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RITC\Matlab Volatility\"/>
    </mc:Choice>
  </mc:AlternateContent>
  <xr:revisionPtr revIDLastSave="0" documentId="13_ncr:1_{69A678ED-4896-453F-863A-0CF47A2CC7C9}" xr6:coauthVersionLast="47" xr6:coauthVersionMax="47" xr10:uidLastSave="{00000000-0000-0000-0000-000000000000}"/>
  <bookViews>
    <workbookView xWindow="-98" yWindow="-98" windowWidth="28996" windowHeight="15796" activeTab="4" xr2:uid="{31D4F585-B74B-46D2-9030-17E12B042FC9}"/>
  </bookViews>
  <sheets>
    <sheet name="Strategies" sheetId="1" r:id="rId1"/>
    <sheet name="News" sheetId="3" r:id="rId2"/>
    <sheet name="PutCallParity" sheetId="13" r:id="rId3"/>
    <sheet name="Delta" sheetId="12" r:id="rId4"/>
    <sheet name="IV" sheetId="1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12" l="1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2" i="12"/>
  <c r="B42" i="12"/>
  <c r="D21" i="13" s="1"/>
  <c r="B41" i="12"/>
  <c r="C21" i="13" s="1"/>
  <c r="B40" i="12"/>
  <c r="D20" i="13" s="1"/>
  <c r="B39" i="12"/>
  <c r="C20" i="13" s="1"/>
  <c r="B38" i="12"/>
  <c r="D19" i="13" s="1"/>
  <c r="B37" i="12"/>
  <c r="C19" i="13" s="1"/>
  <c r="B36" i="12"/>
  <c r="D18" i="13" s="1"/>
  <c r="B35" i="12"/>
  <c r="C18" i="13" s="1"/>
  <c r="B34" i="12"/>
  <c r="D17" i="13" s="1"/>
  <c r="B33" i="12"/>
  <c r="C17" i="13" s="1"/>
  <c r="B32" i="12"/>
  <c r="B31" i="12"/>
  <c r="B30" i="12"/>
  <c r="B29" i="12"/>
  <c r="B28" i="12"/>
  <c r="B27" i="12"/>
  <c r="B26" i="12"/>
  <c r="B25" i="12"/>
  <c r="B24" i="12"/>
  <c r="B23" i="12"/>
  <c r="B22" i="12"/>
  <c r="D11" i="13" s="1"/>
  <c r="B21" i="12"/>
  <c r="C11" i="13" s="1"/>
  <c r="B20" i="12"/>
  <c r="D10" i="13" s="1"/>
  <c r="B19" i="12"/>
  <c r="C10" i="13" s="1"/>
  <c r="B18" i="12"/>
  <c r="D9" i="13" s="1"/>
  <c r="B17" i="12"/>
  <c r="C9" i="13" s="1"/>
  <c r="B16" i="12"/>
  <c r="D8" i="13" s="1"/>
  <c r="B15" i="12"/>
  <c r="C8" i="13" s="1"/>
  <c r="B14" i="12"/>
  <c r="B13" i="12"/>
  <c r="B12" i="12"/>
  <c r="B11" i="12"/>
  <c r="B10" i="12"/>
  <c r="B9" i="12"/>
  <c r="B8" i="12"/>
  <c r="B7" i="12"/>
  <c r="B6" i="12"/>
  <c r="B5" i="12"/>
  <c r="B4" i="12"/>
  <c r="D2" i="13" s="1"/>
  <c r="B3" i="12"/>
  <c r="C2" i="13" s="1"/>
  <c r="B2" i="12"/>
  <c r="E2" i="13" s="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AA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E602" i="11"/>
  <c r="D602" i="11"/>
  <c r="C602" i="11"/>
  <c r="B602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AA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E601" i="11"/>
  <c r="D601" i="11"/>
  <c r="C601" i="11"/>
  <c r="B601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AA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E600" i="11"/>
  <c r="D600" i="11"/>
  <c r="C600" i="11"/>
  <c r="B600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AA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E599" i="11"/>
  <c r="D599" i="11"/>
  <c r="C599" i="11"/>
  <c r="B599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AA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E598" i="11"/>
  <c r="D598" i="11"/>
  <c r="C598" i="11"/>
  <c r="B598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AA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E597" i="11"/>
  <c r="D597" i="11"/>
  <c r="C597" i="11"/>
  <c r="B597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AA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E596" i="11"/>
  <c r="D596" i="11"/>
  <c r="C596" i="11"/>
  <c r="B596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AA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E595" i="11"/>
  <c r="D595" i="11"/>
  <c r="C595" i="11"/>
  <c r="B595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AA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E594" i="11"/>
  <c r="D594" i="11"/>
  <c r="C594" i="11"/>
  <c r="B594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AA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E593" i="11"/>
  <c r="D593" i="11"/>
  <c r="C593" i="11"/>
  <c r="B593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AA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E592" i="11"/>
  <c r="D592" i="11"/>
  <c r="C592" i="11"/>
  <c r="B592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AA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E591" i="11"/>
  <c r="D591" i="11"/>
  <c r="C591" i="11"/>
  <c r="B591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AA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E590" i="11"/>
  <c r="D590" i="11"/>
  <c r="C590" i="11"/>
  <c r="B590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AA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E589" i="11"/>
  <c r="D589" i="11"/>
  <c r="C589" i="11"/>
  <c r="B589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AA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E588" i="11"/>
  <c r="D588" i="11"/>
  <c r="C588" i="11"/>
  <c r="B588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AA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E587" i="11"/>
  <c r="D587" i="11"/>
  <c r="C587" i="11"/>
  <c r="B587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AA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E586" i="11"/>
  <c r="D586" i="11"/>
  <c r="C586" i="11"/>
  <c r="B586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AA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E585" i="11"/>
  <c r="D585" i="11"/>
  <c r="C585" i="11"/>
  <c r="B585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AA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E584" i="11"/>
  <c r="D584" i="11"/>
  <c r="C584" i="11"/>
  <c r="B584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AA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E583" i="11"/>
  <c r="D583" i="11"/>
  <c r="C583" i="11"/>
  <c r="B583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AA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E582" i="11"/>
  <c r="D582" i="11"/>
  <c r="C582" i="11"/>
  <c r="B582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AA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E581" i="11"/>
  <c r="D581" i="11"/>
  <c r="C581" i="11"/>
  <c r="B581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AA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E580" i="11"/>
  <c r="D580" i="11"/>
  <c r="C580" i="11"/>
  <c r="B580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AA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E579" i="11"/>
  <c r="D579" i="11"/>
  <c r="C579" i="11"/>
  <c r="B579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AA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E578" i="11"/>
  <c r="D578" i="11"/>
  <c r="C578" i="11"/>
  <c r="B578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AA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E577" i="11"/>
  <c r="D577" i="11"/>
  <c r="C577" i="11"/>
  <c r="B577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AA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E576" i="11"/>
  <c r="D576" i="11"/>
  <c r="C576" i="11"/>
  <c r="B576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AA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E575" i="11"/>
  <c r="D575" i="11"/>
  <c r="C575" i="11"/>
  <c r="B575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AA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E574" i="11"/>
  <c r="D574" i="11"/>
  <c r="C574" i="11"/>
  <c r="B574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AA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E573" i="11"/>
  <c r="D573" i="11"/>
  <c r="C573" i="11"/>
  <c r="B573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AA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E572" i="11"/>
  <c r="D572" i="11"/>
  <c r="C572" i="11"/>
  <c r="B572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AA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E571" i="11"/>
  <c r="D571" i="11"/>
  <c r="C571" i="11"/>
  <c r="B571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AA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E570" i="11"/>
  <c r="D570" i="11"/>
  <c r="C570" i="11"/>
  <c r="B570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AA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E569" i="11"/>
  <c r="D569" i="11"/>
  <c r="C569" i="11"/>
  <c r="B569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AA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E568" i="11"/>
  <c r="D568" i="11"/>
  <c r="C568" i="11"/>
  <c r="B568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AA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E567" i="11"/>
  <c r="D567" i="11"/>
  <c r="C567" i="11"/>
  <c r="B567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AA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E566" i="11"/>
  <c r="D566" i="11"/>
  <c r="C566" i="11"/>
  <c r="B566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AA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E565" i="11"/>
  <c r="D565" i="11"/>
  <c r="C565" i="11"/>
  <c r="B565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AA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E564" i="11"/>
  <c r="D564" i="11"/>
  <c r="C564" i="11"/>
  <c r="B564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AA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E563" i="11"/>
  <c r="D563" i="11"/>
  <c r="C563" i="11"/>
  <c r="B563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AA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E562" i="11"/>
  <c r="D562" i="11"/>
  <c r="C562" i="11"/>
  <c r="B562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AA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E561" i="11"/>
  <c r="D561" i="11"/>
  <c r="C561" i="11"/>
  <c r="B561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AA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E560" i="11"/>
  <c r="D560" i="11"/>
  <c r="C560" i="11"/>
  <c r="B560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AA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E559" i="11"/>
  <c r="D559" i="11"/>
  <c r="C559" i="11"/>
  <c r="B559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AA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E558" i="11"/>
  <c r="D558" i="11"/>
  <c r="C558" i="11"/>
  <c r="B558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AA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E557" i="11"/>
  <c r="D557" i="11"/>
  <c r="C557" i="11"/>
  <c r="B557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AA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E556" i="11"/>
  <c r="D556" i="11"/>
  <c r="C556" i="11"/>
  <c r="B556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AA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E555" i="11"/>
  <c r="D555" i="11"/>
  <c r="C555" i="11"/>
  <c r="B555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AA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E554" i="11"/>
  <c r="D554" i="11"/>
  <c r="C554" i="11"/>
  <c r="B554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AA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E553" i="11"/>
  <c r="D553" i="11"/>
  <c r="C553" i="11"/>
  <c r="B553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AA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E552" i="11"/>
  <c r="D552" i="11"/>
  <c r="C552" i="11"/>
  <c r="B552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AA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E551" i="11"/>
  <c r="D551" i="11"/>
  <c r="C551" i="11"/>
  <c r="B551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AA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E550" i="11"/>
  <c r="D550" i="11"/>
  <c r="C550" i="11"/>
  <c r="B550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AA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E549" i="11"/>
  <c r="D549" i="11"/>
  <c r="C549" i="11"/>
  <c r="B549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AA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E548" i="11"/>
  <c r="D548" i="11"/>
  <c r="C548" i="11"/>
  <c r="B548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AA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E547" i="11"/>
  <c r="D547" i="11"/>
  <c r="C547" i="11"/>
  <c r="B547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AA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E546" i="11"/>
  <c r="D546" i="11"/>
  <c r="C546" i="11"/>
  <c r="B546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AA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E545" i="11"/>
  <c r="D545" i="11"/>
  <c r="C545" i="11"/>
  <c r="B545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AA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E544" i="11"/>
  <c r="D544" i="11"/>
  <c r="C544" i="11"/>
  <c r="B544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AA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E543" i="11"/>
  <c r="D543" i="11"/>
  <c r="C543" i="11"/>
  <c r="B543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AA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E542" i="11"/>
  <c r="D542" i="11"/>
  <c r="C542" i="11"/>
  <c r="B542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AA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E541" i="11"/>
  <c r="D541" i="11"/>
  <c r="C541" i="11"/>
  <c r="B541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AA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E540" i="11"/>
  <c r="D540" i="11"/>
  <c r="C540" i="11"/>
  <c r="B540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AA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E539" i="11"/>
  <c r="D539" i="11"/>
  <c r="C539" i="11"/>
  <c r="B539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AA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E538" i="11"/>
  <c r="D538" i="11"/>
  <c r="C538" i="11"/>
  <c r="B538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AA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E537" i="11"/>
  <c r="D537" i="11"/>
  <c r="C537" i="11"/>
  <c r="B537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AA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E536" i="11"/>
  <c r="D536" i="11"/>
  <c r="C536" i="11"/>
  <c r="B536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AA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E535" i="11"/>
  <c r="D535" i="11"/>
  <c r="C535" i="11"/>
  <c r="B535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AA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E534" i="11"/>
  <c r="D534" i="11"/>
  <c r="C534" i="11"/>
  <c r="B534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AA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E533" i="11"/>
  <c r="D533" i="11"/>
  <c r="C533" i="11"/>
  <c r="B533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AA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E532" i="11"/>
  <c r="D532" i="11"/>
  <c r="C532" i="11"/>
  <c r="B532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AA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E531" i="11"/>
  <c r="D531" i="11"/>
  <c r="C531" i="11"/>
  <c r="B531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AA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E530" i="11"/>
  <c r="D530" i="11"/>
  <c r="C530" i="11"/>
  <c r="B530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AA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E529" i="11"/>
  <c r="D529" i="11"/>
  <c r="C529" i="11"/>
  <c r="B529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AA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E528" i="11"/>
  <c r="D528" i="11"/>
  <c r="C528" i="11"/>
  <c r="B528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AA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E527" i="11"/>
  <c r="D527" i="11"/>
  <c r="C527" i="11"/>
  <c r="B527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AA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E526" i="11"/>
  <c r="D526" i="11"/>
  <c r="C526" i="11"/>
  <c r="B526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AA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E525" i="11"/>
  <c r="D525" i="11"/>
  <c r="C525" i="11"/>
  <c r="B525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AA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E524" i="11"/>
  <c r="D524" i="11"/>
  <c r="C524" i="11"/>
  <c r="B524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AA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E523" i="11"/>
  <c r="D523" i="11"/>
  <c r="C523" i="11"/>
  <c r="B523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AA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E522" i="11"/>
  <c r="D522" i="11"/>
  <c r="C522" i="11"/>
  <c r="B522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AA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E521" i="11"/>
  <c r="D521" i="11"/>
  <c r="C521" i="11"/>
  <c r="B521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AA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E520" i="11"/>
  <c r="D520" i="11"/>
  <c r="C520" i="11"/>
  <c r="B520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AA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E519" i="11"/>
  <c r="D519" i="11"/>
  <c r="C519" i="11"/>
  <c r="B519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AA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E518" i="11"/>
  <c r="D518" i="11"/>
  <c r="C518" i="11"/>
  <c r="B518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AA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E517" i="11"/>
  <c r="D517" i="11"/>
  <c r="C517" i="11"/>
  <c r="B517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AA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E516" i="11"/>
  <c r="D516" i="11"/>
  <c r="C516" i="11"/>
  <c r="B516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AA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E515" i="11"/>
  <c r="D515" i="11"/>
  <c r="C515" i="11"/>
  <c r="B515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AA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E514" i="11"/>
  <c r="D514" i="11"/>
  <c r="C514" i="11"/>
  <c r="B514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AA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E513" i="11"/>
  <c r="D513" i="11"/>
  <c r="C513" i="11"/>
  <c r="B513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AA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E512" i="11"/>
  <c r="D512" i="11"/>
  <c r="C512" i="11"/>
  <c r="B512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AA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E511" i="11"/>
  <c r="D511" i="11"/>
  <c r="C511" i="11"/>
  <c r="B511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AA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E510" i="11"/>
  <c r="D510" i="11"/>
  <c r="C510" i="11"/>
  <c r="B510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AA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E509" i="11"/>
  <c r="D509" i="11"/>
  <c r="C509" i="11"/>
  <c r="B509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AA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E508" i="11"/>
  <c r="D508" i="11"/>
  <c r="C508" i="11"/>
  <c r="B508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AA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E507" i="11"/>
  <c r="D507" i="11"/>
  <c r="C507" i="11"/>
  <c r="B507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AA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E506" i="11"/>
  <c r="D506" i="11"/>
  <c r="C506" i="11"/>
  <c r="B506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AA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E505" i="11"/>
  <c r="D505" i="11"/>
  <c r="C505" i="11"/>
  <c r="B505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AA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E504" i="11"/>
  <c r="D504" i="11"/>
  <c r="C504" i="11"/>
  <c r="B504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AA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E503" i="11"/>
  <c r="D503" i="11"/>
  <c r="C503" i="11"/>
  <c r="B503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AA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E502" i="11"/>
  <c r="D502" i="11"/>
  <c r="C502" i="11"/>
  <c r="B502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AA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E501" i="11"/>
  <c r="D501" i="11"/>
  <c r="C501" i="11"/>
  <c r="B501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AA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E500" i="11"/>
  <c r="D500" i="11"/>
  <c r="C500" i="11"/>
  <c r="B500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AA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E499" i="11"/>
  <c r="D499" i="11"/>
  <c r="C499" i="11"/>
  <c r="B499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AA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E498" i="11"/>
  <c r="D498" i="11"/>
  <c r="C498" i="11"/>
  <c r="B498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AA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E497" i="11"/>
  <c r="D497" i="11"/>
  <c r="C497" i="11"/>
  <c r="B497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AA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E496" i="11"/>
  <c r="D496" i="11"/>
  <c r="C496" i="11"/>
  <c r="B496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AA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E495" i="11"/>
  <c r="D495" i="11"/>
  <c r="C495" i="11"/>
  <c r="B495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AA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E494" i="11"/>
  <c r="D494" i="11"/>
  <c r="C494" i="11"/>
  <c r="B494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AA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E493" i="11"/>
  <c r="D493" i="11"/>
  <c r="C493" i="11"/>
  <c r="B493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AA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E492" i="11"/>
  <c r="D492" i="11"/>
  <c r="C492" i="11"/>
  <c r="B492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AA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E491" i="11"/>
  <c r="D491" i="11"/>
  <c r="C491" i="11"/>
  <c r="B491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AA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E490" i="11"/>
  <c r="D490" i="11"/>
  <c r="C490" i="11"/>
  <c r="B490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AA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E489" i="11"/>
  <c r="D489" i="11"/>
  <c r="C489" i="11"/>
  <c r="B489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AA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E488" i="11"/>
  <c r="D488" i="11"/>
  <c r="C488" i="11"/>
  <c r="B488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AA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E487" i="11"/>
  <c r="D487" i="11"/>
  <c r="C487" i="11"/>
  <c r="B487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AA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E486" i="11"/>
  <c r="D486" i="11"/>
  <c r="C486" i="11"/>
  <c r="B486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AA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E485" i="11"/>
  <c r="D485" i="11"/>
  <c r="C485" i="11"/>
  <c r="B485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AA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E484" i="11"/>
  <c r="D484" i="11"/>
  <c r="C484" i="11"/>
  <c r="B484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AA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E483" i="11"/>
  <c r="D483" i="11"/>
  <c r="C483" i="11"/>
  <c r="B483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AA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E482" i="11"/>
  <c r="D482" i="11"/>
  <c r="C482" i="11"/>
  <c r="B482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AA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E481" i="11"/>
  <c r="D481" i="11"/>
  <c r="C481" i="11"/>
  <c r="B481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AA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E480" i="11"/>
  <c r="D480" i="11"/>
  <c r="C480" i="11"/>
  <c r="B480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AA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E479" i="11"/>
  <c r="D479" i="11"/>
  <c r="C479" i="11"/>
  <c r="B479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AA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E478" i="11"/>
  <c r="D478" i="11"/>
  <c r="C478" i="11"/>
  <c r="B478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AA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E477" i="11"/>
  <c r="D477" i="11"/>
  <c r="C477" i="11"/>
  <c r="B477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AA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E476" i="11"/>
  <c r="D476" i="11"/>
  <c r="C476" i="11"/>
  <c r="B476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AA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E475" i="11"/>
  <c r="D475" i="11"/>
  <c r="C475" i="11"/>
  <c r="B475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AA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E474" i="11"/>
  <c r="D474" i="11"/>
  <c r="C474" i="11"/>
  <c r="B474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AA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E473" i="11"/>
  <c r="D473" i="11"/>
  <c r="C473" i="11"/>
  <c r="B473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AA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E472" i="11"/>
  <c r="D472" i="11"/>
  <c r="C472" i="11"/>
  <c r="B472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AA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E471" i="11"/>
  <c r="D471" i="11"/>
  <c r="C471" i="11"/>
  <c r="B471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AA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E470" i="11"/>
  <c r="D470" i="11"/>
  <c r="C470" i="11"/>
  <c r="B470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AA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E469" i="11"/>
  <c r="D469" i="11"/>
  <c r="C469" i="11"/>
  <c r="B469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AA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E468" i="11"/>
  <c r="D468" i="11"/>
  <c r="C468" i="11"/>
  <c r="B468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AA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E467" i="11"/>
  <c r="D467" i="11"/>
  <c r="C467" i="11"/>
  <c r="B467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AA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E466" i="11"/>
  <c r="D466" i="11"/>
  <c r="C466" i="11"/>
  <c r="B466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AA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E465" i="11"/>
  <c r="D465" i="11"/>
  <c r="C465" i="11"/>
  <c r="B465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AA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E464" i="11"/>
  <c r="D464" i="11"/>
  <c r="C464" i="11"/>
  <c r="B464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AA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E463" i="11"/>
  <c r="D463" i="11"/>
  <c r="C463" i="11"/>
  <c r="B463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AA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E462" i="11"/>
  <c r="D462" i="11"/>
  <c r="C462" i="11"/>
  <c r="B462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AA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E461" i="11"/>
  <c r="D461" i="11"/>
  <c r="C461" i="11"/>
  <c r="B461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AA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E460" i="11"/>
  <c r="D460" i="11"/>
  <c r="C460" i="11"/>
  <c r="B460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AA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E459" i="11"/>
  <c r="D459" i="11"/>
  <c r="C459" i="11"/>
  <c r="B459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AA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E458" i="11"/>
  <c r="D458" i="11"/>
  <c r="C458" i="11"/>
  <c r="B458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AA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E457" i="11"/>
  <c r="D457" i="11"/>
  <c r="C457" i="11"/>
  <c r="B457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AA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E456" i="11"/>
  <c r="D456" i="11"/>
  <c r="C456" i="11"/>
  <c r="B456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AA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E455" i="11"/>
  <c r="D455" i="11"/>
  <c r="C455" i="11"/>
  <c r="B455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AA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E454" i="11"/>
  <c r="D454" i="11"/>
  <c r="C454" i="11"/>
  <c r="B454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AA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E453" i="11"/>
  <c r="D453" i="11"/>
  <c r="C453" i="11"/>
  <c r="B453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AA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E452" i="11"/>
  <c r="D452" i="11"/>
  <c r="C452" i="11"/>
  <c r="B452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AA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E451" i="11"/>
  <c r="D451" i="11"/>
  <c r="C451" i="11"/>
  <c r="B451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AA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E450" i="11"/>
  <c r="D450" i="11"/>
  <c r="C450" i="11"/>
  <c r="B450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AA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E449" i="11"/>
  <c r="D449" i="11"/>
  <c r="C449" i="11"/>
  <c r="B449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AA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E448" i="11"/>
  <c r="D448" i="11"/>
  <c r="C448" i="11"/>
  <c r="B448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AA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E447" i="11"/>
  <c r="D447" i="11"/>
  <c r="C447" i="11"/>
  <c r="B447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AA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E446" i="11"/>
  <c r="D446" i="11"/>
  <c r="C446" i="11"/>
  <c r="B446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AA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E445" i="11"/>
  <c r="D445" i="11"/>
  <c r="C445" i="11"/>
  <c r="B445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AA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E444" i="11"/>
  <c r="D444" i="11"/>
  <c r="C444" i="11"/>
  <c r="B444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AA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E443" i="11"/>
  <c r="D443" i="11"/>
  <c r="C443" i="11"/>
  <c r="B443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AA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E442" i="11"/>
  <c r="D442" i="11"/>
  <c r="C442" i="11"/>
  <c r="B442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AA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E441" i="11"/>
  <c r="D441" i="11"/>
  <c r="C441" i="11"/>
  <c r="B441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AA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E440" i="11"/>
  <c r="D440" i="11"/>
  <c r="C440" i="11"/>
  <c r="B440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AA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E439" i="11"/>
  <c r="D439" i="11"/>
  <c r="C439" i="11"/>
  <c r="B439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AA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E438" i="11"/>
  <c r="D438" i="11"/>
  <c r="C438" i="11"/>
  <c r="B438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AA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E437" i="11"/>
  <c r="D437" i="11"/>
  <c r="C437" i="11"/>
  <c r="B437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AA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E436" i="11"/>
  <c r="D436" i="11"/>
  <c r="C436" i="11"/>
  <c r="B436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AA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E435" i="11"/>
  <c r="D435" i="11"/>
  <c r="C435" i="11"/>
  <c r="B435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AA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E434" i="11"/>
  <c r="D434" i="11"/>
  <c r="C434" i="11"/>
  <c r="B434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AA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E433" i="11"/>
  <c r="D433" i="11"/>
  <c r="C433" i="11"/>
  <c r="B433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AA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E432" i="11"/>
  <c r="D432" i="11"/>
  <c r="C432" i="11"/>
  <c r="B432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AA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E431" i="11"/>
  <c r="D431" i="11"/>
  <c r="C431" i="11"/>
  <c r="B431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AA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E430" i="11"/>
  <c r="D430" i="11"/>
  <c r="C430" i="11"/>
  <c r="B430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AA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E429" i="11"/>
  <c r="D429" i="11"/>
  <c r="C429" i="11"/>
  <c r="B429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AA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E428" i="11"/>
  <c r="D428" i="11"/>
  <c r="C428" i="11"/>
  <c r="B428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AA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E427" i="11"/>
  <c r="D427" i="11"/>
  <c r="C427" i="11"/>
  <c r="B427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AA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E426" i="11"/>
  <c r="D426" i="11"/>
  <c r="C426" i="11"/>
  <c r="B426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AA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E425" i="11"/>
  <c r="D425" i="11"/>
  <c r="C425" i="11"/>
  <c r="B425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AA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E424" i="11"/>
  <c r="D424" i="11"/>
  <c r="C424" i="11"/>
  <c r="B424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AA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E423" i="11"/>
  <c r="D423" i="11"/>
  <c r="C423" i="11"/>
  <c r="B423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AA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E422" i="11"/>
  <c r="D422" i="11"/>
  <c r="C422" i="11"/>
  <c r="B422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AA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E421" i="11"/>
  <c r="D421" i="11"/>
  <c r="C421" i="11"/>
  <c r="B421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AA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E420" i="11"/>
  <c r="D420" i="11"/>
  <c r="C420" i="11"/>
  <c r="B420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AA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E419" i="11"/>
  <c r="D419" i="11"/>
  <c r="C419" i="11"/>
  <c r="B419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AA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E418" i="11"/>
  <c r="D418" i="11"/>
  <c r="C418" i="11"/>
  <c r="B418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AA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E417" i="11"/>
  <c r="D417" i="11"/>
  <c r="C417" i="11"/>
  <c r="B417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AA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E416" i="11"/>
  <c r="D416" i="11"/>
  <c r="C416" i="11"/>
  <c r="B416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AA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E415" i="11"/>
  <c r="D415" i="11"/>
  <c r="C415" i="11"/>
  <c r="B415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AA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E414" i="11"/>
  <c r="D414" i="11"/>
  <c r="C414" i="11"/>
  <c r="B414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AA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E413" i="11"/>
  <c r="D413" i="11"/>
  <c r="C413" i="11"/>
  <c r="B413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AA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E412" i="11"/>
  <c r="D412" i="11"/>
  <c r="C412" i="11"/>
  <c r="B412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AA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E411" i="11"/>
  <c r="D411" i="11"/>
  <c r="C411" i="11"/>
  <c r="B411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AA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E410" i="11"/>
  <c r="D410" i="11"/>
  <c r="C410" i="11"/>
  <c r="B410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AA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E409" i="11"/>
  <c r="D409" i="11"/>
  <c r="C409" i="11"/>
  <c r="B409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AA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E408" i="11"/>
  <c r="D408" i="11"/>
  <c r="C408" i="11"/>
  <c r="B408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AA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E407" i="11"/>
  <c r="D407" i="11"/>
  <c r="C407" i="11"/>
  <c r="B407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AA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E406" i="11"/>
  <c r="D406" i="11"/>
  <c r="C406" i="11"/>
  <c r="B406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AA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E405" i="11"/>
  <c r="D405" i="11"/>
  <c r="C405" i="11"/>
  <c r="B405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AA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E404" i="11"/>
  <c r="D404" i="11"/>
  <c r="C404" i="11"/>
  <c r="B404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AA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E403" i="11"/>
  <c r="D403" i="11"/>
  <c r="C403" i="11"/>
  <c r="B403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AA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E402" i="11"/>
  <c r="D402" i="11"/>
  <c r="C402" i="11"/>
  <c r="B402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AA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E401" i="11"/>
  <c r="D401" i="11"/>
  <c r="C401" i="11"/>
  <c r="B401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AA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E400" i="11"/>
  <c r="D400" i="11"/>
  <c r="C400" i="11"/>
  <c r="B400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AA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E399" i="11"/>
  <c r="D399" i="11"/>
  <c r="C399" i="11"/>
  <c r="B399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AA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E398" i="11"/>
  <c r="D398" i="11"/>
  <c r="C398" i="11"/>
  <c r="B398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AA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E397" i="11"/>
  <c r="D397" i="11"/>
  <c r="C397" i="11"/>
  <c r="B397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AA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E396" i="11"/>
  <c r="D396" i="11"/>
  <c r="C396" i="11"/>
  <c r="B396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AA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E395" i="11"/>
  <c r="D395" i="11"/>
  <c r="C395" i="11"/>
  <c r="B395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AA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E394" i="11"/>
  <c r="D394" i="11"/>
  <c r="C394" i="11"/>
  <c r="B394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AA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E393" i="11"/>
  <c r="D393" i="11"/>
  <c r="C393" i="11"/>
  <c r="B393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AA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E392" i="11"/>
  <c r="D392" i="11"/>
  <c r="C392" i="11"/>
  <c r="B392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AA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E391" i="11"/>
  <c r="D391" i="11"/>
  <c r="C391" i="11"/>
  <c r="B391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AA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E390" i="11"/>
  <c r="D390" i="11"/>
  <c r="C390" i="11"/>
  <c r="B390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AA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E389" i="11"/>
  <c r="D389" i="11"/>
  <c r="C389" i="11"/>
  <c r="B389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AA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E388" i="11"/>
  <c r="D388" i="11"/>
  <c r="C388" i="11"/>
  <c r="B388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AA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E387" i="11"/>
  <c r="D387" i="11"/>
  <c r="C387" i="11"/>
  <c r="B387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AA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E386" i="11"/>
  <c r="D386" i="11"/>
  <c r="C386" i="11"/>
  <c r="B386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AA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E385" i="11"/>
  <c r="D385" i="11"/>
  <c r="C385" i="11"/>
  <c r="B385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AA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E384" i="11"/>
  <c r="D384" i="11"/>
  <c r="C384" i="11"/>
  <c r="B384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AA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E383" i="11"/>
  <c r="D383" i="11"/>
  <c r="C383" i="11"/>
  <c r="B383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AA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E382" i="11"/>
  <c r="D382" i="11"/>
  <c r="C382" i="11"/>
  <c r="B382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AA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E381" i="11"/>
  <c r="D381" i="11"/>
  <c r="C381" i="11"/>
  <c r="B381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AA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E380" i="11"/>
  <c r="D380" i="11"/>
  <c r="C380" i="11"/>
  <c r="B380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AA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E379" i="11"/>
  <c r="D379" i="11"/>
  <c r="C379" i="11"/>
  <c r="B379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AA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E378" i="11"/>
  <c r="D378" i="11"/>
  <c r="C378" i="11"/>
  <c r="B378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AA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E377" i="11"/>
  <c r="D377" i="11"/>
  <c r="C377" i="11"/>
  <c r="B377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AA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E376" i="11"/>
  <c r="D376" i="11"/>
  <c r="C376" i="11"/>
  <c r="B376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AA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E375" i="11"/>
  <c r="D375" i="11"/>
  <c r="C375" i="11"/>
  <c r="B375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AA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E374" i="11"/>
  <c r="D374" i="11"/>
  <c r="C374" i="11"/>
  <c r="B374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AA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E373" i="11"/>
  <c r="D373" i="11"/>
  <c r="C373" i="11"/>
  <c r="B373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AA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E372" i="11"/>
  <c r="D372" i="11"/>
  <c r="C372" i="11"/>
  <c r="B372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AA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E371" i="11"/>
  <c r="D371" i="11"/>
  <c r="C371" i="11"/>
  <c r="B371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AA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E370" i="11"/>
  <c r="D370" i="11"/>
  <c r="C370" i="11"/>
  <c r="B370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AA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E369" i="11"/>
  <c r="D369" i="11"/>
  <c r="C369" i="11"/>
  <c r="B369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AA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E368" i="11"/>
  <c r="D368" i="11"/>
  <c r="C368" i="11"/>
  <c r="B368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AA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E367" i="11"/>
  <c r="D367" i="11"/>
  <c r="C367" i="11"/>
  <c r="B367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AA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E366" i="11"/>
  <c r="D366" i="11"/>
  <c r="C366" i="11"/>
  <c r="B366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AA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E365" i="11"/>
  <c r="D365" i="11"/>
  <c r="C365" i="11"/>
  <c r="B365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AA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E364" i="11"/>
  <c r="D364" i="11"/>
  <c r="C364" i="11"/>
  <c r="B364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AA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E363" i="11"/>
  <c r="D363" i="11"/>
  <c r="C363" i="11"/>
  <c r="B363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AA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E362" i="11"/>
  <c r="D362" i="11"/>
  <c r="C362" i="11"/>
  <c r="B362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AA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E361" i="11"/>
  <c r="D361" i="11"/>
  <c r="C361" i="11"/>
  <c r="B361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AA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E360" i="11"/>
  <c r="D360" i="11"/>
  <c r="C360" i="11"/>
  <c r="B360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AA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B359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AA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E358" i="11"/>
  <c r="D358" i="11"/>
  <c r="C358" i="11"/>
  <c r="B358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AA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E357" i="11"/>
  <c r="D357" i="11"/>
  <c r="C357" i="11"/>
  <c r="B357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AA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E356" i="11"/>
  <c r="D356" i="11"/>
  <c r="C356" i="11"/>
  <c r="B356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AA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E355" i="11"/>
  <c r="D355" i="11"/>
  <c r="C355" i="11"/>
  <c r="B355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AA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E354" i="11"/>
  <c r="D354" i="11"/>
  <c r="C354" i="11"/>
  <c r="B354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AA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E353" i="11"/>
  <c r="D353" i="11"/>
  <c r="C353" i="11"/>
  <c r="B353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AA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E352" i="11"/>
  <c r="D352" i="11"/>
  <c r="C352" i="11"/>
  <c r="B352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AA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E351" i="11"/>
  <c r="D351" i="11"/>
  <c r="C351" i="11"/>
  <c r="B351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AA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E350" i="11"/>
  <c r="D350" i="11"/>
  <c r="C350" i="11"/>
  <c r="B350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AA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E349" i="11"/>
  <c r="D349" i="11"/>
  <c r="C349" i="11"/>
  <c r="B349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AA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E348" i="11"/>
  <c r="D348" i="11"/>
  <c r="C348" i="11"/>
  <c r="B348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AA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E347" i="11"/>
  <c r="D347" i="11"/>
  <c r="C347" i="11"/>
  <c r="B347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AA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E346" i="11"/>
  <c r="D346" i="11"/>
  <c r="C346" i="11"/>
  <c r="B346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AA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E345" i="11"/>
  <c r="D345" i="11"/>
  <c r="C345" i="11"/>
  <c r="B345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AA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B344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AA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E343" i="11"/>
  <c r="D343" i="11"/>
  <c r="C343" i="11"/>
  <c r="B343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AA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E342" i="11"/>
  <c r="D342" i="11"/>
  <c r="C342" i="11"/>
  <c r="B342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AA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E341" i="11"/>
  <c r="D341" i="11"/>
  <c r="C341" i="11"/>
  <c r="B341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AA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E340" i="11"/>
  <c r="D340" i="11"/>
  <c r="C340" i="11"/>
  <c r="B340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AA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E339" i="11"/>
  <c r="D339" i="11"/>
  <c r="C339" i="11"/>
  <c r="B339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AA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E338" i="11"/>
  <c r="D338" i="11"/>
  <c r="C338" i="11"/>
  <c r="B338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AA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E337" i="11"/>
  <c r="D337" i="11"/>
  <c r="C337" i="11"/>
  <c r="B337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AA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B336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AA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B335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AA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B334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AA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B333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AA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B332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AA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E331" i="11"/>
  <c r="D331" i="11"/>
  <c r="C331" i="11"/>
  <c r="B331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AA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E330" i="11"/>
  <c r="D330" i="11"/>
  <c r="C330" i="11"/>
  <c r="B330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AA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E329" i="11"/>
  <c r="D329" i="11"/>
  <c r="C329" i="11"/>
  <c r="B329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AA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E328" i="11"/>
  <c r="D328" i="11"/>
  <c r="C328" i="11"/>
  <c r="B328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AA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E327" i="11"/>
  <c r="D327" i="11"/>
  <c r="C327" i="11"/>
  <c r="B327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AA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E326" i="11"/>
  <c r="D326" i="11"/>
  <c r="C326" i="11"/>
  <c r="B326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AA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E325" i="11"/>
  <c r="D325" i="11"/>
  <c r="C325" i="11"/>
  <c r="B325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AA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E324" i="11"/>
  <c r="D324" i="11"/>
  <c r="C324" i="11"/>
  <c r="B324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AA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E323" i="11"/>
  <c r="D323" i="11"/>
  <c r="C323" i="11"/>
  <c r="B323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AA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E322" i="11"/>
  <c r="D322" i="11"/>
  <c r="C322" i="11"/>
  <c r="B322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AA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E321" i="11"/>
  <c r="D321" i="11"/>
  <c r="C321" i="11"/>
  <c r="B321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AA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E320" i="11"/>
  <c r="D320" i="11"/>
  <c r="C320" i="11"/>
  <c r="B320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AA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E319" i="11"/>
  <c r="D319" i="11"/>
  <c r="C319" i="11"/>
  <c r="B319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AA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E318" i="11"/>
  <c r="D318" i="11"/>
  <c r="C318" i="11"/>
  <c r="B318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AA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E317" i="11"/>
  <c r="D317" i="11"/>
  <c r="C317" i="11"/>
  <c r="B317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AA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E316" i="11"/>
  <c r="D316" i="11"/>
  <c r="C316" i="11"/>
  <c r="B316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AA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E315" i="11"/>
  <c r="D315" i="11"/>
  <c r="C315" i="11"/>
  <c r="B315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AA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B314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AA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E313" i="11"/>
  <c r="D313" i="11"/>
  <c r="C313" i="11"/>
  <c r="B313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AA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E312" i="11"/>
  <c r="D312" i="11"/>
  <c r="C312" i="11"/>
  <c r="B312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AA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E311" i="11"/>
  <c r="D311" i="11"/>
  <c r="C311" i="11"/>
  <c r="B311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AA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E310" i="11"/>
  <c r="D310" i="11"/>
  <c r="C310" i="11"/>
  <c r="B310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AA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E309" i="11"/>
  <c r="D309" i="11"/>
  <c r="C309" i="11"/>
  <c r="B309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AA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E308" i="11"/>
  <c r="D308" i="11"/>
  <c r="C308" i="11"/>
  <c r="B308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AA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E307" i="11"/>
  <c r="D307" i="11"/>
  <c r="C307" i="11"/>
  <c r="B307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AA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E306" i="11"/>
  <c r="D306" i="11"/>
  <c r="C306" i="11"/>
  <c r="B306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AA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E305" i="11"/>
  <c r="D305" i="11"/>
  <c r="C305" i="11"/>
  <c r="B305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AA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E304" i="11"/>
  <c r="D304" i="11"/>
  <c r="C304" i="11"/>
  <c r="B304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AA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E303" i="11"/>
  <c r="D303" i="11"/>
  <c r="C303" i="11"/>
  <c r="B303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AA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E302" i="11"/>
  <c r="D302" i="11"/>
  <c r="C302" i="11"/>
  <c r="B302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AA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E301" i="11"/>
  <c r="D301" i="11"/>
  <c r="C301" i="11"/>
  <c r="B301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AA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E300" i="11"/>
  <c r="D300" i="11"/>
  <c r="C300" i="11"/>
  <c r="B300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AA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B299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AA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E298" i="11"/>
  <c r="D298" i="11"/>
  <c r="C298" i="11"/>
  <c r="B298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AA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E297" i="11"/>
  <c r="D297" i="11"/>
  <c r="C297" i="11"/>
  <c r="B297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AA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E296" i="11"/>
  <c r="D296" i="11"/>
  <c r="C296" i="11"/>
  <c r="B296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AA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E295" i="11"/>
  <c r="D295" i="11"/>
  <c r="C295" i="11"/>
  <c r="B295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AA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E294" i="11"/>
  <c r="D294" i="11"/>
  <c r="C294" i="11"/>
  <c r="B294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AA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E293" i="11"/>
  <c r="D293" i="11"/>
  <c r="C293" i="11"/>
  <c r="B293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AA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E292" i="11"/>
  <c r="D292" i="11"/>
  <c r="C292" i="11"/>
  <c r="B292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AA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E291" i="11"/>
  <c r="D291" i="11"/>
  <c r="C291" i="11"/>
  <c r="B291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AA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E290" i="11"/>
  <c r="D290" i="11"/>
  <c r="C290" i="11"/>
  <c r="B290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AA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E289" i="11"/>
  <c r="D289" i="11"/>
  <c r="C289" i="11"/>
  <c r="B289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AA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E288" i="11"/>
  <c r="D288" i="11"/>
  <c r="C288" i="11"/>
  <c r="B288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AA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E287" i="11"/>
  <c r="D287" i="11"/>
  <c r="C287" i="11"/>
  <c r="B287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AA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E286" i="11"/>
  <c r="D286" i="11"/>
  <c r="C286" i="11"/>
  <c r="B286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AA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E285" i="11"/>
  <c r="D285" i="11"/>
  <c r="C285" i="11"/>
  <c r="B285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AA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B284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AA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E283" i="11"/>
  <c r="D283" i="11"/>
  <c r="C283" i="11"/>
  <c r="B283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AA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E282" i="11"/>
  <c r="D282" i="11"/>
  <c r="C282" i="11"/>
  <c r="B282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AA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E281" i="11"/>
  <c r="D281" i="11"/>
  <c r="C281" i="11"/>
  <c r="B281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AA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E280" i="11"/>
  <c r="D280" i="11"/>
  <c r="C280" i="11"/>
  <c r="B280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AA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E279" i="11"/>
  <c r="D279" i="11"/>
  <c r="C279" i="11"/>
  <c r="B279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AA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E278" i="11"/>
  <c r="D278" i="11"/>
  <c r="C278" i="11"/>
  <c r="B278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AA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E277" i="11"/>
  <c r="D277" i="11"/>
  <c r="C277" i="11"/>
  <c r="B277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AA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E276" i="11"/>
  <c r="D276" i="11"/>
  <c r="C276" i="11"/>
  <c r="B276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AA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C275" i="11"/>
  <c r="B275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AA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C274" i="11"/>
  <c r="B274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AA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C273" i="11"/>
  <c r="B273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AA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C272" i="11"/>
  <c r="B272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AA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C271" i="11"/>
  <c r="B271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AA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C270" i="11"/>
  <c r="B270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AA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B269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AA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C268" i="11"/>
  <c r="B268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AA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C267" i="11"/>
  <c r="B267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AA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C266" i="11"/>
  <c r="B266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AA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C265" i="11"/>
  <c r="B265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AA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C264" i="11"/>
  <c r="B264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AA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C263" i="11"/>
  <c r="B263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AA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C262" i="11"/>
  <c r="B262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AA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C261" i="11"/>
  <c r="B261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AA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C260" i="11"/>
  <c r="B260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AA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C259" i="11"/>
  <c r="B259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AA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C258" i="11"/>
  <c r="B258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AA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C257" i="11"/>
  <c r="B257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AA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C256" i="11"/>
  <c r="B256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AA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C255" i="11"/>
  <c r="B255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AA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B254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AA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C253" i="11"/>
  <c r="B253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AA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C252" i="11"/>
  <c r="B252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AA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C251" i="11"/>
  <c r="B251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AA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C250" i="11"/>
  <c r="B250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AA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C249" i="11"/>
  <c r="B249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AA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C248" i="11"/>
  <c r="B248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AA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C247" i="11"/>
  <c r="B247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AA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C246" i="11"/>
  <c r="B246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AA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C245" i="11"/>
  <c r="B245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AA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C244" i="11"/>
  <c r="B244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AA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C243" i="11"/>
  <c r="B243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AA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C242" i="11"/>
  <c r="B242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AA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C241" i="11"/>
  <c r="B241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AA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C240" i="11"/>
  <c r="B240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AA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B239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AA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C238" i="11"/>
  <c r="B238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AA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C237" i="11"/>
  <c r="B237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AA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C236" i="11"/>
  <c r="B236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AA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C235" i="11"/>
  <c r="B235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AA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C234" i="11"/>
  <c r="B234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AA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C233" i="11"/>
  <c r="B233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AA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C232" i="11"/>
  <c r="B232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AA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C231" i="11"/>
  <c r="B231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AA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C230" i="11"/>
  <c r="B230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AA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C229" i="11"/>
  <c r="B229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AA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E228" i="11"/>
  <c r="D228" i="11"/>
  <c r="C228" i="11"/>
  <c r="B228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AA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E227" i="11"/>
  <c r="D227" i="11"/>
  <c r="C227" i="11"/>
  <c r="B227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AA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E226" i="11"/>
  <c r="D226" i="11"/>
  <c r="C226" i="11"/>
  <c r="B226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AA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E225" i="11"/>
  <c r="D225" i="11"/>
  <c r="C225" i="11"/>
  <c r="B225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AA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B224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AA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C223" i="11"/>
  <c r="B223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AA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C222" i="11"/>
  <c r="B222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AA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C221" i="11"/>
  <c r="B221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AA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C220" i="11"/>
  <c r="B220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AA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C219" i="11"/>
  <c r="B219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AA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C218" i="11"/>
  <c r="B218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AA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C217" i="11"/>
  <c r="B217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AA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C216" i="11"/>
  <c r="B216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AA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C215" i="11"/>
  <c r="B215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AA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C214" i="11"/>
  <c r="B214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AA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C213" i="11"/>
  <c r="B213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AA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C212" i="11"/>
  <c r="B212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AA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C211" i="11"/>
  <c r="B211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AA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C210" i="11"/>
  <c r="B210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AA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B209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AA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C208" i="11"/>
  <c r="B208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AA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C207" i="11"/>
  <c r="B207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AA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C206" i="11"/>
  <c r="B206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AA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C205" i="11"/>
  <c r="B205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AA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C204" i="11"/>
  <c r="B204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AA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AA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AA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AA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AA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AA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AA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AA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AA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AA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AA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AA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AA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AA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AA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AA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AA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AA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AA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AA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AA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AA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AA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AA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AA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AA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AA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AA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AA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AA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AA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AA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AA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AA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AA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AA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AA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AA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AA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AA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AA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AA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AA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AA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AA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AA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AA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AA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AA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AA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AA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AA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AA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AA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AA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AA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AA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AA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AA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AA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AA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AA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AA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AA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AA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AA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AA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AA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AA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AA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AA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AA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AA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AA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AA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B90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B89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AA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B88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AA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C87" i="11"/>
  <c r="B87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AA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B86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AA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B85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AA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B84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AA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C83" i="11"/>
  <c r="B83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AA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B82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AA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B81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B80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B79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B78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B77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B76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C75" i="11"/>
  <c r="B75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B74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C73" i="11"/>
  <c r="B73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B72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C5" i="11"/>
  <c r="B5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B3" i="11"/>
  <c r="E21" i="13" l="1"/>
  <c r="F21" i="13" s="1"/>
  <c r="E19" i="13"/>
  <c r="F19" i="13" s="1"/>
  <c r="E17" i="13"/>
  <c r="F17" i="13" s="1"/>
  <c r="E15" i="13"/>
  <c r="E13" i="13"/>
  <c r="E20" i="13"/>
  <c r="F20" i="13" s="1"/>
  <c r="E18" i="13"/>
  <c r="F18" i="13" s="1"/>
  <c r="E16" i="13"/>
  <c r="E14" i="13"/>
  <c r="E12" i="13"/>
  <c r="D16" i="13"/>
  <c r="D15" i="13"/>
  <c r="D14" i="13"/>
  <c r="D13" i="13"/>
  <c r="D12" i="13"/>
  <c r="C16" i="13"/>
  <c r="C15" i="13"/>
  <c r="C14" i="13"/>
  <c r="C13" i="13"/>
  <c r="C12" i="13"/>
  <c r="E10" i="13"/>
  <c r="E6" i="13"/>
  <c r="E8" i="13"/>
  <c r="E4" i="13"/>
  <c r="E11" i="13"/>
  <c r="E9" i="13"/>
  <c r="E7" i="13"/>
  <c r="E5" i="13"/>
  <c r="E3" i="13"/>
  <c r="D7" i="13"/>
  <c r="D6" i="13"/>
  <c r="D4" i="13"/>
  <c r="D5" i="13"/>
  <c r="D3" i="13"/>
  <c r="C7" i="13"/>
  <c r="C6" i="13"/>
  <c r="C5" i="13"/>
  <c r="C4" i="13"/>
  <c r="C3" i="13"/>
  <c r="D17" i="1"/>
  <c r="B17" i="1"/>
  <c r="B20" i="1"/>
  <c r="B19" i="1"/>
  <c r="D20" i="1"/>
  <c r="C20" i="1"/>
  <c r="H2" i="3"/>
  <c r="D3" i="3" s="1"/>
  <c r="A10" i="3"/>
  <c r="H1" i="3"/>
  <c r="D1" i="3" s="1"/>
  <c r="A9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B5" i="1"/>
  <c r="E20" i="1"/>
  <c r="F13" i="13" l="1"/>
  <c r="F15" i="13"/>
  <c r="F14" i="13"/>
  <c r="F16" i="13"/>
  <c r="F12" i="13"/>
  <c r="F3" i="13"/>
  <c r="F5" i="13"/>
  <c r="F7" i="13"/>
  <c r="F9" i="13"/>
  <c r="F11" i="13"/>
  <c r="F4" i="13"/>
  <c r="F6" i="13"/>
  <c r="F8" i="13"/>
  <c r="F10" i="13"/>
  <c r="F2" i="13"/>
  <c r="B5" i="3"/>
  <c r="B6" i="3" s="1"/>
  <c r="H15" i="1" s="1"/>
  <c r="B7" i="3"/>
  <c r="B4" i="1"/>
  <c r="B6" i="1" s="1"/>
  <c r="B3" i="3"/>
  <c r="D4" i="3"/>
  <c r="B4" i="3" s="1"/>
  <c r="D2" i="3"/>
  <c r="I15" i="1" l="1"/>
  <c r="M2" i="12"/>
  <c r="L2" i="12"/>
  <c r="J2" i="12" s="1"/>
  <c r="I17" i="1" s="1"/>
  <c r="F3" i="12"/>
  <c r="F4" i="12"/>
  <c r="F6" i="12"/>
  <c r="F8" i="12"/>
  <c r="F10" i="12"/>
  <c r="F12" i="12"/>
  <c r="F14" i="12"/>
  <c r="F16" i="12"/>
  <c r="F18" i="12"/>
  <c r="F20" i="12"/>
  <c r="F22" i="12"/>
  <c r="F5" i="12"/>
  <c r="F7" i="12"/>
  <c r="F9" i="12"/>
  <c r="F11" i="12"/>
  <c r="F13" i="12"/>
  <c r="F15" i="12"/>
  <c r="F17" i="12"/>
  <c r="F19" i="12"/>
  <c r="F21" i="12"/>
  <c r="B7" i="1"/>
  <c r="B8" i="1"/>
  <c r="B9" i="1"/>
  <c r="E19" i="1"/>
  <c r="C19" i="1"/>
  <c r="D19" i="1"/>
  <c r="B18" i="1"/>
  <c r="D18" i="1"/>
  <c r="E18" i="1"/>
  <c r="E17" i="1"/>
  <c r="C17" i="1"/>
  <c r="C18" i="1"/>
  <c r="B1" i="1"/>
  <c r="B3" i="1"/>
  <c r="C24" i="1" s="1"/>
  <c r="F24" i="12" l="1"/>
  <c r="F26" i="12"/>
  <c r="F28" i="12"/>
  <c r="F30" i="12"/>
  <c r="F32" i="12"/>
  <c r="F34" i="12"/>
  <c r="F36" i="12"/>
  <c r="F38" i="12"/>
  <c r="F40" i="12"/>
  <c r="F42" i="12"/>
  <c r="F23" i="12"/>
  <c r="F25" i="12"/>
  <c r="F27" i="12"/>
  <c r="F29" i="12"/>
  <c r="F31" i="12"/>
  <c r="F33" i="12"/>
  <c r="F35" i="12"/>
  <c r="F37" i="12"/>
  <c r="F39" i="12"/>
  <c r="F41" i="12"/>
  <c r="B25" i="1"/>
  <c r="C25" i="1" s="1"/>
  <c r="ED4" i="11"/>
  <c r="DX10" i="11"/>
  <c r="ET5" i="11"/>
  <c r="EL4" i="11"/>
  <c r="EX7" i="11"/>
  <c r="FI4" i="11"/>
  <c r="FB8" i="11"/>
  <c r="ET7" i="11"/>
  <c r="FG10" i="11"/>
  <c r="ES6" i="11"/>
  <c r="EG7" i="11"/>
  <c r="FE4" i="11"/>
  <c r="EM15" i="11"/>
  <c r="EC8" i="11"/>
  <c r="FK11" i="11"/>
  <c r="FC10" i="11"/>
  <c r="EU18" i="11"/>
  <c r="FA9" i="11"/>
  <c r="EK14" i="11"/>
  <c r="FA13" i="11"/>
  <c r="EY7" i="11"/>
  <c r="FE10" i="11"/>
  <c r="FI15" i="11"/>
  <c r="EK15" i="11"/>
  <c r="EF12" i="11"/>
  <c r="EW11" i="11"/>
  <c r="ES17" i="11"/>
  <c r="FI16" i="11"/>
  <c r="EN15" i="11"/>
  <c r="EO12" i="11"/>
  <c r="EC19" i="11"/>
  <c r="ES18" i="11"/>
  <c r="EV18" i="11"/>
  <c r="EV4" i="11"/>
  <c r="EZ5" i="11"/>
  <c r="EF6" i="11"/>
  <c r="FH8" i="11"/>
  <c r="FD7" i="11"/>
  <c r="ES7" i="11"/>
  <c r="EN9" i="11"/>
  <c r="EC12" i="11"/>
  <c r="EK5" i="11"/>
  <c r="FB7" i="11"/>
  <c r="ES8" i="11"/>
  <c r="FK10" i="11"/>
  <c r="DY11" i="11"/>
  <c r="EO15" i="11"/>
  <c r="EW12" i="11"/>
  <c r="EW18" i="11"/>
  <c r="FH31" i="11"/>
  <c r="EU25" i="11"/>
  <c r="EK4" i="11"/>
  <c r="DZ41" i="11"/>
  <c r="EO8" i="11"/>
  <c r="DY23" i="11"/>
  <c r="EP4" i="11"/>
  <c r="FF45" i="11"/>
  <c r="FC17" i="11"/>
  <c r="EK32" i="11"/>
  <c r="FD13" i="11"/>
  <c r="EX50" i="11"/>
  <c r="DZ22" i="11"/>
  <c r="ER40" i="11"/>
  <c r="EP26" i="11"/>
  <c r="FD20" i="11"/>
  <c r="EA4" i="11"/>
  <c r="DY7" i="11"/>
  <c r="EI7" i="11"/>
  <c r="EQ17" i="11"/>
  <c r="EN10" i="11"/>
  <c r="EB11" i="11"/>
  <c r="DX12" i="11"/>
  <c r="ER17" i="11"/>
  <c r="EV13" i="11"/>
  <c r="FH21" i="11"/>
  <c r="EF15" i="11"/>
  <c r="EB25" i="11"/>
  <c r="FD16" i="11"/>
  <c r="EJ28" i="11"/>
  <c r="EN18" i="11"/>
  <c r="ER31" i="11"/>
  <c r="EN5" i="11"/>
  <c r="EV8" i="11"/>
  <c r="FI6" i="11"/>
  <c r="FE11" i="11"/>
  <c r="ED7" i="11"/>
  <c r="EM10" i="11"/>
  <c r="EC15" i="11"/>
  <c r="EK18" i="11"/>
  <c r="FF51" i="11"/>
  <c r="ED6" i="11"/>
  <c r="EB12" i="11"/>
  <c r="EP20" i="11"/>
  <c r="EV25" i="11"/>
  <c r="EJ21" i="11"/>
  <c r="FH33" i="11"/>
  <c r="FK6" i="11"/>
  <c r="FB20" i="11"/>
  <c r="EL22" i="11"/>
  <c r="FJ23" i="11"/>
  <c r="ET25" i="11"/>
  <c r="ED27" i="11"/>
  <c r="FB28" i="11"/>
  <c r="EL30" i="11"/>
  <c r="FJ31" i="11"/>
  <c r="DX32" i="11"/>
  <c r="EH36" i="11"/>
  <c r="EB37" i="11"/>
  <c r="EU9" i="11"/>
  <c r="EP18" i="11"/>
  <c r="FE33" i="11"/>
  <c r="EL13" i="11"/>
  <c r="EX42" i="11"/>
  <c r="EX38" i="11"/>
  <c r="DZ55" i="11"/>
  <c r="EH14" i="11"/>
  <c r="FH42" i="11"/>
  <c r="EI22" i="11"/>
  <c r="EP57" i="11"/>
  <c r="FK7" i="11"/>
  <c r="EH52" i="11"/>
  <c r="ET19" i="11"/>
  <c r="FF59" i="11"/>
  <c r="EC24" i="11"/>
  <c r="DZ57" i="11"/>
  <c r="DY29" i="11"/>
  <c r="EH62" i="11"/>
  <c r="EO33" i="11"/>
  <c r="ER7" i="11"/>
  <c r="EL7" i="11"/>
  <c r="FA10" i="11"/>
  <c r="EO4" i="11"/>
  <c r="DY6" i="11"/>
  <c r="EU10" i="11"/>
  <c r="EG17" i="11"/>
  <c r="EW13" i="11"/>
  <c r="FE5" i="11"/>
  <c r="EG15" i="11"/>
  <c r="EE17" i="11"/>
  <c r="FE16" i="11"/>
  <c r="FD10" i="11"/>
  <c r="EO18" i="11"/>
  <c r="EF17" i="11"/>
  <c r="DX4" i="11"/>
  <c r="EV5" i="11"/>
  <c r="EF7" i="11"/>
  <c r="FD8" i="11"/>
  <c r="EC4" i="11"/>
  <c r="EK7" i="11"/>
  <c r="EO10" i="11"/>
  <c r="DY12" i="11"/>
  <c r="EW38" i="11"/>
  <c r="ES4" i="11"/>
  <c r="EP41" i="11"/>
  <c r="EB5" i="11"/>
  <c r="FF43" i="11"/>
  <c r="EQ6" i="11"/>
  <c r="EH46" i="11"/>
  <c r="ET26" i="11"/>
  <c r="EB21" i="11"/>
  <c r="EZ22" i="11"/>
  <c r="EJ24" i="11"/>
  <c r="FH25" i="11"/>
  <c r="ER27" i="11"/>
  <c r="EB29" i="11"/>
  <c r="EZ30" i="11"/>
  <c r="EJ32" i="11"/>
  <c r="ER5" i="11"/>
  <c r="EZ8" i="11"/>
  <c r="EC7" i="11"/>
  <c r="FI11" i="11"/>
  <c r="EF10" i="11"/>
  <c r="EJ4" i="11"/>
  <c r="FG4" i="11"/>
  <c r="EL26" i="11"/>
  <c r="EH7" i="11"/>
  <c r="EQ10" i="11"/>
  <c r="EE15" i="11"/>
  <c r="EM18" i="11"/>
  <c r="ED23" i="11"/>
  <c r="EP5" i="11"/>
  <c r="EZ26" i="11"/>
  <c r="ET4" i="11"/>
  <c r="ER18" i="11"/>
  <c r="FF26" i="11"/>
  <c r="FD28" i="11"/>
  <c r="DZ33" i="11"/>
  <c r="ER35" i="11"/>
  <c r="EY20" i="11"/>
  <c r="DZ12" i="11"/>
  <c r="EO27" i="11"/>
  <c r="EE7" i="11"/>
  <c r="FE44" i="11"/>
  <c r="EH34" i="11"/>
  <c r="EW22" i="11"/>
  <c r="EM31" i="11"/>
  <c r="FB16" i="11"/>
  <c r="EV41" i="11"/>
  <c r="EY86" i="11"/>
  <c r="EL12" i="11"/>
  <c r="FJ52" i="11"/>
  <c r="ED44" i="11"/>
  <c r="FI61" i="11"/>
  <c r="FF44" i="11"/>
  <c r="EX70" i="11"/>
  <c r="DX58" i="11"/>
  <c r="EI92" i="11"/>
  <c r="FC14" i="11"/>
  <c r="DZ70" i="11"/>
  <c r="ET42" i="11"/>
  <c r="EK60" i="11"/>
  <c r="EH43" i="11"/>
  <c r="DZ69" i="11"/>
  <c r="EN56" i="11"/>
  <c r="EQ91" i="11"/>
  <c r="EK6" i="11"/>
  <c r="EP68" i="11"/>
  <c r="FG5" i="11"/>
  <c r="ES71" i="11"/>
  <c r="EZ13" i="11"/>
  <c r="DY41" i="11"/>
  <c r="EV67" i="11"/>
  <c r="EA97" i="11"/>
  <c r="FF20" i="11"/>
  <c r="DZ24" i="11"/>
  <c r="EH27" i="11"/>
  <c r="EP30" i="11"/>
  <c r="FA38" i="11"/>
  <c r="EZ43" i="11"/>
  <c r="ER48" i="11"/>
  <c r="EX52" i="11"/>
  <c r="EC26" i="11"/>
  <c r="EG30" i="11"/>
  <c r="EO35" i="11"/>
  <c r="EF4" i="11"/>
  <c r="EX40" i="11"/>
  <c r="FI13" i="11"/>
  <c r="DZ43" i="11"/>
  <c r="EP6" i="11"/>
  <c r="FF64" i="11"/>
  <c r="FA6" i="11"/>
  <c r="FB14" i="11"/>
  <c r="FD84" i="11"/>
  <c r="EP21" i="11"/>
  <c r="FC29" i="11"/>
  <c r="EA24" i="11"/>
  <c r="EI66" i="11"/>
  <c r="EY21" i="11"/>
  <c r="EE28" i="11"/>
  <c r="EP15" i="11"/>
  <c r="EA63" i="11"/>
  <c r="EX10" i="11"/>
  <c r="EG39" i="11"/>
  <c r="ET44" i="11"/>
  <c r="EE77" i="11"/>
  <c r="EW8" i="11"/>
  <c r="FG17" i="11"/>
  <c r="ER11" i="11"/>
  <c r="FH17" i="11"/>
  <c r="EB22" i="11"/>
  <c r="EJ25" i="11"/>
  <c r="ER28" i="11"/>
  <c r="EZ31" i="11"/>
  <c r="DZ34" i="11"/>
  <c r="EX35" i="11"/>
  <c r="EH37" i="11"/>
  <c r="FF38" i="11"/>
  <c r="EO21" i="11"/>
  <c r="EZ39" i="11"/>
  <c r="EJ49" i="11"/>
  <c r="EP55" i="11"/>
  <c r="FJ13" i="11"/>
  <c r="EC20" i="11"/>
  <c r="EK23" i="11"/>
  <c r="EE26" i="11"/>
  <c r="FF53" i="11"/>
  <c r="EX58" i="11"/>
  <c r="FD5" i="11"/>
  <c r="EG12" i="11"/>
  <c r="ED9" i="11"/>
  <c r="ES15" i="11"/>
  <c r="EK19" i="11"/>
  <c r="ES11" i="11"/>
  <c r="EE12" i="11"/>
  <c r="DY9" i="11"/>
  <c r="EE19" i="11"/>
  <c r="FD19" i="11"/>
  <c r="EL21" i="11"/>
  <c r="FH32" i="11"/>
  <c r="EA73" i="11"/>
  <c r="ET21" i="11"/>
  <c r="ET37" i="11"/>
  <c r="DX13" i="11"/>
  <c r="DX31" i="11"/>
  <c r="EV10" i="11"/>
  <c r="FJ35" i="11"/>
  <c r="EQ12" i="11"/>
  <c r="EV24" i="11"/>
  <c r="DY5" i="11"/>
  <c r="ED15" i="11"/>
  <c r="EP37" i="11"/>
  <c r="EG25" i="11"/>
  <c r="FH5" i="11"/>
  <c r="ED8" i="11"/>
  <c r="FD17" i="11"/>
  <c r="EJ16" i="11"/>
  <c r="EJ18" i="11"/>
  <c r="EZ28" i="11"/>
  <c r="EK11" i="11"/>
  <c r="EG8" i="11"/>
  <c r="EL39" i="11"/>
  <c r="FA50" i="11"/>
  <c r="FB21" i="11"/>
  <c r="EV29" i="11"/>
  <c r="EQ9" i="11"/>
  <c r="EF23" i="11"/>
  <c r="EX23" i="11"/>
  <c r="FE23" i="11"/>
  <c r="EG5" i="11"/>
  <c r="EL43" i="11"/>
  <c r="FF35" i="11"/>
  <c r="ES63" i="11"/>
  <c r="FK26" i="11"/>
  <c r="DX66" i="11"/>
  <c r="EI96" i="11"/>
  <c r="FI5" i="11"/>
  <c r="EU38" i="11"/>
  <c r="EM20" i="11"/>
  <c r="EP76" i="11"/>
  <c r="EE23" i="11"/>
  <c r="FI55" i="11"/>
  <c r="FG36" i="11"/>
  <c r="FG101" i="11"/>
  <c r="EW30" i="11"/>
  <c r="FA54" i="11"/>
  <c r="FC5" i="11"/>
  <c r="EX75" i="11"/>
  <c r="EX13" i="11"/>
  <c r="FA52" i="11"/>
  <c r="EY33" i="11"/>
  <c r="EA101" i="11"/>
  <c r="EL16" i="11"/>
  <c r="ES51" i="11"/>
  <c r="EZ42" i="11"/>
  <c r="EH81" i="11"/>
  <c r="EB44" i="11"/>
  <c r="EP73" i="11"/>
  <c r="FE49" i="11"/>
  <c r="EY106" i="11"/>
  <c r="DX24" i="11"/>
  <c r="FF72" i="11"/>
  <c r="EX66" i="11"/>
  <c r="EI90" i="11"/>
  <c r="EC5" i="11"/>
  <c r="EE56" i="11"/>
  <c r="EQ115" i="11"/>
  <c r="FK20" i="11"/>
  <c r="EC6" i="11"/>
  <c r="EM56" i="11"/>
  <c r="EU19" i="11"/>
  <c r="EU65" i="11"/>
  <c r="EF14" i="11"/>
  <c r="FC65" i="11"/>
  <c r="FG117" i="11"/>
  <c r="FB55" i="11"/>
  <c r="EA87" i="11"/>
  <c r="ES52" i="11"/>
  <c r="EE87" i="11"/>
  <c r="EZ101" i="11"/>
  <c r="EC84" i="11"/>
  <c r="ET56" i="11"/>
  <c r="EI87" i="11"/>
  <c r="FF69" i="11"/>
  <c r="FG91" i="11"/>
  <c r="EC62" i="11"/>
  <c r="FK91" i="11"/>
  <c r="EB104" i="11"/>
  <c r="EW89" i="11"/>
  <c r="EH70" i="11"/>
  <c r="EA92" i="11"/>
  <c r="EW105" i="11"/>
  <c r="EA108" i="11"/>
  <c r="EI81" i="11"/>
  <c r="FB26" i="11"/>
  <c r="ET27" i="11"/>
  <c r="EL28" i="11"/>
  <c r="ED29" i="11"/>
  <c r="FJ29" i="11"/>
  <c r="FB30" i="11"/>
  <c r="ET31" i="11"/>
  <c r="EL32" i="11"/>
  <c r="EN4" i="11"/>
  <c r="DX6" i="11"/>
  <c r="EV7" i="11"/>
  <c r="EF9" i="11"/>
  <c r="EN6" i="11"/>
  <c r="FE12" i="11"/>
  <c r="EC16" i="11"/>
  <c r="FA12" i="11"/>
  <c r="FE27" i="11"/>
  <c r="DY31" i="11"/>
  <c r="EG34" i="11"/>
  <c r="EO37" i="11"/>
  <c r="EB7" i="11"/>
  <c r="EK10" i="11"/>
  <c r="ED24" i="11"/>
  <c r="EG10" i="11"/>
  <c r="EG4" i="11"/>
  <c r="FC16" i="11"/>
  <c r="FH11" i="11"/>
  <c r="EB8" i="11"/>
  <c r="FJ4" i="11"/>
  <c r="FJ19" i="11"/>
  <c r="ET29" i="11"/>
  <c r="EJ20" i="11"/>
  <c r="ED52" i="11"/>
  <c r="FF52" i="11"/>
  <c r="EQ13" i="11"/>
  <c r="DX72" i="11"/>
  <c r="DZ53" i="11"/>
  <c r="EH67" i="11"/>
  <c r="DX15" i="11"/>
  <c r="EF83" i="11"/>
  <c r="EA10" i="11"/>
  <c r="EP66" i="11"/>
  <c r="FK14" i="11"/>
  <c r="EV81" i="11"/>
  <c r="DZ10" i="11"/>
  <c r="EU26" i="11"/>
  <c r="FJ37" i="11"/>
  <c r="FG59" i="11"/>
  <c r="EP22" i="11"/>
  <c r="FF28" i="11"/>
  <c r="EQ7" i="11"/>
  <c r="FC20" i="11"/>
  <c r="EP61" i="11"/>
  <c r="FF63" i="11"/>
  <c r="FI8" i="11"/>
  <c r="EM12" i="11"/>
  <c r="EV6" i="11"/>
  <c r="EU61" i="11"/>
  <c r="EP29" i="11"/>
  <c r="EI72" i="11"/>
  <c r="EH26" i="11"/>
  <c r="EE71" i="11"/>
  <c r="EL34" i="11"/>
  <c r="ER16" i="11"/>
  <c r="EI11" i="11"/>
  <c r="FC18" i="11"/>
  <c r="EN12" i="11"/>
  <c r="FD18" i="11"/>
  <c r="FF34" i="11"/>
  <c r="DZ38" i="11"/>
  <c r="EH54" i="11"/>
  <c r="DZ59" i="11"/>
  <c r="ED17" i="11"/>
  <c r="FI24" i="11"/>
  <c r="EX60" i="11"/>
  <c r="EV9" i="11"/>
  <c r="ET6" i="11"/>
  <c r="ED20" i="11"/>
  <c r="FB29" i="11"/>
  <c r="EZ20" i="11"/>
  <c r="FB34" i="11"/>
  <c r="EQ69" i="11"/>
  <c r="FE40" i="11"/>
  <c r="FC78" i="11"/>
  <c r="DY40" i="11"/>
  <c r="FK77" i="11"/>
  <c r="FI45" i="11"/>
  <c r="EU83" i="11"/>
  <c r="EW15" i="11"/>
  <c r="FF33" i="11"/>
  <c r="EB4" i="11"/>
  <c r="EQ4" i="11"/>
  <c r="EV59" i="11"/>
  <c r="FD70" i="11"/>
  <c r="EF69" i="11"/>
  <c r="EE41" i="11"/>
  <c r="EC61" i="11"/>
  <c r="EP46" i="11"/>
  <c r="EY56" i="11"/>
  <c r="ET33" i="11"/>
  <c r="EE36" i="11"/>
  <c r="EG37" i="11"/>
  <c r="EO75" i="11"/>
  <c r="FE34" i="11"/>
  <c r="EU34" i="11"/>
  <c r="FE30" i="11"/>
  <c r="FE73" i="11"/>
  <c r="EO28" i="11"/>
  <c r="EO42" i="11"/>
  <c r="EN28" i="11"/>
  <c r="EM80" i="11"/>
  <c r="EV23" i="11"/>
  <c r="DX54" i="11"/>
  <c r="FB65" i="11"/>
  <c r="ER90" i="11"/>
  <c r="DY10" i="11"/>
  <c r="EZ21" i="11"/>
  <c r="ET70" i="11"/>
  <c r="ES20" i="11"/>
  <c r="EO30" i="11"/>
  <c r="EY126" i="11"/>
  <c r="EC22" i="11"/>
  <c r="DZ44" i="11"/>
  <c r="EL44" i="11"/>
  <c r="EA129" i="11"/>
  <c r="EP44" i="11"/>
  <c r="DX21" i="11"/>
  <c r="EU8" i="11"/>
  <c r="EX12" i="11"/>
  <c r="FF15" i="11"/>
  <c r="DZ19" i="11"/>
  <c r="EA21" i="11"/>
  <c r="EY22" i="11"/>
  <c r="EI24" i="11"/>
  <c r="FC4" i="11"/>
  <c r="EF5" i="11"/>
  <c r="FD6" i="11"/>
  <c r="EN8" i="11"/>
  <c r="DY39" i="11"/>
  <c r="FA7" i="11"/>
  <c r="EE11" i="11"/>
  <c r="EJ8" i="11"/>
  <c r="EG13" i="11"/>
  <c r="EO29" i="11"/>
  <c r="EW32" i="11"/>
  <c r="FE35" i="11"/>
  <c r="FA19" i="11"/>
  <c r="EJ10" i="11"/>
  <c r="DX18" i="11"/>
  <c r="FJ28" i="11"/>
  <c r="DZ4" i="11"/>
  <c r="EU13" i="11"/>
  <c r="ED32" i="11"/>
  <c r="ER25" i="11"/>
  <c r="FB25" i="11"/>
  <c r="ET30" i="11"/>
  <c r="EI18" i="11"/>
  <c r="EJ22" i="11"/>
  <c r="FF61" i="11"/>
  <c r="EX83" i="11"/>
  <c r="EX4" i="11"/>
  <c r="EX84" i="11"/>
  <c r="EI112" i="11"/>
  <c r="EB10" i="11"/>
  <c r="EK16" i="11"/>
  <c r="FK59" i="11"/>
  <c r="ES14" i="11"/>
  <c r="EP63" i="11"/>
  <c r="ET9" i="11"/>
  <c r="EM58" i="11"/>
  <c r="FJ5" i="11"/>
  <c r="DZ23" i="11"/>
  <c r="ET24" i="11"/>
  <c r="EU69" i="11"/>
  <c r="DY4" i="11"/>
  <c r="EX25" i="11"/>
  <c r="DZ32" i="11"/>
  <c r="EB33" i="11"/>
  <c r="ES27" i="11"/>
  <c r="EH60" i="11"/>
  <c r="DX9" i="11"/>
  <c r="FJ7" i="11"/>
  <c r="FE19" i="11"/>
  <c r="FE26" i="11"/>
  <c r="EJ6" i="11"/>
  <c r="FJ30" i="11"/>
  <c r="FK13" i="11"/>
  <c r="FB27" i="11"/>
  <c r="FA4" i="11"/>
  <c r="EU12" i="11"/>
  <c r="DZ8" i="11"/>
  <c r="EU15" i="11"/>
  <c r="EA8" i="11"/>
  <c r="EV15" i="11"/>
  <c r="EH33" i="11"/>
  <c r="EP36" i="11"/>
  <c r="EZ51" i="11"/>
  <c r="EX56" i="11"/>
  <c r="FB10" i="11"/>
  <c r="FA21" i="11"/>
  <c r="EH58" i="11"/>
  <c r="DZ63" i="11"/>
  <c r="EH42" i="11"/>
  <c r="EX44" i="11"/>
  <c r="DZ47" i="11"/>
  <c r="EP49" i="11"/>
  <c r="EH71" i="11"/>
  <c r="EJ34" i="11"/>
  <c r="FJ11" i="11"/>
  <c r="FJ50" i="11"/>
  <c r="FB49" i="11"/>
  <c r="FB47" i="11"/>
  <c r="ET46" i="11"/>
  <c r="EC35" i="11"/>
  <c r="FI7" i="11"/>
  <c r="EP28" i="11"/>
  <c r="EQ5" i="11"/>
  <c r="FE13" i="11"/>
  <c r="DZ40" i="11"/>
  <c r="FD26" i="11"/>
  <c r="EN20" i="11"/>
  <c r="DY21" i="11"/>
  <c r="EP43" i="11"/>
  <c r="FB45" i="11"/>
  <c r="FK67" i="11"/>
  <c r="DX7" i="11"/>
  <c r="ER26" i="11"/>
  <c r="ER29" i="11"/>
  <c r="EQ75" i="11"/>
  <c r="ER23" i="11"/>
  <c r="EB20" i="11"/>
  <c r="EB23" i="11"/>
  <c r="EY74" i="11"/>
  <c r="EI14" i="11"/>
  <c r="FF13" i="11"/>
  <c r="EH29" i="11"/>
  <c r="EF38" i="11"/>
  <c r="DZ28" i="11"/>
  <c r="FF40" i="11"/>
  <c r="DY22" i="11"/>
  <c r="EN79" i="11"/>
  <c r="EZ74" i="11"/>
  <c r="EV79" i="11"/>
  <c r="FG51" i="11"/>
  <c r="EI52" i="11"/>
  <c r="EF43" i="11"/>
  <c r="EV43" i="11"/>
  <c r="EJ60" i="11"/>
  <c r="DX44" i="11"/>
  <c r="EF57" i="11"/>
  <c r="EN57" i="11"/>
  <c r="EB65" i="11"/>
  <c r="EV57" i="11"/>
  <c r="EH76" i="11"/>
  <c r="EB99" i="11"/>
  <c r="EX96" i="11"/>
  <c r="EI58" i="11"/>
  <c r="EC46" i="11"/>
  <c r="EI83" i="11"/>
  <c r="EB100" i="11"/>
  <c r="FI80" i="11"/>
  <c r="FI31" i="11"/>
  <c r="EM83" i="11"/>
  <c r="ED62" i="11"/>
  <c r="EY88" i="11"/>
  <c r="FA55" i="11"/>
  <c r="FC88" i="11"/>
  <c r="ER42" i="11"/>
  <c r="EG48" i="11"/>
  <c r="EB43" i="11"/>
  <c r="EW48" i="11"/>
  <c r="EZ85" i="11"/>
  <c r="EI42" i="11"/>
  <c r="EJ43" i="11"/>
  <c r="DY49" i="11"/>
  <c r="FF56" i="11"/>
  <c r="EO67" i="11"/>
  <c r="ED57" i="11"/>
  <c r="FE67" i="11"/>
  <c r="EB88" i="11"/>
  <c r="EO58" i="11"/>
  <c r="EH57" i="11"/>
  <c r="EG68" i="11"/>
  <c r="FA43" i="11"/>
  <c r="EL36" i="11"/>
  <c r="FE22" i="11"/>
  <c r="EB57" i="11"/>
  <c r="EW23" i="11"/>
  <c r="EV49" i="11"/>
  <c r="DX50" i="11"/>
  <c r="EX72" i="11"/>
  <c r="EL81" i="11"/>
  <c r="EI8" i="11"/>
  <c r="DZ73" i="11"/>
  <c r="EH82" i="11"/>
  <c r="EU46" i="11"/>
  <c r="EF33" i="11"/>
  <c r="EX82" i="11"/>
  <c r="EJ68" i="11"/>
  <c r="DX64" i="11"/>
  <c r="FK64" i="11"/>
  <c r="FH7" i="11"/>
  <c r="EC11" i="11"/>
  <c r="EW7" i="11"/>
  <c r="EW17" i="11"/>
  <c r="EL23" i="11"/>
  <c r="DZ7" i="11"/>
  <c r="EB27" i="11"/>
  <c r="DZ6" i="11"/>
  <c r="EJ45" i="11"/>
  <c r="EJ36" i="11"/>
  <c r="EB50" i="11"/>
  <c r="FK9" i="11"/>
  <c r="EP53" i="11"/>
  <c r="FI33" i="11"/>
  <c r="FF55" i="11"/>
  <c r="EB46" i="11"/>
  <c r="EH77" i="11"/>
  <c r="EX64" i="11"/>
  <c r="FF71" i="11"/>
  <c r="FG105" i="11"/>
  <c r="FA70" i="11"/>
  <c r="EM46" i="11"/>
  <c r="DZ83" i="11"/>
  <c r="EQ111" i="11"/>
  <c r="EP82" i="11"/>
  <c r="EH85" i="11"/>
  <c r="EP81" i="11"/>
  <c r="EY110" i="11"/>
  <c r="FF80" i="11"/>
  <c r="EK9" i="11"/>
  <c r="FC56" i="11"/>
  <c r="FA5" i="11"/>
  <c r="FB36" i="11"/>
  <c r="FJ22" i="11"/>
  <c r="EW41" i="11"/>
  <c r="EJ11" i="11"/>
  <c r="EF53" i="11"/>
  <c r="FG89" i="11"/>
  <c r="EN7" i="11"/>
  <c r="EH65" i="11"/>
  <c r="ET50" i="11"/>
  <c r="EK68" i="11"/>
  <c r="EH51" i="11"/>
  <c r="EU36" i="11"/>
  <c r="EN64" i="11"/>
  <c r="EQ95" i="11"/>
  <c r="EJ23" i="11"/>
  <c r="EX69" i="11"/>
  <c r="EZ10" i="11"/>
  <c r="EI50" i="11"/>
  <c r="FG13" i="11"/>
  <c r="FK32" i="11"/>
  <c r="FA24" i="11"/>
  <c r="EG72" i="11"/>
  <c r="EK22" i="11"/>
  <c r="FG9" i="11"/>
  <c r="FE21" i="11"/>
  <c r="EY134" i="11"/>
  <c r="EG22" i="11"/>
  <c r="FH48" i="11"/>
  <c r="ER49" i="11"/>
  <c r="FG19" i="11"/>
  <c r="FG7" i="11"/>
  <c r="EI120" i="11"/>
  <c r="EI10" i="11"/>
  <c r="EM19" i="11"/>
  <c r="FB37" i="11"/>
  <c r="EY122" i="11"/>
  <c r="EI9" i="11"/>
  <c r="EJ99" i="11"/>
  <c r="FH47" i="11"/>
  <c r="EO134" i="11"/>
  <c r="FC26" i="11"/>
  <c r="EZ93" i="11"/>
  <c r="ED37" i="11"/>
  <c r="DY34" i="11"/>
  <c r="EM36" i="11"/>
  <c r="EH47" i="11"/>
  <c r="ET47" i="11"/>
  <c r="FG129" i="11"/>
  <c r="EX47" i="11"/>
  <c r="EN26" i="11"/>
  <c r="EV27" i="11"/>
  <c r="EI132" i="11"/>
  <c r="DX28" i="11"/>
  <c r="FA27" i="11"/>
  <c r="FA67" i="11"/>
  <c r="FH67" i="11"/>
  <c r="ER119" i="11"/>
  <c r="DX164" i="11"/>
  <c r="EA164" i="11"/>
  <c r="DY77" i="11"/>
  <c r="DZ31" i="11"/>
  <c r="EY72" i="11"/>
  <c r="FC72" i="11"/>
  <c r="EN41" i="11"/>
  <c r="EC14" i="11"/>
  <c r="FA15" i="11"/>
  <c r="EK17" i="11"/>
  <c r="FI18" i="11"/>
  <c r="FJ21" i="11"/>
  <c r="ED25" i="11"/>
  <c r="DZ37" i="11"/>
  <c r="ED13" i="11"/>
  <c r="FG15" i="11"/>
  <c r="FH15" i="11"/>
  <c r="FI22" i="11"/>
  <c r="FF39" i="11"/>
  <c r="FC13" i="11"/>
  <c r="DZ20" i="11"/>
  <c r="EX29" i="11"/>
  <c r="ER20" i="11"/>
  <c r="EY13" i="11"/>
  <c r="EI27" i="11"/>
  <c r="ES33" i="11"/>
  <c r="EM44" i="11"/>
  <c r="EC27" i="11"/>
  <c r="FC42" i="11"/>
  <c r="FB53" i="11"/>
  <c r="EW62" i="11"/>
  <c r="EM11" i="11"/>
  <c r="FH26" i="11"/>
  <c r="EM22" i="11"/>
  <c r="EC29" i="11"/>
  <c r="ED54" i="11"/>
  <c r="EG44" i="11"/>
  <c r="EW42" i="11"/>
  <c r="EK62" i="11"/>
  <c r="FF66" i="11"/>
  <c r="FH9" i="11"/>
  <c r="EO59" i="11"/>
  <c r="ET16" i="11"/>
  <c r="EL63" i="11"/>
  <c r="DZ64" i="11"/>
  <c r="FD76" i="11"/>
  <c r="EX62" i="11"/>
  <c r="FB61" i="11"/>
  <c r="EP62" i="11"/>
  <c r="EF75" i="11"/>
  <c r="EP59" i="11"/>
  <c r="FF68" i="11"/>
  <c r="EH30" i="11"/>
  <c r="EA47" i="11"/>
  <c r="FF27" i="11"/>
  <c r="FK55" i="11"/>
  <c r="ED41" i="11"/>
  <c r="EI128" i="11"/>
  <c r="EH41" i="11"/>
  <c r="EP50" i="11"/>
  <c r="FB50" i="11"/>
  <c r="DZ84" i="11"/>
  <c r="EY112" i="11"/>
  <c r="FC112" i="11"/>
  <c r="EO110" i="11"/>
  <c r="FC12" i="11"/>
  <c r="EG14" i="11"/>
  <c r="EI116" i="11"/>
  <c r="FA14" i="11"/>
  <c r="ER86" i="11"/>
  <c r="FJ36" i="11"/>
  <c r="EW121" i="11"/>
  <c r="FJ53" i="11"/>
  <c r="EJ87" i="11"/>
  <c r="DZ54" i="11"/>
  <c r="EH63" i="11"/>
  <c r="ET63" i="11"/>
  <c r="DZ26" i="11"/>
  <c r="EX14" i="11"/>
  <c r="EQ123" i="11"/>
  <c r="EX27" i="11"/>
  <c r="FF19" i="11"/>
  <c r="EK24" i="11"/>
  <c r="FG125" i="11"/>
  <c r="EQ21" i="11"/>
  <c r="EZ105" i="11"/>
  <c r="ED70" i="11"/>
  <c r="EL8" i="11"/>
  <c r="EU11" i="11"/>
  <c r="EG19" i="11"/>
  <c r="EO13" i="11"/>
  <c r="EA7" i="11"/>
  <c r="FH4" i="11"/>
  <c r="EA6" i="11"/>
  <c r="EP9" i="11"/>
  <c r="EL41" i="11"/>
  <c r="EU79" i="11"/>
  <c r="EC49" i="11"/>
  <c r="FG85" i="11"/>
  <c r="ES47" i="11"/>
  <c r="EW84" i="11"/>
  <c r="FA58" i="11"/>
  <c r="EY90" i="11"/>
  <c r="EH79" i="11"/>
  <c r="FH40" i="11"/>
  <c r="EM76" i="11"/>
  <c r="ED40" i="11"/>
  <c r="DY44" i="11"/>
  <c r="FK21" i="11"/>
  <c r="FK81" i="11"/>
  <c r="FJ48" i="11"/>
  <c r="FD62" i="11"/>
  <c r="EB36" i="11"/>
  <c r="EQ30" i="11"/>
  <c r="FJ42" i="11"/>
  <c r="EE103" i="11"/>
  <c r="EI103" i="11"/>
  <c r="FK107" i="11"/>
  <c r="EQ71" i="11"/>
  <c r="FE71" i="11"/>
  <c r="EQ78" i="11"/>
  <c r="EU78" i="11"/>
  <c r="EY44" i="11"/>
  <c r="EY118" i="11"/>
  <c r="EJ26" i="11"/>
  <c r="EA121" i="11"/>
  <c r="EU93" i="11"/>
  <c r="EY93" i="11"/>
  <c r="EM98" i="11"/>
  <c r="EQ98" i="11"/>
  <c r="ER105" i="11"/>
  <c r="EF151" i="11"/>
  <c r="FK203" i="11"/>
  <c r="EL10" i="11"/>
  <c r="FH94" i="11"/>
  <c r="FG72" i="11"/>
  <c r="FG124" i="11"/>
  <c r="DX142" i="11"/>
  <c r="FC194" i="11"/>
  <c r="EU72" i="11"/>
  <c r="DX41" i="11"/>
  <c r="EN25" i="11"/>
  <c r="FD51" i="11"/>
  <c r="ER115" i="11"/>
  <c r="EN166" i="11"/>
  <c r="EQ166" i="11"/>
  <c r="EK87" i="11"/>
  <c r="FG24" i="11"/>
  <c r="FI78" i="11"/>
  <c r="FJ15" i="11"/>
  <c r="EA125" i="11"/>
  <c r="EX36" i="11"/>
  <c r="DY33" i="11"/>
  <c r="FE36" i="11"/>
  <c r="EQ127" i="11"/>
  <c r="EI106" i="11"/>
  <c r="DY104" i="11"/>
  <c r="EA111" i="11"/>
  <c r="FE108" i="11"/>
  <c r="FF50" i="11"/>
  <c r="EZ4" i="11"/>
  <c r="FB5" i="11"/>
  <c r="EP45" i="11"/>
  <c r="EH50" i="11"/>
  <c r="EX31" i="11"/>
  <c r="ER24" i="11"/>
  <c r="EP35" i="11"/>
  <c r="FF11" i="11"/>
  <c r="EM8" i="11"/>
  <c r="FK47" i="11"/>
  <c r="EI15" i="11"/>
  <c r="EX57" i="11"/>
  <c r="EZ47" i="11"/>
  <c r="DZ56" i="11"/>
  <c r="EJ41" i="11"/>
  <c r="DY15" i="11"/>
  <c r="EU14" i="11"/>
  <c r="EU4" i="11"/>
  <c r="EE55" i="11"/>
  <c r="FD4" i="11"/>
  <c r="EN13" i="11"/>
  <c r="EF13" i="11"/>
  <c r="EM66" i="11"/>
  <c r="FG8" i="11"/>
  <c r="FG12" i="11"/>
  <c r="FF8" i="11"/>
  <c r="ER13" i="11"/>
  <c r="FJ27" i="11"/>
  <c r="DZ79" i="11"/>
  <c r="EA35" i="11"/>
  <c r="EW54" i="11"/>
  <c r="EQ73" i="11"/>
  <c r="DX43" i="11"/>
  <c r="FD27" i="11"/>
  <c r="EJ52" i="11"/>
  <c r="EX17" i="11"/>
  <c r="FD66" i="11"/>
  <c r="EI49" i="11"/>
  <c r="EW74" i="11"/>
  <c r="EN60" i="11"/>
  <c r="EZ66" i="11"/>
  <c r="DX70" i="11"/>
  <c r="ER71" i="11"/>
  <c r="FK65" i="11"/>
  <c r="DY128" i="11"/>
  <c r="EQ138" i="11"/>
  <c r="DY16" i="11"/>
  <c r="FF7" i="11"/>
  <c r="EE13" i="11"/>
  <c r="ES16" i="11"/>
  <c r="EL20" i="11"/>
  <c r="FH30" i="11"/>
  <c r="EX8" i="11"/>
  <c r="EQ25" i="11"/>
  <c r="FE17" i="11"/>
  <c r="EH25" i="11"/>
  <c r="FF5" i="11"/>
  <c r="EX34" i="11"/>
  <c r="FF49" i="11"/>
  <c r="EX46" i="11"/>
  <c r="EB9" i="11"/>
  <c r="EZ38" i="11"/>
  <c r="EC57" i="11"/>
  <c r="EW43" i="11"/>
  <c r="EW5" i="11"/>
  <c r="EH78" i="11"/>
  <c r="EX77" i="11"/>
  <c r="EE53" i="11"/>
  <c r="EK13" i="11"/>
  <c r="FK49" i="11"/>
  <c r="EI13" i="11"/>
  <c r="EE63" i="11"/>
  <c r="FD9" i="11"/>
  <c r="EF54" i="11"/>
  <c r="EN54" i="11"/>
  <c r="FD63" i="11"/>
  <c r="FC49" i="11"/>
  <c r="FK45" i="11"/>
  <c r="EM59" i="11"/>
  <c r="EU59" i="11"/>
  <c r="EA124" i="11"/>
  <c r="EO61" i="11"/>
  <c r="FE61" i="11"/>
  <c r="EF76" i="11"/>
  <c r="DX37" i="11"/>
  <c r="EN37" i="11"/>
  <c r="EK35" i="11"/>
  <c r="EC36" i="11"/>
  <c r="ED5" i="11"/>
  <c r="ER9" i="11"/>
  <c r="EX48" i="11"/>
  <c r="EQ18" i="11"/>
  <c r="FC37" i="11"/>
  <c r="EQ14" i="11"/>
  <c r="ER47" i="11"/>
  <c r="EB41" i="11"/>
  <c r="FA30" i="11"/>
  <c r="EQ16" i="11"/>
  <c r="EI23" i="11"/>
  <c r="EU24" i="11"/>
  <c r="EX49" i="11"/>
  <c r="ER37" i="11"/>
  <c r="EA103" i="11"/>
  <c r="FG107" i="11"/>
  <c r="EA62" i="11"/>
  <c r="EC76" i="11"/>
  <c r="EP23" i="11"/>
  <c r="EJ27" i="11"/>
  <c r="EG91" i="11"/>
  <c r="DY96" i="11"/>
  <c r="DZ103" i="11"/>
  <c r="EL31" i="11"/>
  <c r="EH10" i="11"/>
  <c r="EO122" i="11"/>
  <c r="EH32" i="11"/>
  <c r="EH28" i="11"/>
  <c r="DY120" i="11"/>
  <c r="FG140" i="11"/>
  <c r="DX14" i="11"/>
  <c r="EL11" i="11"/>
  <c r="EA20" i="11"/>
  <c r="EP16" i="11"/>
  <c r="DY30" i="11"/>
  <c r="FD44" i="11"/>
  <c r="EW20" i="11"/>
  <c r="FG76" i="11"/>
  <c r="FK76" i="11"/>
  <c r="EY81" i="11"/>
  <c r="EI29" i="11"/>
  <c r="EY29" i="11"/>
  <c r="FC43" i="11"/>
  <c r="FK43" i="11"/>
  <c r="FH18" i="11"/>
  <c r="FC96" i="11"/>
  <c r="FG96" i="11"/>
  <c r="EU101" i="11"/>
  <c r="FG45" i="11"/>
  <c r="EI46" i="11"/>
  <c r="EA65" i="11"/>
  <c r="EQ65" i="11"/>
  <c r="EZ92" i="11"/>
  <c r="FD144" i="11"/>
  <c r="EU197" i="11"/>
  <c r="EZ32" i="11"/>
  <c r="EY132" i="11"/>
  <c r="EK45" i="11"/>
  <c r="FG154" i="11"/>
  <c r="EU132" i="11"/>
  <c r="EI135" i="11"/>
  <c r="EF147" i="11"/>
  <c r="FK199" i="11"/>
  <c r="DZ52" i="11"/>
  <c r="FJ12" i="11"/>
  <c r="EJ56" i="11"/>
  <c r="ET14" i="11"/>
  <c r="EQ134" i="11"/>
  <c r="FD146" i="11"/>
  <c r="EU199" i="11"/>
  <c r="EG71" i="11"/>
  <c r="EN76" i="11"/>
  <c r="EN48" i="11"/>
  <c r="ER61" i="11"/>
  <c r="FH117" i="11"/>
  <c r="FD168" i="11"/>
  <c r="FG168" i="11"/>
  <c r="FI96" i="11"/>
  <c r="FJ44" i="11"/>
  <c r="FD58" i="11"/>
  <c r="DX59" i="11"/>
  <c r="FH65" i="11"/>
  <c r="EF59" i="11"/>
  <c r="ER93" i="11"/>
  <c r="EV151" i="11"/>
  <c r="EM204" i="11"/>
  <c r="EV58" i="11"/>
  <c r="EZ65" i="11"/>
  <c r="EN69" i="11"/>
  <c r="EB71" i="11"/>
  <c r="EJ120" i="11"/>
  <c r="EF171" i="11"/>
  <c r="EI171" i="11"/>
  <c r="ES106" i="11"/>
  <c r="EU23" i="11"/>
  <c r="EQ38" i="11"/>
  <c r="FG38" i="11"/>
  <c r="EQ33" i="11"/>
  <c r="EE39" i="11"/>
  <c r="EB103" i="11"/>
  <c r="EN156" i="11"/>
  <c r="EE209" i="11"/>
  <c r="EA38" i="11"/>
  <c r="EA33" i="11"/>
  <c r="FH157" i="11"/>
  <c r="EI43" i="11"/>
  <c r="FA137" i="11"/>
  <c r="EV173" i="11"/>
  <c r="EY173" i="11"/>
  <c r="EC116" i="11"/>
  <c r="FB57" i="11"/>
  <c r="EW70" i="11"/>
  <c r="DY71" i="11"/>
  <c r="EW61" i="11"/>
  <c r="EO71" i="11"/>
  <c r="FD25" i="11"/>
  <c r="EF161" i="11"/>
  <c r="FH82" i="11"/>
  <c r="EG70" i="11"/>
  <c r="FE60" i="11"/>
  <c r="FD81" i="11"/>
  <c r="EB77" i="11"/>
  <c r="EB125" i="11"/>
  <c r="DX176" i="11"/>
  <c r="EA176" i="11"/>
  <c r="FA125" i="11"/>
  <c r="FF70" i="11"/>
  <c r="EA55" i="11"/>
  <c r="EQ55" i="11"/>
  <c r="EA46" i="11"/>
  <c r="FG55" i="11"/>
  <c r="EV48" i="11"/>
  <c r="DX166" i="11"/>
  <c r="FA85" i="11"/>
  <c r="EG99" i="11"/>
  <c r="EY101" i="11"/>
  <c r="DY74" i="11"/>
  <c r="FG66" i="11"/>
  <c r="ER127" i="11"/>
  <c r="EN178" i="11"/>
  <c r="EQ178" i="11"/>
  <c r="EK135" i="11"/>
  <c r="EG41" i="11"/>
  <c r="EE79" i="11"/>
  <c r="EI79" i="11"/>
  <c r="FI76" i="11"/>
  <c r="EM79" i="11"/>
  <c r="ER69" i="11"/>
  <c r="FD170" i="11"/>
  <c r="FI104" i="11"/>
  <c r="EA79" i="11"/>
  <c r="FA76" i="11"/>
  <c r="FE84" i="11"/>
  <c r="EC82" i="11"/>
  <c r="FH129" i="11"/>
  <c r="FD180" i="11"/>
  <c r="FG180" i="11"/>
  <c r="EL94" i="11"/>
  <c r="EK56" i="11"/>
  <c r="EQ89" i="11"/>
  <c r="EU89" i="11"/>
  <c r="EG87" i="11"/>
  <c r="EY89" i="11"/>
  <c r="FH73" i="11"/>
  <c r="EV175" i="11"/>
  <c r="EC124" i="11"/>
  <c r="EM89" i="11"/>
  <c r="DY87" i="11"/>
  <c r="EB177" i="11"/>
  <c r="EC130" i="11"/>
  <c r="FI156" i="11"/>
  <c r="EG232" i="11"/>
  <c r="EO283" i="11"/>
  <c r="EJ232" i="11"/>
  <c r="FC79" i="11"/>
  <c r="EJ70" i="11"/>
  <c r="DX171" i="11"/>
  <c r="FA105" i="11"/>
  <c r="EJ71" i="11"/>
  <c r="EA207" i="11"/>
  <c r="DY224" i="11"/>
  <c r="EB224" i="11"/>
  <c r="EZ283" i="11"/>
  <c r="EM335" i="11"/>
  <c r="EA209" i="11"/>
  <c r="DY225" i="11"/>
  <c r="EB225" i="11"/>
  <c r="ER103" i="11"/>
  <c r="EM209" i="11"/>
  <c r="FC176" i="11"/>
  <c r="EZ209" i="11"/>
  <c r="EE328" i="11"/>
  <c r="EU386" i="11"/>
  <c r="FB144" i="11"/>
  <c r="FK254" i="11"/>
  <c r="DZ255" i="11"/>
  <c r="FI357" i="11"/>
  <c r="FD337" i="11"/>
  <c r="EI82" i="11"/>
  <c r="FI79" i="11"/>
  <c r="FH173" i="11"/>
  <c r="EK117" i="11"/>
  <c r="FA153" i="11"/>
  <c r="FE233" i="11"/>
  <c r="DY285" i="11"/>
  <c r="FH233" i="11"/>
  <c r="FG86" i="11"/>
  <c r="EW53" i="11"/>
  <c r="EF174" i="11"/>
  <c r="ES118" i="11"/>
  <c r="EW57" i="11"/>
  <c r="FH78" i="11"/>
  <c r="EG227" i="11"/>
  <c r="EJ227" i="11"/>
  <c r="EJ285" i="11"/>
  <c r="FK336" i="11"/>
  <c r="EA64" i="11"/>
  <c r="EG228" i="11"/>
  <c r="EJ228" i="11"/>
  <c r="EU22" i="11"/>
  <c r="FG68" i="11"/>
  <c r="EA191" i="11"/>
  <c r="EB216" i="11"/>
  <c r="EM331" i="11"/>
  <c r="ED288" i="11"/>
  <c r="ED151" i="11"/>
  <c r="EE258" i="11"/>
  <c r="EH258" i="11"/>
  <c r="EC361" i="11"/>
  <c r="EN339" i="11"/>
  <c r="EG64" i="11"/>
  <c r="EG55" i="11"/>
  <c r="FG18" i="11"/>
  <c r="ER76" i="11"/>
  <c r="ES182" i="11"/>
  <c r="EG248" i="11"/>
  <c r="EB197" i="11"/>
  <c r="FF46" i="11"/>
  <c r="EU27" i="11"/>
  <c r="EP91" i="11"/>
  <c r="FG151" i="11"/>
  <c r="EU29" i="11"/>
  <c r="EF116" i="11"/>
  <c r="FF146" i="11"/>
  <c r="DY256" i="11"/>
  <c r="ER248" i="11"/>
  <c r="EE300" i="11"/>
  <c r="EF118" i="11"/>
  <c r="FF148" i="11"/>
  <c r="DY257" i="11"/>
  <c r="ED42" i="11"/>
  <c r="ER118" i="11"/>
  <c r="DX57" i="11"/>
  <c r="DZ182" i="11"/>
  <c r="EJ257" i="11"/>
  <c r="EM351" i="11"/>
  <c r="ET302" i="11"/>
  <c r="EW157" i="11"/>
  <c r="FK286" i="11"/>
  <c r="EN287" i="11"/>
  <c r="FH289" i="11"/>
  <c r="FJ51" i="11"/>
  <c r="FK130" i="11"/>
  <c r="EH97" i="11"/>
  <c r="FC154" i="11"/>
  <c r="FB134" i="11"/>
  <c r="EG187" i="11"/>
  <c r="FE249" i="11"/>
  <c r="EZ198" i="11"/>
  <c r="EB35" i="11"/>
  <c r="FI46" i="11"/>
  <c r="FF97" i="11"/>
  <c r="EA155" i="11"/>
  <c r="FI48" i="11"/>
  <c r="EV122" i="11"/>
  <c r="EH153" i="11"/>
  <c r="EG259" i="11"/>
  <c r="EB250" i="11"/>
  <c r="FC301" i="11"/>
  <c r="EV124" i="11"/>
  <c r="EH155" i="11"/>
  <c r="EG260" i="11"/>
  <c r="EH66" i="11"/>
  <c r="FH124" i="11"/>
  <c r="EF82" i="11"/>
  <c r="FA143" i="11"/>
  <c r="ER260" i="11"/>
  <c r="FK352" i="11"/>
  <c r="DY53" i="11"/>
  <c r="EV73" i="11"/>
  <c r="FG121" i="11"/>
  <c r="EI124" i="11"/>
  <c r="EA100" i="11"/>
  <c r="FG104" i="11"/>
  <c r="EQ131" i="11"/>
  <c r="EC13" i="11"/>
  <c r="EL29" i="11"/>
  <c r="FH92" i="11"/>
  <c r="EV157" i="11"/>
  <c r="DY45" i="11"/>
  <c r="FG82" i="11"/>
  <c r="EV107" i="11"/>
  <c r="DX160" i="11"/>
  <c r="EP77" i="11"/>
  <c r="FE48" i="11"/>
  <c r="ER109" i="11"/>
  <c r="EO68" i="11"/>
  <c r="FG88" i="11"/>
  <c r="EW69" i="11"/>
  <c r="EF175" i="11"/>
  <c r="ES122" i="11"/>
  <c r="DX84" i="11"/>
  <c r="ER79" i="11"/>
  <c r="ES32" i="11"/>
  <c r="EW78" i="11"/>
  <c r="EB79" i="11"/>
  <c r="EA54" i="11"/>
  <c r="EV177" i="11"/>
  <c r="EC132" i="11"/>
  <c r="FK75" i="11"/>
  <c r="EY71" i="11"/>
  <c r="EB63" i="11"/>
  <c r="ES98" i="11"/>
  <c r="FG70" i="11"/>
  <c r="ES104" i="11"/>
  <c r="DX180" i="11"/>
  <c r="ED91" i="11"/>
  <c r="EI86" i="11"/>
  <c r="EK83" i="11"/>
  <c r="EO50" i="11"/>
  <c r="FA117" i="11"/>
  <c r="EC83" i="11"/>
  <c r="EG89" i="11"/>
  <c r="EN182" i="11"/>
  <c r="FB100" i="11"/>
  <c r="FG95" i="11"/>
  <c r="EW93" i="11"/>
  <c r="ES72" i="11"/>
  <c r="EL86" i="11"/>
  <c r="DX11" i="11"/>
  <c r="FE98" i="11"/>
  <c r="FD184" i="11"/>
  <c r="EL110" i="11"/>
  <c r="EQ105" i="11"/>
  <c r="EG103" i="11"/>
  <c r="DY94" i="11"/>
  <c r="ET105" i="11"/>
  <c r="DY103" i="11"/>
  <c r="EO108" i="11"/>
  <c r="EA136" i="11"/>
  <c r="ED115" i="11"/>
  <c r="ER4" i="11"/>
  <c r="DX5" i="11"/>
  <c r="FE112" i="11"/>
  <c r="FB116" i="11"/>
  <c r="FE115" i="11"/>
  <c r="FB118" i="11"/>
  <c r="EW238" i="11"/>
  <c r="EZ238" i="11"/>
  <c r="FE94" i="11"/>
  <c r="EL106" i="11"/>
  <c r="FB90" i="11"/>
  <c r="FH236" i="11"/>
  <c r="FC341" i="11"/>
  <c r="FE237" i="11"/>
  <c r="EO88" i="11"/>
  <c r="ES128" i="11"/>
  <c r="FK340" i="11"/>
  <c r="EL170" i="11"/>
  <c r="FF267" i="11"/>
  <c r="EF344" i="11"/>
  <c r="EG106" i="11"/>
  <c r="ED114" i="11"/>
  <c r="EG240" i="11"/>
  <c r="EJ240" i="11"/>
  <c r="EW107" i="11"/>
  <c r="FB114" i="11"/>
  <c r="EL113" i="11"/>
  <c r="EB240" i="11"/>
  <c r="EW112" i="11"/>
  <c r="DY241" i="11"/>
  <c r="EG113" i="11"/>
  <c r="EL118" i="11"/>
  <c r="EM343" i="11"/>
  <c r="FB176" i="11"/>
  <c r="DZ271" i="11"/>
  <c r="FD345" i="11"/>
  <c r="DY108" i="11"/>
  <c r="FB112" i="11"/>
  <c r="EW254" i="11"/>
  <c r="EP25" i="11"/>
  <c r="EZ113" i="11"/>
  <c r="FC71" i="11"/>
  <c r="EP172" i="11"/>
  <c r="FH254" i="11"/>
  <c r="ER143" i="11"/>
  <c r="FE269" i="11"/>
  <c r="FD143" i="11"/>
  <c r="EC182" i="11"/>
  <c r="FC357" i="11"/>
  <c r="EG183" i="11"/>
  <c r="EO7" i="11"/>
  <c r="EF11" i="11"/>
  <c r="FB22" i="11"/>
  <c r="EM5" i="11"/>
  <c r="EA19" i="11"/>
  <c r="DY27" i="11"/>
  <c r="EP47" i="11"/>
  <c r="EF27" i="11"/>
  <c r="EO39" i="11"/>
  <c r="EX79" i="11"/>
  <c r="FF78" i="11"/>
  <c r="EP84" i="11"/>
  <c r="FE18" i="11"/>
  <c r="EP39" i="11"/>
  <c r="EA93" i="11"/>
  <c r="FG97" i="11"/>
  <c r="FK51" i="11"/>
  <c r="EM106" i="11"/>
  <c r="EE111" i="11"/>
  <c r="EY109" i="11"/>
  <c r="EO14" i="11"/>
  <c r="EY10" i="11"/>
  <c r="FF32" i="11"/>
  <c r="EI20" i="11"/>
  <c r="EW46" i="11"/>
  <c r="DY69" i="11"/>
  <c r="FE65" i="11"/>
  <c r="DX80" i="11"/>
  <c r="FF22" i="11"/>
  <c r="FH6" i="11"/>
  <c r="EB28" i="11"/>
  <c r="FC19" i="11"/>
  <c r="EY4" i="11"/>
  <c r="FI12" i="11"/>
  <c r="FC40" i="11"/>
  <c r="EU73" i="11"/>
  <c r="EV28" i="11"/>
  <c r="EJ86" i="11"/>
  <c r="EA59" i="11"/>
  <c r="EV60" i="11"/>
  <c r="EF70" i="11"/>
  <c r="EQ130" i="11"/>
  <c r="EE191" i="11"/>
  <c r="FG119" i="11"/>
  <c r="EC18" i="11"/>
  <c r="EH18" i="11"/>
  <c r="EG32" i="11"/>
  <c r="EI16" i="11"/>
  <c r="EK36" i="11"/>
  <c r="EP54" i="11"/>
  <c r="FB19" i="11"/>
  <c r="DY42" i="11"/>
  <c r="EA109" i="11"/>
  <c r="EY114" i="11"/>
  <c r="FG113" i="11"/>
  <c r="FJ8" i="11"/>
  <c r="ER63" i="11"/>
  <c r="EP85" i="11"/>
  <c r="EE59" i="11"/>
  <c r="EZ49" i="11"/>
  <c r="DY52" i="11"/>
  <c r="EV36" i="11"/>
  <c r="ES34" i="11"/>
  <c r="FC35" i="11"/>
  <c r="FD12" i="11"/>
  <c r="EN22" i="11"/>
  <c r="FH49" i="11"/>
  <c r="EP67" i="11"/>
  <c r="EJ7" i="11"/>
  <c r="FH23" i="11"/>
  <c r="DZ15" i="11"/>
  <c r="EA71" i="11"/>
  <c r="FC81" i="11"/>
  <c r="EQ93" i="11"/>
  <c r="EQ114" i="11"/>
  <c r="EU31" i="11"/>
  <c r="EA142" i="11"/>
  <c r="EQ122" i="11"/>
  <c r="EU193" i="11"/>
  <c r="EZ23" i="11"/>
  <c r="EY14" i="11"/>
  <c r="ES22" i="11"/>
  <c r="EK73" i="11"/>
  <c r="FG28" i="11"/>
  <c r="EU43" i="11"/>
  <c r="FK22" i="11"/>
  <c r="EO94" i="11"/>
  <c r="EQ45" i="11"/>
  <c r="EY64" i="11"/>
  <c r="EY52" i="11"/>
  <c r="FG144" i="11"/>
  <c r="EJ33" i="11"/>
  <c r="EP97" i="11"/>
  <c r="EC31" i="11"/>
  <c r="EI147" i="11"/>
  <c r="FC8" i="11"/>
  <c r="EP33" i="11"/>
  <c r="DY132" i="11"/>
  <c r="EZ89" i="11"/>
  <c r="EG35" i="11"/>
  <c r="FE124" i="11"/>
  <c r="EI143" i="11"/>
  <c r="DY17" i="11"/>
  <c r="FJ45" i="11"/>
  <c r="DZ46" i="11"/>
  <c r="DZ91" i="11"/>
  <c r="ET45" i="11"/>
  <c r="EN24" i="11"/>
  <c r="EW129" i="11"/>
  <c r="EY145" i="11"/>
  <c r="EB30" i="11"/>
  <c r="FJ10" i="11"/>
  <c r="FB11" i="11"/>
  <c r="EX100" i="11"/>
  <c r="EE5" i="11"/>
  <c r="EX103" i="11"/>
  <c r="EX137" i="11"/>
  <c r="EA148" i="11"/>
  <c r="FA25" i="11"/>
  <c r="FB58" i="11"/>
  <c r="FF58" i="11"/>
  <c r="EH110" i="11"/>
  <c r="EL58" i="11"/>
  <c r="FJ66" i="11"/>
  <c r="EX88" i="11"/>
  <c r="EQ150" i="11"/>
  <c r="FD14" i="11"/>
  <c r="EL71" i="11"/>
  <c r="FJ33" i="11"/>
  <c r="EB115" i="11"/>
  <c r="FH108" i="11"/>
  <c r="EU35" i="11"/>
  <c r="EP93" i="11"/>
  <c r="FG152" i="11"/>
  <c r="EV14" i="11"/>
  <c r="FA41" i="11"/>
  <c r="EY17" i="11"/>
  <c r="FH119" i="11"/>
  <c r="ES41" i="11"/>
  <c r="ES48" i="11"/>
  <c r="EH98" i="11"/>
  <c r="EI155" i="11"/>
  <c r="DY37" i="11"/>
  <c r="EK57" i="11"/>
  <c r="EP65" i="11"/>
  <c r="EZ124" i="11"/>
  <c r="FI56" i="11"/>
  <c r="EF126" i="11"/>
  <c r="FF156" i="11"/>
  <c r="FE257" i="11"/>
  <c r="EZ17" i="11"/>
  <c r="EB120" i="11"/>
  <c r="FD69" i="11"/>
  <c r="EH185" i="11"/>
  <c r="EB258" i="11"/>
  <c r="EJ156" i="11"/>
  <c r="EG276" i="11"/>
  <c r="EV156" i="11"/>
  <c r="EG209" i="11"/>
  <c r="FK360" i="11"/>
  <c r="ES197" i="11"/>
  <c r="FA306" i="11"/>
  <c r="FA44" i="11"/>
  <c r="DX123" i="11"/>
  <c r="EX153" i="11"/>
  <c r="EO259" i="11"/>
  <c r="FJ54" i="11"/>
  <c r="EJ123" i="11"/>
  <c r="DY67" i="11"/>
  <c r="ES140" i="11"/>
  <c r="EZ259" i="11"/>
  <c r="EZ162" i="11"/>
  <c r="EO279" i="11"/>
  <c r="DX163" i="11"/>
  <c r="DY216" i="11"/>
  <c r="EU362" i="11"/>
  <c r="FI203" i="11"/>
  <c r="FI309" i="11"/>
  <c r="ET54" i="11"/>
  <c r="DY65" i="11"/>
  <c r="FE63" i="11"/>
  <c r="FE273" i="11"/>
  <c r="DX60" i="11"/>
  <c r="FD151" i="11"/>
  <c r="EN94" i="11"/>
  <c r="EW199" i="11"/>
  <c r="EB274" i="11"/>
  <c r="EE169" i="11"/>
  <c r="FH205" i="11"/>
  <c r="EQ169" i="11"/>
  <c r="EW273" i="11"/>
  <c r="FK376" i="11"/>
  <c r="FC235" i="11"/>
  <c r="FA338" i="11"/>
  <c r="DX65" i="11"/>
  <c r="EZ154" i="11"/>
  <c r="EX185" i="11"/>
  <c r="EO275" i="11"/>
  <c r="EA28" i="11"/>
  <c r="DX155" i="11"/>
  <c r="FD100" i="11"/>
  <c r="DY206" i="11"/>
  <c r="EZ275" i="11"/>
  <c r="EU175" i="11"/>
  <c r="EB209" i="11"/>
  <c r="FG175" i="11"/>
  <c r="DY280" i="11"/>
  <c r="FH45" i="11"/>
  <c r="FA60" i="11"/>
  <c r="FK99" i="11"/>
  <c r="EG105" i="11"/>
  <c r="EA117" i="11"/>
  <c r="FK25" i="11"/>
  <c r="EZ107" i="11"/>
  <c r="EJ110" i="11"/>
  <c r="EG58" i="11"/>
  <c r="EV159" i="11"/>
  <c r="EN75" i="11"/>
  <c r="EI175" i="11"/>
  <c r="EF84" i="11"/>
  <c r="EN164" i="11"/>
  <c r="EQ63" i="11"/>
  <c r="EY177" i="11"/>
  <c r="EA76" i="11"/>
  <c r="EF169" i="11"/>
  <c r="EZ170" i="11"/>
  <c r="EA180" i="11"/>
  <c r="EM86" i="11"/>
  <c r="DX174" i="11"/>
  <c r="EU91" i="11"/>
  <c r="EQ182" i="11"/>
  <c r="FK95" i="11"/>
  <c r="FD178" i="11"/>
  <c r="EE101" i="11"/>
  <c r="FI185" i="11"/>
  <c r="EU105" i="11"/>
  <c r="EV183" i="11"/>
  <c r="FC110" i="11"/>
  <c r="FC188" i="11"/>
  <c r="EA115" i="11"/>
  <c r="EI137" i="11"/>
  <c r="FC138" i="11"/>
  <c r="ER187" i="11"/>
  <c r="FD183" i="11"/>
  <c r="FE236" i="11"/>
  <c r="FB98" i="11"/>
  <c r="FJ99" i="11"/>
  <c r="FJ292" i="11"/>
  <c r="FA370" i="11"/>
  <c r="EZ186" i="11"/>
  <c r="EB189" i="11"/>
  <c r="FC135" i="11"/>
  <c r="DY240" i="11"/>
  <c r="ED117" i="11"/>
  <c r="FC11" i="11"/>
  <c r="ET294" i="11"/>
  <c r="FI373" i="11"/>
  <c r="EW103" i="11"/>
  <c r="ER203" i="11"/>
  <c r="EY164" i="11"/>
  <c r="FE268" i="11"/>
  <c r="EP174" i="11"/>
  <c r="FK128" i="11"/>
  <c r="FJ308" i="11"/>
  <c r="EU17" i="11"/>
  <c r="FJ25" i="11"/>
  <c r="EB19" i="11"/>
  <c r="EP7" i="11"/>
  <c r="EQ99" i="11"/>
  <c r="EI104" i="11"/>
  <c r="DZ36" i="11"/>
  <c r="EY98" i="11"/>
  <c r="FF23" i="11"/>
  <c r="FB15" i="11"/>
  <c r="FB63" i="11"/>
  <c r="ET62" i="11"/>
  <c r="ET60" i="11"/>
  <c r="EL59" i="11"/>
  <c r="EE30" i="11"/>
  <c r="FK28" i="11"/>
  <c r="FI58" i="11"/>
  <c r="DZ67" i="11"/>
  <c r="ES68" i="11"/>
  <c r="EL60" i="11"/>
  <c r="EP60" i="11"/>
  <c r="EL67" i="11"/>
  <c r="FD11" i="11"/>
  <c r="DZ18" i="11"/>
  <c r="ET84" i="11"/>
  <c r="EP79" i="11"/>
  <c r="FK52" i="11"/>
  <c r="ES42" i="11"/>
  <c r="EF25" i="11"/>
  <c r="EK49" i="11"/>
  <c r="EJ48" i="11"/>
  <c r="EY50" i="11"/>
  <c r="FA18" i="11"/>
  <c r="DY18" i="11"/>
  <c r="ET22" i="11"/>
  <c r="FB32" i="11"/>
  <c r="EX21" i="11"/>
  <c r="FG21" i="11"/>
  <c r="DZ11" i="11"/>
  <c r="FF36" i="11"/>
  <c r="EC59" i="11"/>
  <c r="FI57" i="11"/>
  <c r="EX76" i="11"/>
  <c r="FA66" i="11"/>
  <c r="FF74" i="11"/>
  <c r="FC76" i="11"/>
  <c r="FF75" i="11"/>
  <c r="EJ95" i="11"/>
  <c r="EZ97" i="11"/>
  <c r="EZ122" i="11"/>
  <c r="EA75" i="11"/>
  <c r="FH104" i="11"/>
  <c r="EJ107" i="11"/>
  <c r="EO92" i="11"/>
  <c r="FI128" i="11"/>
  <c r="FG58" i="11"/>
  <c r="EZ56" i="11"/>
  <c r="EC92" i="11"/>
  <c r="EA58" i="11"/>
  <c r="FA75" i="11"/>
  <c r="EF179" i="11"/>
  <c r="FJ87" i="11"/>
  <c r="EM82" i="11"/>
  <c r="EE81" i="11"/>
  <c r="EQ87" i="11"/>
  <c r="FH96" i="11"/>
  <c r="FH35" i="11"/>
  <c r="EC33" i="11"/>
  <c r="ER55" i="11"/>
  <c r="ER106" i="11"/>
  <c r="DZ27" i="11"/>
  <c r="FG20" i="11"/>
  <c r="EJ84" i="11"/>
  <c r="EN170" i="11"/>
  <c r="EV71" i="11"/>
  <c r="FH99" i="11"/>
  <c r="EY26" i="11"/>
  <c r="FD172" i="11"/>
  <c r="FE57" i="11"/>
  <c r="EC80" i="11"/>
  <c r="EI34" i="11"/>
  <c r="EK111" i="11"/>
  <c r="EI111" i="11"/>
  <c r="DY86" i="11"/>
  <c r="EV181" i="11"/>
  <c r="ET97" i="11"/>
  <c r="EY92" i="11"/>
  <c r="EO90" i="11"/>
  <c r="EY47" i="11"/>
  <c r="ES130" i="11"/>
  <c r="EG90" i="11"/>
  <c r="EW95" i="11"/>
  <c r="DX184" i="11"/>
  <c r="ED107" i="11"/>
  <c r="EI102" i="11"/>
  <c r="DY100" i="11"/>
  <c r="EW87" i="11"/>
  <c r="ED99" i="11"/>
  <c r="FE99" i="11"/>
  <c r="ED105" i="11"/>
  <c r="EN186" i="11"/>
  <c r="ET113" i="11"/>
  <c r="FG111" i="11"/>
  <c r="EW109" i="11"/>
  <c r="FE106" i="11"/>
  <c r="EL114" i="11"/>
  <c r="EO109" i="11"/>
  <c r="EW113" i="11"/>
  <c r="EY137" i="11"/>
  <c r="FA17" i="11"/>
  <c r="EH20" i="11"/>
  <c r="ET20" i="11"/>
  <c r="EG119" i="11"/>
  <c r="FG133" i="11"/>
  <c r="FE6" i="11"/>
  <c r="EO118" i="11"/>
  <c r="EA140" i="11"/>
  <c r="FA16" i="11"/>
  <c r="EE6" i="11"/>
  <c r="EH21" i="11"/>
  <c r="FE128" i="11"/>
  <c r="FJ38" i="11"/>
  <c r="FA22" i="11"/>
  <c r="EG123" i="11"/>
  <c r="EQ142" i="11"/>
  <c r="FH29" i="11"/>
  <c r="ET39" i="11"/>
  <c r="EX39" i="11"/>
  <c r="FF87" i="11"/>
  <c r="ED39" i="11"/>
  <c r="FF90" i="11"/>
  <c r="ET131" i="11"/>
  <c r="DY245" i="11"/>
  <c r="EP24" i="11"/>
  <c r="EG129" i="11"/>
  <c r="DX26" i="11"/>
  <c r="EL134" i="11"/>
  <c r="EJ245" i="11"/>
  <c r="EP100" i="11"/>
  <c r="EW250" i="11"/>
  <c r="DZ101" i="11"/>
  <c r="EP156" i="11"/>
  <c r="EE348" i="11"/>
  <c r="FE144" i="11"/>
  <c r="EX280" i="11"/>
  <c r="EU5" i="11"/>
  <c r="DY135" i="11"/>
  <c r="EL128" i="11"/>
  <c r="EW246" i="11"/>
  <c r="FJ17" i="11"/>
  <c r="EU84" i="11"/>
  <c r="FB56" i="11"/>
  <c r="EP140" i="11"/>
  <c r="FH246" i="11"/>
  <c r="FD111" i="11"/>
  <c r="FE253" i="11"/>
  <c r="EB112" i="11"/>
  <c r="EH169" i="11"/>
  <c r="FC349" i="11"/>
  <c r="EG151" i="11"/>
  <c r="FF283" i="11"/>
  <c r="FB18" i="11"/>
  <c r="EX55" i="11"/>
  <c r="ED55" i="11"/>
  <c r="DY261" i="11"/>
  <c r="FC27" i="11"/>
  <c r="ER126" i="11"/>
  <c r="EI64" i="11"/>
  <c r="FI146" i="11"/>
  <c r="EJ261" i="11"/>
  <c r="EB169" i="11"/>
  <c r="EW282" i="11"/>
  <c r="EN169" i="11"/>
  <c r="EO222" i="11"/>
  <c r="EE364" i="11"/>
  <c r="EE210" i="11"/>
  <c r="EC313" i="11"/>
  <c r="FA69" i="11"/>
  <c r="EN129" i="11"/>
  <c r="DZ160" i="11"/>
  <c r="EW262" i="11"/>
  <c r="EC47" i="11"/>
  <c r="EZ129" i="11"/>
  <c r="EG85" i="11"/>
  <c r="EK153" i="11"/>
  <c r="FH262" i="11"/>
  <c r="ER175" i="11"/>
  <c r="FE285" i="11"/>
  <c r="FD175" i="11"/>
  <c r="FE228" i="11"/>
  <c r="EH15" i="11"/>
  <c r="EH56" i="11"/>
  <c r="FG99" i="11"/>
  <c r="EB24" i="11"/>
  <c r="EE14" i="11"/>
  <c r="FJ49" i="11"/>
  <c r="ED74" i="11"/>
  <c r="EL79" i="11"/>
  <c r="EL52" i="11"/>
  <c r="DZ107" i="11"/>
  <c r="FB62" i="11"/>
  <c r="EY149" i="11"/>
  <c r="ED68" i="11"/>
  <c r="ER113" i="11"/>
  <c r="EE29" i="11"/>
  <c r="EA152" i="11"/>
  <c r="FK37" i="11"/>
  <c r="EJ118" i="11"/>
  <c r="FD119" i="11"/>
  <c r="EQ154" i="11"/>
  <c r="FI50" i="11"/>
  <c r="EB123" i="11"/>
  <c r="EK61" i="11"/>
  <c r="FG156" i="11"/>
  <c r="EC70" i="11"/>
  <c r="FH127" i="11"/>
  <c r="ED76" i="11"/>
  <c r="EI159" i="11"/>
  <c r="ET80" i="11"/>
  <c r="EZ132" i="11"/>
  <c r="FC45" i="11"/>
  <c r="EY161" i="11"/>
  <c r="EU54" i="11"/>
  <c r="EF137" i="11"/>
  <c r="EZ138" i="11"/>
  <c r="EG264" i="11"/>
  <c r="FH132" i="11"/>
  <c r="FA159" i="11"/>
  <c r="FH181" i="11"/>
  <c r="EF182" i="11"/>
  <c r="EM367" i="11"/>
  <c r="ES319" i="11"/>
  <c r="FD135" i="11"/>
  <c r="FE265" i="11"/>
  <c r="EW135" i="11"/>
  <c r="EC166" i="11"/>
  <c r="EE137" i="11"/>
  <c r="EQ137" i="11"/>
  <c r="FK368" i="11"/>
  <c r="FA322" i="11"/>
  <c r="EQ110" i="11"/>
  <c r="EG280" i="11"/>
  <c r="EV164" i="11"/>
  <c r="EW217" i="11"/>
  <c r="EI196" i="11"/>
  <c r="EU196" i="11"/>
  <c r="EM383" i="11"/>
  <c r="EK300" i="11"/>
  <c r="ED71" i="11"/>
  <c r="EV116" i="11"/>
  <c r="EH147" i="11"/>
  <c r="EG256" i="11"/>
  <c r="FI19" i="11"/>
  <c r="FH116" i="11"/>
  <c r="FA33" i="11"/>
  <c r="FF178" i="11"/>
  <c r="ER256" i="11"/>
  <c r="FH149" i="11"/>
  <c r="DY273" i="11"/>
  <c r="EF150" i="11"/>
  <c r="EO196" i="11"/>
  <c r="EM359" i="11"/>
  <c r="ET310" i="11"/>
  <c r="EC191" i="11"/>
  <c r="EX200" i="11"/>
  <c r="ES303" i="11"/>
  <c r="FH305" i="11"/>
  <c r="EL18" i="11"/>
  <c r="FI28" i="11"/>
  <c r="FA29" i="11"/>
  <c r="EV147" i="11"/>
  <c r="EK27" i="11"/>
  <c r="EF122" i="11"/>
  <c r="FF152" i="11"/>
  <c r="DY259" i="11"/>
  <c r="EB45" i="11"/>
  <c r="ER122" i="11"/>
  <c r="EG54" i="11"/>
  <c r="FI138" i="11"/>
  <c r="EJ259" i="11"/>
  <c r="EE362" i="11"/>
  <c r="EK202" i="11"/>
  <c r="EC309" i="11"/>
  <c r="EC48" i="11"/>
  <c r="EN122" i="11"/>
  <c r="EB185" i="11"/>
  <c r="EJ188" i="11"/>
  <c r="EN185" i="11"/>
  <c r="EO238" i="11"/>
  <c r="EE368" i="11"/>
  <c r="EE218" i="11"/>
  <c r="EC321" i="11"/>
  <c r="EP78" i="11"/>
  <c r="EA104" i="11"/>
  <c r="FC103" i="11"/>
  <c r="ES162" i="11"/>
  <c r="EQ104" i="11"/>
  <c r="EW92" i="11"/>
  <c r="EE290" i="11"/>
  <c r="FK266" i="11"/>
  <c r="EE104" i="11"/>
  <c r="EP159" i="11"/>
  <c r="EK262" i="11"/>
  <c r="EN262" i="11"/>
  <c r="EI365" i="11"/>
  <c r="EM212" i="11"/>
  <c r="EK315" i="11"/>
  <c r="DX357" i="11"/>
  <c r="DY407" i="11"/>
  <c r="EG458" i="11"/>
  <c r="EO509" i="11"/>
  <c r="EW560" i="11"/>
  <c r="EB407" i="11"/>
  <c r="EJ458" i="11"/>
  <c r="ER509" i="11"/>
  <c r="EK50" i="11"/>
  <c r="EB130" i="11"/>
  <c r="EL120" i="11"/>
  <c r="EL37" i="11"/>
  <c r="EL295" i="11"/>
  <c r="ES375" i="11"/>
  <c r="EO114" i="11"/>
  <c r="EO241" i="11"/>
  <c r="FJ119" i="11"/>
  <c r="EP273" i="11"/>
  <c r="FA162" i="11"/>
  <c r="EA290" i="11"/>
  <c r="FC266" i="11"/>
  <c r="EV370" i="11"/>
  <c r="FE471" i="11"/>
  <c r="EG574" i="11"/>
  <c r="EX24" i="11"/>
  <c r="EU70" i="11"/>
  <c r="FC70" i="11"/>
  <c r="EF141" i="11"/>
  <c r="EE70" i="11"/>
  <c r="EB141" i="11"/>
  <c r="DZ172" i="11"/>
  <c r="EW268" i="11"/>
  <c r="EU71" i="11"/>
  <c r="EN141" i="11"/>
  <c r="EE124" i="11"/>
  <c r="EK177" i="11"/>
  <c r="FH268" i="11"/>
  <c r="FC371" i="11"/>
  <c r="EM225" i="11"/>
  <c r="EK328" i="11"/>
  <c r="FK70" i="11"/>
  <c r="EJ141" i="11"/>
  <c r="EM172" i="11"/>
  <c r="ER207" i="11"/>
  <c r="EY172" i="11"/>
  <c r="FE276" i="11"/>
  <c r="FC377" i="11"/>
  <c r="EM237" i="11"/>
  <c r="EK340" i="11"/>
  <c r="ED46" i="11"/>
  <c r="FD59" i="11"/>
  <c r="EF97" i="11"/>
  <c r="EO202" i="11"/>
  <c r="EN61" i="11"/>
  <c r="EZ152" i="11"/>
  <c r="EM309" i="11"/>
  <c r="DZ203" i="11"/>
  <c r="EN97" i="11"/>
  <c r="EX178" i="11"/>
  <c r="FI271" i="11"/>
  <c r="DX272" i="11"/>
  <c r="FG374" i="11"/>
  <c r="EU231" i="11"/>
  <c r="ES334" i="11"/>
  <c r="FD361" i="11"/>
  <c r="FE411" i="11"/>
  <c r="DY463" i="11"/>
  <c r="EG514" i="11"/>
  <c r="EO565" i="11"/>
  <c r="FH411" i="11"/>
  <c r="EB463" i="11"/>
  <c r="EJ514" i="11"/>
  <c r="EV45" i="11"/>
  <c r="DX149" i="11"/>
  <c r="FA145" i="11"/>
  <c r="EB52" i="11"/>
  <c r="ET314" i="11"/>
  <c r="FH313" i="11"/>
  <c r="EV163" i="11"/>
  <c r="FE279" i="11"/>
  <c r="FE216" i="11"/>
  <c r="FA350" i="11"/>
  <c r="EW202" i="11"/>
  <c r="EI309" i="11"/>
  <c r="DZ82" i="11"/>
  <c r="EU49" i="11"/>
  <c r="EX53" i="11"/>
  <c r="EM21" i="11"/>
  <c r="EB108" i="11"/>
  <c r="EH8" i="11"/>
  <c r="EG40" i="11"/>
  <c r="EI35" i="11"/>
  <c r="EW21" i="11"/>
  <c r="FD39" i="11"/>
  <c r="EG115" i="11"/>
  <c r="FJ103" i="11"/>
  <c r="FE96" i="11"/>
  <c r="FB92" i="11"/>
  <c r="DY102" i="11"/>
  <c r="FJ111" i="11"/>
  <c r="FC108" i="11"/>
  <c r="FG108" i="11"/>
  <c r="EF185" i="11"/>
  <c r="EW34" i="11"/>
  <c r="FK113" i="11"/>
  <c r="FD136" i="11"/>
  <c r="EU189" i="11"/>
  <c r="ES19" i="11"/>
  <c r="EY116" i="11"/>
  <c r="FF21" i="11"/>
  <c r="FG138" i="11"/>
  <c r="EU116" i="11"/>
  <c r="EI119" i="11"/>
  <c r="EF139" i="11"/>
  <c r="FK191" i="11"/>
  <c r="EX32" i="11"/>
  <c r="EQ121" i="11"/>
  <c r="EL40" i="11"/>
  <c r="EY143" i="11"/>
  <c r="EM121" i="11"/>
  <c r="EE145" i="11"/>
  <c r="EV141" i="11"/>
  <c r="EM194" i="11"/>
  <c r="EM6" i="11"/>
  <c r="EI126" i="11"/>
  <c r="ED53" i="11"/>
  <c r="EQ148" i="11"/>
  <c r="EE126" i="11"/>
  <c r="FG128" i="11"/>
  <c r="DX144" i="11"/>
  <c r="FC196" i="11"/>
  <c r="EH4" i="11"/>
  <c r="EA131" i="11"/>
  <c r="FC38" i="11"/>
  <c r="EI153" i="11"/>
  <c r="EW35" i="11"/>
  <c r="EY133" i="11"/>
  <c r="EN146" i="11"/>
  <c r="EE199" i="11"/>
  <c r="EJ39" i="11"/>
  <c r="EA85" i="11"/>
  <c r="FI70" i="11"/>
  <c r="EA158" i="11"/>
  <c r="FG84" i="11"/>
  <c r="FH87" i="11"/>
  <c r="FD148" i="11"/>
  <c r="EU201" i="11"/>
  <c r="EJ5" i="11"/>
  <c r="EB90" i="11"/>
  <c r="EM55" i="11"/>
  <c r="FG162" i="11"/>
  <c r="DX90" i="11"/>
  <c r="EM164" i="11"/>
  <c r="EO190" i="11"/>
  <c r="EJ200" i="11"/>
  <c r="ED72" i="11"/>
  <c r="EI158" i="11"/>
  <c r="DX129" i="11"/>
  <c r="EO262" i="11"/>
  <c r="EM303" i="11"/>
  <c r="EX161" i="11"/>
  <c r="FI59" i="11"/>
  <c r="FC91" i="11"/>
  <c r="EZ263" i="11"/>
  <c r="FB305" i="11"/>
  <c r="DZ191" i="11"/>
  <c r="EJ296" i="11"/>
  <c r="FD86" i="11"/>
  <c r="EE161" i="11"/>
  <c r="EW193" i="11"/>
  <c r="FH201" i="11"/>
  <c r="FJ84" i="11"/>
  <c r="EQ161" i="11"/>
  <c r="EN135" i="11"/>
  <c r="EW265" i="11"/>
  <c r="FK304" i="11"/>
  <c r="DZ168" i="11"/>
  <c r="EU55" i="11"/>
  <c r="EE116" i="11"/>
  <c r="FH266" i="11"/>
  <c r="EL307" i="11"/>
  <c r="EH194" i="11"/>
  <c r="ER299" i="11"/>
  <c r="EL85" i="11"/>
  <c r="EB135" i="11"/>
  <c r="EG216" i="11"/>
  <c r="EJ216" i="11"/>
  <c r="FG118" i="11"/>
  <c r="FC191" i="11"/>
  <c r="EU141" i="11"/>
  <c r="EB192" i="11"/>
  <c r="EM319" i="11"/>
  <c r="ES174" i="11"/>
  <c r="FJ41" i="11"/>
  <c r="DZ90" i="11"/>
  <c r="EE296" i="11"/>
  <c r="EK102" i="11"/>
  <c r="DZ223" i="11"/>
  <c r="FD321" i="11"/>
  <c r="EC30" i="11"/>
  <c r="EY194" i="11"/>
  <c r="FE217" i="11"/>
  <c r="FH217" i="11"/>
  <c r="EI125" i="11"/>
  <c r="FK194" i="11"/>
  <c r="FK147" i="11"/>
  <c r="EJ195" i="11"/>
  <c r="FK320" i="11"/>
  <c r="FI180" i="11"/>
  <c r="ED66" i="11"/>
  <c r="DX113" i="11"/>
  <c r="EM299" i="11"/>
  <c r="EZ77" i="11"/>
  <c r="EP213" i="11"/>
  <c r="DX317" i="11"/>
  <c r="EA84" i="11"/>
  <c r="EF173" i="11"/>
  <c r="ER147" i="11"/>
  <c r="FE271" i="11"/>
  <c r="FD147" i="11"/>
  <c r="EW191" i="11"/>
  <c r="FK374" i="11"/>
  <c r="FA334" i="11"/>
  <c r="EZ147" i="11"/>
  <c r="FH213" i="11"/>
  <c r="EJ187" i="11"/>
  <c r="FC243" i="11"/>
  <c r="FI63" i="11"/>
  <c r="DX110" i="11"/>
  <c r="FK93" i="11"/>
  <c r="FC315" i="11"/>
  <c r="EF110" i="11"/>
  <c r="EC275" i="11"/>
  <c r="EA378" i="11"/>
  <c r="FI340" i="11"/>
  <c r="EO413" i="11"/>
  <c r="FE515" i="11"/>
  <c r="ER413" i="11"/>
  <c r="FH515" i="11"/>
  <c r="EN155" i="11"/>
  <c r="FE127" i="11"/>
  <c r="DX321" i="11"/>
  <c r="EJ190" i="11"/>
  <c r="EK376" i="11"/>
  <c r="EY315" i="11"/>
  <c r="EN383" i="11"/>
  <c r="DY587" i="11"/>
  <c r="FG61" i="11"/>
  <c r="FD166" i="11"/>
  <c r="EZ166" i="11"/>
  <c r="EO281" i="11"/>
  <c r="DX167" i="11"/>
  <c r="DY220" i="11"/>
  <c r="EU384" i="11"/>
  <c r="FI353" i="11"/>
  <c r="FH166" i="11"/>
  <c r="EB233" i="11"/>
  <c r="EZ225" i="11"/>
  <c r="FK262" i="11"/>
  <c r="EU77" i="11"/>
  <c r="ES74" i="11"/>
  <c r="EB67" i="11"/>
  <c r="FK334" i="11"/>
  <c r="EK75" i="11"/>
  <c r="FA284" i="11"/>
  <c r="EX287" i="11"/>
  <c r="EC360" i="11"/>
  <c r="EG418" i="11"/>
  <c r="EW520" i="11"/>
  <c r="EJ418" i="11"/>
  <c r="EZ520" i="11"/>
  <c r="EV174" i="11"/>
  <c r="EQ197" i="11"/>
  <c r="EF340" i="11"/>
  <c r="EZ228" i="11"/>
  <c r="EF334" i="11"/>
  <c r="FG334" i="11"/>
  <c r="FI356" i="11"/>
  <c r="EO417" i="11"/>
  <c r="FE519" i="11"/>
  <c r="ER417" i="11"/>
  <c r="EZ516" i="11"/>
  <c r="EV158" i="11"/>
  <c r="EI25" i="11"/>
  <c r="EG20" i="11"/>
  <c r="DZ154" i="11"/>
  <c r="EQ187" i="11"/>
  <c r="EG214" i="11"/>
  <c r="EJ214" i="11"/>
  <c r="FC106" i="11"/>
  <c r="FC187" i="11"/>
  <c r="EZ184" i="11"/>
  <c r="EB188" i="11"/>
  <c r="EM317" i="11"/>
  <c r="EK86" i="11"/>
  <c r="DZ219" i="11"/>
  <c r="FD319" i="11"/>
  <c r="EN31" i="11"/>
  <c r="EY187" i="11"/>
  <c r="DY192" i="11"/>
  <c r="ET78" i="11"/>
  <c r="EF132" i="11"/>
  <c r="EE304" i="11"/>
  <c r="EK134" i="11"/>
  <c r="DZ231" i="11"/>
  <c r="FD325" i="11"/>
  <c r="EA135" i="11"/>
  <c r="EI157" i="11"/>
  <c r="EE157" i="11"/>
  <c r="FH199" i="11"/>
  <c r="EQ157" i="11"/>
  <c r="EW261" i="11"/>
  <c r="EL305" i="11"/>
  <c r="ER295" i="11"/>
  <c r="EM157" i="11"/>
  <c r="ES217" i="11"/>
  <c r="EV217" i="11"/>
  <c r="EQ320" i="11"/>
  <c r="EC111" i="11"/>
  <c r="EH225" i="11"/>
  <c r="FH322" i="11"/>
  <c r="FD385" i="11"/>
  <c r="FE435" i="11"/>
  <c r="DY487" i="11"/>
  <c r="EG538" i="11"/>
  <c r="EO589" i="11"/>
  <c r="FH435" i="11"/>
  <c r="EB487" i="11"/>
  <c r="EJ538" i="11"/>
  <c r="EA126" i="11"/>
  <c r="EM195" i="11"/>
  <c r="EM68" i="11"/>
  <c r="ER268" i="11"/>
  <c r="FF195" i="11"/>
  <c r="FC57" i="11"/>
  <c r="FH137" i="11"/>
  <c r="EF138" i="11"/>
  <c r="EE370" i="11"/>
  <c r="EB138" i="11"/>
  <c r="DX200" i="11"/>
  <c r="EH305" i="11"/>
  <c r="EJ295" i="11"/>
  <c r="DY427" i="11"/>
  <c r="EO529" i="11"/>
  <c r="EB427" i="11"/>
  <c r="EN68" i="11"/>
  <c r="EZ70" i="11"/>
  <c r="EJ98" i="11"/>
  <c r="FC206" i="11"/>
  <c r="ER70" i="11"/>
  <c r="EY206" i="11"/>
  <c r="FE223" i="11"/>
  <c r="FH223" i="11"/>
  <c r="EZ98" i="11"/>
  <c r="FK206" i="11"/>
  <c r="FK171" i="11"/>
  <c r="EJ207" i="11"/>
  <c r="FK326" i="11"/>
  <c r="EP111" i="11"/>
  <c r="EH238" i="11"/>
  <c r="EN329" i="11"/>
  <c r="FH70" i="11"/>
  <c r="FG206" i="11"/>
  <c r="EG220" i="11"/>
  <c r="FG134" i="11"/>
  <c r="EU157" i="11"/>
  <c r="EM323" i="11"/>
  <c r="EP135" i="11"/>
  <c r="EH250" i="11"/>
  <c r="EN335" i="11"/>
  <c r="DX51" i="11"/>
  <c r="EE197" i="11"/>
  <c r="EA197" i="11"/>
  <c r="EB219" i="11"/>
  <c r="EM197" i="11"/>
  <c r="EZ197" i="11"/>
  <c r="FA124" i="11"/>
  <c r="EV324" i="11"/>
  <c r="EI197" i="11"/>
  <c r="EC227" i="11"/>
  <c r="EF227" i="11"/>
  <c r="EA330" i="11"/>
  <c r="FF123" i="11"/>
  <c r="EP244" i="11"/>
  <c r="ER332" i="11"/>
  <c r="EK389" i="11"/>
  <c r="EW440" i="11"/>
  <c r="FE491" i="11"/>
  <c r="DY543" i="11"/>
  <c r="EQ389" i="11"/>
  <c r="EZ440" i="11"/>
  <c r="FH491" i="11"/>
  <c r="EB543" i="11"/>
  <c r="DX34" i="11"/>
  <c r="EY49" i="11"/>
  <c r="EB18" i="11"/>
  <c r="EM307" i="11"/>
  <c r="EH234" i="11"/>
  <c r="FH90" i="11"/>
  <c r="EU163" i="11"/>
  <c r="FG163" i="11"/>
  <c r="ET308" i="11"/>
  <c r="FC163" i="11"/>
  <c r="EF219" i="11"/>
  <c r="FI123" i="11"/>
  <c r="ER324" i="11"/>
  <c r="EW436" i="11"/>
  <c r="DY539" i="11"/>
  <c r="EZ436" i="11"/>
  <c r="FH535" i="11"/>
  <c r="FA184" i="11"/>
  <c r="EA82" i="11"/>
  <c r="EU126" i="11"/>
  <c r="FE206" i="11"/>
  <c r="FH275" i="11"/>
  <c r="FC378" i="11"/>
  <c r="EM239" i="11"/>
  <c r="EK342" i="11"/>
  <c r="EN101" i="11"/>
  <c r="EW206" i="11"/>
  <c r="EI311" i="11"/>
  <c r="FF206" i="11"/>
  <c r="EF381" i="11"/>
  <c r="EO482" i="11"/>
  <c r="FE584" i="11"/>
  <c r="ER482" i="11"/>
  <c r="EJ567" i="11"/>
  <c r="EW79" i="11"/>
  <c r="EQ217" i="11"/>
  <c r="ET217" i="11"/>
  <c r="EP158" i="11"/>
  <c r="EI78" i="11"/>
  <c r="FJ304" i="11"/>
  <c r="EZ294" i="11"/>
  <c r="ER125" i="11"/>
  <c r="EW260" i="11"/>
  <c r="EK145" i="11"/>
  <c r="EK312" i="11"/>
  <c r="FI181" i="11"/>
  <c r="EY299" i="11"/>
  <c r="FK285" i="11"/>
  <c r="EN375" i="11"/>
  <c r="EW476" i="11"/>
  <c r="DY579" i="11"/>
  <c r="EZ476" i="11"/>
  <c r="FC30" i="11"/>
  <c r="EF18" i="11"/>
  <c r="EF140" i="11"/>
  <c r="FH167" i="11"/>
  <c r="DY282" i="11"/>
  <c r="EE313" i="11"/>
  <c r="EA42" i="11"/>
  <c r="EX210" i="11"/>
  <c r="EV315" i="11"/>
  <c r="EZ167" i="11"/>
  <c r="FI281" i="11"/>
  <c r="FG384" i="11"/>
  <c r="ES354" i="11"/>
  <c r="FE416" i="11"/>
  <c r="EG519" i="11"/>
  <c r="FH416" i="11"/>
  <c r="EJ519" i="11"/>
  <c r="EZ585" i="11"/>
  <c r="EL143" i="11"/>
  <c r="EI254" i="11"/>
  <c r="EL285" i="11"/>
  <c r="FJ352" i="11"/>
  <c r="EE454" i="11"/>
  <c r="DZ113" i="11"/>
  <c r="EQ106" i="11"/>
  <c r="ES5" i="11"/>
  <c r="EI6" i="11"/>
  <c r="FJ14" i="11"/>
  <c r="EL55" i="11"/>
  <c r="EO40" i="11"/>
  <c r="EP70" i="11"/>
  <c r="FC64" i="11"/>
  <c r="EU40" i="11"/>
  <c r="EY73" i="11"/>
  <c r="EY58" i="11"/>
  <c r="FD60" i="11"/>
  <c r="EN138" i="11"/>
  <c r="FI14" i="11"/>
  <c r="EY8" i="11"/>
  <c r="DZ74" i="11"/>
  <c r="EH23" i="11"/>
  <c r="EM13" i="11"/>
  <c r="EE51" i="11"/>
  <c r="FA28" i="11"/>
  <c r="EN36" i="11"/>
  <c r="FC68" i="11"/>
  <c r="FH53" i="11"/>
  <c r="EO6" i="11"/>
  <c r="EH59" i="11"/>
  <c r="ER39" i="11"/>
  <c r="EA15" i="11"/>
  <c r="EM78" i="11"/>
  <c r="EI98" i="11"/>
  <c r="FB12" i="11"/>
  <c r="FD140" i="11"/>
  <c r="EQ19" i="11"/>
  <c r="DY61" i="11"/>
  <c r="EY28" i="11"/>
  <c r="EY96" i="11"/>
  <c r="EB81" i="11"/>
  <c r="EH90" i="11"/>
  <c r="ER33" i="11"/>
  <c r="FE132" i="11"/>
  <c r="EY124" i="11"/>
  <c r="FG146" i="11"/>
  <c r="EI127" i="11"/>
  <c r="FK195" i="11"/>
  <c r="EQ129" i="11"/>
  <c r="EY151" i="11"/>
  <c r="EA132" i="11"/>
  <c r="EM198" i="11"/>
  <c r="EI134" i="11"/>
  <c r="EQ156" i="11"/>
  <c r="FK157" i="11"/>
  <c r="FC200" i="11"/>
  <c r="ER88" i="11"/>
  <c r="EI161" i="11"/>
  <c r="EB91" i="11"/>
  <c r="EE203" i="11"/>
  <c r="EJ93" i="11"/>
  <c r="EA166" i="11"/>
  <c r="FH95" i="11"/>
  <c r="EU205" i="11"/>
  <c r="EB98" i="11"/>
  <c r="FG170" i="11"/>
  <c r="EZ100" i="11"/>
  <c r="FK207" i="11"/>
  <c r="FH102" i="11"/>
  <c r="EY175" i="11"/>
  <c r="EE177" i="11"/>
  <c r="EZ206" i="11"/>
  <c r="EA171" i="11"/>
  <c r="EG275" i="11"/>
  <c r="EC136" i="11"/>
  <c r="DX104" i="11"/>
  <c r="ED312" i="11"/>
  <c r="EB309" i="11"/>
  <c r="FK173" i="11"/>
  <c r="EJ208" i="11"/>
  <c r="EI174" i="11"/>
  <c r="EO278" i="11"/>
  <c r="ES142" i="11"/>
  <c r="EU7" i="11"/>
  <c r="FB313" i="11"/>
  <c r="EJ312" i="11"/>
  <c r="EN160" i="11"/>
  <c r="EZ222" i="11"/>
  <c r="EU204" i="11"/>
  <c r="FH204" i="11"/>
  <c r="EW201" i="11"/>
  <c r="EB151" i="11"/>
  <c r="FJ102" i="11"/>
  <c r="EF328" i="11"/>
  <c r="EQ207" i="11"/>
  <c r="EJ224" i="11"/>
  <c r="FC207" i="11"/>
  <c r="EB208" i="11"/>
  <c r="DY208" i="11"/>
  <c r="FH163" i="11"/>
  <c r="ED60" i="11"/>
  <c r="FC104" i="11"/>
  <c r="EQ119" i="11"/>
  <c r="EQ180" i="11"/>
  <c r="EW58" i="11"/>
  <c r="EJ124" i="11"/>
  <c r="EN84" i="11"/>
  <c r="EZ126" i="11"/>
  <c r="EE76" i="11"/>
  <c r="ES150" i="11"/>
  <c r="EQ86" i="11"/>
  <c r="ER131" i="11"/>
  <c r="EA96" i="11"/>
  <c r="FH133" i="11"/>
  <c r="EY105" i="11"/>
  <c r="DX136" i="11"/>
  <c r="EZ7" i="11"/>
  <c r="EK163" i="11"/>
  <c r="FE95" i="11"/>
  <c r="FH237" i="11"/>
  <c r="FC267" i="11"/>
  <c r="ES166" i="11"/>
  <c r="EW108" i="11"/>
  <c r="EF8" i="11"/>
  <c r="FK270" i="11"/>
  <c r="FE196" i="11"/>
  <c r="ER141" i="11"/>
  <c r="EY19" i="11"/>
  <c r="EP197" i="11"/>
  <c r="FI20" i="11"/>
  <c r="EM7" i="11"/>
  <c r="FG109" i="11"/>
  <c r="EQ103" i="11"/>
  <c r="ES55" i="11"/>
  <c r="FI53" i="11"/>
  <c r="EC65" i="11"/>
  <c r="EF79" i="11"/>
  <c r="FK34" i="11"/>
  <c r="FH88" i="11"/>
  <c r="EJ91" i="11"/>
  <c r="EJ116" i="11"/>
  <c r="EU51" i="11"/>
  <c r="ER98" i="11"/>
  <c r="FH100" i="11"/>
  <c r="FJ9" i="11"/>
  <c r="EV11" i="11"/>
  <c r="ET58" i="11"/>
  <c r="EP13" i="11"/>
  <c r="EI4" i="11"/>
  <c r="FF82" i="11"/>
  <c r="EY94" i="11"/>
  <c r="EZ109" i="11"/>
  <c r="EL49" i="11"/>
  <c r="EC34" i="11"/>
  <c r="EO43" i="11"/>
  <c r="FD176" i="11"/>
  <c r="EY68" i="11"/>
  <c r="EQ67" i="11"/>
  <c r="EJ128" i="11"/>
  <c r="EO44" i="11"/>
  <c r="EK52" i="11"/>
  <c r="EH11" i="11"/>
  <c r="EI84" i="11"/>
  <c r="EK54" i="11"/>
  <c r="ER94" i="11"/>
  <c r="EK103" i="11"/>
  <c r="EU207" i="11"/>
  <c r="FI112" i="11"/>
  <c r="EU82" i="11"/>
  <c r="DY112" i="11"/>
  <c r="EZ130" i="11"/>
  <c r="FA62" i="11"/>
  <c r="FG92" i="11"/>
  <c r="EU92" i="11"/>
  <c r="EB133" i="11"/>
  <c r="FF76" i="11"/>
  <c r="EQ102" i="11"/>
  <c r="EE102" i="11"/>
  <c r="ER135" i="11"/>
  <c r="EE47" i="11"/>
  <c r="EA112" i="11"/>
  <c r="FC111" i="11"/>
  <c r="EV137" i="11"/>
  <c r="EV19" i="11"/>
  <c r="FB33" i="11"/>
  <c r="EU21" i="11"/>
  <c r="DX140" i="11"/>
  <c r="EN19" i="11"/>
  <c r="EA16" i="11"/>
  <c r="FK122" i="11"/>
  <c r="EN142" i="11"/>
  <c r="EH39" i="11"/>
  <c r="EL65" i="11"/>
  <c r="FC127" i="11"/>
  <c r="EC176" i="11"/>
  <c r="EB16" i="11"/>
  <c r="EP96" i="11"/>
  <c r="FK296" i="11"/>
  <c r="ED18" i="11"/>
  <c r="FH250" i="11"/>
  <c r="EU280" i="11"/>
  <c r="EU124" i="11"/>
  <c r="EK179" i="11"/>
  <c r="FB54" i="11"/>
  <c r="EH109" i="11"/>
  <c r="EU298" i="11"/>
  <c r="FA11" i="11"/>
  <c r="EB254" i="11"/>
  <c r="FC283" i="11"/>
  <c r="ET55" i="11"/>
  <c r="EW209" i="11"/>
  <c r="EI60" i="11"/>
  <c r="EB167" i="11"/>
  <c r="FK312" i="11"/>
  <c r="EU76" i="11"/>
  <c r="FH282" i="11"/>
  <c r="EH210" i="11"/>
  <c r="DX106" i="11"/>
  <c r="EO211" i="11"/>
  <c r="EY83" i="11"/>
  <c r="ER173" i="11"/>
  <c r="EU314" i="11"/>
  <c r="EA90" i="11"/>
  <c r="EB286" i="11"/>
  <c r="EL9" i="11"/>
  <c r="ER10" i="11"/>
  <c r="EY157" i="11"/>
  <c r="EA160" i="11"/>
  <c r="ER102" i="11"/>
  <c r="EC17" i="11"/>
  <c r="FJ67" i="11"/>
  <c r="EJ30" i="11"/>
  <c r="EU37" i="11"/>
  <c r="FG23" i="11"/>
  <c r="ES50" i="11"/>
  <c r="EP51" i="11"/>
  <c r="EF46" i="11"/>
  <c r="EC37" i="11"/>
  <c r="EL80" i="11"/>
  <c r="EH64" i="11"/>
  <c r="EE54" i="11"/>
  <c r="EH72" i="11"/>
  <c r="ER264" i="11"/>
  <c r="EG235" i="11"/>
  <c r="ET83" i="11"/>
  <c r="DZ85" i="11"/>
  <c r="EB266" i="11"/>
  <c r="EW241" i="11"/>
  <c r="FF84" i="11"/>
  <c r="EF85" i="11"/>
  <c r="ER280" i="11"/>
  <c r="FH196" i="11"/>
  <c r="EZ302" i="11"/>
  <c r="EU167" i="11"/>
  <c r="EB205" i="11"/>
  <c r="FG167" i="11"/>
  <c r="DY272" i="11"/>
  <c r="FF180" i="11"/>
  <c r="EF91" i="11"/>
  <c r="FK384" i="11"/>
  <c r="FC251" i="11"/>
  <c r="FA354" i="11"/>
  <c r="EC28" i="11"/>
  <c r="EQ85" i="11"/>
  <c r="EZ57" i="11"/>
  <c r="EW205" i="11"/>
  <c r="EG50" i="11"/>
  <c r="EB159" i="11"/>
  <c r="FK310" i="11"/>
  <c r="EH206" i="11"/>
  <c r="EV100" i="11"/>
  <c r="FI164" i="11"/>
  <c r="EG102" i="11"/>
  <c r="EO82" i="11"/>
  <c r="EN319" i="11"/>
  <c r="FD182" i="11"/>
  <c r="EB187" i="11"/>
  <c r="DY236" i="11"/>
  <c r="FI369" i="11"/>
  <c r="EC211" i="11"/>
  <c r="EA314" i="11"/>
  <c r="EP212" i="11"/>
  <c r="EV382" i="11"/>
  <c r="FE483" i="11"/>
  <c r="EG586" i="11"/>
  <c r="FH483" i="11"/>
  <c r="FK85" i="11"/>
  <c r="ED22" i="11"/>
  <c r="EU272" i="11"/>
  <c r="EG114" i="11"/>
  <c r="EU344" i="11"/>
  <c r="EF187" i="11"/>
  <c r="FA369" i="11"/>
  <c r="DY523" i="11"/>
  <c r="EM70" i="11"/>
  <c r="EI123" i="11"/>
  <c r="ES36" i="11"/>
  <c r="EO217" i="11"/>
  <c r="EY123" i="11"/>
  <c r="EM146" i="11"/>
  <c r="EU320" i="11"/>
  <c r="EP225" i="11"/>
  <c r="EC38" i="11"/>
  <c r="FE204" i="11"/>
  <c r="ER157" i="11"/>
  <c r="EL109" i="11"/>
  <c r="DX329" i="11"/>
  <c r="EA170" i="11"/>
  <c r="EJ206" i="11"/>
  <c r="EO274" i="11"/>
  <c r="EJ308" i="11"/>
  <c r="FA220" i="11"/>
  <c r="EY323" i="11"/>
  <c r="EX231" i="11"/>
  <c r="EN387" i="11"/>
  <c r="EW488" i="11"/>
  <c r="DY591" i="11"/>
  <c r="EZ488" i="11"/>
  <c r="EJ88" i="11"/>
  <c r="EQ57" i="11"/>
  <c r="EX208" i="11"/>
  <c r="ER163" i="11"/>
  <c r="FK382" i="11"/>
  <c r="EN206" i="11"/>
  <c r="EQ107" i="11"/>
  <c r="EN49" i="11"/>
  <c r="EC67" i="11"/>
  <c r="FH69" i="11"/>
  <c r="FG71" i="11"/>
  <c r="EF183" i="11"/>
  <c r="ES80" i="11"/>
  <c r="EV185" i="11"/>
  <c r="EO106" i="11"/>
  <c r="ED111" i="11"/>
  <c r="EW111" i="11"/>
  <c r="EG11" i="11"/>
  <c r="EZ6" i="11"/>
  <c r="DY19" i="11"/>
  <c r="FE116" i="11"/>
  <c r="DX16" i="11"/>
  <c r="ER6" i="11"/>
  <c r="EB32" i="11"/>
  <c r="ED125" i="11"/>
  <c r="ED31" i="11"/>
  <c r="ET11" i="11"/>
  <c r="EO26" i="11"/>
  <c r="EO126" i="11"/>
  <c r="DX17" i="11"/>
  <c r="EW4" i="11"/>
  <c r="EB96" i="11"/>
  <c r="EG131" i="11"/>
  <c r="EP38" i="11"/>
  <c r="EB40" i="11"/>
  <c r="EB39" i="11"/>
  <c r="EM85" i="11"/>
  <c r="EG38" i="11"/>
  <c r="ER8" i="11"/>
  <c r="FB64" i="11"/>
  <c r="DZ144" i="11"/>
  <c r="EZ41" i="11"/>
  <c r="ED73" i="11"/>
  <c r="EZ251" i="11"/>
  <c r="EO263" i="11"/>
  <c r="ES156" i="11"/>
  <c r="EO170" i="11"/>
  <c r="FH51" i="11"/>
  <c r="FF140" i="11"/>
  <c r="EX59" i="11"/>
  <c r="EE46" i="11"/>
  <c r="EJ253" i="11"/>
  <c r="EW266" i="11"/>
  <c r="EK169" i="11"/>
  <c r="FE176" i="11"/>
  <c r="EX54" i="11"/>
  <c r="ED85" i="11"/>
  <c r="FK61" i="11"/>
  <c r="EM119" i="11"/>
  <c r="EZ267" i="11"/>
  <c r="EB193" i="11"/>
  <c r="DY248" i="11"/>
  <c r="FK222" i="11"/>
  <c r="FK66" i="11"/>
  <c r="FF172" i="11"/>
  <c r="EI73" i="11"/>
  <c r="FC125" i="11"/>
  <c r="EJ269" i="11"/>
  <c r="EJ196" i="11"/>
  <c r="EO254" i="11"/>
  <c r="EM213" i="11"/>
  <c r="FA46" i="11"/>
  <c r="FG83" i="11"/>
  <c r="FI32" i="11"/>
  <c r="EB272" i="11"/>
  <c r="ES30" i="11"/>
  <c r="FK186" i="11"/>
  <c r="FA346" i="11"/>
  <c r="EW212" i="11"/>
  <c r="FF215" i="11"/>
  <c r="EF275" i="11"/>
  <c r="EN363" i="11"/>
  <c r="DY567" i="11"/>
  <c r="EI31" i="11"/>
  <c r="FI95" i="11"/>
  <c r="EO242" i="11"/>
  <c r="EX215" i="11"/>
  <c r="EM27" i="11"/>
  <c r="EA61" i="11"/>
  <c r="FG63" i="11"/>
  <c r="EZ281" i="11"/>
  <c r="EY62" i="11"/>
  <c r="EC112" i="11"/>
  <c r="FI365" i="11"/>
  <c r="FE231" i="11"/>
  <c r="EH254" i="11"/>
  <c r="FD284" i="11"/>
  <c r="EF368" i="11"/>
  <c r="FE571" i="11"/>
  <c r="EY87" i="11"/>
  <c r="EL154" i="11"/>
  <c r="FH216" i="11"/>
  <c r="FK253" i="11"/>
  <c r="EW468" i="11"/>
  <c r="ER465" i="11"/>
  <c r="FB31" i="11"/>
  <c r="EN123" i="11"/>
  <c r="EX165" i="11"/>
  <c r="FF81" i="11"/>
  <c r="FC107" i="11"/>
  <c r="EZ265" i="11"/>
  <c r="FK218" i="11"/>
  <c r="EM45" i="11"/>
  <c r="EU159" i="11"/>
  <c r="FG159" i="11"/>
  <c r="EU374" i="11"/>
  <c r="FI333" i="11"/>
  <c r="ES64" i="11"/>
  <c r="EW189" i="11"/>
  <c r="EN127" i="11"/>
  <c r="EH190" i="11"/>
  <c r="EH172" i="11"/>
  <c r="FD268" i="11"/>
  <c r="EE225" i="11"/>
  <c r="EF360" i="11"/>
  <c r="EO461" i="11"/>
  <c r="FE563" i="11"/>
  <c r="ER461" i="11"/>
  <c r="EA74" i="11"/>
  <c r="EH171" i="11"/>
  <c r="ED308" i="11"/>
  <c r="DX138" i="11"/>
  <c r="FI170" i="11"/>
  <c r="FE189" i="11"/>
  <c r="DZ190" i="11"/>
  <c r="EG478" i="11"/>
  <c r="ER14" i="11"/>
  <c r="FD68" i="11"/>
  <c r="EF68" i="11"/>
  <c r="FF184" i="11"/>
  <c r="EV69" i="11"/>
  <c r="EF99" i="11"/>
  <c r="EJ275" i="11"/>
  <c r="EE238" i="11"/>
  <c r="DX69" i="11"/>
  <c r="EQ199" i="11"/>
  <c r="FC199" i="11"/>
  <c r="EE384" i="11"/>
  <c r="EC353" i="11"/>
  <c r="EY129" i="11"/>
  <c r="DY219" i="11"/>
  <c r="FC152" i="11"/>
  <c r="EX228" i="11"/>
  <c r="EK140" i="11"/>
  <c r="EN278" i="11"/>
  <c r="EM244" i="11"/>
  <c r="DX365" i="11"/>
  <c r="EG466" i="11"/>
  <c r="EW568" i="11"/>
  <c r="EJ466" i="11"/>
  <c r="DX74" i="11"/>
  <c r="EO198" i="11"/>
  <c r="ET96" i="11"/>
  <c r="EY163" i="11"/>
  <c r="DY268" i="11"/>
  <c r="EC219" i="11"/>
  <c r="EP228" i="11"/>
  <c r="FE487" i="11"/>
  <c r="EZ484" i="11"/>
  <c r="EW44" i="11"/>
  <c r="FC148" i="11"/>
  <c r="EU327" i="11"/>
  <c r="EP239" i="11"/>
  <c r="EE174" i="11"/>
  <c r="EX313" i="11"/>
  <c r="EG431" i="11"/>
  <c r="EJ431" i="11"/>
  <c r="FC594" i="11"/>
  <c r="EY268" i="11"/>
  <c r="FE39" i="11"/>
  <c r="EP189" i="11"/>
  <c r="EN125" i="11"/>
  <c r="FC363" i="11"/>
  <c r="FD196" i="11"/>
  <c r="FH288" i="11"/>
  <c r="FE527" i="11"/>
  <c r="FH527" i="11"/>
  <c r="EU66" i="11"/>
  <c r="FA147" i="11"/>
  <c r="EM364" i="11"/>
  <c r="ES313" i="11"/>
  <c r="ES147" i="11"/>
  <c r="EU251" i="11"/>
  <c r="DY468" i="11"/>
  <c r="EB468" i="11"/>
  <c r="EN601" i="11"/>
  <c r="ED203" i="11"/>
  <c r="FK402" i="11"/>
  <c r="FK238" i="11"/>
  <c r="FI341" i="11"/>
  <c r="EJ40" i="11"/>
  <c r="DY47" i="11"/>
  <c r="EN100" i="11"/>
  <c r="ES178" i="11"/>
  <c r="EZ44" i="11"/>
  <c r="DZ106" i="11"/>
  <c r="EE298" i="11"/>
  <c r="FK282" i="11"/>
  <c r="EU125" i="11"/>
  <c r="FF164" i="11"/>
  <c r="EU104" i="11"/>
  <c r="ET306" i="11"/>
  <c r="FH297" i="11"/>
  <c r="FH131" i="11"/>
  <c r="FE263" i="11"/>
  <c r="EC158" i="11"/>
  <c r="FA318" i="11"/>
  <c r="EO186" i="11"/>
  <c r="EI301" i="11"/>
  <c r="FF186" i="11"/>
  <c r="EF376" i="11"/>
  <c r="EO477" i="11"/>
  <c r="FE579" i="11"/>
  <c r="ER477" i="11"/>
  <c r="EC50" i="11"/>
  <c r="ER191" i="11"/>
  <c r="EM221" i="11"/>
  <c r="FC115" i="11"/>
  <c r="EM293" i="11"/>
  <c r="FI263" i="11"/>
  <c r="ES318" i="11"/>
  <c r="EG510" i="11"/>
  <c r="FC7" i="11"/>
  <c r="EN35" i="11"/>
  <c r="DX94" i="11"/>
  <c r="EG199" i="11"/>
  <c r="EV38" i="11"/>
  <c r="EJ146" i="11"/>
  <c r="FC307" i="11"/>
  <c r="FF199" i="11"/>
  <c r="EF94" i="11"/>
  <c r="EC152" i="11"/>
  <c r="EI38" i="11"/>
  <c r="DY58" i="11"/>
  <c r="EF316" i="11"/>
  <c r="DX170" i="11"/>
  <c r="DY283" i="11"/>
  <c r="EG223" i="11"/>
  <c r="EC357" i="11"/>
  <c r="FE205" i="11"/>
  <c r="FG310" i="11"/>
  <c r="DZ206" i="11"/>
  <c r="DX381" i="11"/>
  <c r="EG482" i="11"/>
  <c r="EW584" i="11"/>
  <c r="EJ482" i="11"/>
  <c r="EO69" i="11"/>
  <c r="FH229" i="11"/>
  <c r="FC259" i="11"/>
  <c r="FH75" i="11"/>
  <c r="FC331" i="11"/>
  <c r="EC283" i="11"/>
  <c r="FF202" i="11"/>
  <c r="EF380" i="11"/>
  <c r="EO481" i="11"/>
  <c r="FE583" i="11"/>
  <c r="EJ478" i="11"/>
  <c r="FB73" i="11"/>
  <c r="EY25" i="11"/>
  <c r="EV146" i="11"/>
  <c r="EJ174" i="11"/>
  <c r="EJ160" i="11"/>
  <c r="EC140" i="11"/>
  <c r="EG278" i="11"/>
  <c r="EW66" i="11"/>
  <c r="EV160" i="11"/>
  <c r="EF20" i="11"/>
  <c r="EW213" i="11"/>
  <c r="ER278" i="11"/>
  <c r="EM381" i="11"/>
  <c r="EU244" i="11"/>
  <c r="ES347" i="11"/>
  <c r="EO65" i="11"/>
  <c r="ER160" i="11"/>
  <c r="FE66" i="11"/>
  <c r="EZ226" i="11"/>
  <c r="EW71" i="11"/>
  <c r="FH212" i="11"/>
  <c r="DZ287" i="11"/>
  <c r="EU256" i="11"/>
  <c r="ES359" i="11"/>
  <c r="FK41" i="11"/>
  <c r="EZ104" i="11"/>
  <c r="EI36" i="11"/>
  <c r="EO225" i="11"/>
  <c r="EB105" i="11"/>
  <c r="EM178" i="11"/>
  <c r="EU328" i="11"/>
  <c r="EP241" i="11"/>
  <c r="EA37" i="11"/>
  <c r="FA146" i="11"/>
  <c r="ES281" i="11"/>
  <c r="EV281" i="11"/>
  <c r="EQ384" i="11"/>
  <c r="FC250" i="11"/>
  <c r="FA353" i="11"/>
  <c r="EV366" i="11"/>
  <c r="EW416" i="11"/>
  <c r="FE467" i="11"/>
  <c r="DY519" i="11"/>
  <c r="EG570" i="11"/>
  <c r="EZ416" i="11"/>
  <c r="FH467" i="11"/>
  <c r="EB519" i="11"/>
  <c r="EW72" i="11"/>
  <c r="EF168" i="11"/>
  <c r="DY217" i="11"/>
  <c r="FC144" i="11"/>
  <c r="DZ129" i="11"/>
  <c r="FD333" i="11"/>
  <c r="FC190" i="11"/>
  <c r="FH215" i="11"/>
  <c r="EJ191" i="11"/>
  <c r="EN321" i="11"/>
  <c r="ES225" i="11"/>
  <c r="EQ328" i="11"/>
  <c r="EH241" i="11"/>
  <c r="FA387" i="11"/>
  <c r="DY491" i="11"/>
  <c r="FG387" i="11"/>
  <c r="DZ72" i="11"/>
  <c r="EU97" i="11"/>
  <c r="EY97" i="11"/>
  <c r="EV179" i="11"/>
  <c r="EM97" i="11"/>
  <c r="ER179" i="11"/>
  <c r="EK159" i="11"/>
  <c r="EE184" i="11"/>
  <c r="EA98" i="11"/>
  <c r="FD179" i="11"/>
  <c r="EC79" i="11"/>
  <c r="FE232" i="11"/>
  <c r="EU288" i="11"/>
  <c r="FJ290" i="11"/>
  <c r="FC263" i="11"/>
  <c r="FA366" i="11"/>
  <c r="FC97" i="11"/>
  <c r="EZ179" i="11"/>
  <c r="FB126" i="11"/>
  <c r="DZ35" i="11"/>
  <c r="FA32" i="11"/>
  <c r="EB246" i="11"/>
  <c r="FJ296" i="11"/>
  <c r="FC275" i="11"/>
  <c r="FA378" i="11"/>
  <c r="ED36" i="11"/>
  <c r="EG127" i="11"/>
  <c r="DY127" i="11"/>
  <c r="EW244" i="11"/>
  <c r="EW127" i="11"/>
  <c r="FB132" i="11"/>
  <c r="FC347" i="11"/>
  <c r="FF279" i="11"/>
  <c r="EO127" i="11"/>
  <c r="FI165" i="11"/>
  <c r="FD188" i="11"/>
  <c r="EY291" i="11"/>
  <c r="DZ294" i="11"/>
  <c r="FK269" i="11"/>
  <c r="FI372" i="11"/>
  <c r="EN371" i="11"/>
  <c r="EO421" i="11"/>
  <c r="EW472" i="11"/>
  <c r="FE523" i="11"/>
  <c r="DY575" i="11"/>
  <c r="ER421" i="11"/>
  <c r="EZ472" i="11"/>
  <c r="FH523" i="11"/>
  <c r="EI113" i="11"/>
  <c r="EI136" i="11"/>
  <c r="EO255" i="11"/>
  <c r="EX175" i="11"/>
  <c r="EO154" i="11"/>
  <c r="EW10" i="11"/>
  <c r="EL66" i="11"/>
  <c r="EE18" i="11"/>
  <c r="ER254" i="11"/>
  <c r="FB66" i="11"/>
  <c r="FA244" i="11"/>
  <c r="EY347" i="11"/>
  <c r="EX279" i="11"/>
  <c r="EG398" i="11"/>
  <c r="EW500" i="11"/>
  <c r="EJ398" i="11"/>
  <c r="ER497" i="11"/>
  <c r="EO96" i="11"/>
  <c r="EF71" i="11"/>
  <c r="EI172" i="11"/>
  <c r="EQ201" i="11"/>
  <c r="EB234" i="11"/>
  <c r="EM340" i="11"/>
  <c r="FB164" i="11"/>
  <c r="DZ265" i="11"/>
  <c r="FD342" i="11"/>
  <c r="EC118" i="11"/>
  <c r="DX234" i="11"/>
  <c r="FB150" i="11"/>
  <c r="EJ339" i="11"/>
  <c r="DY444" i="11"/>
  <c r="EO546" i="11"/>
  <c r="EB444" i="11"/>
  <c r="ER546" i="11"/>
  <c r="EE601" i="11"/>
  <c r="EW146" i="11"/>
  <c r="EQ281" i="11"/>
  <c r="EG340" i="11"/>
  <c r="EI77" i="11"/>
  <c r="FC313" i="11"/>
  <c r="EX240" i="11"/>
  <c r="EZ103" i="11"/>
  <c r="EM176" i="11"/>
  <c r="EY176" i="11"/>
  <c r="FJ314" i="11"/>
  <c r="EU176" i="11"/>
  <c r="EN222" i="11"/>
  <c r="FJ98" i="11"/>
  <c r="EZ327" i="11"/>
  <c r="EG438" i="11"/>
  <c r="EW540" i="11"/>
  <c r="EJ438" i="11"/>
  <c r="EZ540" i="11"/>
  <c r="FK204" i="11"/>
  <c r="EA118" i="11"/>
  <c r="EF95" i="11"/>
  <c r="EO200" i="11"/>
  <c r="EJ274" i="11"/>
  <c r="EE377" i="11"/>
  <c r="EE236" i="11"/>
  <c r="EY5" i="11"/>
  <c r="EP34" i="11"/>
  <c r="ET15" i="11"/>
  <c r="EB42" i="11"/>
  <c r="EG45" i="11"/>
  <c r="EK64" i="11"/>
  <c r="EK21" i="11"/>
  <c r="EP72" i="11"/>
  <c r="FB17" i="11"/>
  <c r="EF51" i="11"/>
  <c r="DX48" i="11"/>
  <c r="EF61" i="11"/>
  <c r="EM90" i="11"/>
  <c r="EE95" i="11"/>
  <c r="EF73" i="11"/>
  <c r="FD82" i="11"/>
  <c r="EU109" i="11"/>
  <c r="EM114" i="11"/>
  <c r="EE80" i="11"/>
  <c r="EY85" i="11"/>
  <c r="EG9" i="11"/>
  <c r="ES13" i="11"/>
  <c r="FI23" i="11"/>
  <c r="FJ40" i="11"/>
  <c r="EU39" i="11"/>
  <c r="EG56" i="11"/>
  <c r="ES49" i="11"/>
  <c r="FJ82" i="11"/>
  <c r="ED50" i="11"/>
  <c r="EE75" i="11"/>
  <c r="FE43" i="11"/>
  <c r="EU30" i="11"/>
  <c r="EZ116" i="11"/>
  <c r="ES40" i="11"/>
  <c r="EY153" i="11"/>
  <c r="EP14" i="11"/>
  <c r="ED56" i="11"/>
  <c r="ER36" i="11"/>
  <c r="ET82" i="11"/>
  <c r="FJ68" i="11"/>
  <c r="DX63" i="11"/>
  <c r="FG25" i="11"/>
  <c r="FK42" i="11"/>
  <c r="FI44" i="11"/>
  <c r="ER121" i="11"/>
  <c r="FI54" i="11"/>
  <c r="EA156" i="11"/>
  <c r="FA63" i="11"/>
  <c r="EJ126" i="11"/>
  <c r="FJ72" i="11"/>
  <c r="EQ158" i="11"/>
  <c r="EL77" i="11"/>
  <c r="EB131" i="11"/>
  <c r="EV132" i="11"/>
  <c r="FG160" i="11"/>
  <c r="EE48" i="11"/>
  <c r="FH135" i="11"/>
  <c r="EU58" i="11"/>
  <c r="EI163" i="11"/>
  <c r="EM67" i="11"/>
  <c r="EN140" i="11"/>
  <c r="FC74" i="11"/>
  <c r="EY165" i="11"/>
  <c r="FD33" i="11"/>
  <c r="EF145" i="11"/>
  <c r="EC32" i="11"/>
  <c r="EA168" i="11"/>
  <c r="EV52" i="11"/>
  <c r="DX150" i="11"/>
  <c r="ER151" i="11"/>
  <c r="EW270" i="11"/>
  <c r="EN145" i="11"/>
  <c r="FE186" i="11"/>
  <c r="EM156" i="11"/>
  <c r="EY156" i="11"/>
  <c r="FC373" i="11"/>
  <c r="EK332" i="11"/>
  <c r="EJ148" i="11"/>
  <c r="EG272" i="11"/>
  <c r="EV148" i="11"/>
  <c r="EG193" i="11"/>
  <c r="FC162" i="11"/>
  <c r="EA163" i="11"/>
  <c r="EM375" i="11"/>
  <c r="ES335" i="11"/>
  <c r="FJ80" i="11"/>
  <c r="EW286" i="11"/>
  <c r="EN177" i="11"/>
  <c r="EO230" i="11"/>
  <c r="EC98" i="11"/>
  <c r="EK99" i="11"/>
  <c r="FB289" i="11"/>
  <c r="EK364" i="11"/>
  <c r="EJ180" i="11"/>
  <c r="FK184" i="11"/>
  <c r="EV180" i="11"/>
  <c r="EW233" i="11"/>
  <c r="FA123" i="11"/>
  <c r="FI124" i="11"/>
  <c r="EJ47" i="11"/>
  <c r="EW97" i="11"/>
  <c r="FB9" i="11"/>
  <c r="ES45" i="11"/>
  <c r="FH86" i="11"/>
  <c r="ER89" i="11"/>
  <c r="EZ91" i="11"/>
  <c r="EJ94" i="11"/>
  <c r="ER96" i="11"/>
  <c r="FC170" i="11"/>
  <c r="EJ101" i="11"/>
  <c r="FH103" i="11"/>
  <c r="EB106" i="11"/>
  <c r="EZ108" i="11"/>
  <c r="EY15" i="11"/>
  <c r="EF32" i="11"/>
  <c r="EX15" i="11"/>
  <c r="EQ191" i="11"/>
  <c r="FI183" i="11"/>
  <c r="FA161" i="11"/>
  <c r="DY76" i="11"/>
  <c r="EI188" i="11"/>
  <c r="EU188" i="11"/>
  <c r="EC168" i="11"/>
  <c r="ES89" i="11"/>
  <c r="DX186" i="11"/>
  <c r="EO79" i="11"/>
  <c r="EW218" i="11"/>
  <c r="EH132" i="11"/>
  <c r="EY54" i="11"/>
  <c r="EK147" i="11"/>
  <c r="EI70" i="11"/>
  <c r="ER58" i="11"/>
  <c r="EB282" i="11"/>
  <c r="FH221" i="11"/>
  <c r="EJ203" i="11"/>
  <c r="EC115" i="11"/>
  <c r="EH226" i="11"/>
  <c r="EN323" i="11"/>
  <c r="EQ125" i="11"/>
  <c r="EY147" i="11"/>
  <c r="EB173" i="11"/>
  <c r="EW284" i="11"/>
  <c r="EN173" i="11"/>
  <c r="EO226" i="11"/>
  <c r="FB287" i="11"/>
  <c r="EK360" i="11"/>
  <c r="EJ173" i="11"/>
  <c r="ER239" i="11"/>
  <c r="ER238" i="11"/>
  <c r="EM269" i="11"/>
  <c r="FG103" i="11"/>
  <c r="EO101" i="11"/>
  <c r="EW91" i="11"/>
  <c r="EM341" i="11"/>
  <c r="FE101" i="11"/>
  <c r="EM184" i="11"/>
  <c r="FF290" i="11"/>
  <c r="ES366" i="11"/>
  <c r="FE419" i="11"/>
  <c r="EG522" i="11"/>
  <c r="FH419" i="11"/>
  <c r="EJ522" i="11"/>
  <c r="DX181" i="11"/>
  <c r="FB124" i="11"/>
  <c r="DX8" i="11"/>
  <c r="FE8" i="11"/>
  <c r="ET8" i="11"/>
  <c r="EI341" i="11"/>
  <c r="DY395" i="11"/>
  <c r="EB395" i="11"/>
  <c r="EA119" i="11"/>
  <c r="EI141" i="11"/>
  <c r="EE141" i="11"/>
  <c r="FH191" i="11"/>
  <c r="EQ141" i="11"/>
  <c r="EW245" i="11"/>
  <c r="EL297" i="11"/>
  <c r="ES379" i="11"/>
  <c r="EM141" i="11"/>
  <c r="FE25" i="11"/>
  <c r="FH258" i="11"/>
  <c r="EY185" i="11"/>
  <c r="EC40" i="11"/>
  <c r="DX119" i="11"/>
  <c r="EJ119" i="11"/>
  <c r="EU360" i="11"/>
  <c r="EF119" i="11"/>
  <c r="EF195" i="11"/>
  <c r="EP300" i="11"/>
  <c r="FA385" i="11"/>
  <c r="EW424" i="11"/>
  <c r="DY527" i="11"/>
  <c r="EZ424" i="11"/>
  <c r="EB527" i="11"/>
  <c r="EA149" i="11"/>
  <c r="EG219" i="11"/>
  <c r="DZ66" i="11"/>
  <c r="DX82" i="11"/>
  <c r="EN81" i="11"/>
  <c r="EQ360" i="11"/>
  <c r="FC46" i="11"/>
  <c r="EE22" i="11"/>
  <c r="FI67" i="11"/>
  <c r="EY35" i="11"/>
  <c r="EA72" i="11"/>
  <c r="EX73" i="11"/>
  <c r="FK98" i="11"/>
  <c r="EH83" i="11"/>
  <c r="FC102" i="11"/>
  <c r="EN50" i="11"/>
  <c r="EN162" i="11"/>
  <c r="FC60" i="11"/>
  <c r="EQ118" i="11"/>
  <c r="EL15" i="11"/>
  <c r="FD164" i="11"/>
  <c r="FF9" i="11"/>
  <c r="EA128" i="11"/>
  <c r="EN47" i="11"/>
  <c r="EF167" i="11"/>
  <c r="DX40" i="11"/>
  <c r="EB87" i="11"/>
  <c r="EJ59" i="11"/>
  <c r="EV169" i="11"/>
  <c r="EF65" i="11"/>
  <c r="EZ96" i="11"/>
  <c r="DY75" i="11"/>
  <c r="DX172" i="11"/>
  <c r="EE45" i="11"/>
  <c r="EJ106" i="11"/>
  <c r="EI40" i="11"/>
  <c r="EN174" i="11"/>
  <c r="EV77" i="11"/>
  <c r="FF18" i="11"/>
  <c r="EZ72" i="11"/>
  <c r="FE225" i="11"/>
  <c r="EZ106" i="11"/>
  <c r="FK179" i="11"/>
  <c r="FK328" i="11"/>
  <c r="FC90" i="11"/>
  <c r="EM315" i="11"/>
  <c r="EH242" i="11"/>
  <c r="DY48" i="11"/>
  <c r="EO227" i="11"/>
  <c r="DX29" i="11"/>
  <c r="FG187" i="11"/>
  <c r="EU330" i="11"/>
  <c r="EY115" i="11"/>
  <c r="EU318" i="11"/>
  <c r="EP245" i="11"/>
  <c r="EV30" i="11"/>
  <c r="FE241" i="11"/>
  <c r="EO116" i="11"/>
  <c r="ET121" i="11"/>
  <c r="EO125" i="11"/>
  <c r="DY126" i="11"/>
  <c r="FK344" i="11"/>
  <c r="EH274" i="11"/>
  <c r="EG122" i="11"/>
  <c r="EO243" i="11"/>
  <c r="FE122" i="11"/>
  <c r="FJ127" i="11"/>
  <c r="EX87" i="11"/>
  <c r="EH88" i="11"/>
  <c r="EU346" i="11"/>
  <c r="EX264" i="11"/>
  <c r="FA81" i="11"/>
  <c r="EI200" i="11"/>
  <c r="EU200" i="11"/>
  <c r="FJ86" i="11"/>
  <c r="EQ200" i="11"/>
  <c r="FK316" i="11"/>
  <c r="EB110" i="11"/>
  <c r="EA183" i="11"/>
  <c r="FK182" i="11"/>
  <c r="DZ111" i="11"/>
  <c r="DY439" i="11"/>
  <c r="EB439" i="11"/>
  <c r="EE208" i="11"/>
  <c r="FG115" i="11"/>
  <c r="EE138" i="11"/>
  <c r="EO433" i="11"/>
  <c r="EQ52" i="11"/>
  <c r="ES88" i="11"/>
  <c r="FA89" i="11"/>
  <c r="FB136" i="11"/>
  <c r="EK89" i="11"/>
  <c r="EE336" i="11"/>
  <c r="FI74" i="11"/>
  <c r="ES102" i="11"/>
  <c r="EC102" i="11"/>
  <c r="ED149" i="11"/>
  <c r="FE443" i="11"/>
  <c r="FH443" i="11"/>
  <c r="EC120" i="11"/>
  <c r="EJ76" i="11"/>
  <c r="FE75" i="11"/>
  <c r="EJ337" i="11"/>
  <c r="EO545" i="11"/>
  <c r="EJ542" i="11"/>
  <c r="EQ124" i="11"/>
  <c r="FE107" i="11"/>
  <c r="FE239" i="11"/>
  <c r="EO104" i="11"/>
  <c r="FJ109" i="11"/>
  <c r="FK342" i="11"/>
  <c r="EH270" i="11"/>
  <c r="EG108" i="11"/>
  <c r="EG252" i="11"/>
  <c r="FF162" i="11"/>
  <c r="DY148" i="11"/>
  <c r="EH35" i="11"/>
  <c r="EK26" i="11"/>
  <c r="ES31" i="11"/>
  <c r="EJ251" i="11"/>
  <c r="ES29" i="11"/>
  <c r="EC243" i="11"/>
  <c r="EA346" i="11"/>
  <c r="EP276" i="11"/>
  <c r="EO397" i="11"/>
  <c r="FE499" i="11"/>
  <c r="ER397" i="11"/>
  <c r="FH499" i="11"/>
  <c r="EW123" i="11"/>
  <c r="EV140" i="11"/>
  <c r="FA298" i="11"/>
  <c r="FF168" i="11"/>
  <c r="EE222" i="11"/>
  <c r="EF251" i="11"/>
  <c r="EN351" i="11"/>
  <c r="DY555" i="11"/>
  <c r="EF21" i="11"/>
  <c r="FF95" i="11"/>
  <c r="EX95" i="11"/>
  <c r="EO249" i="11"/>
  <c r="EH96" i="11"/>
  <c r="EX151" i="11"/>
  <c r="EU352" i="11"/>
  <c r="FI289" i="11"/>
  <c r="DZ96" i="11"/>
  <c r="EO271" i="11"/>
  <c r="DY190" i="11"/>
  <c r="FI187" i="11"/>
  <c r="ED35" i="11"/>
  <c r="EV20" i="11"/>
  <c r="EF26" i="11"/>
  <c r="ER270" i="11"/>
  <c r="FD23" i="11"/>
  <c r="FA252" i="11"/>
  <c r="EY355" i="11"/>
  <c r="EC296" i="11"/>
  <c r="EG402" i="11"/>
  <c r="EW504" i="11"/>
  <c r="EJ402" i="11"/>
  <c r="EZ504" i="11"/>
  <c r="FH110" i="11"/>
  <c r="EI166" i="11"/>
  <c r="EC337" i="11"/>
  <c r="DY196" i="11"/>
  <c r="EX196" i="11"/>
  <c r="EN270" i="11"/>
  <c r="DX361" i="11"/>
  <c r="EW564" i="11"/>
  <c r="FF73" i="11"/>
  <c r="FA79" i="11"/>
  <c r="EW259" i="11"/>
  <c r="EL304" i="11"/>
  <c r="ER293" i="11"/>
  <c r="ES259" i="11"/>
  <c r="FA309" i="11"/>
  <c r="DY508" i="11"/>
  <c r="EB508" i="11"/>
  <c r="EH121" i="11"/>
  <c r="FJ262" i="11"/>
  <c r="EC150" i="11"/>
  <c r="FF41" i="11"/>
  <c r="EP69" i="11"/>
  <c r="FI60" i="11"/>
  <c r="FG350" i="11"/>
  <c r="FE399" i="11"/>
  <c r="FH399" i="11"/>
  <c r="EH92" i="11"/>
  <c r="FK192" i="11"/>
  <c r="FH230" i="11"/>
  <c r="EL158" i="11"/>
  <c r="EF341" i="11"/>
  <c r="FD230" i="11"/>
  <c r="EB336" i="11"/>
  <c r="FE544" i="11"/>
  <c r="FH544" i="11"/>
  <c r="EO143" i="11"/>
  <c r="DY337" i="11"/>
  <c r="FC479" i="11"/>
  <c r="FA290" i="11"/>
  <c r="FH41" i="11"/>
  <c r="ET127" i="11"/>
  <c r="EZ48" i="11"/>
  <c r="EW149" i="11"/>
  <c r="EF134" i="11"/>
  <c r="EM355" i="11"/>
  <c r="FA64" i="11"/>
  <c r="FK94" i="11"/>
  <c r="ED134" i="11"/>
  <c r="DY162" i="11"/>
  <c r="FE451" i="11"/>
  <c r="FH451" i="11"/>
  <c r="EM140" i="11"/>
  <c r="EW6" i="11"/>
  <c r="EX162" i="11"/>
  <c r="DY459" i="11"/>
  <c r="EH12" i="11"/>
  <c r="EP146" i="11"/>
  <c r="EU20" i="11"/>
  <c r="ES189" i="11"/>
  <c r="EJ172" i="11"/>
  <c r="FK364" i="11"/>
  <c r="FC77" i="11"/>
  <c r="EB68" i="11"/>
  <c r="DZ153" i="11"/>
  <c r="FI201" i="11"/>
  <c r="EW456" i="11"/>
  <c r="EZ456" i="11"/>
  <c r="EC85" i="11"/>
  <c r="DY20" i="11"/>
  <c r="FI149" i="11"/>
  <c r="EN14" i="11"/>
  <c r="EQ23" i="11"/>
  <c r="EW36" i="11"/>
  <c r="FH46" i="11"/>
  <c r="FA68" i="11"/>
  <c r="FF79" i="11"/>
  <c r="EH44" i="11"/>
  <c r="DZ78" i="11"/>
  <c r="EX33" i="11"/>
  <c r="DY35" i="11"/>
  <c r="EW28" i="11"/>
  <c r="ED28" i="11"/>
  <c r="DY88" i="11"/>
  <c r="FD72" i="11"/>
  <c r="EN82" i="11"/>
  <c r="EO55" i="11"/>
  <c r="EG107" i="11"/>
  <c r="FK79" i="11"/>
  <c r="EO85" i="11"/>
  <c r="EI95" i="11"/>
  <c r="FJ20" i="11"/>
  <c r="FF4" i="11"/>
  <c r="FA37" i="11"/>
  <c r="FD54" i="11"/>
  <c r="EH40" i="11"/>
  <c r="EM35" i="11"/>
  <c r="EK48" i="11"/>
  <c r="EE33" i="11"/>
  <c r="EO53" i="11"/>
  <c r="EK65" i="11"/>
  <c r="FC94" i="11"/>
  <c r="EI68" i="11"/>
  <c r="EY167" i="11"/>
  <c r="ER97" i="11"/>
  <c r="EM206" i="11"/>
  <c r="FH36" i="11"/>
  <c r="EK39" i="11"/>
  <c r="EZ36" i="11"/>
  <c r="FA71" i="11"/>
  <c r="EX28" i="11"/>
  <c r="FH125" i="11"/>
  <c r="EQ26" i="11"/>
  <c r="FH121" i="11"/>
  <c r="EZ99" i="11"/>
  <c r="EQ172" i="11"/>
  <c r="EJ102" i="11"/>
  <c r="FC208" i="11"/>
  <c r="ER104" i="11"/>
  <c r="EI177" i="11"/>
  <c r="EB107" i="11"/>
  <c r="EG49" i="11"/>
  <c r="EJ109" i="11"/>
  <c r="EA182" i="11"/>
  <c r="EU183" i="11"/>
  <c r="EZ79" i="11"/>
  <c r="FD34" i="11"/>
  <c r="EM188" i="11"/>
  <c r="EM4" i="11"/>
  <c r="FI71" i="11"/>
  <c r="FI30" i="11"/>
  <c r="EE193" i="11"/>
  <c r="EN45" i="11"/>
  <c r="EO83" i="11"/>
  <c r="EB53" i="11"/>
  <c r="EJ58" i="11"/>
  <c r="EZ62" i="11"/>
  <c r="EI204" i="11"/>
  <c r="EE198" i="11"/>
  <c r="FE188" i="11"/>
  <c r="FI127" i="11"/>
  <c r="EA201" i="11"/>
  <c r="EM201" i="11"/>
  <c r="EG195" i="11"/>
  <c r="ED90" i="11"/>
  <c r="EQ160" i="11"/>
  <c r="EK131" i="11"/>
  <c r="EO231" i="11"/>
  <c r="ET157" i="11"/>
  <c r="EL92" i="11"/>
  <c r="ET93" i="11"/>
  <c r="EW234" i="11"/>
  <c r="FF60" i="11"/>
  <c r="ED30" i="11"/>
  <c r="FB77" i="11"/>
  <c r="EE68" i="11"/>
  <c r="EN53" i="11"/>
  <c r="FE59" i="11"/>
  <c r="EQ76" i="11"/>
  <c r="EM96" i="11"/>
  <c r="EI115" i="11"/>
  <c r="FH179" i="11"/>
  <c r="EX216" i="11"/>
  <c r="EJ186" i="11"/>
  <c r="FF219" i="11"/>
  <c r="EI194" i="11"/>
  <c r="EX248" i="11"/>
  <c r="EW230" i="11"/>
  <c r="EY200" i="11"/>
  <c r="EZ90" i="11"/>
  <c r="EO138" i="11"/>
  <c r="FB24" i="11"/>
  <c r="EK20" i="11"/>
  <c r="ER233" i="11"/>
  <c r="ER226" i="11"/>
  <c r="DX339" i="11"/>
  <c r="EG101" i="11"/>
  <c r="EP269" i="11"/>
  <c r="FJ101" i="11"/>
  <c r="FB168" i="11"/>
  <c r="FD236" i="11"/>
  <c r="EB342" i="11"/>
  <c r="FE547" i="11"/>
  <c r="FH547" i="11"/>
  <c r="EE344" i="11"/>
  <c r="EV12" i="11"/>
  <c r="EL168" i="11"/>
  <c r="FA8" i="11"/>
  <c r="FF25" i="11"/>
  <c r="ET28" i="11"/>
  <c r="EJ243" i="11"/>
  <c r="EP27" i="11"/>
  <c r="EZ121" i="11"/>
  <c r="EC289" i="11"/>
  <c r="EX149" i="11"/>
  <c r="FI195" i="11"/>
  <c r="EN246" i="11"/>
  <c r="DX349" i="11"/>
  <c r="EW552" i="11"/>
  <c r="EK25" i="11"/>
  <c r="EM363" i="11"/>
  <c r="FI26" i="11"/>
  <c r="DZ76" i="11"/>
  <c r="FJ74" i="11"/>
  <c r="EU62" i="11"/>
  <c r="EE99" i="11"/>
  <c r="FB83" i="11"/>
  <c r="EE52" i="11"/>
  <c r="FK60" i="11"/>
  <c r="EM71" i="11"/>
  <c r="EO9" i="11"/>
  <c r="EB145" i="11"/>
  <c r="EN40" i="11"/>
  <c r="EV56" i="11"/>
  <c r="EN65" i="11"/>
  <c r="EA34" i="11"/>
  <c r="EO45" i="11"/>
  <c r="EG66" i="11"/>
  <c r="FD77" i="11"/>
  <c r="EJ164" i="11"/>
  <c r="EF158" i="11"/>
  <c r="FK181" i="11"/>
  <c r="EE380" i="11"/>
  <c r="EB161" i="11"/>
  <c r="EN161" i="11"/>
  <c r="FG189" i="11"/>
  <c r="FC381" i="11"/>
  <c r="FK105" i="11"/>
  <c r="EA139" i="11"/>
  <c r="ET123" i="11"/>
  <c r="ED296" i="11"/>
  <c r="FK141" i="11"/>
  <c r="EI142" i="11"/>
  <c r="FJ129" i="11"/>
  <c r="EL291" i="11"/>
  <c r="EQ41" i="11"/>
  <c r="EE159" i="11"/>
  <c r="FE213" i="11"/>
  <c r="FG182" i="11"/>
  <c r="FI223" i="11"/>
  <c r="EG490" i="11"/>
  <c r="EL35" i="11"/>
  <c r="FD212" i="11"/>
  <c r="ER53" i="11"/>
  <c r="EA199" i="11"/>
  <c r="DY233" i="11"/>
  <c r="FA101" i="11"/>
  <c r="ES233" i="11"/>
  <c r="DY495" i="11"/>
  <c r="EF50" i="11"/>
  <c r="DX232" i="11"/>
  <c r="FH391" i="11"/>
  <c r="EY146" i="11"/>
  <c r="EZ188" i="11"/>
  <c r="EG239" i="11"/>
  <c r="EC373" i="11"/>
  <c r="EH53" i="11"/>
  <c r="EE282" i="11"/>
  <c r="DZ102" i="11"/>
  <c r="EE354" i="11"/>
  <c r="DX192" i="11"/>
  <c r="EK379" i="11"/>
  <c r="EO525" i="11"/>
  <c r="ER525" i="11"/>
  <c r="FA175" i="11"/>
  <c r="FC58" i="11"/>
  <c r="EA354" i="11"/>
  <c r="ER401" i="11"/>
  <c r="EA154" i="11"/>
  <c r="EJ198" i="11"/>
  <c r="EO258" i="11"/>
  <c r="EJ292" i="11"/>
  <c r="EO20" i="11"/>
  <c r="DZ199" i="11"/>
  <c r="EJ144" i="11"/>
  <c r="EM373" i="11"/>
  <c r="EV201" i="11"/>
  <c r="ER298" i="11"/>
  <c r="EG530" i="11"/>
  <c r="EJ530" i="11"/>
  <c r="EO270" i="11"/>
  <c r="EM63" i="11"/>
  <c r="EI373" i="11"/>
  <c r="EB411" i="11"/>
  <c r="ES110" i="11"/>
  <c r="FE164" i="11"/>
  <c r="EV259" i="11"/>
  <c r="EG559" i="11"/>
  <c r="EG172" i="11"/>
  <c r="FC353" i="11"/>
  <c r="EQ51" i="11"/>
  <c r="EW155" i="11"/>
  <c r="EB451" i="11"/>
  <c r="EI61" i="11"/>
  <c r="FC261" i="11"/>
  <c r="EI131" i="11"/>
  <c r="DX168" i="11"/>
  <c r="EJ90" i="11"/>
  <c r="EO219" i="11"/>
  <c r="EM154" i="11"/>
  <c r="FA59" i="11"/>
  <c r="EP229" i="11"/>
  <c r="DY221" i="11"/>
  <c r="FC160" i="11"/>
  <c r="FK56" i="11"/>
  <c r="EX232" i="11"/>
  <c r="EO235" i="11"/>
  <c r="EC90" i="11"/>
  <c r="FH63" i="11"/>
  <c r="EP261" i="11"/>
  <c r="DY237" i="11"/>
  <c r="FA115" i="11"/>
  <c r="ER75" i="11"/>
  <c r="EY23" i="11"/>
  <c r="EN30" i="11"/>
  <c r="FJ62" i="11"/>
  <c r="EV91" i="11"/>
  <c r="EN96" i="11"/>
  <c r="EF101" i="11"/>
  <c r="EI75" i="11"/>
  <c r="EA14" i="11"/>
  <c r="DZ14" i="11"/>
  <c r="EE316" i="11"/>
  <c r="EN23" i="11"/>
  <c r="FC317" i="11"/>
  <c r="EM110" i="11"/>
  <c r="EE332" i="11"/>
  <c r="EV334" i="11"/>
  <c r="EZ230" i="11"/>
  <c r="FH220" i="11"/>
  <c r="FK163" i="11"/>
  <c r="EM277" i="11"/>
  <c r="EC21" i="11"/>
  <c r="ES81" i="11"/>
  <c r="EA43" i="11"/>
  <c r="EU336" i="11"/>
  <c r="FI81" i="11"/>
  <c r="ET103" i="11"/>
  <c r="DX345" i="11"/>
  <c r="EJ238" i="11"/>
  <c r="FD343" i="11"/>
  <c r="EY339" i="11"/>
  <c r="EG394" i="11"/>
  <c r="EJ394" i="11"/>
  <c r="FI82" i="11"/>
  <c r="EX272" i="11"/>
  <c r="ET181" i="11"/>
  <c r="EZ343" i="11"/>
  <c r="EX26" i="11"/>
  <c r="EW120" i="11"/>
  <c r="EG121" i="11"/>
  <c r="EE346" i="11"/>
  <c r="DY121" i="11"/>
  <c r="EK137" i="11"/>
  <c r="EW14" i="11"/>
  <c r="ET48" i="11"/>
  <c r="EK40" i="11"/>
  <c r="EI349" i="11"/>
  <c r="DY399" i="11"/>
  <c r="EB399" i="11"/>
  <c r="FF85" i="11"/>
  <c r="ES311" i="11"/>
  <c r="FC247" i="11"/>
  <c r="EP74" i="11"/>
  <c r="FB79" i="11"/>
  <c r="FK71" i="11"/>
  <c r="EN180" i="11"/>
  <c r="FF77" i="11"/>
  <c r="ER111" i="11"/>
  <c r="EE61" i="11"/>
  <c r="FH113" i="11"/>
  <c r="EA13" i="11"/>
  <c r="DZ176" i="11"/>
  <c r="FD40" i="11"/>
  <c r="EZ118" i="11"/>
  <c r="EV65" i="11"/>
  <c r="EB121" i="11"/>
  <c r="FE45" i="11"/>
  <c r="ER123" i="11"/>
  <c r="DX78" i="11"/>
  <c r="EC144" i="11"/>
  <c r="EF107" i="11"/>
  <c r="EJ212" i="11"/>
  <c r="EE242" i="11"/>
  <c r="FI140" i="11"/>
  <c r="FD32" i="11"/>
  <c r="ER215" i="11"/>
  <c r="EM245" i="11"/>
  <c r="FA169" i="11"/>
  <c r="EO121" i="11"/>
  <c r="EC9" i="11"/>
  <c r="EE274" i="11"/>
  <c r="FI172" i="11"/>
  <c r="EG134" i="11"/>
  <c r="EP40" i="11"/>
  <c r="EU264" i="11"/>
  <c r="FD29" i="11"/>
  <c r="FC323" i="11"/>
  <c r="EB183" i="11"/>
  <c r="EZ212" i="11"/>
  <c r="FG326" i="11"/>
  <c r="EW592" i="11"/>
  <c r="EP221" i="11"/>
  <c r="EB318" i="11"/>
  <c r="EY51" i="11"/>
  <c r="EM333" i="11"/>
  <c r="EA40" i="11"/>
  <c r="FH231" i="11"/>
  <c r="EQ336" i="11"/>
  <c r="EZ392" i="11"/>
  <c r="FF259" i="11"/>
  <c r="DZ254" i="11"/>
  <c r="EB491" i="11"/>
  <c r="EM174" i="11"/>
  <c r="FG110" i="11"/>
  <c r="FC291" i="11"/>
  <c r="EU110" i="11"/>
  <c r="ET79" i="11"/>
  <c r="EC385" i="11"/>
  <c r="DY251" i="11"/>
  <c r="EC293" i="11"/>
  <c r="FG294" i="11"/>
  <c r="DX373" i="11"/>
  <c r="EJ474" i="11"/>
  <c r="EM57" i="11"/>
  <c r="FE503" i="11"/>
  <c r="DY186" i="11"/>
  <c r="DZ187" i="11"/>
  <c r="FB309" i="11"/>
  <c r="FA183" i="11"/>
  <c r="EH193" i="11"/>
  <c r="EB479" i="11"/>
  <c r="FD90" i="11"/>
  <c r="EO513" i="11"/>
  <c r="EE353" i="11"/>
  <c r="FE456" i="11"/>
  <c r="EB128" i="11"/>
  <c r="DX248" i="11"/>
  <c r="EK29" i="11"/>
  <c r="FA230" i="11"/>
  <c r="EW493" i="11"/>
  <c r="EC125" i="11"/>
  <c r="EU428" i="11"/>
  <c r="FA47" i="11"/>
  <c r="DY134" i="11"/>
  <c r="FE133" i="11"/>
  <c r="EW24" i="11"/>
  <c r="ED79" i="11"/>
  <c r="EW400" i="11"/>
  <c r="EX98" i="11"/>
  <c r="EM273" i="11"/>
  <c r="EM28" i="11"/>
  <c r="EB116" i="11"/>
  <c r="DX116" i="11"/>
  <c r="EW39" i="11"/>
  <c r="FG77" i="11"/>
  <c r="EO405" i="11"/>
  <c r="EZ123" i="11"/>
  <c r="FF247" i="11"/>
  <c r="EV354" i="11"/>
  <c r="EG558" i="11"/>
  <c r="FH44" i="11"/>
  <c r="FH55" i="11"/>
  <c r="EP108" i="11"/>
  <c r="EW252" i="11"/>
  <c r="DZ109" i="11"/>
  <c r="EP164" i="11"/>
  <c r="FC355" i="11"/>
  <c r="EK296" i="11"/>
  <c r="FF108" i="11"/>
  <c r="FE277" i="11"/>
  <c r="FE212" i="11"/>
  <c r="FA200" i="11"/>
  <c r="EG24" i="11"/>
  <c r="FC41" i="11"/>
  <c r="EE43" i="11"/>
  <c r="FH276" i="11"/>
  <c r="EU42" i="11"/>
  <c r="FI255" i="11"/>
  <c r="FG358" i="11"/>
  <c r="ES302" i="11"/>
  <c r="FE403" i="11"/>
  <c r="EG506" i="11"/>
  <c r="FH403" i="11"/>
  <c r="EJ506" i="11"/>
  <c r="EJ117" i="11"/>
  <c r="EM193" i="11"/>
  <c r="FI349" i="11"/>
  <c r="FE215" i="11"/>
  <c r="EH222" i="11"/>
  <c r="FD276" i="11"/>
  <c r="EF364" i="11"/>
  <c r="FE567" i="11"/>
  <c r="ET72" i="11"/>
  <c r="EZ128" i="11"/>
  <c r="EV128" i="11"/>
  <c r="EG262" i="11"/>
  <c r="FH128" i="11"/>
  <c r="FA151" i="11"/>
  <c r="EM365" i="11"/>
  <c r="ES315" i="11"/>
  <c r="FD128" i="11"/>
  <c r="EZ194" i="11"/>
  <c r="EG251" i="11"/>
  <c r="EU224" i="11"/>
  <c r="EO19" i="11"/>
  <c r="EE122" i="11"/>
  <c r="EL48" i="11"/>
  <c r="EU296" i="11"/>
  <c r="EM122" i="11"/>
  <c r="ES265" i="11"/>
  <c r="EQ368" i="11"/>
  <c r="FA321" i="11"/>
  <c r="EW408" i="11"/>
  <c r="DY511" i="11"/>
  <c r="EZ408" i="11"/>
  <c r="EB511" i="11"/>
  <c r="EF136" i="11"/>
  <c r="DX27" i="11"/>
  <c r="EJ288" i="11"/>
  <c r="EG254" i="11"/>
  <c r="ES299" i="11"/>
  <c r="EQ296" i="11"/>
  <c r="FD373" i="11"/>
  <c r="EO577" i="11"/>
  <c r="FG106" i="11"/>
  <c r="EJ121" i="11"/>
  <c r="EG285" i="11"/>
  <c r="FH80" i="11"/>
  <c r="EF317" i="11"/>
  <c r="EC285" i="11"/>
  <c r="FI360" i="11"/>
  <c r="FE520" i="11"/>
  <c r="FH520" i="11"/>
  <c r="ET146" i="11"/>
  <c r="DY289" i="11"/>
  <c r="EG283" i="11"/>
  <c r="EH68" i="11"/>
  <c r="EQ47" i="11"/>
  <c r="FD103" i="11"/>
  <c r="EQ376" i="11"/>
  <c r="EW412" i="11"/>
  <c r="EZ412" i="11"/>
  <c r="EF152" i="11"/>
  <c r="ED34" i="11"/>
  <c r="EZ248" i="11"/>
  <c r="EO158" i="11"/>
  <c r="EC339" i="11"/>
  <c r="DX95" i="11"/>
  <c r="EG200" i="11"/>
  <c r="EA308" i="11"/>
  <c r="EP200" i="11"/>
  <c r="EV379" i="11"/>
  <c r="FE480" i="11"/>
  <c r="EG583" i="11"/>
  <c r="FH480" i="11"/>
  <c r="ER566" i="11"/>
  <c r="EY69" i="11"/>
  <c r="FG215" i="11"/>
  <c r="FJ215" i="11"/>
  <c r="FD313" i="11"/>
  <c r="FC415" i="11"/>
  <c r="EE518" i="11"/>
  <c r="FF415" i="11"/>
  <c r="EH518" i="11"/>
  <c r="FB234" i="11"/>
  <c r="EX327" i="11"/>
  <c r="EB507" i="11"/>
  <c r="ER120" i="11"/>
  <c r="EA86" i="11"/>
  <c r="EG65" i="11"/>
  <c r="FJ114" i="11"/>
  <c r="ER240" i="11"/>
  <c r="EU343" i="11"/>
  <c r="ET177" i="11"/>
  <c r="EP271" i="11"/>
  <c r="DX346" i="11"/>
  <c r="ET114" i="11"/>
  <c r="EN240" i="11"/>
  <c r="EL176" i="11"/>
  <c r="EZ345" i="11"/>
  <c r="EG447" i="11"/>
  <c r="EW549" i="11"/>
  <c r="EJ447" i="11"/>
  <c r="EZ549" i="11"/>
  <c r="FC602" i="11"/>
  <c r="DY153" i="11"/>
  <c r="EY284" i="11"/>
  <c r="EW346" i="11"/>
  <c r="EB97" i="11"/>
  <c r="EU326" i="11"/>
  <c r="EP253" i="11"/>
  <c r="EJ64" i="11"/>
  <c r="EQ203" i="11"/>
  <c r="FC203" i="11"/>
  <c r="FB99" i="11"/>
  <c r="EY203" i="11"/>
  <c r="FD228" i="11"/>
  <c r="EH130" i="11"/>
  <c r="EB334" i="11"/>
  <c r="EO441" i="11"/>
  <c r="FE543" i="11"/>
  <c r="ER441" i="11"/>
  <c r="FH543" i="11"/>
  <c r="DY81" i="11"/>
  <c r="FG130" i="11"/>
  <c r="DX108" i="11"/>
  <c r="EW211" i="11"/>
  <c r="ER277" i="11"/>
  <c r="EM380" i="11"/>
  <c r="EU242" i="11"/>
  <c r="ES345" i="11"/>
  <c r="FD107" i="11"/>
  <c r="ES211" i="11"/>
  <c r="EQ314" i="11"/>
  <c r="EH213" i="11"/>
  <c r="FD382" i="11"/>
  <c r="DY484" i="11"/>
  <c r="EO586" i="11"/>
  <c r="EB484" i="11"/>
  <c r="EW576" i="11"/>
  <c r="DY180" i="11"/>
  <c r="FI292" i="11"/>
  <c r="FC131" i="11"/>
  <c r="EM301" i="11"/>
  <c r="EM135" i="11"/>
  <c r="EG270" i="11"/>
  <c r="EQ304" i="11"/>
  <c r="EO581" i="11"/>
  <c r="EE234" i="11"/>
  <c r="EK331" i="11"/>
  <c r="FB128" i="11"/>
  <c r="ES203" i="11"/>
  <c r="FJ191" i="11"/>
  <c r="FA208" i="11"/>
  <c r="EP48" i="11"/>
  <c r="FA364" i="11"/>
  <c r="EG391" i="11"/>
  <c r="FH572" i="11"/>
  <c r="EL327" i="11"/>
  <c r="EB293" i="11"/>
  <c r="EG246" i="11"/>
  <c r="DZ283" i="11"/>
  <c r="EW173" i="11"/>
  <c r="EB264" i="11"/>
  <c r="FA289" i="11"/>
  <c r="EB503" i="11"/>
  <c r="FI168" i="11"/>
  <c r="EO561" i="11"/>
  <c r="FE255" i="11"/>
  <c r="FA302" i="11"/>
  <c r="FC211" i="11"/>
  <c r="EJ283" i="11"/>
  <c r="FI308" i="11"/>
  <c r="FH507" i="11"/>
  <c r="EW228" i="11"/>
  <c r="FA305" i="11"/>
  <c r="DY507" i="11"/>
  <c r="FH503" i="11"/>
  <c r="EA67" i="11"/>
  <c r="FI118" i="11"/>
  <c r="FE192" i="11"/>
  <c r="FB81" i="11"/>
  <c r="FD133" i="11"/>
  <c r="EU304" i="11"/>
  <c r="EP193" i="11"/>
  <c r="FD87" i="11"/>
  <c r="EK139" i="11"/>
  <c r="DZ5" i="11"/>
  <c r="FJ312" i="11"/>
  <c r="EZ310" i="11"/>
  <c r="EF157" i="11"/>
  <c r="EW276" i="11"/>
  <c r="EO210" i="11"/>
  <c r="EK344" i="11"/>
  <c r="EO199" i="11"/>
  <c r="EY307" i="11"/>
  <c r="EX199" i="11"/>
  <c r="EN379" i="11"/>
  <c r="EW480" i="11"/>
  <c r="DY583" i="11"/>
  <c r="EZ480" i="11"/>
  <c r="ES38" i="11"/>
  <c r="EB217" i="11"/>
  <c r="FK246" i="11"/>
  <c r="EM23" i="11"/>
  <c r="FK318" i="11"/>
  <c r="FA276" i="11"/>
  <c r="EC344" i="11"/>
  <c r="EW516" i="11"/>
  <c r="FE41" i="11"/>
  <c r="EY79" i="11"/>
  <c r="FD106" i="11"/>
  <c r="DY211" i="11"/>
  <c r="EQ80" i="11"/>
  <c r="FH171" i="11"/>
  <c r="EE314" i="11"/>
  <c r="EX212" i="11"/>
  <c r="DX107" i="11"/>
  <c r="FA177" i="11"/>
  <c r="FF102" i="11"/>
  <c r="FA108" i="11"/>
  <c r="EV322" i="11"/>
  <c r="EQ144" i="11"/>
  <c r="ER193" i="11"/>
  <c r="FE248" i="11"/>
  <c r="FA382" i="11"/>
  <c r="EK214" i="11"/>
  <c r="EI317" i="11"/>
  <c r="FF218" i="11"/>
  <c r="EF384" i="11"/>
  <c r="EO485" i="11"/>
  <c r="FE587" i="11"/>
  <c r="ER485" i="11"/>
  <c r="EU111" i="11"/>
  <c r="ET35" i="11"/>
  <c r="EM285" i="11"/>
  <c r="EV112" i="11"/>
  <c r="EM357" i="11"/>
  <c r="EV193" i="11"/>
  <c r="ES382" i="11"/>
  <c r="EG526" i="11"/>
  <c r="EB523" i="11"/>
  <c r="ES44" i="11"/>
  <c r="EC154" i="11"/>
  <c r="FK365" i="11"/>
  <c r="FA316" i="11"/>
  <c r="FI153" i="11"/>
  <c r="FK257" i="11"/>
  <c r="EW469" i="11"/>
  <c r="EZ469" i="11"/>
  <c r="EF602" i="11"/>
  <c r="FB204" i="11"/>
  <c r="EA179" i="11"/>
  <c r="ES343" i="11"/>
  <c r="FE208" i="11"/>
  <c r="EP209" i="11"/>
  <c r="EV273" i="11"/>
  <c r="EV362" i="11"/>
  <c r="EG566" i="11"/>
  <c r="EV61" i="11"/>
  <c r="FE118" i="11"/>
  <c r="EO256" i="11"/>
  <c r="FB302" i="11"/>
  <c r="FI287" i="11"/>
  <c r="FK31" i="11"/>
  <c r="EP147" i="11"/>
  <c r="EN256" i="11"/>
  <c r="FA190" i="11"/>
  <c r="DX354" i="11"/>
  <c r="EG455" i="11"/>
  <c r="EW557" i="11"/>
  <c r="EJ455" i="11"/>
  <c r="EZ553" i="11"/>
  <c r="DX595" i="11"/>
  <c r="DY169" i="11"/>
  <c r="EL190" i="11"/>
  <c r="EW362" i="11"/>
  <c r="EE390" i="11"/>
  <c r="EU492" i="11"/>
  <c r="EH390" i="11"/>
  <c r="EX492" i="11"/>
  <c r="FI596" i="11"/>
  <c r="FD288" i="11"/>
  <c r="ER481" i="11"/>
  <c r="DX71" i="11"/>
  <c r="ER51" i="11"/>
  <c r="EN159" i="11"/>
  <c r="FK135" i="11"/>
  <c r="EJ189" i="11"/>
  <c r="FK317" i="11"/>
  <c r="EC91" i="11"/>
  <c r="EH220" i="11"/>
  <c r="EN320" i="11"/>
  <c r="EU135" i="11"/>
  <c r="EF189" i="11"/>
  <c r="EP294" i="11"/>
  <c r="FA373" i="11"/>
  <c r="EW421" i="11"/>
  <c r="DY524" i="11"/>
  <c r="EZ421" i="11"/>
  <c r="EB524" i="11"/>
  <c r="EB588" i="11"/>
  <c r="FJ152" i="11"/>
  <c r="EA259" i="11"/>
  <c r="EO295" i="11"/>
  <c r="ER223" i="11"/>
  <c r="ER206" i="11"/>
  <c r="EM253" i="11"/>
  <c r="EV55" i="11"/>
  <c r="EB64" i="11"/>
  <c r="EJ92" i="11"/>
  <c r="EM325" i="11"/>
  <c r="ER64" i="11"/>
  <c r="FI279" i="11"/>
  <c r="FG382" i="11"/>
  <c r="ES350" i="11"/>
  <c r="FE415" i="11"/>
  <c r="EG518" i="11"/>
  <c r="FH415" i="11"/>
  <c r="EJ518" i="11"/>
  <c r="DX165" i="11"/>
  <c r="ET51" i="11"/>
  <c r="EC39" i="11"/>
  <c r="EP160" i="11"/>
  <c r="FH251" i="11"/>
  <c r="FC354" i="11"/>
  <c r="EG171" i="11"/>
  <c r="EK294" i="11"/>
  <c r="EL74" i="11"/>
  <c r="EH160" i="11"/>
  <c r="FD262" i="11"/>
  <c r="EE213" i="11"/>
  <c r="EF357" i="11"/>
  <c r="EO458" i="11"/>
  <c r="FE560" i="11"/>
  <c r="ER458" i="11"/>
  <c r="EJ555" i="11"/>
  <c r="EV596" i="11"/>
  <c r="EO175" i="11"/>
  <c r="ET193" i="11"/>
  <c r="DY369" i="11"/>
  <c r="EM393" i="11"/>
  <c r="FC495" i="11"/>
  <c r="EP393" i="11"/>
  <c r="FF495" i="11"/>
  <c r="EC600" i="11"/>
  <c r="EF295" i="11"/>
  <c r="EQ406" i="11"/>
  <c r="EN67" i="11"/>
  <c r="EH150" i="11"/>
  <c r="EC143" i="11"/>
  <c r="EX179" i="11"/>
  <c r="EZ256" i="11"/>
  <c r="EU359" i="11"/>
  <c r="FI191" i="11"/>
  <c r="FI303" i="11"/>
  <c r="EF41" i="11"/>
  <c r="EP179" i="11"/>
  <c r="EN272" i="11"/>
  <c r="EM232" i="11"/>
  <c r="DX362" i="11"/>
  <c r="EG463" i="11"/>
  <c r="EW565" i="11"/>
  <c r="EJ463" i="11"/>
  <c r="EZ557" i="11"/>
  <c r="DX599" i="11"/>
  <c r="EG186" i="11"/>
  <c r="EL198" i="11"/>
  <c r="EZ178" i="11"/>
  <c r="DX179" i="11"/>
  <c r="EU366" i="11"/>
  <c r="FI317" i="11"/>
  <c r="EI91" i="11"/>
  <c r="EC156" i="11"/>
  <c r="FH83" i="11"/>
  <c r="EU260" i="11"/>
  <c r="EH156" i="11"/>
  <c r="FD260" i="11"/>
  <c r="EK208" i="11"/>
  <c r="EF356" i="11"/>
  <c r="EO457" i="11"/>
  <c r="FE559" i="11"/>
  <c r="ER457" i="11"/>
  <c r="FK30" i="11"/>
  <c r="FC32" i="11"/>
  <c r="EB85" i="11"/>
  <c r="DY123" i="11"/>
  <c r="EW243" i="11"/>
  <c r="FK293" i="11"/>
  <c r="EL296" i="11"/>
  <c r="EU274" i="11"/>
  <c r="ES377" i="11"/>
  <c r="EW122" i="11"/>
  <c r="ES243" i="11"/>
  <c r="EQ346" i="11"/>
  <c r="FA86" i="11"/>
  <c r="ED219" i="11"/>
  <c r="FK418" i="11"/>
  <c r="DZ419" i="11"/>
  <c r="ED241" i="11"/>
  <c r="EA432" i="11"/>
  <c r="EB75" i="11"/>
  <c r="EG221" i="11"/>
  <c r="EE385" i="11"/>
  <c r="EC355" i="11"/>
  <c r="EC221" i="11"/>
  <c r="EP232" i="11"/>
  <c r="FE488" i="11"/>
  <c r="FH488" i="11"/>
  <c r="FI105" i="11"/>
  <c r="ET224" i="11"/>
  <c r="FI75" i="11"/>
  <c r="FD317" i="11"/>
  <c r="EG286" i="11"/>
  <c r="ES363" i="11"/>
  <c r="EQ312" i="11"/>
  <c r="FD381" i="11"/>
  <c r="EO585" i="11"/>
  <c r="EY66" i="11"/>
  <c r="FD165" i="11"/>
  <c r="ER192" i="11"/>
  <c r="FI103" i="11"/>
  <c r="DX322" i="11"/>
  <c r="EN192" i="11"/>
  <c r="EE277" i="11"/>
  <c r="EF373" i="11"/>
  <c r="EO474" i="11"/>
  <c r="FE576" i="11"/>
  <c r="ER474" i="11"/>
  <c r="EJ563" i="11"/>
  <c r="EX3" i="11"/>
  <c r="FI208" i="11"/>
  <c r="ET209" i="11"/>
  <c r="DX301" i="11"/>
  <c r="EM409" i="11"/>
  <c r="FC511" i="11"/>
  <c r="EP409" i="11"/>
  <c r="FF511" i="11"/>
  <c r="EN3" i="11"/>
  <c r="EH321" i="11"/>
  <c r="EZ500" i="11"/>
  <c r="DY130" i="11"/>
  <c r="FE69" i="11"/>
  <c r="EK186" i="11"/>
  <c r="EJ85" i="11"/>
  <c r="EZ227" i="11"/>
  <c r="EE337" i="11"/>
  <c r="FJ151" i="11"/>
  <c r="EX258" i="11"/>
  <c r="EV339" i="11"/>
  <c r="EZ83" i="11"/>
  <c r="EV227" i="11"/>
  <c r="EP125" i="11"/>
  <c r="FH332" i="11"/>
  <c r="FE440" i="11"/>
  <c r="EG543" i="11"/>
  <c r="FH440" i="11"/>
  <c r="EJ543" i="11"/>
  <c r="EU599" i="11"/>
  <c r="EG140" i="11"/>
  <c r="EI278" i="11"/>
  <c r="FE333" i="11"/>
  <c r="EY130" i="11"/>
  <c r="EX37" i="11"/>
  <c r="EX65" i="11"/>
  <c r="EQ53" i="11"/>
  <c r="DY55" i="11"/>
  <c r="FE74" i="11"/>
  <c r="ET32" i="11"/>
  <c r="EN11" i="11"/>
  <c r="EX71" i="11"/>
  <c r="FK12" i="11"/>
  <c r="ET10" i="11"/>
  <c r="EZ58" i="11"/>
  <c r="ER43" i="11"/>
  <c r="FE100" i="11"/>
  <c r="EI151" i="11"/>
  <c r="ER32" i="11"/>
  <c r="EU81" i="11"/>
  <c r="EQ101" i="11"/>
  <c r="EH31" i="11"/>
  <c r="EA25" i="11"/>
  <c r="EX63" i="11"/>
  <c r="EX45" i="11"/>
  <c r="EM129" i="11"/>
  <c r="FC6" i="11"/>
  <c r="EE134" i="11"/>
  <c r="EP58" i="11"/>
  <c r="EN88" i="11"/>
  <c r="ED33" i="11"/>
  <c r="EC55" i="11"/>
  <c r="FE7" i="11"/>
  <c r="DX98" i="11"/>
  <c r="DZ65" i="11"/>
  <c r="FD102" i="11"/>
  <c r="FD67" i="11"/>
  <c r="FC309" i="11"/>
  <c r="ER276" i="11"/>
  <c r="EV99" i="11"/>
  <c r="DY63" i="11"/>
  <c r="EM311" i="11"/>
  <c r="EZ279" i="11"/>
  <c r="EW64" i="11"/>
  <c r="FH93" i="11"/>
  <c r="FC325" i="11"/>
  <c r="FK308" i="11"/>
  <c r="FH68" i="11"/>
  <c r="EJ100" i="11"/>
  <c r="EM327" i="11"/>
  <c r="EE312" i="11"/>
  <c r="FK19" i="11"/>
  <c r="EJ73" i="11"/>
  <c r="EX67" i="11"/>
  <c r="FK36" i="11"/>
  <c r="FI49" i="11"/>
  <c r="EC69" i="11"/>
  <c r="DZ80" i="11"/>
  <c r="EU53" i="11"/>
  <c r="EA106" i="11"/>
  <c r="EJ235" i="11"/>
  <c r="EQ112" i="11"/>
  <c r="EJ241" i="11"/>
  <c r="FC69" i="11"/>
  <c r="EB270" i="11"/>
  <c r="FB4" i="11"/>
  <c r="DZ49" i="11"/>
  <c r="EA89" i="11"/>
  <c r="FG93" i="11"/>
  <c r="DZ60" i="11"/>
  <c r="EW45" i="11"/>
  <c r="DX22" i="11"/>
  <c r="FE92" i="11"/>
  <c r="EL27" i="11"/>
  <c r="EX41" i="11"/>
  <c r="EI108" i="11"/>
  <c r="ES21" i="11"/>
  <c r="EU28" i="11"/>
  <c r="FG67" i="11"/>
  <c r="EA78" i="11"/>
  <c r="EG43" i="11"/>
  <c r="EA133" i="11"/>
  <c r="EB92" i="11"/>
  <c r="EA27" i="11"/>
  <c r="EQ82" i="11"/>
  <c r="EM88" i="11"/>
  <c r="FC92" i="11"/>
  <c r="FK97" i="11"/>
  <c r="EM102" i="11"/>
  <c r="ER183" i="11"/>
  <c r="FK111" i="11"/>
  <c r="EA116" i="11"/>
  <c r="EI118" i="11"/>
  <c r="FG120" i="11"/>
  <c r="EA123" i="11"/>
  <c r="EY125" i="11"/>
  <c r="FG127" i="11"/>
  <c r="EU151" i="11"/>
  <c r="EQ145" i="11"/>
  <c r="DZ136" i="11"/>
  <c r="EL299" i="11"/>
  <c r="EM148" i="11"/>
  <c r="EY148" i="11"/>
  <c r="EP142" i="11"/>
  <c r="FJ300" i="11"/>
  <c r="EX108" i="11"/>
  <c r="EQ177" i="11"/>
  <c r="FI148" i="11"/>
  <c r="EY38" i="11"/>
  <c r="EM180" i="11"/>
  <c r="EY180" i="11"/>
  <c r="EK155" i="11"/>
  <c r="EZ34" i="11"/>
  <c r="FF29" i="11"/>
  <c r="EP52" i="11"/>
  <c r="EH22" i="11"/>
  <c r="ET40" i="11"/>
  <c r="EL53" i="11"/>
  <c r="FK38" i="11"/>
  <c r="EC71" i="11"/>
  <c r="FC54" i="11"/>
  <c r="EE98" i="11"/>
  <c r="EU216" i="11"/>
  <c r="FK110" i="11"/>
  <c r="FC219" i="11"/>
  <c r="EN39" i="11"/>
  <c r="EU248" i="11"/>
  <c r="DY200" i="11"/>
  <c r="FH147" i="11"/>
  <c r="EV53" i="11"/>
  <c r="EL138" i="11"/>
  <c r="EF336" i="11"/>
  <c r="EM200" i="11"/>
  <c r="FH207" i="11"/>
  <c r="EW277" i="11"/>
  <c r="ER311" i="11"/>
  <c r="EI109" i="11"/>
  <c r="EH218" i="11"/>
  <c r="EZ182" i="11"/>
  <c r="ET292" i="11"/>
  <c r="EF211" i="11"/>
  <c r="ER316" i="11"/>
  <c r="DY535" i="11"/>
  <c r="EB535" i="11"/>
  <c r="FH242" i="11"/>
  <c r="FE114" i="11"/>
  <c r="EP292" i="11"/>
  <c r="EZ420" i="11"/>
  <c r="FK193" i="11"/>
  <c r="ER217" i="11"/>
  <c r="ER194" i="11"/>
  <c r="DX323" i="11"/>
  <c r="EM41" i="11"/>
  <c r="EP237" i="11"/>
  <c r="FK169" i="11"/>
  <c r="FB311" i="11"/>
  <c r="FD220" i="11"/>
  <c r="EB326" i="11"/>
  <c r="FE539" i="11"/>
  <c r="FH539" i="11"/>
  <c r="EJ281" i="11"/>
  <c r="FD163" i="11"/>
  <c r="EX311" i="11"/>
  <c r="FI47" i="11"/>
  <c r="EM62" i="11"/>
  <c r="EA99" i="11"/>
  <c r="EY108" i="11"/>
  <c r="EA22" i="11"/>
  <c r="EH5" i="11"/>
  <c r="FG112" i="11"/>
  <c r="FJ32" i="11"/>
  <c r="EW128" i="11"/>
  <c r="EG27" i="11"/>
  <c r="ET43" i="11"/>
  <c r="DZ9" i="11"/>
  <c r="DZ16" i="11"/>
  <c r="FH39" i="11"/>
  <c r="EL56" i="11"/>
  <c r="FJ64" i="11"/>
  <c r="EN113" i="11"/>
  <c r="EH104" i="11"/>
  <c r="DX131" i="11"/>
  <c r="EU354" i="11"/>
  <c r="DZ110" i="11"/>
  <c r="ER110" i="11"/>
  <c r="EB137" i="11"/>
  <c r="EE356" i="11"/>
  <c r="DZ81" i="11"/>
  <c r="DX139" i="11"/>
  <c r="EU143" i="11"/>
  <c r="EU370" i="11"/>
  <c r="FH141" i="11"/>
  <c r="EF142" i="11"/>
  <c r="FK149" i="11"/>
  <c r="FC365" i="11"/>
  <c r="EG84" i="11"/>
  <c r="EN86" i="11"/>
  <c r="ES186" i="11"/>
  <c r="EE93" i="11"/>
  <c r="DZ185" i="11"/>
  <c r="EW464" i="11"/>
  <c r="EK171" i="11"/>
  <c r="FA212" i="11"/>
  <c r="EI62" i="11"/>
  <c r="EJ55" i="11"/>
  <c r="FI110" i="11"/>
  <c r="EJ66" i="11"/>
  <c r="EC153" i="11"/>
  <c r="EO469" i="11"/>
  <c r="FE229" i="11"/>
  <c r="FI231" i="11"/>
  <c r="DY571" i="11"/>
  <c r="EW131" i="11"/>
  <c r="EO265" i="11"/>
  <c r="ES164" i="11"/>
  <c r="FI321" i="11"/>
  <c r="EB201" i="11"/>
  <c r="FK230" i="11"/>
  <c r="FK134" i="11"/>
  <c r="FK302" i="11"/>
  <c r="FA268" i="11"/>
  <c r="EC328" i="11"/>
  <c r="EW512" i="11"/>
  <c r="EZ512" i="11"/>
  <c r="EU122" i="11"/>
  <c r="DY267" i="11"/>
  <c r="FG302" i="11"/>
  <c r="EW580" i="11"/>
  <c r="DX154" i="11"/>
  <c r="DY275" i="11"/>
  <c r="EO204" i="11"/>
  <c r="EC341" i="11"/>
  <c r="EJ220" i="11"/>
  <c r="EE250" i="11"/>
  <c r="EV50" i="11"/>
  <c r="EE322" i="11"/>
  <c r="EK278" i="11"/>
  <c r="EK347" i="11"/>
  <c r="EO517" i="11"/>
  <c r="ER517" i="11"/>
  <c r="EZ144" i="11"/>
  <c r="EB203" i="11"/>
  <c r="EA322" i="11"/>
  <c r="EG590" i="11"/>
  <c r="EF172" i="11"/>
  <c r="FF113" i="11"/>
  <c r="EN208" i="11"/>
  <c r="EW533" i="11"/>
  <c r="ED172" i="11"/>
  <c r="EB262" i="11"/>
  <c r="EZ125" i="11"/>
  <c r="DZ302" i="11"/>
  <c r="ER425" i="11"/>
  <c r="EY70" i="11"/>
  <c r="EU210" i="11"/>
  <c r="DX282" i="11"/>
  <c r="EO570" i="11"/>
  <c r="EC196" i="11"/>
  <c r="EU378" i="11"/>
  <c r="FD329" i="11"/>
  <c r="EI173" i="11"/>
  <c r="EB195" i="11"/>
  <c r="DY252" i="11"/>
  <c r="FI385" i="11"/>
  <c r="EX78" i="11"/>
  <c r="EX192" i="11"/>
  <c r="FD131" i="11"/>
  <c r="FK366" i="11"/>
  <c r="EN198" i="11"/>
  <c r="EB292" i="11"/>
  <c r="EW528" i="11"/>
  <c r="EZ528" i="11"/>
  <c r="FE244" i="11"/>
  <c r="EM17" i="11"/>
  <c r="FG366" i="11"/>
  <c r="FH407" i="11"/>
  <c r="FG166" i="11"/>
  <c r="EZ204" i="11"/>
  <c r="EG271" i="11"/>
  <c r="EB305" i="11"/>
  <c r="FK82" i="11"/>
  <c r="FF211" i="11"/>
  <c r="FH169" i="11"/>
  <c r="EE386" i="11"/>
  <c r="DX208" i="11"/>
  <c r="EJ311" i="11"/>
  <c r="EO533" i="11"/>
  <c r="ER533" i="11"/>
  <c r="EJ219" i="11"/>
  <c r="EG23" i="11"/>
  <c r="EA386" i="11"/>
  <c r="EG430" i="11"/>
  <c r="EJ430" i="11"/>
  <c r="EY158" i="11"/>
  <c r="FK86" i="11"/>
  <c r="EZ75" i="11"/>
  <c r="EB227" i="11"/>
  <c r="EB78" i="11"/>
  <c r="EZ213" i="11"/>
  <c r="EH124" i="11"/>
  <c r="EV332" i="11"/>
  <c r="EJ77" i="11"/>
  <c r="FH109" i="11"/>
  <c r="FC329" i="11"/>
  <c r="EX256" i="11"/>
  <c r="EY36" i="11"/>
  <c r="FG209" i="11"/>
  <c r="EI39" i="11"/>
  <c r="FF117" i="11"/>
  <c r="FG37" i="11"/>
  <c r="EN230" i="11"/>
  <c r="EL136" i="11"/>
  <c r="EZ335" i="11"/>
  <c r="EG442" i="11"/>
  <c r="EW544" i="11"/>
  <c r="EJ442" i="11"/>
  <c r="EZ544" i="11"/>
  <c r="ES94" i="11"/>
  <c r="EE320" i="11"/>
  <c r="EE24" i="11"/>
  <c r="FK190" i="11"/>
  <c r="FG190" i="11"/>
  <c r="EP117" i="11"/>
  <c r="FE439" i="11"/>
  <c r="FH439" i="11"/>
  <c r="EG95" i="11"/>
  <c r="ET89" i="11"/>
  <c r="ED89" i="11"/>
  <c r="EZ236" i="11"/>
  <c r="EL90" i="11"/>
  <c r="FH232" i="11"/>
  <c r="EL162" i="11"/>
  <c r="EF342" i="11"/>
  <c r="FE131" i="11"/>
  <c r="EO132" i="11"/>
  <c r="FC345" i="11"/>
  <c r="FF275" i="11"/>
  <c r="EH9" i="11"/>
  <c r="EL124" i="11"/>
  <c r="EL50" i="11"/>
  <c r="EG143" i="11"/>
  <c r="FJ112" i="11"/>
  <c r="DX240" i="11"/>
  <c r="FB174" i="11"/>
  <c r="EJ345" i="11"/>
  <c r="DY447" i="11"/>
  <c r="EO549" i="11"/>
  <c r="EB447" i="11"/>
  <c r="ER549" i="11"/>
  <c r="DX115" i="11"/>
  <c r="EU350" i="11"/>
  <c r="FE9" i="11"/>
  <c r="EM65" i="11"/>
  <c r="ET124" i="11"/>
  <c r="FE142" i="11"/>
  <c r="EO449" i="11"/>
  <c r="EJ446" i="11"/>
  <c r="ED95" i="11"/>
  <c r="EB60" i="11"/>
  <c r="EE289" i="11"/>
  <c r="FK264" i="11"/>
  <c r="ES83" i="11"/>
  <c r="FG336" i="11"/>
  <c r="FE392" i="11"/>
  <c r="FH392" i="11"/>
  <c r="EZ573" i="11"/>
  <c r="EI230" i="11"/>
  <c r="EW210" i="11"/>
  <c r="EH116" i="11"/>
  <c r="EQ176" i="11"/>
  <c r="FE280" i="11"/>
  <c r="EK222" i="11"/>
  <c r="FF234" i="11"/>
  <c r="EO489" i="11"/>
  <c r="ER489" i="11"/>
  <c r="EM60" i="11"/>
  <c r="FK167" i="11"/>
  <c r="FK325" i="11"/>
  <c r="EX5" i="11"/>
  <c r="FG11" i="11"/>
  <c r="FI69" i="11"/>
  <c r="EK12" i="11"/>
  <c r="ED10" i="11"/>
  <c r="EG33" i="11"/>
  <c r="FJ6" i="11"/>
  <c r="DX73" i="11"/>
  <c r="EB55" i="11"/>
  <c r="EA80" i="11"/>
  <c r="FB6" i="11"/>
  <c r="EZ9" i="11"/>
  <c r="EK30" i="11"/>
  <c r="EM33" i="11"/>
  <c r="EC23" i="11"/>
  <c r="EM29" i="11"/>
  <c r="ET13" i="11"/>
  <c r="DZ95" i="11"/>
  <c r="ER34" i="11"/>
  <c r="EK34" i="11"/>
  <c r="FK29" i="11"/>
  <c r="FD154" i="11"/>
  <c r="FJ18" i="11"/>
  <c r="FF99" i="11"/>
  <c r="EA26" i="11"/>
  <c r="EX104" i="11"/>
  <c r="EK58" i="11"/>
  <c r="EH163" i="11"/>
  <c r="EH84" i="11"/>
  <c r="EJ112" i="11"/>
  <c r="EU67" i="11"/>
  <c r="EZ114" i="11"/>
  <c r="EF34" i="11"/>
  <c r="EB117" i="11"/>
  <c r="FD52" i="11"/>
  <c r="EP182" i="11"/>
  <c r="EE132" i="11"/>
  <c r="ER199" i="11"/>
  <c r="EM229" i="11"/>
  <c r="EH179" i="11"/>
  <c r="DX88" i="11"/>
  <c r="EZ202" i="11"/>
  <c r="EU232" i="11"/>
  <c r="EV87" i="11"/>
  <c r="FG54" i="11"/>
  <c r="ER231" i="11"/>
  <c r="EM261" i="11"/>
  <c r="EC160" i="11"/>
  <c r="EK82" i="11"/>
  <c r="EZ234" i="11"/>
  <c r="ET34" i="11"/>
  <c r="EB113" i="11"/>
  <c r="EY159" i="11"/>
  <c r="EQ164" i="11"/>
  <c r="EI169" i="11"/>
  <c r="EA174" i="11"/>
  <c r="FG178" i="11"/>
  <c r="EY183" i="11"/>
  <c r="FK189" i="11"/>
  <c r="EU184" i="11"/>
  <c r="EV318" i="11"/>
  <c r="FH188" i="11"/>
  <c r="EF320" i="11"/>
  <c r="EZ217" i="11"/>
  <c r="ES351" i="11"/>
  <c r="FE281" i="11"/>
  <c r="FE220" i="11"/>
  <c r="FK202" i="11"/>
  <c r="EE226" i="11"/>
  <c r="DZ39" i="11"/>
  <c r="EM125" i="11"/>
  <c r="DY85" i="11"/>
  <c r="FH284" i="11"/>
  <c r="EO84" i="11"/>
  <c r="ET111" i="11"/>
  <c r="EK372" i="11"/>
  <c r="EG238" i="11"/>
  <c r="DZ267" i="11"/>
  <c r="EQ288" i="11"/>
  <c r="FD369" i="11"/>
  <c r="EO573" i="11"/>
  <c r="EQ100" i="11"/>
  <c r="FJ179" i="11"/>
  <c r="EZ241" i="11"/>
  <c r="FF266" i="11"/>
  <c r="ED26" i="11"/>
  <c r="FK118" i="11"/>
  <c r="FF17" i="11"/>
  <c r="FK294" i="11"/>
  <c r="EE119" i="11"/>
  <c r="EM43" i="11"/>
  <c r="ER291" i="11"/>
  <c r="EO257" i="11"/>
  <c r="FI305" i="11"/>
  <c r="EA298" i="11"/>
  <c r="EV374" i="11"/>
  <c r="EG578" i="11"/>
  <c r="FJ57" i="11"/>
  <c r="EC207" i="11"/>
  <c r="EB280" i="11"/>
  <c r="DZ75" i="11"/>
  <c r="FA48" i="11"/>
  <c r="FC62" i="11"/>
  <c r="EI99" i="11"/>
  <c r="EF24" i="11"/>
  <c r="FD38" i="11"/>
  <c r="FJ16" i="11"/>
  <c r="FI38" i="11"/>
  <c r="FD47" i="11"/>
  <c r="FG197" i="11"/>
  <c r="ER59" i="11"/>
  <c r="EZ64" i="11"/>
  <c r="EB69" i="11"/>
  <c r="EA31" i="11"/>
  <c r="EY40" i="11"/>
  <c r="FE56" i="11"/>
  <c r="EB73" i="11"/>
  <c r="EG78" i="11"/>
  <c r="DY46" i="11"/>
  <c r="EG212" i="11"/>
  <c r="EP119" i="11"/>
  <c r="EB82" i="11"/>
  <c r="ER84" i="11"/>
  <c r="EO215" i="11"/>
  <c r="FF125" i="11"/>
  <c r="EU187" i="11"/>
  <c r="DZ29" i="11"/>
  <c r="EG244" i="11"/>
  <c r="ED183" i="11"/>
  <c r="FJ121" i="11"/>
  <c r="ES23" i="11"/>
  <c r="EO247" i="11"/>
  <c r="FJ163" i="11"/>
  <c r="ES114" i="11"/>
  <c r="FH200" i="11"/>
  <c r="EU103" i="11"/>
  <c r="FC182" i="11"/>
  <c r="DX224" i="11"/>
  <c r="EO541" i="11"/>
  <c r="EU294" i="11"/>
  <c r="FG64" i="11"/>
  <c r="FI88" i="11"/>
  <c r="EB220" i="11"/>
  <c r="FG35" i="11"/>
  <c r="EK101" i="11"/>
  <c r="EV233" i="11"/>
  <c r="EG546" i="11"/>
  <c r="FK332" i="11"/>
  <c r="FB142" i="11"/>
  <c r="EB443" i="11"/>
  <c r="EV101" i="11"/>
  <c r="FH239" i="11"/>
  <c r="EJ239" i="11"/>
  <c r="EN345" i="11"/>
  <c r="EP107" i="11"/>
  <c r="EH282" i="11"/>
  <c r="FF136" i="11"/>
  <c r="FE168" i="11"/>
  <c r="EF243" i="11"/>
  <c r="EN347" i="11"/>
  <c r="DY551" i="11"/>
  <c r="EZ16" i="11"/>
  <c r="FK356" i="11"/>
  <c r="FC117" i="11"/>
  <c r="EO168" i="11"/>
  <c r="FF24" i="11"/>
  <c r="EJ19" i="11"/>
  <c r="FD24" i="11"/>
  <c r="EZ249" i="11"/>
  <c r="FD22" i="11"/>
  <c r="DX147" i="11"/>
  <c r="FI301" i="11"/>
  <c r="EH175" i="11"/>
  <c r="EU228" i="11"/>
  <c r="FD252" i="11"/>
  <c r="EF352" i="11"/>
  <c r="FE555" i="11"/>
  <c r="EH61" i="11"/>
  <c r="EE376" i="11"/>
  <c r="FH139" i="11"/>
  <c r="EM228" i="11"/>
  <c r="EB459" i="11"/>
  <c r="FK84" i="11"/>
  <c r="EH188" i="11"/>
  <c r="EQ362" i="11"/>
  <c r="EZ405" i="11"/>
  <c r="EA243" i="11"/>
  <c r="EG167" i="11"/>
  <c r="FH260" i="11"/>
  <c r="DZ286" i="11"/>
  <c r="EJ502" i="11"/>
  <c r="EK93" i="11"/>
  <c r="FF261" i="11"/>
  <c r="FJ137" i="11"/>
  <c r="ER442" i="11"/>
  <c r="FG279" i="11"/>
  <c r="DY164" i="11"/>
  <c r="EK47" i="11"/>
  <c r="ER246" i="11"/>
  <c r="ER134" i="11"/>
  <c r="EP162" i="11"/>
  <c r="EV249" i="11"/>
  <c r="EG554" i="11"/>
  <c r="FC369" i="11"/>
  <c r="EU215" i="11"/>
  <c r="FK27" i="11"/>
  <c r="EB256" i="11"/>
  <c r="EV172" i="11"/>
  <c r="FA149" i="11"/>
  <c r="EF259" i="11"/>
  <c r="DY559" i="11"/>
  <c r="FJ288" i="11"/>
  <c r="EM14" i="11"/>
  <c r="EZ12" i="11"/>
  <c r="EK46" i="11"/>
  <c r="EH6" i="11"/>
  <c r="DZ68" i="11"/>
  <c r="FE29" i="11"/>
  <c r="EE83" i="11"/>
  <c r="FE64" i="11"/>
  <c r="EQ109" i="11"/>
  <c r="FA77" i="11"/>
  <c r="EW9" i="11"/>
  <c r="DX35" i="11"/>
  <c r="EP80" i="11"/>
  <c r="EE32" i="11"/>
  <c r="FI40" i="11"/>
  <c r="EL73" i="11"/>
  <c r="EL19" i="11"/>
  <c r="EV153" i="11"/>
  <c r="EL57" i="11"/>
  <c r="FA34" i="11"/>
  <c r="EQ22" i="11"/>
  <c r="EN71" i="11"/>
  <c r="FC39" i="11"/>
  <c r="DX156" i="11"/>
  <c r="EA57" i="11"/>
  <c r="EN158" i="11"/>
  <c r="FK89" i="11"/>
  <c r="FD160" i="11"/>
  <c r="EE109" i="11"/>
  <c r="EF163" i="11"/>
  <c r="EY121" i="11"/>
  <c r="EV165" i="11"/>
  <c r="FK197" i="11"/>
  <c r="FC202" i="11"/>
  <c r="ER198" i="11"/>
  <c r="DX325" i="11"/>
  <c r="EZ201" i="11"/>
  <c r="EV326" i="11"/>
  <c r="ER230" i="11"/>
  <c r="DX341" i="11"/>
  <c r="EZ233" i="11"/>
  <c r="EO102" i="11"/>
  <c r="EV149" i="11"/>
  <c r="EN154" i="11"/>
  <c r="EF159" i="11"/>
  <c r="DY213" i="11"/>
  <c r="EW214" i="11"/>
  <c r="DY229" i="11"/>
  <c r="ER85" i="11"/>
  <c r="FC333" i="11"/>
  <c r="EP277" i="11"/>
  <c r="EC114" i="11"/>
  <c r="ET149" i="11"/>
  <c r="EU342" i="11"/>
  <c r="ED103" i="11"/>
  <c r="FJ161" i="11"/>
  <c r="ER445" i="11"/>
  <c r="EL6" i="11"/>
  <c r="EG446" i="11"/>
  <c r="ED121" i="11"/>
  <c r="FE136" i="11"/>
  <c r="EE352" i="11"/>
  <c r="EN63" i="11"/>
  <c r="EG149" i="11"/>
  <c r="EJ450" i="11"/>
  <c r="EF81" i="11"/>
  <c r="EU45" i="11"/>
  <c r="EY117" i="11"/>
  <c r="EJ134" i="11"/>
  <c r="FD138" i="11"/>
  <c r="EV143" i="11"/>
  <c r="EN148" i="11"/>
  <c r="EF153" i="11"/>
  <c r="DX158" i="11"/>
  <c r="FD162" i="11"/>
  <c r="EG211" i="11"/>
  <c r="EC345" i="11"/>
  <c r="EO214" i="11"/>
  <c r="EK348" i="11"/>
  <c r="EG243" i="11"/>
  <c r="EC377" i="11"/>
  <c r="EO246" i="11"/>
  <c r="ES367" i="11"/>
  <c r="FF231" i="11"/>
  <c r="EG287" i="11"/>
  <c r="EJ490" i="11"/>
  <c r="FE535" i="11"/>
  <c r="DZ251" i="11"/>
  <c r="EJ223" i="11"/>
  <c r="EB495" i="11"/>
  <c r="FE391" i="11"/>
  <c r="FH185" i="11"/>
  <c r="ED294" i="11"/>
  <c r="ER252" i="11"/>
  <c r="EX102" i="11"/>
  <c r="EH297" i="11"/>
  <c r="EB423" i="11"/>
  <c r="FI9" i="11"/>
  <c r="EO401" i="11"/>
  <c r="FK153" i="11"/>
  <c r="FB303" i="11"/>
  <c r="EZ271" i="11"/>
  <c r="EV144" i="11"/>
  <c r="FF306" i="11"/>
  <c r="FH427" i="11"/>
  <c r="FF6" i="11"/>
  <c r="DY411" i="11"/>
  <c r="EJ250" i="11"/>
  <c r="EV355" i="11"/>
  <c r="FD127" i="11"/>
  <c r="FJ130" i="11"/>
  <c r="EY18" i="11"/>
  <c r="EY59" i="11"/>
  <c r="EN52" i="11"/>
  <c r="EY131" i="11"/>
  <c r="EU302" i="11"/>
  <c r="ER87" i="11"/>
  <c r="FC305" i="11"/>
  <c r="FG50" i="11"/>
  <c r="EU334" i="11"/>
  <c r="EK81" i="11"/>
  <c r="FC337" i="11"/>
  <c r="FH50" i="11"/>
  <c r="FB39" i="11"/>
  <c r="EE38" i="11"/>
  <c r="EM54" i="11"/>
  <c r="FC289" i="11"/>
  <c r="FK292" i="11"/>
  <c r="FC321" i="11"/>
  <c r="FI92" i="11"/>
  <c r="FB297" i="11"/>
  <c r="EW133" i="11"/>
  <c r="EO60" i="11"/>
  <c r="EO239" i="11"/>
  <c r="EL102" i="11"/>
  <c r="FA236" i="11"/>
  <c r="EW496" i="11"/>
  <c r="EW119" i="11"/>
  <c r="EN238" i="11"/>
  <c r="FE120" i="11"/>
  <c r="EL126" i="11"/>
  <c r="EW258" i="11"/>
  <c r="FI39" i="11"/>
  <c r="EK246" i="11"/>
  <c r="EO501" i="11"/>
  <c r="EF166" i="11"/>
  <c r="EV257" i="11"/>
  <c r="EF67" i="11"/>
  <c r="EE187" i="11"/>
  <c r="EW16" i="11"/>
  <c r="EZ29" i="11"/>
  <c r="ES25" i="11"/>
  <c r="EL51" i="11"/>
  <c r="FA36" i="11"/>
  <c r="ED64" i="11"/>
  <c r="EO47" i="11"/>
  <c r="EO286" i="11"/>
  <c r="EN72" i="11"/>
  <c r="ER190" i="11"/>
  <c r="DZ25" i="11"/>
  <c r="ER244" i="11"/>
  <c r="ED19" i="11"/>
  <c r="EZ247" i="11"/>
  <c r="FH85" i="11"/>
  <c r="EF332" i="11"/>
  <c r="DX389" i="11"/>
  <c r="FB295" i="11"/>
  <c r="EJ54" i="11"/>
  <c r="FD341" i="11"/>
  <c r="EW392" i="11"/>
  <c r="EX130" i="11"/>
  <c r="EQ72" i="11"/>
  <c r="EO105" i="11"/>
  <c r="EH139" i="11"/>
  <c r="EH102" i="11"/>
  <c r="EK172" i="11"/>
  <c r="EG474" i="11"/>
  <c r="EC251" i="11"/>
  <c r="DX121" i="11"/>
  <c r="EN144" i="11"/>
  <c r="DY479" i="11"/>
  <c r="EK270" i="11"/>
  <c r="FF153" i="11"/>
  <c r="DZ156" i="11"/>
  <c r="FJ289" i="11"/>
  <c r="EZ493" i="11"/>
  <c r="FF187" i="11"/>
  <c r="EM349" i="11"/>
  <c r="EK66" i="11"/>
  <c r="EZ400" i="11"/>
  <c r="FD357" i="11"/>
  <c r="FK358" i="11"/>
  <c r="EE78" i="11"/>
  <c r="ER405" i="11"/>
  <c r="ES195" i="11"/>
  <c r="EZ452" i="11"/>
  <c r="FI83" i="11"/>
  <c r="EP56" i="11"/>
  <c r="FH252" i="11"/>
  <c r="FJ55" i="11"/>
  <c r="FD159" i="11"/>
  <c r="EK308" i="11"/>
  <c r="FI136" i="11"/>
  <c r="EM241" i="11"/>
  <c r="DX256" i="11"/>
  <c r="FD353" i="11"/>
  <c r="EO557" i="11"/>
  <c r="FC25" i="11"/>
  <c r="EU382" i="11"/>
  <c r="FK139" i="11"/>
  <c r="EE241" i="11"/>
  <c r="EJ15" i="11"/>
  <c r="EL72" i="11"/>
  <c r="DY43" i="11"/>
  <c r="ER262" i="11"/>
  <c r="FB72" i="11"/>
  <c r="EA147" i="11"/>
  <c r="ES327" i="11"/>
  <c r="EK175" i="11"/>
  <c r="FC279" i="11"/>
  <c r="EV265" i="11"/>
  <c r="EV358" i="11"/>
  <c r="EG562" i="11"/>
  <c r="EU47" i="11"/>
  <c r="FB301" i="11"/>
  <c r="FF170" i="11"/>
  <c r="EU279" i="11"/>
  <c r="FH471" i="11"/>
  <c r="EZ148" i="11"/>
  <c r="FF213" i="11"/>
  <c r="DZ288" i="11"/>
  <c r="ER418" i="11"/>
  <c r="FG255" i="11"/>
  <c r="EU240" i="11"/>
  <c r="EU312" i="11"/>
  <c r="FA337" i="11"/>
  <c r="EB515" i="11"/>
  <c r="EX147" i="11"/>
  <c r="EH236" i="11"/>
  <c r="FC167" i="11"/>
  <c r="EP310" i="11"/>
  <c r="EW429" i="11"/>
  <c r="EZ429" i="11"/>
  <c r="FK593" i="11"/>
  <c r="EA267" i="11"/>
  <c r="FB365" i="11"/>
  <c r="EM569" i="11"/>
  <c r="EP569" i="11"/>
  <c r="FH455" i="11"/>
  <c r="FJ59" i="11"/>
  <c r="EG110" i="11"/>
  <c r="EM292" i="11"/>
  <c r="EM271" i="11"/>
  <c r="FE109" i="11"/>
  <c r="EI343" i="11"/>
  <c r="DY396" i="11"/>
  <c r="EB396" i="11"/>
  <c r="EJ575" i="11"/>
  <c r="EQ233" i="11"/>
  <c r="EO223" i="11"/>
  <c r="ET141" i="11"/>
  <c r="EU203" i="11"/>
  <c r="EB204" i="11"/>
  <c r="FA228" i="11"/>
  <c r="EX247" i="11"/>
  <c r="EW492" i="11"/>
  <c r="EZ492" i="11"/>
  <c r="EV32" i="11"/>
  <c r="FC180" i="11"/>
  <c r="EE329" i="11"/>
  <c r="EX242" i="11"/>
  <c r="EU180" i="11"/>
  <c r="EB76" i="11"/>
  <c r="FE432" i="11"/>
  <c r="FH432" i="11"/>
  <c r="FI25" i="11"/>
  <c r="DX20" i="11"/>
  <c r="FK131" i="11"/>
  <c r="ES331" i="11"/>
  <c r="EM47" i="11"/>
  <c r="EJ510" i="11"/>
  <c r="FH456" i="11"/>
  <c r="FD349" i="11"/>
  <c r="EY333" i="11"/>
  <c r="EY228" i="11"/>
  <c r="EJ122" i="11"/>
  <c r="DY265" i="11"/>
  <c r="ES249" i="11"/>
  <c r="EY140" i="11"/>
  <c r="FH115" i="11"/>
  <c r="EG284" i="11"/>
  <c r="EC259" i="11"/>
  <c r="ES86" i="11"/>
  <c r="EW404" i="11"/>
  <c r="DZ105" i="11"/>
  <c r="EM160" i="11"/>
  <c r="EY160" i="11"/>
  <c r="FJ306" i="11"/>
  <c r="EU160" i="11"/>
  <c r="EB278" i="11"/>
  <c r="EE42" i="11"/>
  <c r="EN157" i="11"/>
  <c r="EJ157" i="11"/>
  <c r="DZ310" i="11"/>
  <c r="EO429" i="11"/>
  <c r="ER429" i="11"/>
  <c r="EI168" i="11"/>
  <c r="EU57" i="11"/>
  <c r="FK24" i="11"/>
  <c r="EG414" i="11"/>
  <c r="FH106" i="11"/>
  <c r="EU179" i="11"/>
  <c r="FG179" i="11"/>
  <c r="FE70" i="11"/>
  <c r="FC179" i="11"/>
  <c r="FC297" i="11"/>
  <c r="EI122" i="11"/>
  <c r="EY144" i="11"/>
  <c r="EU144" i="11"/>
  <c r="ES85" i="11"/>
  <c r="EG434" i="11"/>
  <c r="EJ434" i="11"/>
  <c r="FK188" i="11"/>
  <c r="ET66" i="11"/>
  <c r="FD112" i="11"/>
  <c r="FE423" i="11"/>
  <c r="EF184" i="11"/>
  <c r="EB263" i="11"/>
  <c r="EU86" i="11"/>
  <c r="EN368" i="11"/>
  <c r="FH560" i="11"/>
  <c r="FC178" i="11"/>
  <c r="DX85" i="11"/>
  <c r="FF181" i="11"/>
  <c r="FE463" i="11"/>
  <c r="FI17" i="11"/>
  <c r="EM300" i="11"/>
  <c r="EJ290" i="11"/>
  <c r="EK256" i="11"/>
  <c r="EK303" i="11"/>
  <c r="EO506" i="11"/>
  <c r="ER506" i="11"/>
  <c r="DZ118" i="11"/>
  <c r="FB259" i="11"/>
  <c r="EM441" i="11"/>
  <c r="EP441" i="11"/>
  <c r="FJ285" i="11"/>
  <c r="EZ532" i="11"/>
  <c r="EW56" i="11"/>
  <c r="FI166" i="11"/>
  <c r="EE369" i="11"/>
  <c r="EC323" i="11"/>
  <c r="FA166" i="11"/>
  <c r="FC270" i="11"/>
  <c r="FE472" i="11"/>
  <c r="FH472" i="11"/>
  <c r="FE3" i="11"/>
  <c r="FJ207" i="11"/>
  <c r="EE206" i="11"/>
  <c r="EK356" i="11"/>
  <c r="EG222" i="11"/>
  <c r="DZ235" i="11"/>
  <c r="DX280" i="11"/>
  <c r="FD365" i="11"/>
  <c r="EO569" i="11"/>
  <c r="FG47" i="11"/>
  <c r="FF93" i="11"/>
  <c r="FE262" i="11"/>
  <c r="FJ305" i="11"/>
  <c r="EZ296" i="11"/>
  <c r="FA262" i="11"/>
  <c r="EC316" i="11"/>
  <c r="EW509" i="11"/>
  <c r="EZ509" i="11"/>
  <c r="EP124" i="11"/>
  <c r="ED266" i="11"/>
  <c r="EU444" i="11"/>
  <c r="EX444" i="11"/>
  <c r="FE292" i="11"/>
  <c r="EY457" i="11"/>
  <c r="EJ163" i="11"/>
  <c r="EO272" i="11"/>
  <c r="FB310" i="11"/>
  <c r="EJ306" i="11"/>
  <c r="EK272" i="11"/>
  <c r="EK335" i="11"/>
  <c r="EO514" i="11"/>
  <c r="ER514" i="11"/>
  <c r="DZ134" i="11"/>
  <c r="FB275" i="11"/>
  <c r="DY232" i="11"/>
  <c r="ES59" i="11"/>
  <c r="EY91" i="11"/>
  <c r="EM91" i="11"/>
  <c r="EY363" i="11"/>
  <c r="EG406" i="11"/>
  <c r="EJ406" i="11"/>
  <c r="FH126" i="11"/>
  <c r="EK84" i="11"/>
  <c r="EJ242" i="11"/>
  <c r="FJ183" i="11"/>
  <c r="EA11" i="11"/>
  <c r="EV243" i="11"/>
  <c r="EA219" i="11"/>
  <c r="EM521" i="11"/>
  <c r="FF330" i="11"/>
  <c r="FA217" i="11"/>
  <c r="EE252" i="11"/>
  <c r="EA324" i="11"/>
  <c r="EG591" i="11"/>
  <c r="FG223" i="11"/>
  <c r="EI55" i="11"/>
  <c r="EW229" i="11"/>
  <c r="EH209" i="11"/>
  <c r="EB483" i="11"/>
  <c r="EM142" i="11"/>
  <c r="EP223" i="11"/>
  <c r="EX297" i="11"/>
  <c r="EG423" i="11"/>
  <c r="EJ423" i="11"/>
  <c r="FH588" i="11"/>
  <c r="EY260" i="11"/>
  <c r="EL359" i="11"/>
  <c r="FK562" i="11"/>
  <c r="DZ563" i="11"/>
  <c r="ER449" i="11"/>
  <c r="ET115" i="11"/>
  <c r="DY64" i="11"/>
  <c r="ER285" i="11"/>
  <c r="EU258" i="11"/>
  <c r="EO62" i="11"/>
  <c r="EQ330" i="11"/>
  <c r="EW389" i="11"/>
  <c r="EZ389" i="11"/>
  <c r="EB572" i="11"/>
  <c r="EA227" i="11"/>
  <c r="EO184" i="11"/>
  <c r="EN119" i="11"/>
  <c r="ES121" i="11"/>
  <c r="EF324" i="11"/>
  <c r="FG150" i="11"/>
  <c r="EZ196" i="11"/>
  <c r="EG255" i="11"/>
  <c r="EB289" i="11"/>
  <c r="FI215" i="11"/>
  <c r="FG318" i="11"/>
  <c r="DZ222" i="11"/>
  <c r="DX385" i="11"/>
  <c r="EG486" i="11"/>
  <c r="EW588" i="11"/>
  <c r="EJ486" i="11"/>
  <c r="EY119" i="11"/>
  <c r="ES69" i="11"/>
  <c r="EV178" i="11"/>
  <c r="EE155" i="11"/>
  <c r="FH198" i="11"/>
  <c r="FC322" i="11"/>
  <c r="ES129" i="11"/>
  <c r="FF229" i="11"/>
  <c r="EF325" i="11"/>
  <c r="FK154" i="11"/>
  <c r="FD198" i="11"/>
  <c r="DZ304" i="11"/>
  <c r="FH292" i="11"/>
  <c r="EO426" i="11"/>
  <c r="FE528" i="11"/>
  <c r="ER426" i="11"/>
  <c r="FH528" i="11"/>
  <c r="EX591" i="11"/>
  <c r="ET162" i="11"/>
  <c r="FG263" i="11"/>
  <c r="DY305" i="11"/>
  <c r="ET362" i="11"/>
  <c r="FC463" i="11"/>
  <c r="EE566" i="11"/>
  <c r="FF463" i="11"/>
  <c r="EH566" i="11"/>
  <c r="EG331" i="11"/>
  <c r="EX375" i="11"/>
  <c r="EH24" i="11"/>
  <c r="FK144" i="11"/>
  <c r="EQ190" i="11"/>
  <c r="EM48" i="11"/>
  <c r="FD74" i="11"/>
  <c r="EF74" i="11"/>
  <c r="FA141" i="11"/>
  <c r="EV75" i="11"/>
  <c r="FK4" i="11"/>
  <c r="EJ279" i="11"/>
  <c r="EE246" i="11"/>
  <c r="DX75" i="11"/>
  <c r="FI141" i="11"/>
  <c r="EF279" i="11"/>
  <c r="FK245" i="11"/>
  <c r="EN365" i="11"/>
  <c r="EW466" i="11"/>
  <c r="DY569" i="11"/>
  <c r="EZ466" i="11"/>
  <c r="EN80" i="11"/>
  <c r="FK53" i="11"/>
  <c r="ED332" i="11"/>
  <c r="FC535" i="11"/>
  <c r="FF535" i="11"/>
  <c r="EH345" i="11"/>
  <c r="FE89" i="11"/>
  <c r="EB15" i="11"/>
  <c r="EM34" i="11"/>
  <c r="EO32" i="11"/>
  <c r="FH256" i="11"/>
  <c r="EE35" i="11"/>
  <c r="FD256" i="11"/>
  <c r="EF354" i="11"/>
  <c r="FE557" i="11"/>
  <c r="EL45" i="11"/>
  <c r="DY91" i="11"/>
  <c r="FK289" i="11"/>
  <c r="EU266" i="11"/>
  <c r="EW90" i="11"/>
  <c r="EQ338" i="11"/>
  <c r="EW393" i="11"/>
  <c r="EZ393" i="11"/>
  <c r="EB574" i="11"/>
  <c r="EA231" i="11"/>
  <c r="FB329" i="11"/>
  <c r="EM533" i="11"/>
  <c r="EP533" i="11"/>
  <c r="FF342" i="11"/>
  <c r="EQ56" i="11"/>
  <c r="FI236" i="11"/>
  <c r="FG339" i="11"/>
  <c r="FA259" i="11"/>
  <c r="EY362" i="11"/>
  <c r="FA287" i="11"/>
  <c r="EC400" i="11"/>
  <c r="ES502" i="11"/>
  <c r="EF400" i="11"/>
  <c r="ES288" i="11"/>
  <c r="EK400" i="11"/>
  <c r="FA502" i="11"/>
  <c r="EN400" i="11"/>
  <c r="FD502" i="11"/>
  <c r="EJ595" i="11"/>
  <c r="FJ190" i="11"/>
  <c r="FC390" i="11"/>
  <c r="FF390" i="11"/>
  <c r="ES597" i="11"/>
  <c r="EF180" i="11"/>
  <c r="FC156" i="11"/>
  <c r="EJ244" i="11"/>
  <c r="FE140" i="11"/>
  <c r="FJ39" i="11"/>
  <c r="EV247" i="11"/>
  <c r="EV349" i="11"/>
  <c r="EG553" i="11"/>
  <c r="ER551" i="11"/>
  <c r="EG160" i="11"/>
  <c r="FE353" i="11"/>
  <c r="EE488" i="11"/>
  <c r="EH488" i="11"/>
  <c r="DY380" i="11"/>
  <c r="FC59" i="11"/>
  <c r="FF163" i="11"/>
  <c r="FE178" i="11"/>
  <c r="FC240" i="11"/>
  <c r="FB341" i="11"/>
  <c r="EM545" i="11"/>
  <c r="EP545" i="11"/>
  <c r="FF354" i="11"/>
  <c r="EF113" i="11"/>
  <c r="EZ37" i="11"/>
  <c r="EY31" i="11"/>
  <c r="EQ34" i="11"/>
  <c r="EB276" i="11"/>
  <c r="EI33" i="11"/>
  <c r="DX276" i="11"/>
  <c r="FD363" i="11"/>
  <c r="EO567" i="11"/>
  <c r="EU41" i="11"/>
  <c r="FD113" i="11"/>
  <c r="EU299" i="11"/>
  <c r="FC285" i="11"/>
  <c r="EV113" i="11"/>
  <c r="EY357" i="11"/>
  <c r="EG403" i="11"/>
  <c r="EJ403" i="11"/>
  <c r="FH578" i="11"/>
  <c r="EY240" i="11"/>
  <c r="EL339" i="11"/>
  <c r="FK542" i="11"/>
  <c r="DZ543" i="11"/>
  <c r="EP352" i="11"/>
  <c r="FF96" i="11"/>
  <c r="ES246" i="11"/>
  <c r="EQ349" i="11"/>
  <c r="EK269" i="11"/>
  <c r="EI372" i="11"/>
  <c r="FI306" i="11"/>
  <c r="FI404" i="11"/>
  <c r="EK507" i="11"/>
  <c r="FD417" i="11"/>
  <c r="FI417" i="11"/>
  <c r="DX418" i="11"/>
  <c r="FA114" i="11"/>
  <c r="FK425" i="11"/>
  <c r="ED255" i="11"/>
  <c r="EK125" i="11"/>
  <c r="EU246" i="11"/>
  <c r="EI467" i="11"/>
  <c r="EZ157" i="11"/>
  <c r="EU150" i="11"/>
  <c r="EW26" i="11"/>
  <c r="ET59" i="11"/>
  <c r="FK126" i="11"/>
  <c r="EC180" i="11"/>
  <c r="ED61" i="11"/>
  <c r="EN111" i="11"/>
  <c r="FK298" i="11"/>
  <c r="EU284" i="11"/>
  <c r="EE127" i="11"/>
  <c r="EK180" i="11"/>
  <c r="FG298" i="11"/>
  <c r="EM284" i="11"/>
  <c r="DX375" i="11"/>
  <c r="EG476" i="11"/>
  <c r="EW578" i="11"/>
  <c r="EJ476" i="11"/>
  <c r="FB67" i="11"/>
  <c r="EI89" i="11"/>
  <c r="EL351" i="11"/>
  <c r="FK554" i="11"/>
  <c r="DZ555" i="11"/>
  <c r="EP364" i="11"/>
  <c r="EJ151" i="11"/>
  <c r="FH19" i="11"/>
  <c r="EU120" i="11"/>
  <c r="DY32" i="11"/>
  <c r="FC295" i="11"/>
  <c r="FC120" i="11"/>
  <c r="EY295" i="11"/>
  <c r="EN373" i="11"/>
  <c r="DY577" i="11"/>
  <c r="ED45" i="11"/>
  <c r="FH151" i="11"/>
  <c r="EE309" i="11"/>
  <c r="EX202" i="11"/>
  <c r="EZ151" i="11"/>
  <c r="FG376" i="11"/>
  <c r="FE412" i="11"/>
  <c r="FH412" i="11"/>
  <c r="EZ583" i="11"/>
  <c r="EI250" i="11"/>
  <c r="FJ348" i="11"/>
  <c r="EU552" i="11"/>
  <c r="EX552" i="11"/>
  <c r="DZ362" i="11"/>
  <c r="EZ141" i="11"/>
  <c r="EC256" i="11"/>
  <c r="EA359" i="11"/>
  <c r="FI278" i="11"/>
  <c r="FG381" i="11"/>
  <c r="EC326" i="11"/>
  <c r="FA409" i="11"/>
  <c r="EC512" i="11"/>
  <c r="FD409" i="11"/>
  <c r="FI326" i="11"/>
  <c r="FI409" i="11"/>
  <c r="EK512" i="11"/>
  <c r="DX410" i="11"/>
  <c r="EN512" i="11"/>
  <c r="FJ3" i="11"/>
  <c r="ED210" i="11"/>
  <c r="FK409" i="11"/>
  <c r="DZ410" i="11"/>
  <c r="DX3" i="11"/>
  <c r="EQ167" i="11"/>
  <c r="EY196" i="11"/>
  <c r="ER263" i="11"/>
  <c r="EU214" i="11"/>
  <c r="FC89" i="11"/>
  <c r="DX286" i="11"/>
  <c r="FD368" i="11"/>
  <c r="EO572" i="11"/>
  <c r="EB561" i="11"/>
  <c r="EC200" i="11"/>
  <c r="EF292" i="11"/>
  <c r="EM507" i="11"/>
  <c r="EP507" i="11"/>
  <c r="FF316" i="11"/>
  <c r="EE92" i="11"/>
  <c r="FI167" i="11"/>
  <c r="ES212" i="11"/>
  <c r="FF192" i="11"/>
  <c r="FJ360" i="11"/>
  <c r="EU564" i="11"/>
  <c r="EX564" i="11"/>
  <c r="DZ374" i="11"/>
  <c r="EU138" i="11"/>
  <c r="EC51" i="11"/>
  <c r="EN108" i="11"/>
  <c r="EU87" i="11"/>
  <c r="FK314" i="11"/>
  <c r="EV108" i="11"/>
  <c r="FG314" i="11"/>
  <c r="DX383" i="11"/>
  <c r="EW586" i="11"/>
  <c r="EM92" i="11"/>
  <c r="EE139" i="11"/>
  <c r="FC318" i="11"/>
  <c r="FF221" i="11"/>
  <c r="FK138" i="11"/>
  <c r="DZ296" i="11"/>
  <c r="EO422" i="11"/>
  <c r="ER422" i="11"/>
  <c r="ER588" i="11"/>
  <c r="FG259" i="11"/>
  <c r="ET358" i="11"/>
  <c r="EE562" i="11"/>
  <c r="EH562" i="11"/>
  <c r="EX371" i="11"/>
  <c r="EB180" i="11"/>
  <c r="FA265" i="11"/>
  <c r="EY368" i="11"/>
  <c r="EU185" i="11"/>
  <c r="EP291" i="11"/>
  <c r="EK345" i="11"/>
  <c r="ES414" i="11"/>
  <c r="FI516" i="11"/>
  <c r="DX437" i="11"/>
  <c r="EC437" i="11"/>
  <c r="EF437" i="11"/>
  <c r="FB163" i="11"/>
  <c r="EM464" i="11"/>
  <c r="EO332" i="11"/>
  <c r="EH181" i="11"/>
  <c r="EX246" i="11"/>
  <c r="EC95" i="11"/>
  <c r="FH434" i="11"/>
  <c r="EE49" i="11"/>
  <c r="EE582" i="11"/>
  <c r="FF479" i="11"/>
  <c r="EH582" i="11"/>
  <c r="EG363" i="11"/>
  <c r="EZ468" i="11"/>
  <c r="EU80" i="11"/>
  <c r="EY24" i="11"/>
  <c r="EX106" i="11"/>
  <c r="FE135" i="11"/>
  <c r="DY266" i="11"/>
  <c r="EE305" i="11"/>
  <c r="ET307" i="11"/>
  <c r="EX194" i="11"/>
  <c r="FH299" i="11"/>
  <c r="EO135" i="11"/>
  <c r="FI265" i="11"/>
  <c r="FG368" i="11"/>
  <c r="ES322" i="11"/>
  <c r="FE408" i="11"/>
  <c r="EG511" i="11"/>
  <c r="FH408" i="11"/>
  <c r="EJ511" i="11"/>
  <c r="EZ581" i="11"/>
  <c r="EX127" i="11"/>
  <c r="EI246" i="11"/>
  <c r="EL269" i="11"/>
  <c r="EW274" i="11"/>
  <c r="FE202" i="11"/>
  <c r="EK194" i="11"/>
  <c r="FB41" i="11"/>
  <c r="EN55" i="11"/>
  <c r="FD56" i="11"/>
  <c r="EZ273" i="11"/>
  <c r="EF56" i="11"/>
  <c r="EK254" i="11"/>
  <c r="EI357" i="11"/>
  <c r="EK299" i="11"/>
  <c r="DY403" i="11"/>
  <c r="EO505" i="11"/>
  <c r="EB403" i="11"/>
  <c r="ER505" i="11"/>
  <c r="EB114" i="11"/>
  <c r="FK78" i="11"/>
  <c r="FC205" i="11"/>
  <c r="FJ93" i="11"/>
  <c r="EJ237" i="11"/>
  <c r="FK341" i="11"/>
  <c r="ED171" i="11"/>
  <c r="EH268" i="11"/>
  <c r="EN344" i="11"/>
  <c r="ED93" i="11"/>
  <c r="EF237" i="11"/>
  <c r="ET163" i="11"/>
  <c r="ER342" i="11"/>
  <c r="EW445" i="11"/>
  <c r="DY548" i="11"/>
  <c r="EZ445" i="11"/>
  <c r="EB548" i="11"/>
  <c r="FK601" i="11"/>
  <c r="FE149" i="11"/>
  <c r="EA283" i="11"/>
  <c r="EO343" i="11"/>
  <c r="FB381" i="11"/>
  <c r="FK482" i="11"/>
  <c r="EM585" i="11"/>
  <c r="DZ483" i="11"/>
  <c r="EP585" i="11"/>
  <c r="EW369" i="11"/>
  <c r="EY393" i="11"/>
  <c r="FJ71" i="11"/>
  <c r="FA103" i="11"/>
  <c r="DZ143" i="11"/>
  <c r="FJ61" i="11"/>
  <c r="FH243" i="11"/>
  <c r="FC346" i="11"/>
  <c r="EG139" i="11"/>
  <c r="FF277" i="11"/>
  <c r="DY28" i="11"/>
  <c r="ET128" i="11"/>
  <c r="FD246" i="11"/>
  <c r="FE150" i="11"/>
  <c r="EF349" i="11"/>
  <c r="EO450" i="11"/>
  <c r="FE552" i="11"/>
  <c r="ER450" i="11"/>
  <c r="EJ551" i="11"/>
  <c r="EB592" i="11"/>
  <c r="EO159" i="11"/>
  <c r="EI184" i="11"/>
  <c r="DY353" i="11"/>
  <c r="EC74" i="11"/>
  <c r="EM339" i="11"/>
  <c r="EH266" i="11"/>
  <c r="FE88" i="11"/>
  <c r="FI126" i="11"/>
  <c r="EC128" i="11"/>
  <c r="FJ155" i="11"/>
  <c r="FA127" i="11"/>
  <c r="EF235" i="11"/>
  <c r="ET155" i="11"/>
  <c r="ER340" i="11"/>
  <c r="EW444" i="11"/>
  <c r="DY547" i="11"/>
  <c r="EZ444" i="11"/>
  <c r="EB547" i="11"/>
  <c r="FI132" i="11"/>
  <c r="EB93" i="11"/>
  <c r="EV42" i="11"/>
  <c r="DY218" i="11"/>
  <c r="EZ280" i="11"/>
  <c r="EU383" i="11"/>
  <c r="FK248" i="11"/>
  <c r="FI351" i="11"/>
  <c r="FD41" i="11"/>
  <c r="FI217" i="11"/>
  <c r="FG320" i="11"/>
  <c r="DZ226" i="11"/>
  <c r="DX386" i="11"/>
  <c r="EG487" i="11"/>
  <c r="EW589" i="11"/>
  <c r="EJ487" i="11"/>
  <c r="EL175" i="11"/>
  <c r="FE317" i="11"/>
  <c r="EE470" i="11"/>
  <c r="EH470" i="11"/>
  <c r="DY344" i="11"/>
  <c r="FH12" i="11"/>
  <c r="FA72" i="11"/>
  <c r="EJ221" i="11"/>
  <c r="ED139" i="11"/>
  <c r="EN336" i="11"/>
  <c r="EF221" i="11"/>
  <c r="ER326" i="11"/>
  <c r="DY540" i="11"/>
  <c r="EB540" i="11"/>
  <c r="FJ184" i="11"/>
  <c r="EO327" i="11"/>
  <c r="EE288" i="11"/>
  <c r="EE91" i="11"/>
  <c r="EV176" i="11"/>
  <c r="ER176" i="11"/>
  <c r="FF314" i="11"/>
  <c r="FE431" i="11"/>
  <c r="FH431" i="11"/>
  <c r="FG177" i="11"/>
  <c r="EE120" i="11"/>
  <c r="FH267" i="11"/>
  <c r="EM223" i="11"/>
  <c r="FK119" i="11"/>
  <c r="EI295" i="11"/>
  <c r="EH277" i="11"/>
  <c r="EW397" i="11"/>
  <c r="DY500" i="11"/>
  <c r="EZ397" i="11"/>
  <c r="EB500" i="11"/>
  <c r="EB576" i="11"/>
  <c r="ED100" i="11"/>
  <c r="EA235" i="11"/>
  <c r="FJ246" i="11"/>
  <c r="FB333" i="11"/>
  <c r="FK434" i="11"/>
  <c r="EM537" i="11"/>
  <c r="DZ435" i="11"/>
  <c r="EP537" i="11"/>
  <c r="ED273" i="11"/>
  <c r="FF346" i="11"/>
  <c r="EJ526" i="11"/>
  <c r="FG145" i="11"/>
  <c r="EL83" i="11"/>
  <c r="EV72" i="11"/>
  <c r="EK141" i="11"/>
  <c r="FH259" i="11"/>
  <c r="FC362" i="11"/>
  <c r="FA204" i="11"/>
  <c r="EK310" i="11"/>
  <c r="FD71" i="11"/>
  <c r="EC141" i="11"/>
  <c r="FD278" i="11"/>
  <c r="EE245" i="11"/>
  <c r="EF365" i="11"/>
  <c r="EO466" i="11"/>
  <c r="FE568" i="11"/>
  <c r="ER466" i="11"/>
  <c r="EJ559" i="11"/>
  <c r="EV600" i="11"/>
  <c r="FI192" i="11"/>
  <c r="ET201" i="11"/>
  <c r="EE153" i="11"/>
  <c r="EQ153" i="11"/>
  <c r="FK372" i="11"/>
  <c r="FA330" i="11"/>
  <c r="ET68" i="11"/>
  <c r="FA181" i="11"/>
  <c r="EV114" i="11"/>
  <c r="EE286" i="11"/>
  <c r="DZ169" i="11"/>
  <c r="EF267" i="11"/>
  <c r="FK221" i="11"/>
  <c r="EN359" i="11"/>
  <c r="EW460" i="11"/>
  <c r="DY563" i="11"/>
  <c r="EZ460" i="11"/>
  <c r="EU63" i="11"/>
  <c r="FB74" i="11"/>
  <c r="EG93" i="11"/>
  <c r="DZ98" i="11"/>
  <c r="DY250" i="11"/>
  <c r="EE297" i="11"/>
  <c r="ET299" i="11"/>
  <c r="FK280" i="11"/>
  <c r="FI383" i="11"/>
  <c r="EX97" i="11"/>
  <c r="FI249" i="11"/>
  <c r="FG352" i="11"/>
  <c r="ES290" i="11"/>
  <c r="FE400" i="11"/>
  <c r="EG503" i="11"/>
  <c r="FH400" i="11"/>
  <c r="EJ503" i="11"/>
  <c r="EZ577" i="11"/>
  <c r="EX111" i="11"/>
  <c r="EI238" i="11"/>
  <c r="EL253" i="11"/>
  <c r="FJ336" i="11"/>
  <c r="EE438" i="11"/>
  <c r="EU540" i="11"/>
  <c r="EH438" i="11"/>
  <c r="EX540" i="11"/>
  <c r="ET279" i="11"/>
  <c r="DZ350" i="11"/>
  <c r="EI451" i="11"/>
  <c r="EG128" i="11"/>
  <c r="EZ137" i="11"/>
  <c r="DZ61" i="11"/>
  <c r="DY68" i="11"/>
  <c r="FG52" i="11"/>
  <c r="EI51" i="11"/>
  <c r="FH227" i="11"/>
  <c r="EA56" i="11"/>
  <c r="EJ215" i="11"/>
  <c r="EP127" i="11"/>
  <c r="EN333" i="11"/>
  <c r="EQ54" i="11"/>
  <c r="DX228" i="11"/>
  <c r="DZ127" i="11"/>
  <c r="EJ333" i="11"/>
  <c r="DY441" i="11"/>
  <c r="EO543" i="11"/>
  <c r="EB441" i="11"/>
  <c r="ER543" i="11"/>
  <c r="ES73" i="11"/>
  <c r="DX92" i="11"/>
  <c r="EU484" i="11"/>
  <c r="EX484" i="11"/>
  <c r="FE372" i="11"/>
  <c r="EL78" i="11"/>
  <c r="EP149" i="11"/>
  <c r="ER117" i="11"/>
  <c r="EW256" i="11"/>
  <c r="EP180" i="11"/>
  <c r="EK304" i="11"/>
  <c r="FA256" i="11"/>
  <c r="EC304" i="11"/>
  <c r="EW506" i="11"/>
  <c r="EZ506" i="11"/>
  <c r="EP87" i="11"/>
  <c r="EZ235" i="11"/>
  <c r="FJ167" i="11"/>
  <c r="EV343" i="11"/>
  <c r="EV235" i="11"/>
  <c r="FH340" i="11"/>
  <c r="EG547" i="11"/>
  <c r="EJ547" i="11"/>
  <c r="EG148" i="11"/>
  <c r="FE341" i="11"/>
  <c r="EE482" i="11"/>
  <c r="EH482" i="11"/>
  <c r="DY368" i="11"/>
  <c r="FA65" i="11"/>
  <c r="FF139" i="11"/>
  <c r="EY288" i="11"/>
  <c r="DY207" i="11"/>
  <c r="EQ311" i="11"/>
  <c r="EE287" i="11"/>
  <c r="EZ375" i="11"/>
  <c r="FI476" i="11"/>
  <c r="EK579" i="11"/>
  <c r="EQ184" i="11"/>
  <c r="FH375" i="11"/>
  <c r="EC477" i="11"/>
  <c r="ES579" i="11"/>
  <c r="EF477" i="11"/>
  <c r="EV579" i="11"/>
  <c r="EA242" i="11"/>
  <c r="FB340" i="11"/>
  <c r="EM544" i="11"/>
  <c r="EP544" i="11"/>
  <c r="FD467" i="11"/>
  <c r="EH101" i="11"/>
  <c r="FE250" i="11"/>
  <c r="EL298" i="11"/>
  <c r="ES381" i="11"/>
  <c r="ES247" i="11"/>
  <c r="EH285" i="11"/>
  <c r="DY502" i="11"/>
  <c r="EB502" i="11"/>
  <c r="ED108" i="11"/>
  <c r="FJ250" i="11"/>
  <c r="FK436" i="11"/>
  <c r="DZ437" i="11"/>
  <c r="ED277" i="11"/>
  <c r="EA450" i="11"/>
  <c r="EF133" i="11"/>
  <c r="EY356" i="11"/>
  <c r="EQ379" i="11"/>
  <c r="FE365" i="11"/>
  <c r="EE494" i="11"/>
  <c r="EH494" i="11"/>
  <c r="DX292" i="11"/>
  <c r="EV54" i="11"/>
  <c r="FA136" i="11"/>
  <c r="EV155" i="11"/>
  <c r="FE275" i="11"/>
  <c r="EW207" i="11"/>
  <c r="FA342" i="11"/>
  <c r="FI275" i="11"/>
  <c r="ES342" i="11"/>
  <c r="EG516" i="11"/>
  <c r="EJ516" i="11"/>
  <c r="EN175" i="11"/>
  <c r="FH247" i="11"/>
  <c r="EG155" i="11"/>
  <c r="EL68" i="11"/>
  <c r="FD254" i="11"/>
  <c r="EF353" i="11"/>
  <c r="FE556" i="11"/>
  <c r="EJ553" i="11"/>
  <c r="EO167" i="11"/>
  <c r="DY361" i="11"/>
  <c r="FC491" i="11"/>
  <c r="FF491" i="11"/>
  <c r="FB286" i="11"/>
  <c r="FD37" i="11"/>
  <c r="EH178" i="11"/>
  <c r="EI298" i="11"/>
  <c r="EC218" i="11"/>
  <c r="EA321" i="11"/>
  <c r="DZ204" i="11"/>
  <c r="ER380" i="11"/>
  <c r="FA481" i="11"/>
  <c r="EC584" i="11"/>
  <c r="FH367" i="11"/>
  <c r="ES571" i="11"/>
  <c r="EV571" i="11"/>
  <c r="FB324" i="11"/>
  <c r="EP528" i="11"/>
  <c r="FE87" i="11"/>
  <c r="EM382" i="11"/>
  <c r="EY441" i="11"/>
  <c r="EQ39" i="11"/>
  <c r="FF88" i="11"/>
  <c r="EJ14" i="11"/>
  <c r="EG28" i="11"/>
  <c r="FE32" i="11"/>
  <c r="ED129" i="11"/>
  <c r="EO31" i="11"/>
  <c r="ED63" i="11"/>
  <c r="EJ247" i="11"/>
  <c r="FE152" i="11"/>
  <c r="EO34" i="11"/>
  <c r="EL129" i="11"/>
  <c r="EF247" i="11"/>
  <c r="EO152" i="11"/>
  <c r="EN349" i="11"/>
  <c r="EW450" i="11"/>
  <c r="DY553" i="11"/>
  <c r="EZ450" i="11"/>
  <c r="DZ42" i="11"/>
  <c r="FB68" i="11"/>
  <c r="DY385" i="11"/>
  <c r="FC503" i="11"/>
  <c r="FF503" i="11"/>
  <c r="EF311" i="11"/>
  <c r="EA77" i="11"/>
  <c r="FA140" i="11"/>
  <c r="FG142" i="11"/>
  <c r="EZ192" i="11"/>
  <c r="EG247" i="11"/>
  <c r="EC381" i="11"/>
  <c r="FD192" i="11"/>
  <c r="FI380" i="11"/>
  <c r="FE525" i="11"/>
  <c r="FH525" i="11"/>
  <c r="EU202" i="11"/>
  <c r="ER257" i="11"/>
  <c r="EC195" i="11"/>
  <c r="EN59" i="11"/>
  <c r="DX274" i="11"/>
  <c r="FD362" i="11"/>
  <c r="EO566" i="11"/>
  <c r="EB558" i="11"/>
  <c r="EC188" i="11"/>
  <c r="EG380" i="11"/>
  <c r="EM501" i="11"/>
  <c r="EP501" i="11"/>
  <c r="EN306" i="11"/>
  <c r="EY46" i="11"/>
  <c r="ES165" i="11"/>
  <c r="FG307" i="11"/>
  <c r="FA227" i="11"/>
  <c r="EY330" i="11"/>
  <c r="EH223" i="11"/>
  <c r="EJ385" i="11"/>
  <c r="ES486" i="11"/>
  <c r="FI588" i="11"/>
  <c r="DZ224" i="11"/>
  <c r="ER385" i="11"/>
  <c r="FA486" i="11"/>
  <c r="EC589" i="11"/>
  <c r="FD486" i="11"/>
  <c r="EF589" i="11"/>
  <c r="EI261" i="11"/>
  <c r="FJ359" i="11"/>
  <c r="EU563" i="11"/>
  <c r="EX563" i="11"/>
  <c r="ER116" i="11"/>
  <c r="FH143" i="11"/>
  <c r="DY286" i="11"/>
  <c r="FG48" i="11"/>
  <c r="EV317" i="11"/>
  <c r="FI285" i="11"/>
  <c r="ES362" i="11"/>
  <c r="EG521" i="11"/>
  <c r="EJ521" i="11"/>
  <c r="EL147" i="11"/>
  <c r="FE289" i="11"/>
  <c r="EE456" i="11"/>
  <c r="EH456" i="11"/>
  <c r="DY316" i="11"/>
  <c r="EI469" i="11"/>
  <c r="EU158" i="11"/>
  <c r="DZ295" i="11"/>
  <c r="EQ58" i="11"/>
  <c r="EF304" i="11"/>
  <c r="EM513" i="11"/>
  <c r="EP513" i="11"/>
  <c r="FF322" i="11"/>
  <c r="EM116" i="11"/>
  <c r="EO193" i="11"/>
  <c r="EI181" i="11"/>
  <c r="FH211" i="11"/>
  <c r="EW285" i="11"/>
  <c r="EN317" i="11"/>
  <c r="DX212" i="11"/>
  <c r="EJ317" i="11"/>
  <c r="EO535" i="11"/>
  <c r="ER535" i="11"/>
  <c r="EF60" i="11"/>
  <c r="EB267" i="11"/>
  <c r="FC221" i="11"/>
  <c r="FC116" i="11"/>
  <c r="EY293" i="11"/>
  <c r="EN372" i="11"/>
  <c r="DY576" i="11"/>
  <c r="FH562" i="11"/>
  <c r="EK207" i="11"/>
  <c r="EN299" i="11"/>
  <c r="FK510" i="11"/>
  <c r="DZ511" i="11"/>
  <c r="EP320" i="11"/>
  <c r="EU106" i="11"/>
  <c r="EK182" i="11"/>
  <c r="EQ317" i="11"/>
  <c r="EK237" i="11"/>
  <c r="EI340" i="11"/>
  <c r="EP242" i="11"/>
  <c r="EK388" i="11"/>
  <c r="EK491" i="11"/>
  <c r="EQ388" i="11"/>
  <c r="EB387" i="11"/>
  <c r="FA590" i="11"/>
  <c r="EH592" i="11"/>
  <c r="ED363" i="11"/>
  <c r="FF566" i="11"/>
  <c r="EJ150" i="11"/>
  <c r="EK94" i="11"/>
  <c r="EV215" i="11"/>
  <c r="EG537" i="11"/>
  <c r="EJ89" i="11"/>
  <c r="EU556" i="11"/>
  <c r="EH454" i="11"/>
  <c r="EX556" i="11"/>
  <c r="DY312" i="11"/>
  <c r="DZ366" i="11"/>
  <c r="ER545" i="11"/>
  <c r="EK107" i="11"/>
  <c r="EZ86" i="11"/>
  <c r="DX36" i="11"/>
  <c r="FE214" i="11"/>
  <c r="EB279" i="11"/>
  <c r="FK381" i="11"/>
  <c r="FC245" i="11"/>
  <c r="FA348" i="11"/>
  <c r="EF35" i="11"/>
  <c r="FA214" i="11"/>
  <c r="EY317" i="11"/>
  <c r="EX219" i="11"/>
  <c r="EN384" i="11"/>
  <c r="EW485" i="11"/>
  <c r="DY588" i="11"/>
  <c r="EZ485" i="11"/>
  <c r="FH568" i="11"/>
  <c r="EC93" i="11"/>
  <c r="EY220" i="11"/>
  <c r="FB220" i="11"/>
  <c r="DZ184" i="11"/>
  <c r="EV97" i="11"/>
  <c r="EL311" i="11"/>
  <c r="ER307" i="11"/>
  <c r="FD150" i="11"/>
  <c r="EO273" i="11"/>
  <c r="DY198" i="11"/>
  <c r="FI337" i="11"/>
  <c r="EG196" i="11"/>
  <c r="EA306" i="11"/>
  <c r="EP196" i="11"/>
  <c r="EV378" i="11"/>
  <c r="FE479" i="11"/>
  <c r="EG582" i="11"/>
  <c r="FH479" i="11"/>
  <c r="EM72" i="11"/>
  <c r="FB51" i="11"/>
  <c r="DX153" i="11"/>
  <c r="EZ180" i="11"/>
  <c r="EM185" i="11"/>
  <c r="EM316" i="11"/>
  <c r="EW77" i="11"/>
  <c r="DZ217" i="11"/>
  <c r="FD318" i="11"/>
  <c r="ER180" i="11"/>
  <c r="EE185" i="11"/>
  <c r="EH291" i="11"/>
  <c r="EK367" i="11"/>
  <c r="DY420" i="11"/>
  <c r="EO522" i="11"/>
  <c r="EB420" i="11"/>
  <c r="ER522" i="11"/>
  <c r="EJ587" i="11"/>
  <c r="FB149" i="11"/>
  <c r="EQ257" i="11"/>
  <c r="EG292" i="11"/>
  <c r="ED356" i="11"/>
  <c r="EM457" i="11"/>
  <c r="FC559" i="11"/>
  <c r="EP457" i="11"/>
  <c r="FF559" i="11"/>
  <c r="EO318" i="11"/>
  <c r="EH369" i="11"/>
  <c r="EQ470" i="11"/>
  <c r="ER170" i="11"/>
  <c r="EM163" i="11"/>
  <c r="EX61" i="11"/>
  <c r="EZ195" i="11"/>
  <c r="EE321" i="11"/>
  <c r="FA116" i="11"/>
  <c r="EX226" i="11"/>
  <c r="EV323" i="11"/>
  <c r="EU148" i="11"/>
  <c r="EV195" i="11"/>
  <c r="FF300" i="11"/>
  <c r="ES386" i="11"/>
  <c r="FE424" i="11"/>
  <c r="EG527" i="11"/>
  <c r="FH424" i="11"/>
  <c r="EJ527" i="11"/>
  <c r="DZ590" i="11"/>
  <c r="EL159" i="11"/>
  <c r="EI262" i="11"/>
  <c r="FE301" i="11"/>
  <c r="EJ236" i="11"/>
  <c r="EB232" i="11"/>
  <c r="EE266" i="11"/>
  <c r="EA91" i="11"/>
  <c r="EW88" i="11"/>
  <c r="FH81" i="11"/>
  <c r="EE338" i="11"/>
  <c r="DY89" i="11"/>
  <c r="EK286" i="11"/>
  <c r="EH289" i="11"/>
  <c r="EK363" i="11"/>
  <c r="DY419" i="11"/>
  <c r="EO521" i="11"/>
  <c r="EB419" i="11"/>
  <c r="ER521" i="11"/>
  <c r="FD177" i="11"/>
  <c r="FJ70" i="11"/>
  <c r="EM73" i="11"/>
  <c r="EH173" i="11"/>
  <c r="EB255" i="11"/>
  <c r="FK357" i="11"/>
  <c r="EG184" i="11"/>
  <c r="FA300" i="11"/>
  <c r="FK72" i="11"/>
  <c r="DZ173" i="11"/>
  <c r="EF269" i="11"/>
  <c r="FK225" i="11"/>
  <c r="EN360" i="11"/>
  <c r="EW461" i="11"/>
  <c r="DY564" i="11"/>
  <c r="EZ461" i="11"/>
  <c r="FH556" i="11"/>
  <c r="EF598" i="11"/>
  <c r="FE181" i="11"/>
  <c r="FB196" i="11"/>
  <c r="EO375" i="11"/>
  <c r="EU396" i="11"/>
  <c r="FK498" i="11"/>
  <c r="EX396" i="11"/>
  <c r="DZ499" i="11"/>
  <c r="DX590" i="11"/>
  <c r="EV301" i="11"/>
  <c r="FH487" i="11"/>
  <c r="EQ132" i="11"/>
  <c r="EP83" i="11"/>
  <c r="DX185" i="11"/>
  <c r="EU161" i="11"/>
  <c r="EB202" i="11"/>
  <c r="EM324" i="11"/>
  <c r="FB91" i="11"/>
  <c r="DZ233" i="11"/>
  <c r="FD326" i="11"/>
  <c r="EM161" i="11"/>
  <c r="ER538" i="11"/>
  <c r="FB181" i="11"/>
  <c r="EG324" i="11"/>
  <c r="EM473" i="11"/>
  <c r="EP473" i="11"/>
  <c r="EO350" i="11"/>
  <c r="DX39" i="11"/>
  <c r="DY106" i="11"/>
  <c r="EG253" i="11"/>
  <c r="ED301" i="11"/>
  <c r="EC387" i="11"/>
  <c r="EC253" i="11"/>
  <c r="EA356" i="11"/>
  <c r="FI296" i="11"/>
  <c r="EO402" i="11"/>
  <c r="FE504" i="11"/>
  <c r="ER402" i="11"/>
  <c r="FH504" i="11"/>
  <c r="ER578" i="11"/>
  <c r="FF114" i="11"/>
  <c r="FG239" i="11"/>
  <c r="ET256" i="11"/>
  <c r="DY249" i="11"/>
  <c r="DZ150" i="11"/>
  <c r="EW141" i="11"/>
  <c r="ES10" i="11"/>
  <c r="EL42" i="11"/>
  <c r="EX43" i="11"/>
  <c r="EB248" i="11"/>
  <c r="ED43" i="11"/>
  <c r="ES241" i="11"/>
  <c r="EQ344" i="11"/>
  <c r="EH273" i="11"/>
  <c r="EW396" i="11"/>
  <c r="DY499" i="11"/>
  <c r="EZ396" i="11"/>
  <c r="EB499" i="11"/>
  <c r="EG117" i="11"/>
  <c r="FC44" i="11"/>
  <c r="EY178" i="11"/>
  <c r="FG207" i="11"/>
  <c r="ER224" i="11"/>
  <c r="EU335" i="11"/>
  <c r="ET145" i="11"/>
  <c r="EP255" i="11"/>
  <c r="DX338" i="11"/>
  <c r="EY207" i="11"/>
  <c r="EN224" i="11"/>
  <c r="EX112" i="11"/>
  <c r="EZ329" i="11"/>
  <c r="EG439" i="11"/>
  <c r="EW541" i="11"/>
  <c r="EJ439" i="11"/>
  <c r="EZ541" i="11"/>
  <c r="FC598" i="11"/>
  <c r="DY137" i="11"/>
  <c r="EY276" i="11"/>
  <c r="EW330" i="11"/>
  <c r="EL375" i="11"/>
  <c r="EU476" i="11"/>
  <c r="FK578" i="11"/>
  <c r="EX476" i="11"/>
  <c r="DZ579" i="11"/>
  <c r="FE356" i="11"/>
  <c r="EP388" i="11"/>
  <c r="EE27" i="11"/>
  <c r="EY197" i="11"/>
  <c r="FB117" i="11"/>
  <c r="EQ113" i="11"/>
  <c r="FK48" i="11"/>
  <c r="EF89" i="11"/>
  <c r="EO194" i="11"/>
  <c r="EU50" i="11"/>
  <c r="EZ136" i="11"/>
  <c r="EM305" i="11"/>
  <c r="DZ195" i="11"/>
  <c r="EN89" i="11"/>
  <c r="EW194" i="11"/>
  <c r="EI305" i="11"/>
  <c r="FF194" i="11"/>
  <c r="EF378" i="11"/>
  <c r="EO479" i="11"/>
  <c r="FE581" i="11"/>
  <c r="ER479" i="11"/>
  <c r="EE60" i="11"/>
  <c r="FG114" i="11"/>
  <c r="FB357" i="11"/>
  <c r="EM561" i="11"/>
  <c r="EP561" i="11"/>
  <c r="FF370" i="11"/>
  <c r="FH176" i="11"/>
  <c r="EW27" i="11"/>
  <c r="EV95" i="11"/>
  <c r="EF45" i="11"/>
  <c r="EU308" i="11"/>
  <c r="FD95" i="11"/>
  <c r="EQ308" i="11"/>
  <c r="FD379" i="11"/>
  <c r="EO583" i="11"/>
  <c r="EF58" i="11"/>
  <c r="ER177" i="11"/>
  <c r="EU315" i="11"/>
  <c r="EP215" i="11"/>
  <c r="EJ177" i="11"/>
  <c r="EX289" i="11"/>
  <c r="EG419" i="11"/>
  <c r="EJ419" i="11"/>
  <c r="FH586" i="11"/>
  <c r="EY256" i="11"/>
  <c r="EL355" i="11"/>
  <c r="FK558" i="11"/>
  <c r="DZ559" i="11"/>
  <c r="EP368" i="11"/>
  <c r="EJ167" i="11"/>
  <c r="ES262" i="11"/>
  <c r="EQ365" i="11"/>
  <c r="EK285" i="11"/>
  <c r="EH288" i="11"/>
  <c r="FI338" i="11"/>
  <c r="FI412" i="11"/>
  <c r="EK515" i="11"/>
  <c r="DX413" i="11"/>
  <c r="FA339" i="11"/>
  <c r="EC413" i="11"/>
  <c r="ES515" i="11"/>
  <c r="EF413" i="11"/>
  <c r="EV515" i="11"/>
  <c r="ES75" i="11"/>
  <c r="ET216" i="11"/>
  <c r="EM416" i="11"/>
  <c r="EP416" i="11"/>
  <c r="FJ235" i="11"/>
  <c r="EI180" i="11"/>
  <c r="EQ209" i="11"/>
  <c r="FH269" i="11"/>
  <c r="EM227" i="11"/>
  <c r="FK127" i="11"/>
  <c r="EI299" i="11"/>
  <c r="EF375" i="11"/>
  <c r="FE578" i="11"/>
  <c r="EJ564" i="11"/>
  <c r="EQ211" i="11"/>
  <c r="DX305" i="11"/>
  <c r="FC513" i="11"/>
  <c r="FF513" i="11"/>
  <c r="EH323" i="11"/>
  <c r="FK117" i="11"/>
  <c r="DY195" i="11"/>
  <c r="EK225" i="11"/>
  <c r="EP218" i="11"/>
  <c r="EL367" i="11"/>
  <c r="FK570" i="11"/>
  <c r="DZ571" i="11"/>
  <c r="EP380" i="11"/>
  <c r="EE164" i="11"/>
  <c r="EA32" i="11"/>
  <c r="FG29" i="11"/>
  <c r="FH101" i="11"/>
  <c r="FC327" i="11"/>
  <c r="EY30" i="11"/>
  <c r="EY327" i="11"/>
  <c r="EN389" i="11"/>
  <c r="DY593" i="11"/>
  <c r="EJ104" i="11"/>
  <c r="FC164" i="11"/>
  <c r="EE325" i="11"/>
  <c r="EX234" i="11"/>
  <c r="EU164" i="11"/>
  <c r="FF308" i="11"/>
  <c r="FE428" i="11"/>
  <c r="FH428" i="11"/>
  <c r="EU593" i="11"/>
  <c r="EI266" i="11"/>
  <c r="FJ364" i="11"/>
  <c r="EU568" i="11"/>
  <c r="EX568" i="11"/>
  <c r="DZ378" i="11"/>
  <c r="EU154" i="11"/>
  <c r="EC272" i="11"/>
  <c r="EA375" i="11"/>
  <c r="EV192" i="11"/>
  <c r="FF297" i="11"/>
  <c r="EC358" i="11"/>
  <c r="FA417" i="11"/>
  <c r="EC520" i="11"/>
  <c r="EN443" i="11"/>
  <c r="ES443" i="11"/>
  <c r="EV443" i="11"/>
  <c r="EG138" i="11"/>
  <c r="EE477" i="11"/>
  <c r="DY358" i="11"/>
  <c r="FA155" i="11"/>
  <c r="FF378" i="11"/>
  <c r="ET17" i="11"/>
  <c r="FC157" i="11"/>
  <c r="EI203" i="11"/>
  <c r="EN46" i="11"/>
  <c r="EZ88" i="11"/>
  <c r="FH60" i="11"/>
  <c r="EO221" i="11"/>
  <c r="EB89" i="11"/>
  <c r="EM162" i="11"/>
  <c r="EU324" i="11"/>
  <c r="EP233" i="11"/>
  <c r="EJ61" i="11"/>
  <c r="ES221" i="11"/>
  <c r="EQ324" i="11"/>
  <c r="EH233" i="11"/>
  <c r="FD387" i="11"/>
  <c r="DY489" i="11"/>
  <c r="EO591" i="11"/>
  <c r="EB489" i="11"/>
  <c r="ER91" i="11"/>
  <c r="DX77" i="11"/>
  <c r="FJ376" i="11"/>
  <c r="EU580" i="11"/>
  <c r="EX580" i="11"/>
  <c r="EG388" i="11"/>
  <c r="EA204" i="11"/>
  <c r="FH20" i="11"/>
  <c r="FE123" i="11"/>
  <c r="EO124" i="11"/>
  <c r="FK346" i="11"/>
  <c r="EG124" i="11"/>
  <c r="FG346" i="11"/>
  <c r="FE397" i="11"/>
  <c r="FH397" i="11"/>
  <c r="FE126" i="11"/>
  <c r="EY204" i="11"/>
  <c r="FC334" i="11"/>
  <c r="FF253" i="11"/>
  <c r="EQ204" i="11"/>
  <c r="ED102" i="11"/>
  <c r="EO438" i="11"/>
  <c r="ER438" i="11"/>
  <c r="EM598" i="11"/>
  <c r="FG275" i="11"/>
  <c r="ET374" i="11"/>
  <c r="EE578" i="11"/>
  <c r="EH578" i="11"/>
  <c r="EX387" i="11"/>
  <c r="EQ194" i="11"/>
  <c r="FA281" i="11"/>
  <c r="EY384" i="11"/>
  <c r="EF202" i="11"/>
  <c r="EP307" i="11"/>
  <c r="EK377" i="11"/>
  <c r="ES422" i="11"/>
  <c r="FI524" i="11"/>
  <c r="EV422" i="11"/>
  <c r="EC378" i="11"/>
  <c r="FA422" i="11"/>
  <c r="EC525" i="11"/>
  <c r="FD422" i="11"/>
  <c r="EF525" i="11"/>
  <c r="ET102" i="11"/>
  <c r="ED248" i="11"/>
  <c r="EU435" i="11"/>
  <c r="EX435" i="11"/>
  <c r="EL274" i="11"/>
  <c r="EK91" i="11"/>
  <c r="FJ123" i="11"/>
  <c r="EU289" i="11"/>
  <c r="FC265" i="11"/>
  <c r="EO87" i="11"/>
  <c r="EY337" i="11"/>
  <c r="EG393" i="11"/>
  <c r="EJ393" i="11"/>
  <c r="FH573" i="11"/>
  <c r="EY230" i="11"/>
  <c r="EL329" i="11"/>
  <c r="FK532" i="11"/>
  <c r="DZ533" i="11"/>
  <c r="EP342" i="11"/>
  <c r="EZ84" i="11"/>
  <c r="FI240" i="11"/>
  <c r="FA263" i="11"/>
  <c r="FA295" i="11"/>
  <c r="ET386" i="11"/>
  <c r="EE590" i="11"/>
  <c r="ED591" i="11"/>
  <c r="EQ398" i="11"/>
  <c r="ET118" i="11"/>
  <c r="FB75" i="11"/>
  <c r="EF130" i="11"/>
  <c r="ER130" i="11"/>
  <c r="EE366" i="11"/>
  <c r="EN130" i="11"/>
  <c r="EA366" i="11"/>
  <c r="EO407" i="11"/>
  <c r="ER407" i="11"/>
  <c r="EZ131" i="11"/>
  <c r="ED119" i="11"/>
  <c r="EM344" i="11"/>
  <c r="DZ273" i="11"/>
  <c r="FJ118" i="11"/>
  <c r="FB182" i="11"/>
  <c r="DY448" i="11"/>
  <c r="EB448" i="11"/>
  <c r="EZ589" i="11"/>
  <c r="EQ285" i="11"/>
  <c r="ED384" i="11"/>
  <c r="FC587" i="11"/>
  <c r="FF587" i="11"/>
  <c r="EA396" i="11"/>
  <c r="ET91" i="11"/>
  <c r="DX189" i="11"/>
  <c r="EH294" i="11"/>
  <c r="FD211" i="11"/>
  <c r="EJ79" i="11"/>
  <c r="ER296" i="11"/>
  <c r="EK427" i="11"/>
  <c r="FA529" i="11"/>
  <c r="FC212" i="11"/>
  <c r="FA462" i="11"/>
  <c r="FD462" i="11"/>
  <c r="EI213" i="11"/>
  <c r="EU515" i="11"/>
  <c r="DZ325" i="11"/>
  <c r="DY222" i="11"/>
  <c r="ES349" i="11"/>
  <c r="EH221" i="11"/>
  <c r="EB486" i="11"/>
  <c r="EY113" i="11"/>
  <c r="EM113" i="11"/>
  <c r="EK167" i="11"/>
  <c r="EA114" i="11"/>
  <c r="FE111" i="11"/>
  <c r="EU292" i="11"/>
  <c r="FC271" i="11"/>
  <c r="FC113" i="11"/>
  <c r="ES167" i="11"/>
  <c r="EQ292" i="11"/>
  <c r="EU271" i="11"/>
  <c r="FD371" i="11"/>
  <c r="DY473" i="11"/>
  <c r="EO575" i="11"/>
  <c r="EB473" i="11"/>
  <c r="EO17" i="11"/>
  <c r="EF77" i="11"/>
  <c r="FJ344" i="11"/>
  <c r="EU548" i="11"/>
  <c r="EX548" i="11"/>
  <c r="DZ358" i="11"/>
  <c r="DX126" i="11"/>
  <c r="FC33" i="11"/>
  <c r="FE72" i="11"/>
  <c r="EG74" i="11"/>
  <c r="ER282" i="11"/>
  <c r="EW73" i="11"/>
  <c r="EN282" i="11"/>
  <c r="DX367" i="11"/>
  <c r="EW570" i="11"/>
  <c r="EM77" i="11"/>
  <c r="EV126" i="11"/>
  <c r="FC302" i="11"/>
  <c r="FF189" i="11"/>
  <c r="EN126" i="11"/>
  <c r="EA364" i="11"/>
  <c r="EO406" i="11"/>
  <c r="ER406" i="11"/>
  <c r="ER580" i="11"/>
  <c r="FG243" i="11"/>
  <c r="ET342" i="11"/>
  <c r="EE546" i="11"/>
  <c r="EH546" i="11"/>
  <c r="EX355" i="11"/>
  <c r="EN116" i="11"/>
  <c r="FA249" i="11"/>
  <c r="EY352" i="11"/>
  <c r="ES272" i="11"/>
  <c r="EQ375" i="11"/>
  <c r="EK313" i="11"/>
  <c r="ES406" i="11"/>
  <c r="FI508" i="11"/>
  <c r="EV406" i="11"/>
  <c r="EC314" i="11"/>
  <c r="FA406" i="11"/>
  <c r="EC509" i="11"/>
  <c r="FD406" i="11"/>
  <c r="EV37" i="11"/>
  <c r="EE113" i="11"/>
  <c r="EE318" i="11"/>
  <c r="EN38" i="11"/>
  <c r="EA318" i="11"/>
  <c r="EV384" i="11"/>
  <c r="EG588" i="11"/>
  <c r="EQ116" i="11"/>
  <c r="ET370" i="11"/>
  <c r="EH574" i="11"/>
  <c r="FK176" i="11"/>
  <c r="EQ64" i="11"/>
  <c r="EE334" i="11"/>
  <c r="EA334" i="11"/>
  <c r="ER391" i="11"/>
  <c r="EU177" i="11"/>
  <c r="DZ241" i="11"/>
  <c r="EH315" i="11"/>
  <c r="EB432" i="11"/>
  <c r="EQ269" i="11"/>
  <c r="FC571" i="11"/>
  <c r="EH381" i="11"/>
  <c r="EK275" i="11"/>
  <c r="FD195" i="11"/>
  <c r="ES364" i="11"/>
  <c r="FA521" i="11"/>
  <c r="EK365" i="11"/>
  <c r="FI521" i="11"/>
  <c r="EV483" i="11"/>
  <c r="DX586" i="11"/>
  <c r="FG254" i="11"/>
  <c r="ET353" i="11"/>
  <c r="EE557" i="11"/>
  <c r="EH557" i="11"/>
  <c r="DZ97" i="11"/>
  <c r="EN131" i="11"/>
  <c r="EG273" i="11"/>
  <c r="ED311" i="11"/>
  <c r="EB307" i="11"/>
  <c r="EC273" i="11"/>
  <c r="FI336" i="11"/>
  <c r="FE514" i="11"/>
  <c r="FH514" i="11"/>
  <c r="FF134" i="11"/>
  <c r="ET276" i="11"/>
  <c r="FC449" i="11"/>
  <c r="FF449" i="11"/>
  <c r="EG303" i="11"/>
  <c r="FG462" i="11"/>
  <c r="EB184" i="11"/>
  <c r="EI382" i="11"/>
  <c r="DZ305" i="11"/>
  <c r="EN291" i="11"/>
  <c r="FK506" i="11"/>
  <c r="DZ507" i="11"/>
  <c r="EP316" i="11"/>
  <c r="EU90" i="11"/>
  <c r="EK166" i="11"/>
  <c r="EY155" i="11"/>
  <c r="EB199" i="11"/>
  <c r="DY260" i="11"/>
  <c r="FH293" i="11"/>
  <c r="EF199" i="11"/>
  <c r="EZ293" i="11"/>
  <c r="DY529" i="11"/>
  <c r="EB529" i="11"/>
  <c r="EK123" i="11"/>
  <c r="EZ260" i="11"/>
  <c r="FI207" i="11"/>
  <c r="EV84" i="11"/>
  <c r="EN280" i="11"/>
  <c r="DX366" i="11"/>
  <c r="EW569" i="11"/>
  <c r="EZ559" i="11"/>
  <c r="ES194" i="11"/>
  <c r="EW386" i="11"/>
  <c r="EU504" i="11"/>
  <c r="EX504" i="11"/>
  <c r="FD312" i="11"/>
  <c r="EI80" i="11"/>
  <c r="EC147" i="11"/>
  <c r="EA311" i="11"/>
  <c r="FI230" i="11"/>
  <c r="FG333" i="11"/>
  <c r="EX229" i="11"/>
  <c r="FH386" i="11"/>
  <c r="EC488" i="11"/>
  <c r="ES590" i="11"/>
  <c r="EZ380" i="11"/>
  <c r="EK584" i="11"/>
  <c r="EN584" i="11"/>
  <c r="EL350" i="11"/>
  <c r="DZ554" i="11"/>
  <c r="DX125" i="11"/>
  <c r="FJ307" i="11"/>
  <c r="EA448" i="11"/>
  <c r="EW102" i="11"/>
  <c r="EF125" i="11"/>
  <c r="ES24" i="11"/>
  <c r="FB59" i="11"/>
  <c r="FA53" i="11"/>
  <c r="EP154" i="11"/>
  <c r="EL61" i="11"/>
  <c r="FD75" i="11"/>
  <c r="EB260" i="11"/>
  <c r="ES205" i="11"/>
  <c r="ES54" i="11"/>
  <c r="EX154" i="11"/>
  <c r="DX260" i="11"/>
  <c r="EC205" i="11"/>
  <c r="FD355" i="11"/>
  <c r="DY457" i="11"/>
  <c r="EO559" i="11"/>
  <c r="EB457" i="11"/>
  <c r="FF67" i="11"/>
  <c r="FE37" i="11"/>
  <c r="EV310" i="11"/>
  <c r="EU516" i="11"/>
  <c r="EX516" i="11"/>
  <c r="DZ326" i="11"/>
  <c r="EE129" i="11"/>
  <c r="EG206" i="11"/>
  <c r="EU195" i="11"/>
  <c r="EJ218" i="11"/>
  <c r="EB196" i="11"/>
  <c r="FD323" i="11"/>
  <c r="EN218" i="11"/>
  <c r="EZ323" i="11"/>
  <c r="EW538" i="11"/>
  <c r="EZ538" i="11"/>
  <c r="EM93" i="11"/>
  <c r="EJ270" i="11"/>
  <c r="EE228" i="11"/>
  <c r="EU129" i="11"/>
  <c r="EA300" i="11"/>
  <c r="EV375" i="11"/>
  <c r="EG579" i="11"/>
  <c r="ER564" i="11"/>
  <c r="FG211" i="11"/>
  <c r="FD305" i="11"/>
  <c r="EE514" i="11"/>
  <c r="EH514" i="11"/>
  <c r="EX323" i="11"/>
  <c r="EU119" i="11"/>
  <c r="EW196" i="11"/>
  <c r="EY320" i="11"/>
  <c r="ES240" i="11"/>
  <c r="EQ343" i="11"/>
  <c r="FF248" i="11"/>
  <c r="ES390" i="11"/>
  <c r="FI492" i="11"/>
  <c r="EV390" i="11"/>
  <c r="EX249" i="11"/>
  <c r="FA390" i="11"/>
  <c r="EC493" i="11"/>
  <c r="FD390" i="11"/>
  <c r="EF493" i="11"/>
  <c r="EQ597" i="11"/>
  <c r="EA274" i="11"/>
  <c r="FB372" i="11"/>
  <c r="EM576" i="11"/>
  <c r="EP576" i="11"/>
  <c r="FD141" i="11"/>
  <c r="ER169" i="11"/>
  <c r="EJ209" i="11"/>
  <c r="EP115" i="11"/>
  <c r="EN330" i="11"/>
  <c r="EF209" i="11"/>
  <c r="EZ313" i="11"/>
  <c r="DY534" i="11"/>
  <c r="EB534" i="11"/>
  <c r="FJ172" i="11"/>
  <c r="EO315" i="11"/>
  <c r="FK468" i="11"/>
  <c r="DZ469" i="11"/>
  <c r="EW341" i="11"/>
  <c r="FB44" i="11"/>
  <c r="FE50" i="11"/>
  <c r="ES93" i="11"/>
  <c r="ET167" i="11"/>
  <c r="ET322" i="11"/>
  <c r="EE526" i="11"/>
  <c r="EH526" i="11"/>
  <c r="EX335" i="11"/>
  <c r="ED12" i="11"/>
  <c r="EK227" i="11"/>
  <c r="FJ95" i="11"/>
  <c r="ER237" i="11"/>
  <c r="ER234" i="11"/>
  <c r="DX343" i="11"/>
  <c r="EV237" i="11"/>
  <c r="FH342" i="11"/>
  <c r="EG548" i="11"/>
  <c r="EJ548" i="11"/>
  <c r="FE20" i="11"/>
  <c r="FH279" i="11"/>
  <c r="EM247" i="11"/>
  <c r="ET18" i="11"/>
  <c r="EI319" i="11"/>
  <c r="EF385" i="11"/>
  <c r="FE588" i="11"/>
  <c r="EJ569" i="11"/>
  <c r="EQ221" i="11"/>
  <c r="ED320" i="11"/>
  <c r="FC523" i="11"/>
  <c r="FF523" i="11"/>
  <c r="EH333" i="11"/>
  <c r="EN107" i="11"/>
  <c r="ES222" i="11"/>
  <c r="EI330" i="11"/>
  <c r="EC250" i="11"/>
  <c r="EA353" i="11"/>
  <c r="DZ268" i="11"/>
  <c r="EK395" i="11"/>
  <c r="FA497" i="11"/>
  <c r="EV398" i="11"/>
  <c r="FA398" i="11"/>
  <c r="FD398" i="11"/>
  <c r="EZ593" i="11"/>
  <c r="FB388" i="11"/>
  <c r="EK594" i="11"/>
  <c r="EM150" i="11"/>
  <c r="ED179" i="11"/>
  <c r="FD266" i="11"/>
  <c r="FE562" i="11"/>
  <c r="EO179" i="11"/>
  <c r="FC497" i="11"/>
  <c r="FE321" i="11"/>
  <c r="FF332" i="11"/>
  <c r="FA221" i="11"/>
  <c r="FF256" i="11"/>
  <c r="ES552" i="11"/>
  <c r="EB349" i="11"/>
  <c r="FA552" i="11"/>
  <c r="FC352" i="11"/>
  <c r="EK290" i="11"/>
  <c r="EH152" i="11"/>
  <c r="EK200" i="11"/>
  <c r="ER408" i="11"/>
  <c r="FG245" i="11"/>
  <c r="EE548" i="11"/>
  <c r="EX357" i="11"/>
  <c r="EK271" i="11"/>
  <c r="ES356" i="11"/>
  <c r="EK357" i="11"/>
  <c r="EN458" i="11"/>
  <c r="FI198" i="11"/>
  <c r="FC506" i="11"/>
  <c r="EH316" i="11"/>
  <c r="FD561" i="11"/>
  <c r="FI202" i="11"/>
  <c r="FE438" i="11"/>
  <c r="EU598" i="11"/>
  <c r="FJ374" i="11"/>
  <c r="EX578" i="11"/>
  <c r="EA196" i="11"/>
  <c r="EV252" i="11"/>
  <c r="EC550" i="11"/>
  <c r="EK550" i="11"/>
  <c r="EL181" i="11"/>
  <c r="DY350" i="11"/>
  <c r="FE167" i="11"/>
  <c r="EL364" i="11"/>
  <c r="FK567" i="11"/>
  <c r="DZ568" i="11"/>
  <c r="EP377" i="11"/>
  <c r="EA528" i="11"/>
  <c r="EA451" i="11"/>
  <c r="ET430" i="11"/>
  <c r="FJ532" i="11"/>
  <c r="EQ461" i="11"/>
  <c r="ED433" i="11"/>
  <c r="ET535" i="11"/>
  <c r="EI257" i="11"/>
  <c r="EV472" i="11"/>
  <c r="FG232" i="11"/>
  <c r="FJ385" i="11"/>
  <c r="EU589" i="11"/>
  <c r="FJ589" i="11"/>
  <c r="FG397" i="11"/>
  <c r="FG538" i="11"/>
  <c r="EY484" i="11"/>
  <c r="EL441" i="11"/>
  <c r="FB543" i="11"/>
  <c r="FG489" i="11"/>
  <c r="FJ443" i="11"/>
  <c r="EL546" i="11"/>
  <c r="EX597" i="11"/>
  <c r="EQ117" i="11"/>
  <c r="EY139" i="11"/>
  <c r="EU139" i="11"/>
  <c r="FG94" i="11"/>
  <c r="FC287" i="11"/>
  <c r="EU94" i="11"/>
  <c r="EY287" i="11"/>
  <c r="EN369" i="11"/>
  <c r="DY573" i="11"/>
  <c r="EI97" i="11"/>
  <c r="EI198" i="11"/>
  <c r="EX250" i="11"/>
  <c r="EC127" i="11"/>
  <c r="FH436" i="11"/>
  <c r="EI274" i="11"/>
  <c r="EU576" i="11"/>
  <c r="DZ386" i="11"/>
  <c r="EC280" i="11"/>
  <c r="EV200" i="11"/>
  <c r="EC374" i="11"/>
  <c r="EC524" i="11"/>
  <c r="FI374" i="11"/>
  <c r="EK524" i="11"/>
  <c r="EN524" i="11"/>
  <c r="FJ244" i="11"/>
  <c r="DZ434" i="11"/>
  <c r="FE77" i="11"/>
  <c r="FK287" i="11"/>
  <c r="EC72" i="11"/>
  <c r="EW391" i="11"/>
  <c r="EB573" i="11"/>
  <c r="FB327" i="11"/>
  <c r="EP531" i="11"/>
  <c r="EO46" i="11"/>
  <c r="ES260" i="11"/>
  <c r="FI502" i="11"/>
  <c r="EC503" i="11"/>
  <c r="EX190" i="11"/>
  <c r="FG364" i="11"/>
  <c r="EH133" i="11"/>
  <c r="EW301" i="11"/>
  <c r="EP303" i="11"/>
  <c r="FD408" i="11"/>
  <c r="EU407" i="11"/>
  <c r="DX537" i="11"/>
  <c r="EJ335" i="11"/>
  <c r="EG336" i="11"/>
  <c r="EK44" i="11"/>
  <c r="FI450" i="11"/>
  <c r="EF547" i="11"/>
  <c r="EJ596" i="11"/>
  <c r="EM518" i="11"/>
  <c r="FF327" i="11"/>
  <c r="DZ353" i="11"/>
  <c r="ED508" i="11"/>
  <c r="EL408" i="11"/>
  <c r="FG292" i="11"/>
  <c r="EW575" i="11"/>
  <c r="ES206" i="11"/>
  <c r="EU510" i="11"/>
  <c r="DZ320" i="11"/>
  <c r="FA180" i="11"/>
  <c r="EX205" i="11"/>
  <c r="EC546" i="11"/>
  <c r="EB339" i="11"/>
  <c r="EK546" i="11"/>
  <c r="EM346" i="11"/>
  <c r="DZ277" i="11"/>
  <c r="FJ126" i="11"/>
  <c r="EW147" i="11"/>
  <c r="EZ395" i="11"/>
  <c r="EA233" i="11"/>
  <c r="EM535" i="11"/>
  <c r="FF344" i="11"/>
  <c r="FA245" i="11"/>
  <c r="EK305" i="11"/>
  <c r="EC306" i="11"/>
  <c r="DX452" i="11"/>
  <c r="FE171" i="11"/>
  <c r="FK493" i="11"/>
  <c r="EV291" i="11"/>
  <c r="EV558" i="11"/>
  <c r="EC190" i="11"/>
  <c r="DY426" i="11"/>
  <c r="EH591" i="11"/>
  <c r="ED362" i="11"/>
  <c r="FF565" i="11"/>
  <c r="EM143" i="11"/>
  <c r="DX227" i="11"/>
  <c r="EK537" i="11"/>
  <c r="ES537" i="11"/>
  <c r="EP130" i="11"/>
  <c r="FE298" i="11"/>
  <c r="EG142" i="11"/>
  <c r="FJ357" i="11"/>
  <c r="EU561" i="11"/>
  <c r="EX561" i="11"/>
  <c r="DZ371" i="11"/>
  <c r="FG524" i="11"/>
  <c r="EI438" i="11"/>
  <c r="EL427" i="11"/>
  <c r="FB529" i="11"/>
  <c r="EY448" i="11"/>
  <c r="FJ429" i="11"/>
  <c r="EL532" i="11"/>
  <c r="EY231" i="11"/>
  <c r="EV462" i="11"/>
  <c r="EA220" i="11"/>
  <c r="ET379" i="11"/>
  <c r="EE583" i="11"/>
  <c r="EH583" i="11"/>
  <c r="EQ391" i="11"/>
  <c r="EY535" i="11"/>
  <c r="EI478" i="11"/>
  <c r="ED438" i="11"/>
  <c r="ET540" i="11"/>
  <c r="EQ483" i="11"/>
  <c r="FB440" i="11"/>
  <c r="ED543" i="11"/>
  <c r="EN589" i="11"/>
  <c r="EM94" i="11"/>
  <c r="DX178" i="11"/>
  <c r="FH177" i="11"/>
  <c r="EF63" i="11"/>
  <c r="ER274" i="11"/>
  <c r="EV62" i="11"/>
  <c r="EN274" i="11"/>
  <c r="DX363" i="11"/>
  <c r="EW566" i="11"/>
  <c r="DX68" i="11"/>
  <c r="EU145" i="11"/>
  <c r="DZ225" i="11"/>
  <c r="EH299" i="11"/>
  <c r="EB424" i="11"/>
  <c r="EQ261" i="11"/>
  <c r="FC563" i="11"/>
  <c r="EH373" i="11"/>
  <c r="EK267" i="11"/>
  <c r="FD187" i="11"/>
  <c r="ES348" i="11"/>
  <c r="FA517" i="11"/>
  <c r="EK349" i="11"/>
  <c r="FI517" i="11"/>
  <c r="DX518" i="11"/>
  <c r="EL221" i="11"/>
  <c r="EH421" i="11"/>
  <c r="EM191" i="11"/>
  <c r="EZ274" i="11"/>
  <c r="EV96" i="11"/>
  <c r="DX380" i="11"/>
  <c r="EZ566" i="11"/>
  <c r="EV314" i="11"/>
  <c r="EX518" i="11"/>
  <c r="EV86" i="11"/>
  <c r="FI234" i="11"/>
  <c r="EC490" i="11"/>
  <c r="EK490" i="11"/>
  <c r="EM267" i="11"/>
  <c r="EI339" i="11"/>
  <c r="EK104" i="11"/>
  <c r="FJ249" i="11"/>
  <c r="EI352" i="11"/>
  <c r="EF395" i="11"/>
  <c r="ED383" i="11"/>
  <c r="EV530" i="11"/>
  <c r="FI352" i="11"/>
  <c r="ET284" i="11"/>
  <c r="FG466" i="11"/>
  <c r="EK425" i="11"/>
  <c r="EV521" i="11"/>
  <c r="EI595" i="11"/>
  <c r="EU505" i="11"/>
  <c r="FD314" i="11"/>
  <c r="ET394" i="11"/>
  <c r="FB501" i="11"/>
  <c r="FJ401" i="11"/>
  <c r="DX421" i="11"/>
  <c r="EC421" i="11"/>
  <c r="EF421" i="11"/>
  <c r="EC602" i="11"/>
  <c r="EH158" i="11"/>
  <c r="EI296" i="11"/>
  <c r="ES488" i="11"/>
  <c r="DZ232" i="11"/>
  <c r="FA488" i="11"/>
  <c r="FC288" i="11"/>
  <c r="EE264" i="11"/>
  <c r="EK80" i="11"/>
  <c r="EA336" i="11"/>
  <c r="EG485" i="11"/>
  <c r="ES91" i="11"/>
  <c r="EE420" i="11"/>
  <c r="ET243" i="11"/>
  <c r="FG62" i="11"/>
  <c r="FG345" i="11"/>
  <c r="FD391" i="11"/>
  <c r="DX392" i="11"/>
  <c r="EA601" i="11"/>
  <c r="FJ379" i="11"/>
  <c r="EX583" i="11"/>
  <c r="FD529" i="11"/>
  <c r="FF124" i="11"/>
  <c r="EC340" i="11"/>
  <c r="EZ515" i="11"/>
  <c r="ED278" i="11"/>
  <c r="EX450" i="11"/>
  <c r="EY463" i="11"/>
  <c r="FG383" i="11"/>
  <c r="EC422" i="11"/>
  <c r="EK422" i="11"/>
  <c r="EN518" i="11"/>
  <c r="DZ422" i="11"/>
  <c r="EY593" i="11"/>
  <c r="EO385" i="11"/>
  <c r="FK503" i="11"/>
  <c r="DZ504" i="11"/>
  <c r="EV311" i="11"/>
  <c r="EA496" i="11"/>
  <c r="FB393" i="11"/>
  <c r="ET398" i="11"/>
  <c r="FJ500" i="11"/>
  <c r="EX600" i="11"/>
  <c r="ED401" i="11"/>
  <c r="ET503" i="11"/>
  <c r="EH167" i="11"/>
  <c r="EE114" i="11"/>
  <c r="EU220" i="11"/>
  <c r="EP167" i="11"/>
  <c r="EM220" i="11"/>
  <c r="EG460" i="11"/>
  <c r="EJ460" i="11"/>
  <c r="EP64" i="11"/>
  <c r="FK522" i="11"/>
  <c r="EP332" i="11"/>
  <c r="FI220" i="11"/>
  <c r="EB231" i="11"/>
  <c r="EV336" i="11"/>
  <c r="ER336" i="11"/>
  <c r="EB545" i="11"/>
  <c r="EZ276" i="11"/>
  <c r="EV104" i="11"/>
  <c r="DX382" i="11"/>
  <c r="EZ567" i="11"/>
  <c r="FJ316" i="11"/>
  <c r="EX520" i="11"/>
  <c r="EV94" i="11"/>
  <c r="EA327" i="11"/>
  <c r="FG349" i="11"/>
  <c r="FA393" i="11"/>
  <c r="FD393" i="11"/>
  <c r="FI393" i="11"/>
  <c r="DX394" i="11"/>
  <c r="DX522" i="11"/>
  <c r="ES127" i="11"/>
  <c r="EL235" i="11"/>
  <c r="EE429" i="11"/>
  <c r="EH429" i="11"/>
  <c r="ET261" i="11"/>
  <c r="EM207" i="11"/>
  <c r="EL100" i="11"/>
  <c r="EZ282" i="11"/>
  <c r="FK252" i="11"/>
  <c r="FH62" i="11"/>
  <c r="FG324" i="11"/>
  <c r="DX388" i="11"/>
  <c r="EW591" i="11"/>
  <c r="EZ570" i="11"/>
  <c r="EI224" i="11"/>
  <c r="FJ322" i="11"/>
  <c r="EU526" i="11"/>
  <c r="EX526" i="11"/>
  <c r="DZ336" i="11"/>
  <c r="ES28" i="11"/>
  <c r="EC228" i="11"/>
  <c r="FI250" i="11"/>
  <c r="EX269" i="11"/>
  <c r="ED380" i="11"/>
  <c r="FC583" i="11"/>
  <c r="FF583" i="11"/>
  <c r="EA392" i="11"/>
  <c r="EO77" i="11"/>
  <c r="FK8" i="11"/>
  <c r="FF98" i="11"/>
  <c r="EP99" i="11"/>
  <c r="EM353" i="11"/>
  <c r="EH99" i="11"/>
  <c r="EI353" i="11"/>
  <c r="DY401" i="11"/>
  <c r="EB401" i="11"/>
  <c r="FF101" i="11"/>
  <c r="FE79" i="11"/>
  <c r="FK337" i="11"/>
  <c r="EH260" i="11"/>
  <c r="DY79" i="11"/>
  <c r="FF131" i="11"/>
  <c r="EW441" i="11"/>
  <c r="EZ441" i="11"/>
  <c r="FK599" i="11"/>
  <c r="EA279" i="11"/>
  <c r="FB377" i="11"/>
  <c r="EM581" i="11"/>
  <c r="EP581" i="11"/>
  <c r="EY389" i="11"/>
  <c r="EI207" i="11"/>
  <c r="FI284" i="11"/>
  <c r="FF287" i="11"/>
  <c r="EN205" i="11"/>
  <c r="EX310" i="11"/>
  <c r="FA383" i="11"/>
  <c r="EC424" i="11"/>
  <c r="ES526" i="11"/>
  <c r="EF456" i="11"/>
  <c r="EK456" i="11"/>
  <c r="EN456" i="11"/>
  <c r="FI190" i="11"/>
  <c r="FC502" i="11"/>
  <c r="EF309" i="11"/>
  <c r="EO208" i="11"/>
  <c r="EH385" i="11"/>
  <c r="EL54" i="11"/>
  <c r="EM183" i="11"/>
  <c r="EC126" i="11"/>
  <c r="FG87" i="11"/>
  <c r="EG63" i="11"/>
  <c r="EK85" i="11"/>
  <c r="EG234" i="11"/>
  <c r="EO66" i="11"/>
  <c r="EY57" i="11"/>
  <c r="EM337" i="11"/>
  <c r="DZ259" i="11"/>
  <c r="FE85" i="11"/>
  <c r="EK234" i="11"/>
  <c r="EI337" i="11"/>
  <c r="FF258" i="11"/>
  <c r="DY393" i="11"/>
  <c r="EO495" i="11"/>
  <c r="EB393" i="11"/>
  <c r="ER495" i="11"/>
  <c r="EZ78" i="11"/>
  <c r="FH89" i="11"/>
  <c r="EW387" i="11"/>
  <c r="FC387" i="11"/>
  <c r="EK595" i="11"/>
  <c r="EY401" i="11"/>
  <c r="EL131" i="11"/>
  <c r="EM74" i="11"/>
  <c r="EZ142" i="11"/>
  <c r="DX143" i="11"/>
  <c r="FF47" i="11"/>
  <c r="FJ56" i="11"/>
  <c r="EN78" i="11"/>
  <c r="FG73" i="11"/>
  <c r="EN29" i="11"/>
  <c r="EN70" i="11"/>
  <c r="ET23" i="11"/>
  <c r="FI29" i="11"/>
  <c r="FC52" i="11"/>
  <c r="EV63" i="11"/>
  <c r="DX76" i="11"/>
  <c r="DZ51" i="11"/>
  <c r="EB26" i="11"/>
  <c r="FB23" i="11"/>
  <c r="FC119" i="11"/>
  <c r="FA23" i="11"/>
  <c r="EA39" i="11"/>
  <c r="EY55" i="11"/>
  <c r="EN32" i="11"/>
  <c r="EL17" i="11"/>
  <c r="EF143" i="11"/>
  <c r="FB71" i="11"/>
  <c r="EV145" i="11"/>
  <c r="EC58" i="11"/>
  <c r="DX148" i="11"/>
  <c r="ED84" i="11"/>
  <c r="EN150" i="11"/>
  <c r="EA18" i="11"/>
  <c r="FD152" i="11"/>
  <c r="EF66" i="11"/>
  <c r="EF155" i="11"/>
  <c r="EV78" i="11"/>
  <c r="EG203" i="11"/>
  <c r="EJ154" i="11"/>
  <c r="FK39" i="11"/>
  <c r="FF203" i="11"/>
  <c r="EO206" i="11"/>
  <c r="EZ160" i="11"/>
  <c r="FD78" i="11"/>
  <c r="DZ207" i="11"/>
  <c r="EW222" i="11"/>
  <c r="EE167" i="11"/>
  <c r="DX55" i="11"/>
  <c r="FF235" i="11"/>
  <c r="EG224" i="11"/>
  <c r="EU173" i="11"/>
  <c r="EF80" i="11"/>
  <c r="ER19" i="11"/>
  <c r="FG40" i="11"/>
  <c r="EO86" i="11"/>
  <c r="FD83" i="11"/>
  <c r="FG75" i="11"/>
  <c r="EE86" i="11"/>
  <c r="FH27" i="11"/>
  <c r="EM105" i="11"/>
  <c r="FK114" i="11"/>
  <c r="EU290" i="11"/>
  <c r="EU108" i="11"/>
  <c r="EE292" i="11"/>
  <c r="EI110" i="11"/>
  <c r="EU306" i="11"/>
  <c r="EV17" i="11"/>
  <c r="EA105" i="11"/>
  <c r="FC82" i="11"/>
  <c r="EI88" i="11"/>
  <c r="EJ103" i="11"/>
  <c r="FG6" i="11"/>
  <c r="EN27" i="11"/>
  <c r="EZ46" i="11"/>
  <c r="FK17" i="11"/>
  <c r="EA23" i="11"/>
  <c r="EY102" i="11"/>
  <c r="EI100" i="11"/>
  <c r="EK79" i="11"/>
  <c r="EY9" i="11"/>
  <c r="EV167" i="11"/>
  <c r="EI179" i="11"/>
  <c r="EM40" i="11"/>
  <c r="EP109" i="11"/>
  <c r="ER83" i="11"/>
  <c r="EQ37" i="11"/>
  <c r="EN172" i="11"/>
  <c r="EY181" i="11"/>
  <c r="EF177" i="11"/>
  <c r="EK184" i="11"/>
  <c r="DX182" i="11"/>
  <c r="FK187" i="11"/>
  <c r="FD186" i="11"/>
  <c r="EM190" i="11"/>
  <c r="EQ140" i="11"/>
  <c r="FC192" i="11"/>
  <c r="EI145" i="11"/>
  <c r="EE195" i="11"/>
  <c r="EA150" i="11"/>
  <c r="FH193" i="11"/>
  <c r="EW249" i="11"/>
  <c r="FA61" i="11"/>
  <c r="ES383" i="11"/>
  <c r="ER195" i="11"/>
  <c r="FE252" i="11"/>
  <c r="FK58" i="11"/>
  <c r="FA386" i="11"/>
  <c r="FH209" i="11"/>
  <c r="EW281" i="11"/>
  <c r="FH64" i="11"/>
  <c r="EN315" i="11"/>
  <c r="ER211" i="11"/>
  <c r="FE284" i="11"/>
  <c r="ER77" i="11"/>
  <c r="EY104" i="11"/>
  <c r="ER129" i="11"/>
  <c r="DZ87" i="11"/>
  <c r="FF91" i="11"/>
  <c r="EP150" i="11"/>
  <c r="EP101" i="11"/>
  <c r="EH106" i="11"/>
  <c r="EZ110" i="11"/>
  <c r="EX169" i="11"/>
  <c r="EU186" i="11"/>
  <c r="EP166" i="11"/>
  <c r="FH189" i="11"/>
  <c r="EE110" i="11"/>
  <c r="EZ218" i="11"/>
  <c r="EF93" i="11"/>
  <c r="DY26" i="11"/>
  <c r="EE308" i="11"/>
  <c r="EJ273" i="11"/>
  <c r="FF251" i="11"/>
  <c r="FH57" i="11"/>
  <c r="EE173" i="11"/>
  <c r="EQ173" i="11"/>
  <c r="EL313" i="11"/>
  <c r="EM173" i="11"/>
  <c r="EM291" i="11"/>
  <c r="FK103" i="11"/>
  <c r="DX183" i="11"/>
  <c r="FH182" i="11"/>
  <c r="EW67" i="11"/>
  <c r="EW432" i="11"/>
  <c r="EZ432" i="11"/>
  <c r="EA181" i="11"/>
  <c r="EL5" i="11"/>
  <c r="EW114" i="11"/>
  <c r="EW420" i="11"/>
  <c r="EK37" i="11"/>
  <c r="FG193" i="11"/>
  <c r="EE194" i="11"/>
  <c r="FI111" i="11"/>
  <c r="EA194" i="11"/>
  <c r="EU310" i="11"/>
  <c r="EJ97" i="11"/>
  <c r="EI170" i="11"/>
  <c r="EE170" i="11"/>
  <c r="ED86" i="11"/>
  <c r="EO437" i="11"/>
  <c r="ER437" i="11"/>
  <c r="FC201" i="11"/>
  <c r="DX81" i="11"/>
  <c r="EZ163" i="11"/>
  <c r="EA113" i="11"/>
  <c r="FH22" i="11"/>
  <c r="FH24" i="11"/>
  <c r="EW96" i="11"/>
  <c r="EO100" i="11"/>
  <c r="FG136" i="11"/>
  <c r="DY116" i="11"/>
  <c r="EI139" i="11"/>
  <c r="EW125" i="11"/>
  <c r="EY141" i="11"/>
  <c r="EG135" i="11"/>
  <c r="EA144" i="11"/>
  <c r="EH94" i="11"/>
  <c r="EQ146" i="11"/>
  <c r="FF103" i="11"/>
  <c r="FG148" i="11"/>
  <c r="FH111" i="11"/>
  <c r="EO251" i="11"/>
  <c r="EX159" i="11"/>
  <c r="EJ131" i="11"/>
  <c r="FI293" i="11"/>
  <c r="DY253" i="11"/>
  <c r="DZ166" i="11"/>
  <c r="EN137" i="11"/>
  <c r="EC297" i="11"/>
  <c r="EO267" i="11"/>
  <c r="ES172" i="11"/>
  <c r="FG143" i="11"/>
  <c r="FI325" i="11"/>
  <c r="DY269" i="11"/>
  <c r="FI178" i="11"/>
  <c r="EI150" i="11"/>
  <c r="EK316" i="11"/>
  <c r="EP178" i="11"/>
  <c r="FC231" i="11"/>
  <c r="FK380" i="11"/>
  <c r="EJ178" i="11"/>
  <c r="FK237" i="11"/>
  <c r="EZ464" i="11"/>
  <c r="EA138" i="11"/>
  <c r="EW484" i="11"/>
  <c r="ES146" i="11"/>
  <c r="FK250" i="11"/>
  <c r="ET290" i="11"/>
  <c r="EQ205" i="11"/>
  <c r="EE257" i="11"/>
  <c r="ER469" i="11"/>
  <c r="EC75" i="11"/>
  <c r="EN367" i="11"/>
  <c r="EW50" i="11"/>
  <c r="DX135" i="11"/>
  <c r="EJ135" i="11"/>
  <c r="EU368" i="11"/>
  <c r="EF135" i="11"/>
  <c r="DY264" i="11"/>
  <c r="FA26" i="11"/>
  <c r="EC66" i="11"/>
  <c r="EE135" i="11"/>
  <c r="EY371" i="11"/>
  <c r="EG410" i="11"/>
  <c r="EJ410" i="11"/>
  <c r="EV142" i="11"/>
  <c r="EB301" i="11"/>
  <c r="EC325" i="11"/>
  <c r="DX377" i="11"/>
  <c r="EV68" i="11"/>
  <c r="FH153" i="11"/>
  <c r="EF154" i="11"/>
  <c r="EE378" i="11"/>
  <c r="EB154" i="11"/>
  <c r="EB200" i="11"/>
  <c r="EN21" i="11"/>
  <c r="EA130" i="11"/>
  <c r="EN51" i="11"/>
  <c r="EI381" i="11"/>
  <c r="DY415" i="11"/>
  <c r="EB415" i="11"/>
  <c r="FD161" i="11"/>
  <c r="EN327" i="11"/>
  <c r="FH301" i="11"/>
  <c r="EV386" i="11"/>
  <c r="FC98" i="11"/>
  <c r="ER208" i="11"/>
  <c r="DX330" i="11"/>
  <c r="EB312" i="11"/>
  <c r="EZ533" i="11"/>
  <c r="EW314" i="11"/>
  <c r="ES60" i="11"/>
  <c r="EV125" i="11"/>
  <c r="EO425" i="11"/>
  <c r="EI152" i="11"/>
  <c r="ER261" i="11"/>
  <c r="EA69" i="11"/>
  <c r="FD366" i="11"/>
  <c r="EB560" i="11"/>
  <c r="EF288" i="11"/>
  <c r="DZ239" i="11"/>
  <c r="ER100" i="11"/>
  <c r="EU147" i="11"/>
  <c r="FG147" i="11"/>
  <c r="ET300" i="11"/>
  <c r="FC147" i="11"/>
  <c r="EJ265" i="11"/>
  <c r="FJ78" i="11"/>
  <c r="EB132" i="11"/>
  <c r="DX132" i="11"/>
  <c r="EX303" i="11"/>
  <c r="EG426" i="11"/>
  <c r="EJ426" i="11"/>
  <c r="EQ155" i="11"/>
  <c r="DY13" i="11"/>
  <c r="FK115" i="11"/>
  <c r="FE407" i="11"/>
  <c r="EB94" i="11"/>
  <c r="FC166" i="11"/>
  <c r="EA167" i="11"/>
  <c r="ED310" i="11"/>
  <c r="FK166" i="11"/>
  <c r="ER284" i="11"/>
  <c r="EY77" i="11"/>
  <c r="EF170" i="11"/>
  <c r="EB170" i="11"/>
  <c r="EH313" i="11"/>
  <c r="DY431" i="11"/>
  <c r="EB431" i="11"/>
  <c r="EY174" i="11"/>
  <c r="FD80" i="11"/>
  <c r="EZ76" i="11"/>
  <c r="EB308" i="11"/>
  <c r="EW532" i="11"/>
  <c r="ER529" i="11"/>
  <c r="EM25" i="11"/>
  <c r="EO54" i="11"/>
  <c r="DY227" i="11"/>
  <c r="ER12" i="11"/>
  <c r="FA185" i="11"/>
  <c r="EE330" i="11"/>
  <c r="EX244" i="11"/>
  <c r="DY56" i="11"/>
  <c r="EW226" i="11"/>
  <c r="EE183" i="11"/>
  <c r="FJ147" i="11"/>
  <c r="EV338" i="11"/>
  <c r="FK209" i="11"/>
  <c r="ER225" i="11"/>
  <c r="ER210" i="11"/>
  <c r="DX331" i="11"/>
  <c r="EK230" i="11"/>
  <c r="EI333" i="11"/>
  <c r="FF250" i="11"/>
  <c r="DY391" i="11"/>
  <c r="EO493" i="11"/>
  <c r="EB391" i="11"/>
  <c r="ER493" i="11"/>
  <c r="EB59" i="11"/>
  <c r="EA122" i="11"/>
  <c r="DZ247" i="11"/>
  <c r="EY190" i="11"/>
  <c r="EC99" i="11"/>
  <c r="EV225" i="11"/>
  <c r="FH330" i="11"/>
  <c r="EG542" i="11"/>
  <c r="EQ97" i="11"/>
  <c r="EK77" i="11"/>
  <c r="DY95" i="11"/>
  <c r="EW236" i="11"/>
  <c r="EC78" i="11"/>
  <c r="EK109" i="11"/>
  <c r="FC339" i="11"/>
  <c r="FF263" i="11"/>
  <c r="EO95" i="11"/>
  <c r="FE245" i="11"/>
  <c r="EH137" i="11"/>
  <c r="EL186" i="11"/>
  <c r="EC10" i="11"/>
  <c r="FB35" i="11"/>
  <c r="EE16" i="11"/>
  <c r="FH244" i="11"/>
  <c r="ET36" i="11"/>
  <c r="FI239" i="11"/>
  <c r="FG342" i="11"/>
  <c r="DZ270" i="11"/>
  <c r="FE395" i="11"/>
  <c r="EG498" i="11"/>
  <c r="FH395" i="11"/>
  <c r="EJ498" i="11"/>
  <c r="EG109" i="11"/>
  <c r="EJ115" i="11"/>
  <c r="EP285" i="11"/>
  <c r="EH143" i="11"/>
  <c r="EW181" i="11"/>
  <c r="FD244" i="11"/>
  <c r="EF348" i="11"/>
  <c r="FE551" i="11"/>
  <c r="EZ548" i="11"/>
  <c r="ER99" i="11"/>
  <c r="DY234" i="11"/>
  <c r="ET291" i="11"/>
  <c r="FI367" i="11"/>
  <c r="FI233" i="11"/>
  <c r="DZ258" i="11"/>
  <c r="EG495" i="11"/>
  <c r="EJ495" i="11"/>
  <c r="ES131" i="11"/>
  <c r="EL237" i="11"/>
  <c r="EJ170" i="11"/>
  <c r="EV330" i="11"/>
  <c r="ER209" i="11"/>
  <c r="EZ314" i="11"/>
  <c r="EI325" i="11"/>
  <c r="EF388" i="11"/>
  <c r="FE591" i="11"/>
  <c r="EZ94" i="11"/>
  <c r="EI140" i="11"/>
  <c r="EJ205" i="11"/>
  <c r="ET104" i="11"/>
  <c r="ED21" i="11"/>
  <c r="EG26" i="11"/>
  <c r="ES67" i="11"/>
  <c r="FF65" i="11"/>
  <c r="EO36" i="11"/>
  <c r="EL47" i="11"/>
  <c r="EQ90" i="11"/>
  <c r="EV82" i="11"/>
  <c r="FC48" i="11"/>
  <c r="EU85" i="11"/>
  <c r="EA12" i="11"/>
  <c r="FA20" i="11"/>
  <c r="EB49" i="11"/>
  <c r="ED78" i="11"/>
  <c r="FK68" i="11"/>
  <c r="EJ132" i="11"/>
  <c r="EE31" i="11"/>
  <c r="EZ27" i="11"/>
  <c r="FB43" i="11"/>
  <c r="EW40" i="11"/>
  <c r="EQ170" i="11"/>
  <c r="FG172" i="11"/>
  <c r="EE8" i="11"/>
  <c r="DZ45" i="11"/>
  <c r="EK63" i="11"/>
  <c r="FK23" i="11"/>
  <c r="ED77" i="11"/>
  <c r="FF57" i="11"/>
  <c r="FC47" i="11"/>
  <c r="EV16" i="11"/>
  <c r="FG31" i="11"/>
  <c r="EL38" i="11"/>
  <c r="DX33" i="11"/>
  <c r="DY38" i="11"/>
  <c r="EF52" i="11"/>
  <c r="FD35" i="11"/>
  <c r="FH270" i="11"/>
  <c r="FE260" i="11"/>
  <c r="EE9" i="11"/>
  <c r="EN42" i="11"/>
  <c r="ER272" i="11"/>
  <c r="EG267" i="11"/>
  <c r="EH55" i="11"/>
  <c r="EI93" i="11"/>
  <c r="EB287" i="11"/>
  <c r="ER222" i="11"/>
  <c r="FC95" i="11"/>
  <c r="EY99" i="11"/>
  <c r="FK288" i="11"/>
  <c r="FH228" i="11"/>
  <c r="EA9" i="11"/>
  <c r="FF107" i="11"/>
  <c r="EM202" i="11"/>
  <c r="FC204" i="11"/>
  <c r="EE207" i="11"/>
  <c r="EU209" i="11"/>
  <c r="DY62" i="11"/>
  <c r="EQ46" i="11"/>
  <c r="EB213" i="11"/>
  <c r="EO89" i="11"/>
  <c r="EZ214" i="11"/>
  <c r="DY115" i="11"/>
  <c r="EB229" i="11"/>
  <c r="EE151" i="11"/>
  <c r="ER167" i="11"/>
  <c r="FD167" i="11"/>
  <c r="EY202" i="11"/>
  <c r="EE372" i="11"/>
  <c r="EC329" i="11"/>
  <c r="ER41" i="11"/>
  <c r="FI152" i="11"/>
  <c r="EA45" i="11"/>
  <c r="EM257" i="11"/>
  <c r="FJ110" i="11"/>
  <c r="FB293" i="11"/>
  <c r="FE90" i="11"/>
  <c r="FI134" i="11"/>
  <c r="ES159" i="11"/>
  <c r="EU263" i="11"/>
  <c r="DY471" i="11"/>
  <c r="EB471" i="11"/>
  <c r="EW242" i="11"/>
  <c r="ES12" i="11"/>
  <c r="EK238" i="11"/>
  <c r="EO497" i="11"/>
  <c r="EP11" i="11"/>
  <c r="EC172" i="11"/>
  <c r="DY131" i="11"/>
  <c r="EU276" i="11"/>
  <c r="DZ152" i="11"/>
  <c r="EL303" i="11"/>
  <c r="EB119" i="11"/>
  <c r="EX183" i="11"/>
  <c r="FA178" i="11"/>
  <c r="FC282" i="11"/>
  <c r="FE475" i="11"/>
  <c r="FH475" i="11"/>
  <c r="DY281" i="11"/>
  <c r="EV80" i="11"/>
  <c r="ES257" i="11"/>
  <c r="EZ11" i="11"/>
  <c r="DX67" i="11"/>
  <c r="EB129" i="11"/>
  <c r="EZ134" i="11"/>
  <c r="FA186" i="11"/>
  <c r="EI59" i="11"/>
  <c r="EU191" i="11"/>
  <c r="EG80" i="11"/>
  <c r="EM196" i="11"/>
  <c r="ES90" i="11"/>
  <c r="EE201" i="11"/>
  <c r="EC100" i="11"/>
  <c r="FK205" i="11"/>
  <c r="FA109" i="11"/>
  <c r="EA44" i="11"/>
  <c r="EK119" i="11"/>
  <c r="EY65" i="11"/>
  <c r="FH225" i="11"/>
  <c r="EJ211" i="11"/>
  <c r="EZ176" i="11"/>
  <c r="EN331" i="11"/>
  <c r="ER227" i="11"/>
  <c r="ER214" i="11"/>
  <c r="EM138" i="11"/>
  <c r="DX333" i="11"/>
  <c r="ES9" i="11"/>
  <c r="EB242" i="11"/>
  <c r="ED131" i="11"/>
  <c r="DX19" i="11"/>
  <c r="EY16" i="11"/>
  <c r="EZ243" i="11"/>
  <c r="EX143" i="11"/>
  <c r="EV342" i="11"/>
  <c r="EZ220" i="11"/>
  <c r="EF326" i="11"/>
  <c r="FF243" i="11"/>
  <c r="EA68" i="11"/>
  <c r="ER541" i="11"/>
  <c r="ER433" i="11"/>
  <c r="FD335" i="11"/>
  <c r="ED143" i="11"/>
  <c r="EJ546" i="11"/>
  <c r="DY443" i="11"/>
  <c r="ET112" i="11"/>
  <c r="ED175" i="11"/>
  <c r="FK348" i="11"/>
  <c r="EC68" i="11"/>
  <c r="EO136" i="11"/>
  <c r="EZ448" i="11"/>
  <c r="FK57" i="11"/>
  <c r="EW452" i="11"/>
  <c r="FJ133" i="11"/>
  <c r="EO162" i="11"/>
  <c r="EU358" i="11"/>
  <c r="EU130" i="11"/>
  <c r="FE174" i="11"/>
  <c r="ER453" i="11"/>
  <c r="FC61" i="11"/>
  <c r="EG462" i="11"/>
  <c r="FK301" i="11"/>
  <c r="EW405" i="11"/>
  <c r="FE261" i="11"/>
  <c r="FI247" i="11"/>
  <c r="EV83" i="11"/>
  <c r="ES92" i="11"/>
  <c r="EM600" i="11"/>
  <c r="FF37" i="11"/>
  <c r="FI21" i="11"/>
  <c r="FC215" i="11"/>
  <c r="EJ38" i="11"/>
  <c r="FJ24" i="11"/>
  <c r="FC28" i="11"/>
  <c r="EE254" i="11"/>
  <c r="ED58" i="11"/>
  <c r="EL24" i="11"/>
  <c r="ES65" i="11"/>
  <c r="EG36" i="11"/>
  <c r="EA95" i="11"/>
  <c r="EI114" i="11"/>
  <c r="EF19" i="11"/>
  <c r="ER50" i="11"/>
  <c r="EE69" i="11"/>
  <c r="FD94" i="11"/>
  <c r="EC44" i="11"/>
  <c r="DX30" i="11"/>
  <c r="EM52" i="11"/>
  <c r="EN104" i="11"/>
  <c r="EF109" i="11"/>
  <c r="EN34" i="11"/>
  <c r="EA36" i="11"/>
  <c r="FA93" i="11"/>
  <c r="FD125" i="11"/>
  <c r="EJ138" i="11"/>
  <c r="FG203" i="11"/>
  <c r="EW76" i="11"/>
  <c r="DX152" i="11"/>
  <c r="EV161" i="11"/>
  <c r="FI10" i="11"/>
  <c r="ER57" i="11"/>
  <c r="EE10" i="11"/>
  <c r="FI114" i="11"/>
  <c r="FJ89" i="11"/>
  <c r="DY119" i="11"/>
  <c r="FJ26" i="11"/>
  <c r="EN121" i="11"/>
  <c r="FB127" i="11"/>
  <c r="FH165" i="11"/>
  <c r="EU107" i="11"/>
  <c r="EQ162" i="11"/>
  <c r="EI167" i="11"/>
  <c r="EA172" i="11"/>
  <c r="DY277" i="11"/>
  <c r="EW278" i="11"/>
  <c r="EZ190" i="11"/>
  <c r="EJ192" i="11"/>
  <c r="EW220" i="11"/>
  <c r="DZ238" i="11"/>
  <c r="EG230" i="11"/>
  <c r="EH257" i="11"/>
  <c r="ER107" i="11"/>
  <c r="EB186" i="11"/>
  <c r="EP102" i="11"/>
  <c r="EY142" i="11"/>
  <c r="FG131" i="11"/>
  <c r="EE154" i="11"/>
  <c r="ER144" i="11"/>
  <c r="FG161" i="11"/>
  <c r="EJ133" i="11"/>
  <c r="ER554" i="11"/>
  <c r="DY451" i="11"/>
  <c r="FH52" i="11"/>
  <c r="EU322" i="11"/>
  <c r="EE324" i="11"/>
  <c r="EU338" i="11"/>
  <c r="EE340" i="11"/>
  <c r="EX20" i="11"/>
  <c r="EK70" i="11"/>
  <c r="FK109" i="11"/>
  <c r="FA91" i="11"/>
  <c r="EK380" i="11"/>
  <c r="EP257" i="11"/>
  <c r="EB236" i="11"/>
  <c r="EZ496" i="11"/>
  <c r="EW548" i="11"/>
  <c r="EX276" i="11"/>
  <c r="EZ257" i="11"/>
  <c r="ER501" i="11"/>
  <c r="EJ13" i="11"/>
  <c r="FH61" i="11"/>
  <c r="EX6" i="11"/>
  <c r="EQ68" i="11"/>
  <c r="EN77" i="11"/>
  <c r="EO57" i="11"/>
  <c r="EX80" i="11"/>
  <c r="EE118" i="11"/>
  <c r="FK83" i="11"/>
  <c r="EF318" i="11"/>
  <c r="EQ61" i="11"/>
  <c r="EN337" i="11"/>
  <c r="EG494" i="11"/>
  <c r="EE270" i="11"/>
  <c r="DZ158" i="11"/>
  <c r="EG268" i="11"/>
  <c r="EX177" i="11"/>
  <c r="EJ204" i="11"/>
  <c r="FD595" i="11"/>
  <c r="EX251" i="11"/>
  <c r="EO133" i="11"/>
  <c r="EQ352" i="11"/>
  <c r="FD115" i="11"/>
  <c r="EA362" i="11"/>
  <c r="FE455" i="11"/>
  <c r="DZ140" i="11"/>
  <c r="EG175" i="11"/>
  <c r="FC361" i="11"/>
  <c r="EV105" i="11"/>
  <c r="EC189" i="11"/>
  <c r="EB455" i="11"/>
  <c r="FG116" i="11"/>
  <c r="EO465" i="11"/>
  <c r="EH159" i="11"/>
  <c r="EU212" i="11"/>
  <c r="EM371" i="11"/>
  <c r="EH93" i="11"/>
  <c r="FC218" i="11"/>
  <c r="FH459" i="11"/>
  <c r="EZ112" i="11"/>
  <c r="DY475" i="11"/>
  <c r="FC314" i="11"/>
  <c r="EO418" i="11"/>
  <c r="EZ210" i="11"/>
  <c r="ES273" i="11"/>
  <c r="EN17" i="11"/>
  <c r="EN328" i="11"/>
  <c r="EZ305" i="11"/>
  <c r="EB532" i="11"/>
  <c r="EO311" i="11"/>
  <c r="DZ467" i="11"/>
  <c r="EV31" i="11"/>
  <c r="EO240" i="11"/>
  <c r="EK374" i="11"/>
  <c r="FF270" i="11"/>
  <c r="ER498" i="11"/>
  <c r="FB243" i="11"/>
  <c r="DX337" i="11"/>
  <c r="FD327" i="11"/>
  <c r="EG390" i="11"/>
  <c r="EV40" i="11"/>
  <c r="EZ211" i="11"/>
  <c r="EV331" i="11"/>
  <c r="FH316" i="11"/>
  <c r="EJ535" i="11"/>
  <c r="FI42" i="11"/>
  <c r="FD377" i="11"/>
  <c r="EC291" i="11"/>
  <c r="FE230" i="11"/>
  <c r="ED304" i="11"/>
  <c r="FB78" i="11"/>
  <c r="DX264" i="11"/>
  <c r="EQ77" i="11"/>
  <c r="EF283" i="11"/>
  <c r="EM199" i="11"/>
  <c r="FE264" i="11"/>
  <c r="EG60" i="11"/>
  <c r="EB157" i="11"/>
  <c r="FD204" i="11"/>
  <c r="FE531" i="11"/>
  <c r="EZ193" i="11"/>
  <c r="EY379" i="11"/>
  <c r="EY179" i="11"/>
  <c r="DY284" i="11"/>
  <c r="DY25" i="11"/>
  <c r="EM144" i="11"/>
  <c r="EN214" i="11"/>
  <c r="EW536" i="11"/>
  <c r="EZ255" i="11"/>
  <c r="FF298" i="11"/>
  <c r="FD42" i="11"/>
  <c r="EF285" i="11"/>
  <c r="EK199" i="11"/>
  <c r="ER165" i="11"/>
  <c r="FH463" i="11"/>
  <c r="EM287" i="11"/>
  <c r="EI359" i="11"/>
  <c r="EB404" i="11"/>
  <c r="EQ241" i="11"/>
  <c r="FC543" i="11"/>
  <c r="EH353" i="11"/>
  <c r="EU112" i="11"/>
  <c r="EE220" i="11"/>
  <c r="EA292" i="11"/>
  <c r="EG575" i="11"/>
  <c r="FA205" i="11"/>
  <c r="FC385" i="11"/>
  <c r="EU165" i="11"/>
  <c r="EU247" i="11"/>
  <c r="EB467" i="11"/>
  <c r="FD129" i="11"/>
  <c r="EP191" i="11"/>
  <c r="EY365" i="11"/>
  <c r="EJ407" i="11"/>
  <c r="EY244" i="11"/>
  <c r="FK546" i="11"/>
  <c r="EP356" i="11"/>
  <c r="FJ60" i="11"/>
  <c r="DZ201" i="11"/>
  <c r="EI375" i="11"/>
  <c r="EB412" i="11"/>
  <c r="EQ249" i="11"/>
  <c r="FK214" i="11"/>
  <c r="ER286" i="11"/>
  <c r="EC312" i="11"/>
  <c r="EZ508" i="11"/>
  <c r="EL122" i="11"/>
  <c r="EX274" i="11"/>
  <c r="EB568" i="11"/>
  <c r="EP521" i="11"/>
  <c r="EJ282" i="11"/>
  <c r="EV387" i="11"/>
  <c r="ES158" i="11"/>
  <c r="DY209" i="11"/>
  <c r="DZ71" i="11"/>
  <c r="EE142" i="11"/>
  <c r="EW525" i="11"/>
  <c r="ED156" i="11"/>
  <c r="EU460" i="11"/>
  <c r="FE324" i="11"/>
  <c r="EV22" i="11"/>
  <c r="EL288" i="11"/>
  <c r="ES227" i="11"/>
  <c r="DY492" i="11"/>
  <c r="FA118" i="11"/>
  <c r="FA39" i="11"/>
  <c r="FF227" i="11"/>
  <c r="FC150" i="11"/>
  <c r="ED302" i="11"/>
  <c r="DX216" i="11"/>
  <c r="EJ321" i="11"/>
  <c r="EO537" i="11"/>
  <c r="ER537" i="11"/>
  <c r="EU95" i="11"/>
  <c r="EW187" i="11"/>
  <c r="FK373" i="11"/>
  <c r="FA332" i="11"/>
  <c r="EO187" i="11"/>
  <c r="EX187" i="11"/>
  <c r="EW477" i="11"/>
  <c r="EZ477" i="11"/>
  <c r="EB72" i="11"/>
  <c r="FB212" i="11"/>
  <c r="EU412" i="11"/>
  <c r="EX412" i="11"/>
  <c r="EL228" i="11"/>
  <c r="EY425" i="11"/>
  <c r="FC21" i="11"/>
  <c r="DX38" i="11"/>
  <c r="FH161" i="11"/>
  <c r="EF162" i="11"/>
  <c r="EE382" i="11"/>
  <c r="EB162" i="11"/>
  <c r="EA382" i="11"/>
  <c r="EO415" i="11"/>
  <c r="ER415" i="11"/>
  <c r="EN163" i="11"/>
  <c r="EM433" i="11"/>
  <c r="FJ269" i="11"/>
  <c r="FD118" i="11"/>
  <c r="DZ148" i="11"/>
  <c r="FA192" i="11"/>
  <c r="EK192" i="11"/>
  <c r="ER455" i="11"/>
  <c r="EW235" i="11"/>
  <c r="ES369" i="11"/>
  <c r="EH261" i="11"/>
  <c r="EB496" i="11"/>
  <c r="FJ238" i="11"/>
  <c r="DZ431" i="11"/>
  <c r="EA444" i="11"/>
  <c r="DX237" i="11"/>
  <c r="FD259" i="11"/>
  <c r="EB350" i="11"/>
  <c r="FA553" i="11"/>
  <c r="EJ350" i="11"/>
  <c r="FI553" i="11"/>
  <c r="DX554" i="11"/>
  <c r="FE363" i="11"/>
  <c r="EH493" i="11"/>
  <c r="EU134" i="11"/>
  <c r="EE347" i="11"/>
  <c r="ED130" i="11"/>
  <c r="FE450" i="11"/>
  <c r="ER592" i="11"/>
  <c r="FJ386" i="11"/>
  <c r="FJ591" i="11"/>
  <c r="ED120" i="11"/>
  <c r="EV276" i="11"/>
  <c r="FK442" i="11"/>
  <c r="EW289" i="11"/>
  <c r="FH156" i="11"/>
  <c r="EP186" i="11"/>
  <c r="FC239" i="11"/>
  <c r="EU239" i="11"/>
  <c r="EB465" i="11"/>
  <c r="FE254" i="11"/>
  <c r="EZ288" i="11"/>
  <c r="EC300" i="11"/>
  <c r="EZ505" i="11"/>
  <c r="ED258" i="11"/>
  <c r="EX440" i="11"/>
  <c r="EY453" i="11"/>
  <c r="EV246" i="11"/>
  <c r="EN269" i="11"/>
  <c r="FH354" i="11"/>
  <c r="ES558" i="11"/>
  <c r="EK520" i="11"/>
  <c r="FJ228" i="11"/>
  <c r="FK200" i="11"/>
  <c r="EA416" i="11"/>
  <c r="EM128" i="11"/>
  <c r="EA127" i="11"/>
  <c r="EE149" i="11"/>
  <c r="EQ149" i="11"/>
  <c r="EL301" i="11"/>
  <c r="EM149" i="11"/>
  <c r="EH301" i="11"/>
  <c r="DY425" i="11"/>
  <c r="EB425" i="11"/>
  <c r="EY150" i="11"/>
  <c r="EU452" i="11"/>
  <c r="FE308" i="11"/>
  <c r="EE144" i="11"/>
  <c r="FA173" i="11"/>
  <c r="EE278" i="11"/>
  <c r="FK277" i="11"/>
  <c r="EZ474" i="11"/>
  <c r="DY274" i="11"/>
  <c r="FH307" i="11"/>
  <c r="ES338" i="11"/>
  <c r="EJ515" i="11"/>
  <c r="EL277" i="11"/>
  <c r="EH450" i="11"/>
  <c r="EI463" i="11"/>
  <c r="EF256" i="11"/>
  <c r="DX279" i="11"/>
  <c r="EZ359" i="11"/>
  <c r="EK563" i="11"/>
  <c r="FH359" i="11"/>
  <c r="ES563" i="11"/>
  <c r="EV563" i="11"/>
  <c r="EF302" i="11"/>
  <c r="EP512" i="11"/>
  <c r="DX49" i="11"/>
  <c r="EM366" i="11"/>
  <c r="ES155" i="11"/>
  <c r="DY470" i="11"/>
  <c r="EN602" i="11"/>
  <c r="FK404" i="11"/>
  <c r="FJ599" i="11"/>
  <c r="FD85" i="11"/>
  <c r="EQ315" i="11"/>
  <c r="EE462" i="11"/>
  <c r="DY328" i="11"/>
  <c r="EU182" i="11"/>
  <c r="FE211" i="11"/>
  <c r="EH214" i="11"/>
  <c r="DZ214" i="11"/>
  <c r="EJ484" i="11"/>
  <c r="FH190" i="11"/>
  <c r="EF321" i="11"/>
  <c r="FI376" i="11"/>
  <c r="FH524" i="11"/>
  <c r="DY297" i="11"/>
  <c r="FF459" i="11"/>
  <c r="FG472" i="11"/>
  <c r="FD265" i="11"/>
  <c r="EA289" i="11"/>
  <c r="ER364" i="11"/>
  <c r="EC568" i="11"/>
  <c r="ES539" i="11"/>
  <c r="EG306" i="11"/>
  <c r="FD53" i="11"/>
  <c r="EA190" i="11"/>
  <c r="EU596" i="11"/>
  <c r="EX428" i="11"/>
  <c r="EL260" i="11"/>
  <c r="FH519" i="11"/>
  <c r="EB51" i="11"/>
  <c r="FF166" i="11"/>
  <c r="EM356" i="11"/>
  <c r="ES297" i="11"/>
  <c r="EX166" i="11"/>
  <c r="EU219" i="11"/>
  <c r="DY460" i="11"/>
  <c r="EB460" i="11"/>
  <c r="EN597" i="11"/>
  <c r="ED195" i="11"/>
  <c r="EN153" i="11"/>
  <c r="EC305" i="11"/>
  <c r="EX181" i="11"/>
  <c r="FK234" i="11"/>
  <c r="EN254" i="11"/>
  <c r="DX353" i="11"/>
  <c r="EW556" i="11"/>
  <c r="FF31" i="11"/>
  <c r="EZ68" i="11"/>
  <c r="EG237" i="11"/>
  <c r="ED293" i="11"/>
  <c r="EC371" i="11"/>
  <c r="EC237" i="11"/>
  <c r="EP264" i="11"/>
  <c r="FE496" i="11"/>
  <c r="FH496" i="11"/>
  <c r="EL87" i="11"/>
  <c r="ET240" i="11"/>
  <c r="FC431" i="11"/>
  <c r="FF431" i="11"/>
  <c r="FB266" i="11"/>
  <c r="FG444" i="11"/>
  <c r="EN112" i="11"/>
  <c r="FE246" i="11"/>
  <c r="FJ297" i="11"/>
  <c r="FA380" i="11"/>
  <c r="FA246" i="11"/>
  <c r="EX283" i="11"/>
  <c r="EW501" i="11"/>
  <c r="EZ501" i="11"/>
  <c r="ET106" i="11"/>
  <c r="ED250" i="11"/>
  <c r="FI102" i="11"/>
  <c r="EN343" i="11"/>
  <c r="EB235" i="11"/>
  <c r="EV340" i="11"/>
  <c r="EA338" i="11"/>
  <c r="EO393" i="11"/>
  <c r="ER393" i="11"/>
  <c r="EI57" i="11"/>
  <c r="FG165" i="11"/>
  <c r="EB218" i="11"/>
  <c r="DZ133" i="11"/>
  <c r="FD334" i="11"/>
  <c r="DX218" i="11"/>
  <c r="EJ323" i="11"/>
  <c r="EO538" i="11"/>
  <c r="EU595" i="11"/>
  <c r="FJ368" i="11"/>
  <c r="EX572" i="11"/>
  <c r="EU170" i="11"/>
  <c r="FK333" i="11"/>
  <c r="EI201" i="11"/>
  <c r="EW437" i="11"/>
  <c r="FK597" i="11"/>
  <c r="EQ96" i="11"/>
  <c r="EJ176" i="11"/>
  <c r="EV209" i="11"/>
  <c r="EG534" i="11"/>
  <c r="FG53" i="11"/>
  <c r="FC370" i="11"/>
  <c r="EC173" i="11"/>
  <c r="EV347" i="11"/>
  <c r="EG551" i="11"/>
  <c r="ER550" i="11"/>
  <c r="EG156" i="11"/>
  <c r="FE349" i="11"/>
  <c r="EE486" i="11"/>
  <c r="EH486" i="11"/>
  <c r="DY376" i="11"/>
  <c r="FD30" i="11"/>
  <c r="EB134" i="11"/>
  <c r="FE278" i="11"/>
  <c r="FJ313" i="11"/>
  <c r="EZ312" i="11"/>
  <c r="FA278" i="11"/>
  <c r="EC348" i="11"/>
  <c r="EW517" i="11"/>
  <c r="EZ517" i="11"/>
  <c r="ED140" i="11"/>
  <c r="ED282" i="11"/>
  <c r="EW257" i="11"/>
  <c r="EP42" i="11"/>
  <c r="EL69" i="11"/>
  <c r="FC128" i="11"/>
  <c r="EA370" i="11"/>
  <c r="EO409" i="11"/>
  <c r="ER409" i="11"/>
  <c r="EN139" i="11"/>
  <c r="ET85" i="11"/>
  <c r="ER245" i="11"/>
  <c r="EW145" i="11"/>
  <c r="EB34" i="11"/>
  <c r="DX250" i="11"/>
  <c r="FD350" i="11"/>
  <c r="EO554" i="11"/>
  <c r="EB552" i="11"/>
  <c r="EW162" i="11"/>
  <c r="EG356" i="11"/>
  <c r="EM489" i="11"/>
  <c r="EP489" i="11"/>
  <c r="EO382" i="11"/>
  <c r="EM69" i="11"/>
  <c r="EX168" i="11"/>
  <c r="EV35" i="11"/>
  <c r="FE227" i="11"/>
  <c r="EQ189" i="11"/>
  <c r="EH246" i="11"/>
  <c r="FI227" i="11"/>
  <c r="DZ246" i="11"/>
  <c r="EG492" i="11"/>
  <c r="EJ492" i="11"/>
  <c r="FC114" i="11"/>
  <c r="FK586" i="11"/>
  <c r="EI395" i="11"/>
  <c r="FC34" i="11"/>
  <c r="EZ117" i="11"/>
  <c r="EV117" i="11"/>
  <c r="EG404" i="11"/>
  <c r="FH118" i="11"/>
  <c r="EE341" i="11"/>
  <c r="FI130" i="11"/>
  <c r="FE444" i="11"/>
  <c r="EU601" i="11"/>
  <c r="FJ380" i="11"/>
  <c r="EX584" i="11"/>
  <c r="FI90" i="11"/>
  <c r="DZ291" i="11"/>
  <c r="FF313" i="11"/>
  <c r="FA425" i="11"/>
  <c r="FD425" i="11"/>
  <c r="FI425" i="11"/>
  <c r="DX426" i="11"/>
  <c r="EH119" i="11"/>
  <c r="FK441" i="11"/>
  <c r="EV287" i="11"/>
  <c r="EP136" i="11"/>
  <c r="EU278" i="11"/>
  <c r="EQ350" i="11"/>
  <c r="EZ399" i="11"/>
  <c r="EA237" i="11"/>
  <c r="EM539" i="11"/>
  <c r="FF348" i="11"/>
  <c r="FA253" i="11"/>
  <c r="EK321" i="11"/>
  <c r="FF391" i="11"/>
  <c r="FG404" i="11"/>
  <c r="EQ32" i="11"/>
  <c r="FD155" i="11"/>
  <c r="EZ155" i="11"/>
  <c r="FE413" i="11"/>
  <c r="DX157" i="11"/>
  <c r="FC350" i="11"/>
  <c r="EH144" i="11"/>
  <c r="EO454" i="11"/>
  <c r="EV594" i="11"/>
  <c r="EG389" i="11"/>
  <c r="EC596" i="11"/>
  <c r="ET134" i="11"/>
  <c r="EX300" i="11"/>
  <c r="FI115" i="11"/>
  <c r="ES430" i="11"/>
  <c r="FK255" i="11"/>
  <c r="EF469" i="11"/>
  <c r="EM528" i="11"/>
  <c r="FE234" i="11"/>
  <c r="ES46" i="11"/>
  <c r="ET130" i="11"/>
  <c r="EH86" i="11"/>
  <c r="DY247" i="11"/>
  <c r="DZ142" i="11"/>
  <c r="EX284" i="11"/>
  <c r="EC247" i="11"/>
  <c r="EP284" i="11"/>
  <c r="FE501" i="11"/>
  <c r="FH501" i="11"/>
  <c r="EJ72" i="11"/>
  <c r="EP401" i="11"/>
  <c r="EQ414" i="11"/>
  <c r="EY120" i="11"/>
  <c r="EA143" i="11"/>
  <c r="FK142" i="11"/>
  <c r="EO423" i="11"/>
  <c r="EI144" i="11"/>
  <c r="EM360" i="11"/>
  <c r="EX182" i="11"/>
  <c r="DY464" i="11"/>
  <c r="EN599" i="11"/>
  <c r="FK398" i="11"/>
  <c r="FJ593" i="11"/>
  <c r="EX172" i="11"/>
  <c r="EH310" i="11"/>
  <c r="EH126" i="11"/>
  <c r="EK435" i="11"/>
  <c r="EN435" i="11"/>
  <c r="ES435" i="11"/>
  <c r="EV435" i="11"/>
  <c r="EL157" i="11"/>
  <c r="EE461" i="11"/>
  <c r="DY326" i="11"/>
  <c r="FF174" i="11"/>
  <c r="EX214" i="11"/>
  <c r="FF288" i="11"/>
  <c r="FH418" i="11"/>
  <c r="EI256" i="11"/>
  <c r="EU558" i="11"/>
  <c r="DZ368" i="11"/>
  <c r="FD189" i="11"/>
  <c r="EB298" i="11"/>
  <c r="DZ411" i="11"/>
  <c r="EA424" i="11"/>
  <c r="ER108" i="11"/>
  <c r="EQ181" i="11"/>
  <c r="EM181" i="11"/>
  <c r="DY433" i="11"/>
  <c r="EY182" i="11"/>
  <c r="FK369" i="11"/>
  <c r="FI169" i="11"/>
  <c r="EW473" i="11"/>
  <c r="EH3" i="11"/>
  <c r="EU408" i="11"/>
  <c r="EU3" i="11"/>
  <c r="EF100" i="11"/>
  <c r="EC87" i="11"/>
  <c r="EL164" i="11"/>
  <c r="EC440" i="11"/>
  <c r="EP230" i="11"/>
  <c r="EN488" i="11"/>
  <c r="FC566" i="11"/>
  <c r="EB190" i="11"/>
  <c r="FH320" i="11"/>
  <c r="EM505" i="11"/>
  <c r="EP505" i="11"/>
  <c r="EN314" i="11"/>
  <c r="EI26" i="11"/>
  <c r="EQ159" i="11"/>
  <c r="FH214" i="11"/>
  <c r="EX126" i="11"/>
  <c r="EF333" i="11"/>
  <c r="FD214" i="11"/>
  <c r="EB320" i="11"/>
  <c r="FE536" i="11"/>
  <c r="FH536" i="11"/>
  <c r="ET178" i="11"/>
  <c r="DY321" i="11"/>
  <c r="FH274" i="11"/>
  <c r="FD55" i="11"/>
  <c r="DX151" i="11"/>
  <c r="FH150" i="11"/>
  <c r="EP308" i="11"/>
  <c r="EW428" i="11"/>
  <c r="EZ428" i="11"/>
  <c r="EA165" i="11"/>
  <c r="FC99" i="11"/>
  <c r="EZ264" i="11"/>
  <c r="FK216" i="11"/>
  <c r="EM99" i="11"/>
  <c r="FG288" i="11"/>
  <c r="DX370" i="11"/>
  <c r="EW573" i="11"/>
  <c r="EZ561" i="11"/>
  <c r="ES202" i="11"/>
  <c r="EV294" i="11"/>
  <c r="EU508" i="11"/>
  <c r="EX508" i="11"/>
  <c r="DZ318" i="11"/>
  <c r="FK96" i="11"/>
  <c r="FA172" i="11"/>
  <c r="ER269" i="11"/>
  <c r="EU226" i="11"/>
  <c r="EM126" i="11"/>
  <c r="EQ298" i="11"/>
  <c r="FD374" i="11"/>
  <c r="EO578" i="11"/>
  <c r="EB564" i="11"/>
  <c r="EA211" i="11"/>
  <c r="FJ85" i="11"/>
  <c r="ED292" i="11"/>
  <c r="EJ80" i="11"/>
  <c r="DY83" i="11"/>
  <c r="EK156" i="11"/>
  <c r="EM260" i="11"/>
  <c r="EG470" i="11"/>
  <c r="EJ470" i="11"/>
  <c r="EH45" i="11"/>
  <c r="EJ142" i="11"/>
  <c r="FC306" i="11"/>
  <c r="FF197" i="11"/>
  <c r="EB142" i="11"/>
  <c r="EA372" i="11"/>
  <c r="EO410" i="11"/>
  <c r="ER410" i="11"/>
  <c r="ER582" i="11"/>
  <c r="FG247" i="11"/>
  <c r="ET346" i="11"/>
  <c r="EE550" i="11"/>
  <c r="EH550" i="11"/>
  <c r="EX359" i="11"/>
  <c r="EU198" i="11"/>
  <c r="FD88" i="11"/>
  <c r="EZ272" i="11"/>
  <c r="FK232" i="11"/>
  <c r="EV88" i="11"/>
  <c r="EE597" i="11"/>
  <c r="ED372" i="11"/>
  <c r="FF575" i="11"/>
  <c r="EM49" i="11"/>
  <c r="FC298" i="11"/>
  <c r="EN110" i="11"/>
  <c r="EO176" i="11"/>
  <c r="EW453" i="11"/>
  <c r="EJ329" i="11"/>
  <c r="EI138" i="11"/>
  <c r="EJ230" i="11"/>
  <c r="DZ263" i="11"/>
  <c r="FH338" i="11"/>
  <c r="EG76" i="11"/>
  <c r="EO52" i="11"/>
  <c r="ED113" i="11"/>
  <c r="FF106" i="11"/>
  <c r="EK28" i="11"/>
  <c r="EL121" i="11"/>
  <c r="EW448" i="11"/>
  <c r="EJ140" i="11"/>
  <c r="DZ137" i="11"/>
  <c r="EV21" i="11"/>
  <c r="FI43" i="11"/>
  <c r="EZ146" i="11"/>
  <c r="DX23" i="11"/>
  <c r="EH140" i="11"/>
  <c r="EO453" i="11"/>
  <c r="FK165" i="11"/>
  <c r="EP175" i="11"/>
  <c r="EC52" i="11"/>
  <c r="EF123" i="11"/>
  <c r="EB580" i="11"/>
  <c r="EC60" i="11"/>
  <c r="EG502" i="11"/>
  <c r="FC338" i="11"/>
  <c r="EO442" i="11"/>
  <c r="ET378" i="11"/>
  <c r="EX16" i="11"/>
  <c r="ES295" i="11"/>
  <c r="EV350" i="11"/>
  <c r="EG118" i="11"/>
  <c r="EX18" i="11"/>
  <c r="FA314" i="11"/>
  <c r="EN355" i="11"/>
  <c r="EY192" i="11"/>
  <c r="ES35" i="11"/>
  <c r="EH73" i="11"/>
  <c r="DZ48" i="11"/>
  <c r="FH77" i="11"/>
  <c r="ES82" i="11"/>
  <c r="EK31" i="11"/>
  <c r="ES61" i="11"/>
  <c r="FG176" i="11"/>
  <c r="ET12" i="11"/>
  <c r="ET76" i="11"/>
  <c r="EZ50" i="11"/>
  <c r="EP71" i="11"/>
  <c r="ES57" i="11"/>
  <c r="FF83" i="11"/>
  <c r="EE67" i="11"/>
  <c r="EN33" i="11"/>
  <c r="ER219" i="11"/>
  <c r="EB221" i="11"/>
  <c r="ER235" i="11"/>
  <c r="EB237" i="11"/>
  <c r="FJ73" i="11"/>
  <c r="FD156" i="11"/>
  <c r="FG102" i="11"/>
  <c r="EQ128" i="11"/>
  <c r="FK324" i="11"/>
  <c r="EK115" i="11"/>
  <c r="EW101" i="11"/>
  <c r="EO445" i="11"/>
  <c r="FB102" i="11"/>
  <c r="FG22" i="11"/>
  <c r="FJ46" i="11"/>
  <c r="EG450" i="11"/>
  <c r="FF149" i="11"/>
  <c r="EM104" i="11"/>
  <c r="FG164" i="11"/>
  <c r="EY169" i="11"/>
  <c r="EQ174" i="11"/>
  <c r="EI182" i="11"/>
  <c r="EE190" i="11"/>
  <c r="FJ43" i="11"/>
  <c r="ED67" i="11"/>
  <c r="EX122" i="11"/>
  <c r="FK137" i="11"/>
  <c r="FB160" i="11"/>
  <c r="EK74" i="11"/>
  <c r="EF186" i="11"/>
  <c r="FI27" i="11"/>
  <c r="DY423" i="11"/>
  <c r="EE58" i="11"/>
  <c r="EI154" i="11"/>
  <c r="EF22" i="11"/>
  <c r="FE427" i="11"/>
  <c r="DX91" i="11"/>
  <c r="EK51" i="11"/>
  <c r="EX68" i="11"/>
  <c r="ER287" i="11"/>
  <c r="ER62" i="11"/>
  <c r="EB56" i="11"/>
  <c r="EZ87" i="11"/>
  <c r="EO93" i="11"/>
  <c r="EE21" i="11"/>
  <c r="ET52" i="11"/>
  <c r="EE97" i="11"/>
  <c r="FA35" i="11"/>
  <c r="FE221" i="11"/>
  <c r="EO233" i="11"/>
  <c r="ET173" i="11"/>
  <c r="EX263" i="11"/>
  <c r="FJ117" i="11"/>
  <c r="DY243" i="11"/>
  <c r="FE160" i="11"/>
  <c r="FF282" i="11"/>
  <c r="EK143" i="11"/>
  <c r="EI183" i="11"/>
  <c r="EU60" i="11"/>
  <c r="EV39" i="11"/>
  <c r="FK44" i="11"/>
  <c r="EJ277" i="11"/>
  <c r="FH278" i="11"/>
  <c r="FC293" i="11"/>
  <c r="EM295" i="11"/>
  <c r="EB58" i="11"/>
  <c r="EB101" i="11"/>
  <c r="EI53" i="11"/>
  <c r="DY60" i="11"/>
  <c r="FA165" i="11"/>
  <c r="ED300" i="11"/>
  <c r="EM276" i="11"/>
  <c r="EC42" i="11"/>
  <c r="DY193" i="11"/>
  <c r="FG98" i="11"/>
  <c r="EO553" i="11"/>
  <c r="ED234" i="11"/>
  <c r="FI162" i="11"/>
  <c r="EK324" i="11"/>
  <c r="EW225" i="11"/>
  <c r="FA362" i="11"/>
  <c r="EW29" i="11"/>
  <c r="FB82" i="11"/>
  <c r="ER159" i="11"/>
  <c r="EM42" i="11"/>
  <c r="EX146" i="11"/>
  <c r="DY455" i="11"/>
  <c r="EA193" i="11"/>
  <c r="EC137" i="11"/>
  <c r="EG42" i="11"/>
  <c r="EQ81" i="11"/>
  <c r="FC146" i="11"/>
  <c r="FB46" i="11"/>
  <c r="FF165" i="11"/>
  <c r="FE459" i="11"/>
  <c r="EX145" i="11"/>
  <c r="ES175" i="11"/>
  <c r="EF31" i="11"/>
  <c r="EB174" i="11"/>
  <c r="ER586" i="11"/>
  <c r="EV103" i="11"/>
  <c r="DY515" i="11"/>
  <c r="EU351" i="11"/>
  <c r="EF205" i="11"/>
  <c r="DY532" i="11"/>
  <c r="FJ168" i="11"/>
  <c r="FK466" i="11"/>
  <c r="EW337" i="11"/>
  <c r="EG47" i="11"/>
  <c r="FB294" i="11"/>
  <c r="EK240" i="11"/>
  <c r="EO498" i="11"/>
  <c r="FB93" i="11"/>
  <c r="EM170" i="11"/>
  <c r="EJ222" i="11"/>
  <c r="EY331" i="11"/>
  <c r="EJ390" i="11"/>
  <c r="EA153" i="11"/>
  <c r="EH120" i="11"/>
  <c r="EV211" i="11"/>
  <c r="EG535" i="11"/>
  <c r="EJ267" i="11"/>
  <c r="EJ304" i="11"/>
  <c r="EE306" i="11"/>
  <c r="EK292" i="11"/>
  <c r="EJ391" i="11"/>
  <c r="FF138" i="11"/>
  <c r="DY503" i="11"/>
  <c r="EH177" i="11"/>
  <c r="FE507" i="11"/>
  <c r="EZ404" i="11"/>
  <c r="ER201" i="11"/>
  <c r="EZ298" i="11"/>
  <c r="EP205" i="11"/>
  <c r="FC379" i="11"/>
  <c r="FH304" i="11"/>
  <c r="FH531" i="11"/>
  <c r="EI117" i="11"/>
  <c r="EJ414" i="11"/>
  <c r="EB211" i="11"/>
  <c r="EV316" i="11"/>
  <c r="EX224" i="11"/>
  <c r="FJ298" i="11"/>
  <c r="EZ319" i="11"/>
  <c r="EZ536" i="11"/>
  <c r="FH112" i="11"/>
  <c r="FH423" i="11"/>
  <c r="FC213" i="11"/>
  <c r="DY572" i="11"/>
  <c r="EM379" i="11"/>
  <c r="FC234" i="11"/>
  <c r="DX117" i="11"/>
  <c r="FD116" i="11"/>
  <c r="DY404" i="11"/>
  <c r="EJ579" i="11"/>
  <c r="ED340" i="11"/>
  <c r="FF543" i="11"/>
  <c r="EQ171" i="11"/>
  <c r="EJ266" i="11"/>
  <c r="EE112" i="11"/>
  <c r="EV371" i="11"/>
  <c r="ER562" i="11"/>
  <c r="FG205" i="11"/>
  <c r="FH91" i="11"/>
  <c r="ES143" i="11"/>
  <c r="DY467" i="11"/>
  <c r="EF16" i="11"/>
  <c r="EU303" i="11"/>
  <c r="EV129" i="11"/>
  <c r="EG407" i="11"/>
  <c r="FH580" i="11"/>
  <c r="EL343" i="11"/>
  <c r="DZ547" i="11"/>
  <c r="EV119" i="11"/>
  <c r="EM308" i="11"/>
  <c r="ER148" i="11"/>
  <c r="DY412" i="11"/>
  <c r="EJ583" i="11"/>
  <c r="EO287" i="11"/>
  <c r="FK90" i="11"/>
  <c r="FA260" i="11"/>
  <c r="EW508" i="11"/>
  <c r="EQ92" i="11"/>
  <c r="EE345" i="11"/>
  <c r="ED122" i="11"/>
  <c r="FB317" i="11"/>
  <c r="FD97" i="11"/>
  <c r="EZ59" i="11"/>
  <c r="ER570" i="11"/>
  <c r="EN176" i="11"/>
  <c r="DY483" i="11"/>
  <c r="EU319" i="11"/>
  <c r="EC380" i="11"/>
  <c r="EZ525" i="11"/>
  <c r="EW298" i="11"/>
  <c r="EX460" i="11"/>
  <c r="FF30" i="11"/>
  <c r="EW227" i="11"/>
  <c r="ES361" i="11"/>
  <c r="EH245" i="11"/>
  <c r="EB492" i="11"/>
  <c r="FJ230" i="11"/>
  <c r="FK300" i="11"/>
  <c r="EY128" i="11"/>
  <c r="EA151" i="11"/>
  <c r="FK150" i="11"/>
  <c r="EK98" i="11"/>
  <c r="DY435" i="11"/>
  <c r="EB435" i="11"/>
  <c r="EE192" i="11"/>
  <c r="FK132" i="11"/>
  <c r="EB271" i="11"/>
  <c r="FC229" i="11"/>
  <c r="FC132" i="11"/>
  <c r="EY301" i="11"/>
  <c r="EN376" i="11"/>
  <c r="DY580" i="11"/>
  <c r="FH564" i="11"/>
  <c r="EY212" i="11"/>
  <c r="EN307" i="11"/>
  <c r="FK514" i="11"/>
  <c r="DZ515" i="11"/>
  <c r="EP324" i="11"/>
  <c r="FC122" i="11"/>
  <c r="FE199" i="11"/>
  <c r="DX162" i="11"/>
  <c r="DY279" i="11"/>
  <c r="EG215" i="11"/>
  <c r="EC349" i="11"/>
  <c r="EC279" i="11"/>
  <c r="FI348" i="11"/>
  <c r="FE517" i="11"/>
  <c r="FH517" i="11"/>
  <c r="EA137" i="11"/>
  <c r="EP433" i="11"/>
  <c r="EQ446" i="11"/>
  <c r="EG29" i="11"/>
  <c r="EF49" i="11"/>
  <c r="EH148" i="11"/>
  <c r="EO455" i="11"/>
  <c r="EB31" i="11"/>
  <c r="EL292" i="11"/>
  <c r="ES235" i="11"/>
  <c r="DY496" i="11"/>
  <c r="FA134" i="11"/>
  <c r="FK430" i="11"/>
  <c r="ED265" i="11"/>
  <c r="DZ108" i="11"/>
  <c r="FB162" i="11"/>
  <c r="EK204" i="11"/>
  <c r="EK451" i="11"/>
  <c r="EN451" i="11"/>
  <c r="ES451" i="11"/>
  <c r="EV451" i="11"/>
  <c r="EG170" i="11"/>
  <c r="EE493" i="11"/>
  <c r="DX290" i="11"/>
  <c r="EG189" i="11"/>
  <c r="EX278" i="11"/>
  <c r="DY154" i="11"/>
  <c r="FH450" i="11"/>
  <c r="EA185" i="11"/>
  <c r="EU590" i="11"/>
  <c r="FG398" i="11"/>
  <c r="FD253" i="11"/>
  <c r="ER358" i="11"/>
  <c r="DZ443" i="11"/>
  <c r="EA456" i="11"/>
  <c r="FG32" i="11"/>
  <c r="EN102" i="11"/>
  <c r="EX186" i="11"/>
  <c r="DY465" i="11"/>
  <c r="FA56" i="11"/>
  <c r="FJ301" i="11"/>
  <c r="FA254" i="11"/>
  <c r="EW505" i="11"/>
  <c r="EP116" i="11"/>
  <c r="EU440" i="11"/>
  <c r="EL284" i="11"/>
  <c r="EJ147" i="11"/>
  <c r="DY150" i="11"/>
  <c r="EM226" i="11"/>
  <c r="EC456" i="11"/>
  <c r="FI358" i="11"/>
  <c r="EN520" i="11"/>
  <c r="DZ426" i="11"/>
  <c r="ER279" i="11"/>
  <c r="EQ83" i="11"/>
  <c r="ES153" i="11"/>
  <c r="EI149" i="11"/>
  <c r="FH195" i="11"/>
  <c r="EW253" i="11"/>
  <c r="EL287" i="11"/>
  <c r="DX196" i="11"/>
  <c r="FJ286" i="11"/>
  <c r="EO527" i="11"/>
  <c r="ER527" i="11"/>
  <c r="EQ62" i="11"/>
  <c r="EX452" i="11"/>
  <c r="EY465" i="11"/>
  <c r="FE28" i="11"/>
  <c r="FF86" i="11"/>
  <c r="FI173" i="11"/>
  <c r="EW474" i="11"/>
  <c r="FC75" i="11"/>
  <c r="ET311" i="11"/>
  <c r="FI273" i="11"/>
  <c r="EG515" i="11"/>
  <c r="EX135" i="11"/>
  <c r="EE450" i="11"/>
  <c r="DY304" i="11"/>
  <c r="EZ185" i="11"/>
  <c r="FI189" i="11"/>
  <c r="EU245" i="11"/>
  <c r="FI460" i="11"/>
  <c r="DX461" i="11"/>
  <c r="EC461" i="11"/>
  <c r="EF461" i="11"/>
  <c r="EA210" i="11"/>
  <c r="EM512" i="11"/>
  <c r="FF321" i="11"/>
  <c r="FE218" i="11"/>
  <c r="ES317" i="11"/>
  <c r="EU259" i="11"/>
  <c r="EB470" i="11"/>
  <c r="ED205" i="11"/>
  <c r="DZ405" i="11"/>
  <c r="EA418" i="11"/>
  <c r="EY292" i="11"/>
  <c r="EZ377" i="11"/>
  <c r="EH462" i="11"/>
  <c r="EK8" i="11"/>
  <c r="FC86" i="11"/>
  <c r="EB175" i="11"/>
  <c r="FI211" i="11"/>
  <c r="EG484" i="11"/>
  <c r="ES56" i="11"/>
  <c r="ES97" i="11"/>
  <c r="FD190" i="11"/>
  <c r="FE524" i="11"/>
  <c r="ET154" i="11"/>
  <c r="FC459" i="11"/>
  <c r="EG323" i="11"/>
  <c r="FK172" i="11"/>
  <c r="EC155" i="11"/>
  <c r="FC236" i="11"/>
  <c r="FA465" i="11"/>
  <c r="ER325" i="11"/>
  <c r="EV539" i="11"/>
  <c r="EP464" i="11"/>
  <c r="EM318" i="11"/>
  <c r="FE434" i="11"/>
  <c r="FK530" i="11"/>
  <c r="DZ531" i="11"/>
  <c r="EP340" i="11"/>
  <c r="EN171" i="11"/>
  <c r="FJ77" i="11"/>
  <c r="ER253" i="11"/>
  <c r="EW177" i="11"/>
  <c r="EU48" i="11"/>
  <c r="DX266" i="11"/>
  <c r="FD358" i="11"/>
  <c r="EO562" i="11"/>
  <c r="EB556" i="11"/>
  <c r="EW178" i="11"/>
  <c r="EB153" i="11"/>
  <c r="EE360" i="11"/>
  <c r="DX56" i="11"/>
  <c r="FD92" i="11"/>
  <c r="EP143" i="11"/>
  <c r="EG181" i="11"/>
  <c r="EG454" i="11"/>
  <c r="EJ454" i="11"/>
  <c r="EZ35" i="11"/>
  <c r="EO97" i="11"/>
  <c r="FC290" i="11"/>
  <c r="EE268" i="11"/>
  <c r="DY97" i="11"/>
  <c r="EA340" i="11"/>
  <c r="EO394" i="11"/>
  <c r="ER394" i="11"/>
  <c r="ER574" i="11"/>
  <c r="FG231" i="11"/>
  <c r="ET330" i="11"/>
  <c r="EE534" i="11"/>
  <c r="EH534" i="11"/>
  <c r="EX343" i="11"/>
  <c r="EK76" i="11"/>
  <c r="FE31" i="11"/>
  <c r="EU295" i="11"/>
  <c r="FC277" i="11"/>
  <c r="EE84" i="11"/>
  <c r="EY349" i="11"/>
  <c r="EG399" i="11"/>
  <c r="EJ399" i="11"/>
  <c r="FH576" i="11"/>
  <c r="EY236" i="11"/>
  <c r="EG236" i="11"/>
  <c r="ED167" i="11"/>
  <c r="EK127" i="11"/>
  <c r="EZ229" i="11"/>
  <c r="EC235" i="11"/>
  <c r="EP260" i="11"/>
  <c r="FE495" i="11"/>
  <c r="FH495" i="11"/>
  <c r="EN58" i="11"/>
  <c r="EA195" i="11"/>
  <c r="EM332" i="11"/>
  <c r="DZ249" i="11"/>
  <c r="FG194" i="11"/>
  <c r="EK114" i="11"/>
  <c r="DY436" i="11"/>
  <c r="EB436" i="11"/>
  <c r="EI270" i="11"/>
  <c r="EU572" i="11"/>
  <c r="DZ382" i="11"/>
  <c r="EN74" i="11"/>
  <c r="EH252" i="11"/>
  <c r="EL89" i="11"/>
  <c r="EZ437" i="11"/>
  <c r="EA275" i="11"/>
  <c r="DZ215" i="11"/>
  <c r="EL289" i="11"/>
  <c r="ER314" i="11"/>
  <c r="EJ534" i="11"/>
  <c r="EK173" i="11"/>
  <c r="EK326" i="11"/>
  <c r="DY138" i="11"/>
  <c r="FE448" i="11"/>
  <c r="FH448" i="11"/>
  <c r="ER590" i="11"/>
  <c r="EI286" i="11"/>
  <c r="FJ384" i="11"/>
  <c r="EU588" i="11"/>
  <c r="EX588" i="11"/>
  <c r="EB475" i="11"/>
  <c r="DZ58" i="11"/>
  <c r="ER161" i="11"/>
  <c r="EU311" i="11"/>
  <c r="EP207" i="11"/>
  <c r="EJ161" i="11"/>
  <c r="EY381" i="11"/>
  <c r="EG415" i="11"/>
  <c r="EJ415" i="11"/>
  <c r="FH584" i="11"/>
  <c r="EY252" i="11"/>
  <c r="FH197" i="11"/>
  <c r="FC227" i="11"/>
  <c r="EU128" i="11"/>
  <c r="FC299" i="11"/>
  <c r="EC267" i="11"/>
  <c r="FI324" i="11"/>
  <c r="FE511" i="11"/>
  <c r="FH511" i="11"/>
  <c r="EI105" i="11"/>
  <c r="ED135" i="11"/>
  <c r="EM348" i="11"/>
  <c r="DZ281" i="11"/>
  <c r="FJ134" i="11"/>
  <c r="EW163" i="11"/>
  <c r="DY452" i="11"/>
  <c r="EB452" i="11"/>
  <c r="EN593" i="11"/>
  <c r="ED187" i="11"/>
  <c r="ED388" i="11"/>
  <c r="FC591" i="11"/>
  <c r="FA593" i="11"/>
  <c r="EA400" i="11"/>
  <c r="FJ124" i="11"/>
  <c r="EM51" i="11"/>
  <c r="EG67" i="11"/>
  <c r="EF37" i="11"/>
  <c r="FK330" i="11"/>
  <c r="FE68" i="11"/>
  <c r="FG330" i="11"/>
  <c r="FE389" i="11"/>
  <c r="FH389" i="11"/>
  <c r="FB13" i="11"/>
  <c r="EL383" i="11"/>
  <c r="DZ587" i="11"/>
  <c r="EK129" i="11"/>
  <c r="EN117" i="11"/>
  <c r="FC359" i="11"/>
  <c r="EY359" i="11"/>
  <c r="EJ404" i="11"/>
  <c r="FA131" i="11"/>
  <c r="EX266" i="11"/>
  <c r="ED157" i="11"/>
  <c r="FH444" i="11"/>
  <c r="EI282" i="11"/>
  <c r="EU584" i="11"/>
  <c r="FG392" i="11"/>
  <c r="FC184" i="11"/>
  <c r="EV208" i="11"/>
  <c r="EB290" i="11"/>
  <c r="EC528" i="11"/>
  <c r="FH290" i="11"/>
  <c r="EK528" i="11"/>
  <c r="EN528" i="11"/>
  <c r="FJ260" i="11"/>
  <c r="DZ442" i="11"/>
  <c r="FJ91" i="11"/>
  <c r="FK295" i="11"/>
  <c r="DZ88" i="11"/>
  <c r="EW399" i="11"/>
  <c r="EB577" i="11"/>
  <c r="FB335" i="11"/>
  <c r="EP539" i="11"/>
  <c r="EW118" i="11"/>
  <c r="ES276" i="11"/>
  <c r="FC391" i="11"/>
  <c r="ES598" i="11"/>
  <c r="FF143" i="11"/>
  <c r="ER155" i="11"/>
  <c r="FK378" i="11"/>
  <c r="FG378" i="11"/>
  <c r="FH413" i="11"/>
  <c r="EP144" i="11"/>
  <c r="FF285" i="11"/>
  <c r="FE182" i="11"/>
  <c r="ER454" i="11"/>
  <c r="ET189" i="11"/>
  <c r="EM389" i="11"/>
  <c r="EQ402" i="11"/>
  <c r="EN195" i="11"/>
  <c r="EF218" i="11"/>
  <c r="EJ309" i="11"/>
  <c r="FI532" i="11"/>
  <c r="EC469" i="11"/>
  <c r="EA226" i="11"/>
  <c r="FF337" i="11"/>
  <c r="EQ390" i="11"/>
  <c r="EY41" i="11"/>
  <c r="EW33" i="11"/>
  <c r="DZ86" i="11"/>
  <c r="EX86" i="11"/>
  <c r="EE350" i="11"/>
  <c r="EP86" i="11"/>
  <c r="EA350" i="11"/>
  <c r="EO399" i="11"/>
  <c r="ER399" i="11"/>
  <c r="DZ89" i="11"/>
  <c r="EM401" i="11"/>
  <c r="EL596" i="11"/>
  <c r="FK121" i="11"/>
  <c r="FC142" i="11"/>
  <c r="ED298" i="11"/>
  <c r="DZ298" i="11"/>
  <c r="ER423" i="11"/>
  <c r="FF182" i="11"/>
  <c r="ES305" i="11"/>
  <c r="EU235" i="11"/>
  <c r="EB464" i="11"/>
  <c r="ED199" i="11"/>
  <c r="DZ399" i="11"/>
  <c r="EA412" i="11"/>
  <c r="DX205" i="11"/>
  <c r="FD227" i="11"/>
  <c r="FH321" i="11"/>
  <c r="FA537" i="11"/>
  <c r="EJ322" i="11"/>
  <c r="FI537" i="11"/>
  <c r="DX538" i="11"/>
  <c r="FE299" i="11"/>
  <c r="EH461" i="11"/>
  <c r="EY6" i="11"/>
  <c r="EE315" i="11"/>
  <c r="EZ175" i="11"/>
  <c r="FE418" i="11"/>
  <c r="EZ586" i="11"/>
  <c r="FJ354" i="11"/>
  <c r="EX558" i="11"/>
  <c r="EZ165" i="11"/>
  <c r="EV212" i="11"/>
  <c r="FK410" i="11"/>
  <c r="ED225" i="11"/>
  <c r="FD109" i="11"/>
  <c r="EE181" i="11"/>
  <c r="EB84" i="11"/>
  <c r="ER82" i="11"/>
  <c r="EB433" i="11"/>
  <c r="EC170" i="11"/>
  <c r="FA324" i="11"/>
  <c r="FK273" i="11"/>
  <c r="EZ473" i="11"/>
  <c r="FB208" i="11"/>
  <c r="EX408" i="11"/>
  <c r="EY421" i="11"/>
  <c r="EV214" i="11"/>
  <c r="EN237" i="11"/>
  <c r="ER331" i="11"/>
  <c r="ES542" i="11"/>
  <c r="EK488" i="11"/>
  <c r="EQ264" i="11"/>
  <c r="FH122" i="11"/>
  <c r="EV333" i="11"/>
  <c r="EJ537" i="11"/>
  <c r="DZ403" i="11"/>
  <c r="FJ597" i="11"/>
  <c r="EJ494" i="11"/>
  <c r="EF39" i="11"/>
  <c r="EY188" i="11"/>
  <c r="FC330" i="11"/>
  <c r="FF245" i="11"/>
  <c r="EQ188" i="11"/>
  <c r="FA88" i="11"/>
  <c r="EO434" i="11"/>
  <c r="ER434" i="11"/>
  <c r="EM596" i="11"/>
  <c r="FG271" i="11"/>
  <c r="EN66" i="11"/>
  <c r="EH202" i="11"/>
  <c r="EZ150" i="11"/>
  <c r="EU376" i="11"/>
  <c r="EF203" i="11"/>
  <c r="EZ301" i="11"/>
  <c r="DY531" i="11"/>
  <c r="EB531" i="11"/>
  <c r="EV64" i="11"/>
  <c r="ES160" i="11"/>
  <c r="EU367" i="11"/>
  <c r="FI319" i="11"/>
  <c r="EK160" i="11"/>
  <c r="EM264" i="11"/>
  <c r="EG471" i="11"/>
  <c r="EJ471" i="11"/>
  <c r="DY3" i="11"/>
  <c r="EL206" i="11"/>
  <c r="EE406" i="11"/>
  <c r="EH406" i="11"/>
  <c r="ED601" i="11"/>
  <c r="EI419" i="11"/>
  <c r="EV90" i="11"/>
  <c r="FA179" i="11"/>
  <c r="EM372" i="11"/>
  <c r="ES329" i="11"/>
  <c r="ES179" i="11"/>
  <c r="EU283" i="11"/>
  <c r="DY476" i="11"/>
  <c r="EB476" i="11"/>
  <c r="FE46" i="11"/>
  <c r="ED211" i="11"/>
  <c r="ED87" i="11"/>
  <c r="EC369" i="11"/>
  <c r="DY235" i="11"/>
  <c r="EX260" i="11"/>
  <c r="EN286" i="11"/>
  <c r="DX369" i="11"/>
  <c r="EW572" i="11"/>
  <c r="EA94" i="11"/>
  <c r="FH114" i="11"/>
  <c r="EG269" i="11"/>
  <c r="ED309" i="11"/>
  <c r="EB303" i="11"/>
  <c r="EC269" i="11"/>
  <c r="FI328" i="11"/>
  <c r="FE512" i="11"/>
  <c r="FH512" i="11"/>
  <c r="FF130" i="11"/>
  <c r="ET272" i="11"/>
  <c r="FC447" i="11"/>
  <c r="FF447" i="11"/>
  <c r="EG299" i="11"/>
  <c r="EB539" i="11"/>
  <c r="EM108" i="11"/>
  <c r="DY194" i="11"/>
  <c r="EU375" i="11"/>
  <c r="FI335" i="11"/>
  <c r="FE193" i="11"/>
  <c r="EQ273" i="11"/>
  <c r="FC575" i="11"/>
  <c r="EJ462" i="11"/>
  <c r="EV110" i="11"/>
  <c r="EE284" i="11"/>
  <c r="EF253" i="11"/>
  <c r="EN352" i="11"/>
  <c r="DY556" i="11"/>
  <c r="FH552" i="11"/>
  <c r="FE165" i="11"/>
  <c r="DZ94" i="11"/>
  <c r="EM347" i="11"/>
  <c r="FF42" i="11"/>
  <c r="EL70" i="11"/>
  <c r="ED118" i="11"/>
  <c r="ED181" i="11"/>
  <c r="FE447" i="11"/>
  <c r="FH447" i="11"/>
  <c r="FJ107" i="11"/>
  <c r="EI28" i="11"/>
  <c r="FH283" i="11"/>
  <c r="EM255" i="11"/>
  <c r="EQ27" i="11"/>
  <c r="EI327" i="11"/>
  <c r="EF389" i="11"/>
  <c r="FE592" i="11"/>
  <c r="EJ571" i="11"/>
  <c r="EQ225" i="11"/>
  <c r="ED324" i="11"/>
  <c r="FC527" i="11"/>
  <c r="FF527" i="11"/>
  <c r="EH337" i="11"/>
  <c r="ER52" i="11"/>
  <c r="ES230" i="11"/>
  <c r="EA162" i="11"/>
  <c r="EJ202" i="11"/>
  <c r="EO266" i="11"/>
  <c r="EJ300" i="11"/>
  <c r="EN202" i="11"/>
  <c r="EB300" i="11"/>
  <c r="EW530" i="11"/>
  <c r="EZ530" i="11"/>
  <c r="EJ9" i="11"/>
  <c r="DZ459" i="11"/>
  <c r="EA472" i="11"/>
  <c r="DX42" i="11"/>
  <c r="ER149" i="11"/>
  <c r="DY201" i="11"/>
  <c r="DY481" i="11"/>
  <c r="EO38" i="11"/>
  <c r="EY61" i="11"/>
  <c r="FA286" i="11"/>
  <c r="EW521" i="11"/>
  <c r="ED148" i="11"/>
  <c r="EU456" i="11"/>
  <c r="FE316" i="11"/>
  <c r="EE160" i="11"/>
  <c r="EK142" i="11"/>
  <c r="FK223" i="11"/>
  <c r="EC464" i="11"/>
  <c r="EU225" i="11"/>
  <c r="EK464" i="11"/>
  <c r="EN464" i="11"/>
  <c r="EQ216" i="11"/>
  <c r="FC518" i="11"/>
  <c r="EH328" i="11"/>
  <c r="EG225" i="11"/>
  <c r="EK330" i="11"/>
  <c r="EE285" i="11"/>
  <c r="ER476" i="11"/>
  <c r="ET211" i="11"/>
  <c r="EP411" i="11"/>
  <c r="EQ424" i="11"/>
  <c r="EQ305" i="11"/>
  <c r="EB384" i="11"/>
  <c r="EX468" i="11"/>
  <c r="ET41" i="11"/>
  <c r="ER101" i="11"/>
  <c r="EE175" i="11"/>
  <c r="FA224" i="11"/>
  <c r="EW490" i="11"/>
  <c r="EE89" i="11"/>
  <c r="ED98" i="11"/>
  <c r="EV203" i="11"/>
  <c r="EG531" i="11"/>
  <c r="EL167" i="11"/>
  <c r="EE466" i="11"/>
  <c r="DY336" i="11"/>
  <c r="EA200" i="11"/>
  <c r="ES173" i="11"/>
  <c r="EE255" i="11"/>
  <c r="FI468" i="11"/>
  <c r="EJ338" i="11"/>
  <c r="DX546" i="11"/>
  <c r="EH477" i="11"/>
  <c r="EE331" i="11"/>
  <c r="EQ84" i="11"/>
  <c r="EK211" i="11"/>
  <c r="FK201" i="11"/>
  <c r="ER221" i="11"/>
  <c r="ER202" i="11"/>
  <c r="DX327" i="11"/>
  <c r="EV221" i="11"/>
  <c r="FH326" i="11"/>
  <c r="EG540" i="11"/>
  <c r="EJ540" i="11"/>
  <c r="FK116" i="11"/>
  <c r="EH478" i="11"/>
  <c r="ES39" i="11"/>
  <c r="DY124" i="11"/>
  <c r="ET129" i="11"/>
  <c r="FI243" i="11"/>
  <c r="EG500" i="11"/>
  <c r="EJ62" i="11"/>
  <c r="EL142" i="11"/>
  <c r="FD222" i="11"/>
  <c r="FE540" i="11"/>
  <c r="ET186" i="11"/>
  <c r="FC475" i="11"/>
  <c r="EG355" i="11"/>
  <c r="ED112" i="11"/>
  <c r="EG194" i="11"/>
  <c r="EM274" i="11"/>
  <c r="FA473" i="11"/>
  <c r="EE275" i="11"/>
  <c r="FI473" i="11"/>
  <c r="DX474" i="11"/>
  <c r="EY235" i="11"/>
  <c r="FK537" i="11"/>
  <c r="EV464" i="11"/>
  <c r="EO244" i="11"/>
  <c r="FA368" i="11"/>
  <c r="EX259" i="11"/>
  <c r="EZ495" i="11"/>
  <c r="ED238" i="11"/>
  <c r="EX430" i="11"/>
  <c r="EY443" i="11"/>
  <c r="FG343" i="11"/>
  <c r="EC402" i="11"/>
  <c r="FF487" i="11"/>
  <c r="EU56" i="11"/>
  <c r="EJ130" i="11"/>
  <c r="FI154" i="11"/>
  <c r="EC263" i="11"/>
  <c r="FE509" i="11"/>
  <c r="ER124" i="11"/>
  <c r="FB180" i="11"/>
  <c r="DX242" i="11"/>
  <c r="EO550" i="11"/>
  <c r="EW154" i="11"/>
  <c r="EM485" i="11"/>
  <c r="EO374" i="11"/>
  <c r="EX152" i="11"/>
  <c r="FA211" i="11"/>
  <c r="EH191" i="11"/>
  <c r="ES478" i="11"/>
  <c r="ER361" i="11"/>
  <c r="EF565" i="11"/>
  <c r="EX515" i="11"/>
  <c r="EU369" i="11"/>
  <c r="DY486" i="11"/>
  <c r="EQ136" i="11"/>
  <c r="ER189" i="11"/>
  <c r="FE240" i="11"/>
  <c r="FA374" i="11"/>
  <c r="EV189" i="11"/>
  <c r="ES374" i="11"/>
  <c r="EG524" i="11"/>
  <c r="EJ524" i="11"/>
  <c r="FC189" i="11"/>
  <c r="EH446" i="11"/>
  <c r="EI459" i="11"/>
  <c r="EO73" i="11"/>
  <c r="EZ61" i="11"/>
  <c r="EK148" i="11"/>
  <c r="EG468" i="11"/>
  <c r="EY75" i="11"/>
  <c r="ED305" i="11"/>
  <c r="EC261" i="11"/>
  <c r="FE508" i="11"/>
  <c r="FF122" i="11"/>
  <c r="FC443" i="11"/>
  <c r="EG291" i="11"/>
  <c r="EB160" i="11"/>
  <c r="FE162" i="11"/>
  <c r="FC232" i="11"/>
  <c r="FA457" i="11"/>
  <c r="FD457" i="11"/>
  <c r="FI457" i="11"/>
  <c r="EM112" i="11"/>
  <c r="FC136" i="11"/>
  <c r="EC215" i="11"/>
  <c r="FE485" i="11"/>
  <c r="FC53" i="11"/>
  <c r="EX383" i="11"/>
  <c r="EZ60" i="11"/>
  <c r="EO391" i="11"/>
  <c r="EM328" i="11"/>
  <c r="DY432" i="11"/>
  <c r="ED368" i="11"/>
  <c r="EM167" i="11"/>
  <c r="DZ301" i="11"/>
  <c r="EN419" i="11"/>
  <c r="EV419" i="11"/>
  <c r="ET144" i="11"/>
  <c r="FC454" i="11"/>
  <c r="EG313" i="11"/>
  <c r="DZ162" i="11"/>
  <c r="FF201" i="11"/>
  <c r="EA376" i="11"/>
  <c r="ER412" i="11"/>
  <c r="FG249" i="11"/>
  <c r="EE552" i="11"/>
  <c r="EX361" i="11"/>
  <c r="EK279" i="11"/>
  <c r="ES372" i="11"/>
  <c r="EX404" i="11"/>
  <c r="EY417" i="11"/>
  <c r="EQ133" i="11"/>
  <c r="FG155" i="11"/>
  <c r="FC155" i="11"/>
  <c r="EW426" i="11"/>
  <c r="EA157" i="11"/>
  <c r="EU363" i="11"/>
  <c r="EK144" i="11"/>
  <c r="EG467" i="11"/>
  <c r="DX601" i="11"/>
  <c r="EE402" i="11"/>
  <c r="ED597" i="11"/>
  <c r="EE125" i="11"/>
  <c r="EP313" i="11"/>
  <c r="FB138" i="11"/>
  <c r="FI436" i="11"/>
  <c r="FF204" i="11"/>
  <c r="DX482" i="11"/>
  <c r="FK553" i="11"/>
  <c r="FE266" i="11"/>
  <c r="FB84" i="11"/>
  <c r="FF155" i="11"/>
  <c r="FH123" i="11"/>
  <c r="FE259" i="11"/>
  <c r="EC142" i="11"/>
  <c r="FA310" i="11"/>
  <c r="FI259" i="11"/>
  <c r="ES310" i="11"/>
  <c r="EG508" i="11"/>
  <c r="EJ508" i="11"/>
  <c r="EZ111" i="11"/>
  <c r="EH414" i="11"/>
  <c r="EI427" i="11"/>
  <c r="EV44" i="11"/>
  <c r="FC195" i="11"/>
  <c r="EY195" i="11"/>
  <c r="EG436" i="11"/>
  <c r="FK196" i="11"/>
  <c r="EE373" i="11"/>
  <c r="FA182" i="11"/>
  <c r="FE476" i="11"/>
  <c r="EW59" i="11"/>
  <c r="FC411" i="11"/>
  <c r="FB226" i="11"/>
  <c r="EF28" i="11"/>
  <c r="FA112" i="11"/>
  <c r="ED177" i="11"/>
  <c r="FA441" i="11"/>
  <c r="FD441" i="11"/>
  <c r="FI441" i="11"/>
  <c r="DX442" i="11"/>
  <c r="FJ182" i="11"/>
  <c r="FK473" i="11"/>
  <c r="EW351" i="11"/>
  <c r="EK149" i="11"/>
  <c r="EH240" i="11"/>
  <c r="EP314" i="11"/>
  <c r="EZ431" i="11"/>
  <c r="EA269" i="11"/>
  <c r="EM571" i="11"/>
  <c r="FF380" i="11"/>
  <c r="EN215" i="11"/>
  <c r="EJ332" i="11"/>
  <c r="FF423" i="11"/>
  <c r="FG436" i="11"/>
  <c r="EO98" i="11"/>
  <c r="FB96" i="11"/>
  <c r="EL96" i="11"/>
  <c r="FE445" i="11"/>
  <c r="ET101" i="11"/>
  <c r="FC382" i="11"/>
  <c r="EK216" i="11"/>
  <c r="EO486" i="11"/>
  <c r="EK96" i="11"/>
  <c r="EM421" i="11"/>
  <c r="FJ245" i="11"/>
  <c r="EC81" i="11"/>
  <c r="EX124" i="11"/>
  <c r="EO164" i="11"/>
  <c r="ES446" i="11"/>
  <c r="EX281" i="11"/>
  <c r="EF501" i="11"/>
  <c r="EM592" i="11"/>
  <c r="EZ453" i="11"/>
  <c r="FB188" i="11"/>
  <c r="DZ279" i="11"/>
  <c r="DY156" i="11"/>
  <c r="EV346" i="11"/>
  <c r="EO16" i="11"/>
  <c r="EO224" i="11"/>
  <c r="EK358" i="11"/>
  <c r="FF238" i="11"/>
  <c r="ER490" i="11"/>
  <c r="FB227" i="11"/>
  <c r="EP425" i="11"/>
  <c r="EQ438" i="11"/>
  <c r="EV74" i="11"/>
  <c r="EI162" i="11"/>
  <c r="EE162" i="11"/>
  <c r="EG428" i="11"/>
  <c r="EQ163" i="11"/>
  <c r="EW321" i="11"/>
  <c r="FE200" i="11"/>
  <c r="EH201" i="11"/>
  <c r="FE286" i="11"/>
  <c r="EC364" i="11"/>
  <c r="EW290" i="11"/>
  <c r="EY469" i="11"/>
  <c r="EN285" i="11"/>
  <c r="ES566" i="11"/>
  <c r="FA566" i="11"/>
  <c r="DX315" i="11"/>
  <c r="EY34" i="11"/>
  <c r="EC181" i="11"/>
  <c r="EG53" i="11"/>
  <c r="FJ225" i="11"/>
  <c r="EI328" i="11"/>
  <c r="FE340" i="11"/>
  <c r="EW224" i="11"/>
  <c r="EX239" i="11"/>
  <c r="EZ203" i="11"/>
  <c r="ER302" i="11"/>
  <c r="FE309" i="11"/>
  <c r="EH16" i="11"/>
  <c r="EQ295" i="11"/>
  <c r="EK571" i="11"/>
  <c r="FE331" i="11"/>
  <c r="FG428" i="11"/>
  <c r="EB61" i="11"/>
  <c r="EE202" i="11"/>
  <c r="EA202" i="11"/>
  <c r="FE437" i="11"/>
  <c r="EM203" i="11"/>
  <c r="DY360" i="11"/>
  <c r="FE243" i="11"/>
  <c r="DZ278" i="11"/>
  <c r="FH222" i="11"/>
  <c r="EB328" i="11"/>
  <c r="DY329" i="11"/>
  <c r="ED69" i="11"/>
  <c r="EA305" i="11"/>
  <c r="EC576" i="11"/>
  <c r="EK576" i="11"/>
  <c r="EL334" i="11"/>
  <c r="EG126" i="11"/>
  <c r="FA234" i="11"/>
  <c r="EC133" i="11"/>
  <c r="EL264" i="11"/>
  <c r="EY366" i="11"/>
  <c r="EG379" i="11"/>
  <c r="DY263" i="11"/>
  <c r="FI316" i="11"/>
  <c r="ER241" i="11"/>
  <c r="FD346" i="11"/>
  <c r="EG348" i="11"/>
  <c r="ET81" i="11"/>
  <c r="EY314" i="11"/>
  <c r="FI580" i="11"/>
  <c r="EV308" i="11"/>
  <c r="ES215" i="11"/>
  <c r="EM136" i="11"/>
  <c r="FJ294" i="11"/>
  <c r="FF294" i="11"/>
  <c r="FH421" i="11"/>
  <c r="EE446" i="11"/>
  <c r="EZ169" i="11"/>
  <c r="EU252" i="11"/>
  <c r="EJ468" i="11"/>
  <c r="EB295" i="11"/>
  <c r="FH508" i="11"/>
  <c r="FF443" i="11"/>
  <c r="FD249" i="11"/>
  <c r="ER356" i="11"/>
  <c r="EZ356" i="11"/>
  <c r="DY215" i="11"/>
  <c r="EP220" i="11"/>
  <c r="EE574" i="11"/>
  <c r="EA66" i="11"/>
  <c r="EM177" i="11"/>
  <c r="FF571" i="11"/>
  <c r="EK419" i="11"/>
  <c r="FD534" i="11"/>
  <c r="FF454" i="11"/>
  <c r="FC308" i="11"/>
  <c r="EO412" i="11"/>
  <c r="ET348" i="11"/>
  <c r="EB140" i="11"/>
  <c r="EU404" i="11"/>
  <c r="FC134" i="11"/>
  <c r="ET304" i="11"/>
  <c r="EZ426" i="11"/>
  <c r="FI311" i="11"/>
  <c r="EJ467" i="11"/>
  <c r="EH402" i="11"/>
  <c r="EF208" i="11"/>
  <c r="EB325" i="11"/>
  <c r="FI481" i="11"/>
  <c r="FE134" i="11"/>
  <c r="EL104" i="11"/>
  <c r="FD123" i="11"/>
  <c r="FK362" i="11"/>
  <c r="FG362" i="11"/>
  <c r="FH405" i="11"/>
  <c r="EE414" i="11"/>
  <c r="FD49" i="11"/>
  <c r="EK118" i="11"/>
  <c r="EJ436" i="11"/>
  <c r="EC331" i="11"/>
  <c r="FH476" i="11"/>
  <c r="FF411" i="11"/>
  <c r="FD217" i="11"/>
  <c r="EZ334" i="11"/>
  <c r="EB335" i="11"/>
  <c r="EN544" i="11"/>
  <c r="DZ474" i="11"/>
  <c r="FK327" i="11"/>
  <c r="EW431" i="11"/>
  <c r="FB367" i="11"/>
  <c r="FC165" i="11"/>
  <c r="FC423" i="11"/>
  <c r="DY101" i="11"/>
  <c r="ET165" i="11"/>
  <c r="FH445" i="11"/>
  <c r="EK350" i="11"/>
  <c r="ER486" i="11"/>
  <c r="EP421" i="11"/>
  <c r="EN227" i="11"/>
  <c r="EJ344" i="11"/>
  <c r="EC501" i="11"/>
  <c r="FD173" i="11"/>
  <c r="FK54" i="11"/>
  <c r="EJ556" i="11"/>
  <c r="FF497" i="11"/>
  <c r="FD105" i="11"/>
  <c r="EC450" i="11"/>
  <c r="EK450" i="11"/>
  <c r="EG163" i="11"/>
  <c r="FD258" i="11"/>
  <c r="ER581" i="11"/>
  <c r="EH548" i="11"/>
  <c r="FD191" i="11"/>
  <c r="FI519" i="11"/>
  <c r="DX291" i="11"/>
  <c r="EV510" i="11"/>
  <c r="ET206" i="11"/>
  <c r="EI276" i="11"/>
  <c r="DZ388" i="11"/>
  <c r="ER346" i="11"/>
  <c r="EV473" i="11"/>
  <c r="EN553" i="11"/>
  <c r="EU465" i="11"/>
  <c r="FE334" i="11"/>
  <c r="EI579" i="11"/>
  <c r="FB481" i="11"/>
  <c r="EY570" i="11"/>
  <c r="FH3" i="11"/>
  <c r="DX575" i="11"/>
  <c r="EE487" i="11"/>
  <c r="DY378" i="11"/>
  <c r="EA590" i="11"/>
  <c r="ET492" i="11"/>
  <c r="EI592" i="11"/>
  <c r="EO599" i="11"/>
  <c r="EQ15" i="11"/>
  <c r="ES170" i="11"/>
  <c r="EE262" i="11"/>
  <c r="FK261" i="11"/>
  <c r="EZ470" i="11"/>
  <c r="EE333" i="11"/>
  <c r="FE436" i="11"/>
  <c r="FJ372" i="11"/>
  <c r="EA188" i="11"/>
  <c r="FF305" i="11"/>
  <c r="FD421" i="11"/>
  <c r="DX422" i="11"/>
  <c r="FK433" i="11"/>
  <c r="FB120" i="11"/>
  <c r="EQ334" i="11"/>
  <c r="EA229" i="11"/>
  <c r="FF340" i="11"/>
  <c r="EK289" i="11"/>
  <c r="EE303" i="11"/>
  <c r="DY514" i="11"/>
  <c r="FH180" i="11"/>
  <c r="FA3" i="11"/>
  <c r="EL153" i="11"/>
  <c r="EP479" i="11"/>
  <c r="EC451" i="11"/>
  <c r="EF314" i="11"/>
  <c r="EI503" i="11"/>
  <c r="EP363" i="11"/>
  <c r="DX372" i="11"/>
  <c r="EV298" i="11"/>
  <c r="FK104" i="11"/>
  <c r="FA443" i="11"/>
  <c r="FI443" i="11"/>
  <c r="EW137" i="11"/>
  <c r="DX246" i="11"/>
  <c r="EB575" i="11"/>
  <c r="EP535" i="11"/>
  <c r="ES268" i="11"/>
  <c r="EC507" i="11"/>
  <c r="EO365" i="11"/>
  <c r="EN507" i="11"/>
  <c r="ED200" i="11"/>
  <c r="EQ263" i="11"/>
  <c r="EH375" i="11"/>
  <c r="EB321" i="11"/>
  <c r="EF467" i="11"/>
  <c r="DX547" i="11"/>
  <c r="EE459" i="11"/>
  <c r="DY322" i="11"/>
  <c r="EA576" i="11"/>
  <c r="ET478" i="11"/>
  <c r="EI564" i="11"/>
  <c r="EP598" i="11"/>
  <c r="EV568" i="11"/>
  <c r="FC480" i="11"/>
  <c r="EG365" i="11"/>
  <c r="FG586" i="11"/>
  <c r="EL489" i="11"/>
  <c r="FG585" i="11"/>
  <c r="EG596" i="11"/>
  <c r="EQ94" i="11"/>
  <c r="FA157" i="11"/>
  <c r="EU236" i="11"/>
  <c r="EM236" i="11"/>
  <c r="EJ464" i="11"/>
  <c r="EM320" i="11"/>
  <c r="DY424" i="11"/>
  <c r="ED360" i="11"/>
  <c r="ER186" i="11"/>
  <c r="DZ293" i="11"/>
  <c r="EN415" i="11"/>
  <c r="EV415" i="11"/>
  <c r="EE421" i="11"/>
  <c r="FI86" i="11"/>
  <c r="FG308" i="11"/>
  <c r="EI216" i="11"/>
  <c r="DZ328" i="11"/>
  <c r="EX237" i="11"/>
  <c r="EM290" i="11"/>
  <c r="EO488" i="11"/>
  <c r="FE97" i="11"/>
  <c r="EY602" i="11"/>
  <c r="DZ128" i="11"/>
  <c r="FF453" i="11"/>
  <c r="ES425" i="11"/>
  <c r="EV288" i="11"/>
  <c r="FG496" i="11"/>
  <c r="EH602" i="11"/>
  <c r="FA371" i="11"/>
  <c r="FK420" i="11"/>
  <c r="DX273" i="11"/>
  <c r="FI590" i="11"/>
  <c r="EC591" i="11"/>
  <c r="EC367" i="11"/>
  <c r="EP256" i="11"/>
  <c r="EL220" i="11"/>
  <c r="EI433" i="11"/>
  <c r="FA391" i="11"/>
  <c r="FD496" i="11"/>
  <c r="EU583" i="11"/>
  <c r="DX581" i="11"/>
  <c r="EW515" i="11"/>
  <c r="EU450" i="11"/>
  <c r="EE136" i="11"/>
  <c r="EF422" i="11"/>
  <c r="ED222" i="11"/>
  <c r="EQ266" i="11"/>
  <c r="EX401" i="11"/>
  <c r="EY414" i="11"/>
  <c r="EQ501" i="11"/>
  <c r="ED552" i="11"/>
  <c r="EL452" i="11"/>
  <c r="FC50" i="11"/>
  <c r="FC51" i="11"/>
  <c r="DX359" i="11"/>
  <c r="EE57" i="11"/>
  <c r="DZ523" i="11"/>
  <c r="EK95" i="11"/>
  <c r="EF231" i="11"/>
  <c r="FD104" i="11"/>
  <c r="FG312" i="11"/>
  <c r="EI218" i="11"/>
  <c r="DZ330" i="11"/>
  <c r="FI246" i="11"/>
  <c r="EC496" i="11"/>
  <c r="EK496" i="11"/>
  <c r="EF573" i="11"/>
  <c r="FJ327" i="11"/>
  <c r="EX531" i="11"/>
  <c r="EW100" i="11"/>
  <c r="EU385" i="11"/>
  <c r="FI221" i="11"/>
  <c r="EG489" i="11"/>
  <c r="ES107" i="11"/>
  <c r="EE424" i="11"/>
  <c r="ET251" i="11"/>
  <c r="EG104" i="11"/>
  <c r="FG353" i="11"/>
  <c r="EM481" i="11"/>
  <c r="EO366" i="11"/>
  <c r="EX136" i="11"/>
  <c r="EG250" i="11"/>
  <c r="ES291" i="11"/>
  <c r="EK291" i="11"/>
  <c r="ER503" i="11"/>
  <c r="EJ229" i="11"/>
  <c r="EN340" i="11"/>
  <c r="ER334" i="11"/>
  <c r="EB544" i="11"/>
  <c r="EO335" i="11"/>
  <c r="DZ479" i="11"/>
  <c r="FA42" i="11"/>
  <c r="DX285" i="11"/>
  <c r="EI308" i="11"/>
  <c r="EB374" i="11"/>
  <c r="FA577" i="11"/>
  <c r="FA558" i="11"/>
  <c r="DY383" i="11"/>
  <c r="EF103" i="11"/>
  <c r="EI435" i="11"/>
  <c r="EG88" i="11"/>
  <c r="EW85" i="11"/>
  <c r="ES120" i="11"/>
  <c r="FA121" i="11"/>
  <c r="FB152" i="11"/>
  <c r="EK121" i="11"/>
  <c r="EL152" i="11"/>
  <c r="EG444" i="11"/>
  <c r="EJ444" i="11"/>
  <c r="ES126" i="11"/>
  <c r="FK490" i="11"/>
  <c r="EW385" i="11"/>
  <c r="DZ175" i="11"/>
  <c r="EO269" i="11"/>
  <c r="EU372" i="11"/>
  <c r="FH142" i="11"/>
  <c r="EQ372" i="11"/>
  <c r="EW410" i="11"/>
  <c r="EZ410" i="11"/>
  <c r="EF144" i="11"/>
  <c r="FJ131" i="11"/>
  <c r="EU347" i="11"/>
  <c r="EP279" i="11"/>
  <c r="FB131" i="11"/>
  <c r="EG157" i="11"/>
  <c r="EG451" i="11"/>
  <c r="EJ451" i="11"/>
  <c r="FH592" i="11"/>
  <c r="FG185" i="11"/>
  <c r="EL387" i="11"/>
  <c r="FK590" i="11"/>
  <c r="FB592" i="11"/>
  <c r="EI399" i="11"/>
  <c r="FB121" i="11"/>
  <c r="EF192" i="11"/>
  <c r="EP297" i="11"/>
  <c r="DX215" i="11"/>
  <c r="EK90" i="11"/>
  <c r="FH302" i="11"/>
  <c r="FI428" i="11"/>
  <c r="EK531" i="11"/>
  <c r="DX429" i="11"/>
  <c r="EZ303" i="11"/>
  <c r="EC429" i="11"/>
  <c r="ES531" i="11"/>
  <c r="EF429" i="11"/>
  <c r="EV531" i="11"/>
  <c r="DZ132" i="11"/>
  <c r="FB273" i="11"/>
  <c r="EM448" i="11"/>
  <c r="EP448" i="11"/>
  <c r="EO300" i="11"/>
  <c r="EL14" i="11"/>
  <c r="EH149" i="11"/>
  <c r="EM302" i="11"/>
  <c r="DZ189" i="11"/>
  <c r="FD124" i="11"/>
  <c r="EI363" i="11"/>
  <c r="DY406" i="11"/>
  <c r="EB406" i="11"/>
  <c r="EJ580" i="11"/>
  <c r="EQ243" i="11"/>
  <c r="ED342" i="11"/>
  <c r="FC545" i="11"/>
  <c r="FF545" i="11"/>
  <c r="EH355" i="11"/>
  <c r="FD114" i="11"/>
  <c r="ES266" i="11"/>
  <c r="DX187" i="11"/>
  <c r="FI346" i="11"/>
  <c r="EE398" i="11"/>
  <c r="EH398" i="11"/>
  <c r="ED593" i="11"/>
  <c r="EI411" i="11"/>
  <c r="EP169" i="11"/>
  <c r="FC100" i="11"/>
  <c r="EB181" i="11"/>
  <c r="EN181" i="11"/>
  <c r="FB291" i="11"/>
  <c r="EJ181" i="11"/>
  <c r="EX291" i="11"/>
  <c r="EG420" i="11"/>
  <c r="EJ420" i="11"/>
  <c r="EV182" i="11"/>
  <c r="DZ170" i="11"/>
  <c r="EE357" i="11"/>
  <c r="EC299" i="11"/>
  <c r="FF169" i="11"/>
  <c r="FC222" i="11"/>
  <c r="FE460" i="11"/>
  <c r="FH460" i="11"/>
  <c r="FD597" i="11"/>
  <c r="FJ195" i="11"/>
  <c r="FC395" i="11"/>
  <c r="FF395" i="11"/>
  <c r="ES602" i="11"/>
  <c r="FG408" i="11"/>
  <c r="FF159" i="11"/>
  <c r="FD201" i="11"/>
  <c r="DZ307" i="11"/>
  <c r="EV224" i="11"/>
  <c r="EP113" i="11"/>
  <c r="EZ318" i="11"/>
  <c r="FA433" i="11"/>
  <c r="EC536" i="11"/>
  <c r="EU281" i="11"/>
  <c r="ES475" i="11"/>
  <c r="EV475" i="11"/>
  <c r="FG238" i="11"/>
  <c r="EE541" i="11"/>
  <c r="EF466" i="11"/>
  <c r="EW247" i="11"/>
  <c r="EZ300" i="11"/>
  <c r="EC324" i="11"/>
  <c r="EZ511" i="11"/>
  <c r="ED270" i="11"/>
  <c r="EX446" i="11"/>
  <c r="EU574" i="11"/>
  <c r="FI35" i="11"/>
  <c r="ED94" i="11"/>
  <c r="ES424" i="11"/>
  <c r="EV424" i="11"/>
  <c r="FA424" i="11"/>
  <c r="EZ207" i="11"/>
  <c r="EH112" i="11"/>
  <c r="EV329" i="11"/>
  <c r="EV207" i="11"/>
  <c r="EN358" i="11"/>
  <c r="FH555" i="11"/>
  <c r="EO371" i="11"/>
  <c r="DZ497" i="11"/>
  <c r="EQ36" i="11"/>
  <c r="FI171" i="11"/>
  <c r="ES468" i="11"/>
  <c r="FA468" i="11"/>
  <c r="EF535" i="11"/>
  <c r="EW288" i="11"/>
  <c r="EX455" i="11"/>
  <c r="FD497" i="11"/>
  <c r="EA602" i="11"/>
  <c r="EI283" i="11"/>
  <c r="EO592" i="11"/>
  <c r="EA225" i="11"/>
  <c r="EM527" i="11"/>
  <c r="FF336" i="11"/>
  <c r="FA229" i="11"/>
  <c r="FF272" i="11"/>
  <c r="EX273" i="11"/>
  <c r="DX448" i="11"/>
  <c r="FJ371" i="11"/>
  <c r="FD527" i="11"/>
  <c r="FJ256" i="11"/>
  <c r="FK439" i="11"/>
  <c r="DZ440" i="11"/>
  <c r="ED283" i="11"/>
  <c r="EA453" i="11"/>
  <c r="EQ566" i="11"/>
  <c r="FG539" i="11"/>
  <c r="FJ468" i="11"/>
  <c r="EL571" i="11"/>
  <c r="EA545" i="11"/>
  <c r="ET471" i="11"/>
  <c r="FB586" i="11"/>
  <c r="EE457" i="11"/>
  <c r="EN549" i="11"/>
  <c r="EW300" i="11"/>
  <c r="EU461" i="11"/>
  <c r="EX461" i="11"/>
  <c r="FE326" i="11"/>
  <c r="EY474" i="11"/>
  <c r="EI577" i="11"/>
  <c r="EQ561" i="11"/>
  <c r="FB479" i="11"/>
  <c r="ED582" i="11"/>
  <c r="EY566" i="11"/>
  <c r="EL482" i="11"/>
  <c r="FB584" i="11"/>
  <c r="EU16" i="11"/>
  <c r="EM64" i="11"/>
  <c r="FC63" i="11"/>
  <c r="EP170" i="11"/>
  <c r="ES134" i="11"/>
  <c r="ED159" i="11"/>
  <c r="EC134" i="11"/>
  <c r="FB158" i="11"/>
  <c r="DY445" i="11"/>
  <c r="EB445" i="11"/>
  <c r="FB88" i="11"/>
  <c r="ER281" i="11"/>
  <c r="EJ53" i="11"/>
  <c r="FD386" i="11"/>
  <c r="EB570" i="11"/>
  <c r="FB321" i="11"/>
  <c r="EP525" i="11"/>
  <c r="EV33" i="11"/>
  <c r="FG331" i="11"/>
  <c r="EY354" i="11"/>
  <c r="EC396" i="11"/>
  <c r="EF396" i="11"/>
  <c r="EK396" i="11"/>
  <c r="EN396" i="11"/>
  <c r="ER589" i="11"/>
  <c r="FJ383" i="11"/>
  <c r="EX587" i="11"/>
  <c r="FC140" i="11"/>
  <c r="FJ159" i="11"/>
  <c r="EV231" i="11"/>
  <c r="EG545" i="11"/>
  <c r="EG144" i="11"/>
  <c r="EE480" i="11"/>
  <c r="DY364" i="11"/>
  <c r="ED132" i="11"/>
  <c r="ES207" i="11"/>
  <c r="FD451" i="11"/>
  <c r="ER251" i="11"/>
  <c r="ES70" i="11"/>
  <c r="EW411" i="11"/>
  <c r="FB347" i="11"/>
  <c r="FH136" i="11"/>
  <c r="FI522" i="11"/>
  <c r="EN562" i="11"/>
  <c r="DZ510" i="11"/>
  <c r="FI3" i="11"/>
  <c r="EB442" i="11"/>
  <c r="FC581" i="11"/>
  <c r="EF236" i="11"/>
  <c r="FH349" i="11"/>
  <c r="EU479" i="11"/>
  <c r="FE311" i="11"/>
  <c r="EH467" i="11"/>
  <c r="EY477" i="11"/>
  <c r="EA567" i="11"/>
  <c r="FJ584" i="11"/>
  <c r="FD320" i="11"/>
  <c r="EK375" i="11"/>
  <c r="ER524" i="11"/>
  <c r="EG296" i="11"/>
  <c r="EP459" i="11"/>
  <c r="EQ472" i="11"/>
  <c r="EP301" i="11"/>
  <c r="EC418" i="11"/>
  <c r="EF418" i="11"/>
  <c r="EK418" i="11"/>
  <c r="FH194" i="11"/>
  <c r="ES113" i="11"/>
  <c r="EF323" i="11"/>
  <c r="FD194" i="11"/>
  <c r="FH344" i="11"/>
  <c r="EJ549" i="11"/>
  <c r="FE345" i="11"/>
  <c r="EH484" i="11"/>
  <c r="FB76" i="11"/>
  <c r="FE146" i="11"/>
  <c r="FA455" i="11"/>
  <c r="FI455" i="11"/>
  <c r="FD528" i="11"/>
  <c r="ET262" i="11"/>
  <c r="FF442" i="11"/>
  <c r="EV494" i="11"/>
  <c r="FG598" i="11"/>
  <c r="FG276" i="11"/>
  <c r="EW579" i="11"/>
  <c r="EI212" i="11"/>
  <c r="EU514" i="11"/>
  <c r="DZ324" i="11"/>
  <c r="EG198" i="11"/>
  <c r="EX221" i="11"/>
  <c r="EP222" i="11"/>
  <c r="EV441" i="11"/>
  <c r="EL346" i="11"/>
  <c r="EN521" i="11"/>
  <c r="FJ232" i="11"/>
  <c r="EU433" i="11"/>
  <c r="EX433" i="11"/>
  <c r="EL270" i="11"/>
  <c r="EY446" i="11"/>
  <c r="EI563" i="11"/>
  <c r="EQ533" i="11"/>
  <c r="FB465" i="11"/>
  <c r="ED568" i="11"/>
  <c r="EY538" i="11"/>
  <c r="EL468" i="11"/>
  <c r="EL580" i="11"/>
  <c r="EU431" i="11"/>
  <c r="DX543" i="11"/>
  <c r="FE287" i="11"/>
  <c r="EE455" i="11"/>
  <c r="EH455" i="11"/>
  <c r="DY314" i="11"/>
  <c r="EI468" i="11"/>
  <c r="EA574" i="11"/>
  <c r="EA555" i="11"/>
  <c r="ET476" i="11"/>
  <c r="FJ578" i="11"/>
  <c r="EI560" i="11"/>
  <c r="ED479" i="11"/>
  <c r="ET581" i="11"/>
  <c r="EH48" i="11"/>
  <c r="EU32" i="11"/>
  <c r="ES66" i="11"/>
  <c r="EX157" i="11"/>
  <c r="EM205" i="11"/>
  <c r="ED106" i="11"/>
  <c r="EI205" i="11"/>
  <c r="EL105" i="11"/>
  <c r="EW438" i="11"/>
  <c r="EZ438" i="11"/>
  <c r="EU206" i="11"/>
  <c r="EZ268" i="11"/>
  <c r="EE123" i="11"/>
  <c r="DX374" i="11"/>
  <c r="EZ563" i="11"/>
  <c r="EV302" i="11"/>
  <c r="EX512" i="11"/>
  <c r="FK112" i="11"/>
  <c r="EA319" i="11"/>
  <c r="FG341" i="11"/>
  <c r="FA389" i="11"/>
  <c r="FD389" i="11"/>
  <c r="FI389" i="11"/>
  <c r="DX390" i="11"/>
  <c r="EY596" i="11"/>
  <c r="ED371" i="11"/>
  <c r="FF574" i="11"/>
  <c r="EJ166" i="11"/>
  <c r="FB107" i="11"/>
  <c r="DX206" i="11"/>
  <c r="EO532" i="11"/>
  <c r="FB169" i="11"/>
  <c r="EM467" i="11"/>
  <c r="EO338" i="11"/>
  <c r="FG204" i="11"/>
  <c r="FB154" i="11"/>
  <c r="DX439" i="11"/>
  <c r="ER236" i="11"/>
  <c r="DX344" i="11"/>
  <c r="EF387" i="11"/>
  <c r="ED322" i="11"/>
  <c r="FF10" i="11"/>
  <c r="EK497" i="11"/>
  <c r="EV549" i="11"/>
  <c r="EP484" i="11"/>
  <c r="ER597" i="11"/>
  <c r="ER416" i="11"/>
  <c r="EE556" i="11"/>
  <c r="EK287" i="11"/>
  <c r="EJ289" i="11"/>
  <c r="EM428" i="11"/>
  <c r="FB285" i="11"/>
  <c r="EP454" i="11"/>
  <c r="EQ467" i="11"/>
  <c r="EI554" i="11"/>
  <c r="ET578" i="11"/>
  <c r="FB478" i="11"/>
  <c r="FF268" i="11"/>
  <c r="FI497" i="11"/>
  <c r="FB319" i="11"/>
  <c r="EP358" i="11"/>
  <c r="FI272" i="11"/>
  <c r="ES99" i="11"/>
  <c r="EL222" i="11"/>
  <c r="EE422" i="11"/>
  <c r="EH422" i="11"/>
  <c r="ET247" i="11"/>
  <c r="ER513" i="11"/>
  <c r="EY111" i="11"/>
  <c r="EH141" i="11"/>
  <c r="FK349" i="11"/>
  <c r="EH284" i="11"/>
  <c r="DZ141" i="11"/>
  <c r="FG304" i="11"/>
  <c r="DZ194" i="11"/>
  <c r="DX378" i="11"/>
  <c r="EG479" i="11"/>
  <c r="EW581" i="11"/>
  <c r="EJ479" i="11"/>
  <c r="EZ565" i="11"/>
  <c r="FH84" i="11"/>
  <c r="EI214" i="11"/>
  <c r="EL214" i="11"/>
  <c r="ED133" i="11"/>
  <c r="FA40" i="11"/>
  <c r="ET298" i="11"/>
  <c r="FI381" i="11"/>
  <c r="EP89" i="11"/>
  <c r="FE247" i="11"/>
  <c r="EH145" i="11"/>
  <c r="EH286" i="11"/>
  <c r="EC169" i="11"/>
  <c r="EI293" i="11"/>
  <c r="EE273" i="11"/>
  <c r="EF372" i="11"/>
  <c r="EO473" i="11"/>
  <c r="FE575" i="11"/>
  <c r="ER473" i="11"/>
  <c r="EP31" i="11"/>
  <c r="FI37" i="11"/>
  <c r="EZ127" i="11"/>
  <c r="EB155" i="11"/>
  <c r="EW275" i="11"/>
  <c r="FK309" i="11"/>
  <c r="EL312" i="11"/>
  <c r="EH204" i="11"/>
  <c r="ER309" i="11"/>
  <c r="FH154" i="11"/>
  <c r="ES275" i="11"/>
  <c r="EQ378" i="11"/>
  <c r="FA341" i="11"/>
  <c r="EW413" i="11"/>
  <c r="DY516" i="11"/>
  <c r="EZ413" i="11"/>
  <c r="EB516" i="11"/>
  <c r="EB584" i="11"/>
  <c r="FJ136" i="11"/>
  <c r="EA251" i="11"/>
  <c r="FJ278" i="11"/>
  <c r="FB349" i="11"/>
  <c r="FK450" i="11"/>
  <c r="EM553" i="11"/>
  <c r="DZ451" i="11"/>
  <c r="EP553" i="11"/>
  <c r="EW305" i="11"/>
  <c r="FF362" i="11"/>
  <c r="EA464" i="11"/>
  <c r="FH144" i="11"/>
  <c r="FC137" i="11"/>
  <c r="EM50" i="11"/>
  <c r="DZ62" i="11"/>
  <c r="ET61" i="11"/>
  <c r="EX141" i="11"/>
  <c r="FF62" i="11"/>
  <c r="EU52" i="11"/>
  <c r="EZ253" i="11"/>
  <c r="EO178" i="11"/>
  <c r="EL62" i="11"/>
  <c r="FF141" i="11"/>
  <c r="EV253" i="11"/>
  <c r="DY178" i="11"/>
  <c r="EV352" i="11"/>
  <c r="FE453" i="11"/>
  <c r="EG556" i="11"/>
  <c r="FH453" i="11"/>
  <c r="EG18" i="11"/>
  <c r="EE62" i="11"/>
  <c r="FD297" i="11"/>
  <c r="EE510" i="11"/>
  <c r="EH510" i="11"/>
  <c r="EX319" i="11"/>
  <c r="EM103" i="11"/>
  <c r="EC179" i="11"/>
  <c r="EQ168" i="11"/>
  <c r="ER205" i="11"/>
  <c r="FE272" i="11"/>
  <c r="EZ306" i="11"/>
  <c r="EV205" i="11"/>
  <c r="ER306" i="11"/>
  <c r="EG532" i="11"/>
  <c r="EJ532" i="11"/>
  <c r="ET65" i="11"/>
  <c r="FH263" i="11"/>
  <c r="EM215" i="11"/>
  <c r="FK92" i="11"/>
  <c r="FH286" i="11"/>
  <c r="EF369" i="11"/>
  <c r="FE572" i="11"/>
  <c r="EJ561" i="11"/>
  <c r="FI200" i="11"/>
  <c r="DX293" i="11"/>
  <c r="FC507" i="11"/>
  <c r="FF507" i="11"/>
  <c r="EH317" i="11"/>
  <c r="FC93" i="11"/>
  <c r="ES169" i="11"/>
  <c r="EI314" i="11"/>
  <c r="EC234" i="11"/>
  <c r="EA337" i="11"/>
  <c r="DZ236" i="11"/>
  <c r="ER388" i="11"/>
  <c r="FA489" i="11"/>
  <c r="EC592" i="11"/>
  <c r="FF236" i="11"/>
  <c r="EZ388" i="11"/>
  <c r="FI489" i="11"/>
  <c r="EK592" i="11"/>
  <c r="DX490" i="11"/>
  <c r="EI594" i="11"/>
  <c r="EY267" i="11"/>
  <c r="EL366" i="11"/>
  <c r="FK569" i="11"/>
  <c r="DZ570" i="11"/>
  <c r="EJ129" i="11"/>
  <c r="EZ156" i="11"/>
  <c r="ER196" i="11"/>
  <c r="FI119" i="11"/>
  <c r="DX324" i="11"/>
  <c r="EN196" i="11"/>
  <c r="EB288" i="11"/>
  <c r="EW527" i="11"/>
  <c r="EZ527" i="11"/>
  <c r="ED160" i="11"/>
  <c r="EW302" i="11"/>
  <c r="EU462" i="11"/>
  <c r="EX462" i="11"/>
  <c r="FE328" i="11"/>
  <c r="FE15" i="11"/>
  <c r="ES184" i="11"/>
  <c r="FF307" i="11"/>
  <c r="EX116" i="11"/>
  <c r="ED316" i="11"/>
  <c r="FC519" i="11"/>
  <c r="FF519" i="11"/>
  <c r="EH329" i="11"/>
  <c r="EN91" i="11"/>
  <c r="ES214" i="11"/>
  <c r="EM208" i="11"/>
  <c r="EZ224" i="11"/>
  <c r="FH208" i="11"/>
  <c r="EF330" i="11"/>
  <c r="FD224" i="11"/>
  <c r="EB330" i="11"/>
  <c r="FE541" i="11"/>
  <c r="FH541" i="11"/>
  <c r="FC129" i="11"/>
  <c r="ER273" i="11"/>
  <c r="EU234" i="11"/>
  <c r="FD91" i="11"/>
  <c r="EQ306" i="11"/>
  <c r="FD378" i="11"/>
  <c r="EO582" i="11"/>
  <c r="EB566" i="11"/>
  <c r="EA215" i="11"/>
  <c r="EF312" i="11"/>
  <c r="EM517" i="11"/>
  <c r="EP517" i="11"/>
  <c r="FF326" i="11"/>
  <c r="EM132" i="11"/>
  <c r="EO209" i="11"/>
  <c r="FG323" i="11"/>
  <c r="FA243" i="11"/>
  <c r="EY346" i="11"/>
  <c r="EH255" i="11"/>
  <c r="EC392" i="11"/>
  <c r="ES494" i="11"/>
  <c r="EF392" i="11"/>
  <c r="EK392" i="11"/>
  <c r="EN392" i="11"/>
  <c r="EA599" i="11"/>
  <c r="FJ375" i="11"/>
  <c r="EX579" i="11"/>
  <c r="FH175" i="11"/>
  <c r="EH128" i="11"/>
  <c r="EQ454" i="11"/>
  <c r="EH103" i="11"/>
  <c r="ER150" i="11"/>
  <c r="EW31" i="11"/>
  <c r="EF47" i="11"/>
  <c r="DX46" i="11"/>
  <c r="DZ180" i="11"/>
  <c r="FD48" i="11"/>
  <c r="EV89" i="11"/>
  <c r="FH272" i="11"/>
  <c r="EM233" i="11"/>
  <c r="EV47" i="11"/>
  <c r="EH180" i="11"/>
  <c r="FD272" i="11"/>
  <c r="EE233" i="11"/>
  <c r="EF362" i="11"/>
  <c r="EO463" i="11"/>
  <c r="FE565" i="11"/>
  <c r="ER463" i="11"/>
  <c r="EF55" i="11"/>
  <c r="ET64" i="11"/>
  <c r="FB325" i="11"/>
  <c r="EM529" i="11"/>
  <c r="EP529" i="11"/>
  <c r="FF338" i="11"/>
  <c r="EJ65" i="11"/>
  <c r="FK15" i="11"/>
  <c r="EZ18" i="11"/>
  <c r="EZ24" i="11"/>
  <c r="EB244" i="11"/>
  <c r="ER22" i="11"/>
  <c r="DX244" i="11"/>
  <c r="FD347" i="11"/>
  <c r="EO551" i="11"/>
  <c r="EG16" i="11"/>
  <c r="ER66" i="11"/>
  <c r="EB283" i="11"/>
  <c r="FC253" i="11"/>
  <c r="EB66" i="11"/>
  <c r="EY325" i="11"/>
  <c r="EN388" i="11"/>
  <c r="DY592" i="11"/>
  <c r="FH570" i="11"/>
  <c r="EY224" i="11"/>
  <c r="EL323" i="11"/>
  <c r="FK526" i="11"/>
  <c r="DZ527" i="11"/>
  <c r="EP336" i="11"/>
  <c r="EF40" i="11"/>
  <c r="FI228" i="11"/>
  <c r="EQ333" i="11"/>
  <c r="EK253" i="11"/>
  <c r="EI356" i="11"/>
  <c r="EP274" i="11"/>
  <c r="FI396" i="11"/>
  <c r="EK499" i="11"/>
  <c r="DX397" i="11"/>
  <c r="EH275" i="11"/>
  <c r="EC397" i="11"/>
  <c r="ES499" i="11"/>
  <c r="EF397" i="11"/>
  <c r="EV499" i="11"/>
  <c r="EB591" i="11"/>
  <c r="FG286" i="11"/>
  <c r="ET385" i="11"/>
  <c r="EE589" i="11"/>
  <c r="EH589" i="11"/>
  <c r="EN167" i="11"/>
  <c r="FK143" i="11"/>
  <c r="FH234" i="11"/>
  <c r="EL166" i="11"/>
  <c r="EF343" i="11"/>
  <c r="FD234" i="11"/>
  <c r="EB340" i="11"/>
  <c r="FE546" i="11"/>
  <c r="FH546" i="11"/>
  <c r="EO147" i="11"/>
  <c r="DY341" i="11"/>
  <c r="FC481" i="11"/>
  <c r="FF481" i="11"/>
  <c r="EG367" i="11"/>
  <c r="ES62" i="11"/>
  <c r="EH138" i="11"/>
  <c r="FB178" i="11"/>
  <c r="EE215" i="11"/>
  <c r="EL335" i="11"/>
  <c r="FK538" i="11"/>
  <c r="DZ539" i="11"/>
  <c r="EP348" i="11"/>
  <c r="EO115" i="11"/>
  <c r="FH37" i="11"/>
  <c r="ET75" i="11"/>
  <c r="ES53" i="11"/>
  <c r="EJ263" i="11"/>
  <c r="FJ75" i="11"/>
  <c r="EF263" i="11"/>
  <c r="EN357" i="11"/>
  <c r="DY561" i="11"/>
  <c r="EC63" i="11"/>
  <c r="EW116" i="11"/>
  <c r="EE293" i="11"/>
  <c r="FK272" i="11"/>
  <c r="EG116" i="11"/>
  <c r="FG344" i="11"/>
  <c r="FE396" i="11"/>
  <c r="FH396" i="11"/>
  <c r="EZ575" i="11"/>
  <c r="EI234" i="11"/>
  <c r="FJ332" i="11"/>
  <c r="EU536" i="11"/>
  <c r="EX536" i="11"/>
  <c r="DZ346" i="11"/>
  <c r="EG96" i="11"/>
  <c r="EC240" i="11"/>
  <c r="EA343" i="11"/>
  <c r="FI262" i="11"/>
  <c r="FG365" i="11"/>
  <c r="EC294" i="11"/>
  <c r="FA401" i="11"/>
  <c r="EC504" i="11"/>
  <c r="EN411" i="11"/>
  <c r="ES411" i="11"/>
  <c r="EV411" i="11"/>
  <c r="FH76" i="11"/>
  <c r="EE413" i="11"/>
  <c r="ET229" i="11"/>
  <c r="EA203" i="11"/>
  <c r="FK220" i="11"/>
  <c r="EQ318" i="11"/>
  <c r="EO588" i="11"/>
  <c r="EG111" i="11"/>
  <c r="FJ115" i="11"/>
  <c r="FB115" i="11"/>
  <c r="EZ240" i="11"/>
  <c r="EL116" i="11"/>
  <c r="FH240" i="11"/>
  <c r="EL178" i="11"/>
  <c r="EF346" i="11"/>
  <c r="ED116" i="11"/>
  <c r="FD240" i="11"/>
  <c r="FJ177" i="11"/>
  <c r="EB346" i="11"/>
  <c r="EO447" i="11"/>
  <c r="FE549" i="11"/>
  <c r="ER447" i="11"/>
  <c r="EO11" i="11"/>
  <c r="EY11" i="11"/>
  <c r="EG372" i="11"/>
  <c r="EM497" i="11"/>
  <c r="EP497" i="11"/>
  <c r="EN298" i="11"/>
  <c r="FK40" i="11"/>
  <c r="ES149" i="11"/>
  <c r="EN168" i="11"/>
  <c r="EG282" i="11"/>
  <c r="EW221" i="11"/>
  <c r="ES355" i="11"/>
  <c r="EK282" i="11"/>
  <c r="EK355" i="11"/>
  <c r="EO519" i="11"/>
  <c r="ER519" i="11"/>
  <c r="FG149" i="11"/>
  <c r="EB251" i="11"/>
  <c r="DY168" i="11"/>
  <c r="EC64" i="11"/>
  <c r="EF261" i="11"/>
  <c r="EN356" i="11"/>
  <c r="DY560" i="11"/>
  <c r="FH554" i="11"/>
  <c r="FE173" i="11"/>
  <c r="EO367" i="11"/>
  <c r="FK494" i="11"/>
  <c r="DZ495" i="11"/>
  <c r="EV293" i="11"/>
  <c r="DX61" i="11"/>
  <c r="FI139" i="11"/>
  <c r="EQ301" i="11"/>
  <c r="EK221" i="11"/>
  <c r="EI324" i="11"/>
  <c r="EP210" i="11"/>
  <c r="EB382" i="11"/>
  <c r="EK483" i="11"/>
  <c r="FA585" i="11"/>
  <c r="EH211" i="11"/>
  <c r="EJ382" i="11"/>
  <c r="ES483" i="11"/>
  <c r="FI585" i="11"/>
  <c r="EE189" i="11"/>
  <c r="EB215" i="11"/>
  <c r="EZ189" i="11"/>
  <c r="EV320" i="11"/>
  <c r="EF215" i="11"/>
  <c r="ER320" i="11"/>
  <c r="DY537" i="11"/>
  <c r="EB537" i="11"/>
  <c r="EN85" i="11"/>
  <c r="FF471" i="11"/>
  <c r="EO23" i="11"/>
  <c r="FH59" i="11"/>
  <c r="EI202" i="11"/>
  <c r="EC231" i="11"/>
  <c r="FE493" i="11"/>
  <c r="EY127" i="11"/>
  <c r="DZ117" i="11"/>
  <c r="DX210" i="11"/>
  <c r="EO534" i="11"/>
  <c r="FB173" i="11"/>
  <c r="EM469" i="11"/>
  <c r="EO342" i="11"/>
  <c r="EB74" i="11"/>
  <c r="FI179" i="11"/>
  <c r="EU261" i="11"/>
  <c r="ES470" i="11"/>
  <c r="EM262" i="11"/>
  <c r="FA470" i="11"/>
  <c r="DX458" i="11"/>
  <c r="EN560" i="11"/>
  <c r="EK197" i="11"/>
  <c r="EN289" i="11"/>
  <c r="FK505" i="11"/>
  <c r="DZ506" i="11"/>
  <c r="EP315" i="11"/>
  <c r="EV109" i="11"/>
  <c r="EO212" i="11"/>
  <c r="FK359" i="11"/>
  <c r="FA304" i="11"/>
  <c r="DZ181" i="11"/>
  <c r="FK233" i="11"/>
  <c r="EW463" i="11"/>
  <c r="EZ463" i="11"/>
  <c r="EF599" i="11"/>
  <c r="FB198" i="11"/>
  <c r="EU398" i="11"/>
  <c r="EX398" i="11"/>
  <c r="ET593" i="11"/>
  <c r="EY411" i="11"/>
  <c r="DZ171" i="11"/>
  <c r="EN279" i="11"/>
  <c r="EY302" i="11"/>
  <c r="EJ371" i="11"/>
  <c r="FC455" i="11"/>
  <c r="FF455" i="11"/>
  <c r="EG315" i="11"/>
  <c r="FG468" i="11"/>
  <c r="FK156" i="11"/>
  <c r="FA51" i="11"/>
  <c r="DY188" i="11"/>
  <c r="EF124" i="11"/>
  <c r="EX188" i="11"/>
  <c r="EG188" i="11"/>
  <c r="EP188" i="11"/>
  <c r="FE477" i="11"/>
  <c r="FH477" i="11"/>
  <c r="EA102" i="11"/>
  <c r="EO280" i="11"/>
  <c r="FB314" i="11"/>
  <c r="EJ314" i="11"/>
  <c r="EK280" i="11"/>
  <c r="EK351" i="11"/>
  <c r="EO518" i="11"/>
  <c r="ER518" i="11"/>
  <c r="FB141" i="11"/>
  <c r="FB283" i="11"/>
  <c r="EM453" i="11"/>
  <c r="EP453" i="11"/>
  <c r="EO310" i="11"/>
  <c r="EQ466" i="11"/>
  <c r="EM147" i="11"/>
  <c r="EN259" i="11"/>
  <c r="EX180" i="11"/>
  <c r="EF282" i="11"/>
  <c r="EE211" i="11"/>
  <c r="EJ361" i="11"/>
  <c r="ES462" i="11"/>
  <c r="FI564" i="11"/>
  <c r="EB310" i="11"/>
  <c r="EC533" i="11"/>
  <c r="EF533" i="11"/>
  <c r="ED280" i="11"/>
  <c r="EX451" i="11"/>
  <c r="ET53" i="11"/>
  <c r="EU305" i="11"/>
  <c r="EQ422" i="11"/>
  <c r="FC109" i="11"/>
  <c r="EN103" i="11"/>
  <c r="DY187" i="11"/>
  <c r="EB102" i="11"/>
  <c r="FG174" i="11"/>
  <c r="FC174" i="11"/>
  <c r="EZ208" i="11"/>
  <c r="EA175" i="11"/>
  <c r="EG279" i="11"/>
  <c r="ED314" i="11"/>
  <c r="EB313" i="11"/>
  <c r="FK174" i="11"/>
  <c r="FD208" i="11"/>
  <c r="DZ314" i="11"/>
  <c r="FH312" i="11"/>
  <c r="EO431" i="11"/>
  <c r="FE533" i="11"/>
  <c r="ER431" i="11"/>
  <c r="FH533" i="11"/>
  <c r="EI176" i="11"/>
  <c r="FC55" i="11"/>
  <c r="EM465" i="11"/>
  <c r="EP465" i="11"/>
  <c r="EO334" i="11"/>
  <c r="FJ34" i="11"/>
  <c r="FG196" i="11"/>
  <c r="EQ126" i="11"/>
  <c r="EG218" i="11"/>
  <c r="EU149" i="11"/>
  <c r="DZ227" i="11"/>
  <c r="EK218" i="11"/>
  <c r="FF226" i="11"/>
  <c r="EO487" i="11"/>
  <c r="ER487" i="11"/>
  <c r="EV51" i="11"/>
  <c r="EJ197" i="11"/>
  <c r="EC123" i="11"/>
  <c r="EN324" i="11"/>
  <c r="EF197" i="11"/>
  <c r="EZ289" i="11"/>
  <c r="DY528" i="11"/>
  <c r="EB528" i="11"/>
  <c r="FJ160" i="11"/>
  <c r="EO303" i="11"/>
  <c r="FK462" i="11"/>
  <c r="DZ463" i="11"/>
  <c r="EW329" i="11"/>
  <c r="FC15" i="11"/>
  <c r="EI187" i="11"/>
  <c r="DX269" i="11"/>
  <c r="EC167" i="11"/>
  <c r="EI292" i="11"/>
  <c r="FC248" i="11"/>
  <c r="EB366" i="11"/>
  <c r="EK467" i="11"/>
  <c r="FA569" i="11"/>
  <c r="EU249" i="11"/>
  <c r="EJ366" i="11"/>
  <c r="ES467" i="11"/>
  <c r="FI569" i="11"/>
  <c r="EV467" i="11"/>
  <c r="DX570" i="11"/>
  <c r="FG222" i="11"/>
  <c r="ET321" i="11"/>
  <c r="EE525" i="11"/>
  <c r="EH525" i="11"/>
  <c r="EX334" i="11"/>
  <c r="FI72" i="11"/>
  <c r="EW231" i="11"/>
  <c r="EE379" i="11"/>
  <c r="EC343" i="11"/>
  <c r="EG208" i="11"/>
  <c r="EP208" i="11"/>
  <c r="FE482" i="11"/>
  <c r="FH482" i="11"/>
  <c r="EG81" i="11"/>
  <c r="FJ217" i="11"/>
  <c r="FC417" i="11"/>
  <c r="FF417" i="11"/>
  <c r="FB238" i="11"/>
  <c r="FG430" i="11"/>
  <c r="EY42" i="11"/>
  <c r="EI318" i="11"/>
  <c r="EA341" i="11"/>
  <c r="EC389" i="11"/>
  <c r="FK474" i="11"/>
  <c r="DZ475" i="11"/>
  <c r="EW353" i="11"/>
  <c r="FJ65" i="11"/>
  <c r="ED101" i="11"/>
  <c r="FA83" i="11"/>
  <c r="EO237" i="11"/>
  <c r="EC122" i="11"/>
  <c r="EP265" i="11"/>
  <c r="ES237" i="11"/>
  <c r="EH265" i="11"/>
  <c r="DY497" i="11"/>
  <c r="EB497" i="11"/>
  <c r="EZ102" i="11"/>
  <c r="ER216" i="11"/>
  <c r="FF129" i="11"/>
  <c r="DX334" i="11"/>
  <c r="EN216" i="11"/>
  <c r="EZ321" i="11"/>
  <c r="EW537" i="11"/>
  <c r="EZ537" i="11"/>
  <c r="ED180" i="11"/>
  <c r="EW322" i="11"/>
  <c r="EU472" i="11"/>
  <c r="EX472" i="11"/>
  <c r="FE348" i="11"/>
  <c r="FH43" i="11"/>
  <c r="EK113" i="11"/>
  <c r="EV278" i="11"/>
  <c r="FE187" i="11"/>
  <c r="FG301" i="11"/>
  <c r="FK267" i="11"/>
  <c r="FH370" i="11"/>
  <c r="EC472" i="11"/>
  <c r="ES574" i="11"/>
  <c r="EZ348" i="11"/>
  <c r="EK552" i="11"/>
  <c r="EN552" i="11"/>
  <c r="EO357" i="11"/>
  <c r="DZ490" i="11"/>
  <c r="EE128" i="11"/>
  <c r="FK343" i="11"/>
  <c r="EH168" i="11"/>
  <c r="EO460" i="11"/>
  <c r="EV597" i="11"/>
  <c r="EM395" i="11"/>
  <c r="EL179" i="11"/>
  <c r="ED245" i="11"/>
  <c r="FI77" i="11"/>
  <c r="EQ347" i="11"/>
  <c r="EK501" i="11"/>
  <c r="EH283" i="11"/>
  <c r="ES501" i="11"/>
  <c r="EU301" i="11"/>
  <c r="EP187" i="11"/>
  <c r="EV121" i="11"/>
  <c r="EY361" i="11"/>
  <c r="FE510" i="11"/>
  <c r="FF126" i="11"/>
  <c r="FC445" i="11"/>
  <c r="EG295" i="11"/>
  <c r="EB168" i="11"/>
  <c r="DZ297" i="11"/>
  <c r="EN417" i="11"/>
  <c r="EF407" i="11"/>
  <c r="EB602" i="11"/>
  <c r="EM404" i="11"/>
  <c r="EL599" i="11"/>
  <c r="EF536" i="11"/>
  <c r="ED150" i="11"/>
  <c r="FH328" i="11"/>
  <c r="EJ541" i="11"/>
  <c r="FE329" i="11"/>
  <c r="EH476" i="11"/>
  <c r="FB70" i="11"/>
  <c r="EH134" i="11"/>
  <c r="FA447" i="11"/>
  <c r="FI447" i="11"/>
  <c r="DX544" i="11"/>
  <c r="EH473" i="11"/>
  <c r="EZ594" i="11"/>
  <c r="DX311" i="11"/>
  <c r="FC516" i="11"/>
  <c r="FF516" i="11"/>
  <c r="EH326" i="11"/>
  <c r="EQ502" i="11"/>
  <c r="FF349" i="11"/>
  <c r="FJ404" i="11"/>
  <c r="EL507" i="11"/>
  <c r="EH360" i="11"/>
  <c r="ET407" i="11"/>
  <c r="FJ509" i="11"/>
  <c r="EF587" i="11"/>
  <c r="EX559" i="11"/>
  <c r="EL91" i="11"/>
  <c r="FB334" i="11"/>
  <c r="EM538" i="11"/>
  <c r="EP538" i="11"/>
  <c r="FF347" i="11"/>
  <c r="EI513" i="11"/>
  <c r="FG391" i="11"/>
  <c r="FB415" i="11"/>
  <c r="ED518" i="11"/>
  <c r="EI402" i="11"/>
  <c r="EL418" i="11"/>
  <c r="FB520" i="11"/>
  <c r="EX602" i="11"/>
  <c r="EI5" i="11"/>
  <c r="EW117" i="11"/>
  <c r="EO117" i="11"/>
  <c r="DY287" i="11"/>
  <c r="EG231" i="11"/>
  <c r="EC365" i="11"/>
  <c r="EC287" i="11"/>
  <c r="FI364" i="11"/>
  <c r="FE521" i="11"/>
  <c r="FH521" i="11"/>
  <c r="EA169" i="11"/>
  <c r="FI135" i="11"/>
  <c r="EV219" i="11"/>
  <c r="EG539" i="11"/>
  <c r="EL183" i="11"/>
  <c r="EE474" i="11"/>
  <c r="DY352" i="11"/>
  <c r="EL88" i="11"/>
  <c r="DY191" i="11"/>
  <c r="EE271" i="11"/>
  <c r="FI472" i="11"/>
  <c r="FK271" i="11"/>
  <c r="EC473" i="11"/>
  <c r="EF473" i="11"/>
  <c r="EA234" i="11"/>
  <c r="EM536" i="11"/>
  <c r="FD463" i="11"/>
  <c r="FE242" i="11"/>
  <c r="ES365" i="11"/>
  <c r="EH253" i="11"/>
  <c r="EB494" i="11"/>
  <c r="FJ234" i="11"/>
  <c r="DZ429" i="11"/>
  <c r="EA442" i="11"/>
  <c r="EY340" i="11"/>
  <c r="ES400" i="11"/>
  <c r="FA400" i="11"/>
  <c r="ET305" i="11"/>
  <c r="FI261" i="11"/>
  <c r="EB514" i="11"/>
  <c r="DZ449" i="11"/>
  <c r="EY380" i="11"/>
  <c r="FA420" i="11"/>
  <c r="FB207" i="11"/>
  <c r="FD485" i="11"/>
  <c r="EI259" i="11"/>
  <c r="EW142" i="11"/>
  <c r="EO362" i="11"/>
  <c r="EC201" i="11"/>
  <c r="DX424" i="11"/>
  <c r="FD503" i="11"/>
  <c r="FK415" i="11"/>
  <c r="ED235" i="11"/>
  <c r="EQ554" i="11"/>
  <c r="FJ456" i="11"/>
  <c r="EA521" i="11"/>
  <c r="EK168" i="11"/>
  <c r="EG473" i="11"/>
  <c r="DZ3" i="11"/>
  <c r="EE408" i="11"/>
  <c r="EE3" i="11"/>
  <c r="EV98" i="11"/>
  <c r="FG321" i="11"/>
  <c r="FI494" i="11"/>
  <c r="EX257" i="11"/>
  <c r="EC495" i="11"/>
  <c r="EE295" i="11"/>
  <c r="FK276" i="11"/>
  <c r="EG132" i="11"/>
  <c r="FG348" i="11"/>
  <c r="DY498" i="11"/>
  <c r="ED92" i="11"/>
  <c r="FK432" i="11"/>
  <c r="ED269" i="11"/>
  <c r="EF117" i="11"/>
  <c r="EQ371" i="11"/>
  <c r="EV404" i="11"/>
  <c r="FD400" i="11"/>
  <c r="EZ595" i="11"/>
  <c r="EU391" i="11"/>
  <c r="EK598" i="11"/>
  <c r="DX533" i="11"/>
  <c r="EL137" i="11"/>
  <c r="EJ291" i="11"/>
  <c r="ER528" i="11"/>
  <c r="EG304" i="11"/>
  <c r="EP463" i="11"/>
  <c r="FD15" i="11"/>
  <c r="EP309" i="11"/>
  <c r="FI434" i="11"/>
  <c r="EC435" i="11"/>
  <c r="EF531" i="11"/>
  <c r="EX447" i="11"/>
  <c r="EA600" i="11"/>
  <c r="EF298" i="11"/>
  <c r="EM510" i="11"/>
  <c r="EP510" i="11"/>
  <c r="FF319" i="11"/>
  <c r="EI499" i="11"/>
  <c r="FJ396" i="11"/>
  <c r="FB401" i="11"/>
  <c r="ED504" i="11"/>
  <c r="EP347" i="11"/>
  <c r="EL404" i="11"/>
  <c r="FB506" i="11"/>
  <c r="EN574" i="11"/>
  <c r="DZ534" i="11"/>
  <c r="FA90" i="11"/>
  <c r="EL328" i="11"/>
  <c r="FK531" i="11"/>
  <c r="DZ532" i="11"/>
  <c r="EP341" i="11"/>
  <c r="EA510" i="11"/>
  <c r="EH380" i="11"/>
  <c r="ET412" i="11"/>
  <c r="FJ514" i="11"/>
  <c r="EO389" i="11"/>
  <c r="ED415" i="11"/>
  <c r="ET517" i="11"/>
  <c r="EH596" i="11"/>
  <c r="EI94" i="11"/>
  <c r="EQ60" i="11"/>
  <c r="FE91" i="11"/>
  <c r="EG274" i="11"/>
  <c r="EG201" i="11"/>
  <c r="ES339" i="11"/>
  <c r="EK274" i="11"/>
  <c r="EK339" i="11"/>
  <c r="EO515" i="11"/>
  <c r="ER515" i="11"/>
  <c r="DX169" i="11"/>
  <c r="EK110" i="11"/>
  <c r="DX194" i="11"/>
  <c r="EO526" i="11"/>
  <c r="FB157" i="11"/>
  <c r="EM461" i="11"/>
  <c r="EO326" i="11"/>
  <c r="EM179" i="11"/>
  <c r="ES161" i="11"/>
  <c r="EE243" i="11"/>
  <c r="ES466" i="11"/>
  <c r="FC244" i="11"/>
  <c r="FA466" i="11"/>
  <c r="FD466" i="11"/>
  <c r="EI221" i="11"/>
  <c r="EU523" i="11"/>
  <c r="DZ333" i="11"/>
  <c r="DY230" i="11"/>
  <c r="FI339" i="11"/>
  <c r="DZ202" i="11"/>
  <c r="EJ481" i="11"/>
  <c r="EL216" i="11"/>
  <c r="EH416" i="11"/>
  <c r="EI429" i="11"/>
  <c r="EA315" i="11"/>
  <c r="FH388" i="11"/>
  <c r="EB389" i="11"/>
  <c r="FB292" i="11"/>
  <c r="EK236" i="11"/>
  <c r="ER488" i="11"/>
  <c r="EP423" i="11"/>
  <c r="EQ329" i="11"/>
  <c r="EC395" i="11"/>
  <c r="EQ284" i="11"/>
  <c r="EN479" i="11"/>
  <c r="EQ246" i="11"/>
  <c r="ET142" i="11"/>
  <c r="EG311" i="11"/>
  <c r="DZ313" i="11"/>
  <c r="EF411" i="11"/>
  <c r="DX491" i="11"/>
  <c r="EE403" i="11"/>
  <c r="ED598" i="11"/>
  <c r="EA548" i="11"/>
  <c r="ET450" i="11"/>
  <c r="EI508" i="11"/>
  <c r="ET555" i="11"/>
  <c r="EB371" i="11"/>
  <c r="FA574" i="11"/>
  <c r="DZ421" i="11"/>
  <c r="EE44" i="11"/>
  <c r="EC175" i="11"/>
  <c r="EK437" i="11"/>
  <c r="EN437" i="11"/>
  <c r="ES437" i="11"/>
  <c r="EJ233" i="11"/>
  <c r="ED163" i="11"/>
  <c r="EN342" i="11"/>
  <c r="EF233" i="11"/>
  <c r="DX384" i="11"/>
  <c r="EZ568" i="11"/>
  <c r="FJ318" i="11"/>
  <c r="EX522" i="11"/>
  <c r="EV102" i="11"/>
  <c r="FI242" i="11"/>
  <c r="EC494" i="11"/>
  <c r="EK494" i="11"/>
  <c r="DX548" i="11"/>
  <c r="FE339" i="11"/>
  <c r="EH481" i="11"/>
  <c r="EF504" i="11"/>
  <c r="EZ596" i="11"/>
  <c r="FB193" i="11"/>
  <c r="EJ413" i="11"/>
  <c r="EY250" i="11"/>
  <c r="FK552" i="11"/>
  <c r="EP362" i="11"/>
  <c r="FI280" i="11"/>
  <c r="FA375" i="11"/>
  <c r="ES376" i="11"/>
  <c r="FD460" i="11"/>
  <c r="FK421" i="11"/>
  <c r="EV540" i="11"/>
  <c r="ET282" i="11"/>
  <c r="FC452" i="11"/>
  <c r="FF452" i="11"/>
  <c r="EG309" i="11"/>
  <c r="FG465" i="11"/>
  <c r="FG572" i="11"/>
  <c r="EY552" i="11"/>
  <c r="EL475" i="11"/>
  <c r="FB577" i="11"/>
  <c r="FG557" i="11"/>
  <c r="FJ477" i="11"/>
  <c r="EJ136" i="11"/>
  <c r="EV136" i="11"/>
  <c r="EM369" i="11"/>
  <c r="ER136" i="11"/>
  <c r="EI369" i="11"/>
  <c r="DY409" i="11"/>
  <c r="EB409" i="11"/>
  <c r="FD137" i="11"/>
  <c r="EU420" i="11"/>
  <c r="EL244" i="11"/>
  <c r="FA73" i="11"/>
  <c r="FI94" i="11"/>
  <c r="FJ139" i="11"/>
  <c r="ET139" i="11"/>
  <c r="EZ442" i="11"/>
  <c r="DY210" i="11"/>
  <c r="FI343" i="11"/>
  <c r="DZ210" i="11"/>
  <c r="EJ483" i="11"/>
  <c r="EL218" i="11"/>
  <c r="EH418" i="11"/>
  <c r="EI431" i="11"/>
  <c r="EF224" i="11"/>
  <c r="DX247" i="11"/>
  <c r="EB341" i="11"/>
  <c r="EK547" i="11"/>
  <c r="ER341" i="11"/>
  <c r="ES547" i="11"/>
  <c r="EN496" i="11"/>
  <c r="EY600" i="11"/>
  <c r="EQ280" i="11"/>
  <c r="ED379" i="11"/>
  <c r="FC582" i="11"/>
  <c r="FF582" i="11"/>
  <c r="EV154" i="11"/>
  <c r="EJ182" i="11"/>
  <c r="EB222" i="11"/>
  <c r="FB140" i="11"/>
  <c r="FD336" i="11"/>
  <c r="DX222" i="11"/>
  <c r="EJ327" i="11"/>
  <c r="EO540" i="11"/>
  <c r="ER540" i="11"/>
  <c r="FB185" i="11"/>
  <c r="EG328" i="11"/>
  <c r="EM475" i="11"/>
  <c r="EP475" i="11"/>
  <c r="EO354" i="11"/>
  <c r="ET67" i="11"/>
  <c r="ET107" i="11"/>
  <c r="FF127" i="11"/>
  <c r="EW167" i="11"/>
  <c r="FJ328" i="11"/>
  <c r="EU532" i="11"/>
  <c r="EX532" i="11"/>
  <c r="DZ342" i="11"/>
  <c r="EJ78" i="11"/>
  <c r="EZ14" i="11"/>
  <c r="FH38" i="11"/>
  <c r="FF16" i="11"/>
  <c r="ER250" i="11"/>
  <c r="FF12" i="11"/>
  <c r="EN250" i="11"/>
  <c r="DX351" i="11"/>
  <c r="EW554" i="11"/>
  <c r="EO25" i="11"/>
  <c r="EZ80" i="11"/>
  <c r="EJ286" i="11"/>
  <c r="EE260" i="11"/>
  <c r="FH79" i="11"/>
  <c r="EA332" i="11"/>
  <c r="EO390" i="11"/>
  <c r="ER390" i="11"/>
  <c r="ER572" i="11"/>
  <c r="FG227" i="11"/>
  <c r="ET326" i="11"/>
  <c r="EE530" i="11"/>
  <c r="EH530" i="11"/>
  <c r="EX339" i="11"/>
  <c r="EZ71" i="11"/>
  <c r="FA233" i="11"/>
  <c r="EY336" i="11"/>
  <c r="ES256" i="11"/>
  <c r="EQ359" i="11"/>
  <c r="FF280" i="11"/>
  <c r="ES398" i="11"/>
  <c r="FI500" i="11"/>
  <c r="DX405" i="11"/>
  <c r="EC405" i="11"/>
  <c r="EF405" i="11"/>
  <c r="EB600" i="11"/>
  <c r="EM400" i="11"/>
  <c r="EL595" i="11"/>
  <c r="FK175" i="11"/>
  <c r="EG179" i="11"/>
  <c r="FG460" i="11"/>
  <c r="EN132" i="11"/>
  <c r="EB176" i="11"/>
  <c r="EC53" i="11"/>
  <c r="EA88" i="11"/>
  <c r="FC87" i="11"/>
  <c r="ES154" i="11"/>
  <c r="EQ88" i="11"/>
  <c r="EO70" i="11"/>
  <c r="EZ285" i="11"/>
  <c r="FK258" i="11"/>
  <c r="EE88" i="11"/>
  <c r="FA154" i="11"/>
  <c r="EV285" i="11"/>
  <c r="FC258" i="11"/>
  <c r="EV368" i="11"/>
  <c r="FE469" i="11"/>
  <c r="EG572" i="11"/>
  <c r="FH469" i="11"/>
  <c r="FG90" i="11"/>
  <c r="DX52" i="11"/>
  <c r="ET338" i="11"/>
  <c r="EE542" i="11"/>
  <c r="EH542" i="11"/>
  <c r="EX351" i="11"/>
  <c r="EP90" i="11"/>
  <c r="FH13" i="11"/>
  <c r="EE74" i="11"/>
  <c r="FG74" i="11"/>
  <c r="EZ269" i="11"/>
  <c r="EU74" i="11"/>
  <c r="EV269" i="11"/>
  <c r="EV360" i="11"/>
  <c r="EG564" i="11"/>
  <c r="EZ19" i="11"/>
  <c r="EX91" i="11"/>
  <c r="EM296" i="11"/>
  <c r="EM279" i="11"/>
  <c r="EI351" i="11"/>
  <c r="EB400" i="11"/>
  <c r="EQ237" i="11"/>
  <c r="FC539" i="11"/>
  <c r="EH349" i="11"/>
  <c r="EK243" i="11"/>
  <c r="EC266" i="11"/>
  <c r="ES300" i="11"/>
  <c r="FA505" i="11"/>
  <c r="EK301" i="11"/>
  <c r="FI505" i="11"/>
  <c r="DX506" i="11"/>
  <c r="EL197" i="11"/>
  <c r="EH397" i="11"/>
  <c r="FG141" i="11"/>
  <c r="EZ250" i="11"/>
  <c r="FA57" i="11"/>
  <c r="DX356" i="11"/>
  <c r="EZ554" i="11"/>
  <c r="EW366" i="11"/>
  <c r="EX494" i="11"/>
  <c r="FD57" i="11"/>
  <c r="EK158" i="11"/>
  <c r="ED348" i="11"/>
  <c r="FF551" i="11"/>
  <c r="ER138" i="11"/>
  <c r="EU100" i="11"/>
  <c r="EM289" i="11"/>
  <c r="EI289" i="11"/>
  <c r="FE573" i="11"/>
  <c r="EB139" i="11"/>
  <c r="EH196" i="11"/>
  <c r="EQ370" i="11"/>
  <c r="EZ409" i="11"/>
  <c r="EA247" i="11"/>
  <c r="EM549" i="11"/>
  <c r="FF358" i="11"/>
  <c r="FI252" i="11"/>
  <c r="FA275" i="11"/>
  <c r="FA319" i="11"/>
  <c r="ES510" i="11"/>
  <c r="EK424" i="11"/>
  <c r="FF112" i="11"/>
  <c r="FB280" i="11"/>
  <c r="EP195" i="11"/>
  <c r="EJ409" i="11"/>
  <c r="FK548" i="11"/>
  <c r="DZ384" i="11"/>
  <c r="EZ338" i="11"/>
  <c r="EZ374" i="11"/>
  <c r="EM378" i="11"/>
  <c r="DY205" i="11"/>
  <c r="EZ459" i="11"/>
  <c r="EX394" i="11"/>
  <c r="EN271" i="11"/>
  <c r="ER367" i="11"/>
  <c r="EY255" i="11"/>
  <c r="EF472" i="11"/>
  <c r="EA232" i="11"/>
  <c r="FA110" i="11"/>
  <c r="ED253" i="11"/>
  <c r="EQ355" i="11"/>
  <c r="FD396" i="11"/>
  <c r="EV476" i="11"/>
  <c r="DY388" i="11"/>
  <c r="ES595" i="11"/>
  <c r="FG540" i="11"/>
  <c r="EL443" i="11"/>
  <c r="FG493" i="11"/>
  <c r="EL548" i="11"/>
  <c r="EF498" i="11"/>
  <c r="EM410" i="11"/>
  <c r="FJ223" i="11"/>
  <c r="EY551" i="11"/>
  <c r="ED454" i="11"/>
  <c r="EQ515" i="11"/>
  <c r="ED559" i="11"/>
  <c r="FE24" i="11"/>
  <c r="EI192" i="11"/>
  <c r="FK338" i="11"/>
  <c r="FG338" i="11"/>
  <c r="FH393" i="11"/>
  <c r="EW219" i="11"/>
  <c r="EH229" i="11"/>
  <c r="ED223" i="11"/>
  <c r="EA436" i="11"/>
  <c r="FD251" i="11"/>
  <c r="FA549" i="11"/>
  <c r="FI549" i="11"/>
  <c r="FE347" i="11"/>
  <c r="EU118" i="11"/>
  <c r="FI98" i="11"/>
  <c r="EU600" i="11"/>
  <c r="EX582" i="11"/>
  <c r="EV260" i="11"/>
  <c r="EK554" i="11"/>
  <c r="EU211" i="11"/>
  <c r="FF360" i="11"/>
  <c r="DX460" i="11"/>
  <c r="EV562" i="11"/>
  <c r="ED378" i="11"/>
  <c r="EK553" i="11"/>
  <c r="EG174" i="11"/>
  <c r="DZ379" i="11"/>
  <c r="FB533" i="11"/>
  <c r="EH295" i="11"/>
  <c r="EQ259" i="11"/>
  <c r="EH371" i="11"/>
  <c r="FH310" i="11"/>
  <c r="EJ368" i="11"/>
  <c r="FK371" i="11"/>
  <c r="FI177" i="11"/>
  <c r="FH446" i="11"/>
  <c r="EU586" i="11"/>
  <c r="FD245" i="11"/>
  <c r="EZ354" i="11"/>
  <c r="FG242" i="11"/>
  <c r="EF468" i="11"/>
  <c r="EY225" i="11"/>
  <c r="DY66" i="11"/>
  <c r="ET227" i="11"/>
  <c r="FG329" i="11"/>
  <c r="FA588" i="11"/>
  <c r="EF470" i="11"/>
  <c r="ET383" i="11"/>
  <c r="EH587" i="11"/>
  <c r="EY537" i="11"/>
  <c r="ED440" i="11"/>
  <c r="EQ487" i="11"/>
  <c r="ED545" i="11"/>
  <c r="FD491" i="11"/>
  <c r="FK403" i="11"/>
  <c r="FJ598" i="11"/>
  <c r="EQ548" i="11"/>
  <c r="FJ450" i="11"/>
  <c r="EA509" i="11"/>
  <c r="FJ555" i="11"/>
  <c r="EJ105" i="11"/>
  <c r="FK177" i="11"/>
  <c r="EE326" i="11"/>
  <c r="EA326" i="11"/>
  <c r="EG592" i="11"/>
  <c r="ES176" i="11"/>
  <c r="EM280" i="11"/>
  <c r="EL210" i="11"/>
  <c r="EI423" i="11"/>
  <c r="DX239" i="11"/>
  <c r="EK543" i="11"/>
  <c r="ES543" i="11"/>
  <c r="EG322" i="11"/>
  <c r="FG57" i="11"/>
  <c r="EM169" i="11"/>
  <c r="EE594" i="11"/>
  <c r="FF569" i="11"/>
  <c r="DX235" i="11"/>
  <c r="ES541" i="11"/>
  <c r="EL160" i="11"/>
  <c r="EH335" i="11"/>
  <c r="EF447" i="11"/>
  <c r="EF556" i="11"/>
  <c r="ET352" i="11"/>
  <c r="FA527" i="11"/>
  <c r="ED174" i="11"/>
  <c r="EH366" i="11"/>
  <c r="EL527" i="11"/>
  <c r="EV446" i="11"/>
  <c r="EA221" i="11"/>
  <c r="EJ171" i="11"/>
  <c r="FA359" i="11"/>
  <c r="EK565" i="11"/>
  <c r="FH361" i="11"/>
  <c r="ES565" i="11"/>
  <c r="EU365" i="11"/>
  <c r="FI315" i="11"/>
  <c r="EK152" i="11"/>
  <c r="EM256" i="11"/>
  <c r="EB434" i="11"/>
  <c r="EQ271" i="11"/>
  <c r="FC573" i="11"/>
  <c r="EH383" i="11"/>
  <c r="EF220" i="11"/>
  <c r="EB337" i="11"/>
  <c r="ER337" i="11"/>
  <c r="EF471" i="11"/>
  <c r="EA230" i="11"/>
  <c r="EM532" i="11"/>
  <c r="FD461" i="11"/>
  <c r="EF568" i="11"/>
  <c r="EI219" i="11"/>
  <c r="EO464" i="11"/>
  <c r="EV599" i="11"/>
  <c r="EM399" i="11"/>
  <c r="EL594" i="11"/>
  <c r="EH174" i="11"/>
  <c r="EI304" i="11"/>
  <c r="FA575" i="11"/>
  <c r="FI575" i="11"/>
  <c r="EA222" i="11"/>
  <c r="FF333" i="11"/>
  <c r="EI215" i="11"/>
  <c r="ED377" i="11"/>
  <c r="FC580" i="11"/>
  <c r="FF580" i="11"/>
  <c r="EW388" i="11"/>
  <c r="EQ534" i="11"/>
  <c r="FG475" i="11"/>
  <c r="FJ436" i="11"/>
  <c r="EL539" i="11"/>
  <c r="EA481" i="11"/>
  <c r="ET439" i="11"/>
  <c r="FJ541" i="11"/>
  <c r="ED206" i="11"/>
  <c r="DX591" i="11"/>
  <c r="EN485" i="11"/>
  <c r="EQ258" i="11"/>
  <c r="EU397" i="11"/>
  <c r="EX397" i="11"/>
  <c r="DX592" i="11"/>
  <c r="EY410" i="11"/>
  <c r="EI545" i="11"/>
  <c r="EQ497" i="11"/>
  <c r="FB447" i="11"/>
  <c r="ED550" i="11"/>
  <c r="EY502" i="11"/>
  <c r="EL450" i="11"/>
  <c r="FB552" i="11"/>
  <c r="DZ597" i="11"/>
  <c r="ER92" i="11"/>
  <c r="EI165" i="11"/>
  <c r="EE165" i="11"/>
  <c r="EO72" i="11"/>
  <c r="EM313" i="11"/>
  <c r="EN105" i="11"/>
  <c r="EI313" i="11"/>
  <c r="EF382" i="11"/>
  <c r="FE585" i="11"/>
  <c r="FG78" i="11"/>
  <c r="EP176" i="11"/>
  <c r="EK302" i="11"/>
  <c r="EE229" i="11"/>
  <c r="ER462" i="11"/>
  <c r="ET197" i="11"/>
  <c r="EP397" i="11"/>
  <c r="EQ410" i="11"/>
  <c r="EN203" i="11"/>
  <c r="EF226" i="11"/>
  <c r="EJ320" i="11"/>
  <c r="FI536" i="11"/>
  <c r="EZ320" i="11"/>
  <c r="EC537" i="11"/>
  <c r="EF537" i="11"/>
  <c r="EW296" i="11"/>
  <c r="EX459" i="11"/>
  <c r="EU68" i="11"/>
  <c r="EU313" i="11"/>
  <c r="EJ169" i="11"/>
  <c r="EG417" i="11"/>
  <c r="FH585" i="11"/>
  <c r="EL353" i="11"/>
  <c r="DZ557" i="11"/>
  <c r="EJ159" i="11"/>
  <c r="EN209" i="11"/>
  <c r="ES528" i="11"/>
  <c r="FA528" i="11"/>
  <c r="FF241" i="11"/>
  <c r="FE54" i="11"/>
  <c r="EW184" i="11"/>
  <c r="DX304" i="11"/>
  <c r="EM266" i="11"/>
  <c r="EN434" i="11"/>
  <c r="FC458" i="11"/>
  <c r="FD549" i="11"/>
  <c r="FE390" i="11"/>
  <c r="FJ326" i="11"/>
  <c r="EI32" i="11"/>
  <c r="EC502" i="11"/>
  <c r="EI600" i="11"/>
  <c r="EH123" i="11"/>
  <c r="FK543" i="11"/>
  <c r="EP353" i="11"/>
  <c r="EA403" i="11"/>
  <c r="FJ520" i="11"/>
  <c r="EE272" i="11"/>
  <c r="EA344" i="11"/>
  <c r="ER396" i="11"/>
  <c r="FG233" i="11"/>
  <c r="EE536" i="11"/>
  <c r="EX345" i="11"/>
  <c r="EK247" i="11"/>
  <c r="ES308" i="11"/>
  <c r="FI558" i="11"/>
  <c r="ER355" i="11"/>
  <c r="EC559" i="11"/>
  <c r="EE359" i="11"/>
  <c r="EC303" i="11"/>
  <c r="FF177" i="11"/>
  <c r="FC230" i="11"/>
  <c r="EJ421" i="11"/>
  <c r="EY258" i="11"/>
  <c r="FK560" i="11"/>
  <c r="EP370" i="11"/>
  <c r="EV194" i="11"/>
  <c r="EZ307" i="11"/>
  <c r="ER308" i="11"/>
  <c r="FD464" i="11"/>
  <c r="EI217" i="11"/>
  <c r="EU519" i="11"/>
  <c r="DZ329" i="11"/>
  <c r="DX565" i="11"/>
  <c r="FG212" i="11"/>
  <c r="EW451" i="11"/>
  <c r="EF593" i="11"/>
  <c r="FB387" i="11"/>
  <c r="EK593" i="11"/>
  <c r="EL123" i="11"/>
  <c r="EF278" i="11"/>
  <c r="FI562" i="11"/>
  <c r="EC563" i="11"/>
  <c r="EO181" i="11"/>
  <c r="EF301" i="11"/>
  <c r="FI194" i="11"/>
  <c r="FB370" i="11"/>
  <c r="EM574" i="11"/>
  <c r="EP574" i="11"/>
  <c r="FF383" i="11"/>
  <c r="EI531" i="11"/>
  <c r="FG463" i="11"/>
  <c r="FB433" i="11"/>
  <c r="ED536" i="11"/>
  <c r="EI474" i="11"/>
  <c r="EL436" i="11"/>
  <c r="FB538" i="11"/>
  <c r="FG282" i="11"/>
  <c r="DX479" i="11"/>
  <c r="EY245" i="11"/>
  <c r="EE391" i="11"/>
  <c r="EH391" i="11"/>
  <c r="FI597" i="11"/>
  <c r="EI404" i="11"/>
  <c r="EA542" i="11"/>
  <c r="EA491" i="11"/>
  <c r="ET444" i="11"/>
  <c r="FJ546" i="11"/>
  <c r="EI496" i="11"/>
  <c r="ED447" i="11"/>
  <c r="ET549" i="11"/>
  <c r="EB3" i="11"/>
  <c r="EI130" i="11"/>
  <c r="EQ152" i="11"/>
  <c r="EM152" i="11"/>
  <c r="FK33" i="11"/>
  <c r="EU300" i="11"/>
  <c r="EM130" i="11"/>
  <c r="EQ300" i="11"/>
  <c r="FD375" i="11"/>
  <c r="EO579" i="11"/>
  <c r="EK41" i="11"/>
  <c r="ET125" i="11"/>
  <c r="EH276" i="11"/>
  <c r="EO144" i="11"/>
  <c r="EZ449" i="11"/>
  <c r="EA287" i="11"/>
  <c r="EM589" i="11"/>
  <c r="EY397" i="11"/>
  <c r="EV190" i="11"/>
  <c r="EN213" i="11"/>
  <c r="EZ299" i="11"/>
  <c r="ES530" i="11"/>
  <c r="ER300" i="11"/>
  <c r="FA530" i="11"/>
  <c r="FD530" i="11"/>
  <c r="ET270" i="11"/>
  <c r="FF446" i="11"/>
  <c r="EX22" i="11"/>
  <c r="FC300" i="11"/>
  <c r="EN118" i="11"/>
  <c r="EO404" i="11"/>
  <c r="ER579" i="11"/>
  <c r="ET340" i="11"/>
  <c r="EH544" i="11"/>
  <c r="EP106" i="11"/>
  <c r="EC286" i="11"/>
  <c r="FA515" i="11"/>
  <c r="FI515" i="11"/>
  <c r="EH216" i="11"/>
  <c r="EP290" i="11"/>
  <c r="ED184" i="11"/>
  <c r="FE352" i="11"/>
  <c r="EG161" i="11"/>
  <c r="EV421" i="11"/>
  <c r="EE433" i="11"/>
  <c r="EN543" i="11"/>
  <c r="EN366" i="11"/>
  <c r="ED287" i="11"/>
  <c r="FG81" i="11"/>
  <c r="ES476" i="11"/>
  <c r="FD572" i="11"/>
  <c r="EW83" i="11"/>
  <c r="EE531" i="11"/>
  <c r="EX340" i="11"/>
  <c r="EX378" i="11"/>
  <c r="ET514" i="11"/>
  <c r="FB414" i="11"/>
  <c r="FD433" i="11"/>
  <c r="FI433" i="11"/>
  <c r="DX434" i="11"/>
  <c r="FJ150" i="11"/>
  <c r="FK457" i="11"/>
  <c r="EW319" i="11"/>
  <c r="EP168" i="11"/>
  <c r="FB446" i="11"/>
  <c r="FI465" i="11"/>
  <c r="EY219" i="11"/>
  <c r="EP331" i="11"/>
  <c r="FF233" i="11"/>
  <c r="DZ308" i="11"/>
  <c r="ER428" i="11"/>
  <c r="FG265" i="11"/>
  <c r="EE568" i="11"/>
  <c r="EX377" i="11"/>
  <c r="DX209" i="11"/>
  <c r="FH325" i="11"/>
  <c r="FI574" i="11"/>
  <c r="ER371" i="11"/>
  <c r="EC575" i="11"/>
  <c r="EE375" i="11"/>
  <c r="EC335" i="11"/>
  <c r="EG192" i="11"/>
  <c r="EP192" i="11"/>
  <c r="EJ453" i="11"/>
  <c r="EL188" i="11"/>
  <c r="FK592" i="11"/>
  <c r="EI401" i="11"/>
  <c r="EV258" i="11"/>
  <c r="FH360" i="11"/>
  <c r="EB361" i="11"/>
  <c r="FD480" i="11"/>
  <c r="EI249" i="11"/>
  <c r="EU551" i="11"/>
  <c r="EV470" i="11"/>
  <c r="DX573" i="11"/>
  <c r="FG228" i="11"/>
  <c r="EW483" i="11"/>
  <c r="FA84" i="11"/>
  <c r="EU418" i="11"/>
  <c r="EL240" i="11"/>
  <c r="EW65" i="11"/>
  <c r="EY342" i="11"/>
  <c r="EF390" i="11"/>
  <c r="EN390" i="11"/>
  <c r="EQ260" i="11"/>
  <c r="EN473" i="11"/>
  <c r="EQ234" i="11"/>
  <c r="FB386" i="11"/>
  <c r="EM590" i="11"/>
  <c r="ET591" i="11"/>
  <c r="EY398" i="11"/>
  <c r="EI539" i="11"/>
  <c r="EQ485" i="11"/>
  <c r="FB441" i="11"/>
  <c r="ED544" i="11"/>
  <c r="EY490" i="11"/>
  <c r="EL444" i="11"/>
  <c r="FB546" i="11"/>
  <c r="FB265" i="11"/>
  <c r="DX495" i="11"/>
  <c r="EY277" i="11"/>
  <c r="EE407" i="11"/>
  <c r="EH407" i="11"/>
  <c r="ED602" i="11"/>
  <c r="EI420" i="11"/>
  <c r="EA550" i="11"/>
  <c r="EA507" i="11"/>
  <c r="ET452" i="11"/>
  <c r="FJ554" i="11"/>
  <c r="EI512" i="11"/>
  <c r="ED455" i="11"/>
  <c r="ET557" i="11"/>
  <c r="G21" i="12"/>
  <c r="EF594" i="11"/>
  <c r="EX94" i="11"/>
  <c r="FB130" i="11"/>
  <c r="EV241" i="11"/>
  <c r="EG550" i="11"/>
  <c r="FH105" i="11"/>
  <c r="FC386" i="11"/>
  <c r="EK224" i="11"/>
  <c r="EO490" i="11"/>
  <c r="EK112" i="11"/>
  <c r="EM425" i="11"/>
  <c r="FJ253" i="11"/>
  <c r="FE113" i="11"/>
  <c r="FK161" i="11"/>
  <c r="FB307" i="11"/>
  <c r="EX307" i="11"/>
  <c r="EJ428" i="11"/>
  <c r="FK458" i="11"/>
  <c r="FC169" i="11"/>
  <c r="EP201" i="11"/>
  <c r="EB481" i="11"/>
  <c r="DX318" i="11"/>
  <c r="EZ521" i="11"/>
  <c r="EX456" i="11"/>
  <c r="EV262" i="11"/>
  <c r="FH362" i="11"/>
  <c r="EB363" i="11"/>
  <c r="FD566" i="11"/>
  <c r="FF518" i="11"/>
  <c r="FC372" i="11"/>
  <c r="EO476" i="11"/>
  <c r="EM411" i="11"/>
  <c r="FH10" i="11"/>
  <c r="EU468" i="11"/>
  <c r="EY209" i="11"/>
  <c r="FF239" i="11"/>
  <c r="EZ490" i="11"/>
  <c r="EV327" i="11"/>
  <c r="EJ531" i="11"/>
  <c r="EH466" i="11"/>
  <c r="EF272" i="11"/>
  <c r="EZ367" i="11"/>
  <c r="FI545" i="11"/>
  <c r="EE90" i="11"/>
  <c r="EZ63" i="11"/>
  <c r="FG201" i="11"/>
  <c r="EL93" i="11"/>
  <c r="ET92" i="11"/>
  <c r="FH437" i="11"/>
  <c r="EE478" i="11"/>
  <c r="ED124" i="11"/>
  <c r="EH278" i="11"/>
  <c r="EJ500" i="11"/>
  <c r="EF337" i="11"/>
  <c r="FH540" i="11"/>
  <c r="FF475" i="11"/>
  <c r="FD281" i="11"/>
  <c r="ER372" i="11"/>
  <c r="EZ372" i="11"/>
  <c r="EN576" i="11"/>
  <c r="DZ538" i="11"/>
  <c r="FJ291" i="11"/>
  <c r="EW495" i="11"/>
  <c r="EU430" i="11"/>
  <c r="FF104" i="11"/>
  <c r="FC487" i="11"/>
  <c r="EH162" i="11"/>
  <c r="EC317" i="11"/>
  <c r="FH509" i="11"/>
  <c r="EP8" i="11"/>
  <c r="EB550" i="11"/>
  <c r="EP485" i="11"/>
  <c r="FG291" i="11"/>
  <c r="EJ377" i="11"/>
  <c r="EC565" i="11"/>
  <c r="EJ63" i="11"/>
  <c r="FA94" i="11"/>
  <c r="EY136" i="11"/>
  <c r="EU136" i="11"/>
  <c r="FE421" i="11"/>
  <c r="FG137" i="11"/>
  <c r="DY296" i="11"/>
  <c r="EC148" i="11"/>
  <c r="EM252" i="11"/>
  <c r="EG261" i="11"/>
  <c r="FI312" i="11"/>
  <c r="ET264" i="11"/>
  <c r="FG456" i="11"/>
  <c r="EV272" i="11"/>
  <c r="EC560" i="11"/>
  <c r="EK560" i="11"/>
  <c r="EX220" i="11"/>
  <c r="FH485" i="11"/>
  <c r="DY73" i="11"/>
  <c r="ER65" i="11"/>
  <c r="EE595" i="11"/>
  <c r="EI378" i="11"/>
  <c r="ES419" i="11"/>
  <c r="ET286" i="11"/>
  <c r="FA45" i="11"/>
  <c r="EB150" i="11"/>
  <c r="ER583" i="11"/>
  <c r="EH552" i="11"/>
  <c r="FD199" i="11"/>
  <c r="ET599" i="11"/>
  <c r="EU155" i="11"/>
  <c r="EP304" i="11"/>
  <c r="ES144" i="11"/>
  <c r="EM248" i="11"/>
  <c r="EL202" i="11"/>
  <c r="EI415" i="11"/>
  <c r="DX231" i="11"/>
  <c r="EK539" i="11"/>
  <c r="EY251" i="11"/>
  <c r="FG396" i="11"/>
  <c r="EC54" i="11"/>
  <c r="EB124" i="11"/>
  <c r="DX124" i="11"/>
  <c r="FE405" i="11"/>
  <c r="EJ125" i="11"/>
  <c r="ET231" i="11"/>
  <c r="EQ195" i="11"/>
  <c r="ES117" i="11"/>
  <c r="FI182" i="11"/>
  <c r="FC286" i="11"/>
  <c r="FJ211" i="11"/>
  <c r="FG424" i="11"/>
  <c r="EV240" i="11"/>
  <c r="EC544" i="11"/>
  <c r="EK544" i="11"/>
  <c r="EO325" i="11"/>
  <c r="EY76" i="11"/>
  <c r="FC175" i="11"/>
  <c r="FK594" i="11"/>
  <c r="EP571" i="11"/>
  <c r="EF238" i="11"/>
  <c r="FB250" i="11"/>
  <c r="ET95" i="11"/>
  <c r="ED165" i="11"/>
  <c r="EO216" i="11"/>
  <c r="FF222" i="11"/>
  <c r="ET221" i="11"/>
  <c r="EQ434" i="11"/>
  <c r="EF250" i="11"/>
  <c r="FI548" i="11"/>
  <c r="FB187" i="11"/>
  <c r="EB241" i="11"/>
  <c r="EF359" i="11"/>
  <c r="DY373" i="11"/>
  <c r="EH472" i="11"/>
  <c r="ES244" i="11"/>
  <c r="EF450" i="11"/>
  <c r="FH249" i="11"/>
  <c r="EC45" i="11"/>
  <c r="EO408" i="11"/>
  <c r="ET344" i="11"/>
  <c r="EN124" i="11"/>
  <c r="FA519" i="11"/>
  <c r="FD560" i="11"/>
  <c r="FF506" i="11"/>
  <c r="EC3" i="11"/>
  <c r="FH438" i="11"/>
  <c r="EU578" i="11"/>
  <c r="FD229" i="11"/>
  <c r="EZ346" i="11"/>
  <c r="EE473" i="11"/>
  <c r="EW308" i="11"/>
  <c r="EX465" i="11"/>
  <c r="FG476" i="11"/>
  <c r="EQ565" i="11"/>
  <c r="ED584" i="11"/>
  <c r="EL484" i="11"/>
  <c r="EU559" i="11"/>
  <c r="FE351" i="11"/>
  <c r="EH487" i="11"/>
  <c r="EY487" i="11"/>
  <c r="EA587" i="11"/>
  <c r="FE596" i="11"/>
  <c r="ED495" i="11"/>
  <c r="EW19" i="11"/>
  <c r="EM117" i="11"/>
  <c r="EY67" i="11"/>
  <c r="FI157" i="11"/>
  <c r="EW470" i="11"/>
  <c r="FD64" i="11"/>
  <c r="EA198" i="11"/>
  <c r="EU597" i="11"/>
  <c r="EX576" i="11"/>
  <c r="EA383" i="11"/>
  <c r="FA421" i="11"/>
  <c r="FI421" i="11"/>
  <c r="ED96" i="11"/>
  <c r="ED271" i="11"/>
  <c r="EU262" i="11"/>
  <c r="EZ391" i="11"/>
  <c r="EM531" i="11"/>
  <c r="FA237" i="11"/>
  <c r="EC290" i="11"/>
  <c r="DX128" i="11"/>
  <c r="FK448" i="11"/>
  <c r="EV420" i="11"/>
  <c r="ET602" i="11"/>
  <c r="ER544" i="11"/>
  <c r="ET159" i="11"/>
  <c r="EX479" i="11"/>
  <c r="EP518" i="11"/>
  <c r="FB405" i="11"/>
  <c r="EE115" i="11"/>
  <c r="EZ562" i="11"/>
  <c r="EX510" i="11"/>
  <c r="FI218" i="11"/>
  <c r="FD443" i="11"/>
  <c r="ER243" i="11"/>
  <c r="ED11" i="11"/>
  <c r="EW395" i="11"/>
  <c r="FB331" i="11"/>
  <c r="EW86" i="11"/>
  <c r="FI506" i="11"/>
  <c r="EN554" i="11"/>
  <c r="DZ494" i="11"/>
  <c r="FH599" i="11"/>
  <c r="EB426" i="11"/>
  <c r="FC565" i="11"/>
  <c r="EF204" i="11"/>
  <c r="ER321" i="11"/>
  <c r="EU447" i="11"/>
  <c r="FE295" i="11"/>
  <c r="EH459" i="11"/>
  <c r="EI472" i="11"/>
  <c r="EA559" i="11"/>
  <c r="FJ580" i="11"/>
  <c r="ED481" i="11"/>
  <c r="FK533" i="11"/>
  <c r="DY339" i="11"/>
  <c r="FF480" i="11"/>
  <c r="EQ484" i="11"/>
  <c r="EY580" i="11"/>
  <c r="EW593" i="11"/>
  <c r="FJ491" i="11"/>
  <c r="FI65" i="11"/>
  <c r="EE94" i="11"/>
  <c r="DX96" i="11"/>
  <c r="EP183" i="11"/>
  <c r="EG464" i="11"/>
  <c r="EM37" i="11"/>
  <c r="EM145" i="11"/>
  <c r="EJ589" i="11"/>
  <c r="FF563" i="11"/>
  <c r="EI370" i="11"/>
  <c r="EK415" i="11"/>
  <c r="ES415" i="11"/>
  <c r="ES95" i="11"/>
  <c r="ET245" i="11"/>
  <c r="FK236" i="11"/>
  <c r="EW583" i="11"/>
  <c r="EU518" i="11"/>
  <c r="EC212" i="11"/>
  <c r="EP238" i="11"/>
  <c r="FE93" i="11"/>
  <c r="EM423" i="11"/>
  <c r="DX395" i="11"/>
  <c r="FF586" i="11"/>
  <c r="FH518" i="11"/>
  <c r="EH290" i="11"/>
  <c r="EP428" i="11"/>
  <c r="EX505" i="11"/>
  <c r="EL399" i="11"/>
  <c r="EL504" i="11"/>
  <c r="ES523" i="11"/>
  <c r="EQ408" i="11"/>
  <c r="EB368" i="11"/>
  <c r="ER387" i="11"/>
  <c r="ED291" i="11"/>
  <c r="EC233" i="11"/>
  <c r="EJ485" i="11"/>
  <c r="EH420" i="11"/>
  <c r="EA323" i="11"/>
  <c r="FI391" i="11"/>
  <c r="EI281" i="11"/>
  <c r="EV478" i="11"/>
  <c r="FG244" i="11"/>
  <c r="ED136" i="11"/>
  <c r="FE304" i="11"/>
  <c r="EX306" i="11"/>
  <c r="EV409" i="11"/>
  <c r="EN489" i="11"/>
  <c r="EU401" i="11"/>
  <c r="ET596" i="11"/>
  <c r="EI547" i="11"/>
  <c r="FB449" i="11"/>
  <c r="EY506" i="11"/>
  <c r="FK50" i="11"/>
  <c r="ER266" i="11"/>
  <c r="EN266" i="11"/>
  <c r="EW562" i="11"/>
  <c r="EL319" i="11"/>
  <c r="EF104" i="11"/>
  <c r="EZ221" i="11"/>
  <c r="DY545" i="11"/>
  <c r="FK240" i="11"/>
  <c r="EW585" i="11"/>
  <c r="EU520" i="11"/>
  <c r="EC216" i="11"/>
  <c r="EX261" i="11"/>
  <c r="EP262" i="11"/>
  <c r="FD470" i="11"/>
  <c r="EI229" i="11"/>
  <c r="EU531" i="11"/>
  <c r="DZ341" i="11"/>
  <c r="DY238" i="11"/>
  <c r="FI355" i="11"/>
  <c r="DZ234" i="11"/>
  <c r="EJ489" i="11"/>
  <c r="EL225" i="11"/>
  <c r="EH424" i="11"/>
  <c r="EI437" i="11"/>
  <c r="EA331" i="11"/>
  <c r="FA395" i="11"/>
  <c r="EP481" i="11"/>
  <c r="EK59" i="11"/>
  <c r="DZ99" i="11"/>
  <c r="FF154" i="11"/>
  <c r="EK250" i="11"/>
  <c r="EO503" i="11"/>
  <c r="FE86" i="11"/>
  <c r="ED155" i="11"/>
  <c r="EF229" i="11"/>
  <c r="DY544" i="11"/>
  <c r="FE141" i="11"/>
  <c r="FK478" i="11"/>
  <c r="EW361" i="11"/>
  <c r="EL127" i="11"/>
  <c r="EW200" i="11"/>
  <c r="FC280" i="11"/>
  <c r="EK475" i="11"/>
  <c r="EB355" i="11"/>
  <c r="FD558" i="11"/>
  <c r="FF502" i="11"/>
  <c r="FC356" i="11"/>
  <c r="EG6" i="11"/>
  <c r="EC224" i="11"/>
  <c r="FI120" i="11"/>
  <c r="EJ234" i="11"/>
  <c r="EB228" i="11"/>
  <c r="FD339" i="11"/>
  <c r="EN234" i="11"/>
  <c r="EZ339" i="11"/>
  <c r="EW546" i="11"/>
  <c r="EZ546" i="11"/>
  <c r="EO359" i="11"/>
  <c r="DZ491" i="11"/>
  <c r="FH14" i="11"/>
  <c r="FD142" i="11"/>
  <c r="ES180" i="11"/>
  <c r="FI329" i="11"/>
  <c r="ES269" i="11"/>
  <c r="FA329" i="11"/>
  <c r="DY513" i="11"/>
  <c r="EB513" i="11"/>
  <c r="FD149" i="11"/>
  <c r="EZ244" i="11"/>
  <c r="EO142" i="11"/>
  <c r="EL46" i="11"/>
  <c r="EN248" i="11"/>
  <c r="DX350" i="11"/>
  <c r="EW553" i="11"/>
  <c r="EZ551" i="11"/>
  <c r="DY161" i="11"/>
  <c r="EW354" i="11"/>
  <c r="EU488" i="11"/>
  <c r="EX488" i="11"/>
  <c r="FE380" i="11"/>
  <c r="FK62" i="11"/>
  <c r="EP165" i="11"/>
  <c r="EA295" i="11"/>
  <c r="FI214" i="11"/>
  <c r="FG317" i="11"/>
  <c r="EX197" i="11"/>
  <c r="FH378" i="11"/>
  <c r="EC480" i="11"/>
  <c r="ES582" i="11"/>
  <c r="EP198" i="11"/>
  <c r="EB379" i="11"/>
  <c r="EK480" i="11"/>
  <c r="FA582" i="11"/>
  <c r="EN480" i="11"/>
  <c r="FD582" i="11"/>
  <c r="EQ248" i="11"/>
  <c r="ED347" i="11"/>
  <c r="FC550" i="11"/>
  <c r="FF550" i="11"/>
  <c r="DY122" i="11"/>
  <c r="EV118" i="11"/>
  <c r="EO260" i="11"/>
  <c r="FB304" i="11"/>
  <c r="EJ294" i="11"/>
  <c r="EK260" i="11"/>
  <c r="EK311" i="11"/>
  <c r="EO508" i="11"/>
  <c r="ER508" i="11"/>
  <c r="DZ122" i="11"/>
  <c r="FB263" i="11"/>
  <c r="EM443" i="11"/>
  <c r="EP443" i="11"/>
  <c r="EO290" i="11"/>
  <c r="EQ456" i="11"/>
  <c r="ER158" i="11"/>
  <c r="EQ369" i="11"/>
  <c r="EH292" i="11"/>
  <c r="EW378" i="11"/>
  <c r="EU500" i="11"/>
  <c r="EX500" i="11"/>
  <c r="FD304" i="11"/>
  <c r="FD79" i="11"/>
  <c r="EK162" i="11"/>
  <c r="EF181" i="11"/>
  <c r="FC185" i="11"/>
  <c r="EO234" i="11"/>
  <c r="EK368" i="11"/>
  <c r="FK185" i="11"/>
  <c r="EC368" i="11"/>
  <c r="EW522" i="11"/>
  <c r="EZ522" i="11"/>
  <c r="EQ175" i="11"/>
  <c r="EJ254" i="11"/>
  <c r="FE180" i="11"/>
  <c r="EM61" i="11"/>
  <c r="EV267" i="11"/>
  <c r="EV359" i="11"/>
  <c r="EG563" i="11"/>
  <c r="ER556" i="11"/>
  <c r="EG180" i="11"/>
  <c r="FE373" i="11"/>
  <c r="EE498" i="11"/>
  <c r="EH498" i="11"/>
  <c r="DX300" i="11"/>
  <c r="EO49" i="11"/>
  <c r="FA152" i="11"/>
  <c r="EY304" i="11"/>
  <c r="ES224" i="11"/>
  <c r="EQ327" i="11"/>
  <c r="FF216" i="11"/>
  <c r="EZ383" i="11"/>
  <c r="FI484" i="11"/>
  <c r="EK587" i="11"/>
  <c r="EJ374" i="11"/>
  <c r="FI577" i="11"/>
  <c r="DX578" i="11"/>
  <c r="ET337" i="11"/>
  <c r="EH541" i="11"/>
  <c r="EP88" i="11"/>
  <c r="ED295" i="11"/>
  <c r="FA266" i="11"/>
  <c r="EW511" i="11"/>
  <c r="EP128" i="11"/>
  <c r="EU446" i="11"/>
  <c r="EI272" i="11"/>
  <c r="DY348" i="11"/>
  <c r="FI106" i="11"/>
  <c r="DY142" i="11"/>
  <c r="FI526" i="11"/>
  <c r="EC386" i="11"/>
  <c r="EC527" i="11"/>
  <c r="EE327" i="11"/>
  <c r="EX238" i="11"/>
  <c r="EU172" i="11"/>
  <c r="FF312" i="11"/>
  <c r="DY562" i="11"/>
  <c r="FE177" i="11"/>
  <c r="FK496" i="11"/>
  <c r="EV297" i="11"/>
  <c r="FI147" i="11"/>
  <c r="EU253" i="11"/>
  <c r="EM254" i="11"/>
  <c r="FD432" i="11"/>
  <c r="ED146" i="11"/>
  <c r="EU455" i="11"/>
  <c r="FE314" i="11"/>
  <c r="DX549" i="11"/>
  <c r="EG150" i="11"/>
  <c r="FD388" i="11"/>
  <c r="EB571" i="11"/>
  <c r="FB323" i="11"/>
  <c r="EP527" i="11"/>
  <c r="EV46" i="11"/>
  <c r="ES252" i="11"/>
  <c r="FI498" i="11"/>
  <c r="EC499" i="11"/>
  <c r="EA597" i="11"/>
  <c r="EX575" i="11"/>
  <c r="FF116" i="11"/>
  <c r="FB338" i="11"/>
  <c r="EM542" i="11"/>
  <c r="EP542" i="11"/>
  <c r="FF351" i="11"/>
  <c r="EI515" i="11"/>
  <c r="FG399" i="11"/>
  <c r="FB417" i="11"/>
  <c r="ED520" i="11"/>
  <c r="EI410" i="11"/>
  <c r="EL420" i="11"/>
  <c r="FB522" i="11"/>
  <c r="EL149" i="11"/>
  <c r="DY318" i="11"/>
  <c r="FE151" i="11"/>
  <c r="EL360" i="11"/>
  <c r="FK563" i="11"/>
  <c r="DZ564" i="11"/>
  <c r="EP373" i="11"/>
  <c r="EA526" i="11"/>
  <c r="EA443" i="11"/>
  <c r="ET428" i="11"/>
  <c r="FJ530" i="11"/>
  <c r="EQ453" i="11"/>
  <c r="ED431" i="11"/>
  <c r="ET533" i="11"/>
  <c r="EL584" i="11"/>
  <c r="EE64" i="11"/>
  <c r="EV139" i="11"/>
  <c r="ER139" i="11"/>
  <c r="FH235" i="11"/>
  <c r="EJ231" i="11"/>
  <c r="EN341" i="11"/>
  <c r="DX236" i="11"/>
  <c r="EJ341" i="11"/>
  <c r="EO547" i="11"/>
  <c r="ER547" i="11"/>
  <c r="EZ53" i="11"/>
  <c r="EU250" i="11"/>
  <c r="EQ322" i="11"/>
  <c r="EO590" i="11"/>
  <c r="EA223" i="11"/>
  <c r="EM525" i="11"/>
  <c r="FF334" i="11"/>
  <c r="FA225" i="11"/>
  <c r="FA251" i="11"/>
  <c r="EH271" i="11"/>
  <c r="ES498" i="11"/>
  <c r="DZ272" i="11"/>
  <c r="FA498" i="11"/>
  <c r="FD498" i="11"/>
  <c r="EI285" i="11"/>
  <c r="EU587" i="11"/>
  <c r="EF164" i="11"/>
  <c r="EZ231" i="11"/>
  <c r="EV341" i="11"/>
  <c r="FH336" i="11"/>
  <c r="EJ545" i="11"/>
  <c r="FE337" i="11"/>
  <c r="EH480" i="11"/>
  <c r="FA49" i="11"/>
  <c r="FJ165" i="11"/>
  <c r="FA451" i="11"/>
  <c r="FI451" i="11"/>
  <c r="EW169" i="11"/>
  <c r="DX262" i="11"/>
  <c r="EB583" i="11"/>
  <c r="EP551" i="11"/>
  <c r="EF198" i="11"/>
  <c r="EC523" i="11"/>
  <c r="EN297" i="11"/>
  <c r="EN511" i="11"/>
  <c r="ED208" i="11"/>
  <c r="EQ279" i="11"/>
  <c r="EA390" i="11"/>
  <c r="EZ349" i="11"/>
  <c r="EF475" i="11"/>
  <c r="DX555" i="11"/>
  <c r="EE467" i="11"/>
  <c r="DY338" i="11"/>
  <c r="EA580" i="11"/>
  <c r="ET482" i="11"/>
  <c r="EI572" i="11"/>
  <c r="DX190" i="11"/>
  <c r="EO524" i="11"/>
  <c r="FB153" i="11"/>
  <c r="EM459" i="11"/>
  <c r="EO322" i="11"/>
  <c r="EM171" i="11"/>
  <c r="EK122" i="11"/>
  <c r="ES520" i="11"/>
  <c r="ES360" i="11"/>
  <c r="FA520" i="11"/>
  <c r="FC320" i="11"/>
  <c r="FF225" i="11"/>
  <c r="FK146" i="11"/>
  <c r="DZ300" i="11"/>
  <c r="EG549" i="11"/>
  <c r="EG152" i="11"/>
  <c r="EE484" i="11"/>
  <c r="DY372" i="11"/>
  <c r="FF147" i="11"/>
  <c r="FC224" i="11"/>
  <c r="FD455" i="11"/>
  <c r="EN426" i="11"/>
  <c r="FF120" i="11"/>
  <c r="FC442" i="11"/>
  <c r="EG289" i="11"/>
  <c r="FD545" i="11"/>
  <c r="EO137" i="11"/>
  <c r="DX376" i="11"/>
  <c r="EZ564" i="11"/>
  <c r="EV306" i="11"/>
  <c r="EX514" i="11"/>
  <c r="EE121" i="11"/>
  <c r="FI226" i="11"/>
  <c r="EC486" i="11"/>
  <c r="EK486" i="11"/>
  <c r="EN582" i="11"/>
  <c r="DZ550" i="11"/>
  <c r="FA122" i="11"/>
  <c r="EL332" i="11"/>
  <c r="FK535" i="11"/>
  <c r="DZ536" i="11"/>
  <c r="EP345" i="11"/>
  <c r="EA512" i="11"/>
  <c r="EH388" i="11"/>
  <c r="ET414" i="11"/>
  <c r="FJ516" i="11"/>
  <c r="EQ397" i="11"/>
  <c r="ED417" i="11"/>
  <c r="ET519" i="11"/>
  <c r="ET86" i="11"/>
  <c r="EL266" i="11"/>
  <c r="EL177" i="11"/>
  <c r="FJ353" i="11"/>
  <c r="EU557" i="11"/>
  <c r="EX557" i="11"/>
  <c r="DZ367" i="11"/>
  <c r="FG522" i="11"/>
  <c r="EI430" i="11"/>
  <c r="EL425" i="11"/>
  <c r="FB527" i="11"/>
  <c r="EY440" i="11"/>
  <c r="FJ427" i="11"/>
  <c r="EL530" i="11"/>
  <c r="FJ577" i="11"/>
  <c r="FI66" i="11"/>
  <c r="EB127" i="11"/>
  <c r="DX127" i="11"/>
  <c r="EB223" i="11"/>
  <c r="EZ205" i="11"/>
  <c r="EV328" i="11"/>
  <c r="EF223" i="11"/>
  <c r="ER328" i="11"/>
  <c r="DY541" i="11"/>
  <c r="EB541" i="11"/>
  <c r="EM123" i="11"/>
  <c r="FK224" i="11"/>
  <c r="FG296" i="11"/>
  <c r="EW577" i="11"/>
  <c r="EI210" i="11"/>
  <c r="EU512" i="11"/>
  <c r="DZ322" i="11"/>
  <c r="EG190" i="11"/>
  <c r="FI238" i="11"/>
  <c r="EX245" i="11"/>
  <c r="EC492" i="11"/>
  <c r="EP246" i="11"/>
  <c r="EK492" i="11"/>
  <c r="EN492" i="11"/>
  <c r="EQ272" i="11"/>
  <c r="FC574" i="11"/>
  <c r="EV138" i="11"/>
  <c r="EB206" i="11"/>
  <c r="FD328" i="11"/>
  <c r="EJ307" i="11"/>
  <c r="ER532" i="11"/>
  <c r="EG312" i="11"/>
  <c r="EP467" i="11"/>
  <c r="EC25" i="11"/>
  <c r="EY45" i="11"/>
  <c r="FI438" i="11"/>
  <c r="EC439" i="11"/>
  <c r="ET169" i="11"/>
  <c r="EN236" i="11"/>
  <c r="EJ570" i="11"/>
  <c r="FF525" i="11"/>
  <c r="EK249" i="11"/>
  <c r="ES497" i="11"/>
  <c r="EG346" i="11"/>
  <c r="DX505" i="11"/>
  <c r="EL195" i="11"/>
  <c r="FG253" i="11"/>
  <c r="EX365" i="11"/>
  <c r="ER288" i="11"/>
  <c r="EN462" i="11"/>
  <c r="EF542" i="11"/>
  <c r="EM454" i="11"/>
  <c r="EO312" i="11"/>
  <c r="EY573" i="11"/>
  <c r="ED476" i="11"/>
  <c r="EQ559" i="11"/>
  <c r="EN395" i="11"/>
  <c r="ES395" i="11"/>
  <c r="EV395" i="11"/>
  <c r="EP523" i="11"/>
  <c r="EV127" i="11"/>
  <c r="EZ569" i="11"/>
  <c r="EI222" i="11"/>
  <c r="FJ320" i="11"/>
  <c r="EU524" i="11"/>
  <c r="EX524" i="11"/>
  <c r="DZ334" i="11"/>
  <c r="FD145" i="11"/>
  <c r="FB110" i="11"/>
  <c r="EB247" i="11"/>
  <c r="DY152" i="11"/>
  <c r="ED59" i="11"/>
  <c r="DX202" i="11"/>
  <c r="EH307" i="11"/>
  <c r="EJ299" i="11"/>
  <c r="DY428" i="11"/>
  <c r="EO530" i="11"/>
  <c r="EB428" i="11"/>
  <c r="ER530" i="11"/>
  <c r="EE593" i="11"/>
  <c r="FB165" i="11"/>
  <c r="EQ265" i="11"/>
  <c r="EG308" i="11"/>
  <c r="FG16" i="11"/>
  <c r="EJ249" i="11"/>
  <c r="FK278" i="11"/>
  <c r="FB42" i="11"/>
  <c r="EH89" i="11"/>
  <c r="FF89" i="11"/>
  <c r="FK350" i="11"/>
  <c r="EX89" i="11"/>
  <c r="EN190" i="11"/>
  <c r="EX295" i="11"/>
  <c r="EC376" i="11"/>
  <c r="EG422" i="11"/>
  <c r="EW524" i="11"/>
  <c r="EJ422" i="11"/>
  <c r="EZ524" i="11"/>
  <c r="EQ139" i="11"/>
  <c r="EK69" i="11"/>
  <c r="EQ28" i="11"/>
  <c r="DZ186" i="11"/>
  <c r="EJ258" i="11"/>
  <c r="EE361" i="11"/>
  <c r="EK198" i="11"/>
  <c r="EC307" i="11"/>
  <c r="FG26" i="11"/>
  <c r="FF185" i="11"/>
  <c r="EV275" i="11"/>
  <c r="FC238" i="11"/>
  <c r="EV363" i="11"/>
  <c r="FE464" i="11"/>
  <c r="EG567" i="11"/>
  <c r="FH464" i="11"/>
  <c r="ER558" i="11"/>
  <c r="FD599" i="11"/>
  <c r="FA189" i="11"/>
  <c r="FJ199" i="11"/>
  <c r="FE381" i="11"/>
  <c r="FC399" i="11"/>
  <c r="EE502" i="11"/>
  <c r="FF399" i="11"/>
  <c r="EH502" i="11"/>
  <c r="FB594" i="11"/>
  <c r="DX308" i="11"/>
  <c r="FG412" i="11"/>
  <c r="EQ59" i="11"/>
  <c r="EU115" i="11"/>
  <c r="DZ179" i="11"/>
  <c r="EU113" i="11"/>
  <c r="EB111" i="11"/>
  <c r="DX111" i="11"/>
  <c r="EO253" i="11"/>
  <c r="EJ111" i="11"/>
  <c r="EX167" i="11"/>
  <c r="EU356" i="11"/>
  <c r="FI297" i="11"/>
  <c r="EF111" i="11"/>
  <c r="ES253" i="11"/>
  <c r="EQ356" i="11"/>
  <c r="FA297" i="11"/>
  <c r="EW402" i="11"/>
  <c r="DY505" i="11"/>
  <c r="EZ402" i="11"/>
  <c r="EB505" i="11"/>
  <c r="ER112" i="11"/>
  <c r="EO112" i="11"/>
  <c r="FC407" i="11"/>
  <c r="FF407" i="11"/>
  <c r="FB602" i="11"/>
  <c r="FG420" i="11"/>
  <c r="DX97" i="11"/>
  <c r="EZ95" i="11"/>
  <c r="EM168" i="11"/>
  <c r="EY168" i="11"/>
  <c r="FJ310" i="11"/>
  <c r="EU168" i="11"/>
  <c r="FF310" i="11"/>
  <c r="FE429" i="11"/>
  <c r="FH429" i="11"/>
  <c r="FG169" i="11"/>
  <c r="EK157" i="11"/>
  <c r="FC366" i="11"/>
  <c r="EK318" i="11"/>
  <c r="EC157" i="11"/>
  <c r="EE261" i="11"/>
  <c r="EO470" i="11"/>
  <c r="ER470" i="11"/>
  <c r="EV602" i="11"/>
  <c r="ET205" i="11"/>
  <c r="EM405" i="11"/>
  <c r="EP405" i="11"/>
  <c r="EL600" i="11"/>
  <c r="EQ418" i="11"/>
  <c r="EN87" i="11"/>
  <c r="EN211" i="11"/>
  <c r="FH72" i="11"/>
  <c r="EF234" i="11"/>
  <c r="ET151" i="11"/>
  <c r="EJ328" i="11"/>
  <c r="ES438" i="11"/>
  <c r="FI540" i="11"/>
  <c r="EV438" i="11"/>
  <c r="EZ328" i="11"/>
  <c r="FA438" i="11"/>
  <c r="EC541" i="11"/>
  <c r="FD438" i="11"/>
  <c r="EF541" i="11"/>
  <c r="ED170" i="11"/>
  <c r="EW312" i="11"/>
  <c r="EU467" i="11"/>
  <c r="EX467" i="11"/>
  <c r="FE338" i="11"/>
  <c r="EE40" i="11"/>
  <c r="ES136" i="11"/>
  <c r="EU321" i="11"/>
  <c r="EP227" i="11"/>
  <c r="EE150" i="11"/>
  <c r="EX301" i="11"/>
  <c r="EG425" i="11"/>
  <c r="EJ425" i="11"/>
  <c r="EP590" i="11"/>
  <c r="EY262" i="11"/>
  <c r="EL361" i="11"/>
  <c r="FK564" i="11"/>
  <c r="DZ565" i="11"/>
  <c r="EP374" i="11"/>
  <c r="EE140" i="11"/>
  <c r="EV202" i="11"/>
  <c r="EN225" i="11"/>
  <c r="ER319" i="11"/>
  <c r="EM417" i="11"/>
  <c r="EP417" i="11"/>
  <c r="FJ237" i="11"/>
  <c r="EQ430" i="11"/>
  <c r="EQ35" i="11"/>
  <c r="EI30" i="11"/>
  <c r="EI208" i="11"/>
  <c r="EU208" i="11"/>
  <c r="EX114" i="11"/>
  <c r="EQ208" i="11"/>
  <c r="EH114" i="11"/>
  <c r="EO439" i="11"/>
  <c r="ER439" i="11"/>
  <c r="FC209" i="11"/>
  <c r="EG197" i="11"/>
  <c r="EM376" i="11"/>
  <c r="ES337" i="11"/>
  <c r="DY197" i="11"/>
  <c r="EH197" i="11"/>
  <c r="DY480" i="11"/>
  <c r="EB480" i="11"/>
  <c r="FG56" i="11"/>
  <c r="ED215" i="11"/>
  <c r="FK414" i="11"/>
  <c r="DZ415" i="11"/>
  <c r="ED233" i="11"/>
  <c r="EA428" i="11"/>
  <c r="EJ57" i="11"/>
  <c r="DX221" i="11"/>
  <c r="FB87" i="11"/>
  <c r="FD243" i="11"/>
  <c r="FE138" i="11"/>
  <c r="FH337" i="11"/>
  <c r="EK443" i="11"/>
  <c r="FA545" i="11"/>
  <c r="DZ256" i="11"/>
  <c r="FA494" i="11"/>
  <c r="FD494" i="11"/>
  <c r="EI277" i="11"/>
  <c r="EU579" i="11"/>
  <c r="EF148" i="11"/>
  <c r="EZ215" i="11"/>
  <c r="EI403" i="11"/>
  <c r="EO24" i="11"/>
  <c r="EP137" i="11"/>
  <c r="EP181" i="11"/>
  <c r="FD46" i="11"/>
  <c r="EF149" i="11"/>
  <c r="EB149" i="11"/>
  <c r="EW272" i="11"/>
  <c r="EN149" i="11"/>
  <c r="FE194" i="11"/>
  <c r="FC375" i="11"/>
  <c r="EK336" i="11"/>
  <c r="EJ149" i="11"/>
  <c r="FA272" i="11"/>
  <c r="EY375" i="11"/>
  <c r="EC336" i="11"/>
  <c r="EG412" i="11"/>
  <c r="EW514" i="11"/>
  <c r="EJ412" i="11"/>
  <c r="EZ514" i="11"/>
  <c r="EV150" i="11"/>
  <c r="EV162" i="11"/>
  <c r="FK426" i="11"/>
  <c r="DZ427" i="11"/>
  <c r="ED257" i="11"/>
  <c r="EA440" i="11"/>
  <c r="EW126" i="11"/>
  <c r="ER21" i="11"/>
  <c r="FB122" i="11"/>
  <c r="DY36" i="11"/>
  <c r="DY140" i="11"/>
  <c r="FJ122" i="11"/>
  <c r="EW139" i="11"/>
  <c r="DY449" i="11"/>
  <c r="EB449" i="11"/>
  <c r="ED47" i="11"/>
  <c r="FE222" i="11"/>
  <c r="FK385" i="11"/>
  <c r="FA356" i="11"/>
  <c r="FA222" i="11"/>
  <c r="EX235" i="11"/>
  <c r="EW489" i="11"/>
  <c r="EZ489" i="11"/>
  <c r="EC109" i="11"/>
  <c r="ED226" i="11"/>
  <c r="EU424" i="11"/>
  <c r="EX424" i="11"/>
  <c r="EL252" i="11"/>
  <c r="EY437" i="11"/>
  <c r="EO107" i="11"/>
  <c r="EV230" i="11"/>
  <c r="ED137" i="11"/>
  <c r="EN253" i="11"/>
  <c r="EG177" i="11"/>
  <c r="FH346" i="11"/>
  <c r="EC448" i="11"/>
  <c r="ES550" i="11"/>
  <c r="EF448" i="11"/>
  <c r="EB347" i="11"/>
  <c r="EK448" i="11"/>
  <c r="FA550" i="11"/>
  <c r="EN448" i="11"/>
  <c r="FD550" i="11"/>
  <c r="EO157" i="11"/>
  <c r="DY351" i="11"/>
  <c r="FC486" i="11"/>
  <c r="FF486" i="11"/>
  <c r="EG377" i="11"/>
  <c r="FC121" i="11"/>
  <c r="FI174" i="11"/>
  <c r="FC340" i="11"/>
  <c r="FF265" i="11"/>
  <c r="ES124" i="11"/>
  <c r="FJ153" i="11"/>
  <c r="EO444" i="11"/>
  <c r="ER444" i="11"/>
  <c r="EM601" i="11"/>
  <c r="FG281" i="11"/>
  <c r="ET380" i="11"/>
  <c r="EE584" i="11"/>
  <c r="EH584" i="11"/>
  <c r="EQ392" i="11"/>
  <c r="FE83" i="11"/>
  <c r="DX241" i="11"/>
  <c r="FD263" i="11"/>
  <c r="EB352" i="11"/>
  <c r="EU436" i="11"/>
  <c r="EX436" i="11"/>
  <c r="EL276" i="11"/>
  <c r="EY449" i="11"/>
  <c r="EV131" i="11"/>
  <c r="FI51" i="11"/>
  <c r="FF160" i="11"/>
  <c r="EU88" i="11"/>
  <c r="EE214" i="11"/>
  <c r="DZ161" i="11"/>
  <c r="FK213" i="11"/>
  <c r="EW458" i="11"/>
  <c r="EZ458" i="11"/>
  <c r="FC24" i="11"/>
  <c r="DY242" i="11"/>
  <c r="ET295" i="11"/>
  <c r="FI375" i="11"/>
  <c r="FI241" i="11"/>
  <c r="DZ274" i="11"/>
  <c r="EG499" i="11"/>
  <c r="EJ499" i="11"/>
  <c r="FJ96" i="11"/>
  <c r="EL245" i="11"/>
  <c r="EE434" i="11"/>
  <c r="EH434" i="11"/>
  <c r="ET271" i="11"/>
  <c r="EI447" i="11"/>
  <c r="DX122" i="11"/>
  <c r="EF240" i="11"/>
  <c r="ET175" i="11"/>
  <c r="DX263" i="11"/>
  <c r="EU213" i="11"/>
  <c r="EZ351" i="11"/>
  <c r="FI452" i="11"/>
  <c r="EK555" i="11"/>
  <c r="EK333" i="11"/>
  <c r="FI513" i="11"/>
  <c r="DX514" i="11"/>
  <c r="EL213" i="11"/>
  <c r="EH413" i="11"/>
  <c r="FG173" i="11"/>
  <c r="EZ266" i="11"/>
  <c r="EH17" i="11"/>
  <c r="FD384" i="11"/>
  <c r="EB569" i="11"/>
  <c r="DY110" i="11"/>
  <c r="DY111" i="11"/>
  <c r="EW240" i="11"/>
  <c r="FE110" i="11"/>
  <c r="ET116" i="11"/>
  <c r="FC343" i="11"/>
  <c r="FF271" i="11"/>
  <c r="EO111" i="11"/>
  <c r="FA240" i="11"/>
  <c r="EY343" i="11"/>
  <c r="EX271" i="11"/>
  <c r="EG396" i="11"/>
  <c r="EW498" i="11"/>
  <c r="EJ396" i="11"/>
  <c r="EZ498" i="11"/>
  <c r="DY114" i="11"/>
  <c r="EP12" i="11"/>
  <c r="FK394" i="11"/>
  <c r="DZ395" i="11"/>
  <c r="FA601" i="11"/>
  <c r="EA408" i="11"/>
  <c r="EX156" i="11"/>
  <c r="EG73" i="11"/>
  <c r="EJ168" i="11"/>
  <c r="EV168" i="11"/>
  <c r="EM385" i="11"/>
  <c r="ER168" i="11"/>
  <c r="EI385" i="11"/>
  <c r="DY417" i="11"/>
  <c r="EB417" i="11"/>
  <c r="FD169" i="11"/>
  <c r="EH157" i="11"/>
  <c r="FK353" i="11"/>
  <c r="FA292" i="11"/>
  <c r="DZ157" i="11"/>
  <c r="FI209" i="11"/>
  <c r="EW457" i="11"/>
  <c r="EZ457" i="11"/>
  <c r="EF596" i="11"/>
  <c r="FB192" i="11"/>
  <c r="EU392" i="11"/>
  <c r="EX392" i="11"/>
  <c r="EK599" i="11"/>
  <c r="EY405" i="11"/>
  <c r="DZ147" i="11"/>
  <c r="EV198" i="11"/>
  <c r="FF303" i="11"/>
  <c r="EN221" i="11"/>
  <c r="FJ90" i="11"/>
  <c r="ER315" i="11"/>
  <c r="EC432" i="11"/>
  <c r="ES534" i="11"/>
  <c r="EF432" i="11"/>
  <c r="FH315" i="11"/>
  <c r="EK432" i="11"/>
  <c r="FA534" i="11"/>
  <c r="EN432" i="11"/>
  <c r="EA189" i="11"/>
  <c r="EM189" i="11"/>
  <c r="FA92" i="11"/>
  <c r="EI189" i="11"/>
  <c r="FI91" i="11"/>
  <c r="EW434" i="11"/>
  <c r="EZ434" i="11"/>
  <c r="EU190" i="11"/>
  <c r="FC471" i="11"/>
  <c r="EG347" i="11"/>
  <c r="ES100" i="11"/>
  <c r="DY231" i="11"/>
  <c r="EX252" i="11"/>
  <c r="EP252" i="11"/>
  <c r="FH493" i="11"/>
  <c r="EB210" i="11"/>
  <c r="FD330" i="11"/>
  <c r="EJ315" i="11"/>
  <c r="ER534" i="11"/>
  <c r="EG316" i="11"/>
  <c r="EP469" i="11"/>
  <c r="FJ47" i="11"/>
  <c r="EN275" i="11"/>
  <c r="EY298" i="11"/>
  <c r="EJ369" i="11"/>
  <c r="FI572" i="11"/>
  <c r="ER369" i="11"/>
  <c r="EC573" i="11"/>
  <c r="EF509" i="11"/>
  <c r="EZ601" i="11"/>
  <c r="FB203" i="11"/>
  <c r="EU403" i="11"/>
  <c r="EX403" i="11"/>
  <c r="ET598" i="11"/>
  <c r="EY154" i="11"/>
  <c r="EM182" i="11"/>
  <c r="EB257" i="11"/>
  <c r="ES193" i="11"/>
  <c r="DX53" i="11"/>
  <c r="EF273" i="11"/>
  <c r="EN362" i="11"/>
  <c r="DY566" i="11"/>
  <c r="FH557" i="11"/>
  <c r="EK187" i="11"/>
  <c r="EO379" i="11"/>
  <c r="FK500" i="11"/>
  <c r="DZ501" i="11"/>
  <c r="EV305" i="11"/>
  <c r="DX83" i="11"/>
  <c r="FI163" i="11"/>
  <c r="EO189" i="11"/>
  <c r="EU269" i="11"/>
  <c r="ET354" i="11"/>
  <c r="EE558" i="11"/>
  <c r="EH558" i="11"/>
  <c r="EX367" i="11"/>
  <c r="EB164" i="11"/>
  <c r="EE4" i="11"/>
  <c r="EM133" i="11"/>
  <c r="EK53" i="11"/>
  <c r="EE302" i="11"/>
  <c r="EU133" i="11"/>
  <c r="EA302" i="11"/>
  <c r="EV376" i="11"/>
  <c r="EG580" i="11"/>
  <c r="FI62" i="11"/>
  <c r="EZ164" i="11"/>
  <c r="EM312" i="11"/>
  <c r="DZ209" i="11"/>
  <c r="ER164" i="11"/>
  <c r="EI383" i="11"/>
  <c r="DY416" i="11"/>
  <c r="EB416" i="11"/>
  <c r="EJ585" i="11"/>
  <c r="EQ253" i="11"/>
  <c r="ED352" i="11"/>
  <c r="FC555" i="11"/>
  <c r="FF555" i="11"/>
  <c r="EH365" i="11"/>
  <c r="ER154" i="11"/>
  <c r="EK259" i="11"/>
  <c r="EI362" i="11"/>
  <c r="EC282" i="11"/>
  <c r="EA385" i="11"/>
  <c r="ES332" i="11"/>
  <c r="EK411" i="11"/>
  <c r="FA513" i="11"/>
  <c r="EV430" i="11"/>
  <c r="FA430" i="11"/>
  <c r="FD430" i="11"/>
  <c r="ED138" i="11"/>
  <c r="EU451" i="11"/>
  <c r="FE306" i="11"/>
  <c r="EX155" i="11"/>
  <c r="EP372" i="11"/>
  <c r="EY473" i="11"/>
  <c r="EJ183" i="11"/>
  <c r="EE176" i="11"/>
  <c r="FJ58" i="11"/>
  <c r="EF72" i="11"/>
  <c r="DX102" i="11"/>
  <c r="EG207" i="11"/>
  <c r="FD73" i="11"/>
  <c r="EJ162" i="11"/>
  <c r="FC311" i="11"/>
  <c r="FF207" i="11"/>
  <c r="EF102" i="11"/>
  <c r="EO207" i="11"/>
  <c r="EY311" i="11"/>
  <c r="EX207" i="11"/>
  <c r="EN381" i="11"/>
  <c r="EW482" i="11"/>
  <c r="DY585" i="11"/>
  <c r="EZ482" i="11"/>
  <c r="EN83" i="11"/>
  <c r="EL64" i="11"/>
  <c r="ED364" i="11"/>
  <c r="FC567" i="11"/>
  <c r="FF567" i="11"/>
  <c r="EH377" i="11"/>
  <c r="EM151" i="11"/>
  <c r="EI74" i="11"/>
  <c r="EF44" i="11"/>
  <c r="FG126" i="11"/>
  <c r="EM321" i="11"/>
  <c r="DX45" i="11"/>
  <c r="EI321" i="11"/>
  <c r="EF386" i="11"/>
  <c r="FE589" i="11"/>
  <c r="EI129" i="11"/>
  <c r="FK151" i="11"/>
  <c r="FK321" i="11"/>
  <c r="EH228" i="11"/>
  <c r="FC151" i="11"/>
  <c r="EP302" i="11"/>
  <c r="EW425" i="11"/>
  <c r="EZ425" i="11"/>
  <c r="FF590" i="11"/>
  <c r="EA263" i="11"/>
  <c r="FB361" i="11"/>
  <c r="EM565" i="11"/>
  <c r="EP565" i="11"/>
  <c r="FF374" i="11"/>
  <c r="FC141" i="11"/>
  <c r="FI268" i="11"/>
  <c r="FG371" i="11"/>
  <c r="EN189" i="11"/>
  <c r="EX294" i="11"/>
  <c r="FA351" i="11"/>
  <c r="EC416" i="11"/>
  <c r="ES518" i="11"/>
  <c r="EF416" i="11"/>
  <c r="ES352" i="11"/>
  <c r="EK416" i="11"/>
  <c r="FA518" i="11"/>
  <c r="EN416" i="11"/>
  <c r="FD518" i="11"/>
  <c r="FI101" i="11"/>
  <c r="FJ222" i="11"/>
  <c r="FC422" i="11"/>
  <c r="FF422" i="11"/>
  <c r="FB248" i="11"/>
  <c r="EU194" i="11"/>
  <c r="FA99" i="11"/>
  <c r="EJ276" i="11"/>
  <c r="EE240" i="11"/>
  <c r="DX103" i="11"/>
  <c r="EA312" i="11"/>
  <c r="EV381" i="11"/>
  <c r="EG585" i="11"/>
  <c r="ER567" i="11"/>
  <c r="FG217" i="11"/>
  <c r="ET316" i="11"/>
  <c r="EE520" i="11"/>
  <c r="EH520" i="11"/>
  <c r="EX329" i="11"/>
  <c r="DX93" i="11"/>
  <c r="EK215" i="11"/>
  <c r="EC238" i="11"/>
  <c r="DZ244" i="11"/>
  <c r="FB373" i="11"/>
  <c r="EM577" i="11"/>
  <c r="EP577" i="11"/>
  <c r="FF386" i="11"/>
  <c r="EI191" i="11"/>
  <c r="EY100" i="11"/>
  <c r="EG98" i="11"/>
  <c r="FI84" i="11"/>
  <c r="EU340" i="11"/>
  <c r="EW98" i="11"/>
  <c r="EQ340" i="11"/>
  <c r="EW394" i="11"/>
  <c r="EZ394" i="11"/>
  <c r="DY90" i="11"/>
  <c r="FG191" i="11"/>
  <c r="EU331" i="11"/>
  <c r="EP247" i="11"/>
  <c r="EY191" i="11"/>
  <c r="ES101" i="11"/>
  <c r="EG435" i="11"/>
  <c r="EJ435" i="11"/>
  <c r="FC596" i="11"/>
  <c r="EY272" i="11"/>
  <c r="EL371" i="11"/>
  <c r="FK574" i="11"/>
  <c r="DZ575" i="11"/>
  <c r="EP384" i="11"/>
  <c r="EE180" i="11"/>
  <c r="ES278" i="11"/>
  <c r="EQ381" i="11"/>
  <c r="DX199" i="11"/>
  <c r="EH304" i="11"/>
  <c r="FI370" i="11"/>
  <c r="FI420" i="11"/>
  <c r="EK523" i="11"/>
  <c r="FD449" i="11"/>
  <c r="FI449" i="11"/>
  <c r="DX450" i="11"/>
  <c r="FE163" i="11"/>
  <c r="FK489" i="11"/>
  <c r="EW383" i="11"/>
  <c r="EK181" i="11"/>
  <c r="EK298" i="11"/>
  <c r="EE221" i="11"/>
  <c r="ER460" i="11"/>
  <c r="ET195" i="11"/>
  <c r="EP395" i="11"/>
  <c r="EE472" i="11"/>
  <c r="EA434" i="11"/>
  <c r="EY324" i="11"/>
  <c r="ES392" i="11"/>
  <c r="DX399" i="11"/>
  <c r="EC399" i="11"/>
  <c r="FE258" i="11"/>
  <c r="FJ303" i="11"/>
  <c r="EZ292" i="11"/>
  <c r="FA258" i="11"/>
  <c r="FI320" i="11"/>
  <c r="FH510" i="11"/>
  <c r="ET268" i="11"/>
  <c r="FF445" i="11"/>
  <c r="FG458" i="11"/>
  <c r="EI374" i="11"/>
  <c r="EK417" i="11"/>
  <c r="ES417" i="11"/>
  <c r="EV509" i="11"/>
  <c r="ET204" i="11"/>
  <c r="EP404" i="11"/>
  <c r="DX485" i="11"/>
  <c r="EN587" i="11"/>
  <c r="EY257" i="11"/>
  <c r="EG541" i="11"/>
  <c r="EG136" i="11"/>
  <c r="EE476" i="11"/>
  <c r="DY356" i="11"/>
  <c r="EL115" i="11"/>
  <c r="DY174" i="11"/>
  <c r="FD447" i="11"/>
  <c r="EN422" i="11"/>
  <c r="FE323" i="11"/>
  <c r="EF502" i="11"/>
  <c r="FB189" i="11"/>
  <c r="EM414" i="11"/>
  <c r="EP414" i="11"/>
  <c r="FJ231" i="11"/>
  <c r="EQ427" i="11"/>
  <c r="EY553" i="11"/>
  <c r="EI514" i="11"/>
  <c r="ED456" i="11"/>
  <c r="ET558" i="11"/>
  <c r="EQ519" i="11"/>
  <c r="FB458" i="11"/>
  <c r="ED561" i="11"/>
  <c r="FJ355" i="11"/>
  <c r="FD523" i="11"/>
  <c r="ET242" i="11"/>
  <c r="FK435" i="11"/>
  <c r="DZ436" i="11"/>
  <c r="ED275" i="11"/>
  <c r="EA449" i="11"/>
  <c r="EQ564" i="11"/>
  <c r="FG535" i="11"/>
  <c r="FJ466" i="11"/>
  <c r="EL569" i="11"/>
  <c r="EA541" i="11"/>
  <c r="ET469" i="11"/>
  <c r="FJ571" i="11"/>
  <c r="DY8" i="11"/>
  <c r="EX9" i="11"/>
  <c r="FK18" i="11"/>
  <c r="ET119" i="11"/>
  <c r="EF178" i="11"/>
  <c r="ED290" i="11"/>
  <c r="EB178" i="11"/>
  <c r="DZ290" i="11"/>
  <c r="EO419" i="11"/>
  <c r="ER419" i="11"/>
  <c r="EN179" i="11"/>
  <c r="EZ219" i="11"/>
  <c r="EV335" i="11"/>
  <c r="FH324" i="11"/>
  <c r="EJ539" i="11"/>
  <c r="FE325" i="11"/>
  <c r="EH474" i="11"/>
  <c r="FB60" i="11"/>
  <c r="EF280" i="11"/>
  <c r="EQ303" i="11"/>
  <c r="EZ371" i="11"/>
  <c r="EK575" i="11"/>
  <c r="FH371" i="11"/>
  <c r="ES575" i="11"/>
  <c r="EV575" i="11"/>
  <c r="FB332" i="11"/>
  <c r="EP536" i="11"/>
  <c r="FE119" i="11"/>
  <c r="EL290" i="11"/>
  <c r="ES231" i="11"/>
  <c r="DY494" i="11"/>
  <c r="FA126" i="11"/>
  <c r="FK428" i="11"/>
  <c r="ED261" i="11"/>
  <c r="DZ92" i="11"/>
  <c r="EQ363" i="11"/>
  <c r="EV400" i="11"/>
  <c r="DY262" i="11"/>
  <c r="FH295" i="11"/>
  <c r="FA333" i="11"/>
  <c r="FJ274" i="11"/>
  <c r="EA462" i="11"/>
  <c r="ES420" i="11"/>
  <c r="EF511" i="11"/>
  <c r="EX407" i="11"/>
  <c r="EF588" i="11"/>
  <c r="EO544" i="11"/>
  <c r="EM479" i="11"/>
  <c r="FJ128" i="11"/>
  <c r="DX451" i="11"/>
  <c r="EW336" i="11"/>
  <c r="FJ192" i="11"/>
  <c r="DZ416" i="11"/>
  <c r="EA429" i="11"/>
  <c r="FG515" i="11"/>
  <c r="EL559" i="11"/>
  <c r="FI323" i="11"/>
  <c r="EM272" i="11"/>
  <c r="EJ473" i="11"/>
  <c r="EL208" i="11"/>
  <c r="EH408" i="11"/>
  <c r="EI421" i="11"/>
  <c r="EA299" i="11"/>
  <c r="FH380" i="11"/>
  <c r="EV392" i="11"/>
  <c r="FA392" i="11"/>
  <c r="FD392" i="11"/>
  <c r="ET297" i="11"/>
  <c r="FI379" i="11"/>
  <c r="FI245" i="11"/>
  <c r="DZ282" i="11"/>
  <c r="EB498" i="11"/>
  <c r="FJ242" i="11"/>
  <c r="DZ433" i="11"/>
  <c r="EA446" i="11"/>
  <c r="EY348" i="11"/>
  <c r="ES404" i="11"/>
  <c r="FA404" i="11"/>
  <c r="EF503" i="11"/>
  <c r="FB191" i="11"/>
  <c r="EX391" i="11"/>
  <c r="FD481" i="11"/>
  <c r="EF584" i="11"/>
  <c r="EI251" i="11"/>
  <c r="EO528" i="11"/>
  <c r="FB161" i="11"/>
  <c r="EM463" i="11"/>
  <c r="EO330" i="11"/>
  <c r="FG188" i="11"/>
  <c r="DZ123" i="11"/>
  <c r="DX435" i="11"/>
  <c r="DX416" i="11"/>
  <c r="ED272" i="11"/>
  <c r="FD495" i="11"/>
  <c r="EI279" i="11"/>
  <c r="FK407" i="11"/>
  <c r="DZ408" i="11"/>
  <c r="FJ602" i="11"/>
  <c r="EA421" i="11"/>
  <c r="EQ550" i="11"/>
  <c r="FG507" i="11"/>
  <c r="FJ452" i="11"/>
  <c r="EL555" i="11"/>
  <c r="EA513" i="11"/>
  <c r="ET455" i="11"/>
  <c r="FJ557" i="11"/>
  <c r="EL330" i="11"/>
  <c r="EN517" i="11"/>
  <c r="ED220" i="11"/>
  <c r="EU429" i="11"/>
  <c r="EX429" i="11"/>
  <c r="EL262" i="11"/>
  <c r="EY442" i="11"/>
  <c r="EI561" i="11"/>
  <c r="EQ529" i="11"/>
  <c r="FB463" i="11"/>
  <c r="ED566" i="11"/>
  <c r="EY534" i="11"/>
  <c r="EL466" i="11"/>
  <c r="FB568" i="11"/>
  <c r="G7" i="12"/>
  <c r="DY92" i="11"/>
  <c r="FA133" i="11"/>
  <c r="EK133" i="11"/>
  <c r="EV152" i="11"/>
  <c r="EM377" i="11"/>
  <c r="ER152" i="11"/>
  <c r="EI377" i="11"/>
  <c r="DY413" i="11"/>
  <c r="EB413" i="11"/>
  <c r="FD153" i="11"/>
  <c r="EB194" i="11"/>
  <c r="FD322" i="11"/>
  <c r="EK383" i="11"/>
  <c r="ER526" i="11"/>
  <c r="EG300" i="11"/>
  <c r="EP461" i="11"/>
  <c r="EQ474" i="11"/>
  <c r="EN267" i="11"/>
  <c r="EY290" i="11"/>
  <c r="EJ365" i="11"/>
  <c r="FI568" i="11"/>
  <c r="ER365" i="11"/>
  <c r="EC569" i="11"/>
  <c r="EF569" i="11"/>
  <c r="FJ319" i="11"/>
  <c r="EX523" i="11"/>
  <c r="EQ48" i="11"/>
  <c r="EU377" i="11"/>
  <c r="FE201" i="11"/>
  <c r="EG481" i="11"/>
  <c r="FI73" i="11"/>
  <c r="EE416" i="11"/>
  <c r="ET235" i="11"/>
  <c r="FH66" i="11"/>
  <c r="FG337" i="11"/>
  <c r="ES592" i="11"/>
  <c r="FA592" i="11"/>
  <c r="EK370" i="11"/>
  <c r="FF262" i="11"/>
  <c r="FB223" i="11"/>
  <c r="EQ436" i="11"/>
  <c r="FI394" i="11"/>
  <c r="EN498" i="11"/>
  <c r="FC586" i="11"/>
  <c r="FD581" i="11"/>
  <c r="FE518" i="11"/>
  <c r="FC453" i="11"/>
  <c r="FK148" i="11"/>
  <c r="EN425" i="11"/>
  <c r="FB233" i="11"/>
  <c r="EY269" i="11"/>
  <c r="EH403" i="11"/>
  <c r="EI416" i="11"/>
  <c r="EA503" i="11"/>
  <c r="FJ552" i="11"/>
  <c r="ED453" i="11"/>
  <c r="FC268" i="11"/>
  <c r="EK472" i="11"/>
  <c r="ED221" i="11"/>
  <c r="EF299" i="11"/>
  <c r="EC151" i="11"/>
  <c r="FC256" i="11"/>
  <c r="FA539" i="11"/>
  <c r="EJ326" i="11"/>
  <c r="FI539" i="11"/>
  <c r="FK339" i="11"/>
  <c r="EH264" i="11"/>
  <c r="FA111" i="11"/>
  <c r="ET147" i="11"/>
  <c r="EW587" i="11"/>
  <c r="EI220" i="11"/>
  <c r="EU522" i="11"/>
  <c r="DZ332" i="11"/>
  <c r="EC220" i="11"/>
  <c r="EX253" i="11"/>
  <c r="EP254" i="11"/>
  <c r="EV445" i="11"/>
  <c r="EG146" i="11"/>
  <c r="EE481" i="11"/>
  <c r="DY366" i="11"/>
  <c r="EN555" i="11"/>
  <c r="FE175" i="11"/>
  <c r="EG413" i="11"/>
  <c r="FH583" i="11"/>
  <c r="EL349" i="11"/>
  <c r="DZ553" i="11"/>
  <c r="EJ143" i="11"/>
  <c r="EN201" i="11"/>
  <c r="ES524" i="11"/>
  <c r="FA524" i="11"/>
  <c r="FA98" i="11"/>
  <c r="ED247" i="11"/>
  <c r="FB167" i="11"/>
  <c r="ET351" i="11"/>
  <c r="EE555" i="11"/>
  <c r="EH555" i="11"/>
  <c r="EX364" i="11"/>
  <c r="EY521" i="11"/>
  <c r="EQ425" i="11"/>
  <c r="ED424" i="11"/>
  <c r="ET526" i="11"/>
  <c r="FG435" i="11"/>
  <c r="FB426" i="11"/>
  <c r="EN136" i="11"/>
  <c r="EG266" i="11"/>
  <c r="FA167" i="11"/>
  <c r="ES323" i="11"/>
  <c r="EK266" i="11"/>
  <c r="EK323" i="11"/>
  <c r="EO511" i="11"/>
  <c r="ER511" i="11"/>
  <c r="DX137" i="11"/>
  <c r="EX420" i="11"/>
  <c r="EY433" i="11"/>
  <c r="EI65" i="11"/>
  <c r="EC96" i="11"/>
  <c r="FA95" i="11"/>
  <c r="EW442" i="11"/>
  <c r="FI100" i="11"/>
  <c r="EU379" i="11"/>
  <c r="FE209" i="11"/>
  <c r="EG483" i="11"/>
  <c r="FE82" i="11"/>
  <c r="EE418" i="11"/>
  <c r="ET239" i="11"/>
  <c r="FE52" i="11"/>
  <c r="FF111" i="11"/>
  <c r="EW151" i="11"/>
  <c r="FI444" i="11"/>
  <c r="DX445" i="11"/>
  <c r="EC445" i="11"/>
  <c r="EF445" i="11"/>
  <c r="EV547" i="11"/>
  <c r="EW144" i="11"/>
  <c r="EG338" i="11"/>
  <c r="EM480" i="11"/>
  <c r="EP480" i="11"/>
  <c r="EO364" i="11"/>
  <c r="FK102" i="11"/>
  <c r="EC162" i="11"/>
  <c r="EM334" i="11"/>
  <c r="DZ253" i="11"/>
  <c r="FG202" i="11"/>
  <c r="FB95" i="11"/>
  <c r="DY438" i="11"/>
  <c r="EB438" i="11"/>
  <c r="EE598" i="11"/>
  <c r="EQ275" i="11"/>
  <c r="ED374" i="11"/>
  <c r="FC577" i="11"/>
  <c r="FF577" i="11"/>
  <c r="EH387" i="11"/>
  <c r="FG192" i="11"/>
  <c r="EF228" i="11"/>
  <c r="DX251" i="11"/>
  <c r="EB345" i="11"/>
  <c r="EE430" i="11"/>
  <c r="EH430" i="11"/>
  <c r="ET263" i="11"/>
  <c r="EI443" i="11"/>
  <c r="EX101" i="11"/>
  <c r="EP10" i="11"/>
  <c r="ET135" i="11"/>
  <c r="EK55" i="11"/>
  <c r="EW165" i="11"/>
  <c r="FB135" i="11"/>
  <c r="EG165" i="11"/>
  <c r="EG452" i="11"/>
  <c r="EJ452" i="11"/>
  <c r="FI64" i="11"/>
  <c r="EG229" i="11"/>
  <c r="ED289" i="11"/>
  <c r="EC363" i="11"/>
  <c r="EC229" i="11"/>
  <c r="EP248" i="11"/>
  <c r="FE492" i="11"/>
  <c r="FH492" i="11"/>
  <c r="FI121" i="11"/>
  <c r="ET232" i="11"/>
  <c r="FC427" i="11"/>
  <c r="FF427" i="11"/>
  <c r="FB258" i="11"/>
  <c r="FG440" i="11"/>
  <c r="DY133" i="11"/>
  <c r="FD233" i="11"/>
  <c r="FJ149" i="11"/>
  <c r="EV256" i="11"/>
  <c r="ES191" i="11"/>
  <c r="ER348" i="11"/>
  <c r="FA449" i="11"/>
  <c r="EC552" i="11"/>
  <c r="FA307" i="11"/>
  <c r="ES507" i="11"/>
  <c r="EV507" i="11"/>
  <c r="ET200" i="11"/>
  <c r="EP400" i="11"/>
  <c r="EI148" i="11"/>
  <c r="FH253" i="11"/>
  <c r="EY409" i="11"/>
  <c r="EG62" i="11"/>
  <c r="DZ163" i="11"/>
  <c r="FI155" i="11"/>
  <c r="FK87" i="11"/>
  <c r="FD174" i="11"/>
  <c r="EZ174" i="11"/>
  <c r="EO285" i="11"/>
  <c r="DX175" i="11"/>
  <c r="DY228" i="11"/>
  <c r="ET288" i="11"/>
  <c r="FI361" i="11"/>
  <c r="FH174" i="11"/>
  <c r="ES285" i="11"/>
  <c r="EP288" i="11"/>
  <c r="FA361" i="11"/>
  <c r="EW418" i="11"/>
  <c r="DY521" i="11"/>
  <c r="EZ418" i="11"/>
  <c r="EB521" i="11"/>
  <c r="EF176" i="11"/>
  <c r="EY162" i="11"/>
  <c r="FC439" i="11"/>
  <c r="FF439" i="11"/>
  <c r="FB282" i="11"/>
  <c r="FG452" i="11"/>
  <c r="EB144" i="11"/>
  <c r="EQ74" i="11"/>
  <c r="EX173" i="11"/>
  <c r="EM127" i="11"/>
  <c r="FK226" i="11"/>
  <c r="FF173" i="11"/>
  <c r="FC226" i="11"/>
  <c r="FE461" i="11"/>
  <c r="FH461" i="11"/>
  <c r="FE38" i="11"/>
  <c r="EO248" i="11"/>
  <c r="FB298" i="11"/>
  <c r="EH91" i="11"/>
  <c r="DY400" i="11"/>
  <c r="EJ577" i="11"/>
  <c r="ED336" i="11"/>
  <c r="FF539" i="11"/>
  <c r="FE121" i="11"/>
  <c r="EI346" i="11"/>
  <c r="EA369" i="11"/>
  <c r="EK403" i="11"/>
  <c r="EN403" i="11"/>
  <c r="ES403" i="11"/>
  <c r="EV403" i="11"/>
  <c r="ER598" i="11"/>
  <c r="EE397" i="11"/>
  <c r="EF591" i="11"/>
  <c r="EU169" i="11"/>
  <c r="EO166" i="11"/>
  <c r="EN260" i="11"/>
  <c r="EW559" i="11"/>
  <c r="DY173" i="11"/>
  <c r="EU494" i="11"/>
  <c r="FD292" i="11"/>
  <c r="EK138" i="11"/>
  <c r="FK239" i="11"/>
  <c r="FC551" i="11"/>
  <c r="EH361" i="11"/>
  <c r="EH75" i="11"/>
  <c r="EI101" i="11"/>
  <c r="FK100" i="11"/>
  <c r="EF370" i="11"/>
  <c r="EY103" i="11"/>
  <c r="FK305" i="11"/>
  <c r="FH138" i="11"/>
  <c r="EW409" i="11"/>
  <c r="EB582" i="11"/>
  <c r="FB345" i="11"/>
  <c r="EP549" i="11"/>
  <c r="EF129" i="11"/>
  <c r="FG355" i="11"/>
  <c r="EY378" i="11"/>
  <c r="EC408" i="11"/>
  <c r="EF424" i="11"/>
  <c r="EN424" i="11"/>
  <c r="FC438" i="11"/>
  <c r="EL130" i="11"/>
  <c r="EY369" i="11"/>
  <c r="EY246" i="11"/>
  <c r="FJ370" i="11"/>
  <c r="FD221" i="11"/>
  <c r="EC578" i="11"/>
  <c r="EK578" i="11"/>
  <c r="ES341" i="11"/>
  <c r="EH205" i="11"/>
  <c r="FB194" i="11"/>
  <c r="EY407" i="11"/>
  <c r="EJ367" i="11"/>
  <c r="DX484" i="11"/>
  <c r="FK557" i="11"/>
  <c r="EV574" i="11"/>
  <c r="DY490" i="11"/>
  <c r="FK424" i="11"/>
  <c r="EW110" i="11"/>
  <c r="EV396" i="11"/>
  <c r="EI273" i="11"/>
  <c r="FG240" i="11"/>
  <c r="EE388" i="11"/>
  <c r="FG401" i="11"/>
  <c r="EY488" i="11"/>
  <c r="FB545" i="11"/>
  <c r="FJ445" i="11"/>
  <c r="FE291" i="11"/>
  <c r="EA284" i="11"/>
  <c r="EP410" i="11"/>
  <c r="EQ423" i="11"/>
  <c r="EI510" i="11"/>
  <c r="ET556" i="11"/>
  <c r="FB456" i="11"/>
  <c r="G5" i="12"/>
  <c r="EM192" i="11"/>
  <c r="EY63" i="11"/>
  <c r="EG92" i="11"/>
  <c r="FE393" i="11"/>
  <c r="ES76" i="11"/>
  <c r="ES353" i="11"/>
  <c r="EB488" i="11"/>
  <c r="DZ423" i="11"/>
  <c r="DX229" i="11"/>
  <c r="FH345" i="11"/>
  <c r="EJ346" i="11"/>
  <c r="DX550" i="11"/>
  <c r="EH485" i="11"/>
  <c r="EE339" i="11"/>
  <c r="FE442" i="11"/>
  <c r="FJ378" i="11"/>
  <c r="EW63" i="11"/>
  <c r="EC554" i="11"/>
  <c r="ES293" i="11"/>
  <c r="EA249" i="11"/>
  <c r="EK369" i="11"/>
  <c r="FK509" i="11"/>
  <c r="DY442" i="11"/>
  <c r="FG208" i="11"/>
  <c r="DY143" i="11"/>
  <c r="EU569" i="11"/>
  <c r="EI454" i="11"/>
  <c r="DZ221" i="11"/>
  <c r="EB422" i="11"/>
  <c r="FC561" i="11"/>
  <c r="EF196" i="11"/>
  <c r="FA571" i="11"/>
  <c r="FI571" i="11"/>
  <c r="FA328" i="11"/>
  <c r="FK281" i="11"/>
  <c r="EI284" i="11"/>
  <c r="FG394" i="11"/>
  <c r="ER354" i="11"/>
  <c r="EV477" i="11"/>
  <c r="EE545" i="11"/>
  <c r="EN571" i="11"/>
  <c r="EG477" i="11"/>
  <c r="EE412" i="11"/>
  <c r="FD36" i="11"/>
  <c r="ES588" i="11"/>
  <c r="EY247" i="11"/>
  <c r="EA228" i="11"/>
  <c r="EE587" i="11"/>
  <c r="EQ395" i="11"/>
  <c r="EI482" i="11"/>
  <c r="ET542" i="11"/>
  <c r="FB442" i="11"/>
  <c r="ED240" i="11"/>
  <c r="EI271" i="11"/>
  <c r="DZ404" i="11"/>
  <c r="EA417" i="11"/>
  <c r="FG503" i="11"/>
  <c r="EL553" i="11"/>
  <c r="ET453" i="11"/>
  <c r="G14" i="12"/>
  <c r="EA178" i="11"/>
  <c r="ER95" i="11"/>
  <c r="EZ67" i="11"/>
  <c r="EV388" i="11"/>
  <c r="FH97" i="11"/>
  <c r="FI327" i="11"/>
  <c r="EJ475" i="11"/>
  <c r="EH410" i="11"/>
  <c r="EF216" i="11"/>
  <c r="EB333" i="11"/>
  <c r="ER333" i="11"/>
  <c r="EV543" i="11"/>
  <c r="EP472" i="11"/>
  <c r="EM326" i="11"/>
  <c r="DY430" i="11"/>
  <c r="ED366" i="11"/>
  <c r="EM159" i="11"/>
  <c r="EK541" i="11"/>
  <c r="EP267" i="11"/>
  <c r="EQ223" i="11"/>
  <c r="EP266" i="11"/>
  <c r="EM484" i="11"/>
  <c r="EO416" i="11"/>
  <c r="EB156" i="11"/>
  <c r="EK124" i="11"/>
  <c r="FC556" i="11"/>
  <c r="EY428" i="11"/>
  <c r="ET427" i="11"/>
  <c r="FA446" i="11"/>
  <c r="FE296" i="11"/>
  <c r="EN193" i="11"/>
  <c r="FI462" i="11"/>
  <c r="FK215" i="11"/>
  <c r="EC463" i="11"/>
  <c r="EZ262" i="11"/>
  <c r="FK212" i="11"/>
  <c r="EY82" i="11"/>
  <c r="EN284" i="11"/>
  <c r="DY434" i="11"/>
  <c r="EE596" i="11"/>
  <c r="ED370" i="11"/>
  <c r="FF573" i="11"/>
  <c r="EM175" i="11"/>
  <c r="DX243" i="11"/>
  <c r="EK545" i="11"/>
  <c r="ES545" i="11"/>
  <c r="EV573" i="11"/>
  <c r="FB328" i="11"/>
  <c r="EP532" i="11"/>
  <c r="DX517" i="11"/>
  <c r="ES87" i="11"/>
  <c r="EL219" i="11"/>
  <c r="ER464" i="11"/>
  <c r="ET199" i="11"/>
  <c r="EP399" i="11"/>
  <c r="EQ412" i="11"/>
  <c r="DX281" i="11"/>
  <c r="EB372" i="11"/>
  <c r="EJ372" i="11"/>
  <c r="EN486" i="11"/>
  <c r="EM524" i="11"/>
  <c r="EF566" i="11"/>
  <c r="EG334" i="11"/>
  <c r="EM478" i="11"/>
  <c r="EP478" i="11"/>
  <c r="EO360" i="11"/>
  <c r="EI483" i="11"/>
  <c r="EY585" i="11"/>
  <c r="EI578" i="11"/>
  <c r="ED488" i="11"/>
  <c r="FB591" i="11"/>
  <c r="EQ583" i="11"/>
  <c r="FB490" i="11"/>
  <c r="EN510" i="11"/>
  <c r="DZ406" i="11"/>
  <c r="EM508" i="11"/>
  <c r="FD587" i="11"/>
  <c r="EO377" i="11"/>
  <c r="FK499" i="11"/>
  <c r="DZ500" i="11"/>
  <c r="EV303" i="11"/>
  <c r="EA494" i="11"/>
  <c r="FB391" i="11"/>
  <c r="ED395" i="11"/>
  <c r="FJ498" i="11"/>
  <c r="EX596" i="11"/>
  <c r="ED399" i="11"/>
  <c r="ET501" i="11"/>
  <c r="DZ594" i="11"/>
  <c r="EO5" i="11"/>
  <c r="EE73" i="11"/>
  <c r="EN92" i="11"/>
  <c r="EG210" i="11"/>
  <c r="EZ168" i="11"/>
  <c r="DZ211" i="11"/>
  <c r="EK210" i="11"/>
  <c r="FF210" i="11"/>
  <c r="EO483" i="11"/>
  <c r="ER483" i="11"/>
  <c r="EE37" i="11"/>
  <c r="FC358" i="11"/>
  <c r="EH176" i="11"/>
  <c r="EO462" i="11"/>
  <c r="EV598" i="11"/>
  <c r="EM397" i="11"/>
  <c r="EV591" i="11"/>
  <c r="EH166" i="11"/>
  <c r="EX308" i="11"/>
  <c r="FF119" i="11"/>
  <c r="ES434" i="11"/>
  <c r="EV434" i="11"/>
  <c r="FA434" i="11"/>
  <c r="FD434" i="11"/>
  <c r="ED154" i="11"/>
  <c r="EU459" i="11"/>
  <c r="FE322" i="11"/>
  <c r="EX171" i="11"/>
  <c r="EP211" i="11"/>
  <c r="EY385" i="11"/>
  <c r="EJ417" i="11"/>
  <c r="EY254" i="11"/>
  <c r="FK556" i="11"/>
  <c r="EP366" i="11"/>
  <c r="EM186" i="11"/>
  <c r="EZ291" i="11"/>
  <c r="ER292" i="11"/>
  <c r="FC328" i="11"/>
  <c r="FK178" i="11"/>
  <c r="EG565" i="11"/>
  <c r="EE500" i="11"/>
  <c r="FA160" i="11"/>
  <c r="EE267" i="11"/>
  <c r="ET152" i="11"/>
  <c r="EG321" i="11"/>
  <c r="EO153" i="11"/>
  <c r="EZ572" i="11"/>
  <c r="EX530" i="11"/>
  <c r="FI258" i="11"/>
  <c r="EK502" i="11"/>
  <c r="DZ582" i="11"/>
  <c r="EL340" i="11"/>
  <c r="DZ544" i="11"/>
  <c r="EA516" i="11"/>
  <c r="ET418" i="11"/>
  <c r="EQ413" i="11"/>
  <c r="DY113" i="11"/>
  <c r="EO396" i="11"/>
  <c r="ER575" i="11"/>
  <c r="ET332" i="11"/>
  <c r="EH536" i="11"/>
  <c r="DY93" i="11"/>
  <c r="EC270" i="11"/>
  <c r="ES456" i="11"/>
  <c r="EV456" i="11"/>
  <c r="FA456" i="11"/>
  <c r="EJ256" i="11"/>
  <c r="EK190" i="11"/>
  <c r="ED16" i="11"/>
  <c r="EV271" i="11"/>
  <c r="EG421" i="11"/>
  <c r="FH587" i="11"/>
  <c r="EL357" i="11"/>
  <c r="DZ561" i="11"/>
  <c r="EJ175" i="11"/>
  <c r="EN217" i="11"/>
  <c r="ES532" i="11"/>
  <c r="FA532" i="11"/>
  <c r="EF567" i="11"/>
  <c r="FJ315" i="11"/>
  <c r="EX519" i="11"/>
  <c r="FD513" i="11"/>
  <c r="EZ73" i="11"/>
  <c r="FJ212" i="11"/>
  <c r="EZ451" i="11"/>
  <c r="EY186" i="11"/>
  <c r="EM591" i="11"/>
  <c r="EY399" i="11"/>
  <c r="EN255" i="11"/>
  <c r="EJ359" i="11"/>
  <c r="ER359" i="11"/>
  <c r="DX480" i="11"/>
  <c r="FC498" i="11"/>
  <c r="FD559" i="11"/>
  <c r="EO321" i="11"/>
  <c r="FK471" i="11"/>
  <c r="DZ472" i="11"/>
  <c r="EW347" i="11"/>
  <c r="EA480" i="11"/>
  <c r="FG571" i="11"/>
  <c r="EL587" i="11"/>
  <c r="ET487" i="11"/>
  <c r="EE585" i="11"/>
  <c r="EW364" i="11"/>
  <c r="EX493" i="11"/>
  <c r="FG490" i="11"/>
  <c r="FK387" i="11"/>
  <c r="EG601" i="11"/>
  <c r="EL498" i="11"/>
  <c r="FF48" i="11"/>
  <c r="EE130" i="11"/>
  <c r="FD117" i="11"/>
  <c r="ES183" i="11"/>
  <c r="DY477" i="11"/>
  <c r="EY95" i="11"/>
  <c r="EL125" i="11"/>
  <c r="EJ591" i="11"/>
  <c r="ET589" i="11"/>
  <c r="FF295" i="11"/>
  <c r="EC428" i="11"/>
  <c r="EK428" i="11"/>
  <c r="FF128" i="11"/>
  <c r="EG297" i="11"/>
  <c r="FG184" i="11"/>
  <c r="ER404" i="11"/>
  <c r="EE544" i="11"/>
  <c r="EK263" i="11"/>
  <c r="EK341" i="11"/>
  <c r="FH178" i="11"/>
  <c r="EU474" i="11"/>
  <c r="EF446" i="11"/>
  <c r="ET269" i="11"/>
  <c r="FH559" i="11"/>
  <c r="EO205" i="11"/>
  <c r="FF530" i="11"/>
  <c r="EH531" i="11"/>
  <c r="ED412" i="11"/>
  <c r="ED517" i="11"/>
  <c r="EK536" i="11"/>
  <c r="EO293" i="11"/>
  <c r="EL84" i="11"/>
  <c r="EM238" i="11"/>
  <c r="FK521" i="11"/>
  <c r="FK162" i="11"/>
  <c r="EM593" i="11"/>
  <c r="EH568" i="11"/>
  <c r="FD231" i="11"/>
  <c r="EM270" i="11"/>
  <c r="EJ272" i="11"/>
  <c r="DX87" i="11"/>
  <c r="EG453" i="11"/>
  <c r="EL389" i="11"/>
  <c r="FB129" i="11"/>
  <c r="ES564" i="11"/>
  <c r="EF583" i="11"/>
  <c r="EX551" i="11"/>
  <c r="FI125" i="11"/>
  <c r="EZ483" i="11"/>
  <c r="EX418" i="11"/>
  <c r="FG319" i="11"/>
  <c r="EK390" i="11"/>
  <c r="FC562" i="11"/>
  <c r="EO353" i="11"/>
  <c r="DZ488" i="11"/>
  <c r="EA488" i="11"/>
  <c r="FG587" i="11"/>
  <c r="EG597" i="11"/>
  <c r="ET495" i="11"/>
  <c r="EP444" i="11"/>
  <c r="EV296" i="11"/>
  <c r="EX509" i="11"/>
  <c r="FG498" i="11"/>
  <c r="EL401" i="11"/>
  <c r="FF345" i="11"/>
  <c r="EL506" i="11"/>
  <c r="EH74" i="11"/>
  <c r="EU99" i="11"/>
  <c r="EB14" i="11"/>
  <c r="EO229" i="11"/>
  <c r="FG195" i="11"/>
  <c r="EP249" i="11"/>
  <c r="ES229" i="11"/>
  <c r="EH249" i="11"/>
  <c r="DY493" i="11"/>
  <c r="EB493" i="11"/>
  <c r="EI121" i="11"/>
  <c r="FK377" i="11"/>
  <c r="EO203" i="11"/>
  <c r="EW481" i="11"/>
  <c r="EO76" i="11"/>
  <c r="EU416" i="11"/>
  <c r="EL236" i="11"/>
  <c r="EB70" i="11"/>
  <c r="ET100" i="11"/>
  <c r="EG145" i="11"/>
  <c r="EC444" i="11"/>
  <c r="EF444" i="11"/>
  <c r="EK444" i="11"/>
  <c r="EN444" i="11"/>
  <c r="EO141" i="11"/>
  <c r="FC478" i="11"/>
  <c r="EG361" i="11"/>
  <c r="FI158" i="11"/>
  <c r="FF249" i="11"/>
  <c r="FA120" i="11"/>
  <c r="ER436" i="11"/>
  <c r="FG273" i="11"/>
  <c r="EE576" i="11"/>
  <c r="EX385" i="11"/>
  <c r="DX225" i="11"/>
  <c r="FH341" i="11"/>
  <c r="EJ342" i="11"/>
  <c r="FK347" i="11"/>
  <c r="EL133" i="11"/>
  <c r="FH398" i="11"/>
  <c r="EU538" i="11"/>
  <c r="EC252" i="11"/>
  <c r="FI318" i="11"/>
  <c r="EG178" i="11"/>
  <c r="DX298" i="11"/>
  <c r="EK193" i="11"/>
  <c r="FC593" i="11"/>
  <c r="DZ569" i="11"/>
  <c r="EN233" i="11"/>
  <c r="FA540" i="11"/>
  <c r="EW311" i="11"/>
  <c r="ET359" i="11"/>
  <c r="EH563" i="11"/>
  <c r="EA535" i="11"/>
  <c r="ED469" i="11"/>
  <c r="FE330" i="11"/>
  <c r="FJ361" i="11"/>
  <c r="EX565" i="11"/>
  <c r="FG526" i="11"/>
  <c r="EL429" i="11"/>
  <c r="EY456" i="11"/>
  <c r="EL534" i="11"/>
  <c r="EJ226" i="11"/>
  <c r="EB212" i="11"/>
  <c r="FD331" i="11"/>
  <c r="EN226" i="11"/>
  <c r="EZ331" i="11"/>
  <c r="EW542" i="11"/>
  <c r="EZ542" i="11"/>
  <c r="EV85" i="11"/>
  <c r="EM231" i="11"/>
  <c r="EI303" i="11"/>
  <c r="FE580" i="11"/>
  <c r="EQ213" i="11"/>
  <c r="FC515" i="11"/>
  <c r="EH325" i="11"/>
  <c r="DY203" i="11"/>
  <c r="EC242" i="11"/>
  <c r="DZ252" i="11"/>
  <c r="FA493" i="11"/>
  <c r="FF252" i="11"/>
  <c r="FI493" i="11"/>
  <c r="DX494" i="11"/>
  <c r="EY275" i="11"/>
  <c r="FK577" i="11"/>
  <c r="DX145" i="11"/>
  <c r="ER212" i="11"/>
  <c r="DX332" i="11"/>
  <c r="EZ317" i="11"/>
  <c r="EZ535" i="11"/>
  <c r="EW318" i="11"/>
  <c r="EX470" i="11"/>
  <c r="EF29" i="11"/>
  <c r="EC119" i="11"/>
  <c r="EC442" i="11"/>
  <c r="EK442" i="11"/>
  <c r="EL182" i="11"/>
  <c r="FD242" i="11"/>
  <c r="ER573" i="11"/>
  <c r="EH532" i="11"/>
  <c r="EC262" i="11"/>
  <c r="FI503" i="11"/>
  <c r="DY359" i="11"/>
  <c r="EV506" i="11"/>
  <c r="ET198" i="11"/>
  <c r="EI260" i="11"/>
  <c r="DZ372" i="11"/>
  <c r="EB314" i="11"/>
  <c r="EV465" i="11"/>
  <c r="EN545" i="11"/>
  <c r="EU457" i="11"/>
  <c r="FE318" i="11"/>
  <c r="EI575" i="11"/>
  <c r="FB477" i="11"/>
  <c r="EY562" i="11"/>
  <c r="FF596" i="11"/>
  <c r="DX567" i="11"/>
  <c r="EE479" i="11"/>
  <c r="DY362" i="11"/>
  <c r="EA515" i="11"/>
  <c r="ED523" i="11"/>
  <c r="FF365" i="11"/>
  <c r="ET411" i="11"/>
  <c r="DZ438" i="11"/>
  <c r="EN293" i="11"/>
  <c r="DZ508" i="11"/>
  <c r="EA498" i="11"/>
  <c r="ET400" i="11"/>
  <c r="EX342" i="11"/>
  <c r="ET505" i="11"/>
  <c r="DY271" i="11"/>
  <c r="EO188" i="11"/>
  <c r="EC333" i="11"/>
  <c r="EC271" i="11"/>
  <c r="FI332" i="11"/>
  <c r="FE513" i="11"/>
  <c r="FH513" i="11"/>
  <c r="EF156" i="11"/>
  <c r="DY84" i="11"/>
  <c r="EV187" i="11"/>
  <c r="EG523" i="11"/>
  <c r="EL151" i="11"/>
  <c r="EE458" i="11"/>
  <c r="DY320" i="11"/>
  <c r="EU166" i="11"/>
  <c r="FA148" i="11"/>
  <c r="EM230" i="11"/>
  <c r="FI464" i="11"/>
  <c r="FK231" i="11"/>
  <c r="EC465" i="11"/>
  <c r="EF465" i="11"/>
  <c r="EA218" i="11"/>
  <c r="EM520" i="11"/>
  <c r="FF329" i="11"/>
  <c r="FE226" i="11"/>
  <c r="ES333" i="11"/>
  <c r="EH189" i="11"/>
  <c r="EB478" i="11"/>
  <c r="ED213" i="11"/>
  <c r="DZ413" i="11"/>
  <c r="EA426" i="11"/>
  <c r="EY308" i="11"/>
  <c r="EZ385" i="11"/>
  <c r="FH385" i="11"/>
  <c r="ET289" i="11"/>
  <c r="FI229" i="11"/>
  <c r="EB482" i="11"/>
  <c r="DZ417" i="11"/>
  <c r="EY316" i="11"/>
  <c r="FI387" i="11"/>
  <c r="ET459" i="11"/>
  <c r="FA478" i="11"/>
  <c r="EI245" i="11"/>
  <c r="EN469" i="11"/>
  <c r="EP259" i="11"/>
  <c r="EX128" i="11"/>
  <c r="EJ441" i="11"/>
  <c r="EY278" i="11"/>
  <c r="FK580" i="11"/>
  <c r="DY389" i="11"/>
  <c r="EV234" i="11"/>
  <c r="FH348" i="11"/>
  <c r="EK581" i="11"/>
  <c r="FH377" i="11"/>
  <c r="ES581" i="11"/>
  <c r="EU381" i="11"/>
  <c r="FI347" i="11"/>
  <c r="FI213" i="11"/>
  <c r="DZ218" i="11"/>
  <c r="EB466" i="11"/>
  <c r="ED201" i="11"/>
  <c r="DZ401" i="11"/>
  <c r="EA414" i="11"/>
  <c r="EF284" i="11"/>
  <c r="EZ373" i="11"/>
  <c r="FH373" i="11"/>
  <c r="EF487" i="11"/>
  <c r="EA262" i="11"/>
  <c r="EM564" i="11"/>
  <c r="FD473" i="11"/>
  <c r="EL382" i="11"/>
  <c r="EU137" i="11"/>
  <c r="FA388" i="11"/>
  <c r="EH573" i="11"/>
  <c r="DX254" i="11"/>
  <c r="EW166" i="11"/>
  <c r="EO386" i="11"/>
  <c r="EM214" i="11"/>
  <c r="FH319" i="11"/>
  <c r="FC336" i="11"/>
  <c r="DY70" i="11"/>
  <c r="EG581" i="11"/>
  <c r="EE516" i="11"/>
  <c r="EW204" i="11"/>
  <c r="FF228" i="11"/>
  <c r="ET184" i="11"/>
  <c r="EG353" i="11"/>
  <c r="EO169" i="11"/>
  <c r="EZ580" i="11"/>
  <c r="EX546" i="11"/>
  <c r="EV188" i="11"/>
  <c r="EK518" i="11"/>
  <c r="EF3" i="11"/>
  <c r="EL348" i="11"/>
  <c r="DZ552" i="11"/>
  <c r="EA520" i="11"/>
  <c r="ET422" i="11"/>
  <c r="EQ429" i="11"/>
  <c r="ET527" i="11"/>
  <c r="FD294" i="11"/>
  <c r="FJ369" i="11"/>
  <c r="EX573" i="11"/>
  <c r="FG530" i="11"/>
  <c r="EL433" i="11"/>
  <c r="EY472" i="11"/>
  <c r="EL538" i="11"/>
  <c r="FE51" i="11"/>
  <c r="EZ158" i="11"/>
  <c r="EJ255" i="11"/>
  <c r="EF255" i="11"/>
  <c r="DY557" i="11"/>
  <c r="EF120" i="11"/>
  <c r="FG360" i="11"/>
  <c r="EI242" i="11"/>
  <c r="DZ354" i="11"/>
  <c r="FI270" i="11"/>
  <c r="EC508" i="11"/>
  <c r="EK508" i="11"/>
  <c r="ED202" i="11"/>
  <c r="EQ151" i="11"/>
  <c r="FG14" i="11"/>
  <c r="EB557" i="11"/>
  <c r="EP499" i="11"/>
  <c r="ES181" i="11"/>
  <c r="EC471" i="11"/>
  <c r="FG300" i="11"/>
  <c r="EL590" i="11"/>
  <c r="ES561" i="11"/>
  <c r="DX521" i="11"/>
  <c r="ET215" i="11"/>
  <c r="EB388" i="11"/>
  <c r="EF574" i="11"/>
  <c r="EO376" i="11"/>
  <c r="EW601" i="11"/>
  <c r="FC488" i="11"/>
  <c r="FG590" i="11"/>
  <c r="FC388" i="11"/>
  <c r="FF105" i="11"/>
  <c r="EX105" i="11"/>
  <c r="FE401" i="11"/>
  <c r="EH108" i="11"/>
  <c r="ES385" i="11"/>
  <c r="EB504" i="11"/>
  <c r="DZ439" i="11"/>
  <c r="DX245" i="11"/>
  <c r="EB354" i="11"/>
  <c r="EJ354" i="11"/>
  <c r="DX558" i="11"/>
  <c r="EH501" i="11"/>
  <c r="EE355" i="11"/>
  <c r="FE458" i="11"/>
  <c r="FC393" i="11"/>
  <c r="FF151" i="11"/>
  <c r="EC570" i="11"/>
  <c r="ES325" i="11"/>
  <c r="EA281" i="11"/>
  <c r="EJ351" i="11"/>
  <c r="FK541" i="11"/>
  <c r="DY474" i="11"/>
  <c r="FD101" i="11"/>
  <c r="EI241" i="11"/>
  <c r="EU585" i="11"/>
  <c r="EY480" i="11"/>
  <c r="FJ441" i="11"/>
  <c r="EA268" i="11"/>
  <c r="EQ415" i="11"/>
  <c r="G34" i="12"/>
  <c r="ET539" i="11"/>
  <c r="EE431" i="11"/>
  <c r="EA562" i="11"/>
  <c r="EI536" i="11"/>
  <c r="EB38" i="11"/>
  <c r="FK123" i="11"/>
  <c r="EF374" i="11"/>
  <c r="ES37" i="11"/>
  <c r="FF269" i="11"/>
  <c r="ER446" i="11"/>
  <c r="EE586" i="11"/>
  <c r="EN187" i="11"/>
  <c r="EJ293" i="11"/>
  <c r="EB294" i="11"/>
  <c r="EF529" i="11"/>
  <c r="EX443" i="11"/>
  <c r="EU297" i="11"/>
  <c r="EG401" i="11"/>
  <c r="EL337" i="11"/>
  <c r="EO131" i="11"/>
  <c r="ES512" i="11"/>
  <c r="FF209" i="11"/>
  <c r="EL171" i="11"/>
  <c r="ED161" i="11"/>
  <c r="FD401" i="11"/>
  <c r="FK393" i="11"/>
  <c r="EF78" i="11"/>
  <c r="ER559" i="11"/>
  <c r="EH504" i="11"/>
  <c r="EG202" i="11"/>
  <c r="EV440" i="11"/>
  <c r="EZ239" i="11"/>
  <c r="EV345" i="11"/>
  <c r="FI388" i="11"/>
  <c r="EL325" i="11"/>
  <c r="EB62" i="11"/>
  <c r="ES500" i="11"/>
  <c r="EF551" i="11"/>
  <c r="EX487" i="11"/>
  <c r="EF544" i="11"/>
  <c r="ED182" i="11"/>
  <c r="EV369" i="11"/>
  <c r="ER561" i="11"/>
  <c r="FD293" i="11"/>
  <c r="EH508" i="11"/>
  <c r="EM95" i="11"/>
  <c r="EC214" i="11"/>
  <c r="FA479" i="11"/>
  <c r="FI479" i="11"/>
  <c r="DX576" i="11"/>
  <c r="EH537" i="11"/>
  <c r="EC97" i="11"/>
  <c r="ED329" i="11"/>
  <c r="FC532" i="11"/>
  <c r="FF532" i="11"/>
  <c r="EH342" i="11"/>
  <c r="EQ510" i="11"/>
  <c r="FF381" i="11"/>
  <c r="FJ412" i="11"/>
  <c r="EL515" i="11"/>
  <c r="EA391" i="11"/>
  <c r="ET415" i="11"/>
  <c r="FJ517" i="11"/>
  <c r="FI85" i="11"/>
  <c r="FB240" i="11"/>
  <c r="ET164" i="11"/>
  <c r="FB350" i="11"/>
  <c r="EM554" i="11"/>
  <c r="EP554" i="11"/>
  <c r="FF363" i="11"/>
  <c r="EI521" i="11"/>
  <c r="FG423" i="11"/>
  <c r="FB423" i="11"/>
  <c r="ED526" i="11"/>
  <c r="EI434" i="11"/>
  <c r="EL426" i="11"/>
  <c r="FB528" i="11"/>
  <c r="ET575" i="11"/>
  <c r="EK43" i="11"/>
  <c r="EZ120" i="11"/>
  <c r="EV120" i="11"/>
  <c r="EZ216" i="11"/>
  <c r="FH192" i="11"/>
  <c r="EF322" i="11"/>
  <c r="FD216" i="11"/>
  <c r="EB322" i="11"/>
  <c r="FE537" i="11"/>
  <c r="FH537" i="11"/>
  <c r="FG79" i="11"/>
  <c r="EE212" i="11"/>
  <c r="EV283" i="11"/>
  <c r="EG571" i="11"/>
  <c r="FA197" i="11"/>
  <c r="EE506" i="11"/>
  <c r="EX315" i="11"/>
  <c r="FI159" i="11"/>
  <c r="ES232" i="11"/>
  <c r="FF232" i="11"/>
  <c r="FI488" i="11"/>
  <c r="EX233" i="11"/>
  <c r="EC489" i="11"/>
  <c r="EF489" i="11"/>
  <c r="EA266" i="11"/>
  <c r="EM568" i="11"/>
  <c r="EB126" i="11"/>
  <c r="EJ193" i="11"/>
  <c r="EN322" i="11"/>
  <c r="FA381" i="11"/>
  <c r="EB526" i="11"/>
  <c r="EO299" i="11"/>
  <c r="DZ461" i="11"/>
  <c r="EA474" i="11"/>
  <c r="EX304" i="11"/>
  <c r="ES432" i="11"/>
  <c r="FA432" i="11"/>
  <c r="FJ143" i="11"/>
  <c r="EV223" i="11"/>
  <c r="FH563" i="11"/>
  <c r="DZ513" i="11"/>
  <c r="FA223" i="11"/>
  <c r="FA484" i="11"/>
  <c r="EW320" i="11"/>
  <c r="FD501" i="11"/>
  <c r="FJ188" i="11"/>
  <c r="EA241" i="11"/>
  <c r="FF352" i="11"/>
  <c r="EK337" i="11"/>
  <c r="DX456" i="11"/>
  <c r="FD535" i="11"/>
  <c r="FK447" i="11"/>
  <c r="EW299" i="11"/>
  <c r="FB453" i="11"/>
  <c r="FB558" i="11"/>
  <c r="EF538" i="11"/>
  <c r="EM450" i="11"/>
  <c r="EO304" i="11"/>
  <c r="EY571" i="11"/>
  <c r="ED474" i="11"/>
  <c r="EQ555" i="11"/>
  <c r="ED579" i="11"/>
  <c r="EM100" i="11"/>
  <c r="EU316" i="11"/>
  <c r="EJ17" i="11"/>
  <c r="EQ316" i="11"/>
  <c r="FD383" i="11"/>
  <c r="EO587" i="11"/>
  <c r="EE105" i="11"/>
  <c r="EC138" i="11"/>
  <c r="FA308" i="11"/>
  <c r="FK241" i="11"/>
  <c r="EZ465" i="11"/>
  <c r="FB200" i="11"/>
  <c r="EX400" i="11"/>
  <c r="EY413" i="11"/>
  <c r="EV206" i="11"/>
  <c r="EN229" i="11"/>
  <c r="ER323" i="11"/>
  <c r="ES538" i="11"/>
  <c r="EN472" i="11"/>
  <c r="FC534" i="11"/>
  <c r="EG241" i="11"/>
  <c r="FA542" i="11"/>
  <c r="DX79" i="11"/>
  <c r="ES298" i="11"/>
  <c r="EL257" i="11"/>
  <c r="EI453" i="11"/>
  <c r="ES408" i="11"/>
  <c r="FA408" i="11"/>
  <c r="ET313" i="11"/>
  <c r="FI277" i="11"/>
  <c r="EB530" i="11"/>
  <c r="DZ465" i="11"/>
  <c r="EX312" i="11"/>
  <c r="FA436" i="11"/>
  <c r="ED224" i="11"/>
  <c r="FD489" i="11"/>
  <c r="EI267" i="11"/>
  <c r="EW174" i="11"/>
  <c r="EN294" i="11"/>
  <c r="EM246" i="11"/>
  <c r="DX432" i="11"/>
  <c r="FD511" i="11"/>
  <c r="FK423" i="11"/>
  <c r="ED251" i="11"/>
  <c r="EQ558" i="11"/>
  <c r="FJ460" i="11"/>
  <c r="EA529" i="11"/>
  <c r="ED569" i="11"/>
  <c r="EN533" i="11"/>
  <c r="EU445" i="11"/>
  <c r="FE294" i="11"/>
  <c r="EI569" i="11"/>
  <c r="FB471" i="11"/>
  <c r="EY550" i="11"/>
  <c r="FB576" i="11"/>
  <c r="ER46" i="11"/>
  <c r="EP138" i="11"/>
  <c r="EL309" i="11"/>
  <c r="EH309" i="11"/>
  <c r="EB429" i="11"/>
  <c r="ER249" i="11"/>
  <c r="FD354" i="11"/>
  <c r="EG364" i="11"/>
  <c r="EN44" i="11"/>
  <c r="EY322" i="11"/>
  <c r="FI584" i="11"/>
  <c r="EC585" i="11"/>
  <c r="FJ351" i="11"/>
  <c r="EF128" i="11"/>
  <c r="FI269" i="11"/>
  <c r="EX131" i="11"/>
  <c r="DY300" i="11"/>
  <c r="FF301" i="11"/>
  <c r="EB198" i="11"/>
  <c r="FD348" i="11"/>
  <c r="EM53" i="11"/>
  <c r="EN530" i="11"/>
  <c r="EY599" i="11"/>
  <c r="FC517" i="11"/>
  <c r="EH235" i="11"/>
  <c r="EL239" i="11"/>
  <c r="EQ538" i="11"/>
  <c r="EL362" i="11"/>
  <c r="EX437" i="11"/>
  <c r="EQ537" i="11"/>
  <c r="EL470" i="11"/>
  <c r="EV130" i="11"/>
  <c r="EO191" i="11"/>
  <c r="EW478" i="11"/>
  <c r="EQ108" i="11"/>
  <c r="FF137" i="11"/>
  <c r="FD593" i="11"/>
  <c r="ES594" i="11"/>
  <c r="DZ299" i="11"/>
  <c r="FA429" i="11"/>
  <c r="FI429" i="11"/>
  <c r="EH135" i="11"/>
  <c r="EW303" i="11"/>
  <c r="EH192" i="11"/>
  <c r="EZ407" i="11"/>
  <c r="EM547" i="11"/>
  <c r="FA269" i="11"/>
  <c r="EC354" i="11"/>
  <c r="EU140" i="11"/>
  <c r="FK480" i="11"/>
  <c r="EV452" i="11"/>
  <c r="EL282" i="11"/>
  <c r="EB563" i="11"/>
  <c r="ES220" i="11"/>
  <c r="EX543" i="11"/>
  <c r="EP534" i="11"/>
  <c r="FB413" i="11"/>
  <c r="FB518" i="11"/>
  <c r="EL352" i="11"/>
  <c r="EQ528" i="11"/>
  <c r="FG480" i="11"/>
  <c r="EA238" i="11"/>
  <c r="FC584" i="11"/>
  <c r="FG479" i="11"/>
  <c r="ET441" i="11"/>
  <c r="EH19" i="11"/>
  <c r="ED126" i="11"/>
  <c r="FE449" i="11"/>
  <c r="EJ42" i="11"/>
  <c r="EO103" i="11"/>
  <c r="FH574" i="11"/>
  <c r="DZ535" i="11"/>
  <c r="EQ341" i="11"/>
  <c r="FI400" i="11"/>
  <c r="EC401" i="11"/>
  <c r="EB596" i="11"/>
  <c r="EC599" i="11"/>
  <c r="EG147" i="11"/>
  <c r="FE554" i="11"/>
  <c r="FC489" i="11"/>
  <c r="EH170" i="11"/>
  <c r="EN461" i="11"/>
  <c r="EI56" i="11"/>
  <c r="FJ366" i="11"/>
  <c r="EC542" i="11"/>
  <c r="FH351" i="11"/>
  <c r="EP496" i="11"/>
  <c r="ES279" i="11"/>
  <c r="FJ140" i="11"/>
  <c r="EW309" i="11"/>
  <c r="EP311" i="11"/>
  <c r="FA347" i="11"/>
  <c r="EU317" i="11"/>
  <c r="EJ185" i="11"/>
  <c r="FE542" i="11"/>
  <c r="FC477" i="11"/>
  <c r="ET122" i="11"/>
  <c r="EN449" i="11"/>
  <c r="FB105" i="11"/>
  <c r="FJ275" i="11"/>
  <c r="EN563" i="11"/>
  <c r="EK209" i="11"/>
  <c r="EG445" i="11"/>
  <c r="FC601" i="11"/>
  <c r="EL381" i="11"/>
  <c r="DZ585" i="11"/>
  <c r="EK97" i="11"/>
  <c r="EN265" i="11"/>
  <c r="ES556" i="11"/>
  <c r="FA556" i="11"/>
  <c r="FE155" i="11"/>
  <c r="EW375" i="11"/>
  <c r="EW180" i="11"/>
  <c r="ET367" i="11"/>
  <c r="EE571" i="11"/>
  <c r="EH571" i="11"/>
  <c r="EX380" i="11"/>
  <c r="EY529" i="11"/>
  <c r="EQ457" i="11"/>
  <c r="ED432" i="11"/>
  <c r="ET534" i="11"/>
  <c r="FG467" i="11"/>
  <c r="FB434" i="11"/>
  <c r="ED537" i="11"/>
  <c r="EA270" i="11"/>
  <c r="FD475" i="11"/>
  <c r="EI239" i="11"/>
  <c r="ED389" i="11"/>
  <c r="FC592" i="11"/>
  <c r="FA594" i="11"/>
  <c r="EA401" i="11"/>
  <c r="EQ540" i="11"/>
  <c r="FG487" i="11"/>
  <c r="FJ442" i="11"/>
  <c r="EL545" i="11"/>
  <c r="EA493" i="11"/>
  <c r="ET445" i="11"/>
  <c r="FJ547" i="11"/>
  <c r="FF600" i="11"/>
  <c r="FG123" i="11"/>
  <c r="EA146" i="11"/>
  <c r="FK145" i="11"/>
  <c r="ER15" i="11"/>
  <c r="EE294" i="11"/>
  <c r="EU117" i="11"/>
  <c r="EA294" i="11"/>
  <c r="EV372" i="11"/>
  <c r="EG576" i="11"/>
  <c r="ET38" i="11"/>
  <c r="EC106" i="11"/>
  <c r="EP263" i="11"/>
  <c r="EL144" i="11"/>
  <c r="EJ443" i="11"/>
  <c r="EY280" i="11"/>
  <c r="FK582" i="11"/>
  <c r="EI391" i="11"/>
  <c r="ES286" i="11"/>
  <c r="DX207" i="11"/>
  <c r="FI386" i="11"/>
  <c r="EK527" i="11"/>
  <c r="EZ287" i="11"/>
  <c r="ES527" i="11"/>
  <c r="EV527" i="11"/>
  <c r="FB257" i="11"/>
  <c r="EP440" i="11"/>
  <c r="FA129" i="11"/>
  <c r="EM294" i="11"/>
  <c r="FE125" i="11"/>
  <c r="DY398" i="11"/>
  <c r="EJ576" i="11"/>
  <c r="ED334" i="11"/>
  <c r="FF537" i="11"/>
  <c r="FE105" i="11"/>
  <c r="EK273" i="11"/>
  <c r="EK509" i="11"/>
  <c r="ES509" i="11"/>
  <c r="EP203" i="11"/>
  <c r="EY377" i="11"/>
  <c r="ET158" i="11"/>
  <c r="EG327" i="11"/>
  <c r="ED110" i="11"/>
  <c r="EF415" i="11"/>
  <c r="EM420" i="11"/>
  <c r="EF540" i="11"/>
  <c r="EV353" i="11"/>
  <c r="FE361" i="11"/>
  <c r="FC23" i="11"/>
  <c r="FA463" i="11"/>
  <c r="DX560" i="11"/>
  <c r="EZ602" i="11"/>
  <c r="FC524" i="11"/>
  <c r="EX372" i="11"/>
  <c r="ET530" i="11"/>
  <c r="FD564" i="11"/>
  <c r="EI41" i="11"/>
  <c r="EE527" i="11"/>
  <c r="EX336" i="11"/>
  <c r="EX370" i="11"/>
  <c r="ET512" i="11"/>
  <c r="FB412" i="11"/>
  <c r="EV590" i="11"/>
  <c r="EV184" i="11"/>
  <c r="EL293" i="11"/>
  <c r="ER184" i="11"/>
  <c r="EH293" i="11"/>
  <c r="DY421" i="11"/>
  <c r="EB421" i="11"/>
  <c r="FD185" i="11"/>
  <c r="EB226" i="11"/>
  <c r="FD338" i="11"/>
  <c r="EJ331" i="11"/>
  <c r="ER542" i="11"/>
  <c r="EG332" i="11"/>
  <c r="EP477" i="11"/>
  <c r="EU33" i="11"/>
  <c r="EN283" i="11"/>
  <c r="EY306" i="11"/>
  <c r="EJ373" i="11"/>
  <c r="FI576" i="11"/>
  <c r="ER373" i="11"/>
  <c r="EC577" i="11"/>
  <c r="EF577" i="11"/>
  <c r="FJ335" i="11"/>
  <c r="EX539" i="11"/>
  <c r="EW132" i="11"/>
  <c r="ET293" i="11"/>
  <c r="FI237" i="11"/>
  <c r="EG497" i="11"/>
  <c r="FJ88" i="11"/>
  <c r="EE432" i="11"/>
  <c r="ET267" i="11"/>
  <c r="DX114" i="11"/>
  <c r="FG369" i="11"/>
  <c r="FD403" i="11"/>
  <c r="EO268" i="11"/>
  <c r="FA538" i="11"/>
  <c r="DY303" i="11"/>
  <c r="EG21" i="11"/>
  <c r="EB182" i="11"/>
  <c r="ER587" i="11"/>
  <c r="EH560" i="11"/>
  <c r="FD215" i="11"/>
  <c r="FI531" i="11"/>
  <c r="FC67" i="11"/>
  <c r="DY418" i="11"/>
  <c r="ED354" i="11"/>
  <c r="ER162" i="11"/>
  <c r="EK529" i="11"/>
  <c r="EV565" i="11"/>
  <c r="EP516" i="11"/>
  <c r="DY50" i="11"/>
  <c r="ER448" i="11"/>
  <c r="EE588" i="11"/>
  <c r="DX249" i="11"/>
  <c r="EJ356" i="11"/>
  <c r="EM492" i="11"/>
  <c r="EG318" i="11"/>
  <c r="EP470" i="11"/>
  <c r="EI479" i="11"/>
  <c r="EI570" i="11"/>
  <c r="ET586" i="11"/>
  <c r="FB486" i="11"/>
  <c r="FC578" i="11"/>
  <c r="EO361" i="11"/>
  <c r="DZ492" i="11"/>
  <c r="FB554" i="11"/>
  <c r="FF317" i="11"/>
  <c r="ES204" i="11"/>
  <c r="ED373" i="11"/>
  <c r="FC576" i="11"/>
  <c r="FF576" i="11"/>
  <c r="EH386" i="11"/>
  <c r="EQ532" i="11"/>
  <c r="EY468" i="11"/>
  <c r="FJ434" i="11"/>
  <c r="EL537" i="11"/>
  <c r="EA477" i="11"/>
  <c r="ET437" i="11"/>
  <c r="FJ539" i="11"/>
  <c r="EO597" i="11"/>
  <c r="EA49" i="11"/>
  <c r="EF165" i="11"/>
  <c r="EB165" i="11"/>
  <c r="EE34" i="11"/>
  <c r="EZ261" i="11"/>
  <c r="EK67" i="11"/>
  <c r="EV261" i="11"/>
  <c r="EV356" i="11"/>
  <c r="EG560" i="11"/>
  <c r="EO41" i="11"/>
  <c r="ER145" i="11"/>
  <c r="EP199" i="11"/>
  <c r="EY373" i="11"/>
  <c r="EJ411" i="11"/>
  <c r="EY248" i="11"/>
  <c r="FK550" i="11"/>
  <c r="EP360" i="11"/>
  <c r="ES254" i="11"/>
  <c r="EK277" i="11"/>
  <c r="FI322" i="11"/>
  <c r="EK511" i="11"/>
  <c r="FA323" i="11"/>
  <c r="ES511" i="11"/>
  <c r="EV511" i="11"/>
  <c r="ET208" i="11"/>
  <c r="EP408" i="11"/>
  <c r="EI164" i="11"/>
  <c r="FH261" i="11"/>
  <c r="EI76" i="11"/>
  <c r="EF367" i="11"/>
  <c r="EJ560" i="11"/>
  <c r="DX289" i="11"/>
  <c r="FF505" i="11"/>
  <c r="FC85" i="11"/>
  <c r="EW208" i="11"/>
  <c r="EK477" i="11"/>
  <c r="ES477" i="11"/>
  <c r="FC241" i="11"/>
  <c r="EY313" i="11"/>
  <c r="FD598" i="11"/>
  <c r="EN592" i="11"/>
  <c r="EA301" i="11"/>
  <c r="EK574" i="11"/>
  <c r="ET357" i="11"/>
  <c r="EF524" i="11"/>
  <c r="ED244" i="11"/>
  <c r="EL233" i="11"/>
  <c r="EI441" i="11"/>
  <c r="FA399" i="11"/>
  <c r="FD500" i="11"/>
  <c r="EV580" i="11"/>
  <c r="FC492" i="11"/>
  <c r="EF289" i="11"/>
  <c r="FG592" i="11"/>
  <c r="EL495" i="11"/>
  <c r="ED393" i="11"/>
  <c r="EF241" i="11"/>
  <c r="DY550" i="11"/>
  <c r="FE153" i="11"/>
  <c r="FK484" i="11"/>
  <c r="EW373" i="11"/>
  <c r="DZ151" i="11"/>
  <c r="FK227" i="11"/>
  <c r="EK533" i="11"/>
  <c r="EZ311" i="11"/>
  <c r="ES533" i="11"/>
  <c r="EU333" i="11"/>
  <c r="EP251" i="11"/>
  <c r="EY199" i="11"/>
  <c r="ES133" i="11"/>
  <c r="FE574" i="11"/>
  <c r="FI204" i="11"/>
  <c r="FC509" i="11"/>
  <c r="EH319" i="11"/>
  <c r="ES177" i="11"/>
  <c r="EP202" i="11"/>
  <c r="EH203" i="11"/>
  <c r="EF439" i="11"/>
  <c r="FB171" i="11"/>
  <c r="EM468" i="11"/>
  <c r="EO340" i="11"/>
  <c r="EF552" i="11"/>
  <c r="DY163" i="11"/>
  <c r="EO400" i="11"/>
  <c r="ER577" i="11"/>
  <c r="ET336" i="11"/>
  <c r="EH540" i="11"/>
  <c r="DY125" i="11"/>
  <c r="EC278" i="11"/>
  <c r="FA511" i="11"/>
  <c r="FI511" i="11"/>
  <c r="EB598" i="11"/>
  <c r="EV589" i="11"/>
  <c r="ED142" i="11"/>
  <c r="ED345" i="11"/>
  <c r="FC548" i="11"/>
  <c r="FF548" i="11"/>
  <c r="EH358" i="11"/>
  <c r="EQ518" i="11"/>
  <c r="EY412" i="11"/>
  <c r="FJ420" i="11"/>
  <c r="EL523" i="11"/>
  <c r="EA423" i="11"/>
  <c r="ET423" i="11"/>
  <c r="FJ525" i="11"/>
  <c r="EO149" i="11"/>
  <c r="EG369" i="11"/>
  <c r="EO177" i="11"/>
  <c r="FB366" i="11"/>
  <c r="EM570" i="11"/>
  <c r="EP570" i="11"/>
  <c r="FF379" i="11"/>
  <c r="EI529" i="11"/>
  <c r="FG455" i="11"/>
  <c r="FB431" i="11"/>
  <c r="ED534" i="11"/>
  <c r="EI466" i="11"/>
  <c r="EL434" i="11"/>
  <c r="FB536" i="11"/>
  <c r="ET590" i="11"/>
  <c r="EF62" i="11"/>
  <c r="EN152" i="11"/>
  <c r="EJ152" i="11"/>
  <c r="DZ50" i="11"/>
  <c r="FH248" i="11"/>
  <c r="ET49" i="11"/>
  <c r="FD248" i="11"/>
  <c r="EF350" i="11"/>
  <c r="FE553" i="11"/>
  <c r="FH16" i="11"/>
  <c r="EO129" i="11"/>
  <c r="EE276" i="11"/>
  <c r="EA348" i="11"/>
  <c r="ER398" i="11"/>
  <c r="FG235" i="11"/>
  <c r="EE538" i="11"/>
  <c r="EX347" i="11"/>
  <c r="FA241" i="11"/>
  <c r="ES264" i="11"/>
  <c r="EK297" i="11"/>
  <c r="FI504" i="11"/>
  <c r="EC298" i="11"/>
  <c r="EC505" i="11"/>
  <c r="EF505" i="11"/>
  <c r="FB195" i="11"/>
  <c r="EX395" i="11"/>
  <c r="EY138" i="11"/>
  <c r="EB249" i="11"/>
  <c r="EM38" i="11"/>
  <c r="EN354" i="11"/>
  <c r="FH553" i="11"/>
  <c r="EO363" i="11"/>
  <c r="DZ493" i="11"/>
  <c r="FI36" i="11"/>
  <c r="ES145" i="11"/>
  <c r="ES464" i="11"/>
  <c r="FA464" i="11"/>
  <c r="EE216" i="11"/>
  <c r="EA288" i="11"/>
  <c r="FC597" i="11"/>
  <c r="DZ577" i="11"/>
  <c r="EN249" i="11"/>
  <c r="FA548" i="11"/>
  <c r="FJ331" i="11"/>
  <c r="FD517" i="11"/>
  <c r="FJ220" i="11"/>
  <c r="FB202" i="11"/>
  <c r="EY415" i="11"/>
  <c r="EJ375" i="11"/>
  <c r="DX488" i="11"/>
  <c r="FD567" i="11"/>
  <c r="FK479" i="11"/>
  <c r="EW363" i="11"/>
  <c r="EQ586" i="11"/>
  <c r="FJ488" i="11"/>
  <c r="EA585" i="11"/>
  <c r="EF408" i="11"/>
  <c r="EK408" i="11"/>
  <c r="EN408" i="11"/>
  <c r="EK3" i="11"/>
  <c r="FC406" i="11"/>
  <c r="FB601" i="11"/>
  <c r="EI190" i="11"/>
  <c r="EK206" i="11"/>
  <c r="FA414" i="11"/>
  <c r="EC89" i="11"/>
  <c r="EL242" i="11"/>
  <c r="FC233" i="11"/>
  <c r="EY305" i="11"/>
  <c r="DY582" i="11"/>
  <c r="EY214" i="11"/>
  <c r="FK516" i="11"/>
  <c r="EP326" i="11"/>
  <c r="FE207" i="11"/>
  <c r="EH231" i="11"/>
  <c r="EK549" i="11"/>
  <c r="ER345" i="11"/>
  <c r="ES549" i="11"/>
  <c r="EU349" i="11"/>
  <c r="EP283" i="11"/>
  <c r="EP139" i="11"/>
  <c r="EG173" i="11"/>
  <c r="EB402" i="11"/>
  <c r="EQ239" i="11"/>
  <c r="FC541" i="11"/>
  <c r="EH351" i="11"/>
  <c r="ES258" i="11"/>
  <c r="FI330" i="11"/>
  <c r="FA331" i="11"/>
  <c r="EF455" i="11"/>
  <c r="EO185" i="11"/>
  <c r="EM500" i="11"/>
  <c r="EN304" i="11"/>
  <c r="EF560" i="11"/>
  <c r="ES196" i="11"/>
  <c r="EO432" i="11"/>
  <c r="EM595" i="11"/>
  <c r="ET368" i="11"/>
  <c r="EH572" i="11"/>
  <c r="FK168" i="11"/>
  <c r="FD239" i="11"/>
  <c r="FA543" i="11"/>
  <c r="FI543" i="11"/>
  <c r="FB155" i="11"/>
  <c r="EO324" i="11"/>
  <c r="DY155" i="11"/>
  <c r="ED361" i="11"/>
  <c r="FC564" i="11"/>
  <c r="FF564" i="11"/>
  <c r="EH374" i="11"/>
  <c r="EQ526" i="11"/>
  <c r="EY444" i="11"/>
  <c r="FJ428" i="11"/>
  <c r="EL531" i="11"/>
  <c r="EA455" i="11"/>
  <c r="ET431" i="11"/>
  <c r="FJ533" i="11"/>
  <c r="EQ244" i="11"/>
  <c r="DX469" i="11"/>
  <c r="EQ226" i="11"/>
  <c r="FB382" i="11"/>
  <c r="EM586" i="11"/>
  <c r="EP586" i="11"/>
  <c r="EY394" i="11"/>
  <c r="EI537" i="11"/>
  <c r="EQ481" i="11"/>
  <c r="FB439" i="11"/>
  <c r="ED542" i="11"/>
  <c r="EY486" i="11"/>
  <c r="EL442" i="11"/>
  <c r="FB544" i="11"/>
  <c r="EP594" i="11"/>
  <c r="EE107" i="11"/>
  <c r="EN184" i="11"/>
  <c r="EJ184" i="11"/>
  <c r="EA51" i="11"/>
  <c r="FH280" i="11"/>
  <c r="FG49" i="11"/>
  <c r="FD280" i="11"/>
  <c r="EF366" i="11"/>
  <c r="FE569" i="11"/>
  <c r="EY60" i="11"/>
  <c r="EE171" i="11"/>
  <c r="FF237" i="11"/>
  <c r="DZ312" i="11"/>
  <c r="ER430" i="11"/>
  <c r="FG267" i="11"/>
  <c r="EE570" i="11"/>
  <c r="EX379" i="11"/>
  <c r="FA273" i="11"/>
  <c r="EF194" i="11"/>
  <c r="EK361" i="11"/>
  <c r="FI520" i="11"/>
  <c r="EC362" i="11"/>
  <c r="EC521" i="11"/>
  <c r="EF521" i="11"/>
  <c r="ED232" i="11"/>
  <c r="EX427" i="11"/>
  <c r="EE204" i="11"/>
  <c r="EB281" i="11"/>
  <c r="EF48" i="11"/>
  <c r="EN386" i="11"/>
  <c r="FH569" i="11"/>
  <c r="EL321" i="11"/>
  <c r="DZ525" i="11"/>
  <c r="FD21" i="11"/>
  <c r="FA247" i="11"/>
  <c r="ES496" i="11"/>
  <c r="FA496" i="11"/>
  <c r="EE280" i="11"/>
  <c r="EA352" i="11"/>
  <c r="FJ104" i="11"/>
  <c r="ET275" i="11"/>
  <c r="FG377" i="11"/>
  <c r="EN402" i="11"/>
  <c r="FC394" i="11"/>
  <c r="FD533" i="11"/>
  <c r="EB304" i="11"/>
  <c r="EW310" i="11"/>
  <c r="EQ24" i="11"/>
  <c r="EC438" i="11"/>
  <c r="EN534" i="11"/>
  <c r="EY601" i="11"/>
  <c r="FK511" i="11"/>
  <c r="DZ347" i="11"/>
  <c r="FB517" i="11"/>
  <c r="EF539" i="11"/>
  <c r="ER591" i="11"/>
  <c r="EM514" i="11"/>
  <c r="FF323" i="11"/>
  <c r="DZ345" i="11"/>
  <c r="ED506" i="11"/>
  <c r="EL406" i="11"/>
  <c r="EH601" i="11"/>
  <c r="DX159" i="11"/>
  <c r="EU380" i="11"/>
  <c r="FH158" i="11"/>
  <c r="EQ380" i="11"/>
  <c r="EW414" i="11"/>
  <c r="EZ414" i="11"/>
  <c r="EF160" i="11"/>
  <c r="ER200" i="11"/>
  <c r="DX326" i="11"/>
  <c r="EB296" i="11"/>
  <c r="EZ529" i="11"/>
  <c r="EW306" i="11"/>
  <c r="EX464" i="11"/>
  <c r="EJ12" i="11"/>
  <c r="EV270" i="11"/>
  <c r="FG293" i="11"/>
  <c r="FH366" i="11"/>
  <c r="ES570" i="11"/>
  <c r="EB367" i="11"/>
  <c r="FA570" i="11"/>
  <c r="FD570" i="11"/>
  <c r="ED323" i="11"/>
  <c r="FF526" i="11"/>
  <c r="FA80" i="11"/>
  <c r="FC380" i="11"/>
  <c r="EK212" i="11"/>
  <c r="EO484" i="11"/>
  <c r="EK88" i="11"/>
  <c r="EM419" i="11"/>
  <c r="FJ241" i="11"/>
  <c r="ER81" i="11"/>
  <c r="EI344" i="11"/>
  <c r="DX391" i="11"/>
  <c r="EF391" i="11"/>
  <c r="FA376" i="11"/>
  <c r="EX275" i="11"/>
  <c r="ET236" i="11"/>
  <c r="FG442" i="11"/>
  <c r="EK401" i="11"/>
  <c r="EV501" i="11"/>
  <c r="EM387" i="11"/>
  <c r="EN583" i="11"/>
  <c r="EG525" i="11"/>
  <c r="EE460" i="11"/>
  <c r="EU174" i="11"/>
  <c r="FD431" i="11"/>
  <c r="EL259" i="11"/>
  <c r="EA276" i="11"/>
  <c r="EP406" i="11"/>
  <c r="EQ419" i="11"/>
  <c r="EI506" i="11"/>
  <c r="ET554" i="11"/>
  <c r="FB454" i="11"/>
  <c r="FJ323" i="11"/>
  <c r="FJ216" i="11"/>
  <c r="DZ428" i="11"/>
  <c r="EA441" i="11"/>
  <c r="FJ526" i="11"/>
  <c r="G40" i="12"/>
  <c r="ED460" i="11"/>
  <c r="ET567" i="11"/>
  <c r="EV544" i="11"/>
  <c r="FC456" i="11"/>
  <c r="EG317" i="11"/>
  <c r="FG574" i="11"/>
  <c r="EL477" i="11"/>
  <c r="FG561" i="11"/>
  <c r="EL582" i="11"/>
  <c r="EI133" i="11"/>
  <c r="FK322" i="11"/>
  <c r="FH54" i="11"/>
  <c r="FG322" i="11"/>
  <c r="DX387" i="11"/>
  <c r="EW590" i="11"/>
  <c r="EY84" i="11"/>
  <c r="FA163" i="11"/>
  <c r="ES321" i="11"/>
  <c r="EU267" i="11"/>
  <c r="EB472" i="11"/>
  <c r="ED207" i="11"/>
  <c r="DZ407" i="11"/>
  <c r="EA420" i="11"/>
  <c r="DX213" i="11"/>
  <c r="FD235" i="11"/>
  <c r="FH329" i="11"/>
  <c r="FA541" i="11"/>
  <c r="EJ330" i="11"/>
  <c r="FI541" i="11"/>
  <c r="DX542" i="11"/>
  <c r="FE315" i="11"/>
  <c r="EH469" i="11"/>
  <c r="EW60" i="11"/>
  <c r="EE323" i="11"/>
  <c r="EU156" i="11"/>
  <c r="FE426" i="11"/>
  <c r="DZ592" i="11"/>
  <c r="FJ362" i="11"/>
  <c r="EX566" i="11"/>
  <c r="EU146" i="11"/>
  <c r="EV228" i="11"/>
  <c r="EC538" i="11"/>
  <c r="EK538" i="11"/>
  <c r="DZ261" i="11"/>
  <c r="DZ135" i="11"/>
  <c r="EA217" i="11"/>
  <c r="FF328" i="11"/>
  <c r="FF240" i="11"/>
  <c r="DX444" i="11"/>
  <c r="EN427" i="11"/>
  <c r="EV427" i="11"/>
  <c r="EE445" i="11"/>
  <c r="FF142" i="11"/>
  <c r="ER73" i="11"/>
  <c r="DY390" i="11"/>
  <c r="EJ572" i="11"/>
  <c r="ED326" i="11"/>
  <c r="FF529" i="11"/>
  <c r="ER68" i="11"/>
  <c r="EK257" i="11"/>
  <c r="EK453" i="11"/>
  <c r="EN453" i="11"/>
  <c r="ES453" i="11"/>
  <c r="EB253" i="11"/>
  <c r="DY176" i="11"/>
  <c r="FJ83" i="11"/>
  <c r="EF265" i="11"/>
  <c r="FE414" i="11"/>
  <c r="EZ584" i="11"/>
  <c r="FJ350" i="11"/>
  <c r="EX554" i="11"/>
  <c r="EZ149" i="11"/>
  <c r="EV204" i="11"/>
  <c r="EC526" i="11"/>
  <c r="EK526" i="11"/>
  <c r="DX564" i="11"/>
  <c r="FD303" i="11"/>
  <c r="EH513" i="11"/>
  <c r="EF549" i="11"/>
  <c r="EX483" i="11"/>
  <c r="EU337" i="11"/>
  <c r="EV491" i="11"/>
  <c r="FH202" i="11"/>
  <c r="DY454" i="11"/>
  <c r="EO388" i="11"/>
  <c r="FJ132" i="11"/>
  <c r="EK485" i="11"/>
  <c r="ES485" i="11"/>
  <c r="FC257" i="11"/>
  <c r="EY329" i="11"/>
  <c r="EZ81" i="11"/>
  <c r="FB230" i="11"/>
  <c r="EA333" i="11"/>
  <c r="EK590" i="11"/>
  <c r="ET373" i="11"/>
  <c r="EF528" i="11"/>
  <c r="ES314" i="11"/>
  <c r="EL265" i="11"/>
  <c r="EI457" i="11"/>
  <c r="FA415" i="11"/>
  <c r="DX512" i="11"/>
  <c r="EV588" i="11"/>
  <c r="FC500" i="11"/>
  <c r="EF305" i="11"/>
  <c r="ED392" i="11"/>
  <c r="EL499" i="11"/>
  <c r="ET399" i="11"/>
  <c r="EF555" i="11"/>
  <c r="EJ600" i="11"/>
  <c r="EM522" i="11"/>
  <c r="FF331" i="11"/>
  <c r="DZ361" i="11"/>
  <c r="ED510" i="11"/>
  <c r="EL410" i="11"/>
  <c r="EO598" i="11"/>
  <c r="FH107" i="11"/>
  <c r="DY255" i="11"/>
  <c r="EC301" i="11"/>
  <c r="FI300" i="11"/>
  <c r="FH505" i="11"/>
  <c r="ET303" i="11"/>
  <c r="EG507" i="11"/>
  <c r="EE442" i="11"/>
  <c r="EZ153" i="11"/>
  <c r="EU229" i="11"/>
  <c r="DX457" i="11"/>
  <c r="EF457" i="11"/>
  <c r="EM504" i="11"/>
  <c r="FE210" i="11"/>
  <c r="EU227" i="11"/>
  <c r="ED197" i="11"/>
  <c r="EA410" i="11"/>
  <c r="EZ369" i="11"/>
  <c r="EU373" i="11"/>
  <c r="EB450" i="11"/>
  <c r="EF252" i="11"/>
  <c r="EA246" i="11"/>
  <c r="EI227" i="11"/>
  <c r="FJ233" i="11"/>
  <c r="FI591" i="11"/>
  <c r="ED385" i="11"/>
  <c r="EI586" i="11"/>
  <c r="EF474" i="11"/>
  <c r="EC593" i="11"/>
  <c r="ED442" i="11"/>
  <c r="ED547" i="11"/>
  <c r="EB252" i="11"/>
  <c r="DX252" i="11"/>
  <c r="EO555" i="11"/>
  <c r="EP104" i="11"/>
  <c r="EQ354" i="11"/>
  <c r="EA239" i="11"/>
  <c r="FF350" i="11"/>
  <c r="FA267" i="11"/>
  <c r="ES506" i="11"/>
  <c r="FA506" i="11"/>
  <c r="FJ198" i="11"/>
  <c r="EA145" i="11"/>
  <c r="ET77" i="11"/>
  <c r="ER555" i="11"/>
  <c r="EH496" i="11"/>
  <c r="FA168" i="11"/>
  <c r="FI467" i="11"/>
  <c r="EQ294" i="11"/>
  <c r="EP583" i="11"/>
  <c r="EC555" i="11"/>
  <c r="EN519" i="11"/>
  <c r="ED209" i="11"/>
  <c r="EZ381" i="11"/>
  <c r="DX571" i="11"/>
  <c r="DY370" i="11"/>
  <c r="ET490" i="11"/>
  <c r="DX520" i="11"/>
  <c r="FC504" i="11"/>
  <c r="EI566" i="11"/>
  <c r="EA467" i="11"/>
  <c r="EP540" i="11"/>
  <c r="EX533" i="11"/>
  <c r="EL413" i="11"/>
  <c r="EL518" i="11"/>
  <c r="EO250" i="11"/>
  <c r="EN194" i="11"/>
  <c r="EW526" i="11"/>
  <c r="FK208" i="11"/>
  <c r="FD238" i="11"/>
  <c r="EO151" i="11"/>
  <c r="EG371" i="11"/>
  <c r="EC210" i="11"/>
  <c r="FA477" i="11"/>
  <c r="FI477" i="11"/>
  <c r="EY243" i="11"/>
  <c r="EV468" i="11"/>
  <c r="FA384" i="11"/>
  <c r="EZ503" i="11"/>
  <c r="EX438" i="11"/>
  <c r="FG359" i="11"/>
  <c r="EK410" i="11"/>
  <c r="EC281" i="11"/>
  <c r="EH468" i="11"/>
  <c r="FI439" i="11"/>
  <c r="EK504" i="11"/>
  <c r="EV186" i="11"/>
  <c r="FC246" i="11"/>
  <c r="FJ201" i="11"/>
  <c r="FG414" i="11"/>
  <c r="ER374" i="11"/>
  <c r="ES389" i="11"/>
  <c r="EL294" i="11"/>
  <c r="ES239" i="11"/>
  <c r="EZ491" i="11"/>
  <c r="EX426" i="11"/>
  <c r="FG335" i="11"/>
  <c r="EK398" i="11"/>
  <c r="FG183" i="11"/>
  <c r="EF480" i="11"/>
  <c r="EV582" i="11"/>
  <c r="EA248" i="11"/>
  <c r="DY522" i="11"/>
  <c r="FJ148" i="11"/>
  <c r="FK456" i="11"/>
  <c r="EW317" i="11"/>
  <c r="FC161" i="11"/>
  <c r="EG83" i="11"/>
  <c r="EV428" i="11"/>
  <c r="FD412" i="11"/>
  <c r="ET246" i="11"/>
  <c r="EV492" i="11"/>
  <c r="FG272" i="11"/>
  <c r="FC404" i="11"/>
  <c r="FF404" i="11"/>
  <c r="FB599" i="11"/>
  <c r="FG417" i="11"/>
  <c r="FG548" i="11"/>
  <c r="EY504" i="11"/>
  <c r="EL451" i="11"/>
  <c r="FB553" i="11"/>
  <c r="FG509" i="11"/>
  <c r="FJ453" i="11"/>
  <c r="EL556" i="11"/>
  <c r="ET317" i="11"/>
  <c r="EF514" i="11"/>
  <c r="FB213" i="11"/>
  <c r="EM426" i="11"/>
  <c r="EP426" i="11"/>
  <c r="FJ255" i="11"/>
  <c r="EQ439" i="11"/>
  <c r="EY559" i="11"/>
  <c r="EI526" i="11"/>
  <c r="ED462" i="11"/>
  <c r="ET564" i="11"/>
  <c r="EQ531" i="11"/>
  <c r="FB464" i="11"/>
  <c r="ED567" i="11"/>
  <c r="G20" i="12"/>
  <c r="ES78" i="11"/>
  <c r="EC108" i="11"/>
  <c r="FA107" i="11"/>
  <c r="FD139" i="11"/>
  <c r="FK370" i="11"/>
  <c r="EZ139" i="11"/>
  <c r="FG370" i="11"/>
  <c r="FE409" i="11"/>
  <c r="FH409" i="11"/>
  <c r="DX141" i="11"/>
  <c r="EW283" i="11"/>
  <c r="EN316" i="11"/>
  <c r="FA357" i="11"/>
  <c r="EB520" i="11"/>
  <c r="EF287" i="11"/>
  <c r="DZ455" i="11"/>
  <c r="EA468" i="11"/>
  <c r="DX261" i="11"/>
  <c r="FD283" i="11"/>
  <c r="EB362" i="11"/>
  <c r="FA565" i="11"/>
  <c r="EJ362" i="11"/>
  <c r="FI565" i="11"/>
  <c r="DX566" i="11"/>
  <c r="FD311" i="11"/>
  <c r="EH517" i="11"/>
  <c r="EZ69" i="11"/>
  <c r="EE371" i="11"/>
  <c r="FA174" i="11"/>
  <c r="FE474" i="11"/>
  <c r="FF3" i="11"/>
  <c r="FC409" i="11"/>
  <c r="FD3" i="11"/>
  <c r="DX105" i="11"/>
  <c r="EA325" i="11"/>
  <c r="EC586" i="11"/>
  <c r="EK586" i="11"/>
  <c r="ES357" i="11"/>
  <c r="EH237" i="11"/>
  <c r="FB210" i="11"/>
  <c r="EY423" i="11"/>
  <c r="EJ383" i="11"/>
  <c r="DX492" i="11"/>
  <c r="FK573" i="11"/>
  <c r="EV578" i="11"/>
  <c r="DY506" i="11"/>
  <c r="FK440" i="11"/>
  <c r="FH148" i="11"/>
  <c r="EV412" i="11"/>
  <c r="FJ202" i="11"/>
  <c r="FG256" i="11"/>
  <c r="FF396" i="11"/>
  <c r="EA500" i="11"/>
  <c r="EX350" i="11"/>
  <c r="ET212" i="11"/>
  <c r="EY261" i="11"/>
  <c r="EH399" i="11"/>
  <c r="EI412" i="11"/>
  <c r="EA499" i="11"/>
  <c r="FJ550" i="11"/>
  <c r="ED451" i="11"/>
  <c r="FF601" i="11"/>
  <c r="EM101" i="11"/>
  <c r="EM217" i="11"/>
  <c r="EH164" i="11"/>
  <c r="EE217" i="11"/>
  <c r="EO459" i="11"/>
  <c r="ER459" i="11"/>
  <c r="EJ51" i="11"/>
  <c r="FC310" i="11"/>
  <c r="EB158" i="11"/>
  <c r="EO414" i="11"/>
  <c r="ER584" i="11"/>
  <c r="ET350" i="11"/>
  <c r="EH554" i="11"/>
  <c r="EB148" i="11"/>
  <c r="EY360" i="11"/>
  <c r="EQ383" i="11"/>
  <c r="ES410" i="11"/>
  <c r="EV410" i="11"/>
  <c r="FB89" i="11"/>
  <c r="FJ267" i="11"/>
  <c r="ED421" i="11"/>
  <c r="ET176" i="11"/>
  <c r="FK284" i="11"/>
  <c r="FH402" i="11"/>
  <c r="EU542" i="11"/>
  <c r="EC260" i="11"/>
  <c r="EC562" i="11"/>
  <c r="EK562" i="11"/>
  <c r="ES309" i="11"/>
  <c r="EU243" i="11"/>
  <c r="EA265" i="11"/>
  <c r="FF376" i="11"/>
  <c r="EJ324" i="11"/>
  <c r="DX468" i="11"/>
  <c r="FK525" i="11"/>
  <c r="EV566" i="11"/>
  <c r="DY458" i="11"/>
  <c r="FK392" i="11"/>
  <c r="EX148" i="11"/>
  <c r="EK569" i="11"/>
  <c r="ES208" i="11"/>
  <c r="FA207" i="11"/>
  <c r="EU577" i="11"/>
  <c r="DZ387" i="11"/>
  <c r="EI470" i="11"/>
  <c r="FB537" i="11"/>
  <c r="FJ437" i="11"/>
  <c r="EL193" i="11"/>
  <c r="EA252" i="11"/>
  <c r="EP394" i="11"/>
  <c r="EQ407" i="11"/>
  <c r="EI494" i="11"/>
  <c r="ET548" i="11"/>
  <c r="FB448" i="11"/>
  <c r="FD589" i="11"/>
  <c r="FG158" i="11"/>
  <c r="FK73" i="11"/>
  <c r="EV92" i="11"/>
  <c r="DX379" i="11"/>
  <c r="FD31" i="11"/>
  <c r="ES289" i="11"/>
  <c r="EB456" i="11"/>
  <c r="DZ391" i="11"/>
  <c r="DX197" i="11"/>
  <c r="ER312" i="11"/>
  <c r="EJ313" i="11"/>
  <c r="DX534" i="11"/>
  <c r="EH453" i="11"/>
  <c r="EE307" i="11"/>
  <c r="FE410" i="11"/>
  <c r="FJ346" i="11"/>
  <c r="DX134" i="11"/>
  <c r="EC522" i="11"/>
  <c r="DZ229" i="11"/>
  <c r="EW158" i="11"/>
  <c r="EU237" i="11"/>
  <c r="FK445" i="11"/>
  <c r="EF379" i="11"/>
  <c r="FK133" i="11"/>
  <c r="EV585" i="11"/>
  <c r="EU537" i="11"/>
  <c r="EL543" i="11"/>
  <c r="ED104" i="11"/>
  <c r="EP349" i="11"/>
  <c r="FJ518" i="11"/>
  <c r="FG3" i="11"/>
  <c r="ED306" i="11"/>
  <c r="DZ306" i="11"/>
  <c r="ER427" i="11"/>
  <c r="EJ246" i="11"/>
  <c r="EV351" i="11"/>
  <c r="FE357" i="11"/>
  <c r="FC73" i="11"/>
  <c r="EQ319" i="11"/>
  <c r="EK583" i="11"/>
  <c r="ES583" i="11"/>
  <c r="FB348" i="11"/>
  <c r="FD121" i="11"/>
  <c r="ES263" i="11"/>
  <c r="EH125" i="11"/>
  <c r="EW293" i="11"/>
  <c r="EP295" i="11"/>
  <c r="EZ191" i="11"/>
  <c r="ER338" i="11"/>
  <c r="EC56" i="11"/>
  <c r="EF527" i="11"/>
  <c r="EA598" i="11"/>
  <c r="EK382" i="11"/>
  <c r="DX287" i="11"/>
  <c r="ER502" i="11"/>
  <c r="FB251" i="11"/>
  <c r="EP437" i="11"/>
  <c r="EQ450" i="11"/>
  <c r="EN243" i="11"/>
  <c r="EF266" i="11"/>
  <c r="EJ353" i="11"/>
  <c r="FI556" i="11"/>
  <c r="ER353" i="11"/>
  <c r="EC557" i="11"/>
  <c r="EF557" i="11"/>
  <c r="EW376" i="11"/>
  <c r="EX499" i="11"/>
  <c r="FD96" i="11"/>
  <c r="EU353" i="11"/>
  <c r="EP155" i="11"/>
  <c r="EG457" i="11"/>
  <c r="DX596" i="11"/>
  <c r="EE392" i="11"/>
  <c r="FI598" i="11"/>
  <c r="EP145" i="11"/>
  <c r="FG289" i="11"/>
  <c r="EM449" i="11"/>
  <c r="EO302" i="11"/>
  <c r="ER182" i="11"/>
  <c r="FI160" i="11"/>
  <c r="EM265" i="11"/>
  <c r="EE265" i="11"/>
  <c r="ER471" i="11"/>
  <c r="EW267" i="11"/>
  <c r="ER301" i="11"/>
  <c r="FA325" i="11"/>
  <c r="EB512" i="11"/>
  <c r="FJ270" i="11"/>
  <c r="DZ447" i="11"/>
  <c r="EA460" i="11"/>
  <c r="DX253" i="11"/>
  <c r="FD275" i="11"/>
  <c r="EB358" i="11"/>
  <c r="FA561" i="11"/>
  <c r="FA526" i="11"/>
  <c r="ET254" i="11"/>
  <c r="FI116" i="11"/>
  <c r="EJ137" i="11"/>
  <c r="FH581" i="11"/>
  <c r="DZ549" i="11"/>
  <c r="EU178" i="11"/>
  <c r="FA475" i="11"/>
  <c r="FI475" i="11"/>
  <c r="EU238" i="11"/>
  <c r="EQ310" i="11"/>
  <c r="EF597" i="11"/>
  <c r="EK601" i="11"/>
  <c r="EY294" i="11"/>
  <c r="EC571" i="11"/>
  <c r="EL354" i="11"/>
  <c r="EN523" i="11"/>
  <c r="FJ240" i="11"/>
  <c r="FJ226" i="11"/>
  <c r="EA438" i="11"/>
  <c r="ES396" i="11"/>
  <c r="EF499" i="11"/>
  <c r="DX579" i="11"/>
  <c r="EE491" i="11"/>
  <c r="DY386" i="11"/>
  <c r="EA592" i="11"/>
  <c r="ET494" i="11"/>
  <c r="ET391" i="11"/>
  <c r="DX536" i="11"/>
  <c r="EQ602" i="11"/>
  <c r="FC512" i="11"/>
  <c r="EH322" i="11"/>
  <c r="FF341" i="11"/>
  <c r="EL505" i="11"/>
  <c r="ET405" i="11"/>
  <c r="EP600" i="11"/>
  <c r="EA120" i="11"/>
  <c r="FE235" i="11"/>
  <c r="EH262" i="11"/>
  <c r="DZ262" i="11"/>
  <c r="EJ496" i="11"/>
  <c r="EM384" i="11"/>
  <c r="DY488" i="11"/>
  <c r="FK422" i="11"/>
  <c r="EW94" i="11"/>
  <c r="FE170" i="11"/>
  <c r="EN447" i="11"/>
  <c r="EV447" i="11"/>
  <c r="EE485" i="11"/>
  <c r="FA171" i="11"/>
  <c r="ED141" i="11"/>
  <c r="EI280" i="11"/>
  <c r="FG390" i="11"/>
  <c r="ER350" i="11"/>
  <c r="EM354" i="11"/>
  <c r="EZ411" i="11"/>
  <c r="FA277" i="11"/>
  <c r="EK205" i="11"/>
  <c r="EC206" i="11"/>
  <c r="FF581" i="11"/>
  <c r="ES553" i="11"/>
  <c r="FJ365" i="11"/>
  <c r="FG528" i="11"/>
  <c r="EY464" i="11"/>
  <c r="DY422" i="11"/>
  <c r="ED358" i="11"/>
  <c r="ER178" i="11"/>
  <c r="EK469" i="11"/>
  <c r="ES469" i="11"/>
  <c r="FC225" i="11"/>
  <c r="EY297" i="11"/>
  <c r="EU602" i="11"/>
  <c r="EX586" i="11"/>
  <c r="EV268" i="11"/>
  <c r="EK558" i="11"/>
  <c r="ET341" i="11"/>
  <c r="EF520" i="11"/>
  <c r="ED228" i="11"/>
  <c r="EL212" i="11"/>
  <c r="EI425" i="11"/>
  <c r="FH384" i="11"/>
  <c r="FD492" i="11"/>
  <c r="EV572" i="11"/>
  <c r="FC484" i="11"/>
  <c r="EG373" i="11"/>
  <c r="FG588" i="11"/>
  <c r="EL491" i="11"/>
  <c r="FG589" i="11"/>
  <c r="EF523" i="11"/>
  <c r="EA596" i="11"/>
  <c r="EM506" i="11"/>
  <c r="FF315" i="11"/>
  <c r="FJ394" i="11"/>
  <c r="ED502" i="11"/>
  <c r="EL402" i="11"/>
  <c r="EH597" i="11"/>
  <c r="FG69" i="11"/>
  <c r="DY223" i="11"/>
  <c r="EX236" i="11"/>
  <c r="EP236" i="11"/>
  <c r="FH489" i="11"/>
  <c r="EU371" i="11"/>
  <c r="EG475" i="11"/>
  <c r="EE410" i="11"/>
  <c r="EV106" i="11"/>
  <c r="FB170" i="11"/>
  <c r="DX441" i="11"/>
  <c r="EF441" i="11"/>
  <c r="EM472" i="11"/>
  <c r="EC146" i="11"/>
  <c r="EH311" i="11"/>
  <c r="EQ267" i="11"/>
  <c r="EH379" i="11"/>
  <c r="EB329" i="11"/>
  <c r="EU341" i="11"/>
  <c r="FE590" i="11"/>
  <c r="ES226" i="11"/>
  <c r="EW152" i="11"/>
  <c r="DY179" i="11"/>
  <c r="EH556" i="11"/>
  <c r="FI527" i="11"/>
  <c r="ED353" i="11"/>
  <c r="EQ522" i="11"/>
  <c r="EA439" i="11"/>
  <c r="EZ344" i="11"/>
  <c r="EM523" i="11"/>
  <c r="FG375" i="11"/>
  <c r="FA411" i="11"/>
  <c r="FD411" i="11"/>
  <c r="FI411" i="11"/>
  <c r="EO284" i="11"/>
  <c r="ER74" i="11"/>
  <c r="FD316" i="11"/>
  <c r="EK284" i="11"/>
  <c r="EJ319" i="11"/>
  <c r="ER536" i="11"/>
  <c r="EG320" i="11"/>
  <c r="EP471" i="11"/>
  <c r="FC22" i="11"/>
  <c r="FI131" i="11"/>
  <c r="FI442" i="11"/>
  <c r="EC443" i="11"/>
  <c r="EN522" i="11"/>
  <c r="FJ236" i="11"/>
  <c r="DZ430" i="11"/>
  <c r="EN491" i="11"/>
  <c r="EY595" i="11"/>
  <c r="EQ270" i="11"/>
  <c r="FE566" i="11"/>
  <c r="FI188" i="11"/>
  <c r="FC501" i="11"/>
  <c r="EF307" i="11"/>
  <c r="FF175" i="11"/>
  <c r="FC272" i="11"/>
  <c r="EU273" i="11"/>
  <c r="EF435" i="11"/>
  <c r="FB320" i="11"/>
  <c r="DX515" i="11"/>
  <c r="EL215" i="11"/>
  <c r="EE427" i="11"/>
  <c r="EH427" i="11"/>
  <c r="ET257" i="11"/>
  <c r="EI440" i="11"/>
  <c r="EA560" i="11"/>
  <c r="EA527" i="11"/>
  <c r="ET462" i="11"/>
  <c r="FJ564" i="11"/>
  <c r="EI532" i="11"/>
  <c r="ED465" i="11"/>
  <c r="ED573" i="11"/>
  <c r="FK405" i="11"/>
  <c r="EC202" i="11"/>
  <c r="EV536" i="11"/>
  <c r="ET274" i="11"/>
  <c r="FC448" i="11"/>
  <c r="FF448" i="11"/>
  <c r="EG301" i="11"/>
  <c r="FG461" i="11"/>
  <c r="FG570" i="11"/>
  <c r="EY548" i="11"/>
  <c r="EL473" i="11"/>
  <c r="FB575" i="11"/>
  <c r="FG553" i="11"/>
  <c r="FJ475" i="11"/>
  <c r="EL578" i="11"/>
  <c r="FE14" i="11"/>
  <c r="EA17" i="11"/>
  <c r="ET69" i="11"/>
  <c r="FF144" i="11"/>
  <c r="EI178" i="11"/>
  <c r="EI45" i="11"/>
  <c r="EE178" i="11"/>
  <c r="EY43" i="11"/>
  <c r="EG432" i="11"/>
  <c r="EJ432" i="11"/>
  <c r="EQ179" i="11"/>
  <c r="FH255" i="11"/>
  <c r="EV34" i="11"/>
  <c r="EF361" i="11"/>
  <c r="EJ557" i="11"/>
  <c r="DY377" i="11"/>
  <c r="FF499" i="11"/>
  <c r="EN73" i="11"/>
  <c r="EI306" i="11"/>
  <c r="EA329" i="11"/>
  <c r="ER384" i="11"/>
  <c r="EC588" i="11"/>
  <c r="EZ384" i="11"/>
  <c r="EK588" i="11"/>
  <c r="EN588" i="11"/>
  <c r="EL358" i="11"/>
  <c r="DZ562" i="11"/>
  <c r="EZ140" i="11"/>
  <c r="EW51" i="11"/>
  <c r="FA282" i="11"/>
  <c r="EW519" i="11"/>
  <c r="ED144" i="11"/>
  <c r="EU454" i="11"/>
  <c r="FE312" i="11"/>
  <c r="EE152" i="11"/>
  <c r="EX314" i="11"/>
  <c r="EF426" i="11"/>
  <c r="FH210" i="11"/>
  <c r="EF331" i="11"/>
  <c r="EV361" i="11"/>
  <c r="FE377" i="11"/>
  <c r="EV76" i="11"/>
  <c r="FA471" i="11"/>
  <c r="FD536" i="11"/>
  <c r="FF458" i="11"/>
  <c r="FG602" i="11"/>
  <c r="FH390" i="11"/>
  <c r="EU530" i="11"/>
  <c r="EC236" i="11"/>
  <c r="EP286" i="11"/>
  <c r="EL378" i="11"/>
  <c r="ED260" i="11"/>
  <c r="EX441" i="11"/>
  <c r="EY454" i="11"/>
  <c r="EQ541" i="11"/>
  <c r="ED572" i="11"/>
  <c r="EC375" i="11"/>
  <c r="EP272" i="11"/>
  <c r="FH498" i="11"/>
  <c r="ET244" i="11"/>
  <c r="FF433" i="11"/>
  <c r="FG446" i="11"/>
  <c r="EI350" i="11"/>
  <c r="EK405" i="11"/>
  <c r="EN405" i="11"/>
  <c r="ES405" i="11"/>
  <c r="EW271" i="11"/>
  <c r="EL310" i="11"/>
  <c r="ER305" i="11"/>
  <c r="ES271" i="11"/>
  <c r="EC372" i="11"/>
  <c r="EZ523" i="11"/>
  <c r="EW294" i="11"/>
  <c r="EX458" i="11"/>
  <c r="EY471" i="11"/>
  <c r="FF299" i="11"/>
  <c r="EC430" i="11"/>
  <c r="EK430" i="11"/>
  <c r="DX516" i="11"/>
  <c r="EL217" i="11"/>
  <c r="EH417" i="11"/>
  <c r="EF488" i="11"/>
  <c r="FF591" i="11"/>
  <c r="EA264" i="11"/>
  <c r="DY554" i="11"/>
  <c r="FE161" i="11"/>
  <c r="FK488" i="11"/>
  <c r="EW381" i="11"/>
  <c r="DZ167" i="11"/>
  <c r="FK243" i="11"/>
  <c r="EV460" i="11"/>
  <c r="FD428" i="11"/>
  <c r="DY375" i="11"/>
  <c r="EV508" i="11"/>
  <c r="ET202" i="11"/>
  <c r="FC420" i="11"/>
  <c r="FF420" i="11"/>
  <c r="FB244" i="11"/>
  <c r="FG433" i="11"/>
  <c r="FG556" i="11"/>
  <c r="EY520" i="11"/>
  <c r="EL459" i="11"/>
  <c r="FB561" i="11"/>
  <c r="FG525" i="11"/>
  <c r="FJ461" i="11"/>
  <c r="FB566" i="11"/>
  <c r="ET381" i="11"/>
  <c r="EF530" i="11"/>
  <c r="FB261" i="11"/>
  <c r="EM442" i="11"/>
  <c r="EP442" i="11"/>
  <c r="EO288" i="11"/>
  <c r="EQ455" i="11"/>
  <c r="EY567" i="11"/>
  <c r="EI542" i="11"/>
  <c r="ED470" i="11"/>
  <c r="ET572" i="11"/>
  <c r="EQ547" i="11"/>
  <c r="FB472" i="11"/>
  <c r="ED575" i="11"/>
  <c r="FK16" i="11"/>
  <c r="EH49" i="11"/>
  <c r="FB48" i="11"/>
  <c r="EL132" i="11"/>
  <c r="EY152" i="11"/>
  <c r="FJ302" i="11"/>
  <c r="EU152" i="11"/>
  <c r="FF302" i="11"/>
  <c r="FE425" i="11"/>
  <c r="FH425" i="11"/>
  <c r="FG153" i="11"/>
  <c r="EB243" i="11"/>
  <c r="EM9" i="11"/>
  <c r="EN348" i="11"/>
  <c r="FH550" i="11"/>
  <c r="EO351" i="11"/>
  <c r="DZ487" i="11"/>
  <c r="EE50" i="11"/>
  <c r="EQ293" i="11"/>
  <c r="EI316" i="11"/>
  <c r="EB378" i="11"/>
  <c r="FA581" i="11"/>
  <c r="EJ378" i="11"/>
  <c r="FI581" i="11"/>
  <c r="DX582" i="11"/>
  <c r="ET345" i="11"/>
  <c r="EH549" i="11"/>
  <c r="EN115" i="11"/>
  <c r="ED303" i="11"/>
  <c r="EC257" i="11"/>
  <c r="FE506" i="11"/>
  <c r="FF118" i="11"/>
  <c r="FC441" i="11"/>
  <c r="FD286" i="11"/>
  <c r="EB152" i="11"/>
  <c r="DZ289" i="11"/>
  <c r="EN413" i="11"/>
  <c r="EW287" i="11"/>
  <c r="EN318" i="11"/>
  <c r="EZ325" i="11"/>
  <c r="EW326" i="11"/>
  <c r="FJ63" i="11"/>
  <c r="EC446" i="11"/>
  <c r="DX524" i="11"/>
  <c r="EH433" i="11"/>
  <c r="EQ596" i="11"/>
  <c r="DY570" i="11"/>
  <c r="FK504" i="11"/>
  <c r="EK150" i="11"/>
  <c r="EM286" i="11"/>
  <c r="ED327" i="11"/>
  <c r="ET218" i="11"/>
  <c r="FF428" i="11"/>
  <c r="FG441" i="11"/>
  <c r="EY528" i="11"/>
  <c r="FB565" i="11"/>
  <c r="FJ465" i="11"/>
  <c r="EX217" i="11"/>
  <c r="EC485" i="11"/>
  <c r="EF485" i="11"/>
  <c r="EA258" i="11"/>
  <c r="EM560" i="11"/>
  <c r="FF109" i="11"/>
  <c r="EW279" i="11"/>
  <c r="ED549" i="11"/>
  <c r="EK568" i="11"/>
  <c r="EL318" i="11"/>
  <c r="EJ74" i="11"/>
  <c r="EF327" i="11"/>
  <c r="FH300" i="11"/>
  <c r="FH530" i="11"/>
  <c r="DY309" i="11"/>
  <c r="FF465" i="11"/>
  <c r="ED38" i="11"/>
  <c r="EH314" i="11"/>
  <c r="EK421" i="11"/>
  <c r="EN421" i="11"/>
  <c r="ES421" i="11"/>
  <c r="EJ201" i="11"/>
  <c r="ET88" i="11"/>
  <c r="EN326" i="11"/>
  <c r="EF201" i="11"/>
  <c r="DX352" i="11"/>
  <c r="EZ552" i="11"/>
  <c r="EW358" i="11"/>
  <c r="EX490" i="11"/>
  <c r="EM75" i="11"/>
  <c r="EP177" i="11"/>
  <c r="EC462" i="11"/>
  <c r="EK462" i="11"/>
  <c r="DX532" i="11"/>
  <c r="EL275" i="11"/>
  <c r="EH449" i="11"/>
  <c r="EF496" i="11"/>
  <c r="EQ600" i="11"/>
  <c r="EA280" i="11"/>
  <c r="DY586" i="11"/>
  <c r="EY218" i="11"/>
  <c r="FK520" i="11"/>
  <c r="EP330" i="11"/>
  <c r="FI216" i="11"/>
  <c r="EH247" i="11"/>
  <c r="DZ248" i="11"/>
  <c r="FD444" i="11"/>
  <c r="ED359" i="11"/>
  <c r="EV524" i="11"/>
  <c r="FB245" i="11"/>
  <c r="FC436" i="11"/>
  <c r="FF436" i="11"/>
  <c r="FB276" i="11"/>
  <c r="FG449" i="11"/>
  <c r="FG564" i="11"/>
  <c r="EY536" i="11"/>
  <c r="EL467" i="11"/>
  <c r="FB569" i="11"/>
  <c r="FG541" i="11"/>
  <c r="FJ469" i="11"/>
  <c r="ET583" i="11"/>
  <c r="EM444" i="11"/>
  <c r="EF546" i="11"/>
  <c r="EG294" i="11"/>
  <c r="EM458" i="11"/>
  <c r="EP458" i="11"/>
  <c r="EO320" i="11"/>
  <c r="EQ471" i="11"/>
  <c r="EY575" i="11"/>
  <c r="EI558" i="11"/>
  <c r="ED478" i="11"/>
  <c r="ET580" i="11"/>
  <c r="EQ563" i="11"/>
  <c r="FB480" i="11"/>
  <c r="ED583" i="11"/>
  <c r="ER44" i="11"/>
  <c r="EX74" i="11"/>
  <c r="FJ81" i="11"/>
  <c r="DZ164" i="11"/>
  <c r="EW82" i="11"/>
  <c r="FF133" i="11"/>
  <c r="EG82" i="11"/>
  <c r="EP133" i="11"/>
  <c r="FE441" i="11"/>
  <c r="FH441" i="11"/>
  <c r="EC88" i="11"/>
  <c r="EB275" i="11"/>
  <c r="EF98" i="11"/>
  <c r="EN380" i="11"/>
  <c r="FH566" i="11"/>
  <c r="EL315" i="11"/>
  <c r="DZ519" i="11"/>
  <c r="EF88" i="11"/>
  <c r="EQ325" i="11"/>
  <c r="EI348" i="11"/>
  <c r="FI392" i="11"/>
  <c r="DX393" i="11"/>
  <c r="EC393" i="11"/>
  <c r="EF393" i="11"/>
  <c r="FG599" i="11"/>
  <c r="ET377" i="11"/>
  <c r="EH581" i="11"/>
  <c r="EB179" i="11"/>
  <c r="EX134" i="11"/>
  <c r="FD218" i="11"/>
  <c r="FE538" i="11"/>
  <c r="ET182" i="11"/>
  <c r="FC473" i="11"/>
  <c r="EG351" i="11"/>
  <c r="ES132" i="11"/>
  <c r="FE154" i="11"/>
  <c r="EN445" i="11"/>
  <c r="EB245" i="11"/>
  <c r="EI12" i="11"/>
  <c r="FE398" i="11"/>
  <c r="FJ334" i="11"/>
  <c r="EG112" i="11"/>
  <c r="EC510" i="11"/>
  <c r="DX556" i="11"/>
  <c r="EH497" i="11"/>
  <c r="EZ600" i="11"/>
  <c r="EJ429" i="11"/>
  <c r="FK568" i="11"/>
  <c r="EV210" i="11"/>
  <c r="FH327" i="11"/>
  <c r="FK453" i="11"/>
  <c r="DY299" i="11"/>
  <c r="FF460" i="11"/>
  <c r="EA564" i="11"/>
  <c r="EI540" i="11"/>
  <c r="EU463" i="11"/>
  <c r="FE303" i="11"/>
  <c r="EH463" i="11"/>
  <c r="EY475" i="11"/>
  <c r="EA563" i="11"/>
  <c r="FJ582" i="11"/>
  <c r="ED483" i="11"/>
  <c r="EG226" i="11"/>
  <c r="EU181" i="11"/>
  <c r="DZ243" i="11"/>
  <c r="EK226" i="11"/>
  <c r="FF242" i="11"/>
  <c r="EO491" i="11"/>
  <c r="ER491" i="11"/>
  <c r="FK101" i="11"/>
  <c r="FC374" i="11"/>
  <c r="EW190" i="11"/>
  <c r="EO478" i="11"/>
  <c r="ER78" i="11"/>
  <c r="EM413" i="11"/>
  <c r="FJ229" i="11"/>
  <c r="FI34" i="11"/>
  <c r="ES125" i="11"/>
  <c r="ET183" i="11"/>
  <c r="ES442" i="11"/>
  <c r="EV442" i="11"/>
  <c r="FA442" i="11"/>
  <c r="FD442" i="11"/>
  <c r="ED186" i="11"/>
  <c r="EU475" i="11"/>
  <c r="FE354" i="11"/>
  <c r="ES152" i="11"/>
  <c r="EP243" i="11"/>
  <c r="EA52" i="11"/>
  <c r="EJ433" i="11"/>
  <c r="EY270" i="11"/>
  <c r="FK572" i="11"/>
  <c r="EP382" i="11"/>
  <c r="EV218" i="11"/>
  <c r="ER335" i="11"/>
  <c r="FH335" i="11"/>
  <c r="FC344" i="11"/>
  <c r="ET120" i="11"/>
  <c r="ER392" i="11"/>
  <c r="EE532" i="11"/>
  <c r="EK239" i="11"/>
  <c r="EK293" i="11"/>
  <c r="EO165" i="11"/>
  <c r="EG385" i="11"/>
  <c r="FI186" i="11"/>
  <c r="EZ588" i="11"/>
  <c r="EX562" i="11"/>
  <c r="EV220" i="11"/>
  <c r="EK534" i="11"/>
  <c r="ET285" i="11"/>
  <c r="EL356" i="11"/>
  <c r="DZ560" i="11"/>
  <c r="EA524" i="11"/>
  <c r="ET426" i="11"/>
  <c r="EQ445" i="11"/>
  <c r="ET531" i="11"/>
  <c r="DZ337" i="11"/>
  <c r="FJ377" i="11"/>
  <c r="EX581" i="11"/>
  <c r="EY547" i="11"/>
  <c r="FJ407" i="11"/>
  <c r="EQ506" i="11"/>
  <c r="EH376" i="11"/>
  <c r="FJ252" i="11"/>
  <c r="EQ274" i="11"/>
  <c r="EX405" i="11"/>
  <c r="EY418" i="11"/>
  <c r="EQ505" i="11"/>
  <c r="ED554" i="11"/>
  <c r="EL454" i="11"/>
  <c r="G3" i="12"/>
  <c r="FC133" i="11"/>
  <c r="EE230" i="11"/>
  <c r="DZ177" i="11"/>
  <c r="FK229" i="11"/>
  <c r="EW462" i="11"/>
  <c r="EZ462" i="11"/>
  <c r="EE25" i="11"/>
  <c r="EE317" i="11"/>
  <c r="EZ183" i="11"/>
  <c r="FE420" i="11"/>
  <c r="EZ587" i="11"/>
  <c r="FJ356" i="11"/>
  <c r="EX560" i="11"/>
  <c r="EZ173" i="11"/>
  <c r="EA367" i="11"/>
  <c r="FF289" i="11"/>
  <c r="FA413" i="11"/>
  <c r="FD413" i="11"/>
  <c r="FI413" i="11"/>
  <c r="DX414" i="11"/>
  <c r="DY82" i="11"/>
  <c r="FK417" i="11"/>
  <c r="ED239" i="11"/>
  <c r="ER72" i="11"/>
  <c r="EU230" i="11"/>
  <c r="EQ302" i="11"/>
  <c r="EO580" i="11"/>
  <c r="EA213" i="11"/>
  <c r="EM515" i="11"/>
  <c r="FF324" i="11"/>
  <c r="EO201" i="11"/>
  <c r="FF224" i="11"/>
  <c r="EX225" i="11"/>
  <c r="EZ286" i="11"/>
  <c r="FG46" i="11"/>
  <c r="DY482" i="11"/>
  <c r="FK416" i="11"/>
  <c r="EA29" i="11"/>
  <c r="EY387" i="11"/>
  <c r="EQ599" i="11"/>
  <c r="ER377" i="11"/>
  <c r="EF581" i="11"/>
  <c r="EX547" i="11"/>
  <c r="ET301" i="11"/>
  <c r="EN228" i="11"/>
  <c r="EW543" i="11"/>
  <c r="DY141" i="11"/>
  <c r="EU478" i="11"/>
  <c r="FE360" i="11"/>
  <c r="FB125" i="11"/>
  <c r="FA194" i="11"/>
  <c r="EC530" i="11"/>
  <c r="FH298" i="11"/>
  <c r="EK530" i="11"/>
  <c r="EM330" i="11"/>
  <c r="DZ245" i="11"/>
  <c r="FG186" i="11"/>
  <c r="EW81" i="11"/>
  <c r="EO568" i="11"/>
  <c r="EC192" i="11"/>
  <c r="EM503" i="11"/>
  <c r="EN310" i="11"/>
  <c r="ES137" i="11"/>
  <c r="EE279" i="11"/>
  <c r="FK279" i="11"/>
  <c r="DX436" i="11"/>
  <c r="FJ158" i="11"/>
  <c r="FK461" i="11"/>
  <c r="EW327" i="11"/>
  <c r="EY283" i="11"/>
  <c r="DX161" i="11"/>
  <c r="ED589" i="11"/>
  <c r="ET369" i="11"/>
  <c r="ED65" i="11"/>
  <c r="EB553" i="11"/>
  <c r="EP491" i="11"/>
  <c r="FF183" i="11"/>
  <c r="EF434" i="11"/>
  <c r="FH226" i="11"/>
  <c r="EF339" i="11"/>
  <c r="EV377" i="11"/>
  <c r="FD309" i="11"/>
  <c r="EU127" i="11"/>
  <c r="FA487" i="11"/>
  <c r="FD544" i="11"/>
  <c r="FF474" i="11"/>
  <c r="EB595" i="11"/>
  <c r="FH406" i="11"/>
  <c r="EU546" i="11"/>
  <c r="EC268" i="11"/>
  <c r="FI350" i="11"/>
  <c r="EE409" i="11"/>
  <c r="ED276" i="11"/>
  <c r="EX449" i="11"/>
  <c r="EY462" i="11"/>
  <c r="EQ549" i="11"/>
  <c r="ED576" i="11"/>
  <c r="EL476" i="11"/>
  <c r="EU495" i="11"/>
  <c r="FE319" i="11"/>
  <c r="EH471" i="11"/>
  <c r="EY479" i="11"/>
  <c r="EA571" i="11"/>
  <c r="FJ586" i="11"/>
  <c r="ED487" i="11"/>
  <c r="EJ44" i="11"/>
  <c r="DY51" i="11"/>
  <c r="FK74" i="11"/>
  <c r="DZ145" i="11"/>
  <c r="EW454" i="11"/>
  <c r="EN16" i="11"/>
  <c r="DX120" i="11"/>
  <c r="EZ579" i="11"/>
  <c r="EX544" i="11"/>
  <c r="EA351" i="11"/>
  <c r="FA405" i="11"/>
  <c r="FI405" i="11"/>
  <c r="FH600" i="11"/>
  <c r="FJ596" i="11"/>
  <c r="EC187" i="11"/>
  <c r="EO564" i="11"/>
  <c r="EM499" i="11"/>
  <c r="ES157" i="11"/>
  <c r="FK263" i="11"/>
  <c r="EE131" i="11"/>
  <c r="ED386" i="11"/>
  <c r="EK561" i="11"/>
  <c r="EP548" i="11"/>
  <c r="ER480" i="11"/>
  <c r="EQ313" i="11"/>
  <c r="EM556" i="11"/>
  <c r="EP486" i="11"/>
  <c r="EQ591" i="11"/>
  <c r="DY355" i="11"/>
  <c r="EQ488" i="11"/>
  <c r="EW597" i="11"/>
  <c r="FE251" i="11"/>
  <c r="FA294" i="11"/>
  <c r="ES294" i="11"/>
  <c r="EJ504" i="11"/>
  <c r="EL300" i="11"/>
  <c r="DY504" i="11"/>
  <c r="FK438" i="11"/>
  <c r="FH140" i="11"/>
  <c r="EE223" i="11"/>
  <c r="EN455" i="11"/>
  <c r="EV455" i="11"/>
  <c r="EE501" i="11"/>
  <c r="EG205" i="11"/>
  <c r="FC214" i="11"/>
  <c r="FJ193" i="11"/>
  <c r="FG406" i="11"/>
  <c r="ER366" i="11"/>
  <c r="EM370" i="11"/>
  <c r="EZ443" i="11"/>
  <c r="EN239" i="11"/>
  <c r="EY239" i="11"/>
  <c r="EA224" i="11"/>
  <c r="FK3" i="11"/>
  <c r="ES585" i="11"/>
  <c r="FJ381" i="11"/>
  <c r="FG536" i="11"/>
  <c r="FG485" i="11"/>
  <c r="EF490" i="11"/>
  <c r="EL597" i="11"/>
  <c r="FJ439" i="11"/>
  <c r="EI476" i="11"/>
  <c r="EL223" i="11"/>
  <c r="EI444" i="11"/>
  <c r="FJ566" i="11"/>
  <c r="G12" i="12"/>
  <c r="EM281" i="11"/>
  <c r="EE281" i="11"/>
  <c r="ER475" i="11"/>
  <c r="FC342" i="11"/>
  <c r="EO446" i="11"/>
  <c r="ET382" i="11"/>
  <c r="ES116" i="11"/>
  <c r="EQ40" i="11"/>
  <c r="EV426" i="11"/>
  <c r="FD426" i="11"/>
  <c r="EU443" i="11"/>
  <c r="EX139" i="11"/>
  <c r="EY353" i="11"/>
  <c r="EY238" i="11"/>
  <c r="EP350" i="11"/>
  <c r="FA327" i="11"/>
  <c r="FC312" i="11"/>
  <c r="EG533" i="11"/>
  <c r="EA208" i="11"/>
  <c r="FI117" i="11"/>
  <c r="FH596" i="11"/>
  <c r="EW153" i="11"/>
  <c r="EG569" i="11"/>
  <c r="EE504" i="11"/>
  <c r="FI143" i="11"/>
  <c r="FI542" i="11"/>
  <c r="EC543" i="11"/>
  <c r="EX270" i="11"/>
  <c r="ED173" i="11"/>
  <c r="EY226" i="11"/>
  <c r="EP338" i="11"/>
  <c r="EH279" i="11"/>
  <c r="FD448" i="11"/>
  <c r="EU487" i="11"/>
  <c r="EV518" i="11"/>
  <c r="EK100" i="11"/>
  <c r="ET222" i="11"/>
  <c r="FH470" i="11"/>
  <c r="FJ205" i="11"/>
  <c r="FF405" i="11"/>
  <c r="FG418" i="11"/>
  <c r="EI294" i="11"/>
  <c r="ER378" i="11"/>
  <c r="EZ378" i="11"/>
  <c r="EV489" i="11"/>
  <c r="EE537" i="11"/>
  <c r="EN569" i="11"/>
  <c r="EW340" i="11"/>
  <c r="EU481" i="11"/>
  <c r="EX481" i="11"/>
  <c r="FE366" i="11"/>
  <c r="FG484" i="11"/>
  <c r="EI587" i="11"/>
  <c r="EQ581" i="11"/>
  <c r="FB489" i="11"/>
  <c r="DY594" i="11"/>
  <c r="EY586" i="11"/>
  <c r="EL492" i="11"/>
  <c r="FD516" i="11"/>
  <c r="FF418" i="11"/>
  <c r="EX592" i="11"/>
  <c r="FE383" i="11"/>
  <c r="EE503" i="11"/>
  <c r="EH503" i="11"/>
  <c r="DX310" i="11"/>
  <c r="EY495" i="11"/>
  <c r="EL393" i="11"/>
  <c r="ED398" i="11"/>
  <c r="ET500" i="11"/>
  <c r="FF599" i="11"/>
  <c r="FB400" i="11"/>
  <c r="ED503" i="11"/>
  <c r="EX595" i="11"/>
  <c r="EZ33" i="11"/>
  <c r="EY27" i="11"/>
  <c r="FD98" i="11"/>
  <c r="EW216" i="11"/>
  <c r="EE143" i="11"/>
  <c r="FF223" i="11"/>
  <c r="FA216" i="11"/>
  <c r="EX223" i="11"/>
  <c r="EW486" i="11"/>
  <c r="EZ486" i="11"/>
  <c r="EU75" i="11"/>
  <c r="EE365" i="11"/>
  <c r="FA150" i="11"/>
  <c r="FE468" i="11"/>
  <c r="FD601" i="11"/>
  <c r="FC403" i="11"/>
  <c r="FB598" i="11"/>
  <c r="EU131" i="11"/>
  <c r="DZ315" i="11"/>
  <c r="ED145" i="11"/>
  <c r="FA437" i="11"/>
  <c r="FD437" i="11"/>
  <c r="FI437" i="11"/>
  <c r="DX438" i="11"/>
  <c r="FJ166" i="11"/>
  <c r="FK465" i="11"/>
  <c r="EW335" i="11"/>
  <c r="EP184" i="11"/>
  <c r="EH224" i="11"/>
  <c r="EP298" i="11"/>
  <c r="EZ423" i="11"/>
  <c r="EA261" i="11"/>
  <c r="EM563" i="11"/>
  <c r="FF372" i="11"/>
  <c r="EN199" i="11"/>
  <c r="EJ316" i="11"/>
  <c r="EZ316" i="11"/>
  <c r="EE335" i="11"/>
  <c r="EA206" i="11"/>
  <c r="DY578" i="11"/>
  <c r="FK512" i="11"/>
  <c r="FE191" i="11"/>
  <c r="DZ216" i="11"/>
  <c r="ED178" i="11"/>
  <c r="FE346" i="11"/>
  <c r="EG166" i="11"/>
  <c r="EB579" i="11"/>
  <c r="EP543" i="11"/>
  <c r="ES284" i="11"/>
  <c r="EC515" i="11"/>
  <c r="FB597" i="11"/>
  <c r="FB346" i="11"/>
  <c r="EP550" i="11"/>
  <c r="EQ509" i="11"/>
  <c r="EL456" i="11"/>
  <c r="FJ227" i="11"/>
  <c r="ED349" i="11"/>
  <c r="FF552" i="11"/>
  <c r="EQ520" i="11"/>
  <c r="FJ422" i="11"/>
  <c r="EA431" i="11"/>
  <c r="FJ527" i="11"/>
  <c r="ER213" i="11"/>
  <c r="EE186" i="11"/>
  <c r="DX319" i="11"/>
  <c r="EV213" i="11"/>
  <c r="FH318" i="11"/>
  <c r="EG536" i="11"/>
  <c r="EJ536" i="11"/>
  <c r="FE47" i="11"/>
  <c r="ES201" i="11"/>
  <c r="EF277" i="11"/>
  <c r="DY568" i="11"/>
  <c r="EK191" i="11"/>
  <c r="FK502" i="11"/>
  <c r="EV309" i="11"/>
  <c r="EP185" i="11"/>
  <c r="EK229" i="11"/>
  <c r="EP226" i="11"/>
  <c r="EK487" i="11"/>
  <c r="EH227" i="11"/>
  <c r="ED331" i="11"/>
  <c r="EO113" i="11"/>
  <c r="FH331" i="11"/>
  <c r="FF470" i="11"/>
  <c r="FI253" i="11"/>
  <c r="EX115" i="11"/>
  <c r="ET283" i="11"/>
  <c r="FG385" i="11"/>
  <c r="EC322" i="11"/>
  <c r="EE311" i="11"/>
  <c r="EZ159" i="11"/>
  <c r="DY530" i="11"/>
  <c r="FK464" i="11"/>
  <c r="EI195" i="11"/>
  <c r="EV436" i="11"/>
  <c r="EC105" i="11"/>
  <c r="EL250" i="11"/>
  <c r="EL169" i="11"/>
  <c r="EB555" i="11"/>
  <c r="EP495" i="11"/>
  <c r="FA164" i="11"/>
  <c r="EC467" i="11"/>
  <c r="EX511" i="11"/>
  <c r="FB322" i="11"/>
  <c r="EP526" i="11"/>
  <c r="EI507" i="11"/>
  <c r="FB409" i="11"/>
  <c r="EP379" i="11"/>
  <c r="FB514" i="11"/>
  <c r="FI599" i="11"/>
  <c r="EL344" i="11"/>
  <c r="DZ548" i="11"/>
  <c r="EA518" i="11"/>
  <c r="ET420" i="11"/>
  <c r="EQ421" i="11"/>
  <c r="ET525" i="11"/>
  <c r="EJ46" i="11"/>
  <c r="EH105" i="11"/>
  <c r="EW269" i="11"/>
  <c r="DX204" i="11"/>
  <c r="EO531" i="11"/>
  <c r="FB40" i="11"/>
  <c r="DX258" i="11"/>
  <c r="EW170" i="11"/>
  <c r="EN290" i="11"/>
  <c r="FA219" i="11"/>
  <c r="ES482" i="11"/>
  <c r="FA482" i="11"/>
  <c r="EI253" i="11"/>
  <c r="EX90" i="11"/>
  <c r="FH303" i="11"/>
  <c r="EJ513" i="11"/>
  <c r="EH448" i="11"/>
  <c r="EA379" i="11"/>
  <c r="FI419" i="11"/>
  <c r="DX198" i="11"/>
  <c r="EP487" i="11"/>
  <c r="EC459" i="11"/>
  <c r="EN495" i="11"/>
  <c r="EQ215" i="11"/>
  <c r="EP234" i="11"/>
  <c r="DX523" i="11"/>
  <c r="ET273" i="11"/>
  <c r="FJ545" i="11"/>
  <c r="EU437" i="11"/>
  <c r="EI565" i="11"/>
  <c r="EY542" i="11"/>
  <c r="EL75" i="11"/>
  <c r="EF86" i="11"/>
  <c r="EN377" i="11"/>
  <c r="ED80" i="11"/>
  <c r="EX282" i="11"/>
  <c r="FH452" i="11"/>
  <c r="EU592" i="11"/>
  <c r="FD193" i="11"/>
  <c r="EB306" i="11"/>
  <c r="FH306" i="11"/>
  <c r="EN532" i="11"/>
  <c r="DZ450" i="11"/>
  <c r="FK303" i="11"/>
  <c r="EW407" i="11"/>
  <c r="FB343" i="11"/>
  <c r="EF121" i="11"/>
  <c r="FI518" i="11"/>
  <c r="EX222" i="11"/>
  <c r="FE145" i="11"/>
  <c r="FK211" i="11"/>
  <c r="EU439" i="11"/>
  <c r="FD372" i="11"/>
  <c r="EE108" i="11"/>
  <c r="EF579" i="11"/>
  <c r="EM534" i="11"/>
  <c r="DZ385" i="11"/>
  <c r="EL416" i="11"/>
  <c r="FJ170" i="11"/>
  <c r="EP365" i="11"/>
  <c r="FF602" i="11"/>
  <c r="EL488" i="11"/>
  <c r="ED381" i="11"/>
  <c r="EQ536" i="11"/>
  <c r="EA485" i="11"/>
  <c r="EB13" i="11"/>
  <c r="EI21" i="11"/>
  <c r="EV348" i="11"/>
  <c r="EH38" i="11"/>
  <c r="FC269" i="11"/>
  <c r="EJ395" i="11"/>
  <c r="FK534" i="11"/>
  <c r="ES238" i="11"/>
  <c r="FI290" i="11"/>
  <c r="FA291" i="11"/>
  <c r="EV503" i="11"/>
  <c r="EP392" i="11"/>
  <c r="FH245" i="11"/>
  <c r="EF351" i="11"/>
  <c r="DY357" i="11"/>
  <c r="EE72" i="11"/>
  <c r="EK461" i="11"/>
  <c r="ES209" i="11"/>
  <c r="EU594" i="11"/>
  <c r="EV236" i="11"/>
  <c r="EL536" i="11"/>
  <c r="EG370" i="11"/>
  <c r="ER313" i="11"/>
  <c r="EB518" i="11"/>
  <c r="DZ453" i="11"/>
  <c r="EX288" i="11"/>
  <c r="DX415" i="11"/>
  <c r="ER188" i="11"/>
  <c r="DX320" i="11"/>
  <c r="EB332" i="11"/>
  <c r="DY333" i="11"/>
  <c r="FC36" i="11"/>
  <c r="EK449" i="11"/>
  <c r="EV525" i="11"/>
  <c r="EP436" i="11"/>
  <c r="FD537" i="11"/>
  <c r="ET156" i="11"/>
  <c r="EZ341" i="11"/>
  <c r="EZ547" i="11"/>
  <c r="EW342" i="11"/>
  <c r="EX482" i="11"/>
  <c r="FI68" i="11"/>
  <c r="ED185" i="11"/>
  <c r="EC454" i="11"/>
  <c r="EK454" i="11"/>
  <c r="EN550" i="11"/>
  <c r="DZ486" i="11"/>
  <c r="FH597" i="11"/>
  <c r="EL316" i="11"/>
  <c r="FK519" i="11"/>
  <c r="DZ520" i="11"/>
  <c r="EP329" i="11"/>
  <c r="EA504" i="11"/>
  <c r="EH356" i="11"/>
  <c r="ET406" i="11"/>
  <c r="FJ508" i="11"/>
  <c r="EX366" i="11"/>
  <c r="ED409" i="11"/>
  <c r="ET511" i="11"/>
  <c r="EQ595" i="11"/>
  <c r="EP572" i="11"/>
  <c r="EX113" i="11"/>
  <c r="FJ337" i="11"/>
  <c r="EU541" i="11"/>
  <c r="EX541" i="11"/>
  <c r="DZ351" i="11"/>
  <c r="FG514" i="11"/>
  <c r="EI398" i="11"/>
  <c r="EL417" i="11"/>
  <c r="FB519" i="11"/>
  <c r="EY408" i="11"/>
  <c r="FJ419" i="11"/>
  <c r="EL522" i="11"/>
  <c r="FJ561" i="11"/>
  <c r="EQ20" i="11"/>
  <c r="EO130" i="11"/>
  <c r="EG130" i="11"/>
  <c r="EB191" i="11"/>
  <c r="DY244" i="11"/>
  <c r="FI377" i="11"/>
  <c r="EF191" i="11"/>
  <c r="FA377" i="11"/>
  <c r="DY525" i="11"/>
  <c r="EB525" i="11"/>
  <c r="EE196" i="11"/>
  <c r="ET161" i="11"/>
  <c r="EN232" i="11"/>
  <c r="EW545" i="11"/>
  <c r="DY145" i="11"/>
  <c r="EU480" i="11"/>
  <c r="FE364" i="11"/>
  <c r="FB133" i="11"/>
  <c r="FE203" i="11"/>
  <c r="FK283" i="11"/>
  <c r="EC476" i="11"/>
  <c r="FC284" i="11"/>
  <c r="EK476" i="11"/>
  <c r="EN476" i="11"/>
  <c r="EQ240" i="11"/>
  <c r="FC542" i="11"/>
  <c r="DX467" i="11"/>
  <c r="EG249" i="11"/>
  <c r="EK378" i="11"/>
  <c r="FF278" i="11"/>
  <c r="ER500" i="11"/>
  <c r="FB247" i="11"/>
  <c r="EP435" i="11"/>
  <c r="EQ448" i="11"/>
  <c r="EQ353" i="11"/>
  <c r="FI406" i="11"/>
  <c r="EC407" i="11"/>
  <c r="FJ311" i="11"/>
  <c r="FA274" i="11"/>
  <c r="FH526" i="11"/>
  <c r="FF461" i="11"/>
  <c r="EH306" i="11"/>
  <c r="ES433" i="11"/>
  <c r="ET220" i="11"/>
  <c r="DX489" i="11"/>
  <c r="EY265" i="11"/>
  <c r="EG168" i="11"/>
  <c r="DX288" i="11"/>
  <c r="FC220" i="11"/>
  <c r="EN430" i="11"/>
  <c r="EF510" i="11"/>
  <c r="EM422" i="11"/>
  <c r="FJ247" i="11"/>
  <c r="ED428" i="11"/>
  <c r="ED533" i="11"/>
  <c r="EV512" i="11"/>
  <c r="FC424" i="11"/>
  <c r="FB252" i="11"/>
  <c r="FG558" i="11"/>
  <c r="EL461" i="11"/>
  <c r="FG529" i="11"/>
  <c r="EL566" i="11"/>
  <c r="EY107" i="11"/>
  <c r="FK290" i="11"/>
  <c r="EM107" i="11"/>
  <c r="FG290" i="11"/>
  <c r="DX371" i="11"/>
  <c r="EW574" i="11"/>
  <c r="EA110" i="11"/>
  <c r="EW47" i="11"/>
  <c r="DZ257" i="11"/>
  <c r="DZ119" i="11"/>
  <c r="EB440" i="11"/>
  <c r="EQ277" i="11"/>
  <c r="FC579" i="11"/>
  <c r="EH389" i="11"/>
  <c r="EK283" i="11"/>
  <c r="FD203" i="11"/>
  <c r="ES380" i="11"/>
  <c r="FA525" i="11"/>
  <c r="EK381" i="11"/>
  <c r="FI525" i="11"/>
  <c r="DX526" i="11"/>
  <c r="EL251" i="11"/>
  <c r="EH437" i="11"/>
  <c r="EC104" i="11"/>
  <c r="EE291" i="11"/>
  <c r="EG100" i="11"/>
  <c r="FE394" i="11"/>
  <c r="EZ574" i="11"/>
  <c r="FJ330" i="11"/>
  <c r="EX534" i="11"/>
  <c r="ES79" i="11"/>
  <c r="FI266" i="11"/>
  <c r="EC506" i="11"/>
  <c r="EK506" i="11"/>
  <c r="EK436" i="11"/>
  <c r="ET160" i="11"/>
  <c r="EG329" i="11"/>
  <c r="FF217" i="11"/>
  <c r="ER420" i="11"/>
  <c r="EE560" i="11"/>
  <c r="DX193" i="11"/>
  <c r="EJ305" i="11"/>
  <c r="FI299" i="11"/>
  <c r="EM224" i="11"/>
  <c r="EQ255" i="11"/>
  <c r="EH367" i="11"/>
  <c r="FH294" i="11"/>
  <c r="EF463" i="11"/>
  <c r="EM516" i="11"/>
  <c r="EF564" i="11"/>
  <c r="EO448" i="11"/>
  <c r="ET384" i="11"/>
  <c r="FJ97" i="11"/>
  <c r="FA559" i="11"/>
  <c r="EW168" i="11"/>
  <c r="ES188" i="11"/>
  <c r="FC572" i="11"/>
  <c r="EH382" i="11"/>
  <c r="EY460" i="11"/>
  <c r="EL535" i="11"/>
  <c r="ET435" i="11"/>
  <c r="EQ276" i="11"/>
  <c r="EQ242" i="11"/>
  <c r="EX389" i="11"/>
  <c r="EY402" i="11"/>
  <c r="EP508" i="11"/>
  <c r="ES3" i="11"/>
  <c r="FJ321" i="11"/>
  <c r="EU525" i="11"/>
  <c r="EX525" i="11"/>
  <c r="DZ335" i="11"/>
  <c r="FG506" i="11"/>
  <c r="EP367" i="11"/>
  <c r="EL409" i="11"/>
  <c r="FB511" i="11"/>
  <c r="FF377" i="11"/>
  <c r="FJ411" i="11"/>
  <c r="EL514" i="11"/>
  <c r="EO602" i="11"/>
  <c r="EY48" i="11"/>
  <c r="EF42" i="11"/>
  <c r="EJ82" i="11"/>
  <c r="EO261" i="11"/>
  <c r="ES148" i="11"/>
  <c r="FI313" i="11"/>
  <c r="ES261" i="11"/>
  <c r="FA313" i="11"/>
  <c r="DY509" i="11"/>
  <c r="EB509" i="11"/>
  <c r="EB118" i="11"/>
  <c r="FJ309" i="11"/>
  <c r="FA270" i="11"/>
  <c r="EW513" i="11"/>
  <c r="EP132" i="11"/>
  <c r="EU448" i="11"/>
  <c r="FE300" i="11"/>
  <c r="EJ179" i="11"/>
  <c r="DY182" i="11"/>
  <c r="EM242" i="11"/>
  <c r="EC460" i="11"/>
  <c r="EF460" i="11"/>
  <c r="EK460" i="11"/>
  <c r="EN460" i="11"/>
  <c r="FI206" i="11"/>
  <c r="FC510" i="11"/>
  <c r="EH320" i="11"/>
  <c r="EG217" i="11"/>
  <c r="EK314" i="11"/>
  <c r="EE253" i="11"/>
  <c r="ER468" i="11"/>
  <c r="ET203" i="11"/>
  <c r="EP403" i="11"/>
  <c r="EQ416" i="11"/>
  <c r="EQ289" i="11"/>
  <c r="EB376" i="11"/>
  <c r="EJ376" i="11"/>
  <c r="FK379" i="11"/>
  <c r="FA210" i="11"/>
  <c r="FH462" i="11"/>
  <c r="FF397" i="11"/>
  <c r="FD277" i="11"/>
  <c r="EZ370" i="11"/>
  <c r="FG258" i="11"/>
  <c r="DX473" i="11"/>
  <c r="EY233" i="11"/>
  <c r="ES123" i="11"/>
  <c r="ET259" i="11"/>
  <c r="FG361" i="11"/>
  <c r="EN398" i="11"/>
  <c r="EF478" i="11"/>
  <c r="EM390" i="11"/>
  <c r="EC597" i="11"/>
  <c r="EY541" i="11"/>
  <c r="ED444" i="11"/>
  <c r="EQ495" i="11"/>
  <c r="EL117" i="11"/>
  <c r="EW447" i="11"/>
  <c r="FK602" i="11"/>
  <c r="FB383" i="11"/>
  <c r="EP587" i="11"/>
  <c r="FC84" i="11"/>
  <c r="EF270" i="11"/>
  <c r="EC482" i="11"/>
  <c r="EP206" i="11"/>
  <c r="EK482" i="11"/>
  <c r="FH281" i="11"/>
  <c r="EM251" i="11"/>
  <c r="ER56" i="11"/>
  <c r="EI323" i="11"/>
  <c r="EO472" i="11"/>
  <c r="EW3" i="11"/>
  <c r="EM407" i="11"/>
  <c r="EL602" i="11"/>
  <c r="EN95" i="11"/>
  <c r="EI320" i="11"/>
  <c r="FA583" i="11"/>
  <c r="FI583" i="11"/>
  <c r="EY594" i="11"/>
  <c r="ED367" i="11"/>
  <c r="FF570" i="11"/>
  <c r="EV526" i="11"/>
  <c r="DZ112" i="11"/>
  <c r="FB253" i="11"/>
  <c r="FH502" i="11"/>
  <c r="ET252" i="11"/>
  <c r="FF437" i="11"/>
  <c r="FG450" i="11"/>
  <c r="EI358" i="11"/>
  <c r="EK409" i="11"/>
  <c r="ES409" i="11"/>
  <c r="EV505" i="11"/>
  <c r="EP396" i="11"/>
  <c r="EN585" i="11"/>
  <c r="EW372" i="11"/>
  <c r="EU497" i="11"/>
  <c r="EX497" i="11"/>
  <c r="FD298" i="11"/>
  <c r="FG492" i="11"/>
  <c r="ET390" i="11"/>
  <c r="FB392" i="11"/>
  <c r="FB497" i="11"/>
  <c r="FF593" i="11"/>
  <c r="FJ397" i="11"/>
  <c r="EL500" i="11"/>
  <c r="FD548" i="11"/>
  <c r="FF482" i="11"/>
  <c r="EB597" i="11"/>
  <c r="ET315" i="11"/>
  <c r="EE519" i="11"/>
  <c r="EH519" i="11"/>
  <c r="EX328" i="11"/>
  <c r="EY503" i="11"/>
  <c r="EX354" i="11"/>
  <c r="ED406" i="11"/>
  <c r="ET508" i="11"/>
  <c r="DZ365" i="11"/>
  <c r="FB408" i="11"/>
  <c r="ED511" i="11"/>
  <c r="EY3" i="11"/>
  <c r="DX62" i="11"/>
  <c r="EB95" i="11"/>
  <c r="EJ67" i="11"/>
  <c r="EW248" i="11"/>
  <c r="EP148" i="11"/>
  <c r="EK288" i="11"/>
  <c r="FA248" i="11"/>
  <c r="EC288" i="11"/>
  <c r="EW502" i="11"/>
  <c r="EZ502" i="11"/>
  <c r="EA70" i="11"/>
  <c r="ED297" i="11"/>
  <c r="EC245" i="11"/>
  <c r="FE500" i="11"/>
  <c r="EL103" i="11"/>
  <c r="FC435" i="11"/>
  <c r="FB274" i="11"/>
  <c r="EN128" i="11"/>
  <c r="FJ181" i="11"/>
  <c r="FC216" i="11"/>
  <c r="FA453" i="11"/>
  <c r="FD453" i="11"/>
  <c r="FI453" i="11"/>
  <c r="DX454" i="11"/>
  <c r="FE179" i="11"/>
  <c r="FK497" i="11"/>
  <c r="EV299" i="11"/>
  <c r="FE198" i="11"/>
  <c r="FA288" i="11"/>
  <c r="FI193" i="11"/>
  <c r="EZ455" i="11"/>
  <c r="FB190" i="11"/>
  <c r="EX390" i="11"/>
  <c r="EY403" i="11"/>
  <c r="EN263" i="11"/>
  <c r="EJ363" i="11"/>
  <c r="ER363" i="11"/>
  <c r="EE367" i="11"/>
  <c r="FA158" i="11"/>
  <c r="EJ437" i="11"/>
  <c r="FK576" i="11"/>
  <c r="EV226" i="11"/>
  <c r="FH343" i="11"/>
  <c r="EI233" i="11"/>
  <c r="EN463" i="11"/>
  <c r="FG220" i="11"/>
  <c r="EF601" i="11"/>
  <c r="ET597" i="11"/>
  <c r="EY310" i="11"/>
  <c r="EC579" i="11"/>
  <c r="EH340" i="11"/>
  <c r="FB378" i="11"/>
  <c r="EP582" i="11"/>
  <c r="EI535" i="11"/>
  <c r="FB437" i="11"/>
  <c r="EY482" i="11"/>
  <c r="FB542" i="11"/>
  <c r="EJ358" i="11"/>
  <c r="FI561" i="11"/>
  <c r="DX562" i="11"/>
  <c r="FD295" i="11"/>
  <c r="EH509" i="11"/>
  <c r="EE20" i="11"/>
  <c r="EE363" i="11"/>
  <c r="EC346" i="11"/>
  <c r="EF517" i="11"/>
  <c r="EX419" i="11"/>
  <c r="EB273" i="11"/>
  <c r="EO195" i="11"/>
  <c r="EW479" i="11"/>
  <c r="EQ50" i="11"/>
  <c r="EU414" i="11"/>
  <c r="EL232" i="11"/>
  <c r="EB54" i="11"/>
  <c r="EY334" i="11"/>
  <c r="EC498" i="11"/>
  <c r="EP270" i="11"/>
  <c r="EK498" i="11"/>
  <c r="EM298" i="11"/>
  <c r="EM283" i="11"/>
  <c r="EH107" i="11"/>
  <c r="EI355" i="11"/>
  <c r="EO504" i="11"/>
  <c r="DZ114" i="11"/>
  <c r="EM439" i="11"/>
  <c r="FJ281" i="11"/>
  <c r="ER142" i="11"/>
  <c r="EI384" i="11"/>
  <c r="DX411" i="11"/>
  <c r="DX404" i="11"/>
  <c r="FH598" i="11"/>
  <c r="FK397" i="11"/>
  <c r="FD592" i="11"/>
  <c r="EV534" i="11"/>
  <c r="FB143" i="11"/>
  <c r="EB316" i="11"/>
  <c r="FH534" i="11"/>
  <c r="DY317" i="11"/>
  <c r="FF469" i="11"/>
  <c r="ED51" i="11"/>
  <c r="EK106" i="11"/>
  <c r="EK441" i="11"/>
  <c r="ES441" i="11"/>
  <c r="EV537" i="11"/>
  <c r="EP460" i="11"/>
  <c r="FH589" i="11"/>
  <c r="EV304" i="11"/>
  <c r="EU513" i="11"/>
  <c r="EX513" i="11"/>
  <c r="DZ323" i="11"/>
  <c r="FG500" i="11"/>
  <c r="EP343" i="11"/>
  <c r="EL403" i="11"/>
  <c r="FB505" i="11"/>
  <c r="FF353" i="11"/>
  <c r="FJ405" i="11"/>
  <c r="EL508" i="11"/>
  <c r="FD580" i="11"/>
  <c r="FF546" i="11"/>
  <c r="EK116" i="11"/>
  <c r="ET331" i="11"/>
  <c r="EE535" i="11"/>
  <c r="EH535" i="11"/>
  <c r="EX344" i="11"/>
  <c r="EY511" i="11"/>
  <c r="EX386" i="11"/>
  <c r="ED414" i="11"/>
  <c r="ET516" i="11"/>
  <c r="FG395" i="11"/>
  <c r="FB416" i="11"/>
  <c r="ED519" i="11"/>
  <c r="EP599" i="11"/>
  <c r="EA107" i="11"/>
  <c r="EG97" i="11"/>
  <c r="EW104" i="11"/>
  <c r="EW280" i="11"/>
  <c r="EO218" i="11"/>
  <c r="EK352" i="11"/>
  <c r="FA280" i="11"/>
  <c r="EC352" i="11"/>
  <c r="EW518" i="11"/>
  <c r="EZ518" i="11"/>
  <c r="EQ143" i="11"/>
  <c r="EX110" i="11"/>
  <c r="FD206" i="11"/>
  <c r="FE532" i="11"/>
  <c r="ET170" i="11"/>
  <c r="FC467" i="11"/>
  <c r="EG339" i="11"/>
  <c r="EQ206" i="11"/>
  <c r="FA176" i="11"/>
  <c r="EM258" i="11"/>
  <c r="FA469" i="11"/>
  <c r="EE259" i="11"/>
  <c r="FI469" i="11"/>
  <c r="DX470" i="11"/>
  <c r="EY227" i="11"/>
  <c r="FK529" i="11"/>
  <c r="EP339" i="11"/>
  <c r="EO236" i="11"/>
  <c r="FA352" i="11"/>
  <c r="EX227" i="11"/>
  <c r="EZ487" i="11"/>
  <c r="FB222" i="11"/>
  <c r="EX422" i="11"/>
  <c r="EY435" i="11"/>
  <c r="FG327" i="11"/>
  <c r="EC394" i="11"/>
  <c r="EK394" i="11"/>
  <c r="ED299" i="11"/>
  <c r="EC249" i="11"/>
  <c r="EJ501" i="11"/>
  <c r="EH436" i="11"/>
  <c r="EA355" i="11"/>
  <c r="FI407" i="11"/>
  <c r="FJ194" i="11"/>
  <c r="EV482" i="11"/>
  <c r="FG252" i="11"/>
  <c r="ED168" i="11"/>
  <c r="FE336" i="11"/>
  <c r="EL148" i="11"/>
  <c r="EV417" i="11"/>
  <c r="EN497" i="11"/>
  <c r="EU409" i="11"/>
  <c r="EV3" i="11"/>
  <c r="EL415" i="11"/>
  <c r="EL520" i="11"/>
  <c r="FD499" i="11"/>
  <c r="FK411" i="11"/>
  <c r="ED227" i="11"/>
  <c r="EQ552" i="11"/>
  <c r="FJ454" i="11"/>
  <c r="EA517" i="11"/>
  <c r="FJ559" i="11"/>
  <c r="FE53" i="11"/>
  <c r="FK242" i="11"/>
  <c r="FC242" i="11"/>
  <c r="FH465" i="11"/>
  <c r="EU323" i="11"/>
  <c r="EG427" i="11"/>
  <c r="EL363" i="11"/>
  <c r="EE148" i="11"/>
  <c r="EH296" i="11"/>
  <c r="DX417" i="11"/>
  <c r="EF417" i="11"/>
  <c r="EM424" i="11"/>
  <c r="ES112" i="11"/>
  <c r="EI315" i="11"/>
  <c r="EQ219" i="11"/>
  <c r="EH331" i="11"/>
  <c r="EP250" i="11"/>
  <c r="EU293" i="11"/>
  <c r="FE494" i="11"/>
  <c r="EP98" i="11"/>
  <c r="EB594" i="11"/>
  <c r="EP134" i="11"/>
  <c r="EH460" i="11"/>
  <c r="FI431" i="11"/>
  <c r="DX295" i="11"/>
  <c r="EQ498" i="11"/>
  <c r="EH344" i="11"/>
  <c r="EX527" i="11"/>
  <c r="EP530" i="11"/>
  <c r="EY494" i="11"/>
  <c r="ET562" i="11"/>
  <c r="FB183" i="11"/>
  <c r="EX368" i="11"/>
  <c r="ET528" i="11"/>
  <c r="ET579" i="11"/>
  <c r="EC131" i="11"/>
  <c r="EK130" i="11"/>
  <c r="EB437" i="11"/>
  <c r="ER265" i="11"/>
  <c r="FD370" i="11"/>
  <c r="EF296" i="11"/>
  <c r="EE100" i="11"/>
  <c r="EY338" i="11"/>
  <c r="FI592" i="11"/>
  <c r="EI387" i="11"/>
  <c r="FJ367" i="11"/>
  <c r="FH159" i="11"/>
  <c r="EV199" i="11"/>
  <c r="EL163" i="11"/>
  <c r="DY332" i="11"/>
  <c r="EP129" i="11"/>
  <c r="EB230" i="11"/>
  <c r="FD380" i="11"/>
  <c r="FD89" i="11"/>
  <c r="EN546" i="11"/>
  <c r="DX530" i="11"/>
  <c r="EE299" i="11"/>
  <c r="EO492" i="11"/>
  <c r="EM427" i="11"/>
  <c r="FE129" i="11"/>
  <c r="ES504" i="11"/>
  <c r="FA504" i="11"/>
  <c r="FF193" i="11"/>
  <c r="EA368" i="11"/>
  <c r="EL139" i="11"/>
  <c r="DY308" i="11"/>
  <c r="FF309" i="11"/>
  <c r="EN410" i="11"/>
  <c r="FC410" i="11"/>
  <c r="DY151" i="11"/>
  <c r="EL472" i="11"/>
  <c r="DZ285" i="11"/>
  <c r="EU388" i="11"/>
  <c r="FA587" i="11"/>
  <c r="FA360" i="11"/>
  <c r="FJ213" i="11"/>
  <c r="ER386" i="11"/>
  <c r="EE577" i="11"/>
  <c r="EG509" i="11"/>
  <c r="EZ161" i="11"/>
  <c r="EL209" i="11"/>
  <c r="EP398" i="11"/>
  <c r="EI498" i="11"/>
  <c r="FB450" i="11"/>
  <c r="FJ200" i="11"/>
  <c r="EA433" i="11"/>
  <c r="EL561" i="11"/>
  <c r="G8" i="12"/>
  <c r="ER114" i="11"/>
  <c r="EO403" i="11"/>
  <c r="FH291" i="11"/>
  <c r="EH442" i="11"/>
  <c r="EZ355" i="11"/>
  <c r="EV559" i="11"/>
  <c r="EM358" i="11"/>
  <c r="FK396" i="11"/>
  <c r="EK573" i="11"/>
  <c r="EQ287" i="11"/>
  <c r="EM548" i="11"/>
  <c r="ER60" i="11"/>
  <c r="FC588" i="11"/>
  <c r="EA236" i="11"/>
  <c r="ET544" i="11"/>
  <c r="DY172" i="11"/>
  <c r="EB453" i="11"/>
  <c r="EW401" i="11"/>
  <c r="EW134" i="11"/>
  <c r="EF404" i="11"/>
  <c r="FC398" i="11"/>
  <c r="EV263" i="11"/>
  <c r="DX296" i="11"/>
  <c r="ER267" i="11"/>
  <c r="FG60" i="11"/>
  <c r="FA106" i="11"/>
  <c r="FH381" i="11"/>
  <c r="EY485" i="11"/>
  <c r="EH425" i="11"/>
  <c r="FG411" i="11"/>
  <c r="ES103" i="11"/>
  <c r="FB515" i="11"/>
  <c r="FB299" i="11"/>
  <c r="EJ424" i="11"/>
  <c r="EB344" i="11"/>
  <c r="ED75" i="11"/>
  <c r="EC580" i="11"/>
  <c r="EL342" i="11"/>
  <c r="FA250" i="11"/>
  <c r="EL280" i="11"/>
  <c r="EG281" i="11"/>
  <c r="EW37" i="11"/>
  <c r="EN504" i="11"/>
  <c r="FE466" i="11"/>
  <c r="EU123" i="11"/>
  <c r="FI491" i="11"/>
  <c r="EQ342" i="11"/>
  <c r="EL256" i="11"/>
  <c r="EV397" i="11"/>
  <c r="FD505" i="11"/>
  <c r="FJ196" i="11"/>
  <c r="EA257" i="11"/>
  <c r="FF368" i="11"/>
  <c r="EJ301" i="11"/>
  <c r="DX464" i="11"/>
  <c r="FD543" i="11"/>
  <c r="FK455" i="11"/>
  <c r="EW315" i="11"/>
  <c r="EQ574" i="11"/>
  <c r="FJ476" i="11"/>
  <c r="EA561" i="11"/>
  <c r="EH595" i="11"/>
  <c r="EN565" i="11"/>
  <c r="EU477" i="11"/>
  <c r="FE358" i="11"/>
  <c r="EI585" i="11"/>
  <c r="FB487" i="11"/>
  <c r="EY582" i="11"/>
  <c r="EW594" i="11"/>
  <c r="FK80" i="11"/>
  <c r="EK151" i="11"/>
  <c r="FC223" i="11"/>
  <c r="EU223" i="11"/>
  <c r="EB461" i="11"/>
  <c r="FK313" i="11"/>
  <c r="EW417" i="11"/>
  <c r="FB353" i="11"/>
  <c r="FH160" i="11"/>
  <c r="EY386" i="11"/>
  <c r="EF412" i="11"/>
  <c r="EN412" i="11"/>
  <c r="FC414" i="11"/>
  <c r="EI206" i="11"/>
  <c r="EA296" i="11"/>
  <c r="FA209" i="11"/>
  <c r="EX321" i="11"/>
  <c r="DZ212" i="11"/>
  <c r="ER283" i="11"/>
  <c r="EW475" i="11"/>
  <c r="EF108" i="11"/>
  <c r="EI596" i="11"/>
  <c r="EH115" i="11"/>
  <c r="DZ441" i="11"/>
  <c r="FA412" i="11"/>
  <c r="FE375" i="11"/>
  <c r="FB397" i="11"/>
  <c r="EP412" i="11"/>
  <c r="EX501" i="11"/>
  <c r="FB396" i="11"/>
  <c r="EL502" i="11"/>
  <c r="EK161" i="11"/>
  <c r="FA264" i="11"/>
  <c r="EW510" i="11"/>
  <c r="FH130" i="11"/>
  <c r="EC277" i="11"/>
  <c r="ET138" i="11"/>
  <c r="EG307" i="11"/>
  <c r="EK196" i="11"/>
  <c r="FA461" i="11"/>
  <c r="FB241" i="11"/>
  <c r="EF440" i="11"/>
  <c r="DX112" i="11"/>
  <c r="EX542" i="11"/>
  <c r="FD459" i="11"/>
  <c r="DY59" i="11"/>
  <c r="FB363" i="11"/>
  <c r="FI538" i="11"/>
  <c r="DZ526" i="11"/>
  <c r="EB458" i="11"/>
  <c r="EF268" i="11"/>
  <c r="EU511" i="11"/>
  <c r="EH475" i="11"/>
  <c r="EA575" i="11"/>
  <c r="ED489" i="11"/>
  <c r="DY371" i="11"/>
  <c r="EQ492" i="11"/>
  <c r="DX593" i="11"/>
  <c r="EZ45" i="11"/>
  <c r="EB143" i="11"/>
  <c r="EG480" i="11"/>
  <c r="EX150" i="11"/>
  <c r="FA597" i="11"/>
  <c r="EK431" i="11"/>
  <c r="EL141" i="11"/>
  <c r="EX198" i="11"/>
  <c r="EU550" i="11"/>
  <c r="FI366" i="11"/>
  <c r="EM487" i="11"/>
  <c r="EW295" i="11"/>
  <c r="EK233" i="11"/>
  <c r="EX537" i="11"/>
  <c r="EL336" i="11"/>
  <c r="EQ405" i="11"/>
  <c r="EB297" i="11"/>
  <c r="FH529" i="11"/>
  <c r="EG555" i="11"/>
  <c r="FF171" i="11"/>
  <c r="EX201" i="11"/>
  <c r="EM552" i="11"/>
  <c r="FA317" i="11"/>
  <c r="EA458" i="11"/>
  <c r="FA100" i="11"/>
  <c r="EL172" i="11"/>
  <c r="EI275" i="11"/>
  <c r="DY184" i="11"/>
  <c r="FJ339" i="11"/>
  <c r="DZ432" i="11"/>
  <c r="FG531" i="11"/>
  <c r="ET467" i="11"/>
  <c r="ED284" i="11"/>
  <c r="EY466" i="11"/>
  <c r="G24" i="12"/>
  <c r="DZ600" i="11"/>
  <c r="EM482" i="11"/>
  <c r="EY587" i="11"/>
  <c r="EQ587" i="11"/>
  <c r="FE130" i="11"/>
  <c r="EW130" i="11"/>
  <c r="EW398" i="11"/>
  <c r="EG133" i="11"/>
  <c r="FA372" i="11"/>
  <c r="EZ497" i="11"/>
  <c r="EX432" i="11"/>
  <c r="EV238" i="11"/>
  <c r="FH350" i="11"/>
  <c r="EB351" i="11"/>
  <c r="FD554" i="11"/>
  <c r="FF494" i="11"/>
  <c r="FC348" i="11"/>
  <c r="EO452" i="11"/>
  <c r="ET388" i="11"/>
  <c r="ET126" i="11"/>
  <c r="FA563" i="11"/>
  <c r="FA312" i="11"/>
  <c r="EI268" i="11"/>
  <c r="EZ330" i="11"/>
  <c r="DX453" i="11"/>
  <c r="EM496" i="11"/>
  <c r="FH162" i="11"/>
  <c r="EB585" i="11"/>
  <c r="EP555" i="11"/>
  <c r="EF206" i="11"/>
  <c r="EU241" i="11"/>
  <c r="FH265" i="11"/>
  <c r="FK108" i="11"/>
  <c r="EO440" i="11"/>
  <c r="ET376" i="11"/>
  <c r="EQ202" i="11"/>
  <c r="FA551" i="11"/>
  <c r="FD576" i="11"/>
  <c r="FF538" i="11"/>
  <c r="EV550" i="11"/>
  <c r="EW156" i="11"/>
  <c r="DY394" i="11"/>
  <c r="EJ574" i="11"/>
  <c r="ED330" i="11"/>
  <c r="FF533" i="11"/>
  <c r="EI69" i="11"/>
  <c r="EK265" i="11"/>
  <c r="EK505" i="11"/>
  <c r="ES505" i="11"/>
  <c r="EJ590" i="11"/>
  <c r="EP588" i="11"/>
  <c r="EX129" i="11"/>
  <c r="FJ341" i="11"/>
  <c r="EU545" i="11"/>
  <c r="EX545" i="11"/>
  <c r="DZ355" i="11"/>
  <c r="FG516" i="11"/>
  <c r="EI406" i="11"/>
  <c r="EL419" i="11"/>
  <c r="FB521" i="11"/>
  <c r="EY416" i="11"/>
  <c r="FJ421" i="11"/>
  <c r="EL524" i="11"/>
  <c r="FJ174" i="11"/>
  <c r="EW343" i="11"/>
  <c r="EW164" i="11"/>
  <c r="ET363" i="11"/>
  <c r="EE567" i="11"/>
  <c r="EH567" i="11"/>
  <c r="EX376" i="11"/>
  <c r="EY527" i="11"/>
  <c r="EQ449" i="11"/>
  <c r="ED430" i="11"/>
  <c r="ET532" i="11"/>
  <c r="FG459" i="11"/>
  <c r="FB432" i="11"/>
  <c r="ED535" i="11"/>
  <c r="ET587" i="11"/>
  <c r="EX11" i="11"/>
  <c r="DX146" i="11"/>
  <c r="FH145" i="11"/>
  <c r="EM16" i="11"/>
  <c r="ER242" i="11"/>
  <c r="EQ8" i="11"/>
  <c r="EN242" i="11"/>
  <c r="DX347" i="11"/>
  <c r="EW550" i="11"/>
  <c r="EL25" i="11"/>
  <c r="ES77" i="11"/>
  <c r="EM263" i="11"/>
  <c r="EI335" i="11"/>
  <c r="EB392" i="11"/>
  <c r="EQ229" i="11"/>
  <c r="FC531" i="11"/>
  <c r="EH341" i="11"/>
  <c r="EK235" i="11"/>
  <c r="EC258" i="11"/>
  <c r="DZ284" i="11"/>
  <c r="FA501" i="11"/>
  <c r="FF284" i="11"/>
  <c r="FI501" i="11"/>
  <c r="DX502" i="11"/>
  <c r="EL189" i="11"/>
  <c r="FK388" i="11"/>
  <c r="DX177" i="11"/>
  <c r="EZ242" i="11"/>
  <c r="EL33" i="11"/>
  <c r="DX348" i="11"/>
  <c r="EZ550" i="11"/>
  <c r="EW350" i="11"/>
  <c r="EX486" i="11"/>
  <c r="FK46" i="11"/>
  <c r="DY166" i="11"/>
  <c r="EC458" i="11"/>
  <c r="EK458" i="11"/>
  <c r="FA196" i="11"/>
  <c r="FD274" i="11"/>
  <c r="EX589" i="11"/>
  <c r="EH564" i="11"/>
  <c r="FD223" i="11"/>
  <c r="FI535" i="11"/>
  <c r="ED319" i="11"/>
  <c r="EV514" i="11"/>
  <c r="ET214" i="11"/>
  <c r="FJ189" i="11"/>
  <c r="FG402" i="11"/>
  <c r="ER362" i="11"/>
  <c r="EV481" i="11"/>
  <c r="EN561" i="11"/>
  <c r="EU473" i="11"/>
  <c r="FE350" i="11"/>
  <c r="EL479" i="11"/>
  <c r="EX593" i="11"/>
  <c r="FD563" i="11"/>
  <c r="FK475" i="11"/>
  <c r="EW355" i="11"/>
  <c r="EQ584" i="11"/>
  <c r="FJ486" i="11"/>
  <c r="ET489" i="11"/>
  <c r="ED97" i="11"/>
  <c r="EC239" i="11"/>
  <c r="FE497" i="11"/>
  <c r="EB109" i="11"/>
  <c r="FI225" i="11"/>
  <c r="ES115" i="11"/>
  <c r="ET255" i="11"/>
  <c r="ET143" i="11"/>
  <c r="FI448" i="11"/>
  <c r="EC449" i="11"/>
  <c r="EW160" i="11"/>
  <c r="EO380" i="11"/>
  <c r="DZ269" i="11"/>
  <c r="EB446" i="11"/>
  <c r="FC585" i="11"/>
  <c r="EF244" i="11"/>
  <c r="FH353" i="11"/>
  <c r="EV487" i="11"/>
  <c r="FH186" i="11"/>
  <c r="DY293" i="11"/>
  <c r="EK429" i="11"/>
  <c r="EK268" i="11"/>
  <c r="EP455" i="11"/>
  <c r="EC427" i="11"/>
  <c r="EN487" i="11"/>
  <c r="EO155" i="11"/>
  <c r="EE231" i="11"/>
  <c r="DX507" i="11"/>
  <c r="ET241" i="11"/>
  <c r="ET458" i="11"/>
  <c r="ED565" i="11"/>
  <c r="FC440" i="11"/>
  <c r="EA522" i="11"/>
  <c r="EA533" i="11"/>
  <c r="EA461" i="11"/>
  <c r="EL575" i="11"/>
  <c r="EG162" i="11"/>
  <c r="FE183" i="11"/>
  <c r="FK571" i="11"/>
  <c r="EP381" i="11"/>
  <c r="EA459" i="11"/>
  <c r="FJ534" i="11"/>
  <c r="ED435" i="11"/>
  <c r="EO593" i="11"/>
  <c r="FI108" i="11"/>
  <c r="EL146" i="11"/>
  <c r="ES108" i="11"/>
  <c r="FJ145" i="11"/>
  <c r="EO443" i="11"/>
  <c r="ER443" i="11"/>
  <c r="FA113" i="11"/>
  <c r="EJ278" i="11"/>
  <c r="EI17" i="11"/>
  <c r="EV383" i="11"/>
  <c r="ER568" i="11"/>
  <c r="ET318" i="11"/>
  <c r="EH522" i="11"/>
  <c r="DX101" i="11"/>
  <c r="EY328" i="11"/>
  <c r="EQ351" i="11"/>
  <c r="ES394" i="11"/>
  <c r="EV394" i="11"/>
  <c r="FA394" i="11"/>
  <c r="FD394" i="11"/>
  <c r="EQ601" i="11"/>
  <c r="FB380" i="11"/>
  <c r="EP584" i="11"/>
  <c r="ER185" i="11"/>
  <c r="ED147" i="11"/>
  <c r="EF225" i="11"/>
  <c r="DY542" i="11"/>
  <c r="FE137" i="11"/>
  <c r="FK476" i="11"/>
  <c r="EW357" i="11"/>
  <c r="EL119" i="11"/>
  <c r="EO180" i="11"/>
  <c r="EV448" i="11"/>
  <c r="EJ248" i="11"/>
  <c r="ET71" i="11"/>
  <c r="EG405" i="11"/>
  <c r="EL341" i="11"/>
  <c r="EV111" i="11"/>
  <c r="ES516" i="11"/>
  <c r="EF559" i="11"/>
  <c r="EX503" i="11"/>
  <c r="EJ602" i="11"/>
  <c r="EZ435" i="11"/>
  <c r="EM575" i="11"/>
  <c r="EN223" i="11"/>
  <c r="EZ340" i="11"/>
  <c r="FC466" i="11"/>
  <c r="EO305" i="11"/>
  <c r="DZ464" i="11"/>
  <c r="EA476" i="11"/>
  <c r="FG563" i="11"/>
  <c r="EL583" i="11"/>
  <c r="ET483" i="11"/>
  <c r="EE553" i="11"/>
  <c r="EW348" i="11"/>
  <c r="EX485" i="11"/>
  <c r="FG486" i="11"/>
  <c r="EE529" i="11"/>
  <c r="EG461" i="11"/>
  <c r="EP161" i="11"/>
  <c r="EY215" i="11"/>
  <c r="EE579" i="11"/>
  <c r="EQ473" i="11"/>
  <c r="FB438" i="11"/>
  <c r="EI255" i="11"/>
  <c r="EA409" i="11"/>
  <c r="ET440" i="11"/>
  <c r="EI488" i="11"/>
  <c r="ET545" i="11"/>
  <c r="EA554" i="11"/>
  <c r="EI520" i="11"/>
  <c r="EW359" i="11"/>
  <c r="ES521" i="11"/>
  <c r="ET474" i="11"/>
  <c r="EH575" i="11"/>
  <c r="FG577" i="11"/>
  <c r="FB475" i="11"/>
  <c r="EK564" i="11"/>
  <c r="EN305" i="11"/>
  <c r="FH56" i="11"/>
  <c r="FI161" i="11"/>
  <c r="EG3" i="11"/>
  <c r="ET601" i="11"/>
  <c r="EY318" i="11"/>
  <c r="EC583" i="11"/>
  <c r="FA31" i="11"/>
  <c r="EG469" i="11"/>
  <c r="EE404" i="11"/>
  <c r="EE133" i="11"/>
  <c r="ES580" i="11"/>
  <c r="DZ593" i="11"/>
  <c r="EX567" i="11"/>
  <c r="EL107" i="11"/>
  <c r="EZ499" i="11"/>
  <c r="EX434" i="11"/>
  <c r="FG351" i="11"/>
  <c r="EK406" i="11"/>
  <c r="DZ390" i="11"/>
  <c r="EO369" i="11"/>
  <c r="DZ496" i="11"/>
  <c r="EA492" i="11"/>
  <c r="ED391" i="11"/>
  <c r="EN591" i="11"/>
  <c r="ET499" i="11"/>
  <c r="EP476" i="11"/>
  <c r="EV312" i="11"/>
  <c r="EX517" i="11"/>
  <c r="EI509" i="11"/>
  <c r="EA463" i="11"/>
  <c r="FG409" i="11"/>
  <c r="FB549" i="11"/>
  <c r="EJ593" i="11"/>
  <c r="FF132" i="11"/>
  <c r="EM546" i="11"/>
  <c r="FF355" i="11"/>
  <c r="FG407" i="11"/>
  <c r="ED522" i="11"/>
  <c r="EL422" i="11"/>
  <c r="EL568" i="11"/>
  <c r="FG171" i="11"/>
  <c r="ET312" i="11"/>
  <c r="FC171" i="11"/>
  <c r="EP312" i="11"/>
  <c r="EW430" i="11"/>
  <c r="EZ430" i="11"/>
  <c r="EA173" i="11"/>
  <c r="EZ252" i="11"/>
  <c r="FB80" i="11"/>
  <c r="DX358" i="11"/>
  <c r="EZ555" i="11"/>
  <c r="EW370" i="11"/>
  <c r="EX496" i="11"/>
  <c r="EA30" i="11"/>
  <c r="EA303" i="11"/>
  <c r="FG325" i="11"/>
  <c r="FH382" i="11"/>
  <c r="ES586" i="11"/>
  <c r="EB383" i="11"/>
  <c r="FA586" i="11"/>
  <c r="FD586" i="11"/>
  <c r="ED355" i="11"/>
  <c r="FF558" i="11"/>
  <c r="EV134" i="11"/>
  <c r="FB312" i="11"/>
  <c r="EK276" i="11"/>
  <c r="EO516" i="11"/>
  <c r="FB137" i="11"/>
  <c r="EM451" i="11"/>
  <c r="EO306" i="11"/>
  <c r="EM139" i="11"/>
  <c r="EH308" i="11"/>
  <c r="DX423" i="11"/>
  <c r="ER204" i="11"/>
  <c r="DX328" i="11"/>
  <c r="EF355" i="11"/>
  <c r="DY365" i="11"/>
  <c r="FD50" i="11"/>
  <c r="EK465" i="11"/>
  <c r="EV533" i="11"/>
  <c r="EP452" i="11"/>
  <c r="EI601" i="11"/>
  <c r="EG589" i="11"/>
  <c r="EE524" i="11"/>
  <c r="EK223" i="11"/>
  <c r="FF260" i="11"/>
  <c r="ET365" i="11"/>
  <c r="ED252" i="11"/>
  <c r="EP438" i="11"/>
  <c r="EQ451" i="11"/>
  <c r="EI538" i="11"/>
  <c r="ET570" i="11"/>
  <c r="FB470" i="11"/>
  <c r="FC450" i="11"/>
  <c r="EO297" i="11"/>
  <c r="DZ460" i="11"/>
  <c r="EA473" i="11"/>
  <c r="FC426" i="11"/>
  <c r="DX360" i="11"/>
  <c r="FE55" i="11"/>
  <c r="EN566" i="11"/>
  <c r="FK527" i="11"/>
  <c r="EH372" i="11"/>
  <c r="ED413" i="11"/>
  <c r="EL145" i="11"/>
  <c r="DZ359" i="11"/>
  <c r="FB427" i="11"/>
  <c r="EI450" i="11"/>
  <c r="FB532" i="11"/>
  <c r="EQ496" i="11"/>
  <c r="EW599" i="11"/>
  <c r="EP602" i="11"/>
  <c r="EM580" i="11"/>
  <c r="EO512" i="11"/>
  <c r="ER174" i="11"/>
  <c r="FB215" i="11"/>
  <c r="DZ400" i="11"/>
  <c r="FG499" i="11"/>
  <c r="ET451" i="11"/>
  <c r="ED204" i="11"/>
  <c r="EY434" i="11"/>
  <c r="FJ446" i="11"/>
  <c r="EA501" i="11"/>
  <c r="FJ551" i="11"/>
  <c r="FG566" i="11"/>
  <c r="EQ437" i="11"/>
  <c r="EL542" i="11"/>
  <c r="FH595" i="11"/>
  <c r="DX195" i="11"/>
  <c r="EE451" i="11"/>
  <c r="FB525" i="11"/>
  <c r="ET371" i="11"/>
  <c r="ET408" i="11"/>
  <c r="FB436" i="11"/>
  <c r="EQ489" i="11"/>
  <c r="EL445" i="11"/>
  <c r="EK307" i="11"/>
  <c r="EB405" i="11"/>
  <c r="EH100" i="11"/>
  <c r="EJ298" i="11"/>
  <c r="EO510" i="11"/>
  <c r="FB267" i="11"/>
  <c r="EH357" i="11"/>
  <c r="EI354" i="11"/>
  <c r="ES316" i="11"/>
  <c r="EN407" i="11"/>
  <c r="FI509" i="11"/>
  <c r="ES200" i="11"/>
  <c r="EX507" i="11"/>
  <c r="EZ258" i="11"/>
  <c r="EN276" i="11"/>
  <c r="DX600" i="11"/>
  <c r="EH400" i="11"/>
  <c r="EE117" i="11"/>
  <c r="FH372" i="11"/>
  <c r="FA576" i="11"/>
  <c r="EW198" i="11"/>
  <c r="EM391" i="11"/>
  <c r="EI288" i="11"/>
  <c r="EQ252" i="11"/>
  <c r="FD573" i="11"/>
  <c r="FJ221" i="11"/>
  <c r="EI326" i="11"/>
  <c r="FG266" i="11"/>
  <c r="EL388" i="11"/>
  <c r="EI400" i="11"/>
  <c r="ET442" i="11"/>
  <c r="ED445" i="11"/>
  <c r="FG600" i="11"/>
  <c r="EH511" i="11"/>
  <c r="ET230" i="11"/>
  <c r="DY181" i="11"/>
  <c r="EV433" i="11"/>
  <c r="EL254" i="11"/>
  <c r="EL464" i="11"/>
  <c r="EE447" i="11"/>
  <c r="ED402" i="11"/>
  <c r="FJ455" i="11"/>
  <c r="EY579" i="11"/>
  <c r="FB516" i="11"/>
  <c r="EX121" i="11"/>
  <c r="EQ377" i="11"/>
  <c r="EG382" i="11"/>
  <c r="ED500" i="11"/>
  <c r="EL320" i="11"/>
  <c r="EA547" i="11"/>
  <c r="EI552" i="11"/>
  <c r="G28" i="12"/>
  <c r="FG545" i="11"/>
  <c r="EW172" i="11"/>
  <c r="EL234" i="11"/>
  <c r="EY432" i="11"/>
  <c r="EY531" i="11"/>
  <c r="FB564" i="11"/>
  <c r="EY478" i="11"/>
  <c r="EB239" i="11"/>
  <c r="EV344" i="11"/>
  <c r="ER344" i="11"/>
  <c r="EB549" i="11"/>
  <c r="FK256" i="11"/>
  <c r="EI388" i="11"/>
  <c r="EU528" i="11"/>
  <c r="EC232" i="11"/>
  <c r="EX277" i="11"/>
  <c r="EP278" i="11"/>
  <c r="EN500" i="11"/>
  <c r="FC590" i="11"/>
  <c r="EB238" i="11"/>
  <c r="EJ343" i="11"/>
  <c r="EG344" i="11"/>
  <c r="ET73" i="11"/>
  <c r="FI454" i="11"/>
  <c r="EJ386" i="11"/>
  <c r="EH565" i="11"/>
  <c r="FE522" i="11"/>
  <c r="FK164" i="11"/>
  <c r="DZ197" i="11"/>
  <c r="FB145" i="11"/>
  <c r="EG61" i="11"/>
  <c r="FK413" i="11"/>
  <c r="EF347" i="11"/>
  <c r="ED83" i="11"/>
  <c r="EV553" i="11"/>
  <c r="EU521" i="11"/>
  <c r="EP359" i="11"/>
  <c r="FJ409" i="11"/>
  <c r="DZ120" i="11"/>
  <c r="EX352" i="11"/>
  <c r="ED482" i="11"/>
  <c r="G18" i="12"/>
  <c r="FB421" i="11"/>
  <c r="FB526" i="11"/>
  <c r="EF506" i="11"/>
  <c r="EM418" i="11"/>
  <c r="FJ239" i="11"/>
  <c r="EY555" i="11"/>
  <c r="ED458" i="11"/>
  <c r="EQ523" i="11"/>
  <c r="ED563" i="11"/>
  <c r="EM81" i="11"/>
  <c r="EB284" i="11"/>
  <c r="EA81" i="11"/>
  <c r="DX284" i="11"/>
  <c r="FD367" i="11"/>
  <c r="EO571" i="11"/>
  <c r="FC83" i="11"/>
  <c r="EC184" i="11"/>
  <c r="EH244" i="11"/>
  <c r="FA74" i="11"/>
  <c r="EZ433" i="11"/>
  <c r="EA271" i="11"/>
  <c r="EM573" i="11"/>
  <c r="FF382" i="11"/>
  <c r="FI276" i="11"/>
  <c r="EN197" i="11"/>
  <c r="FA367" i="11"/>
  <c r="ES522" i="11"/>
  <c r="ES368" i="11"/>
  <c r="FA522" i="11"/>
  <c r="FD522" i="11"/>
  <c r="ET238" i="11"/>
  <c r="FF430" i="11"/>
  <c r="EQ42" i="11"/>
  <c r="EJ284" i="11"/>
  <c r="FG33" i="11"/>
  <c r="EK387" i="11"/>
  <c r="ER571" i="11"/>
  <c r="ET324" i="11"/>
  <c r="EH528" i="11"/>
  <c r="EZ55" i="11"/>
  <c r="EC254" i="11"/>
  <c r="FA499" i="11"/>
  <c r="FI499" i="11"/>
  <c r="EU286" i="11"/>
  <c r="EQ358" i="11"/>
  <c r="EP120" i="11"/>
  <c r="FE288" i="11"/>
  <c r="EX290" i="11"/>
  <c r="EV405" i="11"/>
  <c r="EE401" i="11"/>
  <c r="EN535" i="11"/>
  <c r="ER322" i="11"/>
  <c r="EO323" i="11"/>
  <c r="EJ50" i="11"/>
  <c r="ES444" i="11"/>
  <c r="FD540" i="11"/>
  <c r="EB593" i="11"/>
  <c r="EE515" i="11"/>
  <c r="EX324" i="11"/>
  <c r="EX346" i="11"/>
  <c r="ET506" i="11"/>
  <c r="FB406" i="11"/>
  <c r="DX584" i="11"/>
  <c r="EC129" i="11"/>
  <c r="FC536" i="11"/>
  <c r="EH346" i="11"/>
  <c r="FE387" i="11"/>
  <c r="EO80" i="11"/>
  <c r="EH396" i="11"/>
  <c r="EB369" i="11"/>
  <c r="DY331" i="11"/>
  <c r="EQ482" i="11"/>
  <c r="EQ582" i="11"/>
  <c r="FJ484" i="11"/>
  <c r="EA577" i="11"/>
  <c r="EX598" i="11"/>
  <c r="EN581" i="11"/>
  <c r="EU493" i="11"/>
  <c r="FD290" i="11"/>
  <c r="EU387" i="11"/>
  <c r="FB495" i="11"/>
  <c r="FJ393" i="11"/>
  <c r="EW602" i="11"/>
  <c r="EM32" i="11"/>
  <c r="EK183" i="11"/>
  <c r="EA184" i="11"/>
  <c r="EU287" i="11"/>
  <c r="EB477" i="11"/>
  <c r="FK345" i="11"/>
  <c r="EW449" i="11"/>
  <c r="FB385" i="11"/>
  <c r="FB113" i="11"/>
  <c r="FE76" i="11"/>
  <c r="EF428" i="11"/>
  <c r="EN428" i="11"/>
  <c r="FC446" i="11"/>
  <c r="DZ146" i="11"/>
  <c r="EA360" i="11"/>
  <c r="FG241" i="11"/>
  <c r="EX353" i="11"/>
  <c r="ES340" i="11"/>
  <c r="FK315" i="11"/>
  <c r="EW539" i="11"/>
  <c r="FB94" i="11"/>
  <c r="FJ92" i="11"/>
  <c r="FJ178" i="11"/>
  <c r="DZ505" i="11"/>
  <c r="FA476" i="11"/>
  <c r="ET327" i="11"/>
  <c r="EY509" i="11"/>
  <c r="DZ389" i="11"/>
  <c r="EB319" i="11"/>
  <c r="EN536" i="11"/>
  <c r="DZ458" i="11"/>
  <c r="FK311" i="11"/>
  <c r="DX466" i="11"/>
  <c r="EO228" i="11"/>
  <c r="EO428" i="11"/>
  <c r="ET364" i="11"/>
  <c r="FK152" i="11"/>
  <c r="ES472" i="11"/>
  <c r="FA472" i="11"/>
  <c r="EE232" i="11"/>
  <c r="EA304" i="11"/>
  <c r="DX594" i="11"/>
  <c r="FI594" i="11"/>
  <c r="EN281" i="11"/>
  <c r="FA564" i="11"/>
  <c r="FJ347" i="11"/>
  <c r="FD521" i="11"/>
  <c r="ET234" i="11"/>
  <c r="FB218" i="11"/>
  <c r="EY431" i="11"/>
  <c r="EC390" i="11"/>
  <c r="DX496" i="11"/>
  <c r="FD575" i="11"/>
  <c r="FK487" i="11"/>
  <c r="EW379" i="11"/>
  <c r="EQ590" i="11"/>
  <c r="FJ492" i="11"/>
  <c r="EA593" i="11"/>
  <c r="EV529" i="11"/>
  <c r="EI599" i="11"/>
  <c r="EU509" i="11"/>
  <c r="DZ319" i="11"/>
  <c r="ET396" i="11"/>
  <c r="FB503" i="11"/>
  <c r="FJ403" i="11"/>
  <c r="FF598" i="11"/>
  <c r="EZ15" i="11"/>
  <c r="EC185" i="11"/>
  <c r="FI184" i="11"/>
  <c r="FD43" i="11"/>
  <c r="EU332" i="11"/>
  <c r="EB83" i="11"/>
  <c r="EQ332" i="11"/>
  <c r="EW390" i="11"/>
  <c r="EZ390" i="11"/>
  <c r="EZ52" i="11"/>
  <c r="EW203" i="11"/>
  <c r="FA340" i="11"/>
  <c r="EX203" i="11"/>
  <c r="EZ481" i="11"/>
  <c r="FB216" i="11"/>
  <c r="EX416" i="11"/>
  <c r="EY429" i="11"/>
  <c r="EV222" i="11"/>
  <c r="EN245" i="11"/>
  <c r="ER339" i="11"/>
  <c r="ES546" i="11"/>
  <c r="FH339" i="11"/>
  <c r="FA546" i="11"/>
  <c r="FD546" i="11"/>
  <c r="DY335" i="11"/>
  <c r="FF478" i="11"/>
  <c r="EU96" i="11"/>
  <c r="FC332" i="11"/>
  <c r="EQ196" i="11"/>
  <c r="EO436" i="11"/>
  <c r="EM597" i="11"/>
  <c r="ET372" i="11"/>
  <c r="EH576" i="11"/>
  <c r="EC186" i="11"/>
  <c r="FD247" i="11"/>
  <c r="FA547" i="11"/>
  <c r="FI547" i="11"/>
  <c r="EH280" i="11"/>
  <c r="EO160" i="11"/>
  <c r="EI236" i="11"/>
  <c r="DZ348" i="11"/>
  <c r="EC318" i="11"/>
  <c r="EV453" i="11"/>
  <c r="EE497" i="11"/>
  <c r="EN559" i="11"/>
  <c r="EG429" i="11"/>
  <c r="EL365" i="11"/>
  <c r="EE156" i="11"/>
  <c r="ES540" i="11"/>
  <c r="FJ142" i="11"/>
  <c r="EW148" i="11"/>
  <c r="EE563" i="11"/>
  <c r="EI448" i="11"/>
  <c r="FJ568" i="11"/>
  <c r="ED162" i="11"/>
  <c r="EG158" i="11"/>
  <c r="EU565" i="11"/>
  <c r="DZ375" i="11"/>
  <c r="EI446" i="11"/>
  <c r="FB531" i="11"/>
  <c r="FJ431" i="11"/>
  <c r="FJ585" i="11"/>
  <c r="FE58" i="11"/>
  <c r="DZ121" i="11"/>
  <c r="EG57" i="11"/>
  <c r="EX120" i="11"/>
  <c r="EG440" i="11"/>
  <c r="EJ440" i="11"/>
  <c r="FH74" i="11"/>
  <c r="FH271" i="11"/>
  <c r="EI85" i="11"/>
  <c r="EF377" i="11"/>
  <c r="EJ565" i="11"/>
  <c r="DX309" i="11"/>
  <c r="FF515" i="11"/>
  <c r="FK125" i="11"/>
  <c r="EI322" i="11"/>
  <c r="EA345" i="11"/>
  <c r="EK391" i="11"/>
  <c r="EN391" i="11"/>
  <c r="ES391" i="11"/>
  <c r="EV391" i="11"/>
  <c r="EI598" i="11"/>
  <c r="EL374" i="11"/>
  <c r="DZ578" i="11"/>
  <c r="EZ172" i="11"/>
  <c r="FF121" i="11"/>
  <c r="EN212" i="11"/>
  <c r="EW535" i="11"/>
  <c r="ED176" i="11"/>
  <c r="EU470" i="11"/>
  <c r="FE344" i="11"/>
  <c r="EW80" i="11"/>
  <c r="EL180" i="11"/>
  <c r="EF442" i="11"/>
  <c r="FH241" i="11"/>
  <c r="DZ21" i="11"/>
  <c r="EO392" i="11"/>
  <c r="ET328" i="11"/>
  <c r="FH71" i="11"/>
  <c r="FA503" i="11"/>
  <c r="FD552" i="11"/>
  <c r="FF490" i="11"/>
  <c r="EB599" i="11"/>
  <c r="FH422" i="11"/>
  <c r="EU562" i="11"/>
  <c r="FD197" i="11"/>
  <c r="FH314" i="11"/>
  <c r="EE441" i="11"/>
  <c r="EW292" i="11"/>
  <c r="EX457" i="11"/>
  <c r="EY470" i="11"/>
  <c r="EQ557" i="11"/>
  <c r="ED580" i="11"/>
  <c r="EL480" i="11"/>
  <c r="EU527" i="11"/>
  <c r="FE335" i="11"/>
  <c r="EH479" i="11"/>
  <c r="EY483" i="11"/>
  <c r="ET592" i="11"/>
  <c r="EH334" i="11"/>
  <c r="EL511" i="11"/>
  <c r="EN526" i="11"/>
  <c r="EY597" i="11"/>
  <c r="FK507" i="11"/>
  <c r="EP317" i="11"/>
  <c r="FB395" i="11"/>
  <c r="FJ502" i="11"/>
  <c r="ED403" i="11"/>
  <c r="DZ598" i="11"/>
  <c r="EF146" i="11"/>
  <c r="EE374" i="11"/>
  <c r="EB146" i="11"/>
  <c r="EA374" i="11"/>
  <c r="EO411" i="11"/>
  <c r="ER411" i="11"/>
  <c r="EN147" i="11"/>
  <c r="EZ187" i="11"/>
  <c r="EV319" i="11"/>
  <c r="ES370" i="11"/>
  <c r="EJ523" i="11"/>
  <c r="FE293" i="11"/>
  <c r="EH458" i="11"/>
  <c r="EI471" i="11"/>
  <c r="EF264" i="11"/>
  <c r="EJ287" i="11"/>
  <c r="EZ363" i="11"/>
  <c r="EK567" i="11"/>
  <c r="FH363" i="11"/>
  <c r="ES567" i="11"/>
  <c r="EV567" i="11"/>
  <c r="FB316" i="11"/>
  <c r="EP520" i="11"/>
  <c r="EG51" i="11"/>
  <c r="EM374" i="11"/>
  <c r="DY189" i="11"/>
  <c r="DY478" i="11"/>
  <c r="EJ75" i="11"/>
  <c r="FK412" i="11"/>
  <c r="ED229" i="11"/>
  <c r="EO22" i="11"/>
  <c r="EQ331" i="11"/>
  <c r="EK589" i="11"/>
  <c r="ES589" i="11"/>
  <c r="FI363" i="11"/>
  <c r="DZ250" i="11"/>
  <c r="ED217" i="11"/>
  <c r="EA430" i="11"/>
  <c r="ES387" i="11"/>
  <c r="EF495" i="11"/>
  <c r="DZ192" i="11"/>
  <c r="FD478" i="11"/>
  <c r="EU547" i="11"/>
  <c r="DY254" i="11"/>
  <c r="EI67" i="11"/>
  <c r="EG441" i="11"/>
  <c r="FC599" i="11"/>
  <c r="EL377" i="11"/>
  <c r="DZ581" i="11"/>
  <c r="EY205" i="11"/>
  <c r="EN257" i="11"/>
  <c r="FI478" i="11"/>
  <c r="EX193" i="11"/>
  <c r="EC479" i="11"/>
  <c r="EZ278" i="11"/>
  <c r="FK244" i="11"/>
  <c r="DX25" i="11"/>
  <c r="FG316" i="11"/>
  <c r="DY466" i="11"/>
  <c r="EN600" i="11"/>
  <c r="FK400" i="11"/>
  <c r="FJ595" i="11"/>
  <c r="EM120" i="11"/>
  <c r="EQ307" i="11"/>
  <c r="EK577" i="11"/>
  <c r="ES577" i="11"/>
  <c r="FF589" i="11"/>
  <c r="FB360" i="11"/>
  <c r="EP564" i="11"/>
  <c r="EI602" i="11"/>
  <c r="DZ586" i="11"/>
  <c r="ET153" i="11"/>
  <c r="FG595" i="11"/>
  <c r="FJ94" i="11"/>
  <c r="EO556" i="11"/>
  <c r="EM491" i="11"/>
  <c r="EX176" i="11"/>
  <c r="ES536" i="11"/>
  <c r="FA536" i="11"/>
  <c r="FF257" i="11"/>
  <c r="EH122" i="11"/>
  <c r="FG213" i="11"/>
  <c r="EX325" i="11"/>
  <c r="DZ228" i="11"/>
  <c r="EN442" i="11"/>
  <c r="FC474" i="11"/>
  <c r="FD553" i="11"/>
  <c r="FE406" i="11"/>
  <c r="FJ342" i="11"/>
  <c r="DX118" i="11"/>
  <c r="EC518" i="11"/>
  <c r="ET3" i="11"/>
  <c r="FJ154" i="11"/>
  <c r="FK551" i="11"/>
  <c r="EP361" i="11"/>
  <c r="EA419" i="11"/>
  <c r="FJ524" i="11"/>
  <c r="ED425" i="11"/>
  <c r="DY175" i="11"/>
  <c r="FA191" i="11"/>
  <c r="EU573" i="11"/>
  <c r="DZ383" i="11"/>
  <c r="EI462" i="11"/>
  <c r="FB535" i="11"/>
  <c r="FJ435" i="11"/>
  <c r="EG594" i="11"/>
  <c r="FD158" i="11"/>
  <c r="EB17" i="11"/>
  <c r="FJ69" i="11"/>
  <c r="EN353" i="11"/>
  <c r="FB38" i="11"/>
  <c r="EQ186" i="11"/>
  <c r="FH404" i="11"/>
  <c r="EU544" i="11"/>
  <c r="EC248" i="11"/>
  <c r="EC310" i="11"/>
  <c r="FI310" i="11"/>
  <c r="EN508" i="11"/>
  <c r="DZ402" i="11"/>
  <c r="ER255" i="11"/>
  <c r="FD360" i="11"/>
  <c r="EG376" i="11"/>
  <c r="EW68" i="11"/>
  <c r="FI470" i="11"/>
  <c r="FK228" i="11"/>
  <c r="EZ591" i="11"/>
  <c r="DX275" i="11"/>
  <c r="FB344" i="11"/>
  <c r="EL231" i="11"/>
  <c r="EQ428" i="11"/>
  <c r="EN494" i="11"/>
  <c r="EM486" i="11"/>
  <c r="ED492" i="11"/>
  <c r="EV576" i="11"/>
  <c r="EG381" i="11"/>
  <c r="EL493" i="11"/>
  <c r="EG600" i="11"/>
  <c r="FK354" i="11"/>
  <c r="FG354" i="11"/>
  <c r="FH401" i="11"/>
  <c r="EW251" i="11"/>
  <c r="FA293" i="11"/>
  <c r="FJ254" i="11"/>
  <c r="EA452" i="11"/>
  <c r="FD267" i="11"/>
  <c r="FA557" i="11"/>
  <c r="FI557" i="11"/>
  <c r="FE379" i="11"/>
  <c r="DX100" i="11"/>
  <c r="FF161" i="11"/>
  <c r="FD596" i="11"/>
  <c r="ES600" i="11"/>
  <c r="EA293" i="11"/>
  <c r="EK570" i="11"/>
  <c r="EU275" i="11"/>
  <c r="EY391" i="11"/>
  <c r="DX476" i="11"/>
  <c r="EV570" i="11"/>
  <c r="FK408" i="11"/>
  <c r="EK585" i="11"/>
  <c r="FG224" i="11"/>
  <c r="FG393" i="11"/>
  <c r="FB541" i="11"/>
  <c r="EL227" i="11"/>
  <c r="EP402" i="11"/>
  <c r="EL501" i="11"/>
  <c r="ET434" i="11"/>
  <c r="DX519" i="11"/>
  <c r="ET265" i="11"/>
  <c r="ET464" i="11"/>
  <c r="ET569" i="11"/>
  <c r="EM297" i="11"/>
  <c r="EI297" i="11"/>
  <c r="FE577" i="11"/>
  <c r="FB106" i="11"/>
  <c r="FJ169" i="11"/>
  <c r="FG283" i="11"/>
  <c r="EQ394" i="11"/>
  <c r="EF210" i="11"/>
  <c r="FI528" i="11"/>
  <c r="EC529" i="11"/>
  <c r="ED264" i="11"/>
  <c r="FB104" i="11"/>
  <c r="FF100" i="11"/>
  <c r="FH577" i="11"/>
  <c r="DZ541" i="11"/>
  <c r="FA279" i="11"/>
  <c r="FA512" i="11"/>
  <c r="EA384" i="11"/>
  <c r="DY340" i="11"/>
  <c r="EN418" i="11"/>
  <c r="DX402" i="11"/>
  <c r="EE163" i="11"/>
  <c r="EV365" i="11"/>
  <c r="FE385" i="11"/>
  <c r="EY78" i="11"/>
  <c r="ES440" i="11"/>
  <c r="FA440" i="11"/>
  <c r="FJ175" i="11"/>
  <c r="EV239" i="11"/>
  <c r="FH571" i="11"/>
  <c r="DZ529" i="11"/>
  <c r="FA255" i="11"/>
  <c r="FA500" i="11"/>
  <c r="EW352" i="11"/>
  <c r="DX493" i="11"/>
  <c r="EI597" i="11"/>
  <c r="EY273" i="11"/>
  <c r="EG573" i="11"/>
  <c r="FA201" i="11"/>
  <c r="EE508" i="11"/>
  <c r="EX317" i="11"/>
  <c r="EC171" i="11"/>
  <c r="DZ196" i="11"/>
  <c r="FF196" i="11"/>
  <c r="EN438" i="11"/>
  <c r="ET333" i="11"/>
  <c r="EF518" i="11"/>
  <c r="FB221" i="11"/>
  <c r="EM430" i="11"/>
  <c r="EP430" i="11"/>
  <c r="FJ263" i="11"/>
  <c r="EQ443" i="11"/>
  <c r="EY561" i="11"/>
  <c r="EI530" i="11"/>
  <c r="ED464" i="11"/>
  <c r="ET566" i="11"/>
  <c r="EQ535" i="11"/>
  <c r="FB466" i="11"/>
  <c r="ED577" i="11"/>
  <c r="FC418" i="11"/>
  <c r="FD539" i="11"/>
  <c r="FJ280" i="11"/>
  <c r="FK451" i="11"/>
  <c r="DZ452" i="11"/>
  <c r="EW307" i="11"/>
  <c r="EA465" i="11"/>
  <c r="EQ572" i="11"/>
  <c r="FG551" i="11"/>
  <c r="FJ474" i="11"/>
  <c r="EL577" i="11"/>
  <c r="EA557" i="11"/>
  <c r="ET477" i="11"/>
  <c r="FJ579" i="11"/>
  <c r="DZ30" i="11"/>
  <c r="EJ35" i="11"/>
  <c r="EC43" i="11"/>
  <c r="EH151" i="11"/>
  <c r="EU192" i="11"/>
  <c r="ES105" i="11"/>
  <c r="EQ192" i="11"/>
  <c r="FA104" i="11"/>
  <c r="EO435" i="11"/>
  <c r="ER435" i="11"/>
  <c r="FC193" i="11"/>
  <c r="EJ262" i="11"/>
  <c r="EQ79" i="11"/>
  <c r="EV367" i="11"/>
  <c r="ER560" i="11"/>
  <c r="FD289" i="11"/>
  <c r="EH506" i="11"/>
  <c r="EM87" i="11"/>
  <c r="EY312" i="11"/>
  <c r="EQ335" i="11"/>
  <c r="EZ387" i="11"/>
  <c r="EK591" i="11"/>
  <c r="FH387" i="11"/>
  <c r="ES591" i="11"/>
  <c r="EQ593" i="11"/>
  <c r="FB364" i="11"/>
  <c r="EP568" i="11"/>
  <c r="ER153" i="11"/>
  <c r="EC107" i="11"/>
  <c r="EF193" i="11"/>
  <c r="DY526" i="11"/>
  <c r="FJ156" i="11"/>
  <c r="FK460" i="11"/>
  <c r="EW325" i="11"/>
  <c r="FC177" i="11"/>
  <c r="EL97" i="11"/>
  <c r="EV432" i="11"/>
  <c r="EZ223" i="11"/>
  <c r="EV337" i="11"/>
  <c r="EN374" i="11"/>
  <c r="EN303" i="11"/>
  <c r="EU114" i="11"/>
  <c r="ES484" i="11"/>
  <c r="EF543" i="11"/>
  <c r="EX471" i="11"/>
  <c r="EJ594" i="11"/>
  <c r="EZ403" i="11"/>
  <c r="EM543" i="11"/>
  <c r="FA261" i="11"/>
  <c r="EC338" i="11"/>
  <c r="FC402" i="11"/>
  <c r="FJ272" i="11"/>
  <c r="DZ448" i="11"/>
  <c r="EI551" i="11"/>
  <c r="EY514" i="11"/>
  <c r="EM412" i="11"/>
  <c r="FB277" i="11"/>
  <c r="EP450" i="11"/>
  <c r="EQ463" i="11"/>
  <c r="EI550" i="11"/>
  <c r="ET576" i="11"/>
  <c r="FB476" i="11"/>
  <c r="EO213" i="11"/>
  <c r="ER181" i="11"/>
  <c r="EP217" i="11"/>
  <c r="ES213" i="11"/>
  <c r="EH217" i="11"/>
  <c r="DY485" i="11"/>
  <c r="EB485" i="11"/>
  <c r="FJ76" i="11"/>
  <c r="FK361" i="11"/>
  <c r="FI137" i="11"/>
  <c r="EW465" i="11"/>
  <c r="EF600" i="11"/>
  <c r="EU400" i="11"/>
  <c r="ET595" i="11"/>
  <c r="FC118" i="11"/>
  <c r="FF311" i="11"/>
  <c r="EX132" i="11"/>
  <c r="EC436" i="11"/>
  <c r="EF436" i="11"/>
  <c r="EQ232" i="11"/>
  <c r="DX463" i="11"/>
  <c r="ET523" i="11"/>
  <c r="DY319" i="11"/>
  <c r="FH287" i="11"/>
  <c r="EJ505" i="11"/>
  <c r="EH440" i="11"/>
  <c r="EA363" i="11"/>
  <c r="EV408" i="11"/>
  <c r="DY278" i="11"/>
  <c r="FH311" i="11"/>
  <c r="EZ297" i="11"/>
  <c r="EO307" i="11"/>
  <c r="FH28" i="11"/>
  <c r="ES436" i="11"/>
  <c r="EF519" i="11"/>
  <c r="EX423" i="11"/>
  <c r="EA594" i="11"/>
  <c r="EO560" i="11"/>
  <c r="EM495" i="11"/>
  <c r="ES141" i="11"/>
  <c r="FK247" i="11"/>
  <c r="EV300" i="11"/>
  <c r="FJ208" i="11"/>
  <c r="DZ424" i="11"/>
  <c r="EA437" i="11"/>
  <c r="FG523" i="11"/>
  <c r="EL563" i="11"/>
  <c r="ET463" i="11"/>
  <c r="EE393" i="11"/>
  <c r="ED268" i="11"/>
  <c r="EX445" i="11"/>
  <c r="EY458" i="11"/>
  <c r="EQ545" i="11"/>
  <c r="ED574" i="11"/>
  <c r="EL474" i="11"/>
  <c r="EP17" i="11"/>
  <c r="ER45" i="11"/>
  <c r="EQ165" i="11"/>
  <c r="EM165" i="11"/>
  <c r="DY429" i="11"/>
  <c r="EY166" i="11"/>
  <c r="FI41" i="11"/>
  <c r="EB554" i="11"/>
  <c r="EP493" i="11"/>
  <c r="FG299" i="11"/>
  <c r="EJ381" i="11"/>
  <c r="ER381" i="11"/>
  <c r="EF585" i="11"/>
  <c r="EX555" i="11"/>
  <c r="ET309" i="11"/>
  <c r="EG513" i="11"/>
  <c r="EE448" i="11"/>
  <c r="EZ177" i="11"/>
  <c r="FD419" i="11"/>
  <c r="FD324" i="11"/>
  <c r="EG352" i="11"/>
  <c r="FI458" i="11"/>
  <c r="DZ446" i="11"/>
  <c r="FE582" i="11"/>
  <c r="ES210" i="11"/>
  <c r="FB352" i="11"/>
  <c r="EH435" i="11"/>
  <c r="EA489" i="11"/>
  <c r="FJ248" i="11"/>
  <c r="EY450" i="11"/>
  <c r="ED570" i="11"/>
  <c r="EG191" i="11"/>
  <c r="FF191" i="11"/>
  <c r="EX191" i="11"/>
  <c r="EZ478" i="11"/>
  <c r="EE349" i="11"/>
  <c r="FE452" i="11"/>
  <c r="FJ388" i="11"/>
  <c r="ED128" i="11"/>
  <c r="EC103" i="11"/>
  <c r="FD429" i="11"/>
  <c r="DX430" i="11"/>
  <c r="FK449" i="11"/>
  <c r="EP152" i="11"/>
  <c r="EQ366" i="11"/>
  <c r="EA245" i="11"/>
  <c r="FF356" i="11"/>
  <c r="EK353" i="11"/>
  <c r="EE319" i="11"/>
  <c r="DY546" i="11"/>
  <c r="EL135" i="11"/>
  <c r="EP114" i="11"/>
  <c r="EL185" i="11"/>
  <c r="EP511" i="11"/>
  <c r="EC483" i="11"/>
  <c r="FB330" i="11"/>
  <c r="EI511" i="11"/>
  <c r="EI394" i="11"/>
  <c r="ET253" i="11"/>
  <c r="DZ556" i="11"/>
  <c r="EY558" i="11"/>
  <c r="ED588" i="11"/>
  <c r="EI223" i="11"/>
  <c r="EA393" i="11"/>
  <c r="EL541" i="11"/>
  <c r="EV592" i="11"/>
  <c r="EO146" i="11"/>
  <c r="DY146" i="11"/>
  <c r="FH449" i="11"/>
  <c r="EU291" i="11"/>
  <c r="EG395" i="11"/>
  <c r="EL331" i="11"/>
  <c r="FA82" i="11"/>
  <c r="EI364" i="11"/>
  <c r="DX401" i="11"/>
  <c r="EF401" i="11"/>
  <c r="EM392" i="11"/>
  <c r="FK159" i="11"/>
  <c r="FD250" i="11"/>
  <c r="EO163" i="11"/>
  <c r="EG383" i="11"/>
  <c r="EE247" i="11"/>
  <c r="EB261" i="11"/>
  <c r="FE430" i="11"/>
  <c r="EU162" i="11"/>
  <c r="DX572" i="11"/>
  <c r="EV555" i="11"/>
  <c r="EM350" i="11"/>
  <c r="DY518" i="11"/>
  <c r="FK452" i="11"/>
  <c r="FC145" i="11"/>
  <c r="EK517" i="11"/>
  <c r="ES517" i="11"/>
  <c r="EP219" i="11"/>
  <c r="EX293" i="11"/>
  <c r="EO139" i="11"/>
  <c r="EG359" i="11"/>
  <c r="EK188" i="11"/>
  <c r="EF423" i="11"/>
  <c r="EM436" i="11"/>
  <c r="EF512" i="11"/>
  <c r="FB3" i="11"/>
  <c r="FB209" i="11"/>
  <c r="EJ445" i="11"/>
  <c r="EY282" i="11"/>
  <c r="FK584" i="11"/>
  <c r="EI393" i="11"/>
  <c r="EV242" i="11"/>
  <c r="FH352" i="11"/>
  <c r="EB353" i="11"/>
  <c r="FD476" i="11"/>
  <c r="FK485" i="11"/>
  <c r="EV556" i="11"/>
  <c r="DY315" i="11"/>
  <c r="FC468" i="11"/>
  <c r="FF468" i="11"/>
  <c r="EG341" i="11"/>
  <c r="EQ478" i="11"/>
  <c r="FG580" i="11"/>
  <c r="EY568" i="11"/>
  <c r="EL483" i="11"/>
  <c r="FB585" i="11"/>
  <c r="FG573" i="11"/>
  <c r="FJ485" i="11"/>
  <c r="EF592" i="11"/>
  <c r="EM572" i="11"/>
  <c r="EF578" i="11"/>
  <c r="EG358" i="11"/>
  <c r="EM490" i="11"/>
  <c r="EP490" i="11"/>
  <c r="EO384" i="11"/>
  <c r="EI489" i="11"/>
  <c r="EY591" i="11"/>
  <c r="EI590" i="11"/>
  <c r="ED494" i="11"/>
  <c r="FE598" i="11"/>
  <c r="FB390" i="11"/>
  <c r="FB496" i="11"/>
  <c r="DY601" i="11"/>
  <c r="EP32" i="11"/>
  <c r="FH34" i="11"/>
  <c r="FC123" i="11"/>
  <c r="FI176" i="11"/>
  <c r="EW124" i="11"/>
  <c r="FK274" i="11"/>
  <c r="FA170" i="11"/>
  <c r="FC274" i="11"/>
  <c r="FE473" i="11"/>
  <c r="FH473" i="11"/>
  <c r="EI54" i="11"/>
  <c r="EU339" i="11"/>
  <c r="EK105" i="11"/>
  <c r="EG443" i="11"/>
  <c r="FC600" i="11"/>
  <c r="EL379" i="11"/>
  <c r="DZ583" i="11"/>
  <c r="ER80" i="11"/>
  <c r="EP289" i="11"/>
  <c r="EH312" i="11"/>
  <c r="FI424" i="11"/>
  <c r="DX425" i="11"/>
  <c r="EC425" i="11"/>
  <c r="EF425" i="11"/>
  <c r="DZ116" i="11"/>
  <c r="EM440" i="11"/>
  <c r="FJ283" i="11"/>
  <c r="ET133" i="11"/>
  <c r="EM275" i="11"/>
  <c r="EI347" i="11"/>
  <c r="EB398" i="11"/>
  <c r="EQ235" i="11"/>
  <c r="FC537" i="11"/>
  <c r="EH347" i="11"/>
  <c r="ES250" i="11"/>
  <c r="FI314" i="11"/>
  <c r="FA315" i="11"/>
  <c r="EU309" i="11"/>
  <c r="EJ153" i="11"/>
  <c r="FE526" i="11"/>
  <c r="FC461" i="11"/>
  <c r="FK180" i="11"/>
  <c r="EN433" i="11"/>
  <c r="EK92" i="11"/>
  <c r="FJ243" i="11"/>
  <c r="ED166" i="11"/>
  <c r="ER553" i="11"/>
  <c r="EH492" i="11"/>
  <c r="EC139" i="11"/>
  <c r="FI463" i="11"/>
  <c r="EH505" i="11"/>
  <c r="ED321" i="11"/>
  <c r="FF524" i="11"/>
  <c r="EQ441" i="11"/>
  <c r="FB430" i="11"/>
  <c r="FF514" i="11"/>
  <c r="ET323" i="11"/>
  <c r="EH527" i="11"/>
  <c r="EY507" i="11"/>
  <c r="ED410" i="11"/>
  <c r="DZ381" i="11"/>
  <c r="ED515" i="11"/>
  <c r="FH187" i="11"/>
  <c r="EW237" i="11"/>
  <c r="ES371" i="11"/>
  <c r="DX188" i="11"/>
  <c r="EK371" i="11"/>
  <c r="EO523" i="11"/>
  <c r="ER523" i="11"/>
  <c r="FG181" i="11"/>
  <c r="FB148" i="11"/>
  <c r="DX226" i="11"/>
  <c r="EO542" i="11"/>
  <c r="EW138" i="11"/>
  <c r="EM477" i="11"/>
  <c r="EO358" i="11"/>
  <c r="FJ120" i="11"/>
  <c r="EO197" i="11"/>
  <c r="EU277" i="11"/>
  <c r="ES474" i="11"/>
  <c r="EM278" i="11"/>
  <c r="FA474" i="11"/>
  <c r="FD474" i="11"/>
  <c r="EI237" i="11"/>
  <c r="EU539" i="11"/>
  <c r="EN465" i="11"/>
  <c r="DY246" i="11"/>
  <c r="FI371" i="11"/>
  <c r="DZ266" i="11"/>
  <c r="EJ497" i="11"/>
  <c r="EL241" i="11"/>
  <c r="EH432" i="11"/>
  <c r="EI445" i="11"/>
  <c r="EA347" i="11"/>
  <c r="FA403" i="11"/>
  <c r="FI403" i="11"/>
  <c r="FH323" i="11"/>
  <c r="FD538" i="11"/>
  <c r="FF462" i="11"/>
  <c r="FC316" i="11"/>
  <c r="EO420" i="11"/>
  <c r="ET356" i="11"/>
  <c r="EB172" i="11"/>
  <c r="FA531" i="11"/>
  <c r="EO182" i="11"/>
  <c r="EN268" i="11"/>
  <c r="EJ586" i="11"/>
  <c r="FF557" i="11"/>
  <c r="DX211" i="11"/>
  <c r="ES529" i="11"/>
  <c r="EF310" i="11"/>
  <c r="DX513" i="11"/>
  <c r="EL211" i="11"/>
  <c r="FG285" i="11"/>
  <c r="EQ396" i="11"/>
  <c r="EB356" i="11"/>
  <c r="EN478" i="11"/>
  <c r="EF558" i="11"/>
  <c r="EM470" i="11"/>
  <c r="EO344" i="11"/>
  <c r="EY581" i="11"/>
  <c r="ED484" i="11"/>
  <c r="EQ575" i="11"/>
  <c r="EP595" i="11"/>
  <c r="FD579" i="11"/>
  <c r="FK491" i="11"/>
  <c r="ET287" i="11"/>
  <c r="EF294" i="11"/>
  <c r="EF562" i="11"/>
  <c r="EG326" i="11"/>
  <c r="EM474" i="11"/>
  <c r="EP474" i="11"/>
  <c r="EO352" i="11"/>
  <c r="EI481" i="11"/>
  <c r="EY583" i="11"/>
  <c r="EI574" i="11"/>
  <c r="ED486" i="11"/>
  <c r="ET588" i="11"/>
  <c r="EQ579" i="11"/>
  <c r="FB488" i="11"/>
  <c r="FJ592" i="11"/>
  <c r="EH69" i="11"/>
  <c r="EQ49" i="11"/>
  <c r="EI48" i="11"/>
  <c r="FI144" i="11"/>
  <c r="EO74" i="11"/>
  <c r="FK210" i="11"/>
  <c r="FF157" i="11"/>
  <c r="FC210" i="11"/>
  <c r="FE457" i="11"/>
  <c r="FH457" i="11"/>
  <c r="EX51" i="11"/>
  <c r="EU307" i="11"/>
  <c r="EJ145" i="11"/>
  <c r="EG411" i="11"/>
  <c r="FH582" i="11"/>
  <c r="EL347" i="11"/>
  <c r="DZ551" i="11"/>
  <c r="EV135" i="11"/>
  <c r="EQ357" i="11"/>
  <c r="EI380" i="11"/>
  <c r="FI408" i="11"/>
  <c r="DX409" i="11"/>
  <c r="EC409" i="11"/>
  <c r="EF409" i="11"/>
  <c r="ED3" i="11"/>
  <c r="EM408" i="11"/>
  <c r="EM3" i="11"/>
  <c r="EQ193" i="11"/>
  <c r="EM211" i="11"/>
  <c r="FD282" i="11"/>
  <c r="FE570" i="11"/>
  <c r="FI196" i="11"/>
  <c r="FC505" i="11"/>
  <c r="EF315" i="11"/>
  <c r="FA156" i="11"/>
  <c r="EA186" i="11"/>
  <c r="EH187" i="11"/>
  <c r="EB277" i="11"/>
  <c r="EF106" i="11"/>
  <c r="FE462" i="11"/>
  <c r="FC397" i="11"/>
  <c r="FF167" i="11"/>
  <c r="EC574" i="11"/>
  <c r="DX588" i="11"/>
  <c r="EH561" i="11"/>
  <c r="ET94" i="11"/>
  <c r="EJ493" i="11"/>
  <c r="EH428" i="11"/>
  <c r="EA339" i="11"/>
  <c r="FI399" i="11"/>
  <c r="FK581" i="11"/>
  <c r="DY363" i="11"/>
  <c r="FF492" i="11"/>
  <c r="EQ490" i="11"/>
  <c r="EY592" i="11"/>
  <c r="EO600" i="11"/>
  <c r="EB6" i="11"/>
  <c r="EN346" i="11"/>
  <c r="FH549" i="11"/>
  <c r="EO347" i="11"/>
  <c r="DZ485" i="11"/>
  <c r="FJ79" i="11"/>
  <c r="EG153" i="11"/>
  <c r="FI430" i="11"/>
  <c r="DX431" i="11"/>
  <c r="EC431" i="11"/>
  <c r="ER220" i="11"/>
  <c r="ET137" i="11"/>
  <c r="DX336" i="11"/>
  <c r="EN220" i="11"/>
  <c r="EF371" i="11"/>
  <c r="EJ562" i="11"/>
  <c r="DX297" i="11"/>
  <c r="FF509" i="11"/>
  <c r="FC101" i="11"/>
  <c r="EK217" i="11"/>
  <c r="EK481" i="11"/>
  <c r="ES481" i="11"/>
  <c r="EV541" i="11"/>
  <c r="EG314" i="11"/>
  <c r="EP468" i="11"/>
  <c r="DX501" i="11"/>
  <c r="ER593" i="11"/>
  <c r="EL187" i="11"/>
  <c r="ER400" i="11"/>
  <c r="FG237" i="11"/>
  <c r="EE540" i="11"/>
  <c r="EX349" i="11"/>
  <c r="EK255" i="11"/>
  <c r="ES324" i="11"/>
  <c r="EK325" i="11"/>
  <c r="EN454" i="11"/>
  <c r="EM396" i="11"/>
  <c r="EF534" i="11"/>
  <c r="FB269" i="11"/>
  <c r="EM446" i="11"/>
  <c r="EP446" i="11"/>
  <c r="EO296" i="11"/>
  <c r="EQ459" i="11"/>
  <c r="EY569" i="11"/>
  <c r="EI546" i="11"/>
  <c r="ED472" i="11"/>
  <c r="ET574" i="11"/>
  <c r="EQ551" i="11"/>
  <c r="FB474" i="11"/>
  <c r="EW596" i="11"/>
  <c r="FC482" i="11"/>
  <c r="FD555" i="11"/>
  <c r="EO313" i="11"/>
  <c r="FK467" i="11"/>
  <c r="DZ468" i="11"/>
  <c r="EW339" i="11"/>
  <c r="EA478" i="11"/>
  <c r="EQ580" i="11"/>
  <c r="FG567" i="11"/>
  <c r="FJ482" i="11"/>
  <c r="EL585" i="11"/>
  <c r="EA573" i="11"/>
  <c r="ET485" i="11"/>
  <c r="FJ587" i="11"/>
  <c r="ED48" i="11"/>
  <c r="EN62" i="11"/>
  <c r="FD61" i="11"/>
  <c r="EH183" i="11"/>
  <c r="FK35" i="11"/>
  <c r="EG159" i="11"/>
  <c r="ET132" i="11"/>
  <c r="FE158" i="11"/>
  <c r="EO451" i="11"/>
  <c r="ER451" i="11"/>
  <c r="EK42" i="11"/>
  <c r="FC294" i="11"/>
  <c r="DY129" i="11"/>
  <c r="EO398" i="11"/>
  <c r="ER576" i="11"/>
  <c r="ET334" i="11"/>
  <c r="EH538" i="11"/>
  <c r="DY109" i="11"/>
  <c r="EY344" i="11"/>
  <c r="EQ367" i="11"/>
  <c r="ES402" i="11"/>
  <c r="EV402" i="11"/>
  <c r="FA402" i="11"/>
  <c r="FD402" i="11"/>
  <c r="EZ597" i="11"/>
  <c r="EU395" i="11"/>
  <c r="EK602" i="11"/>
  <c r="EM166" i="11"/>
  <c r="DY160" i="11"/>
  <c r="EF257" i="11"/>
  <c r="DY558" i="11"/>
  <c r="FE169" i="11"/>
  <c r="FK492" i="11"/>
  <c r="EV289" i="11"/>
  <c r="DZ183" i="11"/>
  <c r="EE227" i="11"/>
  <c r="FC228" i="11"/>
  <c r="EJ264" i="11"/>
  <c r="EE96" i="11"/>
  <c r="EG437" i="11"/>
  <c r="EL373" i="11"/>
  <c r="EY189" i="11"/>
  <c r="ES548" i="11"/>
  <c r="EF575" i="11"/>
  <c r="EX535" i="11"/>
  <c r="FI93" i="11"/>
  <c r="EZ467" i="11"/>
  <c r="EX402" i="11"/>
  <c r="FG287" i="11"/>
  <c r="ER375" i="11"/>
  <c r="FC530" i="11"/>
  <c r="EO337" i="11"/>
  <c r="DZ480" i="11"/>
  <c r="EA484" i="11"/>
  <c r="FG579" i="11"/>
  <c r="EG593" i="11"/>
  <c r="ET491" i="11"/>
  <c r="ES320" i="11"/>
  <c r="FA510" i="11"/>
  <c r="FD510" i="11"/>
  <c r="FJ206" i="11"/>
  <c r="FF406" i="11"/>
  <c r="EA161" i="11"/>
  <c r="EJ260" i="11"/>
  <c r="EV414" i="11"/>
  <c r="FD414" i="11"/>
  <c r="EU419" i="11"/>
  <c r="EQ70" i="11"/>
  <c r="EF90" i="11"/>
  <c r="EN378" i="11"/>
  <c r="FH565" i="11"/>
  <c r="EN311" i="11"/>
  <c r="DZ517" i="11"/>
  <c r="FC130" i="11"/>
  <c r="FA231" i="11"/>
  <c r="FI446" i="11"/>
  <c r="DX447" i="11"/>
  <c r="EC447" i="11"/>
  <c r="EZ246" i="11"/>
  <c r="EO150" i="11"/>
  <c r="FB52" i="11"/>
  <c r="EN252" i="11"/>
  <c r="DY402" i="11"/>
  <c r="EJ578" i="11"/>
  <c r="ED338" i="11"/>
  <c r="FF541" i="11"/>
  <c r="EH87" i="11"/>
  <c r="EK281" i="11"/>
  <c r="EK513" i="11"/>
  <c r="ES513" i="11"/>
  <c r="EV557" i="11"/>
  <c r="EG378" i="11"/>
  <c r="EP500" i="11"/>
  <c r="DX509" i="11"/>
  <c r="ER601" i="11"/>
  <c r="EL203" i="11"/>
  <c r="ER432" i="11"/>
  <c r="FG269" i="11"/>
  <c r="EE572" i="11"/>
  <c r="EX381" i="11"/>
  <c r="DX217" i="11"/>
  <c r="FH333" i="11"/>
  <c r="EJ334" i="11"/>
  <c r="EN470" i="11"/>
  <c r="EM460" i="11"/>
  <c r="EF550" i="11"/>
  <c r="EG302" i="11"/>
  <c r="EM462" i="11"/>
  <c r="EP462" i="11"/>
  <c r="EO328" i="11"/>
  <c r="EI475" i="11"/>
  <c r="EY577" i="11"/>
  <c r="EI562" i="11"/>
  <c r="ED480" i="11"/>
  <c r="ET582" i="11"/>
  <c r="EQ567" i="11"/>
  <c r="FB482" i="11"/>
  <c r="EX601" i="11"/>
  <c r="FC546" i="11"/>
  <c r="FD571" i="11"/>
  <c r="EO345" i="11"/>
  <c r="FK483" i="11"/>
  <c r="DZ484" i="11"/>
  <c r="EW371" i="11"/>
  <c r="EA486" i="11"/>
  <c r="EQ588" i="11"/>
  <c r="FG583" i="11"/>
  <c r="FJ490" i="11"/>
  <c r="EG595" i="11"/>
  <c r="EA589" i="11"/>
  <c r="ET493" i="11"/>
  <c r="FE597" i="11"/>
  <c r="EX81" i="11"/>
  <c r="EI107" i="11"/>
  <c r="FK106" i="11"/>
  <c r="EC164" i="11"/>
  <c r="FD45" i="11"/>
  <c r="EM249" i="11"/>
  <c r="EC145" i="11"/>
  <c r="EE249" i="11"/>
  <c r="EO467" i="11"/>
  <c r="ER467" i="11"/>
  <c r="FC66" i="11"/>
  <c r="FC326" i="11"/>
  <c r="FK170" i="11"/>
  <c r="EO430" i="11"/>
  <c r="EM594" i="11"/>
  <c r="ET366" i="11"/>
  <c r="EH570" i="11"/>
  <c r="FK160" i="11"/>
  <c r="EY376" i="11"/>
  <c r="EP299" i="11"/>
  <c r="ES418" i="11"/>
  <c r="EV418" i="11"/>
  <c r="FA418" i="11"/>
  <c r="FD418" i="11"/>
  <c r="EC121" i="11"/>
  <c r="EU427" i="11"/>
  <c r="EL258" i="11"/>
  <c r="ET87" i="11"/>
  <c r="FC249" i="11"/>
  <c r="EY321" i="11"/>
  <c r="DY590" i="11"/>
  <c r="EY222" i="11"/>
  <c r="FK524" i="11"/>
  <c r="EP334" i="11"/>
  <c r="FI224" i="11"/>
  <c r="EH263" i="11"/>
  <c r="DZ264" i="11"/>
  <c r="FC296" i="11"/>
  <c r="EP94" i="11"/>
  <c r="EG501" i="11"/>
  <c r="EE436" i="11"/>
  <c r="DX130" i="11"/>
  <c r="FD407" i="11"/>
  <c r="EJ597" i="11"/>
  <c r="ES601" i="11"/>
  <c r="ET140" i="11"/>
  <c r="EZ531" i="11"/>
  <c r="EX466" i="11"/>
  <c r="EO48" i="11"/>
  <c r="EK438" i="11"/>
  <c r="DZ454" i="11"/>
  <c r="EN301" i="11"/>
  <c r="DZ512" i="11"/>
  <c r="EI390" i="11"/>
  <c r="FJ417" i="11"/>
  <c r="EX463" i="11"/>
  <c r="EF306" i="11"/>
  <c r="EP514" i="11"/>
  <c r="EI501" i="11"/>
  <c r="FB403" i="11"/>
  <c r="EP355" i="11"/>
  <c r="FB508" i="11"/>
  <c r="EO277" i="11"/>
  <c r="DY212" i="11"/>
  <c r="FI345" i="11"/>
  <c r="ES277" i="11"/>
  <c r="FA345" i="11"/>
  <c r="DY517" i="11"/>
  <c r="EB517" i="11"/>
  <c r="FD181" i="11"/>
  <c r="EE85" i="11"/>
  <c r="EN200" i="11"/>
  <c r="EW529" i="11"/>
  <c r="ED164" i="11"/>
  <c r="EU464" i="11"/>
  <c r="FE332" i="11"/>
  <c r="EY193" i="11"/>
  <c r="EK170" i="11"/>
  <c r="FK251" i="11"/>
  <c r="EC468" i="11"/>
  <c r="FC252" i="11"/>
  <c r="EK468" i="11"/>
  <c r="EN468" i="11"/>
  <c r="EQ224" i="11"/>
  <c r="FC526" i="11"/>
  <c r="EH336" i="11"/>
  <c r="EG233" i="11"/>
  <c r="EK346" i="11"/>
  <c r="FF214" i="11"/>
  <c r="ER484" i="11"/>
  <c r="ET219" i="11"/>
  <c r="EP419" i="11"/>
  <c r="EQ432" i="11"/>
  <c r="EQ321" i="11"/>
  <c r="FI390" i="11"/>
  <c r="EC391" i="11"/>
  <c r="FJ295" i="11"/>
  <c r="FA242" i="11"/>
  <c r="FH494" i="11"/>
  <c r="FF429" i="11"/>
  <c r="EI342" i="11"/>
  <c r="ES401" i="11"/>
  <c r="ET188" i="11"/>
  <c r="DX481" i="11"/>
  <c r="EY249" i="11"/>
  <c r="EL155" i="11"/>
  <c r="DY324" i="11"/>
  <c r="EC135" i="11"/>
  <c r="EN414" i="11"/>
  <c r="EF494" i="11"/>
  <c r="EM406" i="11"/>
  <c r="EL601" i="11"/>
  <c r="EY549" i="11"/>
  <c r="ED452" i="11"/>
  <c r="EQ511" i="11"/>
  <c r="ED557" i="11"/>
  <c r="FD515" i="11"/>
  <c r="FK427" i="11"/>
  <c r="ED259" i="11"/>
  <c r="ED394" i="11"/>
  <c r="ET465" i="11"/>
  <c r="EY557" i="11"/>
  <c r="EQ527" i="11"/>
  <c r="FK437" i="11"/>
  <c r="DY291" i="11"/>
  <c r="FF456" i="11"/>
  <c r="FG469" i="11"/>
  <c r="EY556" i="11"/>
  <c r="FB579" i="11"/>
  <c r="FJ479" i="11"/>
  <c r="FE219" i="11"/>
  <c r="FK155" i="11"/>
  <c r="EH230" i="11"/>
  <c r="FI219" i="11"/>
  <c r="DZ230" i="11"/>
  <c r="EG488" i="11"/>
  <c r="EJ488" i="11"/>
  <c r="EI37" i="11"/>
  <c r="EM368" i="11"/>
  <c r="ES163" i="11"/>
  <c r="DY472" i="11"/>
  <c r="EO3" i="11"/>
  <c r="FK406" i="11"/>
  <c r="FJ601" i="11"/>
  <c r="FD93" i="11"/>
  <c r="EI71" i="11"/>
  <c r="FJ157" i="11"/>
  <c r="EK439" i="11"/>
  <c r="EN439" i="11"/>
  <c r="ES439" i="11"/>
  <c r="EV439" i="11"/>
  <c r="EL173" i="11"/>
  <c r="EE469" i="11"/>
  <c r="DY342" i="11"/>
  <c r="FA139" i="11"/>
  <c r="EX230" i="11"/>
  <c r="FF304" i="11"/>
  <c r="FH426" i="11"/>
  <c r="EI264" i="11"/>
  <c r="EU566" i="11"/>
  <c r="DZ376" i="11"/>
  <c r="FD205" i="11"/>
  <c r="EZ322" i="11"/>
  <c r="EB323" i="11"/>
  <c r="EM338" i="11"/>
  <c r="EC86" i="11"/>
  <c r="EO584" i="11"/>
  <c r="EM519" i="11"/>
  <c r="FA213" i="11"/>
  <c r="EX241" i="11"/>
  <c r="FE139" i="11"/>
  <c r="ES427" i="11"/>
  <c r="EX125" i="11"/>
  <c r="DY294" i="11"/>
  <c r="EM259" i="11"/>
  <c r="EI331" i="11"/>
  <c r="EB390" i="11"/>
  <c r="EQ227" i="11"/>
  <c r="FC529" i="11"/>
  <c r="EH339" i="11"/>
  <c r="ES234" i="11"/>
  <c r="EP282" i="11"/>
  <c r="FA555" i="11"/>
  <c r="EJ352" i="11"/>
  <c r="FI555" i="11"/>
  <c r="FK355" i="11"/>
  <c r="FA296" i="11"/>
  <c r="DZ165" i="11"/>
  <c r="FK217" i="11"/>
  <c r="FH414" i="11"/>
  <c r="EI252" i="11"/>
  <c r="EU554" i="11"/>
  <c r="DZ364" i="11"/>
  <c r="EC284" i="11"/>
  <c r="EC382" i="11"/>
  <c r="FI382" i="11"/>
  <c r="EV461" i="11"/>
  <c r="FG210" i="11"/>
  <c r="EE513" i="11"/>
  <c r="EX322" i="11"/>
  <c r="EW344" i="11"/>
  <c r="EM115" i="11"/>
  <c r="EH243" i="11"/>
  <c r="EE573" i="11"/>
  <c r="EX142" i="11"/>
  <c r="EN594" i="11"/>
  <c r="FA595" i="11"/>
  <c r="DX283" i="11"/>
  <c r="EH219" i="11"/>
  <c r="EB285" i="11"/>
  <c r="EW49" i="11"/>
  <c r="FE478" i="11"/>
  <c r="FC413" i="11"/>
  <c r="EN43" i="11"/>
  <c r="EC590" i="11"/>
  <c r="FG597" i="11"/>
  <c r="EH577" i="11"/>
  <c r="EP118" i="11"/>
  <c r="EJ509" i="11"/>
  <c r="EH444" i="11"/>
  <c r="EA371" i="11"/>
  <c r="FI415" i="11"/>
  <c r="EH409" i="11"/>
  <c r="DY379" i="11"/>
  <c r="FF500" i="11"/>
  <c r="EQ494" i="11"/>
  <c r="FJ395" i="11"/>
  <c r="EP597" i="11"/>
  <c r="FJ501" i="11"/>
  <c r="EX495" i="11"/>
  <c r="FB318" i="11"/>
  <c r="EP522" i="11"/>
  <c r="EI505" i="11"/>
  <c r="FB407" i="11"/>
  <c r="EP371" i="11"/>
  <c r="FB512" i="11"/>
  <c r="EO51" i="11"/>
  <c r="EQ43" i="11"/>
  <c r="DZ174" i="11"/>
  <c r="EC255" i="11"/>
  <c r="FE505" i="11"/>
  <c r="EG125" i="11"/>
  <c r="FI257" i="11"/>
  <c r="EX119" i="11"/>
  <c r="DY288" i="11"/>
  <c r="EO156" i="11"/>
  <c r="FI456" i="11"/>
  <c r="EC457" i="11"/>
  <c r="EC194" i="11"/>
  <c r="EN312" i="11"/>
  <c r="ES301" i="11"/>
  <c r="EB462" i="11"/>
  <c r="DZ397" i="11"/>
  <c r="EF276" i="11"/>
  <c r="FH369" i="11"/>
  <c r="FE184" i="11"/>
  <c r="FC589" i="11"/>
  <c r="FH357" i="11"/>
  <c r="FD469" i="11"/>
  <c r="EI63" i="11"/>
  <c r="EI336" i="11"/>
  <c r="FD471" i="11"/>
  <c r="FF588" i="11"/>
  <c r="FB494" i="11"/>
  <c r="ET387" i="11"/>
  <c r="EY539" i="11"/>
  <c r="EQ491" i="11"/>
  <c r="EB48" i="11"/>
  <c r="EB47" i="11"/>
  <c r="FD351" i="11"/>
  <c r="FF54" i="11"/>
  <c r="EU282" i="11"/>
  <c r="EZ401" i="11"/>
  <c r="EM541" i="11"/>
  <c r="FI244" i="11"/>
  <c r="FA303" i="11"/>
  <c r="ES304" i="11"/>
  <c r="FD506" i="11"/>
  <c r="FF398" i="11"/>
  <c r="EJ252" i="11"/>
  <c r="EV357" i="11"/>
  <c r="FE369" i="11"/>
  <c r="EV70" i="11"/>
  <c r="FA467" i="11"/>
  <c r="EU222" i="11"/>
  <c r="FK600" i="11"/>
  <c r="EF262" i="11"/>
  <c r="EL338" i="11"/>
  <c r="FJ224" i="11"/>
  <c r="EA422" i="11"/>
  <c r="EF491" i="11"/>
  <c r="EE483" i="11"/>
  <c r="EA588" i="11"/>
  <c r="EI588" i="11"/>
  <c r="EQ594" i="11"/>
  <c r="EF313" i="11"/>
  <c r="ED555" i="11"/>
  <c r="ED437" i="11"/>
  <c r="FJ329" i="11"/>
  <c r="FG510" i="11"/>
  <c r="EY392" i="11"/>
  <c r="EJ194" i="11"/>
  <c r="EK384" i="11"/>
  <c r="EC384" i="11"/>
  <c r="EZ526" i="11"/>
  <c r="EL174" i="11"/>
  <c r="FE548" i="11"/>
  <c r="FC483" i="11"/>
  <c r="EH146" i="11"/>
  <c r="DZ188" i="11"/>
  <c r="FF188" i="11"/>
  <c r="DX478" i="11"/>
  <c r="FK545" i="11"/>
  <c r="EO252" i="11"/>
  <c r="EC292" i="11"/>
  <c r="ED254" i="11"/>
  <c r="EY451" i="11"/>
  <c r="EC410" i="11"/>
  <c r="ED315" i="11"/>
  <c r="EJ533" i="11"/>
  <c r="DY80" i="11"/>
  <c r="ED485" i="11"/>
  <c r="ED194" i="11"/>
  <c r="EC311" i="11"/>
  <c r="FH466" i="11"/>
  <c r="FF401" i="11"/>
  <c r="FD285" i="11"/>
  <c r="EI389" i="11"/>
  <c r="EV389" i="11"/>
  <c r="ES373" i="11"/>
  <c r="EH269" i="11"/>
  <c r="ED230" i="11"/>
  <c r="EY439" i="11"/>
  <c r="EC398" i="11"/>
  <c r="DX500" i="11"/>
  <c r="FK589" i="11"/>
  <c r="EN531" i="11"/>
  <c r="EH131" i="11"/>
  <c r="FA365" i="11"/>
  <c r="EB522" i="11"/>
  <c r="EO291" i="11"/>
  <c r="DZ457" i="11"/>
  <c r="EA470" i="11"/>
  <c r="EX296" i="11"/>
  <c r="ES428" i="11"/>
  <c r="FA428" i="11"/>
  <c r="FD524" i="11"/>
  <c r="FF434" i="11"/>
  <c r="FG596" i="11"/>
  <c r="FD291" i="11"/>
  <c r="EE507" i="11"/>
  <c r="EH507" i="11"/>
  <c r="EX316" i="11"/>
  <c r="EY497" i="11"/>
  <c r="EL395" i="11"/>
  <c r="ED400" i="11"/>
  <c r="ET502" i="11"/>
  <c r="EJ3" i="11"/>
  <c r="FB402" i="11"/>
  <c r="ED505" i="11"/>
  <c r="DX568" i="11"/>
  <c r="EH521" i="11"/>
  <c r="EB80" i="11"/>
  <c r="ED325" i="11"/>
  <c r="FC528" i="11"/>
  <c r="FF528" i="11"/>
  <c r="EH338" i="11"/>
  <c r="EQ508" i="11"/>
  <c r="FF373" i="11"/>
  <c r="FJ410" i="11"/>
  <c r="EL513" i="11"/>
  <c r="EH384" i="11"/>
  <c r="ET413" i="11"/>
  <c r="FJ515" i="11"/>
  <c r="EP593" i="11"/>
  <c r="FC80" i="11"/>
  <c r="FG27" i="11"/>
  <c r="EK78" i="11"/>
  <c r="FE267" i="11"/>
  <c r="EC174" i="11"/>
  <c r="FA326" i="11"/>
  <c r="FI267" i="11"/>
  <c r="ES326" i="11"/>
  <c r="EG512" i="11"/>
  <c r="EJ512" i="11"/>
  <c r="EN143" i="11"/>
  <c r="EO64" i="11"/>
  <c r="ES283" i="11"/>
  <c r="DY520" i="11"/>
  <c r="FJ144" i="11"/>
  <c r="FK454" i="11"/>
  <c r="EW313" i="11"/>
  <c r="FC153" i="11"/>
  <c r="FG135" i="11"/>
  <c r="EU217" i="11"/>
  <c r="EK463" i="11"/>
  <c r="EE219" i="11"/>
  <c r="ES463" i="11"/>
  <c r="EV463" i="11"/>
  <c r="FG214" i="11"/>
  <c r="EE517" i="11"/>
  <c r="EX326" i="11"/>
  <c r="EW223" i="11"/>
  <c r="EC327" i="11"/>
  <c r="FC278" i="11"/>
  <c r="FH474" i="11"/>
  <c r="FJ209" i="11"/>
  <c r="FF409" i="11"/>
  <c r="FG422" i="11"/>
  <c r="EI302" i="11"/>
  <c r="ER382" i="11"/>
  <c r="EZ382" i="11"/>
  <c r="EM386" i="11"/>
  <c r="ES223" i="11"/>
  <c r="EZ475" i="11"/>
  <c r="EX410" i="11"/>
  <c r="FG303" i="11"/>
  <c r="ER383" i="11"/>
  <c r="EY271" i="11"/>
  <c r="EF476" i="11"/>
  <c r="EA240" i="11"/>
  <c r="EH117" i="11"/>
  <c r="ED285" i="11"/>
  <c r="EH287" i="11"/>
  <c r="FD404" i="11"/>
  <c r="EV484" i="11"/>
  <c r="FC396" i="11"/>
  <c r="EN590" i="11"/>
  <c r="ET402" i="11"/>
  <c r="ET507" i="11"/>
  <c r="DX487" i="11"/>
  <c r="EE399" i="11"/>
  <c r="ED594" i="11"/>
  <c r="EA546" i="11"/>
  <c r="ET448" i="11"/>
  <c r="EI504" i="11"/>
  <c r="ET553" i="11"/>
  <c r="EP75" i="11"/>
  <c r="FH264" i="11"/>
  <c r="EL82" i="11"/>
  <c r="FD264" i="11"/>
  <c r="EF358" i="11"/>
  <c r="FE561" i="11"/>
  <c r="EH80" i="11"/>
  <c r="EJ158" i="11"/>
  <c r="FF205" i="11"/>
  <c r="EA380" i="11"/>
  <c r="ER414" i="11"/>
  <c r="FG251" i="11"/>
  <c r="EE554" i="11"/>
  <c r="EX363" i="11"/>
  <c r="FA257" i="11"/>
  <c r="ES280" i="11"/>
  <c r="EK329" i="11"/>
  <c r="FI512" i="11"/>
  <c r="EC330" i="11"/>
  <c r="EM432" i="11"/>
  <c r="ET117" i="11"/>
  <c r="EK440" i="11"/>
  <c r="EG345" i="11"/>
  <c r="FG356" i="11"/>
  <c r="EI240" i="11"/>
  <c r="DZ352" i="11"/>
  <c r="EC334" i="11"/>
  <c r="EZ358" i="11"/>
  <c r="EM362" i="11"/>
  <c r="ES139" i="11"/>
  <c r="EZ427" i="11"/>
  <c r="EM567" i="11"/>
  <c r="EN207" i="11"/>
  <c r="EZ324" i="11"/>
  <c r="EY223" i="11"/>
  <c r="EP335" i="11"/>
  <c r="EA216" i="11"/>
  <c r="EN596" i="11"/>
  <c r="FA599" i="11"/>
  <c r="EQ291" i="11"/>
  <c r="ES569" i="11"/>
  <c r="DZ321" i="11"/>
  <c r="FJ373" i="11"/>
  <c r="EX577" i="11"/>
  <c r="FG532" i="11"/>
  <c r="EL435" i="11"/>
  <c r="FG477" i="11"/>
  <c r="EL540" i="11"/>
  <c r="EF482" i="11"/>
  <c r="EM394" i="11"/>
  <c r="EC601" i="11"/>
  <c r="EY543" i="11"/>
  <c r="ED446" i="11"/>
  <c r="EQ499" i="11"/>
  <c r="ED551" i="11"/>
  <c r="EB86" i="11"/>
  <c r="FC158" i="11"/>
  <c r="FK306" i="11"/>
  <c r="FG306" i="11"/>
  <c r="EW582" i="11"/>
  <c r="FF150" i="11"/>
  <c r="EC197" i="11"/>
  <c r="ED191" i="11"/>
  <c r="EA404" i="11"/>
  <c r="FD219" i="11"/>
  <c r="FA533" i="11"/>
  <c r="FI533" i="11"/>
  <c r="EL283" i="11"/>
  <c r="EM26" i="11"/>
  <c r="EZ143" i="11"/>
  <c r="EZ582" i="11"/>
  <c r="EX550" i="11"/>
  <c r="EV196" i="11"/>
  <c r="EK522" i="11"/>
  <c r="EH303" i="11"/>
  <c r="EO378" i="11"/>
  <c r="DX428" i="11"/>
  <c r="EV546" i="11"/>
  <c r="DX313" i="11"/>
  <c r="EK489" i="11"/>
  <c r="EM84" i="11"/>
  <c r="EA397" i="11"/>
  <c r="EP591" i="11"/>
  <c r="FK539" i="11"/>
  <c r="EA395" i="11"/>
  <c r="ED419" i="11"/>
  <c r="EA159" i="11"/>
  <c r="FK158" i="11"/>
  <c r="EO427" i="11"/>
  <c r="EI160" i="11"/>
  <c r="EZ40" i="11"/>
  <c r="ER552" i="11"/>
  <c r="EH490" i="11"/>
  <c r="EY296" i="11"/>
  <c r="EZ379" i="11"/>
  <c r="FH379" i="11"/>
  <c r="EV583" i="11"/>
  <c r="EP552" i="11"/>
  <c r="EL306" i="11"/>
  <c r="DY510" i="11"/>
  <c r="FK444" i="11"/>
  <c r="FH164" i="11"/>
  <c r="EV416" i="11"/>
  <c r="EV321" i="11"/>
  <c r="EO339" i="11"/>
  <c r="ES452" i="11"/>
  <c r="EX439" i="11"/>
  <c r="EO576" i="11"/>
  <c r="EK248" i="11"/>
  <c r="EO502" i="11"/>
  <c r="FB109" i="11"/>
  <c r="EM437" i="11"/>
  <c r="FJ277" i="11"/>
  <c r="FD134" i="11"/>
  <c r="EG137" i="11"/>
  <c r="FK219" i="11"/>
  <c r="ES454" i="11"/>
  <c r="EV454" i="11"/>
  <c r="FA454" i="11"/>
  <c r="FD454" i="11"/>
  <c r="DY183" i="11"/>
  <c r="EU499" i="11"/>
  <c r="FD302" i="11"/>
  <c r="DY202" i="11"/>
  <c r="FI291" i="11"/>
  <c r="FA206" i="11"/>
  <c r="EJ457" i="11"/>
  <c r="EL192" i="11"/>
  <c r="EH392" i="11"/>
  <c r="EI405" i="11"/>
  <c r="EV266" i="11"/>
  <c r="FH364" i="11"/>
  <c r="EP449" i="11"/>
  <c r="EQ462" i="11"/>
  <c r="FG100" i="11"/>
  <c r="EG86" i="11"/>
  <c r="EC161" i="11"/>
  <c r="EO471" i="11"/>
  <c r="EY37" i="11"/>
  <c r="EL308" i="11"/>
  <c r="ES267" i="11"/>
  <c r="DY512" i="11"/>
  <c r="EH129" i="11"/>
  <c r="FK446" i="11"/>
  <c r="EW297" i="11"/>
  <c r="FH172" i="11"/>
  <c r="EW175" i="11"/>
  <c r="EE239" i="11"/>
  <c r="EK459" i="11"/>
  <c r="ES384" i="11"/>
  <c r="FD526" i="11"/>
  <c r="FF438" i="11"/>
  <c r="FC292" i="11"/>
  <c r="EG409" i="11"/>
  <c r="EL345" i="11"/>
  <c r="EX574" i="11"/>
  <c r="EV244" i="11"/>
  <c r="EE283" i="11"/>
  <c r="ER275" i="11"/>
  <c r="FD99" i="11"/>
  <c r="EW459" i="11"/>
  <c r="EU394" i="11"/>
  <c r="DZ155" i="11"/>
  <c r="FI570" i="11"/>
  <c r="EN586" i="11"/>
  <c r="DZ558" i="11"/>
  <c r="ED88" i="11"/>
  <c r="EB490" i="11"/>
  <c r="DZ425" i="11"/>
  <c r="EY332" i="11"/>
  <c r="FA396" i="11"/>
  <c r="EU575" i="11"/>
  <c r="FE359" i="11"/>
  <c r="EH491" i="11"/>
  <c r="EY489" i="11"/>
  <c r="EA591" i="11"/>
  <c r="EG599" i="11"/>
  <c r="ED497" i="11"/>
  <c r="EH457" i="11"/>
  <c r="DX303" i="11"/>
  <c r="FF512" i="11"/>
  <c r="EQ500" i="11"/>
  <c r="FJ402" i="11"/>
  <c r="EH352" i="11"/>
  <c r="FJ507" i="11"/>
  <c r="FK63" i="11"/>
  <c r="DY24" i="11"/>
  <c r="ES96" i="11"/>
  <c r="FI235" i="11"/>
  <c r="EG496" i="11"/>
  <c r="EJ96" i="11"/>
  <c r="ES219" i="11"/>
  <c r="FA102" i="11"/>
  <c r="ED249" i="11"/>
  <c r="DZ131" i="11"/>
  <c r="EK447" i="11"/>
  <c r="ES447" i="11"/>
  <c r="EG154" i="11"/>
  <c r="DY374" i="11"/>
  <c r="EX262" i="11"/>
  <c r="FH442" i="11"/>
  <c r="EU582" i="11"/>
  <c r="FD237" i="11"/>
  <c r="EZ350" i="11"/>
  <c r="EX158" i="11"/>
  <c r="EM551" i="11"/>
  <c r="EC370" i="11"/>
  <c r="EP319" i="11"/>
  <c r="EE600" i="11"/>
  <c r="DX259" i="11"/>
  <c r="FE362" i="11"/>
  <c r="EX569" i="11"/>
  <c r="EL431" i="11"/>
  <c r="EM137" i="11"/>
  <c r="EJ588" i="11"/>
  <c r="FF561" i="11"/>
  <c r="DX219" i="11"/>
  <c r="EU257" i="11"/>
  <c r="EB269" i="11"/>
  <c r="FC124" i="11"/>
  <c r="FE446" i="11"/>
  <c r="FJ382" i="11"/>
  <c r="FI122" i="11"/>
  <c r="EC558" i="11"/>
  <c r="DX580" i="11"/>
  <c r="EH545" i="11"/>
  <c r="EC113" i="11"/>
  <c r="EJ477" i="11"/>
  <c r="EH412" i="11"/>
  <c r="EA307" i="11"/>
  <c r="EB385" i="11"/>
  <c r="FK549" i="11"/>
  <c r="DY347" i="11"/>
  <c r="FF484" i="11"/>
  <c r="EQ486" i="11"/>
  <c r="EY584" i="11"/>
  <c r="EW595" i="11"/>
  <c r="FJ493" i="11"/>
  <c r="EX431" i="11"/>
  <c r="EF290" i="11"/>
  <c r="EP506" i="11"/>
  <c r="EI497" i="11"/>
  <c r="FB399" i="11"/>
  <c r="EA3" i="11"/>
  <c r="FB504" i="11"/>
  <c r="FC31" i="11"/>
  <c r="EF105" i="11"/>
  <c r="FC168" i="11"/>
  <c r="EC223" i="11"/>
  <c r="FE489" i="11"/>
  <c r="EW75" i="11"/>
  <c r="EK176" i="11"/>
  <c r="EY39" i="11"/>
  <c r="ET223" i="11"/>
  <c r="FI99" i="11"/>
  <c r="FI440" i="11"/>
  <c r="EC441" i="11"/>
  <c r="FB179" i="11"/>
  <c r="EO348" i="11"/>
  <c r="DZ237" i="11"/>
  <c r="EB430" i="11"/>
  <c r="FC569" i="11"/>
  <c r="EF212" i="11"/>
  <c r="ER329" i="11"/>
  <c r="FB86" i="11"/>
  <c r="FC525" i="11"/>
  <c r="EH267" i="11"/>
  <c r="EO372" i="11"/>
  <c r="ER585" i="11"/>
  <c r="FD207" i="11"/>
  <c r="FJ259" i="11"/>
  <c r="FF556" i="11"/>
  <c r="FJ424" i="11"/>
  <c r="FJ529" i="11"/>
  <c r="EC549" i="11"/>
  <c r="EY459" i="11"/>
  <c r="EX298" i="11"/>
  <c r="EC514" i="11"/>
  <c r="FI334" i="11"/>
  <c r="EK514" i="11"/>
  <c r="EM314" i="11"/>
  <c r="DZ213" i="11"/>
  <c r="ER172" i="11"/>
  <c r="FF286" i="11"/>
  <c r="EO536" i="11"/>
  <c r="FB177" i="11"/>
  <c r="EM471" i="11"/>
  <c r="EO346" i="11"/>
  <c r="EC94" i="11"/>
  <c r="FB186" i="11"/>
  <c r="DX443" i="11"/>
  <c r="DX420" i="11"/>
  <c r="FA130" i="11"/>
  <c r="FK429" i="11"/>
  <c r="ED263" i="11"/>
  <c r="EV542" i="11"/>
  <c r="FB175" i="11"/>
  <c r="EF363" i="11"/>
  <c r="EJ558" i="11"/>
  <c r="DY381" i="11"/>
  <c r="FF501" i="11"/>
  <c r="EA53" i="11"/>
  <c r="EW192" i="11"/>
  <c r="EK473" i="11"/>
  <c r="ES473" i="11"/>
  <c r="EV569" i="11"/>
  <c r="EP524" i="11"/>
  <c r="EA60" i="11"/>
  <c r="FJ325" i="11"/>
  <c r="EU529" i="11"/>
  <c r="EX529" i="11"/>
  <c r="DZ339" i="11"/>
  <c r="FG508" i="11"/>
  <c r="EP375" i="11"/>
  <c r="EL411" i="11"/>
  <c r="FB513" i="11"/>
  <c r="FF385" i="11"/>
  <c r="FJ413" i="11"/>
  <c r="EL516" i="11"/>
  <c r="FH602" i="11"/>
  <c r="ED529" i="11"/>
  <c r="FJ600" i="11"/>
  <c r="FB151" i="11"/>
  <c r="ET347" i="11"/>
  <c r="EE551" i="11"/>
  <c r="EH551" i="11"/>
  <c r="EX360" i="11"/>
  <c r="EY519" i="11"/>
  <c r="EQ417" i="11"/>
  <c r="ED422" i="11"/>
  <c r="ET524" i="11"/>
  <c r="FG427" i="11"/>
  <c r="FB424" i="11"/>
  <c r="ED527" i="11"/>
  <c r="EL572" i="11"/>
  <c r="FB69" i="11"/>
  <c r="EJ114" i="11"/>
  <c r="EF114" i="11"/>
  <c r="EJ210" i="11"/>
  <c r="EO282" i="11"/>
  <c r="FD315" i="11"/>
  <c r="EN210" i="11"/>
  <c r="EZ315" i="11"/>
  <c r="EW534" i="11"/>
  <c r="EZ534" i="11"/>
  <c r="EF36" i="11"/>
  <c r="FA188" i="11"/>
  <c r="FD270" i="11"/>
  <c r="FE564" i="11"/>
  <c r="EO183" i="11"/>
  <c r="FC499" i="11"/>
  <c r="EF303" i="11"/>
  <c r="EC159" i="11"/>
  <c r="EC226" i="11"/>
  <c r="DZ220" i="11"/>
  <c r="FA485" i="11"/>
  <c r="FF220" i="11"/>
  <c r="FI485" i="11"/>
  <c r="DX486" i="11"/>
  <c r="EY259" i="11"/>
  <c r="FK561" i="11"/>
  <c r="EJ113" i="11"/>
  <c r="FE282" i="11"/>
  <c r="DX316" i="11"/>
  <c r="EC356" i="11"/>
  <c r="EZ519" i="11"/>
  <c r="ED286" i="11"/>
  <c r="EX454" i="11"/>
  <c r="EY467" i="11"/>
  <c r="FF291" i="11"/>
  <c r="EC426" i="11"/>
  <c r="EK426" i="11"/>
  <c r="EX118" i="11"/>
  <c r="FD210" i="11"/>
  <c r="ER557" i="11"/>
  <c r="EH500" i="11"/>
  <c r="EW185" i="11"/>
  <c r="FI471" i="11"/>
  <c r="DY295" i="11"/>
  <c r="EV498" i="11"/>
  <c r="FG284" i="11"/>
  <c r="EI228" i="11"/>
  <c r="DZ340" i="11"/>
  <c r="EX285" i="11"/>
  <c r="EV449" i="11"/>
  <c r="EN529" i="11"/>
  <c r="EU441" i="11"/>
  <c r="EL286" i="11"/>
  <c r="EI567" i="11"/>
  <c r="FB469" i="11"/>
  <c r="EY546" i="11"/>
  <c r="EC241" i="11"/>
  <c r="FE498" i="11"/>
  <c r="EL95" i="11"/>
  <c r="FC433" i="11"/>
  <c r="FB270" i="11"/>
  <c r="EN120" i="11"/>
  <c r="EA373" i="11"/>
  <c r="FA507" i="11"/>
  <c r="EK309" i="11"/>
  <c r="FI507" i="11"/>
  <c r="FK307" i="11"/>
  <c r="EH200" i="11"/>
  <c r="FH146" i="11"/>
  <c r="EQ374" i="11"/>
  <c r="EW523" i="11"/>
  <c r="ED152" i="11"/>
  <c r="EU458" i="11"/>
  <c r="FE320" i="11"/>
  <c r="EE168" i="11"/>
  <c r="ES109" i="11"/>
  <c r="EF430" i="11"/>
  <c r="EV413" i="11"/>
  <c r="FE78" i="11"/>
  <c r="EE417" i="11"/>
  <c r="ET237" i="11"/>
  <c r="EN539" i="11"/>
  <c r="FJ162" i="11"/>
  <c r="EN350" i="11"/>
  <c r="FH551" i="11"/>
  <c r="EO355" i="11"/>
  <c r="DZ489" i="11"/>
  <c r="EE66" i="11"/>
  <c r="EW186" i="11"/>
  <c r="ES460" i="11"/>
  <c r="FA460" i="11"/>
  <c r="FD556" i="11"/>
  <c r="FF498" i="11"/>
  <c r="EB601" i="11"/>
  <c r="ET319" i="11"/>
  <c r="EE523" i="11"/>
  <c r="EH523" i="11"/>
  <c r="EX332" i="11"/>
  <c r="EY505" i="11"/>
  <c r="EX362" i="11"/>
  <c r="ED408" i="11"/>
  <c r="ET510" i="11"/>
  <c r="DZ373" i="11"/>
  <c r="FB410" i="11"/>
  <c r="ED513" i="11"/>
  <c r="FG601" i="11"/>
  <c r="EH585" i="11"/>
  <c r="EP126" i="11"/>
  <c r="ED341" i="11"/>
  <c r="FC544" i="11"/>
  <c r="FF544" i="11"/>
  <c r="EH354" i="11"/>
  <c r="EQ516" i="11"/>
  <c r="EY404" i="11"/>
  <c r="FJ418" i="11"/>
  <c r="EL521" i="11"/>
  <c r="EA415" i="11"/>
  <c r="ET421" i="11"/>
  <c r="FJ523" i="11"/>
  <c r="FJ565" i="11"/>
  <c r="ED49" i="11"/>
  <c r="EX92" i="11"/>
  <c r="EP92" i="11"/>
  <c r="ER197" i="11"/>
  <c r="FE256" i="11"/>
  <c r="EZ290" i="11"/>
  <c r="EV197" i="11"/>
  <c r="ER290" i="11"/>
  <c r="EG528" i="11"/>
  <c r="EJ528" i="11"/>
  <c r="FA97" i="11"/>
  <c r="DY136" i="11"/>
  <c r="EF245" i="11"/>
  <c r="DY552" i="11"/>
  <c r="FE157" i="11"/>
  <c r="FK486" i="11"/>
  <c r="EW377" i="11"/>
  <c r="DZ159" i="11"/>
  <c r="EK213" i="11"/>
  <c r="EP194" i="11"/>
  <c r="EK479" i="11"/>
  <c r="EH195" i="11"/>
  <c r="ES479" i="11"/>
  <c r="EV479" i="11"/>
  <c r="FG246" i="11"/>
  <c r="EE549" i="11"/>
  <c r="EW115" i="11"/>
  <c r="EG257" i="11"/>
  <c r="EB291" i="11"/>
  <c r="FI304" i="11"/>
  <c r="FH506" i="11"/>
  <c r="ET260" i="11"/>
  <c r="FF441" i="11"/>
  <c r="FG454" i="11"/>
  <c r="EI366" i="11"/>
  <c r="EK413" i="11"/>
  <c r="ES413" i="11"/>
  <c r="EC73" i="11"/>
  <c r="ES287" i="11"/>
  <c r="EZ539" i="11"/>
  <c r="EX474" i="11"/>
  <c r="EP121" i="11"/>
  <c r="EK446" i="11"/>
  <c r="EL243" i="11"/>
  <c r="EF492" i="11"/>
  <c r="EA272" i="11"/>
  <c r="EK195" i="11"/>
  <c r="EV313" i="11"/>
  <c r="EU285" i="11"/>
  <c r="FD436" i="11"/>
  <c r="EV516" i="11"/>
  <c r="FC428" i="11"/>
  <c r="FB260" i="11"/>
  <c r="FG560" i="11"/>
  <c r="EL463" i="11"/>
  <c r="FG533" i="11"/>
  <c r="FB574" i="11"/>
  <c r="FH383" i="11"/>
  <c r="ES587" i="11"/>
  <c r="EV587" i="11"/>
  <c r="FB356" i="11"/>
  <c r="EP560" i="11"/>
  <c r="ER137" i="11"/>
  <c r="EL314" i="11"/>
  <c r="EZ364" i="11"/>
  <c r="EN568" i="11"/>
  <c r="DZ522" i="11"/>
  <c r="FK375" i="11"/>
  <c r="FD202" i="11"/>
  <c r="FE530" i="11"/>
  <c r="ET166" i="11"/>
  <c r="FC465" i="11"/>
  <c r="EG335" i="11"/>
  <c r="EQ198" i="11"/>
  <c r="FJ141" i="11"/>
  <c r="FA523" i="11"/>
  <c r="EK373" i="11"/>
  <c r="FI523" i="11"/>
  <c r="FK323" i="11"/>
  <c r="EH232" i="11"/>
  <c r="FC159" i="11"/>
  <c r="EP306" i="11"/>
  <c r="EW555" i="11"/>
  <c r="DY165" i="11"/>
  <c r="EU490" i="11"/>
  <c r="FE384" i="11"/>
  <c r="EP173" i="11"/>
  <c r="FI205" i="11"/>
  <c r="EC209" i="11"/>
  <c r="EV429" i="11"/>
  <c r="EX133" i="11"/>
  <c r="EE449" i="11"/>
  <c r="DY302" i="11"/>
  <c r="EN547" i="11"/>
  <c r="FE143" i="11"/>
  <c r="EN382" i="11"/>
  <c r="FH567" i="11"/>
  <c r="EL317" i="11"/>
  <c r="DZ521" i="11"/>
  <c r="EF96" i="11"/>
  <c r="FA239" i="11"/>
  <c r="ES492" i="11"/>
  <c r="FA492" i="11"/>
  <c r="FD588" i="11"/>
  <c r="FF562" i="11"/>
  <c r="FB97" i="11"/>
  <c r="ET335" i="11"/>
  <c r="EE539" i="11"/>
  <c r="EH539" i="11"/>
  <c r="EX348" i="11"/>
  <c r="EY513" i="11"/>
  <c r="EQ393" i="11"/>
  <c r="ED416" i="11"/>
  <c r="ET518" i="11"/>
  <c r="FG403" i="11"/>
  <c r="FB418" i="11"/>
  <c r="ED521" i="11"/>
  <c r="DZ124" i="11"/>
  <c r="EO292" i="11"/>
  <c r="DY139" i="11"/>
  <c r="ED357" i="11"/>
  <c r="FC560" i="11"/>
  <c r="FF560" i="11"/>
  <c r="EH370" i="11"/>
  <c r="EQ524" i="11"/>
  <c r="EY436" i="11"/>
  <c r="FJ426" i="11"/>
  <c r="EL529" i="11"/>
  <c r="EA447" i="11"/>
  <c r="ET429" i="11"/>
  <c r="FJ531" i="11"/>
  <c r="ED581" i="11"/>
  <c r="ED82" i="11"/>
  <c r="ER133" i="11"/>
  <c r="EN133" i="11"/>
  <c r="ER229" i="11"/>
  <c r="ER218" i="11"/>
  <c r="DX335" i="11"/>
  <c r="EV229" i="11"/>
  <c r="FH334" i="11"/>
  <c r="EG544" i="11"/>
  <c r="EJ544" i="11"/>
  <c r="EN98" i="11"/>
  <c r="FC237" i="11"/>
  <c r="EY309" i="11"/>
  <c r="DY584" i="11"/>
  <c r="EY216" i="11"/>
  <c r="FK518" i="11"/>
  <c r="EP328" i="11"/>
  <c r="FI212" i="11"/>
  <c r="EK245" i="11"/>
  <c r="EP258" i="11"/>
  <c r="EK495" i="11"/>
  <c r="EH259" i="11"/>
  <c r="ES495" i="11"/>
  <c r="EV495" i="11"/>
  <c r="FG278" i="11"/>
  <c r="EE581" i="11"/>
  <c r="EN151" i="11"/>
  <c r="FH218" i="11"/>
  <c r="EF335" i="11"/>
  <c r="EB324" i="11"/>
  <c r="FH538" i="11"/>
  <c r="DY325" i="11"/>
  <c r="FF473" i="11"/>
  <c r="ET57" i="11"/>
  <c r="DZ115" i="11"/>
  <c r="EK445" i="11"/>
  <c r="ES445" i="11"/>
  <c r="DY144" i="11"/>
  <c r="EF249" i="11"/>
  <c r="EZ576" i="11"/>
  <c r="EX538" i="11"/>
  <c r="FI274" i="11"/>
  <c r="EK510" i="11"/>
  <c r="FE371" i="11"/>
  <c r="EF508" i="11"/>
  <c r="FB201" i="11"/>
  <c r="EY266" i="11"/>
  <c r="EP378" i="11"/>
  <c r="ER327" i="11"/>
  <c r="FD468" i="11"/>
  <c r="EV548" i="11"/>
  <c r="FC460" i="11"/>
  <c r="EG325" i="11"/>
  <c r="ET466" i="11"/>
  <c r="FJ581" i="11"/>
  <c r="DX551" i="11"/>
  <c r="EE463" i="11"/>
  <c r="DY330" i="11"/>
  <c r="EA578" i="11"/>
  <c r="ET480" i="11"/>
  <c r="EI568" i="11"/>
  <c r="ET585" i="11"/>
  <c r="EJ108" i="11"/>
  <c r="EM329" i="11"/>
  <c r="EI44" i="11"/>
  <c r="EI329" i="11"/>
  <c r="ES388" i="11"/>
  <c r="EY388" i="11"/>
  <c r="EQ11" i="11"/>
  <c r="FE190" i="11"/>
  <c r="EK334" i="11"/>
  <c r="FF190" i="11"/>
  <c r="ER478" i="11"/>
  <c r="ET213" i="11"/>
  <c r="EP413" i="11"/>
  <c r="EQ426" i="11"/>
  <c r="EN219" i="11"/>
  <c r="EF242" i="11"/>
  <c r="EJ336" i="11"/>
  <c r="FI544" i="11"/>
  <c r="EZ336" i="11"/>
  <c r="EC545" i="11"/>
  <c r="EF545" i="11"/>
  <c r="EW328" i="11"/>
  <c r="EX475" i="11"/>
  <c r="EA83" i="11"/>
  <c r="EU329" i="11"/>
  <c r="EE182" i="11"/>
  <c r="EG433" i="11"/>
  <c r="FC595" i="11"/>
  <c r="EL369" i="11"/>
  <c r="DZ573" i="11"/>
  <c r="EE172" i="11"/>
  <c r="EN241" i="11"/>
  <c r="ES544" i="11"/>
  <c r="FA544" i="11"/>
  <c r="FF273" i="11"/>
  <c r="FJ185" i="11"/>
  <c r="FG229" i="11"/>
  <c r="EX341" i="11"/>
  <c r="ES292" i="11"/>
  <c r="EN450" i="11"/>
  <c r="FC490" i="11"/>
  <c r="FD557" i="11"/>
  <c r="FE422" i="11"/>
  <c r="FJ358" i="11"/>
  <c r="EZ181" i="11"/>
  <c r="EC534" i="11"/>
  <c r="EX117" i="11"/>
  <c r="EY135" i="11"/>
  <c r="FK559" i="11"/>
  <c r="EP369" i="11"/>
  <c r="EA435" i="11"/>
  <c r="FJ528" i="11"/>
  <c r="ED429" i="11"/>
  <c r="EI225" i="11"/>
  <c r="FG216" i="11"/>
  <c r="EU581" i="11"/>
  <c r="FG389" i="11"/>
  <c r="EL469" i="11"/>
  <c r="EO601" i="11"/>
  <c r="FJ408" i="11"/>
  <c r="FJ513" i="11"/>
  <c r="EN493" i="11"/>
  <c r="EU405" i="11"/>
  <c r="ET600" i="11"/>
  <c r="EI549" i="11"/>
  <c r="FB451" i="11"/>
  <c r="EY510" i="11"/>
  <c r="FB556" i="11"/>
  <c r="EX19" i="11"/>
  <c r="EJ271" i="11"/>
  <c r="FF14" i="11"/>
  <c r="EF271" i="11"/>
  <c r="EN361" i="11"/>
  <c r="DY565" i="11"/>
  <c r="ES26" i="11"/>
  <c r="FH183" i="11"/>
  <c r="EX218" i="11"/>
  <c r="FF292" i="11"/>
  <c r="FH420" i="11"/>
  <c r="EI258" i="11"/>
  <c r="EU560" i="11"/>
  <c r="DZ370" i="11"/>
  <c r="EC264" i="11"/>
  <c r="FI286" i="11"/>
  <c r="EC342" i="11"/>
  <c r="EC516" i="11"/>
  <c r="FI342" i="11"/>
  <c r="EK516" i="11"/>
  <c r="EN516" i="11"/>
  <c r="ED218" i="11"/>
  <c r="DZ418" i="11"/>
  <c r="EQ183" i="11"/>
  <c r="ER271" i="11"/>
  <c r="EM134" i="11"/>
  <c r="FD376" i="11"/>
  <c r="EB565" i="11"/>
  <c r="EF308" i="11"/>
  <c r="EP515" i="11"/>
  <c r="EM124" i="11"/>
  <c r="ES228" i="11"/>
  <c r="FI486" i="11"/>
  <c r="EC487" i="11"/>
  <c r="FK260" i="11"/>
  <c r="FG332" i="11"/>
  <c r="DY78" i="11"/>
  <c r="ED237" i="11"/>
  <c r="EQ339" i="11"/>
  <c r="EA388" i="11"/>
  <c r="FB562" i="11"/>
  <c r="EC581" i="11"/>
  <c r="FJ343" i="11"/>
  <c r="EF112" i="11"/>
  <c r="DX340" i="11"/>
  <c r="EZ333" i="11"/>
  <c r="EZ543" i="11"/>
  <c r="EW334" i="11"/>
  <c r="EX478" i="11"/>
  <c r="EC41" i="11"/>
  <c r="ED153" i="11"/>
  <c r="FA427" i="11"/>
  <c r="FD427" i="11"/>
  <c r="FI427" i="11"/>
  <c r="EB214" i="11"/>
  <c r="DZ125" i="11"/>
  <c r="FD332" i="11"/>
  <c r="DX214" i="11"/>
  <c r="FD364" i="11"/>
  <c r="EB559" i="11"/>
  <c r="EG384" i="11"/>
  <c r="EP503" i="11"/>
  <c r="EG75" i="11"/>
  <c r="DY199" i="11"/>
  <c r="FI474" i="11"/>
  <c r="EC475" i="11"/>
  <c r="EN538" i="11"/>
  <c r="EO301" i="11"/>
  <c r="DZ462" i="11"/>
  <c r="DX498" i="11"/>
  <c r="FK585" i="11"/>
  <c r="ER228" i="11"/>
  <c r="FG388" i="11"/>
  <c r="EB163" i="11"/>
  <c r="FD352" i="11"/>
  <c r="EG360" i="11"/>
  <c r="EF30" i="11"/>
  <c r="EC434" i="11"/>
  <c r="EK434" i="11"/>
  <c r="EL150" i="11"/>
  <c r="FD226" i="11"/>
  <c r="ER565" i="11"/>
  <c r="EH516" i="11"/>
  <c r="EC230" i="11"/>
  <c r="FI487" i="11"/>
  <c r="DY327" i="11"/>
  <c r="EV502" i="11"/>
  <c r="ET190" i="11"/>
  <c r="EI244" i="11"/>
  <c r="DZ356" i="11"/>
  <c r="EC350" i="11"/>
  <c r="EV457" i="11"/>
  <c r="EN537" i="11"/>
  <c r="EU449" i="11"/>
  <c r="FE302" i="11"/>
  <c r="EI571" i="11"/>
  <c r="FB473" i="11"/>
  <c r="EY554" i="11"/>
  <c r="EW600" i="11"/>
  <c r="DX559" i="11"/>
  <c r="EE471" i="11"/>
  <c r="DY346" i="11"/>
  <c r="EA582" i="11"/>
  <c r="ET484" i="11"/>
  <c r="EI576" i="11"/>
  <c r="FB589" i="11"/>
  <c r="EG52" i="11"/>
  <c r="ES138" i="11"/>
  <c r="FE185" i="11"/>
  <c r="DY185" i="11"/>
  <c r="EZ454" i="11"/>
  <c r="EE301" i="11"/>
  <c r="FE404" i="11"/>
  <c r="FJ340" i="11"/>
  <c r="EX109" i="11"/>
  <c r="FG373" i="11"/>
  <c r="FD405" i="11"/>
  <c r="DX406" i="11"/>
  <c r="FK401" i="11"/>
  <c r="EE179" i="11"/>
  <c r="DX270" i="11"/>
  <c r="EW182" i="11"/>
  <c r="EN302" i="11"/>
  <c r="EE263" i="11"/>
  <c r="EZ270" i="11"/>
  <c r="DY450" i="11"/>
  <c r="FJ116" i="11"/>
  <c r="EV581" i="11"/>
  <c r="ES119" i="11"/>
  <c r="EP415" i="11"/>
  <c r="EJ388" i="11"/>
  <c r="EG350" i="11"/>
  <c r="EY589" i="11"/>
  <c r="FK565" i="11"/>
  <c r="FF488" i="11"/>
  <c r="EY588" i="11"/>
  <c r="FJ495" i="11"/>
  <c r="EH161" i="11"/>
  <c r="FI251" i="11"/>
  <c r="EG504" i="11"/>
  <c r="EW99" i="11"/>
  <c r="ES251" i="11"/>
  <c r="EH113" i="11"/>
  <c r="ED281" i="11"/>
  <c r="EW143" i="11"/>
  <c r="EK455" i="11"/>
  <c r="ES455" i="11"/>
  <c r="FA187" i="11"/>
  <c r="DX306" i="11"/>
  <c r="EC295" i="11"/>
  <c r="FH458" i="11"/>
  <c r="FF393" i="11"/>
  <c r="FD269" i="11"/>
  <c r="EZ366" i="11"/>
  <c r="ES171" i="11"/>
  <c r="EM583" i="11"/>
  <c r="ER351" i="11"/>
  <c r="EV466" i="11"/>
  <c r="EP3" i="11"/>
  <c r="EQ323" i="11"/>
  <c r="EN467" i="11"/>
  <c r="EX585" i="11"/>
  <c r="EL439" i="11"/>
  <c r="EL544" i="11"/>
  <c r="EM402" i="11"/>
  <c r="EI573" i="11"/>
  <c r="EA532" i="11"/>
  <c r="FB336" i="11"/>
  <c r="EH431" i="11"/>
  <c r="EA531" i="11"/>
  <c r="ED467" i="11"/>
  <c r="EX99" i="11"/>
  <c r="EC177" i="11"/>
  <c r="EO475" i="11"/>
  <c r="EE82" i="11"/>
  <c r="FJ105" i="11"/>
  <c r="EM602" i="11"/>
  <c r="EH586" i="11"/>
  <c r="EX292" i="11"/>
  <c r="ES426" i="11"/>
  <c r="FA426" i="11"/>
  <c r="EP122" i="11"/>
  <c r="FE290" i="11"/>
  <c r="FC281" i="11"/>
  <c r="EJ401" i="11"/>
  <c r="FK540" i="11"/>
  <c r="FI256" i="11"/>
  <c r="ES328" i="11"/>
  <c r="EB166" i="11"/>
  <c r="EE468" i="11"/>
  <c r="FD439" i="11"/>
  <c r="FI401" i="11"/>
  <c r="FA600" i="11"/>
  <c r="EV279" i="11"/>
  <c r="FA193" i="11"/>
  <c r="DX312" i="11"/>
  <c r="EM282" i="11"/>
  <c r="EZ332" i="11"/>
  <c r="EE343" i="11"/>
  <c r="EL111" i="11"/>
  <c r="EA389" i="11"/>
  <c r="FK528" i="11"/>
  <c r="FI232" i="11"/>
  <c r="DZ280" i="11"/>
  <c r="DY159" i="11"/>
  <c r="FE378" i="11"/>
  <c r="FD569" i="11"/>
  <c r="EQ222" i="11"/>
  <c r="FE470" i="11"/>
  <c r="FD602" i="11"/>
  <c r="FC405" i="11"/>
  <c r="FB600" i="11"/>
  <c r="DX89" i="11"/>
  <c r="EA317" i="11"/>
  <c r="EC582" i="11"/>
  <c r="EK582" i="11"/>
  <c r="FG234" i="11"/>
  <c r="EF464" i="11"/>
  <c r="EY221" i="11"/>
  <c r="EL380" i="11"/>
  <c r="FK583" i="11"/>
  <c r="DZ584" i="11"/>
  <c r="EI392" i="11"/>
  <c r="EA536" i="11"/>
  <c r="EA479" i="11"/>
  <c r="ET438" i="11"/>
  <c r="FJ540" i="11"/>
  <c r="EI484" i="11"/>
  <c r="ED441" i="11"/>
  <c r="ET543" i="11"/>
  <c r="FJ218" i="11"/>
  <c r="EV488" i="11"/>
  <c r="FG264" i="11"/>
  <c r="FC400" i="11"/>
  <c r="FF400" i="11"/>
  <c r="FB595" i="11"/>
  <c r="FG413" i="11"/>
  <c r="FG546" i="11"/>
  <c r="EY500" i="11"/>
  <c r="EL449" i="11"/>
  <c r="FB551" i="11"/>
  <c r="FG505" i="11"/>
  <c r="FJ451" i="11"/>
  <c r="EL554" i="11"/>
  <c r="EZ3" i="11"/>
  <c r="FH98" i="11"/>
  <c r="EY171" i="11"/>
  <c r="EU171" i="11"/>
  <c r="EQ120" i="11"/>
  <c r="FC319" i="11"/>
  <c r="EW25" i="11"/>
  <c r="EY319" i="11"/>
  <c r="EN385" i="11"/>
  <c r="DY589" i="11"/>
  <c r="FG122" i="11"/>
  <c r="FI150" i="11"/>
  <c r="EC315" i="11"/>
  <c r="FC254" i="11"/>
  <c r="FH468" i="11"/>
  <c r="FJ203" i="11"/>
  <c r="FF403" i="11"/>
  <c r="FG416" i="11"/>
  <c r="FD209" i="11"/>
  <c r="EV232" i="11"/>
  <c r="EZ326" i="11"/>
  <c r="EC540" i="11"/>
  <c r="EB327" i="11"/>
  <c r="EK540" i="11"/>
  <c r="EN540" i="11"/>
  <c r="EO309" i="11"/>
  <c r="DZ466" i="11"/>
  <c r="EV66" i="11"/>
  <c r="FK319" i="11"/>
  <c r="FC143" i="11"/>
  <c r="EW423" i="11"/>
  <c r="EB589" i="11"/>
  <c r="FB359" i="11"/>
  <c r="EP563" i="11"/>
  <c r="FH184" i="11"/>
  <c r="EF222" i="11"/>
  <c r="FI534" i="11"/>
  <c r="EC535" i="11"/>
  <c r="EX254" i="11"/>
  <c r="ET108" i="11"/>
  <c r="EY210" i="11"/>
  <c r="EP322" i="11"/>
  <c r="EH215" i="11"/>
  <c r="FD440" i="11"/>
  <c r="EU471" i="11"/>
  <c r="DX553" i="11"/>
  <c r="EW403" i="11"/>
  <c r="FB339" i="11"/>
  <c r="DZ100" i="11"/>
  <c r="FI514" i="11"/>
  <c r="EJ601" i="11"/>
  <c r="ET148" i="11"/>
  <c r="EM550" i="11"/>
  <c r="EY422" i="11"/>
  <c r="ED556" i="11"/>
  <c r="EG69" i="11"/>
  <c r="ED158" i="11"/>
  <c r="FC552" i="11"/>
  <c r="EH362" i="11"/>
  <c r="EY420" i="11"/>
  <c r="EL525" i="11"/>
  <c r="ET425" i="11"/>
  <c r="FJ573" i="11"/>
  <c r="ES185" i="11"/>
  <c r="EG79" i="11"/>
  <c r="EK185" i="11"/>
  <c r="EO78" i="11"/>
  <c r="FE433" i="11"/>
  <c r="FH433" i="11"/>
  <c r="EM187" i="11"/>
  <c r="EB259" i="11"/>
  <c r="EG46" i="11"/>
  <c r="EN364" i="11"/>
  <c r="FH558" i="11"/>
  <c r="EO383" i="11"/>
  <c r="DZ503" i="11"/>
  <c r="DY72" i="11"/>
  <c r="EQ309" i="11"/>
  <c r="EI332" i="11"/>
  <c r="EB386" i="11"/>
  <c r="FA589" i="11"/>
  <c r="FD574" i="11"/>
  <c r="FF534" i="11"/>
  <c r="FB288" i="11"/>
  <c r="FD542" i="11"/>
  <c r="FC324" i="11"/>
  <c r="EG505" i="11"/>
  <c r="EE440" i="11"/>
  <c r="EZ145" i="11"/>
  <c r="FI510" i="11"/>
  <c r="EC511" i="11"/>
  <c r="EX206" i="11"/>
  <c r="FG380" i="11"/>
  <c r="FJ164" i="11"/>
  <c r="EW333" i="11"/>
  <c r="FF135" i="11"/>
  <c r="FD416" i="11"/>
  <c r="EU423" i="11"/>
  <c r="DX541" i="11"/>
  <c r="FD356" i="11"/>
  <c r="EG368" i="11"/>
  <c r="EF64" i="11"/>
  <c r="FI466" i="11"/>
  <c r="EF563" i="11"/>
  <c r="EL3" i="11"/>
  <c r="EM526" i="11"/>
  <c r="FF335" i="11"/>
  <c r="DZ369" i="11"/>
  <c r="ED512" i="11"/>
  <c r="EL412" i="11"/>
  <c r="ER596" i="11"/>
  <c r="FJ138" i="11"/>
  <c r="FK547" i="11"/>
  <c r="EP357" i="11"/>
  <c r="EA411" i="11"/>
  <c r="FJ522" i="11"/>
  <c r="ED423" i="11"/>
  <c r="FJ569" i="11"/>
  <c r="EP105" i="11"/>
  <c r="FH203" i="11"/>
  <c r="ER303" i="11"/>
  <c r="EJ303" i="11"/>
  <c r="ER531" i="11"/>
  <c r="EW161" i="11"/>
  <c r="EO558" i="11"/>
  <c r="EM493" i="11"/>
  <c r="EX184" i="11"/>
  <c r="EH207" i="11"/>
  <c r="DZ208" i="11"/>
  <c r="FD482" i="11"/>
  <c r="EU555" i="11"/>
  <c r="DY270" i="11"/>
  <c r="ES330" i="11"/>
  <c r="EL273" i="11"/>
  <c r="EI461" i="11"/>
  <c r="FA419" i="11"/>
  <c r="EK126" i="11"/>
  <c r="EB551" i="11"/>
  <c r="EO172" i="11"/>
  <c r="FJ268" i="11"/>
  <c r="EQ278" i="11"/>
  <c r="EH327" i="11"/>
  <c r="EF443" i="11"/>
  <c r="EE435" i="11"/>
  <c r="FJ440" i="11"/>
  <c r="EN525" i="11"/>
  <c r="EL278" i="11"/>
  <c r="FB467" i="11"/>
  <c r="FB572" i="11"/>
  <c r="FC303" i="11"/>
  <c r="EY303" i="11"/>
  <c r="DY581" i="11"/>
  <c r="DZ138" i="11"/>
  <c r="DY170" i="11"/>
  <c r="FJ187" i="11"/>
  <c r="FG400" i="11"/>
  <c r="EV216" i="11"/>
  <c r="EC532" i="11"/>
  <c r="EK532" i="11"/>
  <c r="FJ276" i="11"/>
  <c r="EI19" i="11"/>
  <c r="EF131" i="11"/>
  <c r="EB581" i="11"/>
  <c r="EP547" i="11"/>
  <c r="EF190" i="11"/>
  <c r="EC519" i="11"/>
  <c r="FF296" i="11"/>
  <c r="EW365" i="11"/>
  <c r="FD424" i="11"/>
  <c r="DX545" i="11"/>
  <c r="EF300" i="11"/>
  <c r="FI482" i="11"/>
  <c r="FI109" i="11"/>
  <c r="FF343" i="11"/>
  <c r="ED516" i="11"/>
  <c r="ES111" i="11"/>
  <c r="FK555" i="11"/>
  <c r="EL437" i="11"/>
  <c r="EQ573" i="11"/>
  <c r="FD465" i="11"/>
  <c r="FF584" i="11"/>
  <c r="FJ438" i="11"/>
  <c r="FJ543" i="11"/>
  <c r="EZ245" i="11"/>
  <c r="EV245" i="11"/>
  <c r="EG552" i="11"/>
  <c r="FE103" i="11"/>
  <c r="EY341" i="11"/>
  <c r="EY232" i="11"/>
  <c r="EP344" i="11"/>
  <c r="EK261" i="11"/>
  <c r="EK503" i="11"/>
  <c r="ES503" i="11"/>
  <c r="ET192" i="11"/>
  <c r="EN183" i="11"/>
  <c r="ED14" i="11"/>
  <c r="EJ552" i="11"/>
  <c r="FF489" i="11"/>
  <c r="EC193" i="11"/>
  <c r="ES461" i="11"/>
  <c r="EF281" i="11"/>
  <c r="EX570" i="11"/>
  <c r="EK542" i="11"/>
  <c r="ES555" i="11"/>
  <c r="EN90" i="11"/>
  <c r="FA349" i="11"/>
  <c r="FJ282" i="11"/>
  <c r="EA466" i="11"/>
  <c r="FI414" i="11"/>
  <c r="EC415" i="11"/>
  <c r="FI87" i="11"/>
  <c r="EN188" i="11"/>
  <c r="FH542" i="11"/>
  <c r="FF477" i="11"/>
  <c r="FB146" i="11"/>
  <c r="ES449" i="11"/>
  <c r="FB249" i="11"/>
  <c r="EV486" i="11"/>
  <c r="DX589" i="11"/>
  <c r="FG260" i="11"/>
  <c r="EW547" i="11"/>
  <c r="DY149" i="11"/>
  <c r="EU482" i="11"/>
  <c r="FE368" i="11"/>
  <c r="EP141" i="11"/>
  <c r="EM218" i="11"/>
  <c r="EF454" i="11"/>
  <c r="EV425" i="11"/>
  <c r="EO349" i="11"/>
  <c r="EN505" i="11"/>
  <c r="ED196" i="11"/>
  <c r="EU417" i="11"/>
  <c r="EX417" i="11"/>
  <c r="EL238" i="11"/>
  <c r="EY430" i="11"/>
  <c r="EI555" i="11"/>
  <c r="EQ517" i="11"/>
  <c r="FB457" i="11"/>
  <c r="ED560" i="11"/>
  <c r="EY522" i="11"/>
  <c r="EL460" i="11"/>
  <c r="ET563" i="11"/>
  <c r="FB368" i="11"/>
  <c r="DX527" i="11"/>
  <c r="EL255" i="11"/>
  <c r="EE439" i="11"/>
  <c r="EH439" i="11"/>
  <c r="ET281" i="11"/>
  <c r="EI452" i="11"/>
  <c r="EA566" i="11"/>
  <c r="EA539" i="11"/>
  <c r="ET468" i="11"/>
  <c r="FJ570" i="11"/>
  <c r="EI544" i="11"/>
  <c r="ED471" i="11"/>
  <c r="ET573" i="11"/>
  <c r="DY14" i="11"/>
  <c r="EY12" i="11"/>
  <c r="EP19" i="11"/>
  <c r="FJ125" i="11"/>
  <c r="FG139" i="11"/>
  <c r="ET296" i="11"/>
  <c r="FC139" i="11"/>
  <c r="EP296" i="11"/>
  <c r="EW422" i="11"/>
  <c r="EZ422" i="11"/>
  <c r="EA141" i="11"/>
  <c r="ER232" i="11"/>
  <c r="DX342" i="11"/>
  <c r="EZ337" i="11"/>
  <c r="EZ545" i="11"/>
  <c r="EW338" i="11"/>
  <c r="EX480" i="11"/>
  <c r="FI52" i="11"/>
  <c r="EV286" i="11"/>
  <c r="FG309" i="11"/>
  <c r="FH374" i="11"/>
  <c r="ES578" i="11"/>
  <c r="EB375" i="11"/>
  <c r="FA578" i="11"/>
  <c r="FD578" i="11"/>
  <c r="ED339" i="11"/>
  <c r="FF542" i="11"/>
  <c r="FF94" i="11"/>
  <c r="FB296" i="11"/>
  <c r="EK244" i="11"/>
  <c r="EO500" i="11"/>
  <c r="FB101" i="11"/>
  <c r="EM435" i="11"/>
  <c r="FJ273" i="11"/>
  <c r="FD126" i="11"/>
  <c r="EI376" i="11"/>
  <c r="DX407" i="11"/>
  <c r="FE274" i="11"/>
  <c r="EZ308" i="11"/>
  <c r="FI384" i="11"/>
  <c r="DY301" i="11"/>
  <c r="FG474" i="11"/>
  <c r="EK433" i="11"/>
  <c r="EV517" i="11"/>
  <c r="EP420" i="11"/>
  <c r="EI593" i="11"/>
  <c r="EG557" i="11"/>
  <c r="EE492" i="11"/>
  <c r="FF179" i="11"/>
  <c r="EM222" i="11"/>
  <c r="FD287" i="11"/>
  <c r="FB205" i="11"/>
  <c r="EP422" i="11"/>
  <c r="EY525" i="11"/>
  <c r="FG451" i="11"/>
  <c r="DX307" i="11"/>
  <c r="ET210" i="11"/>
  <c r="FF424" i="11"/>
  <c r="FG437" i="11"/>
  <c r="EY524" i="11"/>
  <c r="FB563" i="11"/>
  <c r="FJ463" i="11"/>
  <c r="G22" i="12"/>
  <c r="DY99" i="11"/>
  <c r="EU268" i="11"/>
  <c r="EK164" i="11"/>
  <c r="EM268" i="11"/>
  <c r="EG472" i="11"/>
  <c r="EJ472" i="11"/>
  <c r="DY57" i="11"/>
  <c r="EM336" i="11"/>
  <c r="FG44" i="11"/>
  <c r="DY440" i="11"/>
  <c r="EE599" i="11"/>
  <c r="ED376" i="11"/>
  <c r="FF579" i="11"/>
  <c r="FG200" i="11"/>
  <c r="EI386" i="11"/>
  <c r="DZ309" i="11"/>
  <c r="EK423" i="11"/>
  <c r="EN423" i="11"/>
  <c r="ES423" i="11"/>
  <c r="EV423" i="11"/>
  <c r="FJ108" i="11"/>
  <c r="EE437" i="11"/>
  <c r="ET277" i="11"/>
  <c r="ED127" i="11"/>
  <c r="FK268" i="11"/>
  <c r="FG340" i="11"/>
  <c r="FH394" i="11"/>
  <c r="EI232" i="11"/>
  <c r="EU534" i="11"/>
  <c r="DZ344" i="11"/>
  <c r="EC244" i="11"/>
  <c r="EC302" i="11"/>
  <c r="FI302" i="11"/>
  <c r="EM306" i="11"/>
  <c r="EN436" i="11"/>
  <c r="FC462" i="11"/>
  <c r="DZ178" i="11"/>
  <c r="DZ292" i="11"/>
  <c r="FG257" i="11"/>
  <c r="EX369" i="11"/>
  <c r="ER304" i="11"/>
  <c r="FK331" i="11"/>
  <c r="EP171" i="11"/>
  <c r="EB418" i="11"/>
  <c r="FC557" i="11"/>
  <c r="EF188" i="11"/>
  <c r="EZ295" i="11"/>
  <c r="EA214" i="11"/>
  <c r="FF325" i="11"/>
  <c r="EI211" i="11"/>
  <c r="EB590" i="11"/>
  <c r="EH588" i="11"/>
  <c r="FD271" i="11"/>
  <c r="FI559" i="11"/>
  <c r="EN288" i="11"/>
  <c r="ED369" i="11"/>
  <c r="FF572" i="11"/>
  <c r="EQ530" i="11"/>
  <c r="FJ432" i="11"/>
  <c r="EA471" i="11"/>
  <c r="FJ537" i="11"/>
  <c r="EN477" i="11"/>
  <c r="EU389" i="11"/>
  <c r="EK596" i="11"/>
  <c r="EV561" i="11"/>
  <c r="DX511" i="11"/>
  <c r="EL207" i="11"/>
  <c r="EE423" i="11"/>
  <c r="EH423" i="11"/>
  <c r="ET249" i="11"/>
  <c r="EI436" i="11"/>
  <c r="EA558" i="11"/>
  <c r="EA523" i="11"/>
  <c r="ET460" i="11"/>
  <c r="FJ562" i="11"/>
  <c r="EI528" i="11"/>
  <c r="ED463" i="11"/>
  <c r="ET565" i="11"/>
  <c r="G9" i="12"/>
  <c r="EZ82" i="11"/>
  <c r="FE81" i="11"/>
  <c r="EO81" i="11"/>
  <c r="EJ127" i="11"/>
  <c r="EU364" i="11"/>
  <c r="EF127" i="11"/>
  <c r="EQ364" i="11"/>
  <c r="EW406" i="11"/>
  <c r="EZ406" i="11"/>
  <c r="ER128" i="11"/>
  <c r="FE270" i="11"/>
  <c r="EZ304" i="11"/>
  <c r="EC332" i="11"/>
  <c r="EZ513" i="11"/>
  <c r="ED274" i="11"/>
  <c r="EX448" i="11"/>
  <c r="EY461" i="11"/>
  <c r="EV254" i="11"/>
  <c r="EN277" i="11"/>
  <c r="FH358" i="11"/>
  <c r="ES562" i="11"/>
  <c r="EB359" i="11"/>
  <c r="FA562" i="11"/>
  <c r="FD562" i="11"/>
  <c r="DX299" i="11"/>
  <c r="FF510" i="11"/>
  <c r="EK33" i="11"/>
  <c r="FC364" i="11"/>
  <c r="EC149" i="11"/>
  <c r="EO468" i="11"/>
  <c r="EV601" i="11"/>
  <c r="EM403" i="11"/>
  <c r="EL598" i="11"/>
  <c r="FK129" i="11"/>
  <c r="EI312" i="11"/>
  <c r="FA579" i="11"/>
  <c r="FI579" i="11"/>
  <c r="FA344" i="11"/>
  <c r="EX211" i="11"/>
  <c r="FJ197" i="11"/>
  <c r="FG410" i="11"/>
  <c r="ER370" i="11"/>
  <c r="EV485" i="11"/>
  <c r="EE561" i="11"/>
  <c r="EN575" i="11"/>
  <c r="EG493" i="11"/>
  <c r="EE428" i="11"/>
  <c r="EX85" i="11"/>
  <c r="FD399" i="11"/>
  <c r="EY279" i="11"/>
  <c r="EA244" i="11"/>
  <c r="EP390" i="11"/>
  <c r="EQ403" i="11"/>
  <c r="EI490" i="11"/>
  <c r="ET546" i="11"/>
  <c r="EH272" i="11"/>
  <c r="ET179" i="11"/>
  <c r="EZ447" i="11"/>
  <c r="EA285" i="11"/>
  <c r="EM587" i="11"/>
  <c r="EY395" i="11"/>
  <c r="EN247" i="11"/>
  <c r="EJ355" i="11"/>
  <c r="ES584" i="11"/>
  <c r="EB381" i="11"/>
  <c r="FA584" i="11"/>
  <c r="FC384" i="11"/>
  <c r="EK354" i="11"/>
  <c r="EK220" i="11"/>
  <c r="FF230" i="11"/>
  <c r="ER472" i="11"/>
  <c r="ET207" i="11"/>
  <c r="EP407" i="11"/>
  <c r="EQ420" i="11"/>
  <c r="EQ297" i="11"/>
  <c r="EB380" i="11"/>
  <c r="EJ380" i="11"/>
  <c r="EN490" i="11"/>
  <c r="EQ268" i="11"/>
  <c r="FC570" i="11"/>
  <c r="EN475" i="11"/>
  <c r="FD577" i="11"/>
  <c r="EQ238" i="11"/>
  <c r="FE502" i="11"/>
  <c r="FF110" i="11"/>
  <c r="FC437" i="11"/>
  <c r="FB278" i="11"/>
  <c r="EB136" i="11"/>
  <c r="EA381" i="11"/>
  <c r="EN409" i="11"/>
  <c r="EF403" i="11"/>
  <c r="ET196" i="11"/>
  <c r="DX483" i="11"/>
  <c r="EY253" i="11"/>
  <c r="EE395" i="11"/>
  <c r="EH395" i="11"/>
  <c r="FI601" i="11"/>
  <c r="EI408" i="11"/>
  <c r="EA544" i="11"/>
  <c r="EA495" i="11"/>
  <c r="ET446" i="11"/>
  <c r="FJ548" i="11"/>
  <c r="EI500" i="11"/>
  <c r="ED449" i="11"/>
  <c r="ET551" i="11"/>
  <c r="DY343" i="11"/>
  <c r="EV504" i="11"/>
  <c r="ET194" i="11"/>
  <c r="FC416" i="11"/>
  <c r="FF416" i="11"/>
  <c r="FB236" i="11"/>
  <c r="FG429" i="11"/>
  <c r="FG554" i="11"/>
  <c r="EY516" i="11"/>
  <c r="EL457" i="11"/>
  <c r="FB559" i="11"/>
  <c r="FG521" i="11"/>
  <c r="FJ459" i="11"/>
  <c r="EL562" i="11"/>
  <c r="G10" i="12"/>
  <c r="ER67" i="11"/>
  <c r="EE205" i="11"/>
  <c r="EA205" i="11"/>
  <c r="DZ93" i="11"/>
  <c r="FC351" i="11"/>
  <c r="FF92" i="11"/>
  <c r="EY351" i="11"/>
  <c r="EG400" i="11"/>
  <c r="EJ400" i="11"/>
  <c r="EP95" i="11"/>
  <c r="EG245" i="11"/>
  <c r="EC379" i="11"/>
  <c r="EP280" i="11"/>
  <c r="FH500" i="11"/>
  <c r="ET248" i="11"/>
  <c r="FF435" i="11"/>
  <c r="FG448" i="11"/>
  <c r="FD241" i="11"/>
  <c r="EV264" i="11"/>
  <c r="ER352" i="11"/>
  <c r="EC556" i="11"/>
  <c r="EZ352" i="11"/>
  <c r="EK556" i="11"/>
  <c r="EN556" i="11"/>
  <c r="EO373" i="11"/>
  <c r="DZ498" i="11"/>
  <c r="EV93" i="11"/>
  <c r="FK351" i="11"/>
  <c r="DZ149" i="11"/>
  <c r="EW455" i="11"/>
  <c r="EF595" i="11"/>
  <c r="EU390" i="11"/>
  <c r="EK597" i="11"/>
  <c r="DZ139" i="11"/>
  <c r="EF286" i="11"/>
  <c r="FI566" i="11"/>
  <c r="EC567" i="11"/>
  <c r="EC319" i="11"/>
  <c r="FC262" i="11"/>
  <c r="EY274" i="11"/>
  <c r="EP386" i="11"/>
  <c r="ER343" i="11"/>
  <c r="FD472" i="11"/>
  <c r="EU535" i="11"/>
  <c r="DX569" i="11"/>
  <c r="EW467" i="11"/>
  <c r="EU402" i="11"/>
  <c r="FC126" i="11"/>
  <c r="FI578" i="11"/>
  <c r="EQ228" i="11"/>
  <c r="EQ218" i="11"/>
  <c r="EM582" i="11"/>
  <c r="EY390" i="11"/>
  <c r="EQ477" i="11"/>
  <c r="ED540" i="11"/>
  <c r="EL440" i="11"/>
  <c r="EN459" i="11"/>
  <c r="ES459" i="11"/>
  <c r="EV459" i="11"/>
  <c r="FA203" i="11"/>
  <c r="EE509" i="11"/>
  <c r="EX318" i="11"/>
  <c r="EW215" i="11"/>
  <c r="FJ497" i="11"/>
  <c r="EC517" i="11"/>
  <c r="FB219" i="11"/>
  <c r="EE188" i="11"/>
  <c r="FA336" i="11"/>
  <c r="EX195" i="11"/>
  <c r="EZ479" i="11"/>
  <c r="FB214" i="11"/>
  <c r="EX414" i="11"/>
  <c r="EY427" i="11"/>
  <c r="FG311" i="11"/>
  <c r="EJ387" i="11"/>
  <c r="FD395" i="11"/>
  <c r="FI395" i="11"/>
  <c r="DX396" i="11"/>
  <c r="FB300" i="11"/>
  <c r="EK386" i="11"/>
  <c r="EK252" i="11"/>
  <c r="EK295" i="11"/>
  <c r="ER504" i="11"/>
  <c r="FB255" i="11"/>
  <c r="EP439" i="11"/>
  <c r="EQ452" i="11"/>
  <c r="EQ361" i="11"/>
  <c r="FI410" i="11"/>
  <c r="EC411" i="11"/>
  <c r="EN506" i="11"/>
  <c r="ED198" i="11"/>
  <c r="DZ398" i="11"/>
  <c r="EN483" i="11"/>
  <c r="FD585" i="11"/>
  <c r="EQ254" i="11"/>
  <c r="FE534" i="11"/>
  <c r="ET174" i="11"/>
  <c r="FC469" i="11"/>
  <c r="EG343" i="11"/>
  <c r="EA48" i="11"/>
  <c r="FJ173" i="11"/>
  <c r="EN441" i="11"/>
  <c r="EF419" i="11"/>
  <c r="EG298" i="11"/>
  <c r="DX499" i="11"/>
  <c r="EY285" i="11"/>
  <c r="EE411" i="11"/>
  <c r="EH411" i="11"/>
  <c r="ET225" i="11"/>
  <c r="EI424" i="11"/>
  <c r="EA552" i="11"/>
  <c r="EA511" i="11"/>
  <c r="ET454" i="11"/>
  <c r="FJ556" i="11"/>
  <c r="EI516" i="11"/>
  <c r="ED457" i="11"/>
  <c r="ET559" i="11"/>
  <c r="ED343" i="11"/>
  <c r="EV520" i="11"/>
  <c r="FB229" i="11"/>
  <c r="FC432" i="11"/>
  <c r="FF432" i="11"/>
  <c r="FB268" i="11"/>
  <c r="FG445" i="11"/>
  <c r="FG562" i="11"/>
  <c r="EY532" i="11"/>
  <c r="EL465" i="11"/>
  <c r="FB567" i="11"/>
  <c r="FG537" i="11"/>
  <c r="FJ467" i="11"/>
  <c r="EL570" i="11"/>
  <c r="G13" i="12"/>
  <c r="FE104" i="11"/>
  <c r="FB108" i="11"/>
  <c r="EL108" i="11"/>
  <c r="EN165" i="11"/>
  <c r="FC383" i="11"/>
  <c r="EJ165" i="11"/>
  <c r="EY383" i="11"/>
  <c r="EG416" i="11"/>
  <c r="EJ416" i="11"/>
  <c r="EV166" i="11"/>
  <c r="FH206" i="11"/>
  <c r="EF329" i="11"/>
  <c r="FH308" i="11"/>
  <c r="FH532" i="11"/>
  <c r="DY313" i="11"/>
  <c r="FF467" i="11"/>
  <c r="EG31" i="11"/>
  <c r="FD273" i="11"/>
  <c r="EA297" i="11"/>
  <c r="ER368" i="11"/>
  <c r="EC572" i="11"/>
  <c r="EZ368" i="11"/>
  <c r="EK572" i="11"/>
  <c r="EN572" i="11"/>
  <c r="EL326" i="11"/>
  <c r="DZ530" i="11"/>
  <c r="EG94" i="11"/>
  <c r="FK383" i="11"/>
  <c r="FA218" i="11"/>
  <c r="EW487" i="11"/>
  <c r="EC101" i="11"/>
  <c r="EU422" i="11"/>
  <c r="EL248" i="11"/>
  <c r="EO91" i="11"/>
  <c r="EY350" i="11"/>
  <c r="EF394" i="11"/>
  <c r="EN394" i="11"/>
  <c r="EC383" i="11"/>
  <c r="FI288" i="11"/>
  <c r="EL249" i="11"/>
  <c r="EI449" i="11"/>
  <c r="FA407" i="11"/>
  <c r="FD504" i="11"/>
  <c r="FF394" i="11"/>
  <c r="DX585" i="11"/>
  <c r="EW531" i="11"/>
  <c r="EU466" i="11"/>
  <c r="EY201" i="11"/>
  <c r="EF438" i="11"/>
  <c r="FJ284" i="11"/>
  <c r="EQ282" i="11"/>
  <c r="EX409" i="11"/>
  <c r="FG512" i="11"/>
  <c r="EY400" i="11"/>
  <c r="EW304" i="11"/>
  <c r="EI287" i="11"/>
  <c r="DZ412" i="11"/>
  <c r="EA425" i="11"/>
  <c r="FG511" i="11"/>
  <c r="EL557" i="11"/>
  <c r="ET457" i="11"/>
  <c r="G4" i="12"/>
  <c r="FD108" i="11"/>
  <c r="FA138" i="11"/>
  <c r="FE465" i="11"/>
  <c r="DZ77" i="11"/>
  <c r="EE158" i="11"/>
  <c r="EP592" i="11"/>
  <c r="DZ567" i="11"/>
  <c r="EQ373" i="11"/>
  <c r="FI416" i="11"/>
  <c r="EC417" i="11"/>
  <c r="EK108" i="11"/>
  <c r="FJ251" i="11"/>
  <c r="EM243" i="11"/>
  <c r="FE586" i="11"/>
  <c r="FC521" i="11"/>
  <c r="ES218" i="11"/>
  <c r="EH251" i="11"/>
  <c r="EO119" i="11"/>
  <c r="FC429" i="11"/>
  <c r="EN401" i="11"/>
  <c r="EC595" i="11"/>
  <c r="EJ525" i="11"/>
  <c r="DZ303" i="11"/>
  <c r="EH441" i="11"/>
  <c r="FF508" i="11"/>
  <c r="FJ400" i="11"/>
  <c r="FJ505" i="11"/>
  <c r="FB326" i="11"/>
  <c r="EY515" i="11"/>
  <c r="EQ435" i="11"/>
  <c r="EH111" i="11"/>
  <c r="EE559" i="11"/>
  <c r="EQ433" i="11"/>
  <c r="FB428" i="11"/>
  <c r="FK198" i="11"/>
  <c r="FG198" i="11"/>
  <c r="DY437" i="11"/>
  <c r="EE200" i="11"/>
  <c r="FC105" i="11"/>
  <c r="EB562" i="11"/>
  <c r="EP509" i="11"/>
  <c r="FG315" i="11"/>
  <c r="EJ389" i="11"/>
  <c r="ER389" i="11"/>
  <c r="EA595" i="11"/>
  <c r="EX571" i="11"/>
  <c r="FA132" i="11"/>
  <c r="EG529" i="11"/>
  <c r="EE464" i="11"/>
  <c r="EA192" i="11"/>
  <c r="FD435" i="11"/>
  <c r="FD340" i="11"/>
  <c r="FB315" i="11"/>
  <c r="FI490" i="11"/>
  <c r="EJ297" i="11"/>
  <c r="EH445" i="11"/>
  <c r="EK228" i="11"/>
  <c r="EK120" i="11"/>
  <c r="FJ257" i="11"/>
  <c r="EI360" i="11"/>
  <c r="ES296" i="11"/>
  <c r="FC304" i="11"/>
  <c r="EN134" i="11"/>
  <c r="EG517" i="11"/>
  <c r="EE452" i="11"/>
  <c r="EU142" i="11"/>
  <c r="FD423" i="11"/>
  <c r="EQ44" i="11"/>
  <c r="FB224" i="11"/>
  <c r="FE370" i="11"/>
  <c r="FG270" i="11"/>
  <c r="EB454" i="11"/>
  <c r="EF260" i="11"/>
  <c r="FI587" i="11"/>
  <c r="EX243" i="11"/>
  <c r="FG426" i="11"/>
  <c r="EV493" i="11"/>
  <c r="EN579" i="11"/>
  <c r="EE444" i="11"/>
  <c r="FD415" i="11"/>
  <c r="EA260" i="11"/>
  <c r="EQ411" i="11"/>
  <c r="ET550" i="11"/>
  <c r="EW368" i="11"/>
  <c r="DZ420" i="11"/>
  <c r="FG519" i="11"/>
  <c r="ET461" i="11"/>
  <c r="EW55" i="11"/>
  <c r="EN114" i="11"/>
  <c r="EZ115" i="11"/>
  <c r="EJ507" i="11"/>
  <c r="EF248" i="11"/>
  <c r="FH355" i="11"/>
  <c r="EP504" i="11"/>
  <c r="DY462" i="11"/>
  <c r="EX164" i="11"/>
  <c r="FI331" i="11"/>
  <c r="EZ357" i="11"/>
  <c r="EO480" i="11"/>
  <c r="EA254" i="11"/>
  <c r="EO596" i="11"/>
  <c r="EQ399" i="11"/>
  <c r="EH599" i="11"/>
  <c r="EW171" i="11"/>
  <c r="FK297" i="11"/>
  <c r="FB337" i="11"/>
  <c r="EY370" i="11"/>
  <c r="EN404" i="11"/>
  <c r="FC172" i="11"/>
  <c r="EG176" i="11"/>
  <c r="EM250" i="11"/>
  <c r="EW443" i="11"/>
  <c r="EN578" i="11"/>
  <c r="DZ409" i="11"/>
  <c r="FE343" i="11"/>
  <c r="FE594" i="11"/>
  <c r="FF504" i="11"/>
  <c r="FJ536" i="11"/>
  <c r="DZ343" i="11"/>
  <c r="FF597" i="11"/>
  <c r="EX299" i="11"/>
  <c r="FH238" i="11"/>
  <c r="DY345" i="11"/>
  <c r="EA313" i="11"/>
  <c r="EK580" i="11"/>
  <c r="EX107" i="11"/>
  <c r="EP112" i="11"/>
  <c r="EY382" i="11"/>
  <c r="ER310" i="11"/>
  <c r="FD520" i="11"/>
  <c r="ER247" i="11"/>
  <c r="FC401" i="11"/>
  <c r="FA491" i="11"/>
  <c r="EU270" i="11"/>
  <c r="EC117" i="11"/>
  <c r="EY358" i="11"/>
  <c r="EL386" i="11"/>
  <c r="EJ598" i="11"/>
  <c r="EZ419" i="11"/>
  <c r="EM559" i="11"/>
  <c r="EN191" i="11"/>
  <c r="EB302" i="11"/>
  <c r="FC434" i="11"/>
  <c r="EO289" i="11"/>
  <c r="DZ456" i="11"/>
  <c r="EA469" i="11"/>
  <c r="FG555" i="11"/>
  <c r="EL579" i="11"/>
  <c r="ET479" i="11"/>
  <c r="EE521" i="11"/>
  <c r="EW332" i="11"/>
  <c r="EX477" i="11"/>
  <c r="FG482" i="11"/>
  <c r="EQ577" i="11"/>
  <c r="FJ590" i="11"/>
  <c r="EL490" i="11"/>
  <c r="FE42" i="11"/>
  <c r="EY80" i="11"/>
  <c r="FK120" i="11"/>
  <c r="EX170" i="11"/>
  <c r="DY461" i="11"/>
  <c r="EJ31" i="11"/>
  <c r="FH170" i="11"/>
  <c r="EB586" i="11"/>
  <c r="EP557" i="11"/>
  <c r="FG363" i="11"/>
  <c r="EC412" i="11"/>
  <c r="EK412" i="11"/>
  <c r="EY53" i="11"/>
  <c r="FB232" i="11"/>
  <c r="EE224" i="11"/>
  <c r="EG577" i="11"/>
  <c r="EE512" i="11"/>
  <c r="EW188" i="11"/>
  <c r="FF212" i="11"/>
  <c r="EJ69" i="11"/>
  <c r="EU410" i="11"/>
  <c r="FI586" i="11"/>
  <c r="DZ574" i="11"/>
  <c r="EB506" i="11"/>
  <c r="EY364" i="11"/>
  <c r="FF402" i="11"/>
  <c r="EH499" i="11"/>
  <c r="ED405" i="11"/>
  <c r="EW380" i="11"/>
  <c r="FG494" i="11"/>
  <c r="EH598" i="11"/>
  <c r="EW264" i="11"/>
  <c r="EK320" i="11"/>
  <c r="EC320" i="11"/>
  <c r="EZ510" i="11"/>
  <c r="ED313" i="11"/>
  <c r="FE516" i="11"/>
  <c r="FC451" i="11"/>
  <c r="FK140" i="11"/>
  <c r="ES199" i="11"/>
  <c r="FA202" i="11"/>
  <c r="EJ81" i="11"/>
  <c r="FC470" i="11"/>
  <c r="EZ578" i="11"/>
  <c r="FI282" i="11"/>
  <c r="ER259" i="11"/>
  <c r="EW427" i="11"/>
  <c r="FC149" i="11"/>
  <c r="EN570" i="11"/>
  <c r="EK72" i="11"/>
  <c r="DZ393" i="11"/>
  <c r="FH365" i="11"/>
  <c r="FE327" i="11"/>
  <c r="EY481" i="11"/>
  <c r="FJ588" i="11"/>
  <c r="EH393" i="11"/>
  <c r="FF496" i="11"/>
  <c r="FJ391" i="11"/>
  <c r="FJ499" i="11"/>
  <c r="DX86" i="11"/>
  <c r="FE197" i="11"/>
  <c r="ER30" i="11"/>
  <c r="EN595" i="11"/>
  <c r="EH302" i="11"/>
  <c r="ES431" i="11"/>
  <c r="DY310" i="11"/>
  <c r="FH410" i="11"/>
  <c r="EC276" i="11"/>
  <c r="EM153" i="11"/>
  <c r="DX459" i="11"/>
  <c r="EJ566" i="11"/>
  <c r="EP556" i="11"/>
  <c r="ET443" i="11"/>
  <c r="EA514" i="11"/>
  <c r="EZ200" i="11"/>
  <c r="FH296" i="11"/>
  <c r="FE148" i="11"/>
  <c r="EE490" i="11"/>
  <c r="FF200" i="11"/>
  <c r="EF481" i="11"/>
  <c r="EW263" i="11"/>
  <c r="FJ266" i="11"/>
  <c r="ES416" i="11"/>
  <c r="EB546" i="11"/>
  <c r="ED256" i="11"/>
  <c r="EM511" i="11"/>
  <c r="EX209" i="11"/>
  <c r="ET226" i="11"/>
  <c r="EA445" i="11"/>
  <c r="EL567" i="11"/>
  <c r="EE425" i="11"/>
  <c r="EX453" i="11"/>
  <c r="FJ558" i="11"/>
  <c r="FB485" i="11"/>
  <c r="EF570" i="11"/>
  <c r="EO368" i="11"/>
  <c r="ED490" i="11"/>
  <c r="DY597" i="11"/>
  <c r="EU348" i="11"/>
  <c r="EQ348" i="11"/>
  <c r="EZ398" i="11"/>
  <c r="FE238" i="11"/>
  <c r="EX267" i="11"/>
  <c r="ED242" i="11"/>
  <c r="EY445" i="11"/>
  <c r="EN261" i="11"/>
  <c r="ES554" i="11"/>
  <c r="FA554" i="11"/>
  <c r="DY367" i="11"/>
  <c r="EF87" i="11"/>
  <c r="EH136" i="11"/>
  <c r="EV593" i="11"/>
  <c r="EC594" i="11"/>
  <c r="FD279" i="11"/>
  <c r="FI563" i="11"/>
  <c r="FK249" i="11"/>
  <c r="DZ380" i="11"/>
  <c r="EV469" i="11"/>
  <c r="EF453" i="11"/>
  <c r="EW195" i="11"/>
  <c r="EW415" i="11"/>
  <c r="FB351" i="11"/>
  <c r="FH152" i="11"/>
  <c r="EC466" i="11"/>
  <c r="EK466" i="11"/>
  <c r="EM219" i="11"/>
  <c r="EI291" i="11"/>
  <c r="EM599" i="11"/>
  <c r="EH580" i="11"/>
  <c r="FD255" i="11"/>
  <c r="FI551" i="11"/>
  <c r="ED335" i="11"/>
  <c r="EN499" i="11"/>
  <c r="EZ590" i="11"/>
  <c r="EQ286" i="11"/>
  <c r="EB394" i="11"/>
  <c r="EQ231" i="11"/>
  <c r="FC533" i="11"/>
  <c r="EH343" i="11"/>
  <c r="ES242" i="11"/>
  <c r="FI298" i="11"/>
  <c r="FA299" i="11"/>
  <c r="EF451" i="11"/>
  <c r="FB384" i="11"/>
  <c r="DX531" i="11"/>
  <c r="EL263" i="11"/>
  <c r="EE443" i="11"/>
  <c r="EH443" i="11"/>
  <c r="DY290" i="11"/>
  <c r="EI456" i="11"/>
  <c r="EA568" i="11"/>
  <c r="EA543" i="11"/>
  <c r="ET470" i="11"/>
  <c r="FJ572" i="11"/>
  <c r="EI548" i="11"/>
  <c r="ED473" i="11"/>
  <c r="ED592" i="11"/>
  <c r="FK469" i="11"/>
  <c r="EV552" i="11"/>
  <c r="DY307" i="11"/>
  <c r="FC464" i="11"/>
  <c r="FF464" i="11"/>
  <c r="EG333" i="11"/>
  <c r="EQ476" i="11"/>
  <c r="FG578" i="11"/>
  <c r="EY564" i="11"/>
  <c r="EL481" i="11"/>
  <c r="FB583" i="11"/>
  <c r="FG569" i="11"/>
  <c r="FJ483" i="11"/>
  <c r="EL586" i="11"/>
  <c r="DZ17" i="11"/>
  <c r="EH13" i="11"/>
  <c r="EU6" i="11"/>
  <c r="FF176" i="11"/>
  <c r="EZ25" i="11"/>
  <c r="FB184" i="11"/>
  <c r="FB119" i="11"/>
  <c r="EL184" i="11"/>
  <c r="EG448" i="11"/>
  <c r="EJ448" i="11"/>
  <c r="DZ13" i="11"/>
  <c r="EM288" i="11"/>
  <c r="EC77" i="11"/>
  <c r="DY392" i="11"/>
  <c r="EJ573" i="11"/>
  <c r="ED328" i="11"/>
  <c r="FF531" i="11"/>
  <c r="EG59" i="11"/>
  <c r="EI338" i="11"/>
  <c r="EA361" i="11"/>
  <c r="EK399" i="11"/>
  <c r="EN399" i="11"/>
  <c r="ES399" i="11"/>
  <c r="EV399" i="11"/>
  <c r="ER594" i="11"/>
  <c r="FE388" i="11"/>
  <c r="FI595" i="11"/>
  <c r="EU153" i="11"/>
  <c r="ET185" i="11"/>
  <c r="EN244" i="11"/>
  <c r="EW551" i="11"/>
  <c r="DY157" i="11"/>
  <c r="EU486" i="11"/>
  <c r="FE376" i="11"/>
  <c r="EP157" i="11"/>
  <c r="EM234" i="11"/>
  <c r="EF458" i="11"/>
  <c r="FH257" i="11"/>
  <c r="FD65" i="11"/>
  <c r="EO424" i="11"/>
  <c r="ET360" i="11"/>
  <c r="FK136" i="11"/>
  <c r="FA535" i="11"/>
  <c r="FD568" i="11"/>
  <c r="FF522" i="11"/>
  <c r="EI47" i="11"/>
  <c r="FH454" i="11"/>
  <c r="FF389" i="11"/>
  <c r="FD261" i="11"/>
  <c r="EZ362" i="11"/>
  <c r="EE505" i="11"/>
  <c r="EW324" i="11"/>
  <c r="EX473" i="11"/>
  <c r="FG576" i="11"/>
  <c r="FG565" i="11"/>
  <c r="FC514" i="11"/>
  <c r="EO329" i="11"/>
  <c r="DZ476" i="11"/>
  <c r="EA482" i="11"/>
  <c r="FG575" i="11"/>
  <c r="EL589" i="11"/>
  <c r="DY239" i="11"/>
  <c r="EX268" i="11"/>
  <c r="EP268" i="11"/>
  <c r="FH497" i="11"/>
  <c r="EP287" i="11"/>
  <c r="EG491" i="11"/>
  <c r="EE426" i="11"/>
  <c r="EG120" i="11"/>
  <c r="EW183" i="11"/>
  <c r="DX449" i="11"/>
  <c r="EF449" i="11"/>
  <c r="EM488" i="11"/>
  <c r="EC178" i="11"/>
  <c r="FB166" i="11"/>
  <c r="EQ283" i="11"/>
  <c r="EA394" i="11"/>
  <c r="EZ353" i="11"/>
  <c r="EU357" i="11"/>
  <c r="EE565" i="11"/>
  <c r="FI368" i="11"/>
  <c r="FG470" i="11"/>
  <c r="FB308" i="11"/>
  <c r="ER520" i="11"/>
  <c r="EP293" i="11"/>
  <c r="ED214" i="11"/>
  <c r="EQ262" i="11"/>
  <c r="EG375" i="11"/>
  <c r="EF427" i="11"/>
  <c r="EE419" i="11"/>
  <c r="EA556" i="11"/>
  <c r="EI524" i="11"/>
  <c r="EV528" i="11"/>
  <c r="FB284" i="11"/>
  <c r="ET424" i="11"/>
  <c r="FE601" i="11"/>
  <c r="FG547" i="11"/>
  <c r="ET475" i="11"/>
  <c r="DY382" i="11"/>
  <c r="EL368" i="11"/>
  <c r="DZ572" i="11"/>
  <c r="EA530" i="11"/>
  <c r="ET432" i="11"/>
  <c r="EQ469" i="11"/>
  <c r="ET537" i="11"/>
  <c r="EZ232" i="11"/>
  <c r="FH224" i="11"/>
  <c r="EF338" i="11"/>
  <c r="FD232" i="11"/>
  <c r="EB338" i="11"/>
  <c r="FE545" i="11"/>
  <c r="FH545" i="11"/>
  <c r="EA5" i="11"/>
  <c r="EE244" i="11"/>
  <c r="EA316" i="11"/>
  <c r="EG587" i="11"/>
  <c r="FG219" i="11"/>
  <c r="EE522" i="11"/>
  <c r="EX331" i="11"/>
  <c r="EK219" i="11"/>
  <c r="ES248" i="11"/>
  <c r="FF264" i="11"/>
  <c r="FI496" i="11"/>
  <c r="EX265" i="11"/>
  <c r="EC497" i="11"/>
  <c r="EF497" i="11"/>
  <c r="EA282" i="11"/>
  <c r="EM584" i="11"/>
  <c r="FD157" i="11"/>
  <c r="EJ225" i="11"/>
  <c r="EN338" i="11"/>
  <c r="ER330" i="11"/>
  <c r="EB542" i="11"/>
  <c r="EO331" i="11"/>
  <c r="DZ477" i="11"/>
  <c r="EM30" i="11"/>
  <c r="EL140" i="11"/>
  <c r="ES448" i="11"/>
  <c r="FA448" i="11"/>
  <c r="FE156" i="11"/>
  <c r="EV255" i="11"/>
  <c r="FH579" i="11"/>
  <c r="DZ545" i="11"/>
  <c r="FK183" i="11"/>
  <c r="FA516" i="11"/>
  <c r="EW384" i="11"/>
  <c r="FD509" i="11"/>
  <c r="FJ204" i="11"/>
  <c r="EA273" i="11"/>
  <c r="FF384" i="11"/>
  <c r="EJ340" i="11"/>
  <c r="DX472" i="11"/>
  <c r="FD551" i="11"/>
  <c r="FK463" i="11"/>
  <c r="EW331" i="11"/>
  <c r="EQ578" i="11"/>
  <c r="FJ480" i="11"/>
  <c r="EA569" i="11"/>
  <c r="EI3" i="11"/>
  <c r="EN573" i="11"/>
  <c r="EU485" i="11"/>
  <c r="FE374" i="11"/>
  <c r="EI589" i="11"/>
  <c r="EN567" i="11"/>
  <c r="EE396" i="11"/>
  <c r="ES572" i="11"/>
  <c r="EA212" i="11"/>
  <c r="EX388" i="11"/>
  <c r="ET538" i="11"/>
  <c r="FB199" i="11"/>
  <c r="DZ396" i="11"/>
  <c r="EA483" i="11"/>
  <c r="FJ542" i="11"/>
  <c r="ED443" i="11"/>
  <c r="DZ596" i="11"/>
  <c r="ET488" i="11"/>
  <c r="G16" i="12"/>
  <c r="ED346" i="11"/>
  <c r="EH451" i="11"/>
  <c r="FK501" i="11"/>
  <c r="ED434" i="11"/>
  <c r="FE595" i="11"/>
  <c r="EZ360" i="11"/>
  <c r="EN564" i="11"/>
  <c r="DZ514" i="11"/>
  <c r="FK367" i="11"/>
  <c r="EW471" i="11"/>
  <c r="EU406" i="11"/>
  <c r="EF92" i="11"/>
  <c r="FI582" i="11"/>
  <c r="EE248" i="11"/>
  <c r="EA320" i="11"/>
  <c r="DX602" i="11"/>
  <c r="ED599" i="11"/>
  <c r="FG313" i="11"/>
  <c r="FA580" i="11"/>
  <c r="FJ363" i="11"/>
  <c r="FD525" i="11"/>
  <c r="ET250" i="11"/>
  <c r="ED246" i="11"/>
  <c r="EY447" i="11"/>
  <c r="EC406" i="11"/>
  <c r="DX504" i="11"/>
  <c r="FD583" i="11"/>
  <c r="FK495" i="11"/>
  <c r="EV295" i="11"/>
  <c r="FB389" i="11"/>
  <c r="FJ496" i="11"/>
  <c r="EL396" i="11"/>
  <c r="EV545" i="11"/>
  <c r="ER595" i="11"/>
  <c r="EU517" i="11"/>
  <c r="DZ327" i="11"/>
  <c r="FG591" i="11"/>
  <c r="FJ567" i="11"/>
  <c r="EY496" i="11"/>
  <c r="FJ449" i="11"/>
  <c r="ES593" i="11"/>
  <c r="FB342" i="11"/>
  <c r="EP546" i="11"/>
  <c r="EI517" i="11"/>
  <c r="FB419" i="11"/>
  <c r="EI418" i="11"/>
  <c r="FB524" i="11"/>
  <c r="EB207" i="11"/>
  <c r="DY276" i="11"/>
  <c r="FH309" i="11"/>
  <c r="EF207" i="11"/>
  <c r="EZ309" i="11"/>
  <c r="DY533" i="11"/>
  <c r="EB533" i="11"/>
  <c r="ES58" i="11"/>
  <c r="EO174" i="11"/>
  <c r="EN264" i="11"/>
  <c r="EW561" i="11"/>
  <c r="DY177" i="11"/>
  <c r="EU496" i="11"/>
  <c r="FD296" i="11"/>
  <c r="EK146" i="11"/>
  <c r="FI222" i="11"/>
  <c r="EX213" i="11"/>
  <c r="EC484" i="11"/>
  <c r="EP214" i="11"/>
  <c r="EK484" i="11"/>
  <c r="EN484" i="11"/>
  <c r="EQ256" i="11"/>
  <c r="FC558" i="11"/>
  <c r="EP103" i="11"/>
  <c r="EO276" i="11"/>
  <c r="EJ310" i="11"/>
  <c r="EK343" i="11"/>
  <c r="ER516" i="11"/>
  <c r="FB279" i="11"/>
  <c r="EP451" i="11"/>
  <c r="EQ464" i="11"/>
  <c r="EQ385" i="11"/>
  <c r="FI422" i="11"/>
  <c r="EC423" i="11"/>
  <c r="EL101" i="11"/>
  <c r="EN204" i="11"/>
  <c r="EJ554" i="11"/>
  <c r="FF493" i="11"/>
  <c r="FI151" i="11"/>
  <c r="ES465" i="11"/>
  <c r="FB281" i="11"/>
  <c r="DX497" i="11"/>
  <c r="EY281" i="11"/>
  <c r="FG221" i="11"/>
  <c r="EX333" i="11"/>
  <c r="DZ260" i="11"/>
  <c r="EN446" i="11"/>
  <c r="EF526" i="11"/>
  <c r="EM438" i="11"/>
  <c r="FJ279" i="11"/>
  <c r="EY565" i="11"/>
  <c r="ED468" i="11"/>
  <c r="EQ543" i="11"/>
  <c r="ED585" i="11"/>
  <c r="FD547" i="11"/>
  <c r="FK459" i="11"/>
  <c r="EW323" i="11"/>
  <c r="EQ576" i="11"/>
  <c r="FD541" i="11"/>
  <c r="EW374" i="11"/>
  <c r="EC470" i="11"/>
  <c r="FE62" i="11"/>
  <c r="EP337" i="11"/>
  <c r="FJ512" i="11"/>
  <c r="EZ599" i="11"/>
  <c r="EU549" i="11"/>
  <c r="EI414" i="11"/>
  <c r="ED530" i="11"/>
  <c r="EL430" i="11"/>
  <c r="FB582" i="11"/>
  <c r="ED418" i="11"/>
  <c r="FJ471" i="11"/>
  <c r="DZ595" i="11"/>
  <c r="EF580" i="11"/>
  <c r="EM447" i="11"/>
  <c r="DX419" i="11"/>
  <c r="EI263" i="11"/>
  <c r="EA413" i="11"/>
  <c r="EL551" i="11"/>
  <c r="EO381" i="11"/>
  <c r="EX421" i="11"/>
  <c r="FG495" i="11"/>
  <c r="EL549" i="11"/>
  <c r="ET449" i="11"/>
  <c r="EH594" i="11"/>
  <c r="ET456" i="11"/>
  <c r="EL574" i="11"/>
  <c r="G29" i="12"/>
  <c r="EQ247" i="11"/>
  <c r="EQ66" i="11"/>
  <c r="EI464" i="11"/>
  <c r="EL528" i="11"/>
  <c r="EQ480" i="11"/>
  <c r="FB587" i="11"/>
  <c r="FE600" i="11"/>
  <c r="EQ507" i="11"/>
  <c r="EN258" i="11"/>
  <c r="EG456" i="11"/>
  <c r="EK38" i="11"/>
  <c r="EM304" i="11"/>
  <c r="EI367" i="11"/>
  <c r="EJ581" i="11"/>
  <c r="FC547" i="11"/>
  <c r="ER166" i="11"/>
  <c r="EF274" i="11"/>
  <c r="ES458" i="11"/>
  <c r="ER357" i="11"/>
  <c r="DX510" i="11"/>
  <c r="EE405" i="11"/>
  <c r="EV26" i="11"/>
  <c r="FI307" i="11"/>
  <c r="EG465" i="11"/>
  <c r="EW382" i="11"/>
  <c r="FD308" i="11"/>
  <c r="FE195" i="11"/>
  <c r="FC276" i="11"/>
  <c r="EM235" i="11"/>
  <c r="EO456" i="11"/>
  <c r="EQ404" i="11"/>
  <c r="EJ364" i="11"/>
  <c r="FF554" i="11"/>
  <c r="FE486" i="11"/>
  <c r="FB246" i="11"/>
  <c r="EN393" i="11"/>
  <c r="EN577" i="11"/>
  <c r="EX489" i="11"/>
  <c r="EI591" i="11"/>
  <c r="DY598" i="11"/>
  <c r="FD532" i="11"/>
  <c r="FC408" i="11"/>
  <c r="FG421" i="11"/>
  <c r="FG594" i="11"/>
  <c r="EK154" i="11"/>
  <c r="ED212" i="11"/>
  <c r="FB461" i="11"/>
  <c r="DX535" i="11"/>
  <c r="EI460" i="11"/>
  <c r="FB555" i="11"/>
  <c r="EX599" i="11"/>
  <c r="ET552" i="11"/>
  <c r="G33" i="12"/>
  <c r="FB271" i="11"/>
  <c r="EF515" i="11"/>
  <c r="EI495" i="11"/>
  <c r="FB502" i="11"/>
  <c r="EP333" i="11"/>
  <c r="FB523" i="11"/>
  <c r="EL526" i="11"/>
  <c r="FB411" i="11"/>
  <c r="EL576" i="11"/>
  <c r="FD130" i="11"/>
  <c r="DY306" i="11"/>
  <c r="EC198" i="11"/>
  <c r="EX374" i="11"/>
  <c r="FJ430" i="11"/>
  <c r="FB540" i="11"/>
  <c r="EZ237" i="11"/>
  <c r="EF239" i="11"/>
  <c r="DY549" i="11"/>
  <c r="FG41" i="11"/>
  <c r="FG328" i="11"/>
  <c r="EI226" i="11"/>
  <c r="DZ338" i="11"/>
  <c r="FI254" i="11"/>
  <c r="EC500" i="11"/>
  <c r="EK500" i="11"/>
  <c r="EQ185" i="11"/>
  <c r="EV170" i="11"/>
  <c r="FD344" i="11"/>
  <c r="ER548" i="11"/>
  <c r="EP483" i="11"/>
  <c r="EO140" i="11"/>
  <c r="EC455" i="11"/>
  <c r="EX590" i="11"/>
  <c r="FE80" i="11"/>
  <c r="FC457" i="11"/>
  <c r="EN429" i="11"/>
  <c r="EI371" i="11"/>
  <c r="EO314" i="11"/>
  <c r="DX412" i="11"/>
  <c r="EV538" i="11"/>
  <c r="DY349" i="11"/>
  <c r="EK457" i="11"/>
  <c r="ER599" i="11"/>
  <c r="DZ331" i="11"/>
  <c r="FB509" i="11"/>
  <c r="EY598" i="11"/>
  <c r="EE543" i="11"/>
  <c r="EQ560" i="11"/>
  <c r="FB420" i="11"/>
  <c r="EI519" i="11"/>
  <c r="EI426" i="11"/>
  <c r="FE355" i="11"/>
  <c r="FB197" i="11"/>
  <c r="EP418" i="11"/>
  <c r="EQ431" i="11"/>
  <c r="EI518" i="11"/>
  <c r="ET560" i="11"/>
  <c r="FB460" i="11"/>
  <c r="G19" i="12"/>
  <c r="EQ31" i="11"/>
  <c r="FC255" i="11"/>
  <c r="ES151" i="11"/>
  <c r="EU255" i="11"/>
  <c r="DY469" i="11"/>
  <c r="EB469" i="11"/>
  <c r="FK5" i="11"/>
  <c r="FK329" i="11"/>
  <c r="FC183" i="11"/>
  <c r="EW433" i="11"/>
  <c r="FK595" i="11"/>
  <c r="FB369" i="11"/>
  <c r="EP573" i="11"/>
  <c r="FC173" i="11"/>
  <c r="FG379" i="11"/>
  <c r="EX302" i="11"/>
  <c r="EC420" i="11"/>
  <c r="EF420" i="11"/>
  <c r="EK420" i="11"/>
  <c r="EN420" i="11"/>
  <c r="FI133" i="11"/>
  <c r="FC430" i="11"/>
  <c r="FB264" i="11"/>
  <c r="FB111" i="11"/>
  <c r="EE256" i="11"/>
  <c r="EA328" i="11"/>
  <c r="EQ387" i="11"/>
  <c r="FG225" i="11"/>
  <c r="EE528" i="11"/>
  <c r="EX337" i="11"/>
  <c r="EK231" i="11"/>
  <c r="DZ276" i="11"/>
  <c r="FF276" i="11"/>
  <c r="FK299" i="11"/>
  <c r="EF115" i="11"/>
  <c r="EW507" i="11"/>
  <c r="EU442" i="11"/>
  <c r="EJ155" i="11"/>
  <c r="EF414" i="11"/>
  <c r="ER600" i="11"/>
  <c r="ED596" i="11"/>
  <c r="FJ146" i="11"/>
  <c r="EB538" i="11"/>
  <c r="DZ473" i="11"/>
  <c r="FJ106" i="11"/>
  <c r="FA444" i="11"/>
  <c r="FF466" i="11"/>
  <c r="FD307" i="11"/>
  <c r="EH515" i="11"/>
  <c r="EY501" i="11"/>
  <c r="ED404" i="11"/>
  <c r="DZ357" i="11"/>
  <c r="ED509" i="11"/>
  <c r="EH553" i="11"/>
  <c r="ED333" i="11"/>
  <c r="FF536" i="11"/>
  <c r="EQ512" i="11"/>
  <c r="EH529" i="11"/>
  <c r="EJ461" i="11"/>
  <c r="EV274" i="11"/>
  <c r="FK517" i="11"/>
  <c r="FF476" i="11"/>
  <c r="EY576" i="11"/>
  <c r="FJ489" i="11"/>
  <c r="EG374" i="11"/>
  <c r="EI493" i="11"/>
  <c r="ED466" i="11"/>
  <c r="EQ539" i="11"/>
  <c r="ED571" i="11"/>
  <c r="EP351" i="11"/>
  <c r="ET401" i="11"/>
  <c r="EV554" i="11"/>
  <c r="EU415" i="11"/>
  <c r="FJ576" i="11"/>
  <c r="EX384" i="11"/>
  <c r="EL462" i="11"/>
  <c r="EL565" i="11"/>
  <c r="FD410" i="11"/>
  <c r="EU411" i="11"/>
  <c r="FG199" i="11"/>
  <c r="EY289" i="11"/>
  <c r="EK203" i="11"/>
  <c r="EP318" i="11"/>
  <c r="EH199" i="11"/>
  <c r="EJ280" i="11"/>
  <c r="EI193" i="11"/>
  <c r="EW571" i="11"/>
  <c r="EU506" i="11"/>
  <c r="EC163" i="11"/>
  <c r="EP190" i="11"/>
  <c r="EL165" i="11"/>
  <c r="DY334" i="11"/>
  <c r="FE159" i="11"/>
  <c r="FH575" i="11"/>
  <c r="DZ537" i="11"/>
  <c r="FA271" i="11"/>
  <c r="FA508" i="11"/>
  <c r="FA596" i="11"/>
  <c r="ET343" i="11"/>
  <c r="EH547" i="11"/>
  <c r="EY517" i="11"/>
  <c r="ED420" i="11"/>
  <c r="FG419" i="11"/>
  <c r="ED525" i="11"/>
  <c r="EO356" i="11"/>
  <c r="ED365" i="11"/>
  <c r="FF568" i="11"/>
  <c r="FG534" i="11"/>
  <c r="EL392" i="11"/>
  <c r="EY493" i="11"/>
  <c r="FF595" i="11"/>
  <c r="FJ186" i="11"/>
  <c r="FG248" i="11"/>
  <c r="FF392" i="11"/>
  <c r="FG405" i="11"/>
  <c r="EY492" i="11"/>
  <c r="FE602" i="11"/>
  <c r="ED499" i="11"/>
  <c r="EG258" i="11"/>
  <c r="EQ135" i="11"/>
  <c r="ES307" i="11"/>
  <c r="EI361" i="11"/>
  <c r="EB122" i="11"/>
  <c r="EK319" i="11"/>
  <c r="EP445" i="11"/>
  <c r="EC274" i="11"/>
  <c r="EV458" i="11"/>
  <c r="ER602" i="11"/>
  <c r="FG157" i="11"/>
  <c r="EM240" i="11"/>
  <c r="EE400" i="11"/>
  <c r="FG305" i="11"/>
  <c r="EK338" i="11"/>
  <c r="EP391" i="11"/>
  <c r="ED590" i="11"/>
  <c r="EP498" i="11"/>
  <c r="ET568" i="11"/>
  <c r="G25" i="12"/>
  <c r="ET529" i="11"/>
  <c r="DZ363" i="11"/>
  <c r="FJ510" i="11"/>
  <c r="FA410" i="11"/>
  <c r="EL226" i="11"/>
  <c r="DY574" i="11"/>
  <c r="EK174" i="11"/>
  <c r="EH248" i="11"/>
  <c r="ES198" i="11"/>
  <c r="EX189" i="11"/>
  <c r="EE465" i="11"/>
  <c r="EG397" i="11"/>
  <c r="EO99" i="11"/>
  <c r="FH594" i="11"/>
  <c r="EE547" i="11"/>
  <c r="EQ409" i="11"/>
  <c r="FB422" i="11"/>
  <c r="DY171" i="11"/>
  <c r="EH378" i="11"/>
  <c r="EL564" i="11"/>
  <c r="ED501" i="11"/>
  <c r="FC392" i="11"/>
  <c r="FG542" i="11"/>
  <c r="ET395" i="11"/>
  <c r="FH120" i="11"/>
  <c r="EP151" i="11"/>
  <c r="FB306" i="11"/>
  <c r="FD122" i="11"/>
  <c r="EC561" i="11"/>
  <c r="FI199" i="11"/>
  <c r="FG65" i="11"/>
  <c r="ER456" i="11"/>
  <c r="FD584" i="11"/>
  <c r="FB237" i="11"/>
  <c r="EA349" i="11"/>
  <c r="EW356" i="11"/>
  <c r="EQ589" i="11"/>
  <c r="ET278" i="11"/>
  <c r="FC3" i="11"/>
  <c r="EW563" i="11"/>
  <c r="EU425" i="11"/>
  <c r="EU399" i="11"/>
  <c r="DZ349" i="11"/>
  <c r="EQ553" i="11"/>
  <c r="FB376" i="11"/>
  <c r="FI418" i="11"/>
  <c r="ET397" i="11"/>
  <c r="DZ524" i="11"/>
  <c r="FJ423" i="11"/>
  <c r="ED459" i="11"/>
  <c r="FC549" i="11"/>
  <c r="EK189" i="11"/>
  <c r="FJ487" i="11"/>
  <c r="FE484" i="11"/>
  <c r="FB362" i="11"/>
  <c r="EI527" i="11"/>
  <c r="ED532" i="11"/>
  <c r="FG250" i="11"/>
  <c r="EL384" i="11"/>
  <c r="EA538" i="11"/>
  <c r="EY217" i="11"/>
  <c r="FG297" i="11"/>
  <c r="EH579" i="11"/>
  <c r="EQ479" i="11"/>
  <c r="FK395" i="11"/>
  <c r="FB491" i="11"/>
  <c r="EL494" i="11"/>
  <c r="ED491" i="11"/>
  <c r="ES274" i="11"/>
  <c r="FJ425" i="11"/>
  <c r="ED562" i="11"/>
  <c r="FI461" i="11"/>
  <c r="FK513" i="11"/>
  <c r="FK265" i="11"/>
  <c r="EY419" i="11"/>
  <c r="ER379" i="11"/>
  <c r="EC217" i="11"/>
  <c r="EL204" i="11"/>
  <c r="FH376" i="11"/>
  <c r="EI265" i="11"/>
  <c r="FG236" i="11"/>
  <c r="EL272" i="11"/>
  <c r="EF406" i="11"/>
  <c r="EQ250" i="11"/>
  <c r="EK600" i="11"/>
  <c r="EQ493" i="11"/>
  <c r="EY498" i="11"/>
  <c r="EG330" i="11"/>
  <c r="EH415" i="11"/>
  <c r="EA586" i="11"/>
  <c r="FG544" i="11"/>
  <c r="EL552" i="11"/>
  <c r="FJ264" i="11"/>
  <c r="EA457" i="11"/>
  <c r="FJ470" i="11"/>
  <c r="FJ575" i="11"/>
  <c r="FH155" i="11"/>
  <c r="DX99" i="11"/>
  <c r="EV380" i="11"/>
  <c r="EU44" i="11"/>
  <c r="EU355" i="11"/>
  <c r="EG459" i="11"/>
  <c r="EL194" i="11"/>
  <c r="FI600" i="11"/>
  <c r="EP305" i="11"/>
  <c r="EB317" i="11"/>
  <c r="ER317" i="11"/>
  <c r="EF433" i="11"/>
  <c r="EM456" i="11"/>
  <c r="EH165" i="11"/>
  <c r="EI379" i="11"/>
  <c r="EJ584" i="11"/>
  <c r="FF553" i="11"/>
  <c r="ES282" i="11"/>
  <c r="FA379" i="11"/>
  <c r="EP235" i="11"/>
  <c r="FE558" i="11"/>
  <c r="EH186" i="11"/>
  <c r="FB139" i="11"/>
  <c r="EF548" i="11"/>
  <c r="ER569" i="11"/>
  <c r="EC246" i="11"/>
  <c r="FG593" i="11"/>
  <c r="ED337" i="11"/>
  <c r="EQ514" i="11"/>
  <c r="EL519" i="11"/>
  <c r="ET136" i="11"/>
  <c r="FB358" i="11"/>
  <c r="EI525" i="11"/>
  <c r="EZ556" i="11"/>
  <c r="DZ518" i="11"/>
  <c r="EA508" i="11"/>
  <c r="ET594" i="11"/>
  <c r="FG559" i="11"/>
  <c r="EA565" i="11"/>
  <c r="EY452" i="11"/>
  <c r="ET561" i="11"/>
  <c r="FD477" i="11"/>
  <c r="EO298" i="11"/>
  <c r="FJ594" i="11"/>
  <c r="EA505" i="11"/>
  <c r="EL246" i="11"/>
  <c r="ET393" i="11"/>
  <c r="FB500" i="11"/>
  <c r="FB539" i="11"/>
  <c r="DZ478" i="11"/>
  <c r="FA363" i="11"/>
  <c r="EA551" i="11"/>
  <c r="EQ465" i="11"/>
  <c r="ED539" i="11"/>
  <c r="EL588" i="11"/>
  <c r="DY405" i="11"/>
  <c r="EJ29" i="11"/>
  <c r="DY408" i="11"/>
  <c r="FF547" i="11"/>
  <c r="EG169" i="11"/>
  <c r="EK317" i="11"/>
  <c r="EL205" i="11"/>
  <c r="EA187" i="11"/>
  <c r="EJ465" i="11"/>
  <c r="EX502" i="11"/>
  <c r="ES576" i="11"/>
  <c r="EN93" i="11"/>
  <c r="DX265" i="11"/>
  <c r="EN471" i="11"/>
  <c r="FC421" i="11"/>
  <c r="EE569" i="11"/>
  <c r="FI593" i="11"/>
  <c r="FJ389" i="11"/>
  <c r="FF408" i="11"/>
  <c r="FF426" i="11"/>
  <c r="EN513" i="11"/>
  <c r="ED564" i="11"/>
  <c r="EY508" i="11"/>
  <c r="ED507" i="11"/>
  <c r="ED427" i="11"/>
  <c r="EP580" i="11"/>
  <c r="EQ460" i="11"/>
  <c r="DZ591" i="11"/>
  <c r="EL400" i="11"/>
  <c r="FK523" i="11"/>
  <c r="EY424" i="11"/>
  <c r="EQ401" i="11"/>
  <c r="EK521" i="11"/>
  <c r="EG349" i="11"/>
  <c r="G15" i="12"/>
  <c r="FJ171" i="11"/>
  <c r="EW446" i="11"/>
  <c r="EA41" i="11"/>
  <c r="EX528" i="11"/>
  <c r="FG357" i="11"/>
  <c r="DX398" i="11"/>
  <c r="EL592" i="11"/>
  <c r="EO548" i="11"/>
  <c r="EX144" i="11"/>
  <c r="EZ254" i="11"/>
  <c r="EB147" i="11"/>
  <c r="FA96" i="11"/>
  <c r="EO520" i="11"/>
  <c r="EJ83" i="11"/>
  <c r="EJ550" i="11"/>
  <c r="ES457" i="11"/>
  <c r="FG504" i="11"/>
  <c r="EL512" i="11"/>
  <c r="EA490" i="11"/>
  <c r="FF359" i="11"/>
  <c r="EL424" i="11"/>
  <c r="ED317" i="11"/>
  <c r="EQ504" i="11"/>
  <c r="EH368" i="11"/>
  <c r="ER3" i="11"/>
  <c r="FK386" i="11"/>
  <c r="FI283" i="11"/>
  <c r="EG520" i="11"/>
  <c r="EI156" i="11"/>
  <c r="EN332" i="11"/>
  <c r="DY536" i="11"/>
  <c r="FK470" i="11"/>
  <c r="EJ37" i="11"/>
  <c r="EI300" i="11"/>
  <c r="EK471" i="11"/>
  <c r="ES471" i="11"/>
  <c r="FG230" i="11"/>
  <c r="EH533" i="11"/>
  <c r="EE387" i="11"/>
  <c r="EP240" i="11"/>
  <c r="FI113" i="11"/>
  <c r="FB254" i="11"/>
  <c r="EI334" i="11"/>
  <c r="ES397" i="11"/>
  <c r="ER289" i="11"/>
  <c r="ED262" i="11"/>
  <c r="EC414" i="11"/>
  <c r="EH401" i="11"/>
  <c r="EA256" i="11"/>
  <c r="EW349" i="11"/>
  <c r="FD420" i="11"/>
  <c r="EI186" i="11"/>
  <c r="FG425" i="11"/>
  <c r="EL455" i="11"/>
  <c r="EL560" i="11"/>
  <c r="EM434" i="11"/>
  <c r="EQ447" i="11"/>
  <c r="FB217" i="11"/>
  <c r="FD484" i="11"/>
  <c r="EG357" i="11"/>
  <c r="EF507" i="11"/>
  <c r="EN300" i="11"/>
  <c r="EA399" i="11"/>
  <c r="G41" i="12"/>
  <c r="EO333" i="11"/>
  <c r="EI422" i="11"/>
  <c r="EQ521" i="11"/>
  <c r="FJ503" i="11"/>
  <c r="EX411" i="11"/>
  <c r="EU102" i="11"/>
  <c r="DZ509" i="11"/>
  <c r="FA480" i="11"/>
  <c r="EF217" i="11"/>
  <c r="EX506" i="11"/>
  <c r="EK478" i="11"/>
  <c r="EH465" i="11"/>
  <c r="EJ397" i="11"/>
  <c r="EP346" i="11"/>
  <c r="FD452" i="11"/>
  <c r="ET266" i="11"/>
  <c r="FG457" i="11"/>
  <c r="FB573" i="11"/>
  <c r="DY595" i="11"/>
  <c r="EM466" i="11"/>
  <c r="EI477" i="11"/>
  <c r="DX302" i="11"/>
  <c r="FB398" i="11"/>
  <c r="FE367" i="11"/>
  <c r="EY491" i="11"/>
  <c r="FG497" i="11"/>
  <c r="ER38" i="11"/>
  <c r="EC199" i="11"/>
  <c r="EJ456" i="11"/>
  <c r="EB408" i="11"/>
  <c r="FK235" i="11"/>
  <c r="EV292" i="11"/>
  <c r="EK136" i="11"/>
  <c r="EH182" i="11"/>
  <c r="ET191" i="11"/>
  <c r="EK132" i="11"/>
  <c r="ES393" i="11"/>
  <c r="FB493" i="11"/>
  <c r="EY499" i="11"/>
  <c r="EN313" i="11"/>
  <c r="EL453" i="11"/>
  <c r="FG481" i="11"/>
  <c r="EP447" i="11"/>
  <c r="FH601" i="11"/>
  <c r="FJ494" i="11"/>
  <c r="EL423" i="11"/>
  <c r="EQ592" i="11"/>
  <c r="EW52" i="11"/>
  <c r="EV364" i="11"/>
  <c r="EO63" i="11"/>
  <c r="EP231" i="11"/>
  <c r="EJ427" i="11"/>
  <c r="FK566" i="11"/>
  <c r="ES270" i="11"/>
  <c r="FI354" i="11"/>
  <c r="FA355" i="11"/>
  <c r="EV519" i="11"/>
  <c r="EP424" i="11"/>
  <c r="FH277" i="11"/>
  <c r="EF383" i="11"/>
  <c r="ED318" i="11"/>
  <c r="EN99" i="11"/>
  <c r="EK493" i="11"/>
  <c r="FC273" i="11"/>
  <c r="FI129" i="11"/>
  <c r="EA365" i="11"/>
  <c r="EG387" i="11"/>
  <c r="ES378" i="11"/>
  <c r="EI473" i="11"/>
  <c r="DX528" i="11"/>
  <c r="FC508" i="11"/>
  <c r="ED396" i="11"/>
  <c r="ET403" i="11"/>
  <c r="EG77" i="11"/>
  <c r="FF339" i="11"/>
  <c r="ED587" i="11"/>
  <c r="FB462" i="11"/>
  <c r="ET355" i="11"/>
  <c r="EY523" i="11"/>
  <c r="FG443" i="11"/>
  <c r="FH219" i="11"/>
  <c r="EN325" i="11"/>
  <c r="EJ325" i="11"/>
  <c r="ER539" i="11"/>
  <c r="EU218" i="11"/>
  <c r="EO574" i="11"/>
  <c r="EM509" i="11"/>
  <c r="FI175" i="11"/>
  <c r="EH239" i="11"/>
  <c r="DZ240" i="11"/>
  <c r="FD490" i="11"/>
  <c r="EU571" i="11"/>
  <c r="EZ199" i="11"/>
  <c r="ER294" i="11"/>
  <c r="FE305" i="11"/>
  <c r="EX30" i="11"/>
  <c r="FA435" i="11"/>
  <c r="FB156" i="11"/>
  <c r="EB567" i="11"/>
  <c r="ES236" i="11"/>
  <c r="FB510" i="11"/>
  <c r="EL267" i="11"/>
  <c r="EK362" i="11"/>
  <c r="ER492" i="11"/>
  <c r="EP427" i="11"/>
  <c r="EQ337" i="11"/>
  <c r="EF402" i="11"/>
  <c r="EG265" i="11"/>
  <c r="EB299" i="11"/>
  <c r="ES346" i="11"/>
  <c r="EL281" i="11"/>
  <c r="EI465" i="11"/>
  <c r="FA423" i="11"/>
  <c r="FD512" i="11"/>
  <c r="FF410" i="11"/>
  <c r="EU483" i="11"/>
  <c r="ES491" i="11"/>
  <c r="EW179" i="11"/>
  <c r="EA402" i="11"/>
  <c r="EJ384" i="11"/>
  <c r="FA226" i="11"/>
  <c r="FF413" i="11"/>
  <c r="EZ386" i="11"/>
  <c r="DX477" i="11"/>
  <c r="EX123" i="11"/>
  <c r="FF293" i="11"/>
  <c r="EF486" i="11"/>
  <c r="EL593" i="11"/>
  <c r="ED448" i="11"/>
  <c r="ED553" i="11"/>
  <c r="FK419" i="11"/>
  <c r="EQ556" i="11"/>
  <c r="EA525" i="11"/>
  <c r="FG43" i="11"/>
  <c r="EE358" i="11"/>
  <c r="ER403" i="11"/>
  <c r="ES306" i="11"/>
  <c r="EI455" i="11"/>
  <c r="EK559" i="11"/>
  <c r="EG386" i="11"/>
  <c r="EX174" i="11"/>
  <c r="FD590" i="11"/>
  <c r="ES573" i="11"/>
  <c r="EA398" i="11"/>
  <c r="EF572" i="11"/>
  <c r="FA591" i="11"/>
  <c r="EI487" i="11"/>
  <c r="EE591" i="11"/>
  <c r="FB444" i="11"/>
  <c r="EX138" i="11"/>
  <c r="ED81" i="11"/>
  <c r="EB578" i="11"/>
  <c r="FG347" i="11"/>
  <c r="EK404" i="11"/>
  <c r="FB593" i="11"/>
  <c r="EG561" i="11"/>
  <c r="FA144" i="11"/>
  <c r="EM118" i="11"/>
  <c r="FI554" i="11"/>
  <c r="EB474" i="11"/>
  <c r="EU543" i="11"/>
  <c r="EA583" i="11"/>
  <c r="DY387" i="11"/>
  <c r="EP385" i="11"/>
  <c r="EU533" i="11"/>
  <c r="FJ415" i="11"/>
  <c r="EE146" i="11"/>
  <c r="EQ147" i="11"/>
  <c r="FH548" i="11"/>
  <c r="EI290" i="11"/>
  <c r="EZ376" i="11"/>
  <c r="DZ546" i="11"/>
  <c r="EW503" i="11"/>
  <c r="EJ139" i="11"/>
  <c r="EB315" i="11"/>
  <c r="FA439" i="11"/>
  <c r="DZ394" i="11"/>
  <c r="FD600" i="11"/>
  <c r="EA309" i="11"/>
  <c r="FK291" i="11"/>
  <c r="EW491" i="11"/>
  <c r="EO123" i="11"/>
  <c r="FH591" i="11"/>
  <c r="DX557" i="11"/>
  <c r="EW419" i="11"/>
  <c r="FB355" i="11"/>
  <c r="FH168" i="11"/>
  <c r="FI530" i="11"/>
  <c r="EL99" i="11"/>
  <c r="ET180" i="11"/>
  <c r="EM558" i="11"/>
  <c r="FF367" i="11"/>
  <c r="FG431" i="11"/>
  <c r="ED528" i="11"/>
  <c r="EL428" i="11"/>
  <c r="FG218" i="11"/>
  <c r="EY213" i="11"/>
  <c r="FK579" i="11"/>
  <c r="EP389" i="11"/>
  <c r="EA475" i="11"/>
  <c r="FJ538" i="11"/>
  <c r="ED439" i="11"/>
  <c r="FE599" i="11"/>
  <c r="EV171" i="11"/>
  <c r="EE65" i="11"/>
  <c r="EU64" i="11"/>
  <c r="FD359" i="11"/>
  <c r="FK69" i="11"/>
  <c r="EH212" i="11"/>
  <c r="EZ417" i="11"/>
  <c r="EM557" i="11"/>
  <c r="FI260" i="11"/>
  <c r="FA335" i="11"/>
  <c r="ES336" i="11"/>
  <c r="FD514" i="11"/>
  <c r="FF414" i="11"/>
  <c r="EJ268" i="11"/>
  <c r="EV373" i="11"/>
  <c r="FD301" i="11"/>
  <c r="EM111" i="11"/>
  <c r="FA483" i="11"/>
  <c r="EU254" i="11"/>
  <c r="FG42" i="11"/>
  <c r="EY326" i="11"/>
  <c r="EL370" i="11"/>
  <c r="FA301" i="11"/>
  <c r="EA454" i="11"/>
  <c r="FD508" i="11"/>
  <c r="EE499" i="11"/>
  <c r="FJ504" i="11"/>
  <c r="EP589" i="11"/>
  <c r="FD306" i="11"/>
  <c r="FB499" i="11"/>
  <c r="FF594" i="11"/>
  <c r="FC367" i="11"/>
  <c r="EY367" i="11"/>
  <c r="EJ408" i="11"/>
  <c r="EG277" i="11"/>
  <c r="FI344" i="11"/>
  <c r="ET280" i="11"/>
  <c r="FG464" i="11"/>
  <c r="EV280" i="11"/>
  <c r="EC564" i="11"/>
  <c r="EP432" i="11"/>
  <c r="EN440" i="11"/>
  <c r="FE402" i="11"/>
  <c r="EX93" i="11"/>
  <c r="FI459" i="11"/>
  <c r="DX278" i="11"/>
  <c r="EP567" i="11"/>
  <c r="EC539" i="11"/>
  <c r="EN515" i="11"/>
  <c r="ED193" i="11"/>
  <c r="EZ365" i="11"/>
  <c r="DX563" i="11"/>
  <c r="DY354" i="11"/>
  <c r="ET486" i="11"/>
  <c r="EQ3" i="11"/>
  <c r="FC496" i="11"/>
  <c r="ED390" i="11"/>
  <c r="ED397" i="11"/>
  <c r="ET74" i="11"/>
  <c r="EH198" i="11"/>
  <c r="EJ480" i="11"/>
  <c r="DY456" i="11"/>
  <c r="EX140" i="11"/>
  <c r="EN431" i="11"/>
  <c r="EE453" i="11"/>
  <c r="FG372" i="11"/>
  <c r="DZ360" i="11"/>
  <c r="EM322" i="11"/>
  <c r="EX160" i="11"/>
  <c r="EW140" i="11"/>
  <c r="ES489" i="11"/>
  <c r="FG483" i="11"/>
  <c r="DZ540" i="11"/>
  <c r="ET521" i="11"/>
  <c r="FD200" i="11"/>
  <c r="EL98" i="11"/>
  <c r="EG164" i="11"/>
  <c r="ES216" i="11"/>
  <c r="EC481" i="11"/>
  <c r="EO128" i="11"/>
  <c r="EB510" i="11"/>
  <c r="EY372" i="11"/>
  <c r="EV191" i="11"/>
  <c r="FA452" i="11"/>
  <c r="EC208" i="11"/>
  <c r="FF208" i="11"/>
  <c r="FD519" i="11"/>
  <c r="ED267" i="11"/>
  <c r="FJ464" i="11"/>
  <c r="FB578" i="11"/>
  <c r="EU453" i="11"/>
  <c r="EA427" i="11"/>
  <c r="EI583" i="11"/>
  <c r="EM540" i="11"/>
  <c r="EP482" i="11"/>
  <c r="EI582" i="11"/>
  <c r="FB492" i="11"/>
  <c r="FJ135" i="11"/>
  <c r="ES245" i="11"/>
  <c r="DY501" i="11"/>
  <c r="EY32" i="11"/>
  <c r="FA238" i="11"/>
  <c r="ET90" i="11"/>
  <c r="EL268" i="11"/>
  <c r="ED169" i="11"/>
  <c r="EC452" i="11"/>
  <c r="EK452" i="11"/>
  <c r="EO173" i="11"/>
  <c r="EF293" i="11"/>
  <c r="FF281" i="11"/>
  <c r="ER452" i="11"/>
  <c r="EE592" i="11"/>
  <c r="DX257" i="11"/>
  <c r="EJ360" i="11"/>
  <c r="FI145" i="11"/>
  <c r="EU570" i="11"/>
  <c r="EB331" i="11"/>
  <c r="EC453" i="11"/>
  <c r="EN296" i="11"/>
  <c r="EQ382" i="11"/>
  <c r="EA253" i="11"/>
  <c r="FF364" i="11"/>
  <c r="EK385" i="11"/>
  <c r="EB365" i="11"/>
  <c r="FC368" i="11"/>
  <c r="EC165" i="11"/>
  <c r="ER440" i="11"/>
  <c r="EE580" i="11"/>
  <c r="DX233" i="11"/>
  <c r="EJ348" i="11"/>
  <c r="EQ236" i="11"/>
  <c r="DX465" i="11"/>
  <c r="EF576" i="11"/>
  <c r="EI235" i="11"/>
  <c r="EO496" i="11"/>
  <c r="FB85" i="11"/>
  <c r="EM431" i="11"/>
  <c r="FJ265" i="11"/>
  <c r="FD110" i="11"/>
  <c r="EI368" i="11"/>
  <c r="DX403" i="11"/>
  <c r="DX400" i="11"/>
  <c r="EA286" i="11"/>
  <c r="FD479" i="11"/>
  <c r="EI247" i="11"/>
  <c r="FK391" i="11"/>
  <c r="DZ392" i="11"/>
  <c r="FA598" i="11"/>
  <c r="EA405" i="11"/>
  <c r="EQ542" i="11"/>
  <c r="FG491" i="11"/>
  <c r="FJ444" i="11"/>
  <c r="EL547" i="11"/>
  <c r="EA497" i="11"/>
  <c r="ET447" i="11"/>
  <c r="FJ549" i="11"/>
  <c r="EO317" i="11"/>
  <c r="EN501" i="11"/>
  <c r="ED188" i="11"/>
  <c r="EU413" i="11"/>
  <c r="EX413" i="11"/>
  <c r="EL230" i="11"/>
  <c r="EY426" i="11"/>
  <c r="EI553" i="11"/>
  <c r="EQ513" i="11"/>
  <c r="FB455" i="11"/>
  <c r="ED558" i="11"/>
  <c r="EY518" i="11"/>
  <c r="EL458" i="11"/>
  <c r="FB560" i="11"/>
  <c r="G17" i="12"/>
  <c r="EZ54" i="11"/>
  <c r="FC198" i="11"/>
  <c r="EY198" i="11"/>
  <c r="DY118" i="11"/>
  <c r="EM345" i="11"/>
  <c r="FE117" i="11"/>
  <c r="EI345" i="11"/>
  <c r="DY397" i="11"/>
  <c r="EB397" i="11"/>
  <c r="EO120" i="11"/>
  <c r="EO232" i="11"/>
  <c r="EK366" i="11"/>
  <c r="FF254" i="11"/>
  <c r="ER494" i="11"/>
  <c r="FB235" i="11"/>
  <c r="EP429" i="11"/>
  <c r="EQ442" i="11"/>
  <c r="EN235" i="11"/>
  <c r="EF258" i="11"/>
  <c r="EJ349" i="11"/>
  <c r="FI552" i="11"/>
  <c r="ER349" i="11"/>
  <c r="EC553" i="11"/>
  <c r="EF553" i="11"/>
  <c r="EW360" i="11"/>
  <c r="EX491" i="11"/>
  <c r="EM131" i="11"/>
  <c r="EU345" i="11"/>
  <c r="FB123" i="11"/>
  <c r="EG449" i="11"/>
  <c r="FH590" i="11"/>
  <c r="EL385" i="11"/>
  <c r="DZ589" i="11"/>
  <c r="ET110" i="11"/>
  <c r="EN273" i="11"/>
  <c r="ES560" i="11"/>
  <c r="FA560" i="11"/>
  <c r="EK306" i="11"/>
  <c r="EE237" i="11"/>
  <c r="FG261" i="11"/>
  <c r="EX373" i="11"/>
  <c r="FH317" i="11"/>
  <c r="EN466" i="11"/>
  <c r="FC522" i="11"/>
  <c r="FD565" i="11"/>
  <c r="FE454" i="11"/>
  <c r="FC389" i="11"/>
  <c r="FA135" i="11"/>
  <c r="EC566" i="11"/>
  <c r="FA195" i="11"/>
  <c r="EK201" i="11"/>
  <c r="FK575" i="11"/>
  <c r="FG473" i="11"/>
  <c r="FB581" i="11"/>
  <c r="EQ212" i="11"/>
  <c r="EQ210" i="11"/>
  <c r="EM578" i="11"/>
  <c r="FF387" i="11"/>
  <c r="FG471" i="11"/>
  <c r="ED538" i="11"/>
  <c r="FE593" i="11"/>
  <c r="EE342" i="11"/>
  <c r="EA342" i="11"/>
  <c r="ER395" i="11"/>
  <c r="DY226" i="11"/>
  <c r="DZ242" i="11"/>
  <c r="EL229" i="11"/>
  <c r="EI439" i="11"/>
  <c r="DX255" i="11"/>
  <c r="EK551" i="11"/>
  <c r="ES551" i="11"/>
  <c r="EG354" i="11"/>
  <c r="FK124" i="11"/>
  <c r="ET99" i="11"/>
  <c r="EE602" i="11"/>
  <c r="FF585" i="11"/>
  <c r="DX267" i="11"/>
  <c r="ES557" i="11"/>
  <c r="FG262" i="11"/>
  <c r="EF319" i="11"/>
  <c r="FF457" i="11"/>
  <c r="ES429" i="11"/>
  <c r="EK359" i="11"/>
  <c r="EQ468" i="11"/>
  <c r="EN514" i="11"/>
  <c r="EH590" i="11"/>
  <c r="FC485" i="11"/>
  <c r="EN457" i="11"/>
  <c r="EL199" i="11"/>
  <c r="EI432" i="11"/>
  <c r="FJ560" i="11"/>
  <c r="ED375" i="11"/>
  <c r="FF440" i="11"/>
  <c r="DZ377" i="11"/>
  <c r="FB484" i="11"/>
  <c r="EQ570" i="11"/>
  <c r="EA553" i="11"/>
  <c r="EE489" i="11"/>
  <c r="EW316" i="11"/>
  <c r="EX469" i="11"/>
  <c r="FG478" i="11"/>
  <c r="EQ569" i="11"/>
  <c r="ED586" i="11"/>
  <c r="EL486" i="11"/>
  <c r="EW232" i="11"/>
  <c r="EY208" i="11"/>
  <c r="FF255" i="11"/>
  <c r="FA232" i="11"/>
  <c r="EX255" i="11"/>
  <c r="EW494" i="11"/>
  <c r="EZ494" i="11"/>
  <c r="EA134" i="11"/>
  <c r="EE381" i="11"/>
  <c r="EC213" i="11"/>
  <c r="FH484" i="11"/>
  <c r="FJ219" i="11"/>
  <c r="FF419" i="11"/>
  <c r="FG432" i="11"/>
  <c r="FD225" i="11"/>
  <c r="EV248" i="11"/>
  <c r="EZ342" i="11"/>
  <c r="EC548" i="11"/>
  <c r="EB343" i="11"/>
  <c r="EK548" i="11"/>
  <c r="EN548" i="11"/>
  <c r="EO341" i="11"/>
  <c r="DZ482" i="11"/>
  <c r="EM109" i="11"/>
  <c r="FK335" i="11"/>
  <c r="EI209" i="11"/>
  <c r="EW439" i="11"/>
  <c r="FK598" i="11"/>
  <c r="FB375" i="11"/>
  <c r="EP579" i="11"/>
  <c r="EI199" i="11"/>
  <c r="EF254" i="11"/>
  <c r="FI550" i="11"/>
  <c r="EC551" i="11"/>
  <c r="EX286" i="11"/>
  <c r="ES187" i="11"/>
  <c r="EY242" i="11"/>
  <c r="EP354" i="11"/>
  <c r="FA343" i="11"/>
  <c r="FD456" i="11"/>
  <c r="EU503" i="11"/>
  <c r="DX561" i="11"/>
  <c r="EW435" i="11"/>
  <c r="FB371" i="11"/>
  <c r="FC181" i="11"/>
  <c r="EC547" i="11"/>
  <c r="EG337" i="11"/>
  <c r="EM566" i="11"/>
  <c r="FG447" i="11"/>
  <c r="FB534" i="11"/>
  <c r="FK587" i="11"/>
  <c r="FG226" i="11"/>
  <c r="FA572" i="11"/>
  <c r="ED436" i="11"/>
  <c r="FA602" i="11"/>
  <c r="DY596" i="11"/>
  <c r="EI502" i="11"/>
  <c r="G11" i="12"/>
  <c r="DY323" i="11"/>
  <c r="EI584" i="11"/>
  <c r="EP323" i="11"/>
  <c r="EZ471" i="11"/>
  <c r="EJ379" i="11"/>
  <c r="EP224" i="11"/>
  <c r="EA291" i="11"/>
  <c r="EU567" i="11"/>
  <c r="EW499" i="11"/>
  <c r="EV123" i="11"/>
  <c r="EN481" i="11"/>
  <c r="EY406" i="11"/>
  <c r="EL448" i="11"/>
  <c r="EE415" i="11"/>
  <c r="ED514" i="11"/>
  <c r="FG501" i="11"/>
  <c r="FK443" i="11"/>
  <c r="EQ568" i="11"/>
  <c r="ET473" i="11"/>
  <c r="EE310" i="11"/>
  <c r="EP204" i="11"/>
  <c r="FH481" i="11"/>
  <c r="FI295" i="11"/>
  <c r="DX597" i="11"/>
  <c r="EI407" i="11"/>
  <c r="FB103" i="11"/>
  <c r="DX433" i="11"/>
  <c r="EV535" i="11"/>
  <c r="EP456" i="11"/>
  <c r="EM310" i="11"/>
  <c r="DY414" i="11"/>
  <c r="FC553" i="11"/>
  <c r="DX203" i="11"/>
  <c r="EU325" i="11"/>
  <c r="EO171" i="11"/>
  <c r="EU233" i="11"/>
  <c r="EO308" i="11"/>
  <c r="ET320" i="11"/>
  <c r="FI495" i="11"/>
  <c r="FC540" i="11"/>
  <c r="FJ416" i="11"/>
  <c r="FJ521" i="11"/>
  <c r="EM562" i="11"/>
  <c r="FG439" i="11"/>
  <c r="EX498" i="11"/>
  <c r="DZ528" i="11"/>
  <c r="ET515" i="11"/>
  <c r="FG518" i="11"/>
  <c r="ET481" i="11"/>
  <c r="EQ571" i="11"/>
  <c r="DZ130" i="11"/>
  <c r="FD487" i="11"/>
  <c r="EQ546" i="11"/>
  <c r="EU421" i="11"/>
  <c r="EL398" i="11"/>
  <c r="FG527" i="11"/>
  <c r="G39" i="12"/>
  <c r="EX553" i="11"/>
  <c r="FF472" i="11"/>
  <c r="G27" i="12"/>
  <c r="EW558" i="11"/>
  <c r="EK264" i="11"/>
  <c r="EM445" i="11"/>
  <c r="EA377" i="11"/>
  <c r="FA458" i="11"/>
  <c r="EH405" i="11"/>
  <c r="DX364" i="11"/>
  <c r="EI413" i="11"/>
  <c r="EK474" i="11"/>
  <c r="EC598" i="11"/>
  <c r="ED351" i="11"/>
  <c r="FG434" i="11"/>
  <c r="EU489" i="11"/>
  <c r="FJ544" i="11"/>
  <c r="FG280" i="11"/>
  <c r="FG268" i="11"/>
  <c r="EX425" i="11"/>
  <c r="DY298" i="11"/>
  <c r="G6" i="12"/>
  <c r="EA506" i="11"/>
  <c r="ET584" i="11"/>
  <c r="EJ582" i="11"/>
  <c r="ED477" i="11"/>
  <c r="ET433" i="11"/>
  <c r="ET109" i="11"/>
  <c r="EZ446" i="11"/>
  <c r="EC388" i="11"/>
  <c r="FH58" i="11"/>
  <c r="FI397" i="11"/>
  <c r="EE147" i="11"/>
  <c r="EW150" i="11"/>
  <c r="DX455" i="11"/>
  <c r="FC186" i="11"/>
  <c r="EJ217" i="11"/>
  <c r="DX427" i="11"/>
  <c r="EW159" i="11"/>
  <c r="EX521" i="11"/>
  <c r="FF578" i="11"/>
  <c r="EY540" i="11"/>
  <c r="FG415" i="11"/>
  <c r="EZ598" i="11"/>
  <c r="EH330" i="11"/>
  <c r="EL509" i="11"/>
  <c r="FE283" i="11"/>
  <c r="EZ171" i="11"/>
  <c r="FE417" i="11"/>
  <c r="DX173" i="11"/>
  <c r="ER318" i="11"/>
  <c r="EO319" i="11"/>
  <c r="FA87" i="11"/>
  <c r="EB370" i="11"/>
  <c r="EJ370" i="11"/>
  <c r="DX574" i="11"/>
  <c r="EF462" i="11"/>
  <c r="EC225" i="11"/>
  <c r="ET228" i="11"/>
  <c r="FG438" i="11"/>
  <c r="EN397" i="11"/>
  <c r="ES255" i="11"/>
  <c r="EX442" i="11"/>
  <c r="EK414" i="11"/>
  <c r="EF484" i="11"/>
  <c r="FK472" i="11"/>
  <c r="EV444" i="11"/>
  <c r="FC412" i="11"/>
  <c r="FG552" i="11"/>
  <c r="FJ457" i="11"/>
  <c r="ED236" i="11"/>
  <c r="EY563" i="11"/>
  <c r="EL196" i="11"/>
  <c r="FC476" i="11"/>
  <c r="FG581" i="11"/>
  <c r="FJ390" i="11"/>
  <c r="ET417" i="11"/>
  <c r="FB443" i="11"/>
  <c r="EB410" i="11"/>
  <c r="EG602" i="11"/>
  <c r="EA579" i="11"/>
  <c r="FB211" i="11"/>
  <c r="EN370" i="11"/>
  <c r="EU98" i="11"/>
  <c r="EN334" i="11"/>
  <c r="EV290" i="11"/>
  <c r="EC478" i="11"/>
  <c r="EF500" i="11"/>
  <c r="EY234" i="11"/>
  <c r="ES312" i="11"/>
  <c r="FC444" i="11"/>
  <c r="FG568" i="11"/>
  <c r="FG549" i="11"/>
  <c r="EG310" i="11"/>
  <c r="EY476" i="11"/>
  <c r="EL391" i="11"/>
  <c r="DX583" i="11"/>
  <c r="DX294" i="11"/>
  <c r="FB547" i="11"/>
  <c r="DY600" i="11"/>
  <c r="ES43" i="11"/>
  <c r="FD132" i="11"/>
  <c r="EN251" i="11"/>
  <c r="FD458" i="11"/>
  <c r="EW567" i="11"/>
  <c r="EC474" i="11"/>
  <c r="EH142" i="11"/>
  <c r="FI97" i="11"/>
  <c r="EA540" i="11"/>
  <c r="EE511" i="11"/>
  <c r="EY438" i="11"/>
  <c r="G32" i="12"/>
  <c r="EX415" i="11"/>
  <c r="EH364" i="11"/>
  <c r="EL446" i="11"/>
  <c r="ET536" i="11"/>
  <c r="EX399" i="11"/>
  <c r="EI534" i="11"/>
  <c r="FB468" i="11"/>
  <c r="EL533" i="11"/>
  <c r="FF549" i="11"/>
  <c r="EV560" i="11"/>
  <c r="G35" i="12"/>
  <c r="EO56" i="11"/>
  <c r="FC217" i="11"/>
  <c r="FK508" i="11"/>
  <c r="DZ200" i="11"/>
  <c r="FI107" i="11"/>
  <c r="DZ316" i="11"/>
  <c r="EV437" i="11"/>
  <c r="EN551" i="11"/>
  <c r="EL333" i="11"/>
  <c r="ES508" i="11"/>
  <c r="ES135" i="11"/>
  <c r="EX356" i="11"/>
  <c r="ET522" i="11"/>
  <c r="EW136" i="11"/>
  <c r="FC568" i="11"/>
  <c r="ED450" i="11"/>
  <c r="EL394" i="11"/>
  <c r="EV480" i="11"/>
  <c r="ES599" i="11"/>
  <c r="ET496" i="11"/>
  <c r="EF590" i="11"/>
  <c r="EM361" i="11"/>
  <c r="EO507" i="11"/>
  <c r="DZ126" i="11"/>
  <c r="EK407" i="11"/>
  <c r="EU507" i="11"/>
  <c r="EZ558" i="11"/>
  <c r="EB373" i="11"/>
  <c r="EB364" i="11"/>
  <c r="EV522" i="11"/>
  <c r="FF421" i="11"/>
  <c r="EV497" i="11"/>
  <c r="FE382" i="11"/>
  <c r="EI492" i="11"/>
  <c r="FD299" i="11"/>
  <c r="EL397" i="11"/>
  <c r="FK259" i="11"/>
  <c r="EQ525" i="11"/>
  <c r="EA570" i="11"/>
  <c r="EL558" i="11"/>
  <c r="EP596" i="11"/>
  <c r="ER512" i="11"/>
  <c r="EM502" i="11"/>
  <c r="EN558" i="11"/>
  <c r="ET472" i="11"/>
  <c r="G23" i="12"/>
  <c r="EO595" i="11"/>
  <c r="EU553" i="11"/>
  <c r="EY572" i="11"/>
  <c r="FF361" i="11"/>
  <c r="FI546" i="11"/>
  <c r="EP566" i="11"/>
  <c r="FB429" i="11"/>
  <c r="EL432" i="11"/>
  <c r="EY229" i="11"/>
  <c r="DZ588" i="11"/>
  <c r="EX338" i="11"/>
  <c r="FI602" i="11"/>
  <c r="EP327" i="11"/>
  <c r="EY533" i="11"/>
  <c r="FD483" i="11"/>
  <c r="EQ544" i="11"/>
  <c r="EY590" i="11"/>
  <c r="G38" i="12"/>
  <c r="ED192" i="11"/>
  <c r="FG520" i="11"/>
  <c r="FG582" i="11"/>
  <c r="EI541" i="11"/>
  <c r="DX462" i="11"/>
  <c r="EO220" i="11"/>
  <c r="FB206" i="11"/>
  <c r="FG295" i="11"/>
  <c r="EE383" i="11"/>
  <c r="EJ469" i="11"/>
  <c r="EI417" i="11"/>
  <c r="EB377" i="11"/>
  <c r="EV474" i="11"/>
  <c r="ET98" i="11"/>
  <c r="EY374" i="11"/>
  <c r="ED190" i="11"/>
  <c r="EX393" i="11"/>
  <c r="EI543" i="11"/>
  <c r="ED548" i="11"/>
  <c r="FB550" i="11"/>
  <c r="EL191" i="11"/>
  <c r="EI428" i="11"/>
  <c r="FB452" i="11"/>
  <c r="EL447" i="11"/>
  <c r="FJ387" i="11"/>
  <c r="DZ444" i="11"/>
  <c r="FG543" i="11"/>
  <c r="EA549" i="11"/>
  <c r="DY204" i="11"/>
  <c r="EX204" i="11"/>
  <c r="EA310" i="11"/>
  <c r="EG584" i="11"/>
  <c r="EX163" i="11"/>
  <c r="EP163" i="11"/>
  <c r="EJ459" i="11"/>
  <c r="EE394" i="11"/>
  <c r="EP153" i="11"/>
  <c r="DX223" i="11"/>
  <c r="EK535" i="11"/>
  <c r="EC433" i="11"/>
  <c r="FB147" i="11"/>
  <c r="EO316" i="11"/>
  <c r="DZ205" i="11"/>
  <c r="EB414" i="11"/>
  <c r="ED350" i="11"/>
  <c r="ER146" i="11"/>
  <c r="FI378" i="11"/>
  <c r="ES525" i="11"/>
  <c r="EX309" i="11"/>
  <c r="FC493" i="11"/>
  <c r="EE235" i="11"/>
  <c r="EM452" i="11"/>
  <c r="EV385" i="11"/>
  <c r="EH524" i="11"/>
  <c r="FA495" i="11"/>
  <c r="EP110" i="11"/>
  <c r="FF540" i="11"/>
  <c r="EY396" i="11"/>
  <c r="ET419" i="11"/>
  <c r="EG305" i="11"/>
  <c r="EP562" i="11"/>
  <c r="FB256" i="11"/>
  <c r="EK178" i="11"/>
  <c r="EL324" i="11"/>
  <c r="EX382" i="11"/>
  <c r="EX549" i="11"/>
  <c r="FJ478" i="11"/>
  <c r="FJ583" i="11"/>
  <c r="FB507" i="11"/>
  <c r="EL478" i="11"/>
  <c r="EI243" i="11"/>
  <c r="DX408" i="11"/>
  <c r="FJ448" i="11"/>
  <c r="EN509" i="11"/>
  <c r="EI557" i="11"/>
  <c r="EX594" i="11"/>
  <c r="G31" i="12"/>
  <c r="FJ398" i="11"/>
  <c r="DY410" i="11"/>
  <c r="EL161" i="11"/>
  <c r="EV307" i="11"/>
  <c r="EL485" i="11"/>
  <c r="ET520" i="11"/>
  <c r="FA198" i="11"/>
  <c r="ER507" i="11"/>
  <c r="DZ193" i="11"/>
  <c r="EQ245" i="11"/>
  <c r="EK251" i="11"/>
  <c r="EJ357" i="11"/>
  <c r="EV407" i="11"/>
  <c r="DZ317" i="11"/>
  <c r="EM39" i="11"/>
  <c r="ES190" i="11"/>
  <c r="EV282" i="11"/>
  <c r="FC376" i="11"/>
  <c r="EV595" i="11"/>
  <c r="EN482" i="11"/>
  <c r="EQ230" i="11"/>
  <c r="EK393" i="11"/>
  <c r="EY237" i="11"/>
  <c r="EA487" i="11"/>
  <c r="FF450" i="11"/>
  <c r="FG550" i="11"/>
  <c r="FD300" i="11"/>
  <c r="EI559" i="11"/>
  <c r="EL271" i="11"/>
  <c r="FG513" i="11"/>
  <c r="FJ462" i="11"/>
  <c r="G37" i="12"/>
  <c r="EK327" i="11"/>
  <c r="EC419" i="11"/>
  <c r="FJ392" i="11"/>
  <c r="DZ502" i="11"/>
  <c r="EL421" i="11"/>
  <c r="ET571" i="11"/>
  <c r="G26" i="12"/>
  <c r="EA572" i="11"/>
  <c r="ED411" i="11"/>
  <c r="DY599" i="11"/>
  <c r="ET171" i="11"/>
  <c r="EL112" i="11"/>
  <c r="EZ571" i="11"/>
  <c r="EA335" i="11"/>
  <c r="FD397" i="11"/>
  <c r="EZ592" i="11"/>
  <c r="FB172" i="11"/>
  <c r="EM483" i="11"/>
  <c r="EU221" i="11"/>
  <c r="ET361" i="11"/>
  <c r="ET150" i="11"/>
  <c r="ER140" i="11"/>
  <c r="EM155" i="11"/>
  <c r="ED231" i="11"/>
  <c r="FF485" i="11"/>
  <c r="FJ317" i="11"/>
  <c r="EL407" i="11"/>
  <c r="ET339" i="11"/>
  <c r="EP601" i="11"/>
  <c r="ED524" i="11"/>
  <c r="EH489" i="11"/>
  <c r="FF520" i="11"/>
  <c r="FJ406" i="11"/>
  <c r="FJ511" i="11"/>
  <c r="FD171" i="11"/>
  <c r="FA358" i="11"/>
  <c r="ES358" i="11"/>
  <c r="EJ520" i="11"/>
  <c r="EJ213" i="11"/>
  <c r="EF213" i="11"/>
  <c r="FJ176" i="11"/>
  <c r="DZ471" i="11"/>
  <c r="DX277" i="11"/>
  <c r="FC264" i="11"/>
  <c r="EU265" i="11"/>
  <c r="EV471" i="11"/>
  <c r="ET329" i="11"/>
  <c r="DY107" i="11"/>
  <c r="EC359" i="11"/>
  <c r="FH490" i="11"/>
  <c r="FC425" i="11"/>
  <c r="DY117" i="11"/>
  <c r="EK397" i="11"/>
  <c r="EW255" i="11"/>
  <c r="EC308" i="11"/>
  <c r="EY455" i="11"/>
  <c r="DX508" i="11"/>
  <c r="EV586" i="11"/>
  <c r="FJ180" i="11"/>
  <c r="EO148" i="11"/>
  <c r="EV500" i="11"/>
  <c r="FF412" i="11"/>
  <c r="EY512" i="11"/>
  <c r="FG517" i="11"/>
  <c r="EF522" i="11"/>
  <c r="EP434" i="11"/>
  <c r="ET325" i="11"/>
  <c r="EI409" i="11"/>
  <c r="EV564" i="11"/>
  <c r="EL487" i="11"/>
  <c r="EM498" i="11"/>
  <c r="FJ414" i="11"/>
  <c r="FJ519" i="11"/>
  <c r="EP387" i="11"/>
  <c r="FI362" i="11"/>
  <c r="EE575" i="11"/>
  <c r="EL591" i="11"/>
  <c r="EF513" i="11"/>
  <c r="EB265" i="11"/>
  <c r="FH561" i="11"/>
  <c r="FA215" i="11"/>
  <c r="EP131" i="11"/>
  <c r="EZ560" i="11"/>
  <c r="FI210" i="11"/>
  <c r="DX540" i="11"/>
  <c r="EJ592" i="11"/>
  <c r="FK536" i="11"/>
  <c r="FA311" i="11"/>
  <c r="FK389" i="11"/>
  <c r="FF444" i="11"/>
  <c r="EY544" i="11"/>
  <c r="FJ473" i="11"/>
  <c r="EF554" i="11"/>
  <c r="EO336" i="11"/>
  <c r="FB571" i="11"/>
  <c r="ET498" i="11"/>
  <c r="EU591" i="11"/>
  <c r="EH495" i="11"/>
  <c r="EL390" i="11"/>
  <c r="EL550" i="11"/>
  <c r="ER258" i="11"/>
  <c r="EK258" i="11"/>
  <c r="DX133" i="11"/>
  <c r="EO294" i="11"/>
  <c r="ES407" i="11"/>
  <c r="DY214" i="11"/>
  <c r="EL200" i="11"/>
  <c r="FH273" i="11"/>
  <c r="FI567" i="11"/>
  <c r="ES84" i="11"/>
  <c r="FK591" i="11"/>
  <c r="EV496" i="11"/>
  <c r="EV490" i="11"/>
  <c r="EY530" i="11"/>
  <c r="FB404" i="11"/>
  <c r="DX529" i="11"/>
  <c r="EN308" i="11"/>
  <c r="FJ574" i="11"/>
  <c r="EN503" i="11"/>
  <c r="FC472" i="11"/>
  <c r="EZ277" i="11"/>
  <c r="EV277" i="11"/>
  <c r="EG568" i="11"/>
  <c r="EM158" i="11"/>
  <c r="EX305" i="11"/>
  <c r="EY264" i="11"/>
  <c r="EP376" i="11"/>
  <c r="DX191" i="11"/>
  <c r="EK519" i="11"/>
  <c r="ES519" i="11"/>
  <c r="FB225" i="11"/>
  <c r="FC197" i="11"/>
  <c r="EN109" i="11"/>
  <c r="EJ568" i="11"/>
  <c r="FF521" i="11"/>
  <c r="EK241" i="11"/>
  <c r="ES493" i="11"/>
  <c r="EY345" i="11"/>
  <c r="FB262" i="11"/>
  <c r="EF399" i="11"/>
  <c r="EF532" i="11"/>
  <c r="FE297" i="11"/>
  <c r="FA431" i="11"/>
  <c r="EQ598" i="11"/>
  <c r="EH318" i="11"/>
  <c r="EL503" i="11"/>
  <c r="EF571" i="11"/>
  <c r="EM530" i="11"/>
  <c r="EL405" i="11"/>
  <c r="EI522" i="11"/>
  <c r="ED279" i="11"/>
  <c r="EH559" i="11"/>
  <c r="ED426" i="11"/>
  <c r="ED531" i="11"/>
  <c r="EJ199" i="11"/>
  <c r="DX220" i="11"/>
  <c r="EO539" i="11"/>
  <c r="EE106" i="11"/>
  <c r="EQ290" i="11"/>
  <c r="EC204" i="11"/>
  <c r="FF318" i="11"/>
  <c r="FA235" i="11"/>
  <c r="ES490" i="11"/>
  <c r="FA490" i="11"/>
  <c r="EI269" i="11"/>
  <c r="ER132" i="11"/>
  <c r="EV325" i="11"/>
  <c r="EJ529" i="11"/>
  <c r="EH464" i="11"/>
  <c r="DZ311" i="11"/>
  <c r="FI435" i="11"/>
  <c r="DX230" i="11"/>
  <c r="EP519" i="11"/>
  <c r="EC491" i="11"/>
  <c r="FI529" i="11"/>
  <c r="FJ113" i="11"/>
  <c r="FF246" i="11"/>
  <c r="FB231" i="11"/>
  <c r="EQ440" i="11"/>
  <c r="FI398" i="11"/>
  <c r="EK402" i="11"/>
  <c r="ED307" i="11"/>
  <c r="EC265" i="11"/>
  <c r="EJ517" i="11"/>
  <c r="EH452" i="11"/>
  <c r="EA387" i="11"/>
  <c r="FI423" i="11"/>
  <c r="FJ210" i="11"/>
  <c r="FD446" i="11"/>
  <c r="ES168" i="11"/>
  <c r="EZ135" i="11"/>
  <c r="ED189" i="11"/>
  <c r="EZ361" i="11"/>
  <c r="FJ287" i="11"/>
  <c r="FH478" i="11"/>
  <c r="EI310" i="11"/>
  <c r="FG274" i="11"/>
  <c r="EY241" i="11"/>
  <c r="DY292" i="11"/>
  <c r="EN406" i="11"/>
  <c r="EM398" i="11"/>
  <c r="EY545" i="11"/>
  <c r="EQ503" i="11"/>
  <c r="FD507" i="11"/>
  <c r="ED243" i="11"/>
  <c r="FJ458" i="11"/>
  <c r="FJ563" i="11"/>
  <c r="DY54" i="11"/>
  <c r="EA358" i="11"/>
  <c r="DY258" i="11"/>
  <c r="EL261" i="11"/>
  <c r="DX271" i="11"/>
  <c r="ES559" i="11"/>
  <c r="EN106" i="11"/>
  <c r="EN598" i="11"/>
  <c r="EQ299" i="11"/>
  <c r="EI185" i="11"/>
  <c r="EM415" i="11"/>
  <c r="EI231" i="11"/>
  <c r="EY263" i="11"/>
  <c r="EI486" i="11"/>
  <c r="EL76" i="11"/>
  <c r="DY453" i="11"/>
  <c r="DZ104" i="11"/>
  <c r="EP541" i="11"/>
  <c r="EC404" i="11"/>
  <c r="EJ599" i="11"/>
  <c r="FE172" i="11"/>
  <c r="EE496" i="11"/>
  <c r="EE251" i="11"/>
  <c r="FB379" i="11"/>
  <c r="DZ542" i="11"/>
  <c r="EY300" i="11"/>
  <c r="EH483" i="11"/>
  <c r="ED493" i="11"/>
  <c r="FG502" i="11"/>
  <c r="EV577" i="11"/>
  <c r="EP383" i="11"/>
  <c r="EI146" i="11"/>
  <c r="EG424" i="11"/>
  <c r="EF345" i="11"/>
  <c r="FF483" i="11"/>
  <c r="ER376" i="11"/>
  <c r="EN580" i="11"/>
  <c r="FJ299" i="11"/>
  <c r="EU438" i="11"/>
  <c r="EF410" i="11"/>
  <c r="FE313" i="11"/>
  <c r="FI294" i="11"/>
  <c r="FA142" i="11"/>
  <c r="FB596" i="11"/>
  <c r="FF244" i="11"/>
  <c r="EW106" i="11"/>
  <c r="EU426" i="11"/>
  <c r="EF398" i="11"/>
  <c r="FB590" i="11"/>
  <c r="EG182" i="11"/>
  <c r="EB587" i="11"/>
  <c r="EP559" i="11"/>
  <c r="EF214" i="11"/>
  <c r="EC531" i="11"/>
  <c r="FB272" i="11"/>
  <c r="FB354" i="11"/>
  <c r="EP558" i="11"/>
  <c r="EI523" i="11"/>
  <c r="FB425" i="11"/>
  <c r="EI442" i="11"/>
  <c r="FB530" i="11"/>
  <c r="EX330" i="11"/>
  <c r="EL376" i="11"/>
  <c r="DZ580" i="11"/>
  <c r="EA534" i="11"/>
  <c r="ET436" i="11"/>
  <c r="EI480" i="11"/>
  <c r="ET541" i="11"/>
  <c r="FG80" i="11"/>
  <c r="ER171" i="11"/>
  <c r="EB268" i="11"/>
  <c r="DX268" i="11"/>
  <c r="EO563" i="11"/>
  <c r="EB171" i="11"/>
  <c r="EQ386" i="11"/>
  <c r="EA255" i="11"/>
  <c r="FF366" i="11"/>
  <c r="FA283" i="11"/>
  <c r="ES514" i="11"/>
  <c r="FA514" i="11"/>
  <c r="FJ214" i="11"/>
  <c r="EA177" i="11"/>
  <c r="EU121" i="11"/>
  <c r="ER563" i="11"/>
  <c r="EH512" i="11"/>
  <c r="EC222" i="11"/>
  <c r="FI483" i="11"/>
  <c r="EQ326" i="11"/>
  <c r="EL224" i="11"/>
  <c r="EC587" i="11"/>
  <c r="EN527" i="11"/>
  <c r="FJ258" i="11"/>
  <c r="ES412" i="11"/>
  <c r="DX587" i="11"/>
  <c r="EP321" i="11"/>
  <c r="EV513" i="11"/>
  <c r="EU501" i="11"/>
  <c r="ET392" i="11"/>
  <c r="FJ399" i="11"/>
  <c r="EZ133" i="11"/>
  <c r="EV133" i="11"/>
  <c r="EG408" i="11"/>
  <c r="FH134" i="11"/>
  <c r="EB311" i="11"/>
  <c r="FH516" i="11"/>
  <c r="FF451" i="11"/>
  <c r="FD257" i="11"/>
  <c r="ER360" i="11"/>
  <c r="EV523" i="11"/>
  <c r="FH285" i="11"/>
  <c r="FI142" i="11"/>
  <c r="FJ338" i="11"/>
  <c r="FA459" i="11"/>
  <c r="EC203" i="11"/>
  <c r="FF592" i="11"/>
  <c r="EF230" i="11"/>
  <c r="EL322" i="11"/>
  <c r="EA406" i="11"/>
  <c r="EF483" i="11"/>
  <c r="EE475" i="11"/>
  <c r="EA584" i="11"/>
  <c r="EI580" i="11"/>
  <c r="EV584" i="11"/>
  <c r="EF297" i="11"/>
  <c r="EL497" i="11"/>
  <c r="FD591" i="11"/>
  <c r="EW197" i="11"/>
  <c r="DZ198" i="11"/>
  <c r="EM352" i="11"/>
  <c r="FK390" i="11"/>
  <c r="FA128" i="11"/>
  <c r="EV431" i="11"/>
  <c r="FF158" i="11"/>
  <c r="EC366" i="11"/>
  <c r="EO552" i="11"/>
  <c r="EH127" i="11"/>
  <c r="FJ333" i="11"/>
  <c r="EG263" i="11"/>
  <c r="EV251" i="11"/>
  <c r="FI480" i="11"/>
  <c r="DZ445" i="11"/>
  <c r="DZ481" i="11"/>
  <c r="FD493" i="11"/>
  <c r="DX440" i="11"/>
  <c r="EA537" i="11"/>
  <c r="ET497" i="11"/>
  <c r="EI485" i="11"/>
  <c r="EO245" i="11"/>
  <c r="EB501" i="11"/>
  <c r="EW497" i="11"/>
  <c r="EV115" i="11"/>
  <c r="EN452" i="11"/>
  <c r="FE166" i="11"/>
  <c r="EQ400" i="11"/>
  <c r="FH430" i="11"/>
  <c r="FJ433" i="11"/>
  <c r="EZ415" i="11"/>
  <c r="FA285" i="11"/>
  <c r="EK322" i="11"/>
  <c r="EO387" i="11"/>
  <c r="EN474" i="11"/>
  <c r="DX525" i="11"/>
  <c r="ER496" i="11"/>
  <c r="EP431" i="11"/>
  <c r="FI402" i="11"/>
  <c r="EN502" i="11"/>
  <c r="EF582" i="11"/>
  <c r="EP494" i="11"/>
  <c r="EI491" i="11"/>
  <c r="ED496" i="11"/>
  <c r="FB394" i="11"/>
  <c r="DZ470" i="11"/>
  <c r="FK515" i="11"/>
  <c r="EA502" i="11"/>
  <c r="FJ506" i="11"/>
  <c r="ED407" i="11"/>
  <c r="FC9" i="11"/>
  <c r="ER54" i="11"/>
  <c r="DZ275" i="11"/>
  <c r="FF274" i="11"/>
  <c r="DX47" i="11"/>
  <c r="EK232" i="11"/>
  <c r="EM429" i="11"/>
  <c r="EH95" i="11"/>
  <c r="ES450" i="11"/>
  <c r="FD450" i="11"/>
  <c r="EU491" i="11"/>
  <c r="EG185" i="11"/>
  <c r="EJ449" i="11"/>
  <c r="FK588" i="11"/>
  <c r="FH356" i="11"/>
  <c r="EH184" i="11"/>
  <c r="EE564" i="11"/>
  <c r="EJ318" i="11"/>
  <c r="EH332" i="11"/>
  <c r="ES596" i="11"/>
  <c r="DX314" i="11"/>
  <c r="EY560" i="11"/>
  <c r="EH324" i="11"/>
  <c r="EP578" i="11"/>
  <c r="EA581" i="11"/>
  <c r="DY105" i="11"/>
  <c r="FI359" i="11"/>
  <c r="EH426" i="11"/>
  <c r="EZ347" i="11"/>
  <c r="EP488" i="11"/>
  <c r="DY446" i="11"/>
  <c r="EK557" i="11"/>
  <c r="EZ119" i="11"/>
  <c r="EH298" i="11"/>
  <c r="FI426" i="11"/>
  <c r="FE550" i="11"/>
  <c r="EG362" i="11"/>
  <c r="ED461" i="11"/>
  <c r="ED546" i="11"/>
  <c r="FJ472" i="11"/>
  <c r="EG598" i="11"/>
  <c r="EN557" i="11"/>
  <c r="EU469" i="11"/>
  <c r="FE342" i="11"/>
  <c r="FB483" i="11"/>
  <c r="FB588" i="11"/>
  <c r="FC335" i="11"/>
  <c r="EY335" i="11"/>
  <c r="EJ392" i="11"/>
  <c r="EC347" i="11"/>
  <c r="FC419" i="11"/>
  <c r="EH118" i="11"/>
  <c r="FA445" i="11"/>
  <c r="DX446" i="11"/>
  <c r="FK481" i="11"/>
  <c r="EH256" i="11"/>
  <c r="EZ439" i="11"/>
  <c r="FF388" i="11"/>
  <c r="EJ347" i="11"/>
  <c r="EE351" i="11"/>
  <c r="EJ405" i="11"/>
  <c r="FI264" i="11"/>
  <c r="ES192" i="11"/>
  <c r="FK596" i="11"/>
  <c r="EF246" i="11"/>
  <c r="EO161" i="11"/>
  <c r="EI458" i="11"/>
  <c r="EI396" i="11"/>
  <c r="ET375" i="11"/>
  <c r="EQ585" i="11"/>
  <c r="ED578" i="11"/>
  <c r="DX539" i="11"/>
  <c r="ET513" i="11"/>
  <c r="FA320" i="11"/>
  <c r="EX406" i="11"/>
  <c r="EH404" i="11"/>
  <c r="DX577" i="11"/>
  <c r="EV401" i="11"/>
  <c r="FB445" i="11"/>
  <c r="G30" i="12"/>
  <c r="EG204" i="11"/>
  <c r="EM216" i="11"/>
  <c r="EF200" i="11"/>
  <c r="ES535" i="11"/>
  <c r="ER156" i="11"/>
  <c r="EH363" i="11"/>
  <c r="EE166" i="11"/>
  <c r="EF431" i="11"/>
  <c r="DX109" i="11"/>
  <c r="EH350" i="11"/>
  <c r="EO145" i="11"/>
  <c r="ET172" i="11"/>
  <c r="ET410" i="11"/>
  <c r="EL581" i="11"/>
  <c r="EA278" i="11"/>
  <c r="FK399" i="11"/>
  <c r="ED498" i="11"/>
  <c r="EL414" i="11"/>
  <c r="EI556" i="11"/>
  <c r="FD120" i="11"/>
  <c r="ER510" i="11"/>
  <c r="EQ458" i="11"/>
  <c r="EF561" i="11"/>
  <c r="EU502" i="11"/>
  <c r="FF198" i="11"/>
  <c r="FH486" i="11"/>
  <c r="FG488" i="11"/>
  <c r="EX320" i="11"/>
  <c r="FB570" i="11"/>
  <c r="EP502" i="11"/>
  <c r="FK477" i="11"/>
  <c r="FB459" i="11"/>
  <c r="ED109" i="11"/>
  <c r="FJ324" i="11"/>
  <c r="ED387" i="11"/>
  <c r="EO370" i="11"/>
  <c r="EG319" i="11"/>
  <c r="EM455" i="11"/>
  <c r="EP492" i="11"/>
  <c r="EH543" i="11"/>
  <c r="DX552" i="11"/>
  <c r="FF357" i="11"/>
  <c r="FE224" i="11"/>
  <c r="FH417" i="11"/>
  <c r="EB536" i="11"/>
  <c r="EW345" i="11"/>
  <c r="FA573" i="11"/>
  <c r="FI573" i="11"/>
  <c r="EW239" i="11"/>
  <c r="FF425" i="11"/>
  <c r="EL302" i="11"/>
  <c r="FG367" i="11"/>
  <c r="DY538" i="11"/>
  <c r="FA119" i="11"/>
  <c r="FB228" i="11"/>
  <c r="ET349" i="11"/>
  <c r="EF516" i="11"/>
  <c r="FG584" i="11"/>
  <c r="EL517" i="11"/>
  <c r="DZ601" i="11"/>
  <c r="FJ349" i="11"/>
  <c r="EC513" i="11"/>
  <c r="EY170" i="11"/>
  <c r="ES480" i="11"/>
  <c r="FK88" i="11"/>
  <c r="EY184" i="11"/>
  <c r="EV532" i="11"/>
  <c r="EL471" i="11"/>
  <c r="EP466" i="11"/>
  <c r="EL510" i="11"/>
  <c r="EE495" i="11"/>
  <c r="FJ447" i="11"/>
  <c r="FG34" i="11"/>
  <c r="ED344" i="11"/>
  <c r="ED600" i="11"/>
  <c r="EI307" i="11"/>
  <c r="DX475" i="11"/>
  <c r="EL496" i="11"/>
  <c r="EH447" i="11"/>
  <c r="DZ599" i="11"/>
  <c r="EF459" i="11"/>
  <c r="EF479" i="11"/>
  <c r="ED216" i="11"/>
  <c r="EI248" i="11"/>
  <c r="FF517" i="11"/>
  <c r="DZ566" i="11"/>
  <c r="ET416" i="11"/>
  <c r="FE529" i="11"/>
  <c r="DY384" i="11"/>
  <c r="EA250" i="11"/>
  <c r="ER297" i="11"/>
  <c r="FA416" i="11"/>
  <c r="FF320" i="11"/>
  <c r="FK431" i="11"/>
  <c r="EQ562" i="11"/>
  <c r="EN541" i="11"/>
  <c r="FE310" i="11"/>
  <c r="EY578" i="11"/>
  <c r="EG342" i="11"/>
  <c r="EO594" i="11"/>
  <c r="EP281" i="11"/>
  <c r="EH281" i="11"/>
  <c r="FJ293" i="11"/>
  <c r="EU432" i="11"/>
  <c r="EM210" i="11"/>
  <c r="EF452" i="11"/>
  <c r="FC494" i="11"/>
  <c r="EO192" i="11"/>
  <c r="ET187" i="11"/>
  <c r="EB360" i="11"/>
  <c r="FK363" i="11"/>
  <c r="FD213" i="11"/>
  <c r="EW176" i="11"/>
  <c r="EH208" i="11"/>
  <c r="EM555" i="11"/>
  <c r="ES568" i="11"/>
  <c r="FA568" i="11"/>
  <c r="EE269" i="11"/>
  <c r="FG277" i="11"/>
  <c r="EB348" i="11"/>
  <c r="FC538" i="11"/>
  <c r="FJ100" i="11"/>
  <c r="EL247" i="11"/>
  <c r="FB239" i="11"/>
  <c r="EQ444" i="11"/>
  <c r="EQ345" i="11"/>
  <c r="EC403" i="11"/>
  <c r="EM588" i="11"/>
  <c r="EG366" i="11"/>
  <c r="EM494" i="11"/>
  <c r="EN292" i="11"/>
  <c r="EM388" i="11"/>
  <c r="ET389" i="11"/>
  <c r="DY602" i="11"/>
  <c r="FB498" i="11"/>
  <c r="EN542" i="11"/>
  <c r="FH593" i="11"/>
  <c r="EN309" i="11"/>
  <c r="DZ516" i="11"/>
  <c r="EP325" i="11"/>
  <c r="EH348" i="11"/>
  <c r="ET404" i="11"/>
  <c r="EX358" i="11"/>
  <c r="ET509" i="11"/>
  <c r="DZ602" i="11"/>
  <c r="FG132" i="11"/>
  <c r="EG242" i="11"/>
  <c r="ED123" i="11"/>
  <c r="EK242" i="11"/>
  <c r="EO499" i="11"/>
  <c r="ER499" i="11"/>
  <c r="FB290" i="11"/>
  <c r="EO494" i="11"/>
  <c r="EK128" i="11"/>
  <c r="FJ261" i="11"/>
  <c r="EL156" i="11"/>
  <c r="FI197" i="11"/>
  <c r="EV450" i="11"/>
  <c r="FA450" i="11"/>
  <c r="DY167" i="11"/>
  <c r="FE386" i="11"/>
  <c r="EP275" i="11"/>
  <c r="EG141" i="11"/>
  <c r="EY286" i="11"/>
  <c r="EI397" i="11"/>
  <c r="EV250" i="11"/>
  <c r="EB357" i="11"/>
  <c r="FC360" i="11"/>
  <c r="ER424" i="11"/>
  <c r="DX201" i="11"/>
  <c r="EQ220" i="11"/>
  <c r="EQ214" i="11"/>
  <c r="FD594" i="11"/>
  <c r="EV284" i="11"/>
  <c r="EK566" i="11"/>
  <c r="EL372" i="11"/>
  <c r="DZ576" i="11"/>
  <c r="FJ481" i="11"/>
  <c r="FB374" i="11"/>
  <c r="EI533" i="11"/>
  <c r="FB435" i="11"/>
  <c r="DY98" i="11"/>
  <c r="EO395" i="11"/>
  <c r="FE102" i="11"/>
  <c r="EJ491" i="11"/>
  <c r="EF232" i="11"/>
  <c r="FH347" i="11"/>
  <c r="EV551" i="11"/>
  <c r="EM342" i="11"/>
  <c r="ED382" i="11"/>
  <c r="EC110" i="11"/>
  <c r="ES487" i="11"/>
  <c r="FH522" i="11"/>
  <c r="EJ302" i="11"/>
  <c r="EG288" i="11"/>
  <c r="DZ414" i="11"/>
  <c r="EH154" i="11"/>
  <c r="EH419" i="11"/>
  <c r="EA519" i="11"/>
  <c r="ET258" i="11"/>
  <c r="FG453" i="11"/>
  <c r="G36" i="12"/>
  <c r="EI581" i="11"/>
  <c r="EY574" i="11"/>
  <c r="EQ29" i="11"/>
  <c r="FA78" i="11"/>
  <c r="EG392" i="11"/>
  <c r="FG39" i="11"/>
  <c r="EG213" i="11"/>
  <c r="EP216" i="11"/>
  <c r="FI89" i="11"/>
  <c r="FB242" i="11"/>
  <c r="EA50" i="11"/>
  <c r="DY158" i="11"/>
  <c r="FD445" i="11"/>
  <c r="FI445" i="11"/>
  <c r="FE147" i="11"/>
  <c r="EW367" i="11"/>
  <c r="EK165" i="11"/>
  <c r="FF115" i="11"/>
  <c r="EA277" i="11"/>
  <c r="EM579" i="11"/>
  <c r="EN231" i="11"/>
  <c r="ER347" i="11"/>
  <c r="FF145" i="11"/>
  <c r="FK544" i="11"/>
  <c r="ES344" i="11"/>
  <c r="FD310" i="11"/>
  <c r="FA199" i="11"/>
  <c r="EP575" i="11"/>
  <c r="ET168" i="11"/>
  <c r="FF375" i="11"/>
  <c r="DX471" i="11"/>
  <c r="DX598" i="11"/>
  <c r="ED541" i="11"/>
  <c r="EW598" i="11"/>
  <c r="EY211" i="11"/>
  <c r="EC351" i="11"/>
  <c r="FD488" i="11"/>
  <c r="EU434" i="11"/>
  <c r="EU393" i="11"/>
  <c r="DX503" i="11"/>
  <c r="ET233" i="11"/>
  <c r="FD531" i="11"/>
  <c r="EW291" i="11"/>
  <c r="EL573" i="11"/>
  <c r="FG30" i="11"/>
  <c r="FE481" i="11"/>
  <c r="EM24" i="11"/>
  <c r="EH394" i="11"/>
  <c r="FI432" i="11"/>
  <c r="EG290" i="11"/>
  <c r="EK71" i="11"/>
  <c r="EQ251" i="11"/>
  <c r="EK525" i="11"/>
  <c r="EF291" i="11"/>
  <c r="DY147" i="11"/>
  <c r="EH569" i="11"/>
  <c r="EA407" i="11"/>
  <c r="FF371" i="11"/>
  <c r="EK470" i="11"/>
  <c r="FJ345" i="11"/>
  <c r="G42" i="12"/>
  <c r="EH300" i="11"/>
  <c r="FJ553" i="11"/>
  <c r="EH593" i="11"/>
  <c r="EH359" i="11"/>
  <c r="EY526" i="11"/>
  <c r="EO264" i="11"/>
  <c r="FA509" i="11"/>
  <c r="EU361" i="11"/>
  <c r="FK275" i="11"/>
  <c r="FA567" i="11"/>
  <c r="EV393" i="11"/>
  <c r="ET547" i="11"/>
  <c r="FC260" i="11"/>
  <c r="ET504" i="11"/>
  <c r="ED475" i="11"/>
  <c r="EL279" i="11"/>
  <c r="EL438" i="11"/>
  <c r="EZ284" i="11"/>
  <c r="FA397" i="11"/>
  <c r="DX238" i="11"/>
  <c r="FI589" i="11"/>
  <c r="FB159" i="11"/>
  <c r="FF369" i="11"/>
  <c r="FJ535" i="11"/>
  <c r="FC520" i="11"/>
  <c r="ET409" i="11"/>
  <c r="FG386" i="11"/>
  <c r="EP123" i="11"/>
  <c r="EC183" i="11"/>
  <c r="EE533" i="11"/>
  <c r="FE490" i="11"/>
  <c r="EA357" i="11"/>
  <c r="EZ507" i="11"/>
  <c r="EL201" i="11"/>
  <c r="DY311" i="11"/>
  <c r="FB557" i="11"/>
  <c r="FJ271" i="11"/>
  <c r="FH368" i="11"/>
  <c r="EF586" i="11"/>
  <c r="FB580" i="11"/>
  <c r="EQ475" i="11"/>
  <c r="EN295" i="11"/>
  <c r="DX368" i="11"/>
  <c r="FE307" i="11"/>
  <c r="FI248" i="11"/>
  <c r="EG293" i="11"/>
  <c r="EM476" i="11"/>
  <c r="EH600" i="11"/>
  <c r="EE389" i="11"/>
  <c r="DX355" i="11"/>
  <c r="FI560" i="11"/>
  <c r="ED595" i="11"/>
  <c r="FC554" i="11"/>
  <c r="EU498" i="11"/>
  <c r="FB548" i="11"/>
  <c r="ET577" i="11"/>
  <c r="I2" i="12" l="1"/>
  <c r="H17" i="1" s="1"/>
</calcChain>
</file>

<file path=xl/sharedStrings.xml><?xml version="1.0" encoding="utf-8"?>
<sst xmlns="http://schemas.openxmlformats.org/spreadsheetml/2006/main" count="261" uniqueCount="87">
  <si>
    <t>RTM</t>
  </si>
  <si>
    <t>PnL</t>
  </si>
  <si>
    <t>position</t>
  </si>
  <si>
    <t>Strike 2</t>
  </si>
  <si>
    <t>Strike 1</t>
  </si>
  <si>
    <t>Delta Limit</t>
  </si>
  <si>
    <t>RTM1C postion</t>
  </si>
  <si>
    <t>RTM2C position</t>
  </si>
  <si>
    <t>Cost</t>
  </si>
  <si>
    <t>Ask Difference</t>
  </si>
  <si>
    <t>Position</t>
  </si>
  <si>
    <t>RTM1C45</t>
  </si>
  <si>
    <t>RTM1P45</t>
  </si>
  <si>
    <t>RTM1C46</t>
  </si>
  <si>
    <t>RTM1P46</t>
  </si>
  <si>
    <t>RTM1C47</t>
  </si>
  <si>
    <t>RTM1P47</t>
  </si>
  <si>
    <t>RTM1C48</t>
  </si>
  <si>
    <t>RTM1P48</t>
  </si>
  <si>
    <t>RTM1C49</t>
  </si>
  <si>
    <t>RTM1P49</t>
  </si>
  <si>
    <t>RTM1C50</t>
  </si>
  <si>
    <t>RTM1P50</t>
  </si>
  <si>
    <t>RTM1C51</t>
  </si>
  <si>
    <t>RTM1P51</t>
  </si>
  <si>
    <t>RTM1C52</t>
  </si>
  <si>
    <t>RTM1P52</t>
  </si>
  <si>
    <t>RTM1C53</t>
  </si>
  <si>
    <t>RTM1P53</t>
  </si>
  <si>
    <t>RTM1C54</t>
  </si>
  <si>
    <t>RTM1P54</t>
  </si>
  <si>
    <t>RTM2C45</t>
  </si>
  <si>
    <t>RTM2P45</t>
  </si>
  <si>
    <t>RTM2C46</t>
  </si>
  <si>
    <t>RTM2P46</t>
  </si>
  <si>
    <t>RTM2C47</t>
  </si>
  <si>
    <t>RTM2P47</t>
  </si>
  <si>
    <t>RTM2C48</t>
  </si>
  <si>
    <t>RTM2P48</t>
  </si>
  <si>
    <t>RTM2C49</t>
  </si>
  <si>
    <t>RTM2P49</t>
  </si>
  <si>
    <t>RTM2C50</t>
  </si>
  <si>
    <t>RTM2P50</t>
  </si>
  <si>
    <t>RTM2C51</t>
  </si>
  <si>
    <t>RTM2P51</t>
  </si>
  <si>
    <t>RTM2C52</t>
  </si>
  <si>
    <t>RTM2P52</t>
  </si>
  <si>
    <t>RTM2C53</t>
  </si>
  <si>
    <t>RTM2P53</t>
  </si>
  <si>
    <t>RTM2C54</t>
  </si>
  <si>
    <t>RTM2P54</t>
  </si>
  <si>
    <t xml:space="preserve">Term </t>
    <phoneticPr fontId="2" type="noConversion"/>
  </si>
  <si>
    <t>Time Spent in period</t>
    <phoneticPr fontId="2" type="noConversion"/>
  </si>
  <si>
    <t>Year to Maturity for 1</t>
    <phoneticPr fontId="2" type="noConversion"/>
  </si>
  <si>
    <t>Year to Maturity for 2</t>
    <phoneticPr fontId="2" type="noConversion"/>
  </si>
  <si>
    <t>Annual Risk Free Rate (r)</t>
    <phoneticPr fontId="2" type="noConversion"/>
  </si>
  <si>
    <t>Volitarity for current week</t>
    <phoneticPr fontId="2" type="noConversion"/>
  </si>
  <si>
    <t>Volitarity for next week</t>
    <phoneticPr fontId="2" type="noConversion"/>
  </si>
  <si>
    <t>Volatility for this week</t>
    <phoneticPr fontId="2" type="noConversion"/>
  </si>
  <si>
    <t>Volatility for next week</t>
    <phoneticPr fontId="2" type="noConversion"/>
  </si>
  <si>
    <t>LAST 2</t>
    <phoneticPr fontId="2" type="noConversion"/>
  </si>
  <si>
    <t>LAST 1</t>
    <phoneticPr fontId="2" type="noConversion"/>
  </si>
  <si>
    <t>Delta</t>
  </si>
  <si>
    <t>Portfolio delta</t>
  </si>
  <si>
    <t>Prices</t>
  </si>
  <si>
    <t>Call/Put</t>
  </si>
  <si>
    <t>Strike</t>
  </si>
  <si>
    <t>one months</t>
  </si>
  <si>
    <t>two months</t>
  </si>
  <si>
    <t>Tick</t>
  </si>
  <si>
    <t>----</t>
  </si>
  <si>
    <t>Time to Maturity</t>
  </si>
  <si>
    <t>put/call</t>
  </si>
  <si>
    <t>Price</t>
  </si>
  <si>
    <t>Maturity Term</t>
  </si>
  <si>
    <t>CurDelta</t>
  </si>
  <si>
    <t>CurFines</t>
  </si>
  <si>
    <t>Limit</t>
  </si>
  <si>
    <t>Penalty</t>
  </si>
  <si>
    <t>IV of Individual Options and stock</t>
  </si>
  <si>
    <t>Latest News</t>
  </si>
  <si>
    <t>Put</t>
  </si>
  <si>
    <t>Call</t>
  </si>
  <si>
    <t>Stock</t>
  </si>
  <si>
    <t>Arbitrage</t>
  </si>
  <si>
    <t>Formual: C+K=P+S</t>
  </si>
  <si>
    <t>Maturity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</si>
</sst>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10" fontId="0" fillId="0" borderId="0" xfId="1" applyNumberFormat="1" applyFont="1"/>
    <xf numFmtId="10" fontId="0" fillId="0" borderId="0" xfId="0" applyNumberFormat="1"/>
    <xf numFmtId="0" fontId="4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RTM1P45</stp>
        <stp>LASTHIST</stp>
        <stp>600</stp>
        <tr r="D602" s="11"/>
      </tp>
      <tp>
        <v>0</v>
        <stp/>
        <stp>RTM1C45</stp>
        <stp>LASTHIST</stp>
        <stp>600</stp>
        <tr r="C602" s="11"/>
      </tp>
      <tp>
        <v>0.02</v>
        <stp/>
        <stp>RTM2P45</stp>
        <stp>LASTHIST</stp>
        <stp>600</stp>
        <tr r="X602" s="11"/>
      </tp>
      <tp>
        <v>4.8600000000000003</v>
        <stp/>
        <stp>RTM2C45</stp>
        <stp>LASTHIST</stp>
        <stp>600</stp>
        <tr r="W602" s="11"/>
      </tp>
      <tp>
        <v>0</v>
        <stp/>
        <stp>RTM1P47</stp>
        <stp>LASTHIST</stp>
        <stp>600</stp>
        <tr r="H602" s="11"/>
      </tp>
      <tp>
        <v>0</v>
        <stp/>
        <stp>RTM1C47</stp>
        <stp>LASTHIST</stp>
        <stp>600</stp>
        <tr r="G602" s="11"/>
      </tp>
      <tp>
        <v>0.02</v>
        <stp/>
        <stp>RTM2P47</stp>
        <stp>LASTHIST</stp>
        <stp>600</stp>
        <tr r="AB602" s="11"/>
      </tp>
      <tp>
        <v>2.86</v>
        <stp/>
        <stp>RTM2C47</stp>
        <stp>LASTHIST</stp>
        <stp>600</stp>
        <tr r="AA602" s="11"/>
      </tp>
      <tp>
        <v>0</v>
        <stp/>
        <stp>RTM1P46</stp>
        <stp>LASTHIST</stp>
        <stp>600</stp>
        <tr r="F602" s="11"/>
      </tp>
      <tp>
        <v>0</v>
        <stp/>
        <stp>RTM1C46</stp>
        <stp>LASTHIST</stp>
        <stp>600</stp>
        <tr r="E602" s="11"/>
      </tp>
      <tp>
        <v>0.02</v>
        <stp/>
        <stp>RTM2P46</stp>
        <stp>LASTHIST</stp>
        <stp>600</stp>
        <tr r="Z602" s="11"/>
      </tp>
      <tp>
        <v>3.86</v>
        <stp/>
        <stp>RTM2C46</stp>
        <stp>LASTHIST</stp>
        <stp>600</stp>
        <tr r="Y602" s="11"/>
      </tp>
      <tp>
        <v>0</v>
        <stp/>
        <stp>RTM1P49</stp>
        <stp>LASTHIST</stp>
        <stp>600</stp>
        <tr r="L602" s="11"/>
      </tp>
      <tp>
        <v>0</v>
        <stp/>
        <stp>RTM1C49</stp>
        <stp>LASTHIST</stp>
        <stp>600</stp>
        <tr r="K602" s="11"/>
      </tp>
      <tp>
        <v>0.02</v>
        <stp/>
        <stp>RTM2P49</stp>
        <stp>LASTHIST</stp>
        <stp>600</stp>
        <tr r="AF602" s="11"/>
      </tp>
      <tp>
        <v>0.86</v>
        <stp/>
        <stp>RTM2C49</stp>
        <stp>LASTHIST</stp>
        <stp>600</stp>
        <tr r="AE602" s="11"/>
      </tp>
      <tp>
        <v>0</v>
        <stp/>
        <stp>RTM1P48</stp>
        <stp>LASTHIST</stp>
        <stp>600</stp>
        <tr r="J602" s="11"/>
      </tp>
      <tp>
        <v>0</v>
        <stp/>
        <stp>RTM1C48</stp>
        <stp>LASTHIST</stp>
        <stp>600</stp>
        <tr r="I602" s="11"/>
      </tp>
      <tp>
        <v>0.02</v>
        <stp/>
        <stp>RTM2P48</stp>
        <stp>LASTHIST</stp>
        <stp>600</stp>
        <tr r="AD602" s="11"/>
      </tp>
      <tp>
        <v>1.86</v>
        <stp/>
        <stp>RTM2C48</stp>
        <stp>LASTHIST</stp>
        <stp>600</stp>
        <tr r="AC602" s="11"/>
      </tp>
      <tp>
        <v>0</v>
        <stp/>
        <stp>RTM1P51</stp>
        <stp>LASTHIST</stp>
        <stp>600</stp>
        <tr r="P602" s="11"/>
      </tp>
      <tp>
        <v>0</v>
        <stp/>
        <stp>RTM1C51</stp>
        <stp>LASTHIST</stp>
        <stp>600</stp>
        <tr r="O602" s="11"/>
      </tp>
      <tp>
        <v>1.1399999999999999</v>
        <stp/>
        <stp>RTM2P51</stp>
        <stp>LASTHIST</stp>
        <stp>600</stp>
        <tr r="AJ602" s="11"/>
      </tp>
      <tp>
        <v>0.02</v>
        <stp/>
        <stp>RTM2C51</stp>
        <stp>LASTHIST</stp>
        <stp>600</stp>
        <tr r="AI602" s="11"/>
      </tp>
      <tp>
        <v>0</v>
        <stp/>
        <stp>RTM1P50</stp>
        <stp>LASTHIST</stp>
        <stp>600</stp>
        <tr r="N602" s="11"/>
      </tp>
      <tp>
        <v>0</v>
        <stp/>
        <stp>RTM1C50</stp>
        <stp>LASTHIST</stp>
        <stp>600</stp>
        <tr r="M602" s="11"/>
      </tp>
      <tp>
        <v>0.14000000000000001</v>
        <stp/>
        <stp>RTM2P50</stp>
        <stp>LASTHIST</stp>
        <stp>600</stp>
        <tr r="AH602" s="11"/>
      </tp>
      <tp>
        <v>0.02</v>
        <stp/>
        <stp>RTM2C50</stp>
        <stp>LASTHIST</stp>
        <stp>600</stp>
        <tr r="AG602" s="11"/>
      </tp>
      <tp>
        <v>0</v>
        <stp/>
        <stp>RTM1P53</stp>
        <stp>LASTHIST</stp>
        <stp>600</stp>
        <tr r="T602" s="11"/>
      </tp>
      <tp>
        <v>0</v>
        <stp/>
        <stp>RTM1C53</stp>
        <stp>LASTHIST</stp>
        <stp>600</stp>
        <tr r="S602" s="11"/>
      </tp>
      <tp>
        <v>3.14</v>
        <stp/>
        <stp>RTM2P53</stp>
        <stp>LASTHIST</stp>
        <stp>600</stp>
        <tr r="AN602" s="11"/>
      </tp>
      <tp>
        <v>0.02</v>
        <stp/>
        <stp>RTM2C53</stp>
        <stp>LASTHIST</stp>
        <stp>600</stp>
        <tr r="AM602" s="11"/>
      </tp>
      <tp>
        <v>0</v>
        <stp/>
        <stp>RTM1P52</stp>
        <stp>LASTHIST</stp>
        <stp>600</stp>
        <tr r="R602" s="11"/>
      </tp>
      <tp>
        <v>0</v>
        <stp/>
        <stp>RTM1C52</stp>
        <stp>LASTHIST</stp>
        <stp>600</stp>
        <tr r="Q602" s="11"/>
      </tp>
      <tp>
        <v>2.14</v>
        <stp/>
        <stp>RTM2P52</stp>
        <stp>LASTHIST</stp>
        <stp>600</stp>
        <tr r="AL602" s="11"/>
      </tp>
      <tp>
        <v>0.02</v>
        <stp/>
        <stp>RTM2C52</stp>
        <stp>LASTHIST</stp>
        <stp>600</stp>
        <tr r="AK602" s="11"/>
      </tp>
      <tp>
        <v>0</v>
        <stp/>
        <stp>RTM1P54</stp>
        <stp>LASTHIST</stp>
        <stp>600</stp>
        <tr r="V602" s="11"/>
      </tp>
      <tp>
        <v>0</v>
        <stp/>
        <stp>RTM1C54</stp>
        <stp>LASTHIST</stp>
        <stp>600</stp>
        <tr r="U602" s="11"/>
      </tp>
      <tp>
        <v>4.1399999999999997</v>
        <stp/>
        <stp>RTM2P54</stp>
        <stp>LASTHIST</stp>
        <stp>600</stp>
        <tr r="AP602" s="11"/>
      </tp>
      <tp>
        <v>0.02</v>
        <stp/>
        <stp>RTM2C54</stp>
        <stp>LASTHIST</stp>
        <stp>600</stp>
        <tr r="AO602" s="11"/>
      </tp>
      <tp>
        <v>0</v>
        <stp/>
        <stp>RTM1P45</stp>
        <stp>LASTHIST</stp>
        <stp>445</stp>
        <tr r="D447" s="11"/>
      </tp>
      <tp>
        <v>0</v>
        <stp/>
        <stp>RTM1P46</stp>
        <stp>LASTHIST</stp>
        <stp>475</stp>
        <tr r="F477" s="11"/>
      </tp>
      <tp>
        <v>0</v>
        <stp/>
        <stp>RTM1P47</stp>
        <stp>LASTHIST</stp>
        <stp>465</stp>
        <tr r="H467" s="11"/>
      </tp>
      <tp>
        <v>0</v>
        <stp/>
        <stp>RTM1P48</stp>
        <stp>LASTHIST</stp>
        <stp>495</stp>
        <tr r="J497" s="11"/>
      </tp>
      <tp>
        <v>0</v>
        <stp/>
        <stp>RTM1P49</stp>
        <stp>LASTHIST</stp>
        <stp>485</stp>
        <tr r="L487" s="11"/>
      </tp>
      <tp>
        <v>0</v>
        <stp/>
        <stp>RTM1P50</stp>
        <stp>LASTHIST</stp>
        <stp>515</stp>
        <tr r="N517" s="11"/>
      </tp>
      <tp>
        <v>0</v>
        <stp/>
        <stp>RTM1P51</stp>
        <stp>LASTHIST</stp>
        <stp>505</stp>
        <tr r="P507" s="11"/>
      </tp>
      <tp>
        <v>0</v>
        <stp/>
        <stp>RTM1P52</stp>
        <stp>LASTHIST</stp>
        <stp>535</stp>
        <tr r="R537" s="11"/>
      </tp>
      <tp>
        <v>0</v>
        <stp/>
        <stp>RTM1P53</stp>
        <stp>LASTHIST</stp>
        <stp>525</stp>
        <tr r="T527" s="11"/>
      </tp>
      <tp>
        <v>0</v>
        <stp/>
        <stp>RTM1P54</stp>
        <stp>LASTHIST</stp>
        <stp>555</stp>
        <tr r="V557" s="11"/>
      </tp>
      <tp>
        <v>0.34</v>
        <stp/>
        <stp>RTM2P45</stp>
        <stp>LASTHIST</stp>
        <stp>446</stp>
        <tr r="X448" s="11"/>
      </tp>
      <tp>
        <v>0.16</v>
        <stp/>
        <stp>RTM2P46</stp>
        <stp>LASTHIST</stp>
        <stp>476</stp>
        <tr r="Z478" s="11"/>
      </tp>
      <tp>
        <v>0.6</v>
        <stp/>
        <stp>RTM2P47</stp>
        <stp>LASTHIST</stp>
        <stp>466</stp>
        <tr r="AB468" s="11"/>
      </tp>
      <tp>
        <v>0.59</v>
        <stp/>
        <stp>RTM2P48</stp>
        <stp>LASTHIST</stp>
        <stp>496</stp>
        <tr r="AD498" s="11"/>
      </tp>
      <tp>
        <v>1.55</v>
        <stp/>
        <stp>RTM2P49</stp>
        <stp>LASTHIST</stp>
        <stp>486</stp>
        <tr r="AF488" s="11"/>
      </tp>
      <tp>
        <v>1.66</v>
        <stp/>
        <stp>RTM2P50</stp>
        <stp>LASTHIST</stp>
        <stp>516</stp>
        <tr r="AH518" s="11"/>
      </tp>
      <tp>
        <v>2.5499999999999998</v>
        <stp/>
        <stp>RTM2P51</stp>
        <stp>LASTHIST</stp>
        <stp>506</stp>
        <tr r="AJ508" s="11"/>
      </tp>
      <tp>
        <v>3.15</v>
        <stp/>
        <stp>RTM2P52</stp>
        <stp>LASTHIST</stp>
        <stp>536</stp>
        <tr r="AL538" s="11"/>
      </tp>
      <tp>
        <v>4.1500000000000004</v>
        <stp/>
        <stp>RTM2P53</stp>
        <stp>LASTHIST</stp>
        <stp>526</stp>
        <tr r="AN528" s="11"/>
      </tp>
      <tp>
        <v>6.52</v>
        <stp/>
        <stp>RTM2P54</stp>
        <stp>LASTHIST</stp>
        <stp>556</stp>
        <tr r="AP558" s="11"/>
      </tp>
      <tp>
        <v>0</v>
        <stp/>
        <stp>RTM1C45</stp>
        <stp>LASTHIST</stp>
        <stp>445</stp>
        <tr r="C447" s="11"/>
      </tp>
      <tp>
        <v>0</v>
        <stp/>
        <stp>RTM1C46</stp>
        <stp>LASTHIST</stp>
        <stp>475</stp>
        <tr r="E477" s="11"/>
      </tp>
      <tp>
        <v>0</v>
        <stp/>
        <stp>RTM1C47</stp>
        <stp>LASTHIST</stp>
        <stp>465</stp>
        <tr r="G467" s="11"/>
      </tp>
      <tp>
        <v>0</v>
        <stp/>
        <stp>RTM1C48</stp>
        <stp>LASTHIST</stp>
        <stp>495</stp>
        <tr r="I497" s="11"/>
      </tp>
      <tp>
        <v>0</v>
        <stp/>
        <stp>RTM1C49</stp>
        <stp>LASTHIST</stp>
        <stp>485</stp>
        <tr r="K487" s="11"/>
      </tp>
      <tp>
        <v>0</v>
        <stp/>
        <stp>RTM1C50</stp>
        <stp>LASTHIST</stp>
        <stp>515</stp>
        <tr r="M517" s="11"/>
      </tp>
      <tp>
        <v>0</v>
        <stp/>
        <stp>RTM1C51</stp>
        <stp>LASTHIST</stp>
        <stp>505</stp>
        <tr r="O507" s="11"/>
      </tp>
      <tp>
        <v>0</v>
        <stp/>
        <stp>RTM1C52</stp>
        <stp>LASTHIST</stp>
        <stp>535</stp>
        <tr r="Q537" s="11"/>
      </tp>
      <tp>
        <v>0</v>
        <stp/>
        <stp>RTM1C53</stp>
        <stp>LASTHIST</stp>
        <stp>525</stp>
        <tr r="S527" s="11"/>
      </tp>
      <tp>
        <v>0</v>
        <stp/>
        <stp>RTM1C54</stp>
        <stp>LASTHIST</stp>
        <stp>555</stp>
        <tr r="U557" s="11"/>
      </tp>
      <tp>
        <v>2.27</v>
        <stp/>
        <stp>RTM2C45</stp>
        <stp>LASTHIST</stp>
        <stp>446</stp>
        <tr r="W448" s="11"/>
      </tp>
      <tp>
        <v>1.91</v>
        <stp/>
        <stp>RTM2C46</stp>
        <stp>LASTHIST</stp>
        <stp>476</stp>
        <tr r="Y478" s="11"/>
      </tp>
      <tp>
        <v>0.98</v>
        <stp/>
        <stp>RTM2C47</stp>
        <stp>LASTHIST</stp>
        <stp>466</stp>
        <tr r="AA468" s="11"/>
      </tp>
      <tp>
        <v>0.73</v>
        <stp/>
        <stp>RTM2C48</stp>
        <stp>LASTHIST</stp>
        <stp>496</stp>
        <tr r="AC498" s="11"/>
      </tp>
      <tp>
        <v>0.24</v>
        <stp/>
        <stp>RTM2C49</stp>
        <stp>LASTHIST</stp>
        <stp>486</stp>
        <tr r="AE488" s="11"/>
      </tp>
      <tp>
        <v>0.16</v>
        <stp/>
        <stp>RTM2C50</stp>
        <stp>LASTHIST</stp>
        <stp>516</stp>
        <tr r="AG518" s="11"/>
      </tp>
      <tp>
        <v>0.06</v>
        <stp/>
        <stp>RTM2C51</stp>
        <stp>LASTHIST</stp>
        <stp>506</stp>
        <tr r="AI508" s="11"/>
      </tp>
      <tp>
        <v>0.05</v>
        <stp/>
        <stp>RTM2C52</stp>
        <stp>LASTHIST</stp>
        <stp>536</stp>
        <tr r="AK538" s="11"/>
      </tp>
      <tp>
        <v>0.02</v>
        <stp/>
        <stp>RTM2C53</stp>
        <stp>LASTHIST</stp>
        <stp>526</stp>
        <tr r="AM528" s="11"/>
      </tp>
      <tp>
        <v>0.02</v>
        <stp/>
        <stp>RTM2C54</stp>
        <stp>LASTHIST</stp>
        <stp>556</stp>
        <tr r="AO558" s="11"/>
      </tp>
      <tp>
        <v>0</v>
        <stp/>
        <stp>RTM1P45</stp>
        <stp>LASTHIST</stp>
        <stp>444</stp>
        <tr r="D446" s="11"/>
      </tp>
      <tp>
        <v>0</v>
        <stp/>
        <stp>RTM1P46</stp>
        <stp>LASTHIST</stp>
        <stp>474</stp>
        <tr r="F476" s="11"/>
      </tp>
      <tp>
        <v>0</v>
        <stp/>
        <stp>RTM1P47</stp>
        <stp>LASTHIST</stp>
        <stp>464</stp>
        <tr r="H466" s="11"/>
      </tp>
      <tp>
        <v>0</v>
        <stp/>
        <stp>RTM1P48</stp>
        <stp>LASTHIST</stp>
        <stp>494</stp>
        <tr r="J496" s="11"/>
      </tp>
      <tp>
        <v>0</v>
        <stp/>
        <stp>RTM1P49</stp>
        <stp>LASTHIST</stp>
        <stp>484</stp>
        <tr r="L486" s="11"/>
      </tp>
      <tp>
        <v>0</v>
        <stp/>
        <stp>RTM1P50</stp>
        <stp>LASTHIST</stp>
        <stp>514</stp>
        <tr r="N516" s="11"/>
      </tp>
      <tp>
        <v>0</v>
        <stp/>
        <stp>RTM1P51</stp>
        <stp>LASTHIST</stp>
        <stp>504</stp>
        <tr r="P506" s="11"/>
      </tp>
      <tp>
        <v>0</v>
        <stp/>
        <stp>RTM1P52</stp>
        <stp>LASTHIST</stp>
        <stp>534</stp>
        <tr r="R536" s="11"/>
      </tp>
      <tp>
        <v>0</v>
        <stp/>
        <stp>RTM1P53</stp>
        <stp>LASTHIST</stp>
        <stp>524</stp>
        <tr r="T526" s="11"/>
      </tp>
      <tp>
        <v>0</v>
        <stp/>
        <stp>RTM1P54</stp>
        <stp>LASTHIST</stp>
        <stp>554</stp>
        <tr r="V556" s="11"/>
      </tp>
      <tp>
        <v>0.53</v>
        <stp/>
        <stp>RTM2P45</stp>
        <stp>LASTHIST</stp>
        <stp>447</stp>
        <tr r="X449" s="11"/>
      </tp>
      <tp>
        <v>0.1</v>
        <stp/>
        <stp>RTM2P46</stp>
        <stp>LASTHIST</stp>
        <stp>477</stp>
        <tr r="Z479" s="11"/>
      </tp>
      <tp>
        <v>0.65</v>
        <stp/>
        <stp>RTM2P47</stp>
        <stp>LASTHIST</stp>
        <stp>467</stp>
        <tr r="AB469" s="11"/>
      </tp>
      <tp>
        <v>0.53</v>
        <stp/>
        <stp>RTM2P48</stp>
        <stp>LASTHIST</stp>
        <stp>497</stp>
        <tr r="AD499" s="11"/>
      </tp>
      <tp>
        <v>2.02</v>
        <stp/>
        <stp>RTM2P49</stp>
        <stp>LASTHIST</stp>
        <stp>487</stp>
        <tr r="AF489" s="11"/>
      </tp>
      <tp>
        <v>1.76</v>
        <stp/>
        <stp>RTM2P50</stp>
        <stp>LASTHIST</stp>
        <stp>517</stp>
        <tr r="AH519" s="11"/>
      </tp>
      <tp>
        <v>2.57</v>
        <stp/>
        <stp>RTM2P51</stp>
        <stp>LASTHIST</stp>
        <stp>507</stp>
        <tr r="AJ509" s="11"/>
      </tp>
      <tp>
        <v>3.16</v>
        <stp/>
        <stp>RTM2P52</stp>
        <stp>LASTHIST</stp>
        <stp>537</stp>
        <tr r="AL539" s="11"/>
      </tp>
      <tp>
        <v>4.1900000000000004</v>
        <stp/>
        <stp>RTM2P53</stp>
        <stp>LASTHIST</stp>
        <stp>527</stp>
        <tr r="AN529" s="11"/>
      </tp>
      <tp>
        <v>6.78</v>
        <stp/>
        <stp>RTM2P54</stp>
        <stp>LASTHIST</stp>
        <stp>557</stp>
        <tr r="AP559" s="11"/>
      </tp>
      <tp>
        <v>0</v>
        <stp/>
        <stp>RTM1C45</stp>
        <stp>LASTHIST</stp>
        <stp>444</stp>
        <tr r="C446" s="11"/>
      </tp>
      <tp>
        <v>0</v>
        <stp/>
        <stp>RTM1C46</stp>
        <stp>LASTHIST</stp>
        <stp>474</stp>
        <tr r="E476" s="11"/>
      </tp>
      <tp>
        <v>0</v>
        <stp/>
        <stp>RTM1C47</stp>
        <stp>LASTHIST</stp>
        <stp>464</stp>
        <tr r="G466" s="11"/>
      </tp>
      <tp>
        <v>0</v>
        <stp/>
        <stp>RTM1C48</stp>
        <stp>LASTHIST</stp>
        <stp>494</stp>
        <tr r="I496" s="11"/>
      </tp>
      <tp>
        <v>0</v>
        <stp/>
        <stp>RTM1C49</stp>
        <stp>LASTHIST</stp>
        <stp>484</stp>
        <tr r="K486" s="11"/>
      </tp>
      <tp>
        <v>0</v>
        <stp/>
        <stp>RTM1C50</stp>
        <stp>LASTHIST</stp>
        <stp>514</stp>
        <tr r="M516" s="11"/>
      </tp>
      <tp>
        <v>0</v>
        <stp/>
        <stp>RTM1C51</stp>
        <stp>LASTHIST</stp>
        <stp>504</stp>
        <tr r="O506" s="11"/>
      </tp>
      <tp>
        <v>0</v>
        <stp/>
        <stp>RTM1C52</stp>
        <stp>LASTHIST</stp>
        <stp>534</stp>
        <tr r="Q536" s="11"/>
      </tp>
      <tp>
        <v>0</v>
        <stp/>
        <stp>RTM1C53</stp>
        <stp>LASTHIST</stp>
        <stp>524</stp>
        <tr r="S526" s="11"/>
      </tp>
      <tp>
        <v>0</v>
        <stp/>
        <stp>RTM1C54</stp>
        <stp>LASTHIST</stp>
        <stp>554</stp>
        <tr r="U556" s="11"/>
      </tp>
      <tp>
        <v>2.34</v>
        <stp/>
        <stp>RTM2C45</stp>
        <stp>LASTHIST</stp>
        <stp>447</stp>
        <tr r="W449" s="11"/>
      </tp>
      <tp>
        <v>2.39</v>
        <stp/>
        <stp>RTM2C46</stp>
        <stp>LASTHIST</stp>
        <stp>477</stp>
        <tr r="Y479" s="11"/>
      </tp>
      <tp>
        <v>0.82</v>
        <stp/>
        <stp>RTM2C47</stp>
        <stp>LASTHIST</stp>
        <stp>467</stp>
        <tr r="AA469" s="11"/>
      </tp>
      <tp>
        <v>0.85</v>
        <stp/>
        <stp>RTM2C48</stp>
        <stp>LASTHIST</stp>
        <stp>497</stp>
        <tr r="AC499" s="11"/>
      </tp>
      <tp>
        <v>0.14000000000000001</v>
        <stp/>
        <stp>RTM2C49</stp>
        <stp>LASTHIST</stp>
        <stp>487</stp>
        <tr r="AE489" s="11"/>
      </tp>
      <tp>
        <v>0.15</v>
        <stp/>
        <stp>RTM2C50</stp>
        <stp>LASTHIST</stp>
        <stp>517</stp>
        <tr r="AG519" s="11"/>
      </tp>
      <tp>
        <v>0.05</v>
        <stp/>
        <stp>RTM2C51</stp>
        <stp>LASTHIST</stp>
        <stp>507</stp>
        <tr r="AI509" s="11"/>
      </tp>
      <tp>
        <v>0.06</v>
        <stp/>
        <stp>RTM2C52</stp>
        <stp>LASTHIST</stp>
        <stp>537</stp>
        <tr r="AK539" s="11"/>
      </tp>
      <tp>
        <v>0.02</v>
        <stp/>
        <stp>RTM2C53</stp>
        <stp>LASTHIST</stp>
        <stp>527</stp>
        <tr r="AM529" s="11"/>
      </tp>
      <tp>
        <v>0.02</v>
        <stp/>
        <stp>RTM2C54</stp>
        <stp>LASTHIST</stp>
        <stp>557</stp>
        <tr r="AO559" s="11"/>
      </tp>
      <tp>
        <v>0</v>
        <stp/>
        <stp>RTM1P45</stp>
        <stp>LASTHIST</stp>
        <stp>447</stp>
        <tr r="D449" s="11"/>
      </tp>
      <tp>
        <v>0</v>
        <stp/>
        <stp>RTM1P46</stp>
        <stp>LASTHIST</stp>
        <stp>477</stp>
        <tr r="F479" s="11"/>
      </tp>
      <tp>
        <v>0</v>
        <stp/>
        <stp>RTM1P47</stp>
        <stp>LASTHIST</stp>
        <stp>467</stp>
        <tr r="H469" s="11"/>
      </tp>
      <tp>
        <v>0</v>
        <stp/>
        <stp>RTM1P48</stp>
        <stp>LASTHIST</stp>
        <stp>497</stp>
        <tr r="J499" s="11"/>
      </tp>
      <tp>
        <v>0</v>
        <stp/>
        <stp>RTM1P49</stp>
        <stp>LASTHIST</stp>
        <stp>487</stp>
        <tr r="L489" s="11"/>
      </tp>
      <tp>
        <v>0</v>
        <stp/>
        <stp>RTM1P50</stp>
        <stp>LASTHIST</stp>
        <stp>517</stp>
        <tr r="N519" s="11"/>
      </tp>
      <tp>
        <v>0</v>
        <stp/>
        <stp>RTM1P51</stp>
        <stp>LASTHIST</stp>
        <stp>507</stp>
        <tr r="P509" s="11"/>
      </tp>
      <tp>
        <v>0</v>
        <stp/>
        <stp>RTM1P52</stp>
        <stp>LASTHIST</stp>
        <stp>537</stp>
        <tr r="R539" s="11"/>
      </tp>
      <tp>
        <v>0</v>
        <stp/>
        <stp>RTM1P53</stp>
        <stp>LASTHIST</stp>
        <stp>527</stp>
        <tr r="T529" s="11"/>
      </tp>
      <tp>
        <v>0</v>
        <stp/>
        <stp>RTM1P54</stp>
        <stp>LASTHIST</stp>
        <stp>557</stp>
        <tr r="V559" s="11"/>
      </tp>
      <tp>
        <v>0.34</v>
        <stp/>
        <stp>RTM2P45</stp>
        <stp>LASTHIST</stp>
        <stp>444</stp>
        <tr r="X446" s="11"/>
      </tp>
      <tp>
        <v>0.18</v>
        <stp/>
        <stp>RTM2P46</stp>
        <stp>LASTHIST</stp>
        <stp>474</stp>
        <tr r="Z476" s="11"/>
      </tp>
      <tp>
        <v>0.61</v>
        <stp/>
        <stp>RTM2P47</stp>
        <stp>LASTHIST</stp>
        <stp>464</stp>
        <tr r="AB466" s="11"/>
      </tp>
      <tp>
        <v>0.81</v>
        <stp/>
        <stp>RTM2P48</stp>
        <stp>LASTHIST</stp>
        <stp>494</stp>
        <tr r="AD496" s="11"/>
      </tp>
      <tp>
        <v>1.73</v>
        <stp/>
        <stp>RTM2P49</stp>
        <stp>LASTHIST</stp>
        <stp>484</stp>
        <tr r="AF486" s="11"/>
      </tp>
      <tp>
        <v>1.25</v>
        <stp/>
        <stp>RTM2P50</stp>
        <stp>LASTHIST</stp>
        <stp>514</stp>
        <tr r="AH516" s="11"/>
      </tp>
      <tp>
        <v>2.4700000000000002</v>
        <stp/>
        <stp>RTM2P51</stp>
        <stp>LASTHIST</stp>
        <stp>504</stp>
        <tr r="AJ506" s="11"/>
      </tp>
      <tp>
        <v>3.29</v>
        <stp/>
        <stp>RTM2P52</stp>
        <stp>LASTHIST</stp>
        <stp>534</stp>
        <tr r="AL536" s="11"/>
      </tp>
      <tp>
        <v>4.3</v>
        <stp/>
        <stp>RTM2P53</stp>
        <stp>LASTHIST</stp>
        <stp>524</stp>
        <tr r="AN526" s="11"/>
      </tp>
      <tp>
        <v>6.42</v>
        <stp/>
        <stp>RTM2P54</stp>
        <stp>LASTHIST</stp>
        <stp>554</stp>
        <tr r="AP556" s="11"/>
      </tp>
      <tp>
        <v>0</v>
        <stp/>
        <stp>RTM1C45</stp>
        <stp>LASTHIST</stp>
        <stp>447</stp>
        <tr r="C449" s="11"/>
      </tp>
      <tp>
        <v>0</v>
        <stp/>
        <stp>RTM1C46</stp>
        <stp>LASTHIST</stp>
        <stp>477</stp>
        <tr r="E479" s="11"/>
      </tp>
      <tp>
        <v>0</v>
        <stp/>
        <stp>RTM1C47</stp>
        <stp>LASTHIST</stp>
        <stp>467</stp>
        <tr r="G469" s="11"/>
      </tp>
      <tp>
        <v>0</v>
        <stp/>
        <stp>RTM1C48</stp>
        <stp>LASTHIST</stp>
        <stp>497</stp>
        <tr r="I499" s="11"/>
      </tp>
      <tp>
        <v>0</v>
        <stp/>
        <stp>RTM1C49</stp>
        <stp>LASTHIST</stp>
        <stp>487</stp>
        <tr r="K489" s="11"/>
      </tp>
      <tp>
        <v>0</v>
        <stp/>
        <stp>RTM1C50</stp>
        <stp>LASTHIST</stp>
        <stp>517</stp>
        <tr r="M519" s="11"/>
      </tp>
      <tp>
        <v>0</v>
        <stp/>
        <stp>RTM1C51</stp>
        <stp>LASTHIST</stp>
        <stp>507</stp>
        <tr r="O509" s="11"/>
      </tp>
      <tp>
        <v>0</v>
        <stp/>
        <stp>RTM1C52</stp>
        <stp>LASTHIST</stp>
        <stp>537</stp>
        <tr r="Q539" s="11"/>
      </tp>
      <tp>
        <v>0</v>
        <stp/>
        <stp>RTM1C53</stp>
        <stp>LASTHIST</stp>
        <stp>527</stp>
        <tr r="S529" s="11"/>
      </tp>
      <tp>
        <v>0</v>
        <stp/>
        <stp>RTM1C54</stp>
        <stp>LASTHIST</stp>
        <stp>557</stp>
        <tr r="U559" s="11"/>
      </tp>
      <tp>
        <v>2.4</v>
        <stp/>
        <stp>RTM2C45</stp>
        <stp>LASTHIST</stp>
        <stp>444</stp>
        <tr r="W446" s="11"/>
      </tp>
      <tp>
        <v>1.77</v>
        <stp/>
        <stp>RTM2C46</stp>
        <stp>LASTHIST</stp>
        <stp>474</stp>
        <tr r="Y476" s="11"/>
      </tp>
      <tp>
        <v>1.06</v>
        <stp/>
        <stp>RTM2C47</stp>
        <stp>LASTHIST</stp>
        <stp>464</stp>
        <tr r="AA466" s="11"/>
      </tp>
      <tp>
        <v>0.6</v>
        <stp/>
        <stp>RTM2C48</stp>
        <stp>LASTHIST</stp>
        <stp>494</stp>
        <tr r="AC496" s="11"/>
      </tp>
      <tp>
        <v>0.2</v>
        <stp/>
        <stp>RTM2C49</stp>
        <stp>LASTHIST</stp>
        <stp>484</stp>
        <tr r="AE486" s="11"/>
      </tp>
      <tp>
        <v>0.27</v>
        <stp/>
        <stp>RTM2C50</stp>
        <stp>LASTHIST</stp>
        <stp>514</stp>
        <tr r="AG516" s="11"/>
      </tp>
      <tp>
        <v>7.0000000000000007E-2</v>
        <stp/>
        <stp>RTM2C51</stp>
        <stp>LASTHIST</stp>
        <stp>504</stp>
        <tr r="AI506" s="11"/>
      </tp>
      <tp>
        <v>0.04</v>
        <stp/>
        <stp>RTM2C52</stp>
        <stp>LASTHIST</stp>
        <stp>534</stp>
        <tr r="AK536" s="11"/>
      </tp>
      <tp>
        <v>0.02</v>
        <stp/>
        <stp>RTM2C53</stp>
        <stp>LASTHIST</stp>
        <stp>524</stp>
        <tr r="AM526" s="11"/>
      </tp>
      <tp>
        <v>0.02</v>
        <stp/>
        <stp>RTM2C54</stp>
        <stp>LASTHIST</stp>
        <stp>554</stp>
        <tr r="AO556" s="11"/>
      </tp>
      <tp>
        <v>0</v>
        <stp/>
        <stp>RTM1P45</stp>
        <stp>LASTHIST</stp>
        <stp>446</stp>
        <tr r="D448" s="11"/>
      </tp>
      <tp>
        <v>0</v>
        <stp/>
        <stp>RTM1P46</stp>
        <stp>LASTHIST</stp>
        <stp>476</stp>
        <tr r="F478" s="11"/>
      </tp>
      <tp>
        <v>0</v>
        <stp/>
        <stp>RTM1P47</stp>
        <stp>LASTHIST</stp>
        <stp>466</stp>
        <tr r="H468" s="11"/>
      </tp>
      <tp>
        <v>0</v>
        <stp/>
        <stp>RTM1P48</stp>
        <stp>LASTHIST</stp>
        <stp>496</stp>
        <tr r="J498" s="11"/>
      </tp>
      <tp>
        <v>0</v>
        <stp/>
        <stp>RTM1P49</stp>
        <stp>LASTHIST</stp>
        <stp>486</stp>
        <tr r="L488" s="11"/>
      </tp>
      <tp>
        <v>0</v>
        <stp/>
        <stp>RTM1P50</stp>
        <stp>LASTHIST</stp>
        <stp>516</stp>
        <tr r="N518" s="11"/>
      </tp>
      <tp>
        <v>0</v>
        <stp/>
        <stp>RTM1P51</stp>
        <stp>LASTHIST</stp>
        <stp>506</stp>
        <tr r="P508" s="11"/>
      </tp>
      <tp>
        <v>0</v>
        <stp/>
        <stp>RTM1P52</stp>
        <stp>LASTHIST</stp>
        <stp>536</stp>
        <tr r="R538" s="11"/>
      </tp>
      <tp>
        <v>0</v>
        <stp/>
        <stp>RTM1P53</stp>
        <stp>LASTHIST</stp>
        <stp>526</stp>
        <tr r="T528" s="11"/>
      </tp>
      <tp>
        <v>0</v>
        <stp/>
        <stp>RTM1P54</stp>
        <stp>LASTHIST</stp>
        <stp>556</stp>
        <tr r="V558" s="11"/>
      </tp>
      <tp>
        <v>0.33</v>
        <stp/>
        <stp>RTM2P45</stp>
        <stp>LASTHIST</stp>
        <stp>445</stp>
        <tr r="X447" s="11"/>
      </tp>
      <tp>
        <v>0.18</v>
        <stp/>
        <stp>RTM2P46</stp>
        <stp>LASTHIST</stp>
        <stp>475</stp>
        <tr r="Z477" s="11"/>
      </tp>
      <tp>
        <v>0.56999999999999995</v>
        <stp/>
        <stp>RTM2P47</stp>
        <stp>LASTHIST</stp>
        <stp>465</stp>
        <tr r="AB467" s="11"/>
      </tp>
      <tp>
        <v>0.6</v>
        <stp/>
        <stp>RTM2P48</stp>
        <stp>LASTHIST</stp>
        <stp>495</stp>
        <tr r="AD497" s="11"/>
      </tp>
      <tp>
        <v>1.76</v>
        <stp/>
        <stp>RTM2P49</stp>
        <stp>LASTHIST</stp>
        <stp>485</stp>
        <tr r="AF487" s="11"/>
      </tp>
      <tp>
        <v>1.53</v>
        <stp/>
        <stp>RTM2P50</stp>
        <stp>LASTHIST</stp>
        <stp>515</stp>
        <tr r="AH517" s="11"/>
      </tp>
      <tp>
        <v>2.66</v>
        <stp/>
        <stp>RTM2P51</stp>
        <stp>LASTHIST</stp>
        <stp>505</stp>
        <tr r="AJ507" s="11"/>
      </tp>
      <tp>
        <v>3.32</v>
        <stp/>
        <stp>RTM2P52</stp>
        <stp>LASTHIST</stp>
        <stp>535</stp>
        <tr r="AL537" s="11"/>
      </tp>
      <tp>
        <v>4.2</v>
        <stp/>
        <stp>RTM2P53</stp>
        <stp>LASTHIST</stp>
        <stp>525</stp>
        <tr r="AN527" s="11"/>
      </tp>
      <tp>
        <v>6.31</v>
        <stp/>
        <stp>RTM2P54</stp>
        <stp>LASTHIST</stp>
        <stp>555</stp>
        <tr r="AP557" s="11"/>
      </tp>
      <tp>
        <v>0</v>
        <stp/>
        <stp>RTM1C45</stp>
        <stp>LASTHIST</stp>
        <stp>446</stp>
        <tr r="C448" s="11"/>
      </tp>
      <tp>
        <v>0</v>
        <stp/>
        <stp>RTM1C46</stp>
        <stp>LASTHIST</stp>
        <stp>476</stp>
        <tr r="E478" s="11"/>
      </tp>
      <tp>
        <v>0</v>
        <stp/>
        <stp>RTM1C47</stp>
        <stp>LASTHIST</stp>
        <stp>466</stp>
        <tr r="G468" s="11"/>
      </tp>
      <tp>
        <v>0</v>
        <stp/>
        <stp>RTM1C48</stp>
        <stp>LASTHIST</stp>
        <stp>496</stp>
        <tr r="I498" s="11"/>
      </tp>
      <tp>
        <v>0</v>
        <stp/>
        <stp>RTM1C49</stp>
        <stp>LASTHIST</stp>
        <stp>486</stp>
        <tr r="K488" s="11"/>
      </tp>
      <tp>
        <v>0</v>
        <stp/>
        <stp>RTM1C50</stp>
        <stp>LASTHIST</stp>
        <stp>516</stp>
        <tr r="M518" s="11"/>
      </tp>
      <tp>
        <v>0</v>
        <stp/>
        <stp>RTM1C51</stp>
        <stp>LASTHIST</stp>
        <stp>506</stp>
        <tr r="O508" s="11"/>
      </tp>
      <tp>
        <v>0</v>
        <stp/>
        <stp>RTM1C52</stp>
        <stp>LASTHIST</stp>
        <stp>536</stp>
        <tr r="Q538" s="11"/>
      </tp>
      <tp>
        <v>0</v>
        <stp/>
        <stp>RTM1C53</stp>
        <stp>LASTHIST</stp>
        <stp>526</stp>
        <tr r="S528" s="11"/>
      </tp>
      <tp>
        <v>0</v>
        <stp/>
        <stp>RTM1C54</stp>
        <stp>LASTHIST</stp>
        <stp>556</stp>
        <tr r="U558" s="11"/>
      </tp>
      <tp>
        <v>2.34</v>
        <stp/>
        <stp>RTM2C45</stp>
        <stp>LASTHIST</stp>
        <stp>445</stp>
        <tr r="W447" s="11"/>
      </tp>
      <tp>
        <v>1.77</v>
        <stp/>
        <stp>RTM2C46</stp>
        <stp>LASTHIST</stp>
        <stp>475</stp>
        <tr r="Y477" s="11"/>
      </tp>
      <tp>
        <v>1.1000000000000001</v>
        <stp/>
        <stp>RTM2C47</stp>
        <stp>LASTHIST</stp>
        <stp>465</stp>
        <tr r="AA467" s="11"/>
      </tp>
      <tp>
        <v>0.77</v>
        <stp/>
        <stp>RTM2C48</stp>
        <stp>LASTHIST</stp>
        <stp>495</stp>
        <tr r="AC497" s="11"/>
      </tp>
      <tp>
        <v>0.18</v>
        <stp/>
        <stp>RTM2C49</stp>
        <stp>LASTHIST</stp>
        <stp>485</stp>
        <tr r="AE487" s="11"/>
      </tp>
      <tp>
        <v>0.19</v>
        <stp/>
        <stp>RTM2C50</stp>
        <stp>LASTHIST</stp>
        <stp>515</stp>
        <tr r="AG517" s="11"/>
      </tp>
      <tp>
        <v>0.05</v>
        <stp/>
        <stp>RTM2C51</stp>
        <stp>LASTHIST</stp>
        <stp>505</stp>
        <tr r="AI507" s="11"/>
      </tp>
      <tp>
        <v>0.04</v>
        <stp/>
        <stp>RTM2C52</stp>
        <stp>LASTHIST</stp>
        <stp>535</stp>
        <tr r="AK537" s="11"/>
      </tp>
      <tp>
        <v>0.02</v>
        <stp/>
        <stp>RTM2C53</stp>
        <stp>LASTHIST</stp>
        <stp>525</stp>
        <tr r="AM527" s="11"/>
      </tp>
      <tp>
        <v>0.02</v>
        <stp/>
        <stp>RTM2C54</stp>
        <stp>LASTHIST</stp>
        <stp>555</stp>
        <tr r="AO557" s="11"/>
      </tp>
      <tp>
        <v>0</v>
        <stp/>
        <stp>RTM1P45</stp>
        <stp>LASTHIST</stp>
        <stp>441</stp>
        <tr r="D443" s="11"/>
      </tp>
      <tp>
        <v>0</v>
        <stp/>
        <stp>RTM1P46</stp>
        <stp>LASTHIST</stp>
        <stp>471</stp>
        <tr r="F473" s="11"/>
      </tp>
      <tp>
        <v>0</v>
        <stp/>
        <stp>RTM1P47</stp>
        <stp>LASTHIST</stp>
        <stp>461</stp>
        <tr r="H463" s="11"/>
      </tp>
      <tp>
        <v>0</v>
        <stp/>
        <stp>RTM1P48</stp>
        <stp>LASTHIST</stp>
        <stp>491</stp>
        <tr r="J493" s="11"/>
      </tp>
      <tp>
        <v>0</v>
        <stp/>
        <stp>RTM1P49</stp>
        <stp>LASTHIST</stp>
        <stp>481</stp>
        <tr r="L483" s="11"/>
      </tp>
      <tp>
        <v>0</v>
        <stp/>
        <stp>RTM1P50</stp>
        <stp>LASTHIST</stp>
        <stp>511</stp>
        <tr r="N513" s="11"/>
      </tp>
      <tp>
        <v>0</v>
        <stp/>
        <stp>RTM1P51</stp>
        <stp>LASTHIST</stp>
        <stp>501</stp>
        <tr r="P503" s="11"/>
      </tp>
      <tp>
        <v>0</v>
        <stp/>
        <stp>RTM1P52</stp>
        <stp>LASTHIST</stp>
        <stp>531</stp>
        <tr r="R533" s="11"/>
      </tp>
      <tp>
        <v>0</v>
        <stp/>
        <stp>RTM1P53</stp>
        <stp>LASTHIST</stp>
        <stp>521</stp>
        <tr r="T523" s="11"/>
      </tp>
      <tp>
        <v>0</v>
        <stp/>
        <stp>RTM1P54</stp>
        <stp>LASTHIST</stp>
        <stp>551</stp>
        <tr r="V553" s="11"/>
      </tp>
      <tp>
        <v>0.21</v>
        <stp/>
        <stp>RTM2P45</stp>
        <stp>LASTHIST</stp>
        <stp>442</stp>
        <tr r="X444" s="11"/>
      </tp>
      <tp>
        <v>0.26</v>
        <stp/>
        <stp>RTM2P46</stp>
        <stp>LASTHIST</stp>
        <stp>472</stp>
        <tr r="Z474" s="11"/>
      </tp>
      <tp>
        <v>1.01</v>
        <stp/>
        <stp>RTM2P47</stp>
        <stp>LASTHIST</stp>
        <stp>462</stp>
        <tr r="AB464" s="11"/>
      </tp>
      <tp>
        <v>0.81</v>
        <stp/>
        <stp>RTM2P48</stp>
        <stp>LASTHIST</stp>
        <stp>492</stp>
        <tr r="AD494" s="11"/>
      </tp>
      <tp>
        <v>1.29</v>
        <stp/>
        <stp>RTM2P49</stp>
        <stp>LASTHIST</stp>
        <stp>482</stp>
        <tr r="AF484" s="11"/>
      </tp>
      <tp>
        <v>1.29</v>
        <stp/>
        <stp>RTM2P50</stp>
        <stp>LASTHIST</stp>
        <stp>512</stp>
        <tr r="AH514" s="11"/>
      </tp>
      <tp>
        <v>2.48</v>
        <stp/>
        <stp>RTM2P51</stp>
        <stp>LASTHIST</stp>
        <stp>502</stp>
        <tr r="AJ504" s="11"/>
      </tp>
      <tp>
        <v>3.15</v>
        <stp/>
        <stp>RTM2P52</stp>
        <stp>LASTHIST</stp>
        <stp>532</stp>
        <tr r="AL534" s="11"/>
      </tp>
      <tp>
        <v>4.46</v>
        <stp/>
        <stp>RTM2P53</stp>
        <stp>LASTHIST</stp>
        <stp>522</stp>
        <tr r="AN524" s="11"/>
      </tp>
      <tp>
        <v>6.25</v>
        <stp/>
        <stp>RTM2P54</stp>
        <stp>LASTHIST</stp>
        <stp>552</stp>
        <tr r="AP554" s="11"/>
      </tp>
      <tp>
        <v>0</v>
        <stp/>
        <stp>RTM1C45</stp>
        <stp>LASTHIST</stp>
        <stp>441</stp>
        <tr r="C443" s="11"/>
      </tp>
      <tp>
        <v>0</v>
        <stp/>
        <stp>RTM1C46</stp>
        <stp>LASTHIST</stp>
        <stp>471</stp>
        <tr r="E473" s="11"/>
      </tp>
      <tp>
        <v>0</v>
        <stp/>
        <stp>RTM1C47</stp>
        <stp>LASTHIST</stp>
        <stp>461</stp>
        <tr r="G463" s="11"/>
      </tp>
      <tp>
        <v>0</v>
        <stp/>
        <stp>RTM1C48</stp>
        <stp>LASTHIST</stp>
        <stp>491</stp>
        <tr r="I493" s="11"/>
      </tp>
      <tp>
        <v>0</v>
        <stp/>
        <stp>RTM1C49</stp>
        <stp>LASTHIST</stp>
        <stp>481</stp>
        <tr r="K483" s="11"/>
      </tp>
      <tp>
        <v>0</v>
        <stp/>
        <stp>RTM1C50</stp>
        <stp>LASTHIST</stp>
        <stp>511</stp>
        <tr r="M513" s="11"/>
      </tp>
      <tp>
        <v>0</v>
        <stp/>
        <stp>RTM1C51</stp>
        <stp>LASTHIST</stp>
        <stp>501</stp>
        <tr r="O503" s="11"/>
      </tp>
      <tp>
        <v>0</v>
        <stp/>
        <stp>RTM1C52</stp>
        <stp>LASTHIST</stp>
        <stp>531</stp>
        <tr r="Q533" s="11"/>
      </tp>
      <tp>
        <v>0</v>
        <stp/>
        <stp>RTM1C53</stp>
        <stp>LASTHIST</stp>
        <stp>521</stp>
        <tr r="S523" s="11"/>
      </tp>
      <tp>
        <v>0</v>
        <stp/>
        <stp>RTM1C54</stp>
        <stp>LASTHIST</stp>
        <stp>551</stp>
        <tr r="U553" s="11"/>
      </tp>
      <tp>
        <v>2.98</v>
        <stp/>
        <stp>RTM2C45</stp>
        <stp>LASTHIST</stp>
        <stp>442</stp>
        <tr r="W444" s="11"/>
      </tp>
      <tp>
        <v>1.43</v>
        <stp/>
        <stp>RTM2C46</stp>
        <stp>LASTHIST</stp>
        <stp>472</stp>
        <tr r="Y474" s="11"/>
      </tp>
      <tp>
        <v>0.94</v>
        <stp/>
        <stp>RTM2C47</stp>
        <stp>LASTHIST</stp>
        <stp>462</stp>
        <tr r="AA464" s="11"/>
      </tp>
      <tp>
        <v>0.64</v>
        <stp/>
        <stp>RTM2C48</stp>
        <stp>LASTHIST</stp>
        <stp>492</stp>
        <tr r="AC494" s="11"/>
      </tp>
      <tp>
        <v>0.35</v>
        <stp/>
        <stp>RTM2C49</stp>
        <stp>LASTHIST</stp>
        <stp>482</stp>
        <tr r="AE484" s="11"/>
      </tp>
      <tp>
        <v>0.25</v>
        <stp/>
        <stp>RTM2C50</stp>
        <stp>LASTHIST</stp>
        <stp>512</stp>
        <tr r="AG514" s="11"/>
      </tp>
      <tp>
        <v>7.0000000000000007E-2</v>
        <stp/>
        <stp>RTM2C51</stp>
        <stp>LASTHIST</stp>
        <stp>502</stp>
        <tr r="AI504" s="11"/>
      </tp>
      <tp>
        <v>0.06</v>
        <stp/>
        <stp>RTM2C52</stp>
        <stp>LASTHIST</stp>
        <stp>532</stp>
        <tr r="AK534" s="11"/>
      </tp>
      <tp>
        <v>0.02</v>
        <stp/>
        <stp>RTM2C53</stp>
        <stp>LASTHIST</stp>
        <stp>522</stp>
        <tr r="AM524" s="11"/>
      </tp>
      <tp>
        <v>0.02</v>
        <stp/>
        <stp>RTM2C54</stp>
        <stp>LASTHIST</stp>
        <stp>552</stp>
        <tr r="AO554" s="11"/>
      </tp>
      <tp>
        <v>0</v>
        <stp/>
        <stp>RTM1P45</stp>
        <stp>LASTHIST</stp>
        <stp>440</stp>
        <tr r="D442" s="11"/>
      </tp>
      <tp>
        <v>0</v>
        <stp/>
        <stp>RTM1P46</stp>
        <stp>LASTHIST</stp>
        <stp>470</stp>
        <tr r="F472" s="11"/>
      </tp>
      <tp>
        <v>0</v>
        <stp/>
        <stp>RTM1P47</stp>
        <stp>LASTHIST</stp>
        <stp>460</stp>
        <tr r="H462" s="11"/>
      </tp>
      <tp>
        <v>0</v>
        <stp/>
        <stp>RTM1P48</stp>
        <stp>LASTHIST</stp>
        <stp>490</stp>
        <tr r="J492" s="11"/>
      </tp>
      <tp>
        <v>0</v>
        <stp/>
        <stp>RTM1P49</stp>
        <stp>LASTHIST</stp>
        <stp>480</stp>
        <tr r="L482" s="11"/>
      </tp>
      <tp>
        <v>0</v>
        <stp/>
        <stp>RTM1P50</stp>
        <stp>LASTHIST</stp>
        <stp>510</stp>
        <tr r="N512" s="11"/>
      </tp>
      <tp>
        <v>0</v>
        <stp/>
        <stp>RTM1P51</stp>
        <stp>LASTHIST</stp>
        <stp>500</stp>
        <tr r="P502" s="11"/>
      </tp>
      <tp>
        <v>0</v>
        <stp/>
        <stp>RTM1P52</stp>
        <stp>LASTHIST</stp>
        <stp>530</stp>
        <tr r="R532" s="11"/>
      </tp>
      <tp>
        <v>0</v>
        <stp/>
        <stp>RTM1P53</stp>
        <stp>LASTHIST</stp>
        <stp>520</stp>
        <tr r="T522" s="11"/>
      </tp>
      <tp>
        <v>0</v>
        <stp/>
        <stp>RTM1P54</stp>
        <stp>LASTHIST</stp>
        <stp>550</stp>
        <tr r="V552" s="11"/>
      </tp>
      <tp>
        <v>0.28999999999999998</v>
        <stp/>
        <stp>RTM2P45</stp>
        <stp>LASTHIST</stp>
        <stp>443</stp>
        <tr r="X445" s="11"/>
      </tp>
      <tp>
        <v>0.25</v>
        <stp/>
        <stp>RTM2P46</stp>
        <stp>LASTHIST</stp>
        <stp>473</stp>
        <tr r="Z475" s="11"/>
      </tp>
      <tp>
        <v>0.68</v>
        <stp/>
        <stp>RTM2P47</stp>
        <stp>LASTHIST</stp>
        <stp>463</stp>
        <tr r="AB465" s="11"/>
      </tp>
      <tp>
        <v>0.77</v>
        <stp/>
        <stp>RTM2P48</stp>
        <stp>LASTHIST</stp>
        <stp>493</stp>
        <tr r="AD495" s="11"/>
      </tp>
      <tp>
        <v>1.47</v>
        <stp/>
        <stp>RTM2P49</stp>
        <stp>LASTHIST</stp>
        <stp>483</stp>
        <tr r="AF485" s="11"/>
      </tp>
      <tp>
        <v>1.42</v>
        <stp/>
        <stp>RTM2P50</stp>
        <stp>LASTHIST</stp>
        <stp>513</stp>
        <tr r="AH515" s="11"/>
      </tp>
      <tp>
        <v>2.5</v>
        <stp/>
        <stp>RTM2P51</stp>
        <stp>LASTHIST</stp>
        <stp>503</stp>
        <tr r="AJ505" s="11"/>
      </tp>
      <tp>
        <v>3.06</v>
        <stp/>
        <stp>RTM2P52</stp>
        <stp>LASTHIST</stp>
        <stp>533</stp>
        <tr r="AL535" s="11"/>
      </tp>
      <tp>
        <v>4.33</v>
        <stp/>
        <stp>RTM2P53</stp>
        <stp>LASTHIST</stp>
        <stp>523</stp>
        <tr r="AN525" s="11"/>
      </tp>
      <tp>
        <v>6.48</v>
        <stp/>
        <stp>RTM2P54</stp>
        <stp>LASTHIST</stp>
        <stp>553</stp>
        <tr r="AP555" s="11"/>
      </tp>
      <tp>
        <v>0</v>
        <stp/>
        <stp>RTM1C45</stp>
        <stp>LASTHIST</stp>
        <stp>440</stp>
        <tr r="C442" s="11"/>
      </tp>
      <tp>
        <v>0</v>
        <stp/>
        <stp>RTM1C46</stp>
        <stp>LASTHIST</stp>
        <stp>470</stp>
        <tr r="E472" s="11"/>
      </tp>
      <tp>
        <v>0</v>
        <stp/>
        <stp>RTM1C47</stp>
        <stp>LASTHIST</stp>
        <stp>460</stp>
        <tr r="G462" s="11"/>
      </tp>
      <tp>
        <v>0</v>
        <stp/>
        <stp>RTM1C48</stp>
        <stp>LASTHIST</stp>
        <stp>490</stp>
        <tr r="I492" s="11"/>
      </tp>
      <tp>
        <v>0</v>
        <stp/>
        <stp>RTM1C49</stp>
        <stp>LASTHIST</stp>
        <stp>480</stp>
        <tr r="K482" s="11"/>
      </tp>
      <tp>
        <v>0</v>
        <stp/>
        <stp>RTM1C50</stp>
        <stp>LASTHIST</stp>
        <stp>510</stp>
        <tr r="M512" s="11"/>
      </tp>
      <tp>
        <v>0</v>
        <stp/>
        <stp>RTM1C51</stp>
        <stp>LASTHIST</stp>
        <stp>500</stp>
        <tr r="O502" s="11"/>
      </tp>
      <tp>
        <v>0</v>
        <stp/>
        <stp>RTM1C52</stp>
        <stp>LASTHIST</stp>
        <stp>530</stp>
        <tr r="Q532" s="11"/>
      </tp>
      <tp>
        <v>0</v>
        <stp/>
        <stp>RTM1C53</stp>
        <stp>LASTHIST</stp>
        <stp>520</stp>
        <tr r="S522" s="11"/>
      </tp>
      <tp>
        <v>0</v>
        <stp/>
        <stp>RTM1C54</stp>
        <stp>LASTHIST</stp>
        <stp>550</stp>
        <tr r="U552" s="11"/>
      </tp>
      <tp>
        <v>2.58</v>
        <stp/>
        <stp>RTM2C45</stp>
        <stp>LASTHIST</stp>
        <stp>443</stp>
        <tr r="W445" s="11"/>
      </tp>
      <tp>
        <v>1.46</v>
        <stp/>
        <stp>RTM2C46</stp>
        <stp>LASTHIST</stp>
        <stp>473</stp>
        <tr r="Y475" s="11"/>
      </tp>
      <tp>
        <v>0.98</v>
        <stp/>
        <stp>RTM2C47</stp>
        <stp>LASTHIST</stp>
        <stp>463</stp>
        <tr r="AA465" s="11"/>
      </tp>
      <tp>
        <v>0.64</v>
        <stp/>
        <stp>RTM2C48</stp>
        <stp>LASTHIST</stp>
        <stp>493</stp>
        <tr r="AC495" s="11"/>
      </tp>
      <tp>
        <v>0.27</v>
        <stp/>
        <stp>RTM2C49</stp>
        <stp>LASTHIST</stp>
        <stp>483</stp>
        <tr r="AE485" s="11"/>
      </tp>
      <tp>
        <v>0.22</v>
        <stp/>
        <stp>RTM2C50</stp>
        <stp>LASTHIST</stp>
        <stp>513</stp>
        <tr r="AG515" s="11"/>
      </tp>
      <tp>
        <v>7.0000000000000007E-2</v>
        <stp/>
        <stp>RTM2C51</stp>
        <stp>LASTHIST</stp>
        <stp>503</stp>
        <tr r="AI505" s="11"/>
      </tp>
      <tp>
        <v>0.06</v>
        <stp/>
        <stp>RTM2C52</stp>
        <stp>LASTHIST</stp>
        <stp>533</stp>
        <tr r="AK535" s="11"/>
      </tp>
      <tp>
        <v>0.02</v>
        <stp/>
        <stp>RTM2C53</stp>
        <stp>LASTHIST</stp>
        <stp>523</stp>
        <tr r="AM525" s="11"/>
      </tp>
      <tp>
        <v>0.02</v>
        <stp/>
        <stp>RTM2C54</stp>
        <stp>LASTHIST</stp>
        <stp>553</stp>
        <tr r="AO555" s="11"/>
      </tp>
      <tp>
        <v>0</v>
        <stp/>
        <stp>RTM1P45</stp>
        <stp>LASTHIST</stp>
        <stp>443</stp>
        <tr r="D445" s="11"/>
      </tp>
      <tp>
        <v>0</v>
        <stp/>
        <stp>RTM1P46</stp>
        <stp>LASTHIST</stp>
        <stp>473</stp>
        <tr r="F475" s="11"/>
      </tp>
      <tp>
        <v>0</v>
        <stp/>
        <stp>RTM1P47</stp>
        <stp>LASTHIST</stp>
        <stp>463</stp>
        <tr r="H465" s="11"/>
      </tp>
      <tp>
        <v>0</v>
        <stp/>
        <stp>RTM1P48</stp>
        <stp>LASTHIST</stp>
        <stp>493</stp>
        <tr r="J495" s="11"/>
      </tp>
      <tp>
        <v>0</v>
        <stp/>
        <stp>RTM1P49</stp>
        <stp>LASTHIST</stp>
        <stp>483</stp>
        <tr r="L485" s="11"/>
      </tp>
      <tp>
        <v>0</v>
        <stp/>
        <stp>RTM1P50</stp>
        <stp>LASTHIST</stp>
        <stp>513</stp>
        <tr r="N515" s="11"/>
      </tp>
      <tp>
        <v>0</v>
        <stp/>
        <stp>RTM1P51</stp>
        <stp>LASTHIST</stp>
        <stp>503</stp>
        <tr r="P505" s="11"/>
      </tp>
      <tp>
        <v>0</v>
        <stp/>
        <stp>RTM1P52</stp>
        <stp>LASTHIST</stp>
        <stp>533</stp>
        <tr r="R535" s="11"/>
      </tp>
      <tp>
        <v>0</v>
        <stp/>
        <stp>RTM1P53</stp>
        <stp>LASTHIST</stp>
        <stp>523</stp>
        <tr r="T525" s="11"/>
      </tp>
      <tp>
        <v>0</v>
        <stp/>
        <stp>RTM1P54</stp>
        <stp>LASTHIST</stp>
        <stp>553</stp>
        <tr r="V555" s="11"/>
      </tp>
      <tp>
        <v>0.2</v>
        <stp/>
        <stp>RTM2P45</stp>
        <stp>LASTHIST</stp>
        <stp>440</stp>
        <tr r="X442" s="11"/>
      </tp>
      <tp>
        <v>0.38</v>
        <stp/>
        <stp>RTM2P46</stp>
        <stp>LASTHIST</stp>
        <stp>470</stp>
        <tr r="Z472" s="11"/>
      </tp>
      <tp>
        <v>1.1399999999999999</v>
        <stp/>
        <stp>RTM2P47</stp>
        <stp>LASTHIST</stp>
        <stp>460</stp>
        <tr r="AB462" s="11"/>
      </tp>
      <tp>
        <v>1.1000000000000001</v>
        <stp/>
        <stp>RTM2P48</stp>
        <stp>LASTHIST</stp>
        <stp>490</stp>
        <tr r="AD492" s="11"/>
      </tp>
      <tp>
        <v>1.5</v>
        <stp/>
        <stp>RTM2P49</stp>
        <stp>LASTHIST</stp>
        <stp>480</stp>
        <tr r="AF482" s="11"/>
      </tp>
      <tp>
        <v>1.19</v>
        <stp/>
        <stp>RTM2P50</stp>
        <stp>LASTHIST</stp>
        <stp>510</stp>
        <tr r="AH512" s="11"/>
      </tp>
      <tp>
        <v>2.5</v>
        <stp/>
        <stp>RTM2P51</stp>
        <stp>LASTHIST</stp>
        <stp>500</stp>
        <tr r="AJ502" s="11"/>
      </tp>
      <tp>
        <v>2.8</v>
        <stp/>
        <stp>RTM2P52</stp>
        <stp>LASTHIST</stp>
        <stp>530</stp>
        <tr r="AL532" s="11"/>
      </tp>
      <tp>
        <v>4.34</v>
        <stp/>
        <stp>RTM2P53</stp>
        <stp>LASTHIST</stp>
        <stp>520</stp>
        <tr r="AN522" s="11"/>
      </tp>
      <tp>
        <v>6.11</v>
        <stp/>
        <stp>RTM2P54</stp>
        <stp>LASTHIST</stp>
        <stp>550</stp>
        <tr r="AP552" s="11"/>
      </tp>
      <tp>
        <v>0</v>
        <stp/>
        <stp>RTM1C45</stp>
        <stp>LASTHIST</stp>
        <stp>443</stp>
        <tr r="C445" s="11"/>
      </tp>
      <tp>
        <v>0</v>
        <stp/>
        <stp>RTM1C46</stp>
        <stp>LASTHIST</stp>
        <stp>473</stp>
        <tr r="E475" s="11"/>
      </tp>
      <tp>
        <v>0</v>
        <stp/>
        <stp>RTM1C47</stp>
        <stp>LASTHIST</stp>
        <stp>463</stp>
        <tr r="G465" s="11"/>
      </tp>
      <tp>
        <v>0</v>
        <stp/>
        <stp>RTM1C48</stp>
        <stp>LASTHIST</stp>
        <stp>493</stp>
        <tr r="I495" s="11"/>
      </tp>
      <tp>
        <v>0</v>
        <stp/>
        <stp>RTM1C49</stp>
        <stp>LASTHIST</stp>
        <stp>483</stp>
        <tr r="K485" s="11"/>
      </tp>
      <tp>
        <v>0</v>
        <stp/>
        <stp>RTM1C50</stp>
        <stp>LASTHIST</stp>
        <stp>513</stp>
        <tr r="M515" s="11"/>
      </tp>
      <tp>
        <v>0</v>
        <stp/>
        <stp>RTM1C51</stp>
        <stp>LASTHIST</stp>
        <stp>503</stp>
        <tr r="O505" s="11"/>
      </tp>
      <tp>
        <v>0</v>
        <stp/>
        <stp>RTM1C52</stp>
        <stp>LASTHIST</stp>
        <stp>533</stp>
        <tr r="Q535" s="11"/>
      </tp>
      <tp>
        <v>0</v>
        <stp/>
        <stp>RTM1C53</stp>
        <stp>LASTHIST</stp>
        <stp>523</stp>
        <tr r="S525" s="11"/>
      </tp>
      <tp>
        <v>0</v>
        <stp/>
        <stp>RTM1C54</stp>
        <stp>LASTHIST</stp>
        <stp>553</stp>
        <tr r="U555" s="11"/>
      </tp>
      <tp>
        <v>3.11</v>
        <stp/>
        <stp>RTM2C45</stp>
        <stp>LASTHIST</stp>
        <stp>440</stp>
        <tr r="W442" s="11"/>
      </tp>
      <tp>
        <v>1.23</v>
        <stp/>
        <stp>RTM2C46</stp>
        <stp>LASTHIST</stp>
        <stp>470</stp>
        <tr r="Y472" s="11"/>
      </tp>
      <tp>
        <v>0.74</v>
        <stp/>
        <stp>RTM2C47</stp>
        <stp>LASTHIST</stp>
        <stp>460</stp>
        <tr r="AA462" s="11"/>
      </tp>
      <tp>
        <v>0.46</v>
        <stp/>
        <stp>RTM2C48</stp>
        <stp>LASTHIST</stp>
        <stp>490</stp>
        <tr r="AC492" s="11"/>
      </tp>
      <tp>
        <v>0.27</v>
        <stp/>
        <stp>RTM2C49</stp>
        <stp>LASTHIST</stp>
        <stp>480</stp>
        <tr r="AE482" s="11"/>
      </tp>
      <tp>
        <v>0.28000000000000003</v>
        <stp/>
        <stp>RTM2C50</stp>
        <stp>LASTHIST</stp>
        <stp>510</stp>
        <tr r="AG512" s="11"/>
      </tp>
      <tp>
        <v>0.06</v>
        <stp/>
        <stp>RTM2C51</stp>
        <stp>LASTHIST</stp>
        <stp>500</stp>
        <tr r="AI502" s="11"/>
      </tp>
      <tp>
        <v>0.09</v>
        <stp/>
        <stp>RTM2C52</stp>
        <stp>LASTHIST</stp>
        <stp>530</stp>
        <tr r="AK532" s="11"/>
      </tp>
      <tp>
        <v>0.02</v>
        <stp/>
        <stp>RTM2C53</stp>
        <stp>LASTHIST</stp>
        <stp>520</stp>
        <tr r="AM522" s="11"/>
      </tp>
      <tp>
        <v>0.02</v>
        <stp/>
        <stp>RTM2C54</stp>
        <stp>LASTHIST</stp>
        <stp>550</stp>
        <tr r="AO552" s="11"/>
      </tp>
      <tp>
        <v>0</v>
        <stp/>
        <stp>RTM1P45</stp>
        <stp>LASTHIST</stp>
        <stp>442</stp>
        <tr r="D444" s="11"/>
      </tp>
      <tp>
        <v>0</v>
        <stp/>
        <stp>RTM1P46</stp>
        <stp>LASTHIST</stp>
        <stp>472</stp>
        <tr r="F474" s="11"/>
      </tp>
      <tp>
        <v>0</v>
        <stp/>
        <stp>RTM1P47</stp>
        <stp>LASTHIST</stp>
        <stp>462</stp>
        <tr r="H464" s="11"/>
      </tp>
      <tp>
        <v>0</v>
        <stp/>
        <stp>RTM1P48</stp>
        <stp>LASTHIST</stp>
        <stp>492</stp>
        <tr r="J494" s="11"/>
      </tp>
      <tp>
        <v>0</v>
        <stp/>
        <stp>RTM1P49</stp>
        <stp>LASTHIST</stp>
        <stp>482</stp>
        <tr r="L484" s="11"/>
      </tp>
      <tp>
        <v>0</v>
        <stp/>
        <stp>RTM1P50</stp>
        <stp>LASTHIST</stp>
        <stp>512</stp>
        <tr r="N514" s="11"/>
      </tp>
      <tp>
        <v>0</v>
        <stp/>
        <stp>RTM1P51</stp>
        <stp>LASTHIST</stp>
        <stp>502</stp>
        <tr r="P504" s="11"/>
      </tp>
      <tp>
        <v>0</v>
        <stp/>
        <stp>RTM1P52</stp>
        <stp>LASTHIST</stp>
        <stp>532</stp>
        <tr r="R534" s="11"/>
      </tp>
      <tp>
        <v>0</v>
        <stp/>
        <stp>RTM1P53</stp>
        <stp>LASTHIST</stp>
        <stp>522</stp>
        <tr r="T524" s="11"/>
      </tp>
      <tp>
        <v>0</v>
        <stp/>
        <stp>RTM1P54</stp>
        <stp>LASTHIST</stp>
        <stp>552</stp>
        <tr r="V554" s="11"/>
      </tp>
      <tp>
        <v>0.19</v>
        <stp/>
        <stp>RTM2P45</stp>
        <stp>LASTHIST</stp>
        <stp>441</stp>
        <tr r="X443" s="11"/>
      </tp>
      <tp>
        <v>0.32</v>
        <stp/>
        <stp>RTM2P46</stp>
        <stp>LASTHIST</stp>
        <stp>471</stp>
        <tr r="Z473" s="11"/>
      </tp>
      <tp>
        <v>1.1499999999999999</v>
        <stp/>
        <stp>RTM2P47</stp>
        <stp>LASTHIST</stp>
        <stp>461</stp>
        <tr r="AB463" s="11"/>
      </tp>
      <tp>
        <v>1.01</v>
        <stp/>
        <stp>RTM2P48</stp>
        <stp>LASTHIST</stp>
        <stp>491</stp>
        <tr r="AD493" s="11"/>
      </tp>
      <tp>
        <v>1.32</v>
        <stp/>
        <stp>RTM2P49</stp>
        <stp>LASTHIST</stp>
        <stp>481</stp>
        <tr r="AF483" s="11"/>
      </tp>
      <tp>
        <v>1.18</v>
        <stp/>
        <stp>RTM2P50</stp>
        <stp>LASTHIST</stp>
        <stp>511</stp>
        <tr r="AH513" s="11"/>
      </tp>
      <tp>
        <v>2.34</v>
        <stp/>
        <stp>RTM2P51</stp>
        <stp>LASTHIST</stp>
        <stp>501</stp>
        <tr r="AJ503" s="11"/>
      </tp>
      <tp>
        <v>3.01</v>
        <stp/>
        <stp>RTM2P52</stp>
        <stp>LASTHIST</stp>
        <stp>531</stp>
        <tr r="AL533" s="11"/>
      </tp>
      <tp>
        <v>4.4400000000000004</v>
        <stp/>
        <stp>RTM2P53</stp>
        <stp>LASTHIST</stp>
        <stp>521</stp>
        <tr r="AN523" s="11"/>
      </tp>
      <tp>
        <v>6.25</v>
        <stp/>
        <stp>RTM2P54</stp>
        <stp>LASTHIST</stp>
        <stp>551</stp>
        <tr r="AP553" s="11"/>
      </tp>
      <tp>
        <v>0</v>
        <stp/>
        <stp>RTM1C45</stp>
        <stp>LASTHIST</stp>
        <stp>442</stp>
        <tr r="C444" s="11"/>
      </tp>
      <tp>
        <v>0</v>
        <stp/>
        <stp>RTM1C46</stp>
        <stp>LASTHIST</stp>
        <stp>472</stp>
        <tr r="E474" s="11"/>
      </tp>
      <tp>
        <v>0</v>
        <stp/>
        <stp>RTM1C47</stp>
        <stp>LASTHIST</stp>
        <stp>462</stp>
        <tr r="G464" s="11"/>
      </tp>
      <tp>
        <v>0</v>
        <stp/>
        <stp>RTM1C48</stp>
        <stp>LASTHIST</stp>
        <stp>492</stp>
        <tr r="I494" s="11"/>
      </tp>
      <tp>
        <v>0</v>
        <stp/>
        <stp>RTM1C49</stp>
        <stp>LASTHIST</stp>
        <stp>482</stp>
        <tr r="K484" s="11"/>
      </tp>
      <tp>
        <v>0</v>
        <stp/>
        <stp>RTM1C50</stp>
        <stp>LASTHIST</stp>
        <stp>512</stp>
        <tr r="M514" s="11"/>
      </tp>
      <tp>
        <v>0</v>
        <stp/>
        <stp>RTM1C51</stp>
        <stp>LASTHIST</stp>
        <stp>502</stp>
        <tr r="O504" s="11"/>
      </tp>
      <tp>
        <v>0</v>
        <stp/>
        <stp>RTM1C52</stp>
        <stp>LASTHIST</stp>
        <stp>532</stp>
        <tr r="Q534" s="11"/>
      </tp>
      <tp>
        <v>0</v>
        <stp/>
        <stp>RTM1C53</stp>
        <stp>LASTHIST</stp>
        <stp>522</stp>
        <tr r="S524" s="11"/>
      </tp>
      <tp>
        <v>0</v>
        <stp/>
        <stp>RTM1C54</stp>
        <stp>LASTHIST</stp>
        <stp>552</stp>
        <tr r="U554" s="11"/>
      </tp>
      <tp>
        <v>3.26</v>
        <stp/>
        <stp>RTM2C45</stp>
        <stp>LASTHIST</stp>
        <stp>441</stp>
        <tr r="W443" s="11"/>
      </tp>
      <tp>
        <v>1.35</v>
        <stp/>
        <stp>RTM2C46</stp>
        <stp>LASTHIST</stp>
        <stp>471</stp>
        <tr r="Y473" s="11"/>
      </tp>
      <tp>
        <v>0.78</v>
        <stp/>
        <stp>RTM2C47</stp>
        <stp>LASTHIST</stp>
        <stp>461</stp>
        <tr r="AA463" s="11"/>
      </tp>
      <tp>
        <v>0.49</v>
        <stp/>
        <stp>RTM2C48</stp>
        <stp>LASTHIST</stp>
        <stp>491</stp>
        <tr r="AC493" s="11"/>
      </tp>
      <tp>
        <v>0.34</v>
        <stp/>
        <stp>RTM2C49</stp>
        <stp>LASTHIST</stp>
        <stp>481</stp>
        <tr r="AE483" s="11"/>
      </tp>
      <tp>
        <v>0.28000000000000003</v>
        <stp/>
        <stp>RTM2C50</stp>
        <stp>LASTHIST</stp>
        <stp>511</stp>
        <tr r="AG513" s="11"/>
      </tp>
      <tp>
        <v>0.08</v>
        <stp/>
        <stp>RTM2C51</stp>
        <stp>LASTHIST</stp>
        <stp>501</stp>
        <tr r="AI503" s="11"/>
      </tp>
      <tp>
        <v>7.0000000000000007E-2</v>
        <stp/>
        <stp>RTM2C52</stp>
        <stp>LASTHIST</stp>
        <stp>531</stp>
        <tr r="AK533" s="11"/>
      </tp>
      <tp>
        <v>0.02</v>
        <stp/>
        <stp>RTM2C53</stp>
        <stp>LASTHIST</stp>
        <stp>521</stp>
        <tr r="AM523" s="11"/>
      </tp>
      <tp>
        <v>0.02</v>
        <stp/>
        <stp>RTM2C54</stp>
        <stp>LASTHIST</stp>
        <stp>551</stp>
        <tr r="AO553" s="11"/>
      </tp>
      <tp>
        <v>0</v>
        <stp/>
        <stp>RTM1P45</stp>
        <stp>LASTHIST</stp>
        <stp>449</stp>
        <tr r="D451" s="11"/>
      </tp>
      <tp>
        <v>0</v>
        <stp/>
        <stp>RTM1P46</stp>
        <stp>LASTHIST</stp>
        <stp>479</stp>
        <tr r="F481" s="11"/>
      </tp>
      <tp>
        <v>0</v>
        <stp/>
        <stp>RTM1P47</stp>
        <stp>LASTHIST</stp>
        <stp>469</stp>
        <tr r="H471" s="11"/>
      </tp>
      <tp>
        <v>0</v>
        <stp/>
        <stp>RTM1P48</stp>
        <stp>LASTHIST</stp>
        <stp>499</stp>
        <tr r="J501" s="11"/>
      </tp>
      <tp>
        <v>0</v>
        <stp/>
        <stp>RTM1P49</stp>
        <stp>LASTHIST</stp>
        <stp>489</stp>
        <tr r="L491" s="11"/>
      </tp>
      <tp>
        <v>0</v>
        <stp/>
        <stp>RTM1P50</stp>
        <stp>LASTHIST</stp>
        <stp>519</stp>
        <tr r="N521" s="11"/>
      </tp>
      <tp>
        <v>0</v>
        <stp/>
        <stp>RTM1P51</stp>
        <stp>LASTHIST</stp>
        <stp>509</stp>
        <tr r="P511" s="11"/>
      </tp>
      <tp>
        <v>0</v>
        <stp/>
        <stp>RTM1P52</stp>
        <stp>LASTHIST</stp>
        <stp>539</stp>
        <tr r="R541" s="11"/>
      </tp>
      <tp>
        <v>0</v>
        <stp/>
        <stp>RTM1P53</stp>
        <stp>LASTHIST</stp>
        <stp>529</stp>
        <tr r="T531" s="11"/>
      </tp>
      <tp>
        <v>0</v>
        <stp/>
        <stp>RTM1P54</stp>
        <stp>LASTHIST</stp>
        <stp>559</stp>
        <tr r="V561" s="11"/>
      </tp>
      <tp>
        <v>0</v>
        <stp/>
        <stp>RTM1C45</stp>
        <stp>LASTHIST</stp>
        <stp>449</stp>
        <tr r="C451" s="11"/>
      </tp>
      <tp>
        <v>0</v>
        <stp/>
        <stp>RTM1C46</stp>
        <stp>LASTHIST</stp>
        <stp>479</stp>
        <tr r="E481" s="11"/>
      </tp>
      <tp>
        <v>0</v>
        <stp/>
        <stp>RTM1C47</stp>
        <stp>LASTHIST</stp>
        <stp>469</stp>
        <tr r="G471" s="11"/>
      </tp>
      <tp>
        <v>0</v>
        <stp/>
        <stp>RTM1C48</stp>
        <stp>LASTHIST</stp>
        <stp>499</stp>
        <tr r="I501" s="11"/>
      </tp>
      <tp>
        <v>0</v>
        <stp/>
        <stp>RTM1C49</stp>
        <stp>LASTHIST</stp>
        <stp>489</stp>
        <tr r="K491" s="11"/>
      </tp>
      <tp>
        <v>0</v>
        <stp/>
        <stp>RTM1C50</stp>
        <stp>LASTHIST</stp>
        <stp>519</stp>
        <tr r="M521" s="11"/>
      </tp>
      <tp>
        <v>0</v>
        <stp/>
        <stp>RTM1C51</stp>
        <stp>LASTHIST</stp>
        <stp>509</stp>
        <tr r="O511" s="11"/>
      </tp>
      <tp>
        <v>0</v>
        <stp/>
        <stp>RTM1C52</stp>
        <stp>LASTHIST</stp>
        <stp>539</stp>
        <tr r="Q541" s="11"/>
      </tp>
      <tp>
        <v>0</v>
        <stp/>
        <stp>RTM1C53</stp>
        <stp>LASTHIST</stp>
        <stp>529</stp>
        <tr r="S531" s="11"/>
      </tp>
      <tp>
        <v>0</v>
        <stp/>
        <stp>RTM1C54</stp>
        <stp>LASTHIST</stp>
        <stp>559</stp>
        <tr r="U561" s="11"/>
      </tp>
      <tp>
        <v>0</v>
        <stp/>
        <stp>RTM1P45</stp>
        <stp>LASTHIST</stp>
        <stp>448</stp>
        <tr r="D450" s="11"/>
      </tp>
      <tp>
        <v>0</v>
        <stp/>
        <stp>RTM1P46</stp>
        <stp>LASTHIST</stp>
        <stp>478</stp>
        <tr r="F480" s="11"/>
      </tp>
      <tp>
        <v>0</v>
        <stp/>
        <stp>RTM1P47</stp>
        <stp>LASTHIST</stp>
        <stp>468</stp>
        <tr r="H470" s="11"/>
      </tp>
      <tp>
        <v>0</v>
        <stp/>
        <stp>RTM1P48</stp>
        <stp>LASTHIST</stp>
        <stp>498</stp>
        <tr r="J500" s="11"/>
      </tp>
      <tp>
        <v>0</v>
        <stp/>
        <stp>RTM1P49</stp>
        <stp>LASTHIST</stp>
        <stp>488</stp>
        <tr r="L490" s="11"/>
      </tp>
      <tp>
        <v>0</v>
        <stp/>
        <stp>RTM1P50</stp>
        <stp>LASTHIST</stp>
        <stp>518</stp>
        <tr r="N520" s="11"/>
      </tp>
      <tp>
        <v>0</v>
        <stp/>
        <stp>RTM1P51</stp>
        <stp>LASTHIST</stp>
        <stp>508</stp>
        <tr r="P510" s="11"/>
      </tp>
      <tp>
        <v>0</v>
        <stp/>
        <stp>RTM1P52</stp>
        <stp>LASTHIST</stp>
        <stp>538</stp>
        <tr r="R540" s="11"/>
      </tp>
      <tp>
        <v>0</v>
        <stp/>
        <stp>RTM1P53</stp>
        <stp>LASTHIST</stp>
        <stp>528</stp>
        <tr r="T530" s="11"/>
      </tp>
      <tp>
        <v>0</v>
        <stp/>
        <stp>RTM1P54</stp>
        <stp>LASTHIST</stp>
        <stp>558</stp>
        <tr r="V560" s="11"/>
      </tp>
      <tp>
        <v>0</v>
        <stp/>
        <stp>RTM1C45</stp>
        <stp>LASTHIST</stp>
        <stp>448</stp>
        <tr r="C450" s="11"/>
      </tp>
      <tp>
        <v>0</v>
        <stp/>
        <stp>RTM1C46</stp>
        <stp>LASTHIST</stp>
        <stp>478</stp>
        <tr r="E480" s="11"/>
      </tp>
      <tp>
        <v>0</v>
        <stp/>
        <stp>RTM1C47</stp>
        <stp>LASTHIST</stp>
        <stp>468</stp>
        <tr r="G470" s="11"/>
      </tp>
      <tp>
        <v>0</v>
        <stp/>
        <stp>RTM1C48</stp>
        <stp>LASTHIST</stp>
        <stp>498</stp>
        <tr r="I500" s="11"/>
      </tp>
      <tp>
        <v>0</v>
        <stp/>
        <stp>RTM1C49</stp>
        <stp>LASTHIST</stp>
        <stp>488</stp>
        <tr r="K490" s="11"/>
      </tp>
      <tp>
        <v>0</v>
        <stp/>
        <stp>RTM1C50</stp>
        <stp>LASTHIST</stp>
        <stp>518</stp>
        <tr r="M520" s="11"/>
      </tp>
      <tp>
        <v>0</v>
        <stp/>
        <stp>RTM1C51</stp>
        <stp>LASTHIST</stp>
        <stp>508</stp>
        <tr r="O510" s="11"/>
      </tp>
      <tp>
        <v>0</v>
        <stp/>
        <stp>RTM1C52</stp>
        <stp>LASTHIST</stp>
        <stp>538</stp>
        <tr r="Q540" s="11"/>
      </tp>
      <tp>
        <v>0</v>
        <stp/>
        <stp>RTM1C53</stp>
        <stp>LASTHIST</stp>
        <stp>528</stp>
        <tr r="S530" s="11"/>
      </tp>
      <tp>
        <v>0</v>
        <stp/>
        <stp>RTM1C54</stp>
        <stp>LASTHIST</stp>
        <stp>558</stp>
        <tr r="U560" s="11"/>
      </tp>
      <tp>
        <v>0.55000000000000004</v>
        <stp/>
        <stp>RTM2P45</stp>
        <stp>LASTHIST</stp>
        <stp>448</stp>
        <tr r="X450" s="11"/>
      </tp>
      <tp>
        <v>0.13</v>
        <stp/>
        <stp>RTM2P46</stp>
        <stp>LASTHIST</stp>
        <stp>478</stp>
        <tr r="Z480" s="11"/>
      </tp>
      <tp>
        <v>0.75</v>
        <stp/>
        <stp>RTM2P47</stp>
        <stp>LASTHIST</stp>
        <stp>468</stp>
        <tr r="AB470" s="11"/>
      </tp>
      <tp>
        <v>0.47</v>
        <stp/>
        <stp>RTM2P48</stp>
        <stp>LASTHIST</stp>
        <stp>498</stp>
        <tr r="AD500" s="11"/>
      </tp>
      <tp>
        <v>1.99</v>
        <stp/>
        <stp>RTM2P49</stp>
        <stp>LASTHIST</stp>
        <stp>488</stp>
        <tr r="AF490" s="11"/>
      </tp>
      <tp>
        <v>1.79</v>
        <stp/>
        <stp>RTM2P50</stp>
        <stp>LASTHIST</stp>
        <stp>518</stp>
        <tr r="AH520" s="11"/>
      </tp>
      <tp>
        <v>2.34</v>
        <stp/>
        <stp>RTM2P51</stp>
        <stp>LASTHIST</stp>
        <stp>508</stp>
        <tr r="AJ510" s="11"/>
      </tp>
      <tp>
        <v>3.27</v>
        <stp/>
        <stp>RTM2P52</stp>
        <stp>LASTHIST</stp>
        <stp>538</stp>
        <tr r="AL540" s="11"/>
      </tp>
      <tp>
        <v>4.0999999999999996</v>
        <stp/>
        <stp>RTM2P53</stp>
        <stp>LASTHIST</stp>
        <stp>528</stp>
        <tr r="AN530" s="11"/>
      </tp>
      <tp>
        <v>6.73</v>
        <stp/>
        <stp>RTM2P54</stp>
        <stp>LASTHIST</stp>
        <stp>558</stp>
        <tr r="AP560" s="11"/>
      </tp>
      <tp>
        <v>2.2999999999999998</v>
        <stp/>
        <stp>RTM2C45</stp>
        <stp>LASTHIST</stp>
        <stp>448</stp>
        <tr r="W450" s="11"/>
      </tp>
      <tp>
        <v>2.14</v>
        <stp/>
        <stp>RTM2C46</stp>
        <stp>LASTHIST</stp>
        <stp>478</stp>
        <tr r="Y480" s="11"/>
      </tp>
      <tp>
        <v>0.72</v>
        <stp/>
        <stp>RTM2C47</stp>
        <stp>LASTHIST</stp>
        <stp>468</stp>
        <tr r="AA470" s="11"/>
      </tp>
      <tp>
        <v>0.88</v>
        <stp/>
        <stp>RTM2C48</stp>
        <stp>LASTHIST</stp>
        <stp>498</stp>
        <tr r="AC500" s="11"/>
      </tp>
      <tp>
        <v>0.15</v>
        <stp/>
        <stp>RTM2C49</stp>
        <stp>LASTHIST</stp>
        <stp>488</stp>
        <tr r="AE490" s="11"/>
      </tp>
      <tp>
        <v>0.15</v>
        <stp/>
        <stp>RTM2C50</stp>
        <stp>LASTHIST</stp>
        <stp>518</stp>
        <tr r="AG520" s="11"/>
      </tp>
      <tp>
        <v>0.06</v>
        <stp/>
        <stp>RTM2C51</stp>
        <stp>LASTHIST</stp>
        <stp>508</stp>
        <tr r="AI510" s="11"/>
      </tp>
      <tp>
        <v>0.05</v>
        <stp/>
        <stp>RTM2C52</stp>
        <stp>LASTHIST</stp>
        <stp>538</stp>
        <tr r="AK540" s="11"/>
      </tp>
      <tp>
        <v>0.02</v>
        <stp/>
        <stp>RTM2C53</stp>
        <stp>LASTHIST</stp>
        <stp>528</stp>
        <tr r="AM530" s="11"/>
      </tp>
      <tp>
        <v>0.02</v>
        <stp/>
        <stp>RTM2C54</stp>
        <stp>LASTHIST</stp>
        <stp>558</stp>
        <tr r="AO560" s="11"/>
      </tp>
      <tp>
        <v>0.5</v>
        <stp/>
        <stp>RTM2P45</stp>
        <stp>LASTHIST</stp>
        <stp>449</stp>
        <tr r="X451" s="11"/>
      </tp>
      <tp>
        <v>0.12</v>
        <stp/>
        <stp>RTM2P46</stp>
        <stp>LASTHIST</stp>
        <stp>479</stp>
        <tr r="Z481" s="11"/>
      </tp>
      <tp>
        <v>0.89</v>
        <stp/>
        <stp>RTM2P47</stp>
        <stp>LASTHIST</stp>
        <stp>469</stp>
        <tr r="AB471" s="11"/>
      </tp>
      <tp>
        <v>0.45</v>
        <stp/>
        <stp>RTM2P48</stp>
        <stp>LASTHIST</stp>
        <stp>499</stp>
        <tr r="AD501" s="11"/>
      </tp>
      <tp>
        <v>2.13</v>
        <stp/>
        <stp>RTM2P49</stp>
        <stp>LASTHIST</stp>
        <stp>489</stp>
        <tr r="AF491" s="11"/>
      </tp>
      <tp>
        <v>1.58</v>
        <stp/>
        <stp>RTM2P50</stp>
        <stp>LASTHIST</stp>
        <stp>519</stp>
        <tr r="AH521" s="11"/>
      </tp>
      <tp>
        <v>2.0699999999999998</v>
        <stp/>
        <stp>RTM2P51</stp>
        <stp>LASTHIST</stp>
        <stp>509</stp>
        <tr r="AJ511" s="11"/>
      </tp>
      <tp>
        <v>3.47</v>
        <stp/>
        <stp>RTM2P52</stp>
        <stp>LASTHIST</stp>
        <stp>539</stp>
        <tr r="AL541" s="11"/>
      </tp>
      <tp>
        <v>3.76</v>
        <stp/>
        <stp>RTM2P53</stp>
        <stp>LASTHIST</stp>
        <stp>529</stp>
        <tr r="AN531" s="11"/>
      </tp>
      <tp>
        <v>6.46</v>
        <stp/>
        <stp>RTM2P54</stp>
        <stp>LASTHIST</stp>
        <stp>559</stp>
        <tr r="AP561" s="11"/>
      </tp>
      <tp>
        <v>2.39</v>
        <stp/>
        <stp>RTM2C45</stp>
        <stp>LASTHIST</stp>
        <stp>449</stp>
        <tr r="W451" s="11"/>
      </tp>
      <tp>
        <v>2.09</v>
        <stp/>
        <stp>RTM2C46</stp>
        <stp>LASTHIST</stp>
        <stp>479</stp>
        <tr r="Y481" s="11"/>
      </tp>
      <tp>
        <v>0.61</v>
        <stp/>
        <stp>RTM2C47</stp>
        <stp>LASTHIST</stp>
        <stp>469</stp>
        <tr r="AA471" s="11"/>
      </tp>
      <tp>
        <v>0.9</v>
        <stp/>
        <stp>RTM2C48</stp>
        <stp>LASTHIST</stp>
        <stp>499</stp>
        <tr r="AC501" s="11"/>
      </tp>
      <tp>
        <v>0.12</v>
        <stp/>
        <stp>RTM2C49</stp>
        <stp>LASTHIST</stp>
        <stp>489</stp>
        <tr r="AE491" s="11"/>
      </tp>
      <tp>
        <v>0.21</v>
        <stp/>
        <stp>RTM2C50</stp>
        <stp>LASTHIST</stp>
        <stp>519</stp>
        <tr r="AG521" s="11"/>
      </tp>
      <tp>
        <v>0.09</v>
        <stp/>
        <stp>RTM2C51</stp>
        <stp>LASTHIST</stp>
        <stp>509</stp>
        <tr r="AI511" s="11"/>
      </tp>
      <tp>
        <v>0.04</v>
        <stp/>
        <stp>RTM2C52</stp>
        <stp>LASTHIST</stp>
        <stp>539</stp>
        <tr r="AK541" s="11"/>
      </tp>
      <tp>
        <v>0.03</v>
        <stp/>
        <stp>RTM2C53</stp>
        <stp>LASTHIST</stp>
        <stp>529</stp>
        <tr r="AM531" s="11"/>
      </tp>
      <tp>
        <v>0.02</v>
        <stp/>
        <stp>RTM2C54</stp>
        <stp>LASTHIST</stp>
        <stp>559</stp>
        <tr r="AO561" s="11"/>
      </tp>
      <tp>
        <v>0</v>
        <stp/>
        <stp>RTM1P45</stp>
        <stp>LASTHIST</stp>
        <stp>455</stp>
        <tr r="D457" s="11"/>
      </tp>
      <tp>
        <v>0</v>
        <stp/>
        <stp>RTM1P46</stp>
        <stp>LASTHIST</stp>
        <stp>465</stp>
        <tr r="F467" s="11"/>
      </tp>
      <tp>
        <v>0</v>
        <stp/>
        <stp>RTM1P47</stp>
        <stp>LASTHIST</stp>
        <stp>475</stp>
        <tr r="H477" s="11"/>
      </tp>
      <tp>
        <v>0</v>
        <stp/>
        <stp>RTM1P48</stp>
        <stp>LASTHIST</stp>
        <stp>485</stp>
        <tr r="J487" s="11"/>
      </tp>
      <tp>
        <v>0</v>
        <stp/>
        <stp>RTM1P49</stp>
        <stp>LASTHIST</stp>
        <stp>495</stp>
        <tr r="L497" s="11"/>
      </tp>
      <tp>
        <v>0</v>
        <stp/>
        <stp>RTM1P50</stp>
        <stp>LASTHIST</stp>
        <stp>505</stp>
        <tr r="N507" s="11"/>
      </tp>
      <tp>
        <v>0</v>
        <stp/>
        <stp>RTM1P51</stp>
        <stp>LASTHIST</stp>
        <stp>515</stp>
        <tr r="P517" s="11"/>
      </tp>
      <tp>
        <v>0</v>
        <stp/>
        <stp>RTM1P52</stp>
        <stp>LASTHIST</stp>
        <stp>525</stp>
        <tr r="R527" s="11"/>
      </tp>
      <tp>
        <v>0</v>
        <stp/>
        <stp>RTM1P53</stp>
        <stp>LASTHIST</stp>
        <stp>535</stp>
        <tr r="T537" s="11"/>
      </tp>
      <tp>
        <v>0</v>
        <stp/>
        <stp>RTM1P54</stp>
        <stp>LASTHIST</stp>
        <stp>545</stp>
        <tr r="V547" s="11"/>
      </tp>
      <tp>
        <v>0.47</v>
        <stp/>
        <stp>RTM2P45</stp>
        <stp>LASTHIST</stp>
        <stp>456</stp>
        <tr r="X458" s="11"/>
      </tp>
      <tp>
        <v>0.27</v>
        <stp/>
        <stp>RTM2P46</stp>
        <stp>LASTHIST</stp>
        <stp>466</stp>
        <tr r="Z468" s="11"/>
      </tp>
      <tp>
        <v>0.42</v>
        <stp/>
        <stp>RTM2P47</stp>
        <stp>LASTHIST</stp>
        <stp>476</stp>
        <tr r="AB478" s="11"/>
      </tp>
      <tp>
        <v>0.87</v>
        <stp/>
        <stp>RTM2P48</stp>
        <stp>LASTHIST</stp>
        <stp>486</stp>
        <tr r="AD488" s="11"/>
      </tp>
      <tp>
        <v>1.18</v>
        <stp/>
        <stp>RTM2P49</stp>
        <stp>LASTHIST</stp>
        <stp>496</stp>
        <tr r="AF498" s="11"/>
      </tp>
      <tp>
        <v>1.68</v>
        <stp/>
        <stp>RTM2P50</stp>
        <stp>LASTHIST</stp>
        <stp>506</stp>
        <tr r="AH508" s="11"/>
      </tp>
      <tp>
        <v>2.5499999999999998</v>
        <stp/>
        <stp>RTM2P51</stp>
        <stp>LASTHIST</stp>
        <stp>516</stp>
        <tr r="AJ518" s="11"/>
      </tp>
      <tp>
        <v>3.19</v>
        <stp/>
        <stp>RTM2P52</stp>
        <stp>LASTHIST</stp>
        <stp>526</stp>
        <tr r="AL528" s="11"/>
      </tp>
      <tp>
        <v>4.1100000000000003</v>
        <stp/>
        <stp>RTM2P53</stp>
        <stp>LASTHIST</stp>
        <stp>536</stp>
        <tr r="AN538" s="11"/>
      </tp>
      <tp>
        <v>5.73</v>
        <stp/>
        <stp>RTM2P54</stp>
        <stp>LASTHIST</stp>
        <stp>546</stp>
        <tr r="AP548" s="11"/>
      </tp>
      <tp>
        <v>0</v>
        <stp/>
        <stp>RTM1C45</stp>
        <stp>LASTHIST</stp>
        <stp>455</stp>
        <tr r="C457" s="11"/>
      </tp>
      <tp>
        <v>0</v>
        <stp/>
        <stp>RTM1C46</stp>
        <stp>LASTHIST</stp>
        <stp>465</stp>
        <tr r="E467" s="11"/>
      </tp>
      <tp>
        <v>0</v>
        <stp/>
        <stp>RTM1C47</stp>
        <stp>LASTHIST</stp>
        <stp>475</stp>
        <tr r="G477" s="11"/>
      </tp>
      <tp>
        <v>0</v>
        <stp/>
        <stp>RTM1C48</stp>
        <stp>LASTHIST</stp>
        <stp>485</stp>
        <tr r="I487" s="11"/>
      </tp>
      <tp>
        <v>0</v>
        <stp/>
        <stp>RTM1C49</stp>
        <stp>LASTHIST</stp>
        <stp>495</stp>
        <tr r="K497" s="11"/>
      </tp>
      <tp>
        <v>0</v>
        <stp/>
        <stp>RTM1C50</stp>
        <stp>LASTHIST</stp>
        <stp>505</stp>
        <tr r="M507" s="11"/>
      </tp>
      <tp>
        <v>0</v>
        <stp/>
        <stp>RTM1C51</stp>
        <stp>LASTHIST</stp>
        <stp>515</stp>
        <tr r="O517" s="11"/>
      </tp>
      <tp>
        <v>0</v>
        <stp/>
        <stp>RTM1C52</stp>
        <stp>LASTHIST</stp>
        <stp>525</stp>
        <tr r="Q527" s="11"/>
      </tp>
      <tp>
        <v>0</v>
        <stp/>
        <stp>RTM1C53</stp>
        <stp>LASTHIST</stp>
        <stp>535</stp>
        <tr r="S537" s="11"/>
      </tp>
      <tp>
        <v>0</v>
        <stp/>
        <stp>RTM1C54</stp>
        <stp>LASTHIST</stp>
        <stp>545</stp>
        <tr r="U547" s="11"/>
      </tp>
      <tp>
        <v>1.72</v>
        <stp/>
        <stp>RTM2C45</stp>
        <stp>LASTHIST</stp>
        <stp>456</stp>
        <tr r="W458" s="11"/>
      </tp>
      <tp>
        <v>1.65</v>
        <stp/>
        <stp>RTM2C46</stp>
        <stp>LASTHIST</stp>
        <stp>466</stp>
        <tr r="Y468" s="11"/>
      </tp>
      <tp>
        <v>1.17</v>
        <stp/>
        <stp>RTM2C47</stp>
        <stp>LASTHIST</stp>
        <stp>476</stp>
        <tr r="AA478" s="11"/>
      </tp>
      <tp>
        <v>0.56000000000000005</v>
        <stp/>
        <stp>RTM2C48</stp>
        <stp>LASTHIST</stp>
        <stp>486</stp>
        <tr r="AC488" s="11"/>
      </tp>
      <tp>
        <v>0.32</v>
        <stp/>
        <stp>RTM2C49</stp>
        <stp>LASTHIST</stp>
        <stp>496</stp>
        <tr r="AE498" s="11"/>
      </tp>
      <tp>
        <v>0.18</v>
        <stp/>
        <stp>RTM2C50</stp>
        <stp>LASTHIST</stp>
        <stp>506</stp>
        <tr r="AG508" s="11"/>
      </tp>
      <tp>
        <v>0.05</v>
        <stp/>
        <stp>RTM2C51</stp>
        <stp>LASTHIST</stp>
        <stp>516</stp>
        <tr r="AI518" s="11"/>
      </tp>
      <tp>
        <v>0.05</v>
        <stp/>
        <stp>RTM2C52</stp>
        <stp>LASTHIST</stp>
        <stp>526</stp>
        <tr r="AK528" s="11"/>
      </tp>
      <tp>
        <v>0.02</v>
        <stp/>
        <stp>RTM2C53</stp>
        <stp>LASTHIST</stp>
        <stp>536</stp>
        <tr r="AM538" s="11"/>
      </tp>
      <tp>
        <v>0.02</v>
        <stp/>
        <stp>RTM2C54</stp>
        <stp>LASTHIST</stp>
        <stp>546</stp>
        <tr r="AO548" s="11"/>
      </tp>
      <tp>
        <v>0</v>
        <stp/>
        <stp>RTM1P45</stp>
        <stp>LASTHIST</stp>
        <stp>454</stp>
        <tr r="D456" s="11"/>
      </tp>
      <tp>
        <v>0</v>
        <stp/>
        <stp>RTM1P46</stp>
        <stp>LASTHIST</stp>
        <stp>464</stp>
        <tr r="F466" s="11"/>
      </tp>
      <tp>
        <v>0</v>
        <stp/>
        <stp>RTM1P47</stp>
        <stp>LASTHIST</stp>
        <stp>474</stp>
        <tr r="H476" s="11"/>
      </tp>
      <tp>
        <v>0</v>
        <stp/>
        <stp>RTM1P48</stp>
        <stp>LASTHIST</stp>
        <stp>484</stp>
        <tr r="J486" s="11"/>
      </tp>
      <tp>
        <v>0</v>
        <stp/>
        <stp>RTM1P49</stp>
        <stp>LASTHIST</stp>
        <stp>494</stp>
        <tr r="L496" s="11"/>
      </tp>
      <tp>
        <v>0</v>
        <stp/>
        <stp>RTM1P50</stp>
        <stp>LASTHIST</stp>
        <stp>504</stp>
        <tr r="N506" s="11"/>
      </tp>
      <tp>
        <v>0</v>
        <stp/>
        <stp>RTM1P51</stp>
        <stp>LASTHIST</stp>
        <stp>514</stp>
        <tr r="P516" s="11"/>
      </tp>
      <tp>
        <v>0</v>
        <stp/>
        <stp>RTM1P52</stp>
        <stp>LASTHIST</stp>
        <stp>524</stp>
        <tr r="R526" s="11"/>
      </tp>
      <tp>
        <v>0</v>
        <stp/>
        <stp>RTM1P53</stp>
        <stp>LASTHIST</stp>
        <stp>534</stp>
        <tr r="T536" s="11"/>
      </tp>
      <tp>
        <v>0</v>
        <stp/>
        <stp>RTM1P54</stp>
        <stp>LASTHIST</stp>
        <stp>544</stp>
        <tr r="V546" s="11"/>
      </tp>
      <tp>
        <v>0.47</v>
        <stp/>
        <stp>RTM2P45</stp>
        <stp>LASTHIST</stp>
        <stp>457</stp>
        <tr r="X459" s="11"/>
      </tp>
      <tp>
        <v>0.28999999999999998</v>
        <stp/>
        <stp>RTM2P46</stp>
        <stp>LASTHIST</stp>
        <stp>467</stp>
        <tr r="Z469" s="11"/>
      </tp>
      <tp>
        <v>0.28999999999999998</v>
        <stp/>
        <stp>RTM2P47</stp>
        <stp>LASTHIST</stp>
        <stp>477</stp>
        <tr r="AB479" s="11"/>
      </tp>
      <tp>
        <v>1.24</v>
        <stp/>
        <stp>RTM2P48</stp>
        <stp>LASTHIST</stp>
        <stp>487</stp>
        <tr r="AD489" s="11"/>
      </tp>
      <tp>
        <v>1.08</v>
        <stp/>
        <stp>RTM2P49</stp>
        <stp>LASTHIST</stp>
        <stp>497</stp>
        <tr r="AF499" s="11"/>
      </tp>
      <tp>
        <v>1.68</v>
        <stp/>
        <stp>RTM2P50</stp>
        <stp>LASTHIST</stp>
        <stp>507</stp>
        <tr r="AH509" s="11"/>
      </tp>
      <tp>
        <v>2.65</v>
        <stp/>
        <stp>RTM2P51</stp>
        <stp>LASTHIST</stp>
        <stp>517</stp>
        <tr r="AJ519" s="11"/>
      </tp>
      <tp>
        <v>3.22</v>
        <stp/>
        <stp>RTM2P52</stp>
        <stp>LASTHIST</stp>
        <stp>527</stp>
        <tr r="AL529" s="11"/>
      </tp>
      <tp>
        <v>4.12</v>
        <stp/>
        <stp>RTM2P53</stp>
        <stp>LASTHIST</stp>
        <stp>537</stp>
        <tr r="AN539" s="11"/>
      </tp>
      <tp>
        <v>5.73</v>
        <stp/>
        <stp>RTM2P54</stp>
        <stp>LASTHIST</stp>
        <stp>547</stp>
        <tr r="AP549" s="11"/>
      </tp>
      <tp>
        <v>0</v>
        <stp/>
        <stp>RTM1C45</stp>
        <stp>LASTHIST</stp>
        <stp>454</stp>
        <tr r="C456" s="11"/>
      </tp>
      <tp>
        <v>0</v>
        <stp/>
        <stp>RTM1C46</stp>
        <stp>LASTHIST</stp>
        <stp>464</stp>
        <tr r="E466" s="11"/>
      </tp>
      <tp>
        <v>0</v>
        <stp/>
        <stp>RTM1C47</stp>
        <stp>LASTHIST</stp>
        <stp>474</stp>
        <tr r="G476" s="11"/>
      </tp>
      <tp>
        <v>0</v>
        <stp/>
        <stp>RTM1C48</stp>
        <stp>LASTHIST</stp>
        <stp>484</stp>
        <tr r="I486" s="11"/>
      </tp>
      <tp>
        <v>0</v>
        <stp/>
        <stp>RTM1C49</stp>
        <stp>LASTHIST</stp>
        <stp>494</stp>
        <tr r="K496" s="11"/>
      </tp>
      <tp>
        <v>0</v>
        <stp/>
        <stp>RTM1C50</stp>
        <stp>LASTHIST</stp>
        <stp>504</stp>
        <tr r="M506" s="11"/>
      </tp>
      <tp>
        <v>0</v>
        <stp/>
        <stp>RTM1C51</stp>
        <stp>LASTHIST</stp>
        <stp>514</stp>
        <tr r="O516" s="11"/>
      </tp>
      <tp>
        <v>0</v>
        <stp/>
        <stp>RTM1C52</stp>
        <stp>LASTHIST</stp>
        <stp>524</stp>
        <tr r="Q526" s="11"/>
      </tp>
      <tp>
        <v>0</v>
        <stp/>
        <stp>RTM1C53</stp>
        <stp>LASTHIST</stp>
        <stp>534</stp>
        <tr r="S536" s="11"/>
      </tp>
      <tp>
        <v>0</v>
        <stp/>
        <stp>RTM1C54</stp>
        <stp>LASTHIST</stp>
        <stp>544</stp>
        <tr r="U546" s="11"/>
      </tp>
      <tp>
        <v>1.69</v>
        <stp/>
        <stp>RTM2C45</stp>
        <stp>LASTHIST</stp>
        <stp>457</stp>
        <tr r="W459" s="11"/>
      </tp>
      <tp>
        <v>1.46</v>
        <stp/>
        <stp>RTM2C46</stp>
        <stp>LASTHIST</stp>
        <stp>467</stp>
        <tr r="Y469" s="11"/>
      </tp>
      <tp>
        <v>1.57</v>
        <stp/>
        <stp>RTM2C47</stp>
        <stp>LASTHIST</stp>
        <stp>477</stp>
        <tr r="AA479" s="11"/>
      </tp>
      <tp>
        <v>0.36</v>
        <stp/>
        <stp>RTM2C48</stp>
        <stp>LASTHIST</stp>
        <stp>487</stp>
        <tr r="AC489" s="11"/>
      </tp>
      <tp>
        <v>0.4</v>
        <stp/>
        <stp>RTM2C49</stp>
        <stp>LASTHIST</stp>
        <stp>497</stp>
        <tr r="AE499" s="11"/>
      </tp>
      <tp>
        <v>0.16</v>
        <stp/>
        <stp>RTM2C50</stp>
        <stp>LASTHIST</stp>
        <stp>507</stp>
        <tr r="AG509" s="11"/>
      </tp>
      <tp>
        <v>0.04</v>
        <stp/>
        <stp>RTM2C51</stp>
        <stp>LASTHIST</stp>
        <stp>517</stp>
        <tr r="AI519" s="11"/>
      </tp>
      <tp>
        <v>0.04</v>
        <stp/>
        <stp>RTM2C52</stp>
        <stp>LASTHIST</stp>
        <stp>527</stp>
        <tr r="AK529" s="11"/>
      </tp>
      <tp>
        <v>0.02</v>
        <stp/>
        <stp>RTM2C53</stp>
        <stp>LASTHIST</stp>
        <stp>537</stp>
        <tr r="AM539" s="11"/>
      </tp>
      <tp>
        <v>0.02</v>
        <stp/>
        <stp>RTM2C54</stp>
        <stp>LASTHIST</stp>
        <stp>547</stp>
        <tr r="AO549" s="11"/>
      </tp>
      <tp>
        <v>0</v>
        <stp/>
        <stp>RTM1P45</stp>
        <stp>LASTHIST</stp>
        <stp>457</stp>
        <tr r="D459" s="11"/>
      </tp>
      <tp>
        <v>0</v>
        <stp/>
        <stp>RTM1P46</stp>
        <stp>LASTHIST</stp>
        <stp>467</stp>
        <tr r="F469" s="11"/>
      </tp>
      <tp>
        <v>0</v>
        <stp/>
        <stp>RTM1P47</stp>
        <stp>LASTHIST</stp>
        <stp>477</stp>
        <tr r="H479" s="11"/>
      </tp>
      <tp>
        <v>0</v>
        <stp/>
        <stp>RTM1P48</stp>
        <stp>LASTHIST</stp>
        <stp>487</stp>
        <tr r="J489" s="11"/>
      </tp>
      <tp>
        <v>0</v>
        <stp/>
        <stp>RTM1P49</stp>
        <stp>LASTHIST</stp>
        <stp>497</stp>
        <tr r="L499" s="11"/>
      </tp>
      <tp>
        <v>0</v>
        <stp/>
        <stp>RTM1P50</stp>
        <stp>LASTHIST</stp>
        <stp>507</stp>
        <tr r="N509" s="11"/>
      </tp>
      <tp>
        <v>0</v>
        <stp/>
        <stp>RTM1P51</stp>
        <stp>LASTHIST</stp>
        <stp>517</stp>
        <tr r="P519" s="11"/>
      </tp>
      <tp>
        <v>0</v>
        <stp/>
        <stp>RTM1P52</stp>
        <stp>LASTHIST</stp>
        <stp>527</stp>
        <tr r="R529" s="11"/>
      </tp>
      <tp>
        <v>0</v>
        <stp/>
        <stp>RTM1P53</stp>
        <stp>LASTHIST</stp>
        <stp>537</stp>
        <tr r="T539" s="11"/>
      </tp>
      <tp>
        <v>0</v>
        <stp/>
        <stp>RTM1P54</stp>
        <stp>LASTHIST</stp>
        <stp>547</stp>
        <tr r="V549" s="11"/>
      </tp>
      <tp>
        <v>0.55000000000000004</v>
        <stp/>
        <stp>RTM2P45</stp>
        <stp>LASTHIST</stp>
        <stp>454</stp>
        <tr r="X456" s="11"/>
      </tp>
      <tp>
        <v>0.28000000000000003</v>
        <stp/>
        <stp>RTM2P46</stp>
        <stp>LASTHIST</stp>
        <stp>464</stp>
        <tr r="Z466" s="11"/>
      </tp>
      <tp>
        <v>0.46</v>
        <stp/>
        <stp>RTM2P47</stp>
        <stp>LASTHIST</stp>
        <stp>474</stp>
        <tr r="AB476" s="11"/>
      </tp>
      <tp>
        <v>1.01</v>
        <stp/>
        <stp>RTM2P48</stp>
        <stp>LASTHIST</stp>
        <stp>484</stp>
        <tr r="AD486" s="11"/>
      </tp>
      <tp>
        <v>1.47</v>
        <stp/>
        <stp>RTM2P49</stp>
        <stp>LASTHIST</stp>
        <stp>494</stp>
        <tr r="AF496" s="11"/>
      </tp>
      <tp>
        <v>1.61</v>
        <stp/>
        <stp>RTM2P50</stp>
        <stp>LASTHIST</stp>
        <stp>504</stp>
        <tr r="AH506" s="11"/>
      </tp>
      <tp>
        <v>2.0699999999999998</v>
        <stp/>
        <stp>RTM2P51</stp>
        <stp>LASTHIST</stp>
        <stp>514</stp>
        <tr r="AJ516" s="11"/>
      </tp>
      <tp>
        <v>3.32</v>
        <stp/>
        <stp>RTM2P52</stp>
        <stp>LASTHIST</stp>
        <stp>524</stp>
        <tr r="AL526" s="11"/>
      </tp>
      <tp>
        <v>4.26</v>
        <stp/>
        <stp>RTM2P53</stp>
        <stp>LASTHIST</stp>
        <stp>534</stp>
        <tr r="AN536" s="11"/>
      </tp>
      <tp>
        <v>5.72</v>
        <stp/>
        <stp>RTM2P54</stp>
        <stp>LASTHIST</stp>
        <stp>544</stp>
        <tr r="AP546" s="11"/>
      </tp>
      <tp>
        <v>0</v>
        <stp/>
        <stp>RTM1C45</stp>
        <stp>LASTHIST</stp>
        <stp>457</stp>
        <tr r="C459" s="11"/>
      </tp>
      <tp>
        <v>0</v>
        <stp/>
        <stp>RTM1C46</stp>
        <stp>LASTHIST</stp>
        <stp>467</stp>
        <tr r="E469" s="11"/>
      </tp>
      <tp>
        <v>0</v>
        <stp/>
        <stp>RTM1C47</stp>
        <stp>LASTHIST</stp>
        <stp>477</stp>
        <tr r="G479" s="11"/>
      </tp>
      <tp>
        <v>0</v>
        <stp/>
        <stp>RTM1C48</stp>
        <stp>LASTHIST</stp>
        <stp>487</stp>
        <tr r="I489" s="11"/>
      </tp>
      <tp>
        <v>0</v>
        <stp/>
        <stp>RTM1C49</stp>
        <stp>LASTHIST</stp>
        <stp>497</stp>
        <tr r="K499" s="11"/>
      </tp>
      <tp>
        <v>0</v>
        <stp/>
        <stp>RTM1C50</stp>
        <stp>LASTHIST</stp>
        <stp>507</stp>
        <tr r="M509" s="11"/>
      </tp>
      <tp>
        <v>0</v>
        <stp/>
        <stp>RTM1C51</stp>
        <stp>LASTHIST</stp>
        <stp>517</stp>
        <tr r="O519" s="11"/>
      </tp>
      <tp>
        <v>0</v>
        <stp/>
        <stp>RTM1C52</stp>
        <stp>LASTHIST</stp>
        <stp>527</stp>
        <tr r="Q529" s="11"/>
      </tp>
      <tp>
        <v>0</v>
        <stp/>
        <stp>RTM1C53</stp>
        <stp>LASTHIST</stp>
        <stp>537</stp>
        <tr r="S539" s="11"/>
      </tp>
      <tp>
        <v>0</v>
        <stp/>
        <stp>RTM1C54</stp>
        <stp>LASTHIST</stp>
        <stp>547</stp>
        <tr r="U549" s="11"/>
      </tp>
      <tp>
        <v>1.58</v>
        <stp/>
        <stp>RTM2C45</stp>
        <stp>LASTHIST</stp>
        <stp>454</stp>
        <tr r="W456" s="11"/>
      </tp>
      <tp>
        <v>1.72</v>
        <stp/>
        <stp>RTM2C46</stp>
        <stp>LASTHIST</stp>
        <stp>464</stp>
        <tr r="Y466" s="11"/>
      </tp>
      <tp>
        <v>1.05</v>
        <stp/>
        <stp>RTM2C47</stp>
        <stp>LASTHIST</stp>
        <stp>474</stp>
        <tr r="AA476" s="11"/>
      </tp>
      <tp>
        <v>0.48</v>
        <stp/>
        <stp>RTM2C48</stp>
        <stp>LASTHIST</stp>
        <stp>484</stp>
        <tr r="AC486" s="11"/>
      </tp>
      <tp>
        <v>0.26</v>
        <stp/>
        <stp>RTM2C49</stp>
        <stp>LASTHIST</stp>
        <stp>494</stp>
        <tr r="AE496" s="11"/>
      </tp>
      <tp>
        <v>0.21</v>
        <stp/>
        <stp>RTM2C50</stp>
        <stp>LASTHIST</stp>
        <stp>504</stp>
        <tr r="AG506" s="11"/>
      </tp>
      <tp>
        <v>0.09</v>
        <stp/>
        <stp>RTM2C51</stp>
        <stp>LASTHIST</stp>
        <stp>514</stp>
        <tr r="AI516" s="11"/>
      </tp>
      <tp>
        <v>0.02</v>
        <stp/>
        <stp>RTM2C52</stp>
        <stp>LASTHIST</stp>
        <stp>524</stp>
        <tr r="AK526" s="11"/>
      </tp>
      <tp>
        <v>0.02</v>
        <stp/>
        <stp>RTM2C53</stp>
        <stp>LASTHIST</stp>
        <stp>534</stp>
        <tr r="AM536" s="11"/>
      </tp>
      <tp>
        <v>0.02</v>
        <stp/>
        <stp>RTM2C54</stp>
        <stp>LASTHIST</stp>
        <stp>544</stp>
        <tr r="AO546" s="11"/>
      </tp>
      <tp>
        <v>0</v>
        <stp/>
        <stp>RTM1P45</stp>
        <stp>LASTHIST</stp>
        <stp>456</stp>
        <tr r="D458" s="11"/>
      </tp>
      <tp>
        <v>0</v>
        <stp/>
        <stp>RTM1P46</stp>
        <stp>LASTHIST</stp>
        <stp>466</stp>
        <tr r="F468" s="11"/>
      </tp>
      <tp>
        <v>0</v>
        <stp/>
        <stp>RTM1P47</stp>
        <stp>LASTHIST</stp>
        <stp>476</stp>
        <tr r="H478" s="11"/>
      </tp>
      <tp>
        <v>0</v>
        <stp/>
        <stp>RTM1P48</stp>
        <stp>LASTHIST</stp>
        <stp>486</stp>
        <tr r="J488" s="11"/>
      </tp>
      <tp>
        <v>0</v>
        <stp/>
        <stp>RTM1P49</stp>
        <stp>LASTHIST</stp>
        <stp>496</stp>
        <tr r="L498" s="11"/>
      </tp>
      <tp>
        <v>0</v>
        <stp/>
        <stp>RTM1P50</stp>
        <stp>LASTHIST</stp>
        <stp>506</stp>
        <tr r="N508" s="11"/>
      </tp>
      <tp>
        <v>0</v>
        <stp/>
        <stp>RTM1P51</stp>
        <stp>LASTHIST</stp>
        <stp>516</stp>
        <tr r="P518" s="11"/>
      </tp>
      <tp>
        <v>0</v>
        <stp/>
        <stp>RTM1P52</stp>
        <stp>LASTHIST</stp>
        <stp>526</stp>
        <tr r="R528" s="11"/>
      </tp>
      <tp>
        <v>0</v>
        <stp/>
        <stp>RTM1P53</stp>
        <stp>LASTHIST</stp>
        <stp>536</stp>
        <tr r="T538" s="11"/>
      </tp>
      <tp>
        <v>0</v>
        <stp/>
        <stp>RTM1P54</stp>
        <stp>LASTHIST</stp>
        <stp>546</stp>
        <tr r="V548" s="11"/>
      </tp>
      <tp>
        <v>0.53</v>
        <stp/>
        <stp>RTM2P45</stp>
        <stp>LASTHIST</stp>
        <stp>455</stp>
        <tr r="X457" s="11"/>
      </tp>
      <tp>
        <v>0.26</v>
        <stp/>
        <stp>RTM2P46</stp>
        <stp>LASTHIST</stp>
        <stp>465</stp>
        <tr r="Z467" s="11"/>
      </tp>
      <tp>
        <v>0.46</v>
        <stp/>
        <stp>RTM2P47</stp>
        <stp>LASTHIST</stp>
        <stp>475</stp>
        <tr r="AB477" s="11"/>
      </tp>
      <tp>
        <v>1.03</v>
        <stp/>
        <stp>RTM2P48</stp>
        <stp>LASTHIST</stp>
        <stp>485</stp>
        <tr r="AD487" s="11"/>
      </tp>
      <tp>
        <v>1.19</v>
        <stp/>
        <stp>RTM2P49</stp>
        <stp>LASTHIST</stp>
        <stp>495</stp>
        <tr r="AF497" s="11"/>
      </tp>
      <tp>
        <v>1.77</v>
        <stp/>
        <stp>RTM2P50</stp>
        <stp>LASTHIST</stp>
        <stp>505</stp>
        <tr r="AH507" s="11"/>
      </tp>
      <tp>
        <v>2.4</v>
        <stp/>
        <stp>RTM2P51</stp>
        <stp>LASTHIST</stp>
        <stp>515</stp>
        <tr r="AJ517" s="11"/>
      </tp>
      <tp>
        <v>3.22</v>
        <stp/>
        <stp>RTM2P52</stp>
        <stp>LASTHIST</stp>
        <stp>525</stp>
        <tr r="AL527" s="11"/>
      </tp>
      <tp>
        <v>4.29</v>
        <stp/>
        <stp>RTM2P53</stp>
        <stp>LASTHIST</stp>
        <stp>535</stp>
        <tr r="AN537" s="11"/>
      </tp>
      <tp>
        <v>5.66</v>
        <stp/>
        <stp>RTM2P54</stp>
        <stp>LASTHIST</stp>
        <stp>545</stp>
        <tr r="AP547" s="11"/>
      </tp>
      <tp>
        <v>0</v>
        <stp/>
        <stp>RTM1C45</stp>
        <stp>LASTHIST</stp>
        <stp>456</stp>
        <tr r="C458" s="11"/>
      </tp>
      <tp>
        <v>0</v>
        <stp/>
        <stp>RTM1C46</stp>
        <stp>LASTHIST</stp>
        <stp>466</stp>
        <tr r="E468" s="11"/>
      </tp>
      <tp>
        <v>0</v>
        <stp/>
        <stp>RTM1C47</stp>
        <stp>LASTHIST</stp>
        <stp>476</stp>
        <tr r="G478" s="11"/>
      </tp>
      <tp>
        <v>0</v>
        <stp/>
        <stp>RTM1C48</stp>
        <stp>LASTHIST</stp>
        <stp>486</stp>
        <tr r="I488" s="11"/>
      </tp>
      <tp>
        <v>0</v>
        <stp/>
        <stp>RTM1C49</stp>
        <stp>LASTHIST</stp>
        <stp>496</stp>
        <tr r="K498" s="11"/>
      </tp>
      <tp>
        <v>0</v>
        <stp/>
        <stp>RTM1C50</stp>
        <stp>LASTHIST</stp>
        <stp>506</stp>
        <tr r="M508" s="11"/>
      </tp>
      <tp>
        <v>0</v>
        <stp/>
        <stp>RTM1C51</stp>
        <stp>LASTHIST</stp>
        <stp>516</stp>
        <tr r="O518" s="11"/>
      </tp>
      <tp>
        <v>0</v>
        <stp/>
        <stp>RTM1C52</stp>
        <stp>LASTHIST</stp>
        <stp>526</stp>
        <tr r="Q528" s="11"/>
      </tp>
      <tp>
        <v>0</v>
        <stp/>
        <stp>RTM1C53</stp>
        <stp>LASTHIST</stp>
        <stp>536</stp>
        <tr r="S538" s="11"/>
      </tp>
      <tp>
        <v>0</v>
        <stp/>
        <stp>RTM1C54</stp>
        <stp>LASTHIST</stp>
        <stp>546</stp>
        <tr r="U548" s="11"/>
      </tp>
      <tp>
        <v>1.55</v>
        <stp/>
        <stp>RTM2C45</stp>
        <stp>LASTHIST</stp>
        <stp>455</stp>
        <tr r="W457" s="11"/>
      </tp>
      <tp>
        <v>1.79</v>
        <stp/>
        <stp>RTM2C46</stp>
        <stp>LASTHIST</stp>
        <stp>465</stp>
        <tr r="Y467" s="11"/>
      </tp>
      <tp>
        <v>1.05</v>
        <stp/>
        <stp>RTM2C47</stp>
        <stp>LASTHIST</stp>
        <stp>475</stp>
        <tr r="AA477" s="11"/>
      </tp>
      <tp>
        <v>0.44</v>
        <stp/>
        <stp>RTM2C48</stp>
        <stp>LASTHIST</stp>
        <stp>485</stp>
        <tr r="AC487" s="11"/>
      </tp>
      <tp>
        <v>0.35</v>
        <stp/>
        <stp>RTM2C49</stp>
        <stp>LASTHIST</stp>
        <stp>495</stp>
        <tr r="AE497" s="11"/>
      </tp>
      <tp>
        <v>0.17</v>
        <stp/>
        <stp>RTM2C50</stp>
        <stp>LASTHIST</stp>
        <stp>505</stp>
        <tr r="AG507" s="11"/>
      </tp>
      <tp>
        <v>0.06</v>
        <stp/>
        <stp>RTM2C51</stp>
        <stp>LASTHIST</stp>
        <stp>515</stp>
        <tr r="AI517" s="11"/>
      </tp>
      <tp>
        <v>0.02</v>
        <stp/>
        <stp>RTM2C52</stp>
        <stp>LASTHIST</stp>
        <stp>525</stp>
        <tr r="AK527" s="11"/>
      </tp>
      <tp>
        <v>0.02</v>
        <stp/>
        <stp>RTM2C53</stp>
        <stp>LASTHIST</stp>
        <stp>535</stp>
        <tr r="AM537" s="11"/>
      </tp>
      <tp>
        <v>0.02</v>
        <stp/>
        <stp>RTM2C54</stp>
        <stp>LASTHIST</stp>
        <stp>545</stp>
        <tr r="AO547" s="11"/>
      </tp>
      <tp>
        <v>0</v>
        <stp/>
        <stp>RTM1P45</stp>
        <stp>LASTHIST</stp>
        <stp>451</stp>
        <tr r="D453" s="11"/>
      </tp>
      <tp>
        <v>0</v>
        <stp/>
        <stp>RTM1P46</stp>
        <stp>LASTHIST</stp>
        <stp>461</stp>
        <tr r="F463" s="11"/>
      </tp>
      <tp>
        <v>0</v>
        <stp/>
        <stp>RTM1P47</stp>
        <stp>LASTHIST</stp>
        <stp>471</stp>
        <tr r="H473" s="11"/>
      </tp>
      <tp>
        <v>0</v>
        <stp/>
        <stp>RTM1P48</stp>
        <stp>LASTHIST</stp>
        <stp>481</stp>
        <tr r="J483" s="11"/>
      </tp>
      <tp>
        <v>0</v>
        <stp/>
        <stp>RTM1P49</stp>
        <stp>LASTHIST</stp>
        <stp>491</stp>
        <tr r="L493" s="11"/>
      </tp>
      <tp>
        <v>0</v>
        <stp/>
        <stp>RTM1P50</stp>
        <stp>LASTHIST</stp>
        <stp>501</stp>
        <tr r="N503" s="11"/>
      </tp>
      <tp>
        <v>0</v>
        <stp/>
        <stp>RTM1P51</stp>
        <stp>LASTHIST</stp>
        <stp>511</stp>
        <tr r="P513" s="11"/>
      </tp>
      <tp>
        <v>0</v>
        <stp/>
        <stp>RTM1P52</stp>
        <stp>LASTHIST</stp>
        <stp>521</stp>
        <tr r="R523" s="11"/>
      </tp>
      <tp>
        <v>0</v>
        <stp/>
        <stp>RTM1P53</stp>
        <stp>LASTHIST</stp>
        <stp>531</stp>
        <tr r="T533" s="11"/>
      </tp>
      <tp>
        <v>0</v>
        <stp/>
        <stp>RTM1P54</stp>
        <stp>LASTHIST</stp>
        <stp>541</stp>
        <tr r="V543" s="11"/>
      </tp>
      <tp>
        <v>0.49</v>
        <stp/>
        <stp>RTM2P45</stp>
        <stp>LASTHIST</stp>
        <stp>452</stp>
        <tr r="X454" s="11"/>
      </tp>
      <tp>
        <v>0.38</v>
        <stp/>
        <stp>RTM2P46</stp>
        <stp>LASTHIST</stp>
        <stp>462</stp>
        <tr r="Z464" s="11"/>
      </tp>
      <tp>
        <v>0.63</v>
        <stp/>
        <stp>RTM2P47</stp>
        <stp>LASTHIST</stp>
        <stp>472</stp>
        <tr r="AB474" s="11"/>
      </tp>
      <tp>
        <v>0.69</v>
        <stp/>
        <stp>RTM2P48</stp>
        <stp>LASTHIST</stp>
        <stp>482</stp>
        <tr r="AD484" s="11"/>
      </tp>
      <tp>
        <v>1.45</v>
        <stp/>
        <stp>RTM2P49</stp>
        <stp>LASTHIST</stp>
        <stp>492</stp>
        <tr r="AF494" s="11"/>
      </tp>
      <tp>
        <v>1.62</v>
        <stp/>
        <stp>RTM2P50</stp>
        <stp>LASTHIST</stp>
        <stp>502</stp>
        <tr r="AH504" s="11"/>
      </tp>
      <tp>
        <v>2.12</v>
        <stp/>
        <stp>RTM2P51</stp>
        <stp>LASTHIST</stp>
        <stp>512</stp>
        <tr r="AJ514" s="11"/>
      </tp>
      <tp>
        <v>3.48</v>
        <stp/>
        <stp>RTM2P52</stp>
        <stp>LASTHIST</stp>
        <stp>522</stp>
        <tr r="AL524" s="11"/>
      </tp>
      <tp>
        <v>4.1100000000000003</v>
        <stp/>
        <stp>RTM2P53</stp>
        <stp>LASTHIST</stp>
        <stp>532</stp>
        <tr r="AN534" s="11"/>
      </tp>
      <tp>
        <v>5.46</v>
        <stp/>
        <stp>RTM2P54</stp>
        <stp>LASTHIST</stp>
        <stp>542</stp>
        <tr r="AP544" s="11"/>
      </tp>
      <tp>
        <v>0</v>
        <stp/>
        <stp>RTM1C45</stp>
        <stp>LASTHIST</stp>
        <stp>451</stp>
        <tr r="C453" s="11"/>
      </tp>
      <tp>
        <v>0</v>
        <stp/>
        <stp>RTM1C46</stp>
        <stp>LASTHIST</stp>
        <stp>461</stp>
        <tr r="E463" s="11"/>
      </tp>
      <tp>
        <v>0</v>
        <stp/>
        <stp>RTM1C47</stp>
        <stp>LASTHIST</stp>
        <stp>471</stp>
        <tr r="G473" s="11"/>
      </tp>
      <tp>
        <v>0</v>
        <stp/>
        <stp>RTM1C48</stp>
        <stp>LASTHIST</stp>
        <stp>481</stp>
        <tr r="I483" s="11"/>
      </tp>
      <tp>
        <v>0</v>
        <stp/>
        <stp>RTM1C49</stp>
        <stp>LASTHIST</stp>
        <stp>491</stp>
        <tr r="K493" s="11"/>
      </tp>
      <tp>
        <v>0</v>
        <stp/>
        <stp>RTM1C50</stp>
        <stp>LASTHIST</stp>
        <stp>501</stp>
        <tr r="M503" s="11"/>
      </tp>
      <tp>
        <v>0</v>
        <stp/>
        <stp>RTM1C51</stp>
        <stp>LASTHIST</stp>
        <stp>511</stp>
        <tr r="O513" s="11"/>
      </tp>
      <tp>
        <v>0</v>
        <stp/>
        <stp>RTM1C52</stp>
        <stp>LASTHIST</stp>
        <stp>521</stp>
        <tr r="Q523" s="11"/>
      </tp>
      <tp>
        <v>0</v>
        <stp/>
        <stp>RTM1C53</stp>
        <stp>LASTHIST</stp>
        <stp>531</stp>
        <tr r="S533" s="11"/>
      </tp>
      <tp>
        <v>0</v>
        <stp/>
        <stp>RTM1C54</stp>
        <stp>LASTHIST</stp>
        <stp>541</stp>
        <tr r="U543" s="11"/>
      </tp>
      <tp>
        <v>1.87</v>
        <stp/>
        <stp>RTM2C45</stp>
        <stp>LASTHIST</stp>
        <stp>452</stp>
        <tr r="W454" s="11"/>
      </tp>
      <tp>
        <v>1.56</v>
        <stp/>
        <stp>RTM2C46</stp>
        <stp>LASTHIST</stp>
        <stp>462</stp>
        <tr r="Y464" s="11"/>
      </tp>
      <tp>
        <v>0.79</v>
        <stp/>
        <stp>RTM2C47</stp>
        <stp>LASTHIST</stp>
        <stp>472</stp>
        <tr r="AA474" s="11"/>
      </tp>
      <tp>
        <v>0.74</v>
        <stp/>
        <stp>RTM2C48</stp>
        <stp>LASTHIST</stp>
        <stp>482</stp>
        <tr r="AC484" s="11"/>
      </tp>
      <tp>
        <v>0.28999999999999998</v>
        <stp/>
        <stp>RTM2C49</stp>
        <stp>LASTHIST</stp>
        <stp>492</stp>
        <tr r="AE494" s="11"/>
      </tp>
      <tp>
        <v>0.2</v>
        <stp/>
        <stp>RTM2C50</stp>
        <stp>LASTHIST</stp>
        <stp>502</stp>
        <tr r="AG504" s="11"/>
      </tp>
      <tp>
        <v>0.08</v>
        <stp/>
        <stp>RTM2C51</stp>
        <stp>LASTHIST</stp>
        <stp>512</stp>
        <tr r="AI514" s="11"/>
      </tp>
      <tp>
        <v>0.02</v>
        <stp/>
        <stp>RTM2C52</stp>
        <stp>LASTHIST</stp>
        <stp>522</stp>
        <tr r="AK524" s="11"/>
      </tp>
      <tp>
        <v>0.02</v>
        <stp/>
        <stp>RTM2C53</stp>
        <stp>LASTHIST</stp>
        <stp>532</stp>
        <tr r="AM534" s="11"/>
      </tp>
      <tp>
        <v>0.02</v>
        <stp/>
        <stp>RTM2C54</stp>
        <stp>LASTHIST</stp>
        <stp>542</stp>
        <tr r="AO544" s="11"/>
      </tp>
      <tp>
        <v>0</v>
        <stp/>
        <stp>RTM1P45</stp>
        <stp>LASTHIST</stp>
        <stp>450</stp>
        <tr r="D452" s="11"/>
      </tp>
      <tp>
        <v>0</v>
        <stp/>
        <stp>RTM1P46</stp>
        <stp>LASTHIST</stp>
        <stp>460</stp>
        <tr r="F462" s="11"/>
      </tp>
      <tp>
        <v>0</v>
        <stp/>
        <stp>RTM1P47</stp>
        <stp>LASTHIST</stp>
        <stp>470</stp>
        <tr r="H472" s="11"/>
      </tp>
      <tp>
        <v>0</v>
        <stp/>
        <stp>RTM1P48</stp>
        <stp>LASTHIST</stp>
        <stp>480</stp>
        <tr r="J482" s="11"/>
      </tp>
      <tp>
        <v>0</v>
        <stp/>
        <stp>RTM1P49</stp>
        <stp>LASTHIST</stp>
        <stp>490</stp>
        <tr r="L492" s="11"/>
      </tp>
      <tp>
        <v>0</v>
        <stp/>
        <stp>RTM1P50</stp>
        <stp>LASTHIST</stp>
        <stp>500</stp>
        <tr r="N502" s="11"/>
      </tp>
      <tp>
        <v>0</v>
        <stp/>
        <stp>RTM1P51</stp>
        <stp>LASTHIST</stp>
        <stp>510</stp>
        <tr r="P512" s="11"/>
      </tp>
      <tp>
        <v>0</v>
        <stp/>
        <stp>RTM1P52</stp>
        <stp>LASTHIST</stp>
        <stp>520</stp>
        <tr r="R522" s="11"/>
      </tp>
      <tp>
        <v>0</v>
        <stp/>
        <stp>RTM1P53</stp>
        <stp>LASTHIST</stp>
        <stp>530</stp>
        <tr r="T532" s="11"/>
      </tp>
      <tp>
        <v>0</v>
        <stp/>
        <stp>RTM1P54</stp>
        <stp>LASTHIST</stp>
        <stp>540</stp>
        <tr r="V542" s="11"/>
      </tp>
      <tp>
        <v>0.53</v>
        <stp/>
        <stp>RTM2P45</stp>
        <stp>LASTHIST</stp>
        <stp>453</stp>
        <tr r="X455" s="11"/>
      </tp>
      <tp>
        <v>0.33</v>
        <stp/>
        <stp>RTM2P46</stp>
        <stp>LASTHIST</stp>
        <stp>463</stp>
        <tr r="Z465" s="11"/>
      </tp>
      <tp>
        <v>0.61</v>
        <stp/>
        <stp>RTM2P47</stp>
        <stp>LASTHIST</stp>
        <stp>473</stp>
        <tr r="AB475" s="11"/>
      </tp>
      <tp>
        <v>0.81</v>
        <stp/>
        <stp>RTM2P48</stp>
        <stp>LASTHIST</stp>
        <stp>483</stp>
        <tr r="AD485" s="11"/>
      </tp>
      <tp>
        <v>1.41</v>
        <stp/>
        <stp>RTM2P49</stp>
        <stp>LASTHIST</stp>
        <stp>493</stp>
        <tr r="AF495" s="11"/>
      </tp>
      <tp>
        <v>1.63</v>
        <stp/>
        <stp>RTM2P50</stp>
        <stp>LASTHIST</stp>
        <stp>503</stp>
        <tr r="AH505" s="11"/>
      </tp>
      <tp>
        <v>2.2799999999999998</v>
        <stp/>
        <stp>RTM2P51</stp>
        <stp>LASTHIST</stp>
        <stp>513</stp>
        <tr r="AJ515" s="11"/>
      </tp>
      <tp>
        <v>3.35</v>
        <stp/>
        <stp>RTM2P52</stp>
        <stp>LASTHIST</stp>
        <stp>523</stp>
        <tr r="AL525" s="11"/>
      </tp>
      <tp>
        <v>4.01</v>
        <stp/>
        <stp>RTM2P53</stp>
        <stp>LASTHIST</stp>
        <stp>533</stp>
        <tr r="AN535" s="11"/>
      </tp>
      <tp>
        <v>5.36</v>
        <stp/>
        <stp>RTM2P54</stp>
        <stp>LASTHIST</stp>
        <stp>543</stp>
        <tr r="AP545" s="11"/>
      </tp>
      <tp>
        <v>0</v>
        <stp/>
        <stp>RTM1C45</stp>
        <stp>LASTHIST</stp>
        <stp>450</stp>
        <tr r="C452" s="11"/>
      </tp>
      <tp>
        <v>0</v>
        <stp/>
        <stp>RTM1C46</stp>
        <stp>LASTHIST</stp>
        <stp>460</stp>
        <tr r="E462" s="11"/>
      </tp>
      <tp>
        <v>0</v>
        <stp/>
        <stp>RTM1C47</stp>
        <stp>LASTHIST</stp>
        <stp>470</stp>
        <tr r="G472" s="11"/>
      </tp>
      <tp>
        <v>0</v>
        <stp/>
        <stp>RTM1C48</stp>
        <stp>LASTHIST</stp>
        <stp>480</stp>
        <tr r="I482" s="11"/>
      </tp>
      <tp>
        <v>0</v>
        <stp/>
        <stp>RTM1C49</stp>
        <stp>LASTHIST</stp>
        <stp>490</stp>
        <tr r="K492" s="11"/>
      </tp>
      <tp>
        <v>0</v>
        <stp/>
        <stp>RTM1C50</stp>
        <stp>LASTHIST</stp>
        <stp>500</stp>
        <tr r="M502" s="11"/>
      </tp>
      <tp>
        <v>0</v>
        <stp/>
        <stp>RTM1C51</stp>
        <stp>LASTHIST</stp>
        <stp>510</stp>
        <tr r="O512" s="11"/>
      </tp>
      <tp>
        <v>0</v>
        <stp/>
        <stp>RTM1C52</stp>
        <stp>LASTHIST</stp>
        <stp>520</stp>
        <tr r="Q522" s="11"/>
      </tp>
      <tp>
        <v>0</v>
        <stp/>
        <stp>RTM1C53</stp>
        <stp>LASTHIST</stp>
        <stp>530</stp>
        <tr r="S532" s="11"/>
      </tp>
      <tp>
        <v>0</v>
        <stp/>
        <stp>RTM1C54</stp>
        <stp>LASTHIST</stp>
        <stp>540</stp>
        <tr r="U542" s="11"/>
      </tp>
      <tp>
        <v>1.68</v>
        <stp/>
        <stp>RTM2C45</stp>
        <stp>LASTHIST</stp>
        <stp>453</stp>
        <tr r="W455" s="11"/>
      </tp>
      <tp>
        <v>1.62</v>
        <stp/>
        <stp>RTM2C46</stp>
        <stp>LASTHIST</stp>
        <stp>463</stp>
        <tr r="Y465" s="11"/>
      </tp>
      <tp>
        <v>0.81</v>
        <stp/>
        <stp>RTM2C47</stp>
        <stp>LASTHIST</stp>
        <stp>473</stp>
        <tr r="AA475" s="11"/>
      </tp>
      <tp>
        <v>0.61</v>
        <stp/>
        <stp>RTM2C48</stp>
        <stp>LASTHIST</stp>
        <stp>483</stp>
        <tr r="AC485" s="11"/>
      </tp>
      <tp>
        <v>0.28999999999999998</v>
        <stp/>
        <stp>RTM2C49</stp>
        <stp>LASTHIST</stp>
        <stp>493</stp>
        <tr r="AE495" s="11"/>
      </tp>
      <tp>
        <v>0.2</v>
        <stp/>
        <stp>RTM2C50</stp>
        <stp>LASTHIST</stp>
        <stp>503</stp>
        <tr r="AG505" s="11"/>
      </tp>
      <tp>
        <v>7.0000000000000007E-2</v>
        <stp/>
        <stp>RTM2C51</stp>
        <stp>LASTHIST</stp>
        <stp>513</stp>
        <tr r="AI515" s="11"/>
      </tp>
      <tp>
        <v>0.02</v>
        <stp/>
        <stp>RTM2C52</stp>
        <stp>LASTHIST</stp>
        <stp>523</stp>
        <tr r="AK525" s="11"/>
      </tp>
      <tp>
        <v>0.02</v>
        <stp/>
        <stp>RTM2C53</stp>
        <stp>LASTHIST</stp>
        <stp>533</stp>
        <tr r="AM535" s="11"/>
      </tp>
      <tp>
        <v>0.02</v>
        <stp/>
        <stp>RTM2C54</stp>
        <stp>LASTHIST</stp>
        <stp>543</stp>
        <tr r="AO545" s="11"/>
      </tp>
      <tp>
        <v>0</v>
        <stp/>
        <stp>RTM1P45</stp>
        <stp>LASTHIST</stp>
        <stp>453</stp>
        <tr r="D455" s="11"/>
      </tp>
      <tp>
        <v>0</v>
        <stp/>
        <stp>RTM1P46</stp>
        <stp>LASTHIST</stp>
        <stp>463</stp>
        <tr r="F465" s="11"/>
      </tp>
      <tp>
        <v>0</v>
        <stp/>
        <stp>RTM1P47</stp>
        <stp>LASTHIST</stp>
        <stp>473</stp>
        <tr r="H475" s="11"/>
      </tp>
      <tp>
        <v>0</v>
        <stp/>
        <stp>RTM1P48</stp>
        <stp>LASTHIST</stp>
        <stp>483</stp>
        <tr r="J485" s="11"/>
      </tp>
      <tp>
        <v>0</v>
        <stp/>
        <stp>RTM1P49</stp>
        <stp>LASTHIST</stp>
        <stp>493</stp>
        <tr r="L495" s="11"/>
      </tp>
      <tp>
        <v>0</v>
        <stp/>
        <stp>RTM1P50</stp>
        <stp>LASTHIST</stp>
        <stp>503</stp>
        <tr r="N505" s="11"/>
      </tp>
      <tp>
        <v>0</v>
        <stp/>
        <stp>RTM1P51</stp>
        <stp>LASTHIST</stp>
        <stp>513</stp>
        <tr r="P515" s="11"/>
      </tp>
      <tp>
        <v>0</v>
        <stp/>
        <stp>RTM1P52</stp>
        <stp>LASTHIST</stp>
        <stp>523</stp>
        <tr r="R525" s="11"/>
      </tp>
      <tp>
        <v>0</v>
        <stp/>
        <stp>RTM1P53</stp>
        <stp>LASTHIST</stp>
        <stp>533</stp>
        <tr r="T535" s="11"/>
      </tp>
      <tp>
        <v>0</v>
        <stp/>
        <stp>RTM1P54</stp>
        <stp>LASTHIST</stp>
        <stp>543</stp>
        <tr r="V545" s="11"/>
      </tp>
      <tp>
        <v>0.52</v>
        <stp/>
        <stp>RTM2P45</stp>
        <stp>LASTHIST</stp>
        <stp>450</stp>
        <tr r="X452" s="11"/>
      </tp>
      <tp>
        <v>0.45</v>
        <stp/>
        <stp>RTM2P46</stp>
        <stp>LASTHIST</stp>
        <stp>460</stp>
        <tr r="Z462" s="11"/>
      </tp>
      <tp>
        <v>0.82</v>
        <stp/>
        <stp>RTM2P47</stp>
        <stp>LASTHIST</stp>
        <stp>470</stp>
        <tr r="AB472" s="11"/>
      </tp>
      <tp>
        <v>0.84</v>
        <stp/>
        <stp>RTM2P48</stp>
        <stp>LASTHIST</stp>
        <stp>480</stp>
        <tr r="AD482" s="11"/>
      </tp>
      <tp>
        <v>1.84</v>
        <stp/>
        <stp>RTM2P49</stp>
        <stp>LASTHIST</stp>
        <stp>490</stp>
        <tr r="AF492" s="11"/>
      </tp>
      <tp>
        <v>1.63</v>
        <stp/>
        <stp>RTM2P50</stp>
        <stp>LASTHIST</stp>
        <stp>500</stp>
        <tr r="AH502" s="11"/>
      </tp>
      <tp>
        <v>2.0099999999999998</v>
        <stp/>
        <stp>RTM2P51</stp>
        <stp>LASTHIST</stp>
        <stp>510</stp>
        <tr r="AJ512" s="11"/>
      </tp>
      <tp>
        <v>3.36</v>
        <stp/>
        <stp>RTM2P52</stp>
        <stp>LASTHIST</stp>
        <stp>520</stp>
        <tr r="AL522" s="11"/>
      </tp>
      <tp>
        <v>3.74</v>
        <stp/>
        <stp>RTM2P53</stp>
        <stp>LASTHIST</stp>
        <stp>530</stp>
        <tr r="AN532" s="11"/>
      </tp>
      <tp>
        <v>5.27</v>
        <stp/>
        <stp>RTM2P54</stp>
        <stp>LASTHIST</stp>
        <stp>540</stp>
        <tr r="AP542" s="11"/>
      </tp>
      <tp>
        <v>0</v>
        <stp/>
        <stp>RTM1C45</stp>
        <stp>LASTHIST</stp>
        <stp>453</stp>
        <tr r="C455" s="11"/>
      </tp>
      <tp>
        <v>0</v>
        <stp/>
        <stp>RTM1C46</stp>
        <stp>LASTHIST</stp>
        <stp>463</stp>
        <tr r="E465" s="11"/>
      </tp>
      <tp>
        <v>0</v>
        <stp/>
        <stp>RTM1C47</stp>
        <stp>LASTHIST</stp>
        <stp>473</stp>
        <tr r="G475" s="11"/>
      </tp>
      <tp>
        <v>0</v>
        <stp/>
        <stp>RTM1C48</stp>
        <stp>LASTHIST</stp>
        <stp>483</stp>
        <tr r="I485" s="11"/>
      </tp>
      <tp>
        <v>0</v>
        <stp/>
        <stp>RTM1C49</stp>
        <stp>LASTHIST</stp>
        <stp>493</stp>
        <tr r="K495" s="11"/>
      </tp>
      <tp>
        <v>0</v>
        <stp/>
        <stp>RTM1C50</stp>
        <stp>LASTHIST</stp>
        <stp>503</stp>
        <tr r="M505" s="11"/>
      </tp>
      <tp>
        <v>0</v>
        <stp/>
        <stp>RTM1C51</stp>
        <stp>LASTHIST</stp>
        <stp>513</stp>
        <tr r="O515" s="11"/>
      </tp>
      <tp>
        <v>0</v>
        <stp/>
        <stp>RTM1C52</stp>
        <stp>LASTHIST</stp>
        <stp>523</stp>
        <tr r="Q525" s="11"/>
      </tp>
      <tp>
        <v>0</v>
        <stp/>
        <stp>RTM1C53</stp>
        <stp>LASTHIST</stp>
        <stp>533</stp>
        <tr r="S535" s="11"/>
      </tp>
      <tp>
        <v>0</v>
        <stp/>
        <stp>RTM1C54</stp>
        <stp>LASTHIST</stp>
        <stp>543</stp>
        <tr r="U545" s="11"/>
      </tp>
      <tp>
        <v>2.31</v>
        <stp/>
        <stp>RTM2C45</stp>
        <stp>LASTHIST</stp>
        <stp>450</stp>
        <tr r="W452" s="11"/>
      </tp>
      <tp>
        <v>1.3</v>
        <stp/>
        <stp>RTM2C46</stp>
        <stp>LASTHIST</stp>
        <stp>460</stp>
        <tr r="Y462" s="11"/>
      </tp>
      <tp>
        <v>0.66</v>
        <stp/>
        <stp>RTM2C47</stp>
        <stp>LASTHIST</stp>
        <stp>470</stp>
        <tr r="AA472" s="11"/>
      </tp>
      <tp>
        <v>0.6</v>
        <stp/>
        <stp>RTM2C48</stp>
        <stp>LASTHIST</stp>
        <stp>480</stp>
        <tr r="AC482" s="11"/>
      </tp>
      <tp>
        <v>0.19</v>
        <stp/>
        <stp>RTM2C49</stp>
        <stp>LASTHIST</stp>
        <stp>490</stp>
        <tr r="AE492" s="11"/>
      </tp>
      <tp>
        <v>0.19</v>
        <stp/>
        <stp>RTM2C50</stp>
        <stp>LASTHIST</stp>
        <stp>500</stp>
        <tr r="AG502" s="11"/>
      </tp>
      <tp>
        <v>0.09</v>
        <stp/>
        <stp>RTM2C51</stp>
        <stp>LASTHIST</stp>
        <stp>510</stp>
        <tr r="AI512" s="11"/>
      </tp>
      <tp>
        <v>0.02</v>
        <stp/>
        <stp>RTM2C52</stp>
        <stp>LASTHIST</stp>
        <stp>520</stp>
        <tr r="AK522" s="11"/>
      </tp>
      <tp>
        <v>0.03</v>
        <stp/>
        <stp>RTM2C53</stp>
        <stp>LASTHIST</stp>
        <stp>530</stp>
        <tr r="AM532" s="11"/>
      </tp>
      <tp>
        <v>0.02</v>
        <stp/>
        <stp>RTM2C54</stp>
        <stp>LASTHIST</stp>
        <stp>540</stp>
        <tr r="AO542" s="11"/>
      </tp>
      <tp>
        <v>0</v>
        <stp/>
        <stp>RTM1P45</stp>
        <stp>LASTHIST</stp>
        <stp>452</stp>
        <tr r="D454" s="11"/>
      </tp>
      <tp>
        <v>0</v>
        <stp/>
        <stp>RTM1P46</stp>
        <stp>LASTHIST</stp>
        <stp>462</stp>
        <tr r="F464" s="11"/>
      </tp>
      <tp>
        <v>0</v>
        <stp/>
        <stp>RTM1P47</stp>
        <stp>LASTHIST</stp>
        <stp>472</stp>
        <tr r="H474" s="11"/>
      </tp>
      <tp>
        <v>0</v>
        <stp/>
        <stp>RTM1P48</stp>
        <stp>LASTHIST</stp>
        <stp>482</stp>
        <tr r="J484" s="11"/>
      </tp>
      <tp>
        <v>0</v>
        <stp/>
        <stp>RTM1P49</stp>
        <stp>LASTHIST</stp>
        <stp>492</stp>
        <tr r="L494" s="11"/>
      </tp>
      <tp>
        <v>0</v>
        <stp/>
        <stp>RTM1P50</stp>
        <stp>LASTHIST</stp>
        <stp>502</stp>
        <tr r="N504" s="11"/>
      </tp>
      <tp>
        <v>0</v>
        <stp/>
        <stp>RTM1P51</stp>
        <stp>LASTHIST</stp>
        <stp>512</stp>
        <tr r="P514" s="11"/>
      </tp>
      <tp>
        <v>0</v>
        <stp/>
        <stp>RTM1P52</stp>
        <stp>LASTHIST</stp>
        <stp>522</stp>
        <tr r="R524" s="11"/>
      </tp>
      <tp>
        <v>0</v>
        <stp/>
        <stp>RTM1P53</stp>
        <stp>LASTHIST</stp>
        <stp>532</stp>
        <tr r="T534" s="11"/>
      </tp>
      <tp>
        <v>0</v>
        <stp/>
        <stp>RTM1P54</stp>
        <stp>LASTHIST</stp>
        <stp>542</stp>
        <tr r="V544" s="11"/>
      </tp>
      <tp>
        <v>0.47</v>
        <stp/>
        <stp>RTM2P45</stp>
        <stp>LASTHIST</stp>
        <stp>451</stp>
        <tr r="X453" s="11"/>
      </tp>
      <tp>
        <v>0.46</v>
        <stp/>
        <stp>RTM2P46</stp>
        <stp>LASTHIST</stp>
        <stp>461</stp>
        <tr r="Z463" s="11"/>
      </tp>
      <tp>
        <v>0.73</v>
        <stp/>
        <stp>RTM2P47</stp>
        <stp>LASTHIST</stp>
        <stp>471</stp>
        <tr r="AB473" s="11"/>
      </tp>
      <tp>
        <v>0.71</v>
        <stp/>
        <stp>RTM2P48</stp>
        <stp>LASTHIST</stp>
        <stp>481</stp>
        <tr r="AD483" s="11"/>
      </tp>
      <tp>
        <v>1.73</v>
        <stp/>
        <stp>RTM2P49</stp>
        <stp>LASTHIST</stp>
        <stp>491</stp>
        <tr r="AF493" s="11"/>
      </tp>
      <tp>
        <v>1.49</v>
        <stp/>
        <stp>RTM2P50</stp>
        <stp>LASTHIST</stp>
        <stp>501</stp>
        <tr r="AH503" s="11"/>
      </tp>
      <tp>
        <v>1.98</v>
        <stp/>
        <stp>RTM2P51</stp>
        <stp>LASTHIST</stp>
        <stp>511</stp>
        <tr r="AJ513" s="11"/>
      </tp>
      <tp>
        <v>3.45</v>
        <stp/>
        <stp>RTM2P52</stp>
        <stp>LASTHIST</stp>
        <stp>521</stp>
        <tr r="AL523" s="11"/>
      </tp>
      <tp>
        <v>3.97</v>
        <stp/>
        <stp>RTM2P53</stp>
        <stp>LASTHIST</stp>
        <stp>531</stp>
        <tr r="AN533" s="11"/>
      </tp>
      <tp>
        <v>5.58</v>
        <stp/>
        <stp>RTM2P54</stp>
        <stp>LASTHIST</stp>
        <stp>541</stp>
        <tr r="AP543" s="11"/>
      </tp>
      <tp>
        <v>0</v>
        <stp/>
        <stp>RTM1C45</stp>
        <stp>LASTHIST</stp>
        <stp>452</stp>
        <tr r="C454" s="11"/>
      </tp>
      <tp>
        <v>0</v>
        <stp/>
        <stp>RTM1C46</stp>
        <stp>LASTHIST</stp>
        <stp>462</stp>
        <tr r="E464" s="11"/>
      </tp>
      <tp>
        <v>0</v>
        <stp/>
        <stp>RTM1C47</stp>
        <stp>LASTHIST</stp>
        <stp>472</stp>
        <tr r="G474" s="11"/>
      </tp>
      <tp>
        <v>0</v>
        <stp/>
        <stp>RTM1C48</stp>
        <stp>LASTHIST</stp>
        <stp>482</stp>
        <tr r="I484" s="11"/>
      </tp>
      <tp>
        <v>0</v>
        <stp/>
        <stp>RTM1C49</stp>
        <stp>LASTHIST</stp>
        <stp>492</stp>
        <tr r="K494" s="11"/>
      </tp>
      <tp>
        <v>0</v>
        <stp/>
        <stp>RTM1C50</stp>
        <stp>LASTHIST</stp>
        <stp>502</stp>
        <tr r="M504" s="11"/>
      </tp>
      <tp>
        <v>0</v>
        <stp/>
        <stp>RTM1C51</stp>
        <stp>LASTHIST</stp>
        <stp>512</stp>
        <tr r="O514" s="11"/>
      </tp>
      <tp>
        <v>0</v>
        <stp/>
        <stp>RTM1C52</stp>
        <stp>LASTHIST</stp>
        <stp>522</stp>
        <tr r="Q524" s="11"/>
      </tp>
      <tp>
        <v>0</v>
        <stp/>
        <stp>RTM1C53</stp>
        <stp>LASTHIST</stp>
        <stp>532</stp>
        <tr r="S534" s="11"/>
      </tp>
      <tp>
        <v>0</v>
        <stp/>
        <stp>RTM1C54</stp>
        <stp>LASTHIST</stp>
        <stp>542</stp>
        <tr r="U544" s="11"/>
      </tp>
      <tp>
        <v>1.92</v>
        <stp/>
        <stp>RTM2C45</stp>
        <stp>LASTHIST</stp>
        <stp>451</stp>
        <tr r="W453" s="11"/>
      </tp>
      <tp>
        <v>1.34</v>
        <stp/>
        <stp>RTM2C46</stp>
        <stp>LASTHIST</stp>
        <stp>461</stp>
        <tr r="Y463" s="11"/>
      </tp>
      <tp>
        <v>0.74</v>
        <stp/>
        <stp>RTM2C47</stp>
        <stp>LASTHIST</stp>
        <stp>471</stp>
        <tr r="AA473" s="11"/>
      </tp>
      <tp>
        <v>0.73</v>
        <stp/>
        <stp>RTM2C48</stp>
        <stp>LASTHIST</stp>
        <stp>481</stp>
        <tr r="AC483" s="11"/>
      </tp>
      <tp>
        <v>0.2</v>
        <stp/>
        <stp>RTM2C49</stp>
        <stp>LASTHIST</stp>
        <stp>491</stp>
        <tr r="AE493" s="11"/>
      </tp>
      <tp>
        <v>0.23</v>
        <stp/>
        <stp>RTM2C50</stp>
        <stp>LASTHIST</stp>
        <stp>501</stp>
        <tr r="AG503" s="11"/>
      </tp>
      <tp>
        <v>0.09</v>
        <stp/>
        <stp>RTM2C51</stp>
        <stp>LASTHIST</stp>
        <stp>511</stp>
        <tr r="AI513" s="11"/>
      </tp>
      <tp>
        <v>0.02</v>
        <stp/>
        <stp>RTM2C52</stp>
        <stp>LASTHIST</stp>
        <stp>521</stp>
        <tr r="AK523" s="11"/>
      </tp>
      <tp>
        <v>0.02</v>
        <stp/>
        <stp>RTM2C53</stp>
        <stp>LASTHIST</stp>
        <stp>531</stp>
        <tr r="AM533" s="11"/>
      </tp>
      <tp>
        <v>0.02</v>
        <stp/>
        <stp>RTM2C54</stp>
        <stp>LASTHIST</stp>
        <stp>541</stp>
        <tr r="AO543" s="11"/>
      </tp>
      <tp>
        <v>0</v>
        <stp/>
        <stp>RTM1P45</stp>
        <stp>LASTHIST</stp>
        <stp>459</stp>
        <tr r="D461" s="11"/>
      </tp>
      <tp>
        <v>0</v>
        <stp/>
        <stp>RTM1P46</stp>
        <stp>LASTHIST</stp>
        <stp>469</stp>
        <tr r="F471" s="11"/>
      </tp>
      <tp>
        <v>0</v>
        <stp/>
        <stp>RTM1P47</stp>
        <stp>LASTHIST</stp>
        <stp>479</stp>
        <tr r="H481" s="11"/>
      </tp>
      <tp>
        <v>0</v>
        <stp/>
        <stp>RTM1P48</stp>
        <stp>LASTHIST</stp>
        <stp>489</stp>
        <tr r="J491" s="11"/>
      </tp>
      <tp>
        <v>0</v>
        <stp/>
        <stp>RTM1P49</stp>
        <stp>LASTHIST</stp>
        <stp>499</stp>
        <tr r="L501" s="11"/>
      </tp>
      <tp>
        <v>0</v>
        <stp/>
        <stp>RTM1P50</stp>
        <stp>LASTHIST</stp>
        <stp>509</stp>
        <tr r="N511" s="11"/>
      </tp>
      <tp>
        <v>0</v>
        <stp/>
        <stp>RTM1P51</stp>
        <stp>LASTHIST</stp>
        <stp>519</stp>
        <tr r="P521" s="11"/>
      </tp>
      <tp>
        <v>0</v>
        <stp/>
        <stp>RTM1P52</stp>
        <stp>LASTHIST</stp>
        <stp>529</stp>
        <tr r="R531" s="11"/>
      </tp>
      <tp>
        <v>0</v>
        <stp/>
        <stp>RTM1P53</stp>
        <stp>LASTHIST</stp>
        <stp>539</stp>
        <tr r="T541" s="11"/>
      </tp>
      <tp>
        <v>0</v>
        <stp/>
        <stp>RTM1P54</stp>
        <stp>LASTHIST</stp>
        <stp>549</stp>
        <tr r="V551" s="11"/>
      </tp>
      <tp>
        <v>0</v>
        <stp/>
        <stp>RTM1C45</stp>
        <stp>LASTHIST</stp>
        <stp>459</stp>
        <tr r="C461" s="11"/>
      </tp>
      <tp>
        <v>0</v>
        <stp/>
        <stp>RTM1C46</stp>
        <stp>LASTHIST</stp>
        <stp>469</stp>
        <tr r="E471" s="11"/>
      </tp>
      <tp>
        <v>0</v>
        <stp/>
        <stp>RTM1C47</stp>
        <stp>LASTHIST</stp>
        <stp>479</stp>
        <tr r="G481" s="11"/>
      </tp>
      <tp>
        <v>0</v>
        <stp/>
        <stp>RTM1C48</stp>
        <stp>LASTHIST</stp>
        <stp>489</stp>
        <tr r="I491" s="11"/>
      </tp>
      <tp>
        <v>0</v>
        <stp/>
        <stp>RTM1C49</stp>
        <stp>LASTHIST</stp>
        <stp>499</stp>
        <tr r="K501" s="11"/>
      </tp>
      <tp>
        <v>0</v>
        <stp/>
        <stp>RTM1C50</stp>
        <stp>LASTHIST</stp>
        <stp>509</stp>
        <tr r="M511" s="11"/>
      </tp>
      <tp>
        <v>0</v>
        <stp/>
        <stp>RTM1C51</stp>
        <stp>LASTHIST</stp>
        <stp>519</stp>
        <tr r="O521" s="11"/>
      </tp>
      <tp>
        <v>0</v>
        <stp/>
        <stp>RTM1C52</stp>
        <stp>LASTHIST</stp>
        <stp>529</stp>
        <tr r="Q531" s="11"/>
      </tp>
      <tp>
        <v>0</v>
        <stp/>
        <stp>RTM1C53</stp>
        <stp>LASTHIST</stp>
        <stp>539</stp>
        <tr r="S541" s="11"/>
      </tp>
      <tp>
        <v>0</v>
        <stp/>
        <stp>RTM1C54</stp>
        <stp>LASTHIST</stp>
        <stp>549</stp>
        <tr r="U551" s="11"/>
      </tp>
      <tp>
        <v>0</v>
        <stp/>
        <stp>RTM1P45</stp>
        <stp>LASTHIST</stp>
        <stp>458</stp>
        <tr r="D460" s="11"/>
      </tp>
      <tp>
        <v>0</v>
        <stp/>
        <stp>RTM1P46</stp>
        <stp>LASTHIST</stp>
        <stp>468</stp>
        <tr r="F470" s="11"/>
      </tp>
      <tp>
        <v>0</v>
        <stp/>
        <stp>RTM1P47</stp>
        <stp>LASTHIST</stp>
        <stp>478</stp>
        <tr r="H480" s="11"/>
      </tp>
      <tp>
        <v>0</v>
        <stp/>
        <stp>RTM1P48</stp>
        <stp>LASTHIST</stp>
        <stp>488</stp>
        <tr r="J490" s="11"/>
      </tp>
      <tp>
        <v>0</v>
        <stp/>
        <stp>RTM1P49</stp>
        <stp>LASTHIST</stp>
        <stp>498</stp>
        <tr r="L500" s="11"/>
      </tp>
      <tp>
        <v>0</v>
        <stp/>
        <stp>RTM1P50</stp>
        <stp>LASTHIST</stp>
        <stp>508</stp>
        <tr r="N510" s="11"/>
      </tp>
      <tp>
        <v>0</v>
        <stp/>
        <stp>RTM1P51</stp>
        <stp>LASTHIST</stp>
        <stp>518</stp>
        <tr r="P520" s="11"/>
      </tp>
      <tp>
        <v>0</v>
        <stp/>
        <stp>RTM1P52</stp>
        <stp>LASTHIST</stp>
        <stp>528</stp>
        <tr r="R530" s="11"/>
      </tp>
      <tp>
        <v>0</v>
        <stp/>
        <stp>RTM1P53</stp>
        <stp>LASTHIST</stp>
        <stp>538</stp>
        <tr r="T540" s="11"/>
      </tp>
      <tp>
        <v>0</v>
        <stp/>
        <stp>RTM1P54</stp>
        <stp>LASTHIST</stp>
        <stp>548</stp>
        <tr r="V550" s="11"/>
      </tp>
      <tp>
        <v>0</v>
        <stp/>
        <stp>RTM1C45</stp>
        <stp>LASTHIST</stp>
        <stp>458</stp>
        <tr r="C460" s="11"/>
      </tp>
      <tp>
        <v>0</v>
        <stp/>
        <stp>RTM1C46</stp>
        <stp>LASTHIST</stp>
        <stp>468</stp>
        <tr r="E470" s="11"/>
      </tp>
      <tp>
        <v>0</v>
        <stp/>
        <stp>RTM1C47</stp>
        <stp>LASTHIST</stp>
        <stp>478</stp>
        <tr r="G480" s="11"/>
      </tp>
      <tp>
        <v>0</v>
        <stp/>
        <stp>RTM1C48</stp>
        <stp>LASTHIST</stp>
        <stp>488</stp>
        <tr r="I490" s="11"/>
      </tp>
      <tp>
        <v>0</v>
        <stp/>
        <stp>RTM1C49</stp>
        <stp>LASTHIST</stp>
        <stp>498</stp>
        <tr r="K500" s="11"/>
      </tp>
      <tp>
        <v>0</v>
        <stp/>
        <stp>RTM1C50</stp>
        <stp>LASTHIST</stp>
        <stp>508</stp>
        <tr r="M510" s="11"/>
      </tp>
      <tp>
        <v>0</v>
        <stp/>
        <stp>RTM1C51</stp>
        <stp>LASTHIST</stp>
        <stp>518</stp>
        <tr r="O520" s="11"/>
      </tp>
      <tp>
        <v>0</v>
        <stp/>
        <stp>RTM1C52</stp>
        <stp>LASTHIST</stp>
        <stp>528</stp>
        <tr r="Q530" s="11"/>
      </tp>
      <tp>
        <v>0</v>
        <stp/>
        <stp>RTM1C53</stp>
        <stp>LASTHIST</stp>
        <stp>538</stp>
        <tr r="S540" s="11"/>
      </tp>
      <tp>
        <v>0</v>
        <stp/>
        <stp>RTM1C54</stp>
        <stp>LASTHIST</stp>
        <stp>548</stp>
        <tr r="U550" s="11"/>
      </tp>
      <tp>
        <v>0.42</v>
        <stp/>
        <stp>RTM2P45</stp>
        <stp>LASTHIST</stp>
        <stp>458</stp>
        <tr r="X460" s="11"/>
      </tp>
      <tp>
        <v>0.34</v>
        <stp/>
        <stp>RTM2P46</stp>
        <stp>LASTHIST</stp>
        <stp>468</stp>
        <tr r="Z470" s="11"/>
      </tp>
      <tp>
        <v>0.34</v>
        <stp/>
        <stp>RTM2P47</stp>
        <stp>LASTHIST</stp>
        <stp>478</stp>
        <tr r="AB480" s="11"/>
      </tp>
      <tp>
        <v>1.21</v>
        <stp/>
        <stp>RTM2P48</stp>
        <stp>LASTHIST</stp>
        <stp>488</stp>
        <tr r="AD490" s="11"/>
      </tp>
      <tp>
        <v>0.99</v>
        <stp/>
        <stp>RTM2P49</stp>
        <stp>LASTHIST</stp>
        <stp>498</stp>
        <tr r="AF500" s="11"/>
      </tp>
      <tp>
        <v>1.48</v>
        <stp/>
        <stp>RTM2P50</stp>
        <stp>LASTHIST</stp>
        <stp>508</stp>
        <tr r="AH510" s="11"/>
      </tp>
      <tp>
        <v>2.68</v>
        <stp/>
        <stp>RTM2P51</stp>
        <stp>LASTHIST</stp>
        <stp>518</stp>
        <tr r="AJ520" s="11"/>
      </tp>
      <tp>
        <v>3.14</v>
        <stp/>
        <stp>RTM2P52</stp>
        <stp>LASTHIST</stp>
        <stp>528</stp>
        <tr r="AL530" s="11"/>
      </tp>
      <tp>
        <v>4.24</v>
        <stp/>
        <stp>RTM2P53</stp>
        <stp>LASTHIST</stp>
        <stp>538</stp>
        <tr r="AN540" s="11"/>
      </tp>
      <tp>
        <v>5.91</v>
        <stp/>
        <stp>RTM2P54</stp>
        <stp>LASTHIST</stp>
        <stp>548</stp>
        <tr r="AP550" s="11"/>
      </tp>
      <tp>
        <v>1.85</v>
        <stp/>
        <stp>RTM2C45</stp>
        <stp>LASTHIST</stp>
        <stp>458</stp>
        <tr r="W460" s="11"/>
      </tp>
      <tp>
        <v>1.32</v>
        <stp/>
        <stp>RTM2C46</stp>
        <stp>LASTHIST</stp>
        <stp>468</stp>
        <tr r="Y470" s="11"/>
      </tp>
      <tp>
        <v>1.35</v>
        <stp/>
        <stp>RTM2C47</stp>
        <stp>LASTHIST</stp>
        <stp>478</stp>
        <tr r="AA480" s="11"/>
      </tp>
      <tp>
        <v>0.37</v>
        <stp/>
        <stp>RTM2C48</stp>
        <stp>LASTHIST</stp>
        <stp>488</stp>
        <tr r="AC490" s="11"/>
      </tp>
      <tp>
        <v>0.41</v>
        <stp/>
        <stp>RTM2C49</stp>
        <stp>LASTHIST</stp>
        <stp>498</stp>
        <tr r="AE500" s="11"/>
      </tp>
      <tp>
        <v>0.2</v>
        <stp/>
        <stp>RTM2C50</stp>
        <stp>LASTHIST</stp>
        <stp>508</stp>
        <tr r="AG510" s="11"/>
      </tp>
      <tp>
        <v>0.05</v>
        <stp/>
        <stp>RTM2C51</stp>
        <stp>LASTHIST</stp>
        <stp>518</stp>
        <tr r="AI520" s="11"/>
      </tp>
      <tp>
        <v>0.05</v>
        <stp/>
        <stp>RTM2C52</stp>
        <stp>LASTHIST</stp>
        <stp>528</stp>
        <tr r="AK530" s="11"/>
      </tp>
      <tp>
        <v>0.02</v>
        <stp/>
        <stp>RTM2C53</stp>
        <stp>LASTHIST</stp>
        <stp>538</stp>
        <tr r="AM540" s="11"/>
      </tp>
      <tp>
        <v>0.02</v>
        <stp/>
        <stp>RTM2C54</stp>
        <stp>LASTHIST</stp>
        <stp>548</stp>
        <tr r="AO550" s="11"/>
      </tp>
      <tp>
        <v>0.45</v>
        <stp/>
        <stp>RTM2P45</stp>
        <stp>LASTHIST</stp>
        <stp>459</stp>
        <tr r="X461" s="11"/>
      </tp>
      <tp>
        <v>0.43</v>
        <stp/>
        <stp>RTM2P46</stp>
        <stp>LASTHIST</stp>
        <stp>469</stp>
        <tr r="Z471" s="11"/>
      </tp>
      <tp>
        <v>0.33</v>
        <stp/>
        <stp>RTM2P47</stp>
        <stp>LASTHIST</stp>
        <stp>479</stp>
        <tr r="AB481" s="11"/>
      </tp>
      <tp>
        <v>1.33</v>
        <stp/>
        <stp>RTM2P48</stp>
        <stp>LASTHIST</stp>
        <stp>489</stp>
        <tr r="AD491" s="11"/>
      </tp>
      <tp>
        <v>0.97</v>
        <stp/>
        <stp>RTM2P49</stp>
        <stp>LASTHIST</stp>
        <stp>499</stp>
        <tr r="AF501" s="11"/>
      </tp>
      <tp>
        <v>1.25</v>
        <stp/>
        <stp>RTM2P50</stp>
        <stp>LASTHIST</stp>
        <stp>509</stp>
        <tr r="AH511" s="11"/>
      </tp>
      <tp>
        <v>2.44</v>
        <stp/>
        <stp>RTM2P51</stp>
        <stp>LASTHIST</stp>
        <stp>519</stp>
        <tr r="AJ521" s="11"/>
      </tp>
      <tp>
        <v>2.81</v>
        <stp/>
        <stp>RTM2P52</stp>
        <stp>LASTHIST</stp>
        <stp>529</stp>
        <tr r="AL531" s="11"/>
      </tp>
      <tp>
        <v>4.4400000000000004</v>
        <stp/>
        <stp>RTM2P53</stp>
        <stp>LASTHIST</stp>
        <stp>539</stp>
        <tr r="AN541" s="11"/>
      </tp>
      <tp>
        <v>6.14</v>
        <stp/>
        <stp>RTM2P54</stp>
        <stp>LASTHIST</stp>
        <stp>549</stp>
        <tr r="AP551" s="11"/>
      </tp>
      <tp>
        <v>1.74</v>
        <stp/>
        <stp>RTM2C45</stp>
        <stp>LASTHIST</stp>
        <stp>459</stp>
        <tr r="W461" s="11"/>
      </tp>
      <tp>
        <v>1.1499999999999999</v>
        <stp/>
        <stp>RTM2C46</stp>
        <stp>LASTHIST</stp>
        <stp>469</stp>
        <tr r="Y471" s="11"/>
      </tp>
      <tp>
        <v>1.3</v>
        <stp/>
        <stp>RTM2C47</stp>
        <stp>LASTHIST</stp>
        <stp>479</stp>
        <tr r="AA481" s="11"/>
      </tp>
      <tp>
        <v>0.32</v>
        <stp/>
        <stp>RTM2C48</stp>
        <stp>LASTHIST</stp>
        <stp>489</stp>
        <tr r="AC491" s="11"/>
      </tp>
      <tp>
        <v>0.42</v>
        <stp/>
        <stp>RTM2C49</stp>
        <stp>LASTHIST</stp>
        <stp>499</stp>
        <tr r="AE501" s="11"/>
      </tp>
      <tp>
        <v>0.27</v>
        <stp/>
        <stp>RTM2C50</stp>
        <stp>LASTHIST</stp>
        <stp>509</stp>
        <tr r="AG511" s="11"/>
      </tp>
      <tp>
        <v>7.0000000000000007E-2</v>
        <stp/>
        <stp>RTM2C51</stp>
        <stp>LASTHIST</stp>
        <stp>519</stp>
        <tr r="AI521" s="11"/>
      </tp>
      <tp>
        <v>0.08</v>
        <stp/>
        <stp>RTM2C52</stp>
        <stp>LASTHIST</stp>
        <stp>529</stp>
        <tr r="AK531" s="11"/>
      </tp>
      <tp>
        <v>0.02</v>
        <stp/>
        <stp>RTM2C53</stp>
        <stp>LASTHIST</stp>
        <stp>539</stp>
        <tr r="AM541" s="11"/>
      </tp>
      <tp>
        <v>0.02</v>
        <stp/>
        <stp>RTM2C54</stp>
        <stp>LASTHIST</stp>
        <stp>549</stp>
        <tr r="AO551" s="11"/>
      </tp>
      <tp>
        <v>0</v>
        <stp/>
        <stp>RTM1P45</stp>
        <stp>LASTHIST</stp>
        <stp>465</stp>
        <tr r="D467" s="11"/>
      </tp>
      <tp>
        <v>0</v>
        <stp/>
        <stp>RTM1P46</stp>
        <stp>LASTHIST</stp>
        <stp>455</stp>
        <tr r="F457" s="11"/>
      </tp>
      <tp>
        <v>0</v>
        <stp/>
        <stp>RTM1P47</stp>
        <stp>LASTHIST</stp>
        <stp>445</stp>
        <tr r="H447" s="11"/>
      </tp>
      <tp>
        <v>0</v>
        <stp/>
        <stp>RTM1P50</stp>
        <stp>LASTHIST</stp>
        <stp>535</stp>
        <tr r="N537" s="11"/>
      </tp>
      <tp>
        <v>0</v>
        <stp/>
        <stp>RTM1P51</stp>
        <stp>LASTHIST</stp>
        <stp>525</stp>
        <tr r="P527" s="11"/>
      </tp>
      <tp>
        <v>0</v>
        <stp/>
        <stp>RTM1P52</stp>
        <stp>LASTHIST</stp>
        <stp>515</stp>
        <tr r="R517" s="11"/>
      </tp>
      <tp>
        <v>0</v>
        <stp/>
        <stp>RTM1P53</stp>
        <stp>LASTHIST</stp>
        <stp>505</stp>
        <tr r="T507" s="11"/>
      </tp>
      <tp>
        <v>0</v>
        <stp/>
        <stp>RTM1P54</stp>
        <stp>LASTHIST</stp>
        <stp>575</stp>
        <tr r="V577" s="11"/>
      </tp>
      <tp>
        <v>0.09</v>
        <stp/>
        <stp>RTM2P45</stp>
        <stp>LASTHIST</stp>
        <stp>466</stp>
        <tr r="X468" s="11"/>
      </tp>
      <tp>
        <v>0.62</v>
        <stp/>
        <stp>RTM2P46</stp>
        <stp>LASTHIST</stp>
        <stp>456</stp>
        <tr r="Z458" s="11"/>
      </tp>
      <tp>
        <v>1.07</v>
        <stp/>
        <stp>RTM2P47</stp>
        <stp>LASTHIST</stp>
        <stp>446</stp>
        <tr r="AB448" s="11"/>
      </tp>
      <tp>
        <v>1.44</v>
        <stp/>
        <stp>RTM2P50</stp>
        <stp>LASTHIST</stp>
        <stp>536</stp>
        <tr r="AH538" s="11"/>
      </tp>
      <tp>
        <v>2.27</v>
        <stp/>
        <stp>RTM2P51</stp>
        <stp>LASTHIST</stp>
        <stp>526</stp>
        <tr r="AJ528" s="11"/>
      </tp>
      <tp>
        <v>3.51</v>
        <stp/>
        <stp>RTM2P52</stp>
        <stp>LASTHIST</stp>
        <stp>516</stp>
        <tr r="AL518" s="11"/>
      </tp>
      <tp>
        <v>4.49</v>
        <stp/>
        <stp>RTM2P53</stp>
        <stp>LASTHIST</stp>
        <stp>506</stp>
        <tr r="AN508" s="11"/>
      </tp>
      <tp>
        <v>5.31</v>
        <stp/>
        <stp>RTM2P54</stp>
        <stp>LASTHIST</stp>
        <stp>576</stp>
        <tr r="AP578" s="11"/>
      </tp>
      <tp>
        <v>0</v>
        <stp/>
        <stp>RTM1C45</stp>
        <stp>LASTHIST</stp>
        <stp>465</stp>
        <tr r="C467" s="11"/>
      </tp>
      <tp>
        <v>0</v>
        <stp/>
        <stp>RTM1C46</stp>
        <stp>LASTHIST</stp>
        <stp>455</stp>
        <tr r="E457" s="11"/>
      </tp>
      <tp>
        <v>0</v>
        <stp/>
        <stp>RTM1C47</stp>
        <stp>LASTHIST</stp>
        <stp>445</stp>
        <tr r="G447" s="11"/>
      </tp>
      <tp>
        <v>0</v>
        <stp/>
        <stp>RTM1C50</stp>
        <stp>LASTHIST</stp>
        <stp>535</stp>
        <tr r="M537" s="11"/>
      </tp>
      <tp>
        <v>0</v>
        <stp/>
        <stp>RTM1C51</stp>
        <stp>LASTHIST</stp>
        <stp>525</stp>
        <tr r="O527" s="11"/>
      </tp>
      <tp>
        <v>0</v>
        <stp/>
        <stp>RTM1C52</stp>
        <stp>LASTHIST</stp>
        <stp>515</stp>
        <tr r="Q517" s="11"/>
      </tp>
      <tp>
        <v>0</v>
        <stp/>
        <stp>RTM1C53</stp>
        <stp>LASTHIST</stp>
        <stp>505</stp>
        <tr r="S507" s="11"/>
      </tp>
      <tp>
        <v>0</v>
        <stp/>
        <stp>RTM1C54</stp>
        <stp>LASTHIST</stp>
        <stp>575</stp>
        <tr r="U577" s="11"/>
      </tp>
      <tp>
        <v>2.48</v>
        <stp/>
        <stp>RTM2C45</stp>
        <stp>LASTHIST</stp>
        <stp>466</stp>
        <tr r="W468" s="11"/>
      </tp>
      <tp>
        <v>1.05</v>
        <stp/>
        <stp>RTM2C46</stp>
        <stp>LASTHIST</stp>
        <stp>456</stp>
        <tr r="Y458" s="11"/>
      </tp>
      <tp>
        <v>1.01</v>
        <stp/>
        <stp>RTM2C47</stp>
        <stp>LASTHIST</stp>
        <stp>446</stp>
        <tr r="AA448" s="11"/>
      </tp>
      <tp>
        <v>0.35</v>
        <stp/>
        <stp>RTM2C50</stp>
        <stp>LASTHIST</stp>
        <stp>536</stp>
        <tr r="AG538" s="11"/>
      </tp>
      <tp>
        <v>0.13</v>
        <stp/>
        <stp>RTM2C51</stp>
        <stp>LASTHIST</stp>
        <stp>526</stp>
        <tr r="AI528" s="11"/>
      </tp>
      <tp>
        <v>0.02</v>
        <stp/>
        <stp>RTM2C52</stp>
        <stp>LASTHIST</stp>
        <stp>516</stp>
        <tr r="AK518" s="11"/>
      </tp>
      <tp>
        <v>0.02</v>
        <stp/>
        <stp>RTM2C53</stp>
        <stp>LASTHIST</stp>
        <stp>506</stp>
        <tr r="AM508" s="11"/>
      </tp>
      <tp>
        <v>0.02</v>
        <stp/>
        <stp>RTM2C54</stp>
        <stp>LASTHIST</stp>
        <stp>576</stp>
        <tr r="AO578" s="11"/>
      </tp>
      <tp>
        <v>0</v>
        <stp/>
        <stp>RTM1P45</stp>
        <stp>LASTHIST</stp>
        <stp>464</stp>
        <tr r="D466" s="11"/>
      </tp>
      <tp>
        <v>0</v>
        <stp/>
        <stp>RTM1P46</stp>
        <stp>LASTHIST</stp>
        <stp>454</stp>
        <tr r="F456" s="11"/>
      </tp>
      <tp>
        <v>0</v>
        <stp/>
        <stp>RTM1P47</stp>
        <stp>LASTHIST</stp>
        <stp>444</stp>
        <tr r="H446" s="11"/>
      </tp>
      <tp>
        <v>0</v>
        <stp/>
        <stp>RTM1P50</stp>
        <stp>LASTHIST</stp>
        <stp>534</stp>
        <tr r="N536" s="11"/>
      </tp>
      <tp>
        <v>0</v>
        <stp/>
        <stp>RTM1P51</stp>
        <stp>LASTHIST</stp>
        <stp>524</stp>
        <tr r="P526" s="11"/>
      </tp>
      <tp>
        <v>0</v>
        <stp/>
        <stp>RTM1P52</stp>
        <stp>LASTHIST</stp>
        <stp>514</stp>
        <tr r="R516" s="11"/>
      </tp>
      <tp>
        <v>0</v>
        <stp/>
        <stp>RTM1P53</stp>
        <stp>LASTHIST</stp>
        <stp>504</stp>
        <tr r="T506" s="11"/>
      </tp>
      <tp>
        <v>0</v>
        <stp/>
        <stp>RTM1P54</stp>
        <stp>LASTHIST</stp>
        <stp>574</stp>
        <tr r="V576" s="11"/>
      </tp>
      <tp>
        <v>0.09</v>
        <stp/>
        <stp>RTM2P45</stp>
        <stp>LASTHIST</stp>
        <stp>467</stp>
        <tr r="X469" s="11"/>
      </tp>
      <tp>
        <v>0.63</v>
        <stp/>
        <stp>RTM2P46</stp>
        <stp>LASTHIST</stp>
        <stp>457</stp>
        <tr r="Z459" s="11"/>
      </tp>
      <tp>
        <v>1.35</v>
        <stp/>
        <stp>RTM2P47</stp>
        <stp>LASTHIST</stp>
        <stp>447</stp>
        <tr r="AB449" s="11"/>
      </tp>
      <tp>
        <v>1.47</v>
        <stp/>
        <stp>RTM2P50</stp>
        <stp>LASTHIST</stp>
        <stp>537</stp>
        <tr r="AH539" s="11"/>
      </tp>
      <tp>
        <v>2.31</v>
        <stp/>
        <stp>RTM2P51</stp>
        <stp>LASTHIST</stp>
        <stp>527</stp>
        <tr r="AJ529" s="11"/>
      </tp>
      <tp>
        <v>3.62</v>
        <stp/>
        <stp>RTM2P52</stp>
        <stp>LASTHIST</stp>
        <stp>517</stp>
        <tr r="AL519" s="11"/>
      </tp>
      <tp>
        <v>4.53</v>
        <stp/>
        <stp>RTM2P53</stp>
        <stp>LASTHIST</stp>
        <stp>507</stp>
        <tr r="AN509" s="11"/>
      </tp>
      <tp>
        <v>5.46</v>
        <stp/>
        <stp>RTM2P54</stp>
        <stp>LASTHIST</stp>
        <stp>577</stp>
        <tr r="AP579" s="11"/>
      </tp>
      <tp>
        <v>0</v>
        <stp/>
        <stp>RTM1C45</stp>
        <stp>LASTHIST</stp>
        <stp>464</stp>
        <tr r="C466" s="11"/>
      </tp>
      <tp>
        <v>0</v>
        <stp/>
        <stp>RTM1C46</stp>
        <stp>LASTHIST</stp>
        <stp>454</stp>
        <tr r="E456" s="11"/>
      </tp>
      <tp>
        <v>0</v>
        <stp/>
        <stp>RTM1C47</stp>
        <stp>LASTHIST</stp>
        <stp>444</stp>
        <tr r="G446" s="11"/>
      </tp>
      <tp>
        <v>0</v>
        <stp/>
        <stp>RTM1C50</stp>
        <stp>LASTHIST</stp>
        <stp>534</stp>
        <tr r="M536" s="11"/>
      </tp>
      <tp>
        <v>0</v>
        <stp/>
        <stp>RTM1C51</stp>
        <stp>LASTHIST</stp>
        <stp>524</stp>
        <tr r="O526" s="11"/>
      </tp>
      <tp>
        <v>0</v>
        <stp/>
        <stp>RTM1C52</stp>
        <stp>LASTHIST</stp>
        <stp>514</stp>
        <tr r="Q516" s="11"/>
      </tp>
      <tp>
        <v>0</v>
        <stp/>
        <stp>RTM1C53</stp>
        <stp>LASTHIST</stp>
        <stp>504</stp>
        <tr r="S506" s="11"/>
      </tp>
      <tp>
        <v>0</v>
        <stp/>
        <stp>RTM1C54</stp>
        <stp>LASTHIST</stp>
        <stp>574</stp>
        <tr r="U576" s="11"/>
      </tp>
      <tp>
        <v>2.27</v>
        <stp/>
        <stp>RTM2C45</stp>
        <stp>LASTHIST</stp>
        <stp>467</stp>
        <tr r="W469" s="11"/>
      </tp>
      <tp>
        <v>1.03</v>
        <stp/>
        <stp>RTM2C46</stp>
        <stp>LASTHIST</stp>
        <stp>457</stp>
        <tr r="Y459" s="11"/>
      </tp>
      <tp>
        <v>1.06</v>
        <stp/>
        <stp>RTM2C47</stp>
        <stp>LASTHIST</stp>
        <stp>447</stp>
        <tr r="AA449" s="11"/>
      </tp>
      <tp>
        <v>0.37</v>
        <stp/>
        <stp>RTM2C50</stp>
        <stp>LASTHIST</stp>
        <stp>537</stp>
        <tr r="AG539" s="11"/>
      </tp>
      <tp>
        <v>0.13</v>
        <stp/>
        <stp>RTM2C51</stp>
        <stp>LASTHIST</stp>
        <stp>527</stp>
        <tr r="AI529" s="11"/>
      </tp>
      <tp>
        <v>0.02</v>
        <stp/>
        <stp>RTM2C52</stp>
        <stp>LASTHIST</stp>
        <stp>517</stp>
        <tr r="AK519" s="11"/>
      </tp>
      <tp>
        <v>0.02</v>
        <stp/>
        <stp>RTM2C53</stp>
        <stp>LASTHIST</stp>
        <stp>507</stp>
        <tr r="AM509" s="11"/>
      </tp>
      <tp>
        <v>0.02</v>
        <stp/>
        <stp>RTM2C54</stp>
        <stp>LASTHIST</stp>
        <stp>577</stp>
        <tr r="AO579" s="11"/>
      </tp>
      <tp>
        <v>0</v>
        <stp/>
        <stp>RTM1P45</stp>
        <stp>LASTHIST</stp>
        <stp>467</stp>
        <tr r="D469" s="11"/>
      </tp>
      <tp>
        <v>0</v>
        <stp/>
        <stp>RTM1P46</stp>
        <stp>LASTHIST</stp>
        <stp>457</stp>
        <tr r="F459" s="11"/>
      </tp>
      <tp>
        <v>0</v>
        <stp/>
        <stp>RTM1P47</stp>
        <stp>LASTHIST</stp>
        <stp>447</stp>
        <tr r="H449" s="11"/>
      </tp>
      <tp>
        <v>0</v>
        <stp/>
        <stp>RTM1P50</stp>
        <stp>LASTHIST</stp>
        <stp>537</stp>
        <tr r="N539" s="11"/>
      </tp>
      <tp>
        <v>0</v>
        <stp/>
        <stp>RTM1P51</stp>
        <stp>LASTHIST</stp>
        <stp>527</stp>
        <tr r="P529" s="11"/>
      </tp>
      <tp>
        <v>0</v>
        <stp/>
        <stp>RTM1P52</stp>
        <stp>LASTHIST</stp>
        <stp>517</stp>
        <tr r="R519" s="11"/>
      </tp>
      <tp>
        <v>0</v>
        <stp/>
        <stp>RTM1P53</stp>
        <stp>LASTHIST</stp>
        <stp>507</stp>
        <tr r="T509" s="11"/>
      </tp>
      <tp>
        <v>0</v>
        <stp/>
        <stp>RTM1P54</stp>
        <stp>LASTHIST</stp>
        <stp>577</stp>
        <tr r="V579" s="11"/>
      </tp>
      <tp>
        <v>0.1</v>
        <stp/>
        <stp>RTM2P45</stp>
        <stp>LASTHIST</stp>
        <stp>464</stp>
        <tr r="X466" s="11"/>
      </tp>
      <tp>
        <v>0.73</v>
        <stp/>
        <stp>RTM2P46</stp>
        <stp>LASTHIST</stp>
        <stp>454</stp>
        <tr r="Z456" s="11"/>
      </tp>
      <tp>
        <v>1.06</v>
        <stp/>
        <stp>RTM2P47</stp>
        <stp>LASTHIST</stp>
        <stp>444</stp>
        <tr r="AB446" s="11"/>
      </tp>
      <tp>
        <v>1.55</v>
        <stp/>
        <stp>RTM2P50</stp>
        <stp>LASTHIST</stp>
        <stp>534</stp>
        <tr r="AH536" s="11"/>
      </tp>
      <tp>
        <v>2.37</v>
        <stp/>
        <stp>RTM2P51</stp>
        <stp>LASTHIST</stp>
        <stp>524</stp>
        <tr r="AJ526" s="11"/>
      </tp>
      <tp>
        <v>3</v>
        <stp/>
        <stp>RTM2P52</stp>
        <stp>LASTHIST</stp>
        <stp>514</stp>
        <tr r="AL516" s="11"/>
      </tp>
      <tp>
        <v>4.4000000000000004</v>
        <stp/>
        <stp>RTM2P53</stp>
        <stp>LASTHIST</stp>
        <stp>504</stp>
        <tr r="AN506" s="11"/>
      </tp>
      <tp>
        <v>5.5</v>
        <stp/>
        <stp>RTM2P54</stp>
        <stp>LASTHIST</stp>
        <stp>574</stp>
        <tr r="AP576" s="11"/>
      </tp>
      <tp>
        <v>0</v>
        <stp/>
        <stp>RTM1C45</stp>
        <stp>LASTHIST</stp>
        <stp>467</stp>
        <tr r="C469" s="11"/>
      </tp>
      <tp>
        <v>0</v>
        <stp/>
        <stp>RTM1C46</stp>
        <stp>LASTHIST</stp>
        <stp>457</stp>
        <tr r="E459" s="11"/>
      </tp>
      <tp>
        <v>0</v>
        <stp/>
        <stp>RTM1C47</stp>
        <stp>LASTHIST</stp>
        <stp>447</stp>
        <tr r="G449" s="11"/>
      </tp>
      <tp>
        <v>0</v>
        <stp/>
        <stp>RTM1C50</stp>
        <stp>LASTHIST</stp>
        <stp>537</stp>
        <tr r="M539" s="11"/>
      </tp>
      <tp>
        <v>0</v>
        <stp/>
        <stp>RTM1C51</stp>
        <stp>LASTHIST</stp>
        <stp>527</stp>
        <tr r="O529" s="11"/>
      </tp>
      <tp>
        <v>0</v>
        <stp/>
        <stp>RTM1C52</stp>
        <stp>LASTHIST</stp>
        <stp>517</stp>
        <tr r="Q519" s="11"/>
      </tp>
      <tp>
        <v>0</v>
        <stp/>
        <stp>RTM1C53</stp>
        <stp>LASTHIST</stp>
        <stp>507</stp>
        <tr r="S509" s="11"/>
      </tp>
      <tp>
        <v>0</v>
        <stp/>
        <stp>RTM1C54</stp>
        <stp>LASTHIST</stp>
        <stp>577</stp>
        <tr r="U579" s="11"/>
      </tp>
      <tp>
        <v>2.5499999999999998</v>
        <stp/>
        <stp>RTM2C45</stp>
        <stp>LASTHIST</stp>
        <stp>464</stp>
        <tr r="W466" s="11"/>
      </tp>
      <tp>
        <v>0.95</v>
        <stp/>
        <stp>RTM2C46</stp>
        <stp>LASTHIST</stp>
        <stp>454</stp>
        <tr r="Y456" s="11"/>
      </tp>
      <tp>
        <v>1.1200000000000001</v>
        <stp/>
        <stp>RTM2C47</stp>
        <stp>LASTHIST</stp>
        <stp>444</stp>
        <tr r="AA446" s="11"/>
      </tp>
      <tp>
        <v>0.3</v>
        <stp/>
        <stp>RTM2C50</stp>
        <stp>LASTHIST</stp>
        <stp>534</stp>
        <tr r="AG536" s="11"/>
      </tp>
      <tp>
        <v>7.0000000000000007E-2</v>
        <stp/>
        <stp>RTM2C51</stp>
        <stp>LASTHIST</stp>
        <stp>524</stp>
        <tr r="AI526" s="11"/>
      </tp>
      <tp>
        <v>0.02</v>
        <stp/>
        <stp>RTM2C52</stp>
        <stp>LASTHIST</stp>
        <stp>514</stp>
        <tr r="AK516" s="11"/>
      </tp>
      <tp>
        <v>0.02</v>
        <stp/>
        <stp>RTM2C53</stp>
        <stp>LASTHIST</stp>
        <stp>504</stp>
        <tr r="AM506" s="11"/>
      </tp>
      <tp>
        <v>0.02</v>
        <stp/>
        <stp>RTM2C54</stp>
        <stp>LASTHIST</stp>
        <stp>574</stp>
        <tr r="AO576" s="11"/>
      </tp>
      <tp>
        <v>0</v>
        <stp/>
        <stp>RTM1P45</stp>
        <stp>LASTHIST</stp>
        <stp>466</stp>
        <tr r="D468" s="11"/>
      </tp>
      <tp>
        <v>0</v>
        <stp/>
        <stp>RTM1P46</stp>
        <stp>LASTHIST</stp>
        <stp>456</stp>
        <tr r="F458" s="11"/>
      </tp>
      <tp>
        <v>0</v>
        <stp/>
        <stp>RTM1P47</stp>
        <stp>LASTHIST</stp>
        <stp>446</stp>
        <tr r="H448" s="11"/>
      </tp>
      <tp>
        <v>0</v>
        <stp/>
        <stp>RTM1P50</stp>
        <stp>LASTHIST</stp>
        <stp>536</stp>
        <tr r="N538" s="11"/>
      </tp>
      <tp>
        <v>0</v>
        <stp/>
        <stp>RTM1P51</stp>
        <stp>LASTHIST</stp>
        <stp>526</stp>
        <tr r="P528" s="11"/>
      </tp>
      <tp>
        <v>0</v>
        <stp/>
        <stp>RTM1P52</stp>
        <stp>LASTHIST</stp>
        <stp>516</stp>
        <tr r="R518" s="11"/>
      </tp>
      <tp>
        <v>0</v>
        <stp/>
        <stp>RTM1P53</stp>
        <stp>LASTHIST</stp>
        <stp>506</stp>
        <tr r="T508" s="11"/>
      </tp>
      <tp>
        <v>0</v>
        <stp/>
        <stp>RTM1P54</stp>
        <stp>LASTHIST</stp>
        <stp>576</stp>
        <tr r="V578" s="11"/>
      </tp>
      <tp>
        <v>0.09</v>
        <stp/>
        <stp>RTM2P45</stp>
        <stp>LASTHIST</stp>
        <stp>465</stp>
        <tr r="X467" s="11"/>
      </tp>
      <tp>
        <v>0.72</v>
        <stp/>
        <stp>RTM2P46</stp>
        <stp>LASTHIST</stp>
        <stp>455</stp>
        <tr r="Z457" s="11"/>
      </tp>
      <tp>
        <v>1.05</v>
        <stp/>
        <stp>RTM2P47</stp>
        <stp>LASTHIST</stp>
        <stp>445</stp>
        <tr r="AB447" s="11"/>
      </tp>
      <tp>
        <v>1.56</v>
        <stp/>
        <stp>RTM2P50</stp>
        <stp>LASTHIST</stp>
        <stp>535</stp>
        <tr r="AH537" s="11"/>
      </tp>
      <tp>
        <v>2.27</v>
        <stp/>
        <stp>RTM2P51</stp>
        <stp>LASTHIST</stp>
        <stp>525</stp>
        <tr r="AJ527" s="11"/>
      </tp>
      <tp>
        <v>3.36</v>
        <stp/>
        <stp>RTM2P52</stp>
        <stp>LASTHIST</stp>
        <stp>515</stp>
        <tr r="AL517" s="11"/>
      </tp>
      <tp>
        <v>4.6100000000000003</v>
        <stp/>
        <stp>RTM2P53</stp>
        <stp>LASTHIST</stp>
        <stp>505</stp>
        <tr r="AN507" s="11"/>
      </tp>
      <tp>
        <v>5.6</v>
        <stp/>
        <stp>RTM2P54</stp>
        <stp>LASTHIST</stp>
        <stp>575</stp>
        <tr r="AP577" s="11"/>
      </tp>
      <tp>
        <v>0</v>
        <stp/>
        <stp>RTM1C45</stp>
        <stp>LASTHIST</stp>
        <stp>466</stp>
        <tr r="C468" s="11"/>
      </tp>
      <tp>
        <v>0</v>
        <stp/>
        <stp>RTM1C46</stp>
        <stp>LASTHIST</stp>
        <stp>456</stp>
        <tr r="E458" s="11"/>
      </tp>
      <tp>
        <v>0</v>
        <stp/>
        <stp>RTM1C47</stp>
        <stp>LASTHIST</stp>
        <stp>446</stp>
        <tr r="G448" s="11"/>
      </tp>
      <tp>
        <v>0</v>
        <stp/>
        <stp>RTM1C50</stp>
        <stp>LASTHIST</stp>
        <stp>536</stp>
        <tr r="M538" s="11"/>
      </tp>
      <tp>
        <v>0</v>
        <stp/>
        <stp>RTM1C51</stp>
        <stp>LASTHIST</stp>
        <stp>526</stp>
        <tr r="O528" s="11"/>
      </tp>
      <tp>
        <v>0</v>
        <stp/>
        <stp>RTM1C52</stp>
        <stp>LASTHIST</stp>
        <stp>516</stp>
        <tr r="Q518" s="11"/>
      </tp>
      <tp>
        <v>0</v>
        <stp/>
        <stp>RTM1C53</stp>
        <stp>LASTHIST</stp>
        <stp>506</stp>
        <tr r="S508" s="11"/>
      </tp>
      <tp>
        <v>0</v>
        <stp/>
        <stp>RTM1C54</stp>
        <stp>LASTHIST</stp>
        <stp>576</stp>
        <tr r="U578" s="11"/>
      </tp>
      <tp>
        <v>2.63</v>
        <stp/>
        <stp>RTM2C45</stp>
        <stp>LASTHIST</stp>
        <stp>465</stp>
        <tr r="W467" s="11"/>
      </tp>
      <tp>
        <v>0.92</v>
        <stp/>
        <stp>RTM2C46</stp>
        <stp>LASTHIST</stp>
        <stp>455</stp>
        <tr r="Y457" s="11"/>
      </tp>
      <tp>
        <v>1.06</v>
        <stp/>
        <stp>RTM2C47</stp>
        <stp>LASTHIST</stp>
        <stp>445</stp>
        <tr r="AA447" s="11"/>
      </tp>
      <tp>
        <v>0.28000000000000003</v>
        <stp/>
        <stp>RTM2C50</stp>
        <stp>LASTHIST</stp>
        <stp>535</stp>
        <tr r="AG537" s="11"/>
      </tp>
      <tp>
        <v>0.08</v>
        <stp/>
        <stp>RTM2C51</stp>
        <stp>LASTHIST</stp>
        <stp>525</stp>
        <tr r="AI527" s="11"/>
      </tp>
      <tp>
        <v>0.02</v>
        <stp/>
        <stp>RTM2C52</stp>
        <stp>LASTHIST</stp>
        <stp>515</stp>
        <tr r="AK517" s="11"/>
      </tp>
      <tp>
        <v>0.02</v>
        <stp/>
        <stp>RTM2C53</stp>
        <stp>LASTHIST</stp>
        <stp>505</stp>
        <tr r="AM507" s="11"/>
      </tp>
      <tp>
        <v>0.02</v>
        <stp/>
        <stp>RTM2C54</stp>
        <stp>LASTHIST</stp>
        <stp>575</stp>
        <tr r="AO577" s="11"/>
      </tp>
      <tp>
        <v>0</v>
        <stp/>
        <stp>RTM1P45</stp>
        <stp>LASTHIST</stp>
        <stp>461</stp>
        <tr r="D463" s="11"/>
      </tp>
      <tp>
        <v>0</v>
        <stp/>
        <stp>RTM1P46</stp>
        <stp>LASTHIST</stp>
        <stp>451</stp>
        <tr r="F453" s="11"/>
      </tp>
      <tp>
        <v>0</v>
        <stp/>
        <stp>RTM1P47</stp>
        <stp>LASTHIST</stp>
        <stp>441</stp>
        <tr r="H443" s="11"/>
      </tp>
      <tp>
        <v>0</v>
        <stp/>
        <stp>RTM1P50</stp>
        <stp>LASTHIST</stp>
        <stp>531</stp>
        <tr r="N533" s="11"/>
      </tp>
      <tp>
        <v>0</v>
        <stp/>
        <stp>RTM1P51</stp>
        <stp>LASTHIST</stp>
        <stp>521</stp>
        <tr r="P523" s="11"/>
      </tp>
      <tp>
        <v>0</v>
        <stp/>
        <stp>RTM1P52</stp>
        <stp>LASTHIST</stp>
        <stp>511</stp>
        <tr r="R513" s="11"/>
      </tp>
      <tp>
        <v>0</v>
        <stp/>
        <stp>RTM1P53</stp>
        <stp>LASTHIST</stp>
        <stp>501</stp>
        <tr r="T503" s="11"/>
      </tp>
      <tp>
        <v>0</v>
        <stp/>
        <stp>RTM1P54</stp>
        <stp>LASTHIST</stp>
        <stp>571</stp>
        <tr r="V573" s="11"/>
      </tp>
      <tp>
        <v>0.3</v>
        <stp/>
        <stp>RTM2P45</stp>
        <stp>LASTHIST</stp>
        <stp>462</stp>
        <tr r="X464" s="11"/>
      </tp>
      <tp>
        <v>0.62</v>
        <stp/>
        <stp>RTM2P46</stp>
        <stp>LASTHIST</stp>
        <stp>452</stp>
        <tr r="Z454" s="11"/>
      </tp>
      <tp>
        <v>0.75</v>
        <stp/>
        <stp>RTM2P47</stp>
        <stp>LASTHIST</stp>
        <stp>442</stp>
        <tr r="AB444" s="11"/>
      </tp>
      <tp>
        <v>1.46</v>
        <stp/>
        <stp>RTM2P50</stp>
        <stp>LASTHIST</stp>
        <stp>532</stp>
        <tr r="AH534" s="11"/>
      </tp>
      <tp>
        <v>2.5299999999999998</v>
        <stp/>
        <stp>RTM2P51</stp>
        <stp>LASTHIST</stp>
        <stp>522</stp>
        <tr r="AJ524" s="11"/>
      </tp>
      <tp>
        <v>3.06</v>
        <stp/>
        <stp>RTM2P52</stp>
        <stp>LASTHIST</stp>
        <stp>512</stp>
        <tr r="AL514" s="11"/>
      </tp>
      <tp>
        <v>4.42</v>
        <stp/>
        <stp>RTM2P53</stp>
        <stp>LASTHIST</stp>
        <stp>502</stp>
        <tr r="AN504" s="11"/>
      </tp>
      <tp>
        <v>5.0599999999999996</v>
        <stp/>
        <stp>RTM2P54</stp>
        <stp>LASTHIST</stp>
        <stp>572</stp>
        <tr r="AP574" s="11"/>
      </tp>
      <tp>
        <v>0</v>
        <stp/>
        <stp>RTM1C45</stp>
        <stp>LASTHIST</stp>
        <stp>461</stp>
        <tr r="C463" s="11"/>
      </tp>
      <tp>
        <v>0</v>
        <stp/>
        <stp>RTM1C46</stp>
        <stp>LASTHIST</stp>
        <stp>451</stp>
        <tr r="E453" s="11"/>
      </tp>
      <tp>
        <v>0</v>
        <stp/>
        <stp>RTM1C47</stp>
        <stp>LASTHIST</stp>
        <stp>441</stp>
        <tr r="G443" s="11"/>
      </tp>
      <tp>
        <v>0</v>
        <stp/>
        <stp>RTM1C50</stp>
        <stp>LASTHIST</stp>
        <stp>531</stp>
        <tr r="M533" s="11"/>
      </tp>
      <tp>
        <v>0</v>
        <stp/>
        <stp>RTM1C51</stp>
        <stp>LASTHIST</stp>
        <stp>521</stp>
        <tr r="O523" s="11"/>
      </tp>
      <tp>
        <v>0</v>
        <stp/>
        <stp>RTM1C52</stp>
        <stp>LASTHIST</stp>
        <stp>511</stp>
        <tr r="Q513" s="11"/>
      </tp>
      <tp>
        <v>0</v>
        <stp/>
        <stp>RTM1C53</stp>
        <stp>LASTHIST</stp>
        <stp>501</stp>
        <tr r="S503" s="11"/>
      </tp>
      <tp>
        <v>0</v>
        <stp/>
        <stp>RTM1C54</stp>
        <stp>LASTHIST</stp>
        <stp>571</stp>
        <tr r="U573" s="11"/>
      </tp>
      <tp>
        <v>2.34</v>
        <stp/>
        <stp>RTM2C45</stp>
        <stp>LASTHIST</stp>
        <stp>462</stp>
        <tr r="W464" s="11"/>
      </tp>
      <tp>
        <v>1.19</v>
        <stp/>
        <stp>RTM2C46</stp>
        <stp>LASTHIST</stp>
        <stp>452</stp>
        <tr r="Y454" s="11"/>
      </tp>
      <tp>
        <v>1.52</v>
        <stp/>
        <stp>RTM2C47</stp>
        <stp>LASTHIST</stp>
        <stp>442</stp>
        <tr r="AA444" s="11"/>
      </tp>
      <tp>
        <v>0.37</v>
        <stp/>
        <stp>RTM2C50</stp>
        <stp>LASTHIST</stp>
        <stp>532</stp>
        <tr r="AG534" s="11"/>
      </tp>
      <tp>
        <v>7.0000000000000007E-2</v>
        <stp/>
        <stp>RTM2C51</stp>
        <stp>LASTHIST</stp>
        <stp>522</stp>
        <tr r="AI524" s="11"/>
      </tp>
      <tp>
        <v>0.02</v>
        <stp/>
        <stp>RTM2C52</stp>
        <stp>LASTHIST</stp>
        <stp>512</stp>
        <tr r="AK514" s="11"/>
      </tp>
      <tp>
        <v>0.02</v>
        <stp/>
        <stp>RTM2C53</stp>
        <stp>LASTHIST</stp>
        <stp>502</stp>
        <tr r="AM504" s="11"/>
      </tp>
      <tp>
        <v>0.02</v>
        <stp/>
        <stp>RTM2C54</stp>
        <stp>LASTHIST</stp>
        <stp>572</stp>
        <tr r="AO574" s="11"/>
      </tp>
      <tp>
        <v>0</v>
        <stp/>
        <stp>RTM1P45</stp>
        <stp>LASTHIST</stp>
        <stp>460</stp>
        <tr r="D462" s="11"/>
      </tp>
      <tp>
        <v>0</v>
        <stp/>
        <stp>RTM1P46</stp>
        <stp>LASTHIST</stp>
        <stp>450</stp>
        <tr r="F452" s="11"/>
      </tp>
      <tp>
        <v>0</v>
        <stp/>
        <stp>RTM1P47</stp>
        <stp>LASTHIST</stp>
        <stp>440</stp>
        <tr r="H442" s="11"/>
      </tp>
      <tp>
        <v>0</v>
        <stp/>
        <stp>RTM1P50</stp>
        <stp>LASTHIST</stp>
        <stp>530</stp>
        <tr r="N532" s="11"/>
      </tp>
      <tp>
        <v>0</v>
        <stp/>
        <stp>RTM1P51</stp>
        <stp>LASTHIST</stp>
        <stp>520</stp>
        <tr r="P522" s="11"/>
      </tp>
      <tp>
        <v>0</v>
        <stp/>
        <stp>RTM1P52</stp>
        <stp>LASTHIST</stp>
        <stp>510</stp>
        <tr r="R512" s="11"/>
      </tp>
      <tp>
        <v>0</v>
        <stp/>
        <stp>RTM1P53</stp>
        <stp>LASTHIST</stp>
        <stp>500</stp>
        <tr r="T502" s="11"/>
      </tp>
      <tp>
        <v>0</v>
        <stp/>
        <stp>RTM1P54</stp>
        <stp>LASTHIST</stp>
        <stp>570</stp>
        <tr r="V572" s="11"/>
      </tp>
      <tp>
        <v>0.13</v>
        <stp/>
        <stp>RTM2P45</stp>
        <stp>LASTHIST</stp>
        <stp>463</stp>
        <tr r="X465" s="11"/>
      </tp>
      <tp>
        <v>0.69</v>
        <stp/>
        <stp>RTM2P46</stp>
        <stp>LASTHIST</stp>
        <stp>453</stp>
        <tr r="Z455" s="11"/>
      </tp>
      <tp>
        <v>0.95</v>
        <stp/>
        <stp>RTM2P47</stp>
        <stp>LASTHIST</stp>
        <stp>443</stp>
        <tr r="AB445" s="11"/>
      </tp>
      <tp>
        <v>1.39</v>
        <stp/>
        <stp>RTM2P50</stp>
        <stp>LASTHIST</stp>
        <stp>533</stp>
        <tr r="AH535" s="11"/>
      </tp>
      <tp>
        <v>2.4</v>
        <stp/>
        <stp>RTM2P51</stp>
        <stp>LASTHIST</stp>
        <stp>523</stp>
        <tr r="AJ525" s="11"/>
      </tp>
      <tp>
        <v>3.22</v>
        <stp/>
        <stp>RTM2P52</stp>
        <stp>LASTHIST</stp>
        <stp>513</stp>
        <tr r="AL515" s="11"/>
      </tp>
      <tp>
        <v>4.43</v>
        <stp/>
        <stp>RTM2P53</stp>
        <stp>LASTHIST</stp>
        <stp>503</stp>
        <tr r="AN505" s="11"/>
      </tp>
      <tp>
        <v>5.24</v>
        <stp/>
        <stp>RTM2P54</stp>
        <stp>LASTHIST</stp>
        <stp>573</stp>
        <tr r="AP575" s="11"/>
      </tp>
      <tp>
        <v>0</v>
        <stp/>
        <stp>RTM1C45</stp>
        <stp>LASTHIST</stp>
        <stp>460</stp>
        <tr r="C462" s="11"/>
      </tp>
      <tp>
        <v>0</v>
        <stp/>
        <stp>RTM1C46</stp>
        <stp>LASTHIST</stp>
        <stp>450</stp>
        <tr r="E452" s="11"/>
      </tp>
      <tp>
        <v>0</v>
        <stp/>
        <stp>RTM1C47</stp>
        <stp>LASTHIST</stp>
        <stp>440</stp>
        <tr r="G442" s="11"/>
      </tp>
      <tp>
        <v>0</v>
        <stp/>
        <stp>RTM1C50</stp>
        <stp>LASTHIST</stp>
        <stp>530</stp>
        <tr r="M532" s="11"/>
      </tp>
      <tp>
        <v>0</v>
        <stp/>
        <stp>RTM1C51</stp>
        <stp>LASTHIST</stp>
        <stp>520</stp>
        <tr r="O522" s="11"/>
      </tp>
      <tp>
        <v>0</v>
        <stp/>
        <stp>RTM1C52</stp>
        <stp>LASTHIST</stp>
        <stp>510</stp>
        <tr r="Q512" s="11"/>
      </tp>
      <tp>
        <v>0</v>
        <stp/>
        <stp>RTM1C53</stp>
        <stp>LASTHIST</stp>
        <stp>500</stp>
        <tr r="S502" s="11"/>
      </tp>
      <tp>
        <v>0</v>
        <stp/>
        <stp>RTM1C54</stp>
        <stp>LASTHIST</stp>
        <stp>570</stp>
        <tr r="U572" s="11"/>
      </tp>
      <tp>
        <v>2.42</v>
        <stp/>
        <stp>RTM2C45</stp>
        <stp>LASTHIST</stp>
        <stp>463</stp>
        <tr r="W465" s="11"/>
      </tp>
      <tp>
        <v>1.03</v>
        <stp/>
        <stp>RTM2C46</stp>
        <stp>LASTHIST</stp>
        <stp>453</stp>
        <tr r="Y455" s="11"/>
      </tp>
      <tp>
        <v>1.24</v>
        <stp/>
        <stp>RTM2C47</stp>
        <stp>LASTHIST</stp>
        <stp>443</stp>
        <tr r="AA445" s="11"/>
      </tp>
      <tp>
        <v>0.4</v>
        <stp/>
        <stp>RTM2C50</stp>
        <stp>LASTHIST</stp>
        <stp>533</stp>
        <tr r="AG535" s="11"/>
      </tp>
      <tp>
        <v>7.0000000000000007E-2</v>
        <stp/>
        <stp>RTM2C51</stp>
        <stp>LASTHIST</stp>
        <stp>523</stp>
        <tr r="AI525" s="11"/>
      </tp>
      <tp>
        <v>0.02</v>
        <stp/>
        <stp>RTM2C52</stp>
        <stp>LASTHIST</stp>
        <stp>513</stp>
        <tr r="AK515" s="11"/>
      </tp>
      <tp>
        <v>0.02</v>
        <stp/>
        <stp>RTM2C53</stp>
        <stp>LASTHIST</stp>
        <stp>503</stp>
        <tr r="AM505" s="11"/>
      </tp>
      <tp>
        <v>0.02</v>
        <stp/>
        <stp>RTM2C54</stp>
        <stp>LASTHIST</stp>
        <stp>573</stp>
        <tr r="AO575" s="11"/>
      </tp>
      <tp>
        <v>0</v>
        <stp/>
        <stp>RTM1P45</stp>
        <stp>LASTHIST</stp>
        <stp>463</stp>
        <tr r="D465" s="11"/>
      </tp>
      <tp>
        <v>0</v>
        <stp/>
        <stp>RTM1P46</stp>
        <stp>LASTHIST</stp>
        <stp>453</stp>
        <tr r="F455" s="11"/>
      </tp>
      <tp>
        <v>0</v>
        <stp/>
        <stp>RTM1P47</stp>
        <stp>LASTHIST</stp>
        <stp>443</stp>
        <tr r="H445" s="11"/>
      </tp>
      <tp>
        <v>0</v>
        <stp/>
        <stp>RTM1P50</stp>
        <stp>LASTHIST</stp>
        <stp>533</stp>
        <tr r="N535" s="11"/>
      </tp>
      <tp>
        <v>0</v>
        <stp/>
        <stp>RTM1P51</stp>
        <stp>LASTHIST</stp>
        <stp>523</stp>
        <tr r="P525" s="11"/>
      </tp>
      <tp>
        <v>0</v>
        <stp/>
        <stp>RTM1P52</stp>
        <stp>LASTHIST</stp>
        <stp>513</stp>
        <tr r="R515" s="11"/>
      </tp>
      <tp>
        <v>0</v>
        <stp/>
        <stp>RTM1P53</stp>
        <stp>LASTHIST</stp>
        <stp>503</stp>
        <tr r="T505" s="11"/>
      </tp>
      <tp>
        <v>0</v>
        <stp/>
        <stp>RTM1P54</stp>
        <stp>LASTHIST</stp>
        <stp>573</stp>
        <tr r="V575" s="11"/>
      </tp>
      <tp>
        <v>0.34</v>
        <stp/>
        <stp>RTM2P45</stp>
        <stp>LASTHIST</stp>
        <stp>460</stp>
        <tr r="X462" s="11"/>
      </tp>
      <tp>
        <v>0.64</v>
        <stp/>
        <stp>RTM2P46</stp>
        <stp>LASTHIST</stp>
        <stp>450</stp>
        <tr r="Z452" s="11"/>
      </tp>
      <tp>
        <v>0.71</v>
        <stp/>
        <stp>RTM2P47</stp>
        <stp>LASTHIST</stp>
        <stp>440</stp>
        <tr r="AB442" s="11"/>
      </tp>
      <tp>
        <v>1.21</v>
        <stp/>
        <stp>RTM2P50</stp>
        <stp>LASTHIST</stp>
        <stp>530</stp>
        <tr r="AH532" s="11"/>
      </tp>
      <tp>
        <v>2.42</v>
        <stp/>
        <stp>RTM2P51</stp>
        <stp>LASTHIST</stp>
        <stp>520</stp>
        <tr r="AJ522" s="11"/>
      </tp>
      <tp>
        <v>2.94</v>
        <stp/>
        <stp>RTM2P52</stp>
        <stp>LASTHIST</stp>
        <stp>510</stp>
        <tr r="AL512" s="11"/>
      </tp>
      <tp>
        <v>4.4400000000000004</v>
        <stp/>
        <stp>RTM2P53</stp>
        <stp>LASTHIST</stp>
        <stp>500</stp>
        <tr r="AN502" s="11"/>
      </tp>
      <tp>
        <v>5.6</v>
        <stp/>
        <stp>RTM2P54</stp>
        <stp>LASTHIST</stp>
        <stp>570</stp>
        <tr r="AP572" s="11"/>
      </tp>
      <tp>
        <v>0</v>
        <stp/>
        <stp>RTM1C45</stp>
        <stp>LASTHIST</stp>
        <stp>463</stp>
        <tr r="C465" s="11"/>
      </tp>
      <tp>
        <v>0</v>
        <stp/>
        <stp>RTM1C46</stp>
        <stp>LASTHIST</stp>
        <stp>453</stp>
        <tr r="E455" s="11"/>
      </tp>
      <tp>
        <v>0</v>
        <stp/>
        <stp>RTM1C47</stp>
        <stp>LASTHIST</stp>
        <stp>443</stp>
        <tr r="G445" s="11"/>
      </tp>
      <tp>
        <v>0</v>
        <stp/>
        <stp>RTM1C50</stp>
        <stp>LASTHIST</stp>
        <stp>533</stp>
        <tr r="M535" s="11"/>
      </tp>
      <tp>
        <v>0</v>
        <stp/>
        <stp>RTM1C51</stp>
        <stp>LASTHIST</stp>
        <stp>523</stp>
        <tr r="O525" s="11"/>
      </tp>
      <tp>
        <v>0</v>
        <stp/>
        <stp>RTM1C52</stp>
        <stp>LASTHIST</stp>
        <stp>513</stp>
        <tr r="Q515" s="11"/>
      </tp>
      <tp>
        <v>0</v>
        <stp/>
        <stp>RTM1C53</stp>
        <stp>LASTHIST</stp>
        <stp>503</stp>
        <tr r="S505" s="11"/>
      </tp>
      <tp>
        <v>0</v>
        <stp/>
        <stp>RTM1C54</stp>
        <stp>LASTHIST</stp>
        <stp>573</stp>
        <tr r="U575" s="11"/>
      </tp>
      <tp>
        <v>2.04</v>
        <stp/>
        <stp>RTM2C45</stp>
        <stp>LASTHIST</stp>
        <stp>460</stp>
        <tr r="W462" s="11"/>
      </tp>
      <tp>
        <v>1.61</v>
        <stp/>
        <stp>RTM2C46</stp>
        <stp>LASTHIST</stp>
        <stp>450</stp>
        <tr r="Y452" s="11"/>
      </tp>
      <tp>
        <v>1.62</v>
        <stp/>
        <stp>RTM2C47</stp>
        <stp>LASTHIST</stp>
        <stp>440</stp>
        <tr r="AA442" s="11"/>
      </tp>
      <tp>
        <v>0.49</v>
        <stp/>
        <stp>RTM2C50</stp>
        <stp>LASTHIST</stp>
        <stp>530</stp>
        <tr r="AG532" s="11"/>
      </tp>
      <tp>
        <v>0.08</v>
        <stp/>
        <stp>RTM2C51</stp>
        <stp>LASTHIST</stp>
        <stp>520</stp>
        <tr r="AI522" s="11"/>
      </tp>
      <tp>
        <v>0.02</v>
        <stp/>
        <stp>RTM2C52</stp>
        <stp>LASTHIST</stp>
        <stp>510</stp>
        <tr r="AK512" s="11"/>
      </tp>
      <tp>
        <v>0.02</v>
        <stp/>
        <stp>RTM2C53</stp>
        <stp>LASTHIST</stp>
        <stp>500</stp>
        <tr r="AM502" s="11"/>
      </tp>
      <tp>
        <v>0.02</v>
        <stp/>
        <stp>RTM2C54</stp>
        <stp>LASTHIST</stp>
        <stp>570</stp>
        <tr r="AO572" s="11"/>
      </tp>
      <tp>
        <v>0</v>
        <stp/>
        <stp>RTM1P45</stp>
        <stp>LASTHIST</stp>
        <stp>462</stp>
        <tr r="D464" s="11"/>
      </tp>
      <tp>
        <v>0</v>
        <stp/>
        <stp>RTM1P46</stp>
        <stp>LASTHIST</stp>
        <stp>452</stp>
        <tr r="F454" s="11"/>
      </tp>
      <tp>
        <v>0</v>
        <stp/>
        <stp>RTM1P47</stp>
        <stp>LASTHIST</stp>
        <stp>442</stp>
        <tr r="H444" s="11"/>
      </tp>
      <tp>
        <v>0</v>
        <stp/>
        <stp>RTM1P50</stp>
        <stp>LASTHIST</stp>
        <stp>532</stp>
        <tr r="N534" s="11"/>
      </tp>
      <tp>
        <v>0</v>
        <stp/>
        <stp>RTM1P51</stp>
        <stp>LASTHIST</stp>
        <stp>522</stp>
        <tr r="P524" s="11"/>
      </tp>
      <tp>
        <v>0</v>
        <stp/>
        <stp>RTM1P52</stp>
        <stp>LASTHIST</stp>
        <stp>512</stp>
        <tr r="R514" s="11"/>
      </tp>
      <tp>
        <v>0</v>
        <stp/>
        <stp>RTM1P53</stp>
        <stp>LASTHIST</stp>
        <stp>502</stp>
        <tr r="T504" s="11"/>
      </tp>
      <tp>
        <v>0</v>
        <stp/>
        <stp>RTM1P54</stp>
        <stp>LASTHIST</stp>
        <stp>572</stp>
        <tr r="V574" s="11"/>
      </tp>
      <tp>
        <v>0.36</v>
        <stp/>
        <stp>RTM2P45</stp>
        <stp>LASTHIST</stp>
        <stp>461</stp>
        <tr r="X463" s="11"/>
      </tp>
      <tp>
        <v>0.59</v>
        <stp/>
        <stp>RTM2P46</stp>
        <stp>LASTHIST</stp>
        <stp>451</stp>
        <tr r="Z453" s="11"/>
      </tp>
      <tp>
        <v>0.68</v>
        <stp/>
        <stp>RTM2P47</stp>
        <stp>LASTHIST</stp>
        <stp>441</stp>
        <tr r="AB443" s="11"/>
      </tp>
      <tp>
        <v>1.36</v>
        <stp/>
        <stp>RTM2P50</stp>
        <stp>LASTHIST</stp>
        <stp>531</stp>
        <tr r="AH533" s="11"/>
      </tp>
      <tp>
        <v>2.5</v>
        <stp/>
        <stp>RTM2P51</stp>
        <stp>LASTHIST</stp>
        <stp>521</stp>
        <tr r="AJ523" s="11"/>
      </tp>
      <tp>
        <v>2.92</v>
        <stp/>
        <stp>RTM2P52</stp>
        <stp>LASTHIST</stp>
        <stp>511</stp>
        <tr r="AL513" s="11"/>
      </tp>
      <tp>
        <v>4.26</v>
        <stp/>
        <stp>RTM2P53</stp>
        <stp>LASTHIST</stp>
        <stp>501</stp>
        <tr r="AN503" s="11"/>
      </tp>
      <tp>
        <v>5.09</v>
        <stp/>
        <stp>RTM2P54</stp>
        <stp>LASTHIST</stp>
        <stp>571</stp>
        <tr r="AP573" s="11"/>
      </tp>
      <tp>
        <v>0</v>
        <stp/>
        <stp>RTM1C45</stp>
        <stp>LASTHIST</stp>
        <stp>462</stp>
        <tr r="C464" s="11"/>
      </tp>
      <tp>
        <v>0</v>
        <stp/>
        <stp>RTM1C46</stp>
        <stp>LASTHIST</stp>
        <stp>452</stp>
        <tr r="E454" s="11"/>
      </tp>
      <tp>
        <v>0</v>
        <stp/>
        <stp>RTM1C47</stp>
        <stp>LASTHIST</stp>
        <stp>442</stp>
        <tr r="G444" s="11"/>
      </tp>
      <tp>
        <v>0</v>
        <stp/>
        <stp>RTM1C50</stp>
        <stp>LASTHIST</stp>
        <stp>532</stp>
        <tr r="M534" s="11"/>
      </tp>
      <tp>
        <v>0</v>
        <stp/>
        <stp>RTM1C51</stp>
        <stp>LASTHIST</stp>
        <stp>522</stp>
        <tr r="O524" s="11"/>
      </tp>
      <tp>
        <v>0</v>
        <stp/>
        <stp>RTM1C52</stp>
        <stp>LASTHIST</stp>
        <stp>512</stp>
        <tr r="Q514" s="11"/>
      </tp>
      <tp>
        <v>0</v>
        <stp/>
        <stp>RTM1C53</stp>
        <stp>LASTHIST</stp>
        <stp>502</stp>
        <tr r="S504" s="11"/>
      </tp>
      <tp>
        <v>0</v>
        <stp/>
        <stp>RTM1C54</stp>
        <stp>LASTHIST</stp>
        <stp>572</stp>
        <tr r="U574" s="11"/>
      </tp>
      <tp>
        <v>2.08</v>
        <stp/>
        <stp>RTM2C45</stp>
        <stp>LASTHIST</stp>
        <stp>461</stp>
        <tr r="W463" s="11"/>
      </tp>
      <tp>
        <v>1.23</v>
        <stp/>
        <stp>RTM2C46</stp>
        <stp>LASTHIST</stp>
        <stp>451</stp>
        <tr r="Y453" s="11"/>
      </tp>
      <tp>
        <v>1.75</v>
        <stp/>
        <stp>RTM2C47</stp>
        <stp>LASTHIST</stp>
        <stp>441</stp>
        <tr r="AA443" s="11"/>
      </tp>
      <tp>
        <v>0.41</v>
        <stp/>
        <stp>RTM2C50</stp>
        <stp>LASTHIST</stp>
        <stp>531</stp>
        <tr r="AG533" s="11"/>
      </tp>
      <tp>
        <v>7.0000000000000007E-2</v>
        <stp/>
        <stp>RTM2C51</stp>
        <stp>LASTHIST</stp>
        <stp>521</stp>
        <tr r="AI523" s="11"/>
      </tp>
      <tp>
        <v>0.02</v>
        <stp/>
        <stp>RTM2C52</stp>
        <stp>LASTHIST</stp>
        <stp>511</stp>
        <tr r="AK513" s="11"/>
      </tp>
      <tp>
        <v>0.02</v>
        <stp/>
        <stp>RTM2C53</stp>
        <stp>LASTHIST</stp>
        <stp>501</stp>
        <tr r="AM503" s="11"/>
      </tp>
      <tp>
        <v>0.02</v>
        <stp/>
        <stp>RTM2C54</stp>
        <stp>LASTHIST</stp>
        <stp>571</stp>
        <tr r="AO573" s="11"/>
      </tp>
      <tp>
        <v>0</v>
        <stp/>
        <stp>RTM1P45</stp>
        <stp>LASTHIST</stp>
        <stp>469</stp>
        <tr r="D471" s="11"/>
      </tp>
      <tp>
        <v>0</v>
        <stp/>
        <stp>RTM1P46</stp>
        <stp>LASTHIST</stp>
        <stp>459</stp>
        <tr r="F461" s="11"/>
      </tp>
      <tp>
        <v>0</v>
        <stp/>
        <stp>RTM1P47</stp>
        <stp>LASTHIST</stp>
        <stp>449</stp>
        <tr r="H451" s="11"/>
      </tp>
      <tp>
        <v>0</v>
        <stp/>
        <stp>RTM1P50</stp>
        <stp>LASTHIST</stp>
        <stp>539</stp>
        <tr r="N541" s="11"/>
      </tp>
      <tp>
        <v>0</v>
        <stp/>
        <stp>RTM1P51</stp>
        <stp>LASTHIST</stp>
        <stp>529</stp>
        <tr r="P531" s="11"/>
      </tp>
      <tp>
        <v>0</v>
        <stp/>
        <stp>RTM1P52</stp>
        <stp>LASTHIST</stp>
        <stp>519</stp>
        <tr r="R521" s="11"/>
      </tp>
      <tp>
        <v>0</v>
        <stp/>
        <stp>RTM1P53</stp>
        <stp>LASTHIST</stp>
        <stp>509</stp>
        <tr r="T511" s="11"/>
      </tp>
      <tp>
        <v>0</v>
        <stp/>
        <stp>RTM1P54</stp>
        <stp>LASTHIST</stp>
        <stp>579</stp>
        <tr r="V581" s="11"/>
      </tp>
      <tp>
        <v>0</v>
        <stp/>
        <stp>RTM1C45</stp>
        <stp>LASTHIST</stp>
        <stp>469</stp>
        <tr r="C471" s="11"/>
      </tp>
      <tp>
        <v>0</v>
        <stp/>
        <stp>RTM1C46</stp>
        <stp>LASTHIST</stp>
        <stp>459</stp>
        <tr r="E461" s="11"/>
      </tp>
      <tp>
        <v>0</v>
        <stp/>
        <stp>RTM1C47</stp>
        <stp>LASTHIST</stp>
        <stp>449</stp>
        <tr r="G451" s="11"/>
      </tp>
      <tp>
        <v>0</v>
        <stp/>
        <stp>RTM1C50</stp>
        <stp>LASTHIST</stp>
        <stp>539</stp>
        <tr r="M541" s="11"/>
      </tp>
      <tp>
        <v>0</v>
        <stp/>
        <stp>RTM1C51</stp>
        <stp>LASTHIST</stp>
        <stp>529</stp>
        <tr r="O531" s="11"/>
      </tp>
      <tp>
        <v>0</v>
        <stp/>
        <stp>RTM1C52</stp>
        <stp>LASTHIST</stp>
        <stp>519</stp>
        <tr r="Q521" s="11"/>
      </tp>
      <tp>
        <v>0</v>
        <stp/>
        <stp>RTM1C53</stp>
        <stp>LASTHIST</stp>
        <stp>509</stp>
        <tr r="S511" s="11"/>
      </tp>
      <tp>
        <v>0</v>
        <stp/>
        <stp>RTM1C54</stp>
        <stp>LASTHIST</stp>
        <stp>579</stp>
        <tr r="U581" s="11"/>
      </tp>
      <tp>
        <v>0</v>
        <stp/>
        <stp>RTM1P45</stp>
        <stp>LASTHIST</stp>
        <stp>468</stp>
        <tr r="D470" s="11"/>
      </tp>
      <tp>
        <v>0</v>
        <stp/>
        <stp>RTM1P46</stp>
        <stp>LASTHIST</stp>
        <stp>458</stp>
        <tr r="F460" s="11"/>
      </tp>
      <tp>
        <v>0</v>
        <stp/>
        <stp>RTM1P47</stp>
        <stp>LASTHIST</stp>
        <stp>448</stp>
        <tr r="H450" s="11"/>
      </tp>
      <tp>
        <v>0</v>
        <stp/>
        <stp>RTM1P50</stp>
        <stp>LASTHIST</stp>
        <stp>538</stp>
        <tr r="N540" s="11"/>
      </tp>
      <tp>
        <v>0</v>
        <stp/>
        <stp>RTM1P51</stp>
        <stp>LASTHIST</stp>
        <stp>528</stp>
        <tr r="P530" s="11"/>
      </tp>
      <tp>
        <v>0</v>
        <stp/>
        <stp>RTM1P52</stp>
        <stp>LASTHIST</stp>
        <stp>518</stp>
        <tr r="R520" s="11"/>
      </tp>
      <tp>
        <v>0</v>
        <stp/>
        <stp>RTM1P53</stp>
        <stp>LASTHIST</stp>
        <stp>508</stp>
        <tr r="T510" s="11"/>
      </tp>
      <tp>
        <v>0</v>
        <stp/>
        <stp>RTM1P54</stp>
        <stp>LASTHIST</stp>
        <stp>578</stp>
        <tr r="V580" s="11"/>
      </tp>
      <tp>
        <v>0</v>
        <stp/>
        <stp>RTM1C45</stp>
        <stp>LASTHIST</stp>
        <stp>468</stp>
        <tr r="C470" s="11"/>
      </tp>
      <tp>
        <v>0</v>
        <stp/>
        <stp>RTM1C46</stp>
        <stp>LASTHIST</stp>
        <stp>458</stp>
        <tr r="E460" s="11"/>
      </tp>
      <tp>
        <v>0</v>
        <stp/>
        <stp>RTM1C47</stp>
        <stp>LASTHIST</stp>
        <stp>448</stp>
        <tr r="G450" s="11"/>
      </tp>
      <tp>
        <v>0</v>
        <stp/>
        <stp>RTM1C50</stp>
        <stp>LASTHIST</stp>
        <stp>538</stp>
        <tr r="M540" s="11"/>
      </tp>
      <tp>
        <v>0</v>
        <stp/>
        <stp>RTM1C51</stp>
        <stp>LASTHIST</stp>
        <stp>528</stp>
        <tr r="O530" s="11"/>
      </tp>
      <tp>
        <v>0</v>
        <stp/>
        <stp>RTM1C52</stp>
        <stp>LASTHIST</stp>
        <stp>518</stp>
        <tr r="Q520" s="11"/>
      </tp>
      <tp>
        <v>0</v>
        <stp/>
        <stp>RTM1C53</stp>
        <stp>LASTHIST</stp>
        <stp>508</stp>
        <tr r="S510" s="11"/>
      </tp>
      <tp>
        <v>0</v>
        <stp/>
        <stp>RTM1C54</stp>
        <stp>LASTHIST</stp>
        <stp>578</stp>
        <tr r="U580" s="11"/>
      </tp>
      <tp>
        <v>0.12</v>
        <stp/>
        <stp>RTM2P45</stp>
        <stp>LASTHIST</stp>
        <stp>468</stp>
        <tr r="X470" s="11"/>
      </tp>
      <tp>
        <v>0.56000000000000005</v>
        <stp/>
        <stp>RTM2P46</stp>
        <stp>LASTHIST</stp>
        <stp>458</stp>
        <tr r="Z460" s="11"/>
      </tp>
      <tp>
        <v>1.39</v>
        <stp/>
        <stp>RTM2P47</stp>
        <stp>LASTHIST</stp>
        <stp>448</stp>
        <tr r="AB450" s="11"/>
      </tp>
      <tp>
        <v>1.56</v>
        <stp/>
        <stp>RTM2P50</stp>
        <stp>LASTHIST</stp>
        <stp>538</stp>
        <tr r="AH540" s="11"/>
      </tp>
      <tp>
        <v>2.23</v>
        <stp/>
        <stp>RTM2P51</stp>
        <stp>LASTHIST</stp>
        <stp>528</stp>
        <tr r="AJ530" s="11"/>
      </tp>
      <tp>
        <v>3.65</v>
        <stp/>
        <stp>RTM2P52</stp>
        <stp>LASTHIST</stp>
        <stp>518</stp>
        <tr r="AL520" s="11"/>
      </tp>
      <tp>
        <v>4.28</v>
        <stp/>
        <stp>RTM2P53</stp>
        <stp>LASTHIST</stp>
        <stp>508</stp>
        <tr r="AN510" s="11"/>
      </tp>
      <tp>
        <v>5.63</v>
        <stp/>
        <stp>RTM2P54</stp>
        <stp>LASTHIST</stp>
        <stp>578</stp>
        <tr r="AP580" s="11"/>
      </tp>
      <tp>
        <v>2.1</v>
        <stp/>
        <stp>RTM2C45</stp>
        <stp>LASTHIST</stp>
        <stp>468</stp>
        <tr r="W470" s="11"/>
      </tp>
      <tp>
        <v>1.1499999999999999</v>
        <stp/>
        <stp>RTM2C46</stp>
        <stp>LASTHIST</stp>
        <stp>458</stp>
        <tr r="Y460" s="11"/>
      </tp>
      <tp>
        <v>1.05</v>
        <stp/>
        <stp>RTM2C47</stp>
        <stp>LASTHIST</stp>
        <stp>448</stp>
        <tr r="AA450" s="11"/>
      </tp>
      <tp>
        <v>0.34</v>
        <stp/>
        <stp>RTM2C50</stp>
        <stp>LASTHIST</stp>
        <stp>538</stp>
        <tr r="AG540" s="11"/>
      </tp>
      <tp>
        <v>0.14000000000000001</v>
        <stp/>
        <stp>RTM2C51</stp>
        <stp>LASTHIST</stp>
        <stp>528</stp>
        <tr r="AI530" s="11"/>
      </tp>
      <tp>
        <v>0.02</v>
        <stp/>
        <stp>RTM2C52</stp>
        <stp>LASTHIST</stp>
        <stp>518</stp>
        <tr r="AK520" s="11"/>
      </tp>
      <tp>
        <v>0.02</v>
        <stp/>
        <stp>RTM2C53</stp>
        <stp>LASTHIST</stp>
        <stp>508</stp>
        <tr r="AM510" s="11"/>
      </tp>
      <tp>
        <v>0.02</v>
        <stp/>
        <stp>RTM2C54</stp>
        <stp>LASTHIST</stp>
        <stp>578</stp>
        <tr r="AO580" s="11"/>
      </tp>
      <tp>
        <v>0.17</v>
        <stp/>
        <stp>RTM2P45</stp>
        <stp>LASTHIST</stp>
        <stp>469</stp>
        <tr r="X471" s="11"/>
      </tp>
      <tp>
        <v>0.6</v>
        <stp/>
        <stp>RTM2P46</stp>
        <stp>LASTHIST</stp>
        <stp>459</stp>
        <tr r="Z461" s="11"/>
      </tp>
      <tp>
        <v>1.3</v>
        <stp/>
        <stp>RTM2P47</stp>
        <stp>LASTHIST</stp>
        <stp>449</stp>
        <tr r="AB451" s="11"/>
      </tp>
      <tp>
        <v>1.7</v>
        <stp/>
        <stp>RTM2P50</stp>
        <stp>LASTHIST</stp>
        <stp>539</stp>
        <tr r="AH541" s="11"/>
      </tp>
      <tp>
        <v>1.94</v>
        <stp/>
        <stp>RTM2P51</stp>
        <stp>LASTHIST</stp>
        <stp>529</stp>
        <tr r="AJ531" s="11"/>
      </tp>
      <tp>
        <v>3.39</v>
        <stp/>
        <stp>RTM2P52</stp>
        <stp>LASTHIST</stp>
        <stp>519</stp>
        <tr r="AL521" s="11"/>
      </tp>
      <tp>
        <v>3.98</v>
        <stp/>
        <stp>RTM2P53</stp>
        <stp>LASTHIST</stp>
        <stp>509</stp>
        <tr r="AN511" s="11"/>
      </tp>
      <tp>
        <v>5.6</v>
        <stp/>
        <stp>RTM2P54</stp>
        <stp>LASTHIST</stp>
        <stp>579</stp>
        <tr r="AP581" s="11"/>
      </tp>
      <tp>
        <v>1.89</v>
        <stp/>
        <stp>RTM2C45</stp>
        <stp>LASTHIST</stp>
        <stp>469</stp>
        <tr r="W471" s="11"/>
      </tp>
      <tp>
        <v>1.07</v>
        <stp/>
        <stp>RTM2C46</stp>
        <stp>LASTHIST</stp>
        <stp>459</stp>
        <tr r="Y461" s="11"/>
      </tp>
      <tp>
        <v>1.1000000000000001</v>
        <stp/>
        <stp>RTM2C47</stp>
        <stp>LASTHIST</stp>
        <stp>449</stp>
        <tr r="AA451" s="11"/>
      </tp>
      <tp>
        <v>0.27</v>
        <stp/>
        <stp>RTM2C50</stp>
        <stp>LASTHIST</stp>
        <stp>539</stp>
        <tr r="AG541" s="11"/>
      </tp>
      <tp>
        <v>0.21</v>
        <stp/>
        <stp>RTM2C51</stp>
        <stp>LASTHIST</stp>
        <stp>529</stp>
        <tr r="AI531" s="11"/>
      </tp>
      <tp>
        <v>0.02</v>
        <stp/>
        <stp>RTM2C52</stp>
        <stp>LASTHIST</stp>
        <stp>519</stp>
        <tr r="AK521" s="11"/>
      </tp>
      <tp>
        <v>0.02</v>
        <stp/>
        <stp>RTM2C53</stp>
        <stp>LASTHIST</stp>
        <stp>509</stp>
        <tr r="AM511" s="11"/>
      </tp>
      <tp>
        <v>0.02</v>
        <stp/>
        <stp>RTM2C54</stp>
        <stp>LASTHIST</stp>
        <stp>579</stp>
        <tr r="AO581" s="11"/>
      </tp>
      <tp>
        <v>0</v>
        <stp/>
        <stp>RTM1P45</stp>
        <stp>LASTHIST</stp>
        <stp>475</stp>
        <tr r="D477" s="11"/>
      </tp>
      <tp>
        <v>0</v>
        <stp/>
        <stp>RTM1P46</stp>
        <stp>LASTHIST</stp>
        <stp>445</stp>
        <tr r="F447" s="11"/>
      </tp>
      <tp>
        <v>0</v>
        <stp/>
        <stp>RTM1P47</stp>
        <stp>LASTHIST</stp>
        <stp>455</stp>
        <tr r="H457" s="11"/>
      </tp>
      <tp>
        <v>0</v>
        <stp/>
        <stp>RTM1P50</stp>
        <stp>LASTHIST</stp>
        <stp>525</stp>
        <tr r="N527" s="11"/>
      </tp>
      <tp>
        <v>0</v>
        <stp/>
        <stp>RTM1P51</stp>
        <stp>LASTHIST</stp>
        <stp>535</stp>
        <tr r="P537" s="11"/>
      </tp>
      <tp>
        <v>0</v>
        <stp/>
        <stp>RTM1P52</stp>
        <stp>LASTHIST</stp>
        <stp>505</stp>
        <tr r="R507" s="11"/>
      </tp>
      <tp>
        <v>0</v>
        <stp/>
        <stp>RTM1P53</stp>
        <stp>LASTHIST</stp>
        <stp>515</stp>
        <tr r="T517" s="11"/>
      </tp>
      <tp>
        <v>0</v>
        <stp/>
        <stp>RTM1P54</stp>
        <stp>LASTHIST</stp>
        <stp>565</stp>
        <tr r="V567" s="11"/>
      </tp>
      <tp>
        <v>0.05</v>
        <stp/>
        <stp>RTM2P45</stp>
        <stp>LASTHIST</stp>
        <stp>476</stp>
        <tr r="X478" s="11"/>
      </tp>
      <tp>
        <v>0.64</v>
        <stp/>
        <stp>RTM2P46</stp>
        <stp>LASTHIST</stp>
        <stp>446</stp>
        <tr r="Z448" s="11"/>
      </tp>
      <tp>
        <v>1.39</v>
        <stp/>
        <stp>RTM2P47</stp>
        <stp>LASTHIST</stp>
        <stp>456</stp>
        <tr r="AB458" s="11"/>
      </tp>
      <tp>
        <v>1.47</v>
        <stp/>
        <stp>RTM2P50</stp>
        <stp>LASTHIST</stp>
        <stp>526</stp>
        <tr r="AH528" s="11"/>
      </tp>
      <tp>
        <v>2.2400000000000002</v>
        <stp/>
        <stp>RTM2P51</stp>
        <stp>LASTHIST</stp>
        <stp>536</stp>
        <tr r="AJ538" s="11"/>
      </tp>
      <tp>
        <v>3.51</v>
        <stp/>
        <stp>RTM2P52</stp>
        <stp>LASTHIST</stp>
        <stp>506</stp>
        <tr r="AL508" s="11"/>
      </tp>
      <tp>
        <v>4.5</v>
        <stp/>
        <stp>RTM2P53</stp>
        <stp>LASTHIST</stp>
        <stp>516</stp>
        <tr r="AN518" s="11"/>
      </tp>
      <tp>
        <v>5.88</v>
        <stp/>
        <stp>RTM2P54</stp>
        <stp>LASTHIST</stp>
        <stp>566</stp>
        <tr r="AP568" s="11"/>
      </tp>
      <tp>
        <v>0</v>
        <stp/>
        <stp>RTM1C45</stp>
        <stp>LASTHIST</stp>
        <stp>475</stp>
        <tr r="C477" s="11"/>
      </tp>
      <tp>
        <v>0</v>
        <stp/>
        <stp>RTM1C46</stp>
        <stp>LASTHIST</stp>
        <stp>445</stp>
        <tr r="E447" s="11"/>
      </tp>
      <tp>
        <v>0</v>
        <stp/>
        <stp>RTM1C47</stp>
        <stp>LASTHIST</stp>
        <stp>455</stp>
        <tr r="G457" s="11"/>
      </tp>
      <tp>
        <v>0</v>
        <stp/>
        <stp>RTM1C50</stp>
        <stp>LASTHIST</stp>
        <stp>525</stp>
        <tr r="M527" s="11"/>
      </tp>
      <tp>
        <v>0</v>
        <stp/>
        <stp>RTM1C51</stp>
        <stp>LASTHIST</stp>
        <stp>535</stp>
        <tr r="O537" s="11"/>
      </tp>
      <tp>
        <v>0</v>
        <stp/>
        <stp>RTM1C52</stp>
        <stp>LASTHIST</stp>
        <stp>505</stp>
        <tr r="Q507" s="11"/>
      </tp>
      <tp>
        <v>0</v>
        <stp/>
        <stp>RTM1C53</stp>
        <stp>LASTHIST</stp>
        <stp>515</stp>
        <tr r="S517" s="11"/>
      </tp>
      <tp>
        <v>0</v>
        <stp/>
        <stp>RTM1C54</stp>
        <stp>LASTHIST</stp>
        <stp>565</stp>
        <tr r="U567" s="11"/>
      </tp>
      <tp>
        <v>2.79</v>
        <stp/>
        <stp>RTM2C45</stp>
        <stp>LASTHIST</stp>
        <stp>476</stp>
        <tr r="W478" s="11"/>
      </tp>
      <tp>
        <v>1.57</v>
        <stp/>
        <stp>RTM2C46</stp>
        <stp>LASTHIST</stp>
        <stp>446</stp>
        <tr r="Y448" s="11"/>
      </tp>
      <tp>
        <v>0.57999999999999996</v>
        <stp/>
        <stp>RTM2C47</stp>
        <stp>LASTHIST</stp>
        <stp>456</stp>
        <tr r="AA458" s="11"/>
      </tp>
      <tp>
        <v>0.33</v>
        <stp/>
        <stp>RTM2C50</stp>
        <stp>LASTHIST</stp>
        <stp>526</stp>
        <tr r="AG528" s="11"/>
      </tp>
      <tp>
        <v>0.14000000000000001</v>
        <stp/>
        <stp>RTM2C51</stp>
        <stp>LASTHIST</stp>
        <stp>536</stp>
        <tr r="AI538" s="11"/>
      </tp>
      <tp>
        <v>0.02</v>
        <stp/>
        <stp>RTM2C52</stp>
        <stp>LASTHIST</stp>
        <stp>506</stp>
        <tr r="AK508" s="11"/>
      </tp>
      <tp>
        <v>0.02</v>
        <stp/>
        <stp>RTM2C53</stp>
        <stp>LASTHIST</stp>
        <stp>516</stp>
        <tr r="AM518" s="11"/>
      </tp>
      <tp>
        <v>0.02</v>
        <stp/>
        <stp>RTM2C54</stp>
        <stp>LASTHIST</stp>
        <stp>566</stp>
        <tr r="AO568" s="11"/>
      </tp>
      <tp>
        <v>0</v>
        <stp/>
        <stp>RTM1P45</stp>
        <stp>LASTHIST</stp>
        <stp>474</stp>
        <tr r="D476" s="11"/>
      </tp>
      <tp>
        <v>0</v>
        <stp/>
        <stp>RTM1P46</stp>
        <stp>LASTHIST</stp>
        <stp>444</stp>
        <tr r="F446" s="11"/>
      </tp>
      <tp>
        <v>0</v>
        <stp/>
        <stp>RTM1P47</stp>
        <stp>LASTHIST</stp>
        <stp>454</stp>
        <tr r="H456" s="11"/>
      </tp>
      <tp>
        <v>0</v>
        <stp/>
        <stp>RTM1P50</stp>
        <stp>LASTHIST</stp>
        <stp>524</stp>
        <tr r="N526" s="11"/>
      </tp>
      <tp>
        <v>0</v>
        <stp/>
        <stp>RTM1P51</stp>
        <stp>LASTHIST</stp>
        <stp>534</stp>
        <tr r="P536" s="11"/>
      </tp>
      <tp>
        <v>0</v>
        <stp/>
        <stp>RTM1P52</stp>
        <stp>LASTHIST</stp>
        <stp>504</stp>
        <tr r="R506" s="11"/>
      </tp>
      <tp>
        <v>0</v>
        <stp/>
        <stp>RTM1P53</stp>
        <stp>LASTHIST</stp>
        <stp>514</stp>
        <tr r="T516" s="11"/>
      </tp>
      <tp>
        <v>0</v>
        <stp/>
        <stp>RTM1P54</stp>
        <stp>LASTHIST</stp>
        <stp>564</stp>
        <tr r="V566" s="11"/>
      </tp>
      <tp>
        <v>0.03</v>
        <stp/>
        <stp>RTM2P45</stp>
        <stp>LASTHIST</stp>
        <stp>477</stp>
        <tr r="X479" s="11"/>
      </tp>
      <tp>
        <v>0.65</v>
        <stp/>
        <stp>RTM2P46</stp>
        <stp>LASTHIST</stp>
        <stp>447</stp>
        <tr r="Z449" s="11"/>
      </tp>
      <tp>
        <v>1.41</v>
        <stp/>
        <stp>RTM2P47</stp>
        <stp>LASTHIST</stp>
        <stp>457</stp>
        <tr r="AB459" s="11"/>
      </tp>
      <tp>
        <v>1.5</v>
        <stp/>
        <stp>RTM2P50</stp>
        <stp>LASTHIST</stp>
        <stp>527</stp>
        <tr r="AH529" s="11"/>
      </tp>
      <tp>
        <v>2.2599999999999998</v>
        <stp/>
        <stp>RTM2P51</stp>
        <stp>LASTHIST</stp>
        <stp>537</stp>
        <tr r="AJ539" s="11"/>
      </tp>
      <tp>
        <v>3.54</v>
        <stp/>
        <stp>RTM2P52</stp>
        <stp>LASTHIST</stp>
        <stp>507</stp>
        <tr r="AL509" s="11"/>
      </tp>
      <tp>
        <v>4.6100000000000003</v>
        <stp/>
        <stp>RTM2P53</stp>
        <stp>LASTHIST</stp>
        <stp>517</stp>
        <tr r="AN519" s="11"/>
      </tp>
      <tp>
        <v>5.82</v>
        <stp/>
        <stp>RTM2P54</stp>
        <stp>LASTHIST</stp>
        <stp>567</stp>
        <tr r="AP569" s="11"/>
      </tp>
      <tp>
        <v>0</v>
        <stp/>
        <stp>RTM1C45</stp>
        <stp>LASTHIST</stp>
        <stp>474</stp>
        <tr r="C476" s="11"/>
      </tp>
      <tp>
        <v>0</v>
        <stp/>
        <stp>RTM1C46</stp>
        <stp>LASTHIST</stp>
        <stp>444</stp>
        <tr r="E446" s="11"/>
      </tp>
      <tp>
        <v>0</v>
        <stp/>
        <stp>RTM1C47</stp>
        <stp>LASTHIST</stp>
        <stp>454</stp>
        <tr r="G456" s="11"/>
      </tp>
      <tp>
        <v>0</v>
        <stp/>
        <stp>RTM1C50</stp>
        <stp>LASTHIST</stp>
        <stp>524</stp>
        <tr r="M526" s="11"/>
      </tp>
      <tp>
        <v>0</v>
        <stp/>
        <stp>RTM1C51</stp>
        <stp>LASTHIST</stp>
        <stp>534</stp>
        <tr r="O536" s="11"/>
      </tp>
      <tp>
        <v>0</v>
        <stp/>
        <stp>RTM1C52</stp>
        <stp>LASTHIST</stp>
        <stp>504</stp>
        <tr r="Q506" s="11"/>
      </tp>
      <tp>
        <v>0</v>
        <stp/>
        <stp>RTM1C53</stp>
        <stp>LASTHIST</stp>
        <stp>514</stp>
        <tr r="S516" s="11"/>
      </tp>
      <tp>
        <v>0</v>
        <stp/>
        <stp>RTM1C54</stp>
        <stp>LASTHIST</stp>
        <stp>564</stp>
        <tr r="U566" s="11"/>
      </tp>
      <tp>
        <v>3.31</v>
        <stp/>
        <stp>RTM2C45</stp>
        <stp>LASTHIST</stp>
        <stp>477</stp>
        <tr r="W479" s="11"/>
      </tp>
      <tp>
        <v>1.64</v>
        <stp/>
        <stp>RTM2C46</stp>
        <stp>LASTHIST</stp>
        <stp>447</stp>
        <tr r="Y449" s="11"/>
      </tp>
      <tp>
        <v>0.56000000000000005</v>
        <stp/>
        <stp>RTM2C47</stp>
        <stp>LASTHIST</stp>
        <stp>457</stp>
        <tr r="AA459" s="11"/>
      </tp>
      <tp>
        <v>0.32</v>
        <stp/>
        <stp>RTM2C50</stp>
        <stp>LASTHIST</stp>
        <stp>527</stp>
        <tr r="AG529" s="11"/>
      </tp>
      <tp>
        <v>0.16</v>
        <stp/>
        <stp>RTM2C51</stp>
        <stp>LASTHIST</stp>
        <stp>537</stp>
        <tr r="AI539" s="11"/>
      </tp>
      <tp>
        <v>0.02</v>
        <stp/>
        <stp>RTM2C52</stp>
        <stp>LASTHIST</stp>
        <stp>507</stp>
        <tr r="AK509" s="11"/>
      </tp>
      <tp>
        <v>0.02</v>
        <stp/>
        <stp>RTM2C53</stp>
        <stp>LASTHIST</stp>
        <stp>517</stp>
        <tr r="AM519" s="11"/>
      </tp>
      <tp>
        <v>0.02</v>
        <stp/>
        <stp>RTM2C54</stp>
        <stp>LASTHIST</stp>
        <stp>567</stp>
        <tr r="AO569" s="11"/>
      </tp>
      <tp>
        <v>0</v>
        <stp/>
        <stp>RTM1P45</stp>
        <stp>LASTHIST</stp>
        <stp>477</stp>
        <tr r="D479" s="11"/>
      </tp>
      <tp>
        <v>0</v>
        <stp/>
        <stp>RTM1P46</stp>
        <stp>LASTHIST</stp>
        <stp>447</stp>
        <tr r="F449" s="11"/>
      </tp>
      <tp>
        <v>0</v>
        <stp/>
        <stp>RTM1P47</stp>
        <stp>LASTHIST</stp>
        <stp>457</stp>
        <tr r="H459" s="11"/>
      </tp>
      <tp>
        <v>0</v>
        <stp/>
        <stp>RTM1P50</stp>
        <stp>LASTHIST</stp>
        <stp>527</stp>
        <tr r="N529" s="11"/>
      </tp>
      <tp>
        <v>0</v>
        <stp/>
        <stp>RTM1P51</stp>
        <stp>LASTHIST</stp>
        <stp>537</stp>
        <tr r="P539" s="11"/>
      </tp>
      <tp>
        <v>0</v>
        <stp/>
        <stp>RTM1P52</stp>
        <stp>LASTHIST</stp>
        <stp>507</stp>
        <tr r="R509" s="11"/>
      </tp>
      <tp>
        <v>0</v>
        <stp/>
        <stp>RTM1P53</stp>
        <stp>LASTHIST</stp>
        <stp>517</stp>
        <tr r="T519" s="11"/>
      </tp>
      <tp>
        <v>0</v>
        <stp/>
        <stp>RTM1P54</stp>
        <stp>LASTHIST</stp>
        <stp>567</stp>
        <tr r="V569" s="11"/>
      </tp>
      <tp>
        <v>0.05</v>
        <stp/>
        <stp>RTM2P45</stp>
        <stp>LASTHIST</stp>
        <stp>474</stp>
        <tr r="X476" s="11"/>
      </tp>
      <tp>
        <v>0.63</v>
        <stp/>
        <stp>RTM2P46</stp>
        <stp>LASTHIST</stp>
        <stp>444</stp>
        <tr r="Z446" s="11"/>
      </tp>
      <tp>
        <v>1.54</v>
        <stp/>
        <stp>RTM2P47</stp>
        <stp>LASTHIST</stp>
        <stp>454</stp>
        <tr r="AB456" s="11"/>
      </tp>
      <tp>
        <v>1.52</v>
        <stp/>
        <stp>RTM2P50</stp>
        <stp>LASTHIST</stp>
        <stp>524</stp>
        <tr r="AH526" s="11"/>
      </tp>
      <tp>
        <v>2.37</v>
        <stp/>
        <stp>RTM2P51</stp>
        <stp>LASTHIST</stp>
        <stp>534</stp>
        <tr r="AJ536" s="11"/>
      </tp>
      <tp>
        <v>3.42</v>
        <stp/>
        <stp>RTM2P52</stp>
        <stp>LASTHIST</stp>
        <stp>504</stp>
        <tr r="AL506" s="11"/>
      </tp>
      <tp>
        <v>3.98</v>
        <stp/>
        <stp>RTM2P53</stp>
        <stp>LASTHIST</stp>
        <stp>514</stp>
        <tr r="AN516" s="11"/>
      </tp>
      <tp>
        <v>5.93</v>
        <stp/>
        <stp>RTM2P54</stp>
        <stp>LASTHIST</stp>
        <stp>564</stp>
        <tr r="AP566" s="11"/>
      </tp>
      <tp>
        <v>0</v>
        <stp/>
        <stp>RTM1C45</stp>
        <stp>LASTHIST</stp>
        <stp>477</stp>
        <tr r="C479" s="11"/>
      </tp>
      <tp>
        <v>0</v>
        <stp/>
        <stp>RTM1C46</stp>
        <stp>LASTHIST</stp>
        <stp>447</stp>
        <tr r="E449" s="11"/>
      </tp>
      <tp>
        <v>0</v>
        <stp/>
        <stp>RTM1C47</stp>
        <stp>LASTHIST</stp>
        <stp>457</stp>
        <tr r="G459" s="11"/>
      </tp>
      <tp>
        <v>0</v>
        <stp/>
        <stp>RTM1C50</stp>
        <stp>LASTHIST</stp>
        <stp>527</stp>
        <tr r="M529" s="11"/>
      </tp>
      <tp>
        <v>0</v>
        <stp/>
        <stp>RTM1C51</stp>
        <stp>LASTHIST</stp>
        <stp>537</stp>
        <tr r="O539" s="11"/>
      </tp>
      <tp>
        <v>0</v>
        <stp/>
        <stp>RTM1C52</stp>
        <stp>LASTHIST</stp>
        <stp>507</stp>
        <tr r="Q509" s="11"/>
      </tp>
      <tp>
        <v>0</v>
        <stp/>
        <stp>RTM1C53</stp>
        <stp>LASTHIST</stp>
        <stp>517</stp>
        <tr r="S519" s="11"/>
      </tp>
      <tp>
        <v>0</v>
        <stp/>
        <stp>RTM1C54</stp>
        <stp>LASTHIST</stp>
        <stp>567</stp>
        <tr r="U569" s="11"/>
      </tp>
      <tp>
        <v>2.64</v>
        <stp/>
        <stp>RTM2C45</stp>
        <stp>LASTHIST</stp>
        <stp>474</stp>
        <tr r="W476" s="11"/>
      </tp>
      <tp>
        <v>1.69</v>
        <stp/>
        <stp>RTM2C46</stp>
        <stp>LASTHIST</stp>
        <stp>444</stp>
        <tr r="Y446" s="11"/>
      </tp>
      <tp>
        <v>0.51</v>
        <stp/>
        <stp>RTM2C47</stp>
        <stp>LASTHIST</stp>
        <stp>454</stp>
        <tr r="AA456" s="11"/>
      </tp>
      <tp>
        <v>0.22</v>
        <stp/>
        <stp>RTM2C50</stp>
        <stp>LASTHIST</stp>
        <stp>524</stp>
        <tr r="AG526" s="11"/>
      </tp>
      <tp>
        <v>0.12</v>
        <stp/>
        <stp>RTM2C51</stp>
        <stp>LASTHIST</stp>
        <stp>534</stp>
        <tr r="AI536" s="11"/>
      </tp>
      <tp>
        <v>0.02</v>
        <stp/>
        <stp>RTM2C52</stp>
        <stp>LASTHIST</stp>
        <stp>504</stp>
        <tr r="AK506" s="11"/>
      </tp>
      <tp>
        <v>0.02</v>
        <stp/>
        <stp>RTM2C53</stp>
        <stp>LASTHIST</stp>
        <stp>514</stp>
        <tr r="AM516" s="11"/>
      </tp>
      <tp>
        <v>0.02</v>
        <stp/>
        <stp>RTM2C54</stp>
        <stp>LASTHIST</stp>
        <stp>564</stp>
        <tr r="AO566" s="11"/>
      </tp>
      <tp>
        <v>0</v>
        <stp/>
        <stp>RTM1P45</stp>
        <stp>LASTHIST</stp>
        <stp>476</stp>
        <tr r="D478" s="11"/>
      </tp>
      <tp>
        <v>0</v>
        <stp/>
        <stp>RTM1P46</stp>
        <stp>LASTHIST</stp>
        <stp>446</stp>
        <tr r="F448" s="11"/>
      </tp>
      <tp>
        <v>0</v>
        <stp/>
        <stp>RTM1P47</stp>
        <stp>LASTHIST</stp>
        <stp>456</stp>
        <tr r="H458" s="11"/>
      </tp>
      <tp>
        <v>0</v>
        <stp/>
        <stp>RTM1P50</stp>
        <stp>LASTHIST</stp>
        <stp>526</stp>
        <tr r="N528" s="11"/>
      </tp>
      <tp>
        <v>0</v>
        <stp/>
        <stp>RTM1P51</stp>
        <stp>LASTHIST</stp>
        <stp>536</stp>
        <tr r="P538" s="11"/>
      </tp>
      <tp>
        <v>0</v>
        <stp/>
        <stp>RTM1P52</stp>
        <stp>LASTHIST</stp>
        <stp>506</stp>
        <tr r="R508" s="11"/>
      </tp>
      <tp>
        <v>0</v>
        <stp/>
        <stp>RTM1P53</stp>
        <stp>LASTHIST</stp>
        <stp>516</stp>
        <tr r="T518" s="11"/>
      </tp>
      <tp>
        <v>0</v>
        <stp/>
        <stp>RTM1P54</stp>
        <stp>LASTHIST</stp>
        <stp>566</stp>
        <tr r="V568" s="11"/>
      </tp>
      <tp>
        <v>0.05</v>
        <stp/>
        <stp>RTM2P45</stp>
        <stp>LASTHIST</stp>
        <stp>475</stp>
        <tr r="X477" s="11"/>
      </tp>
      <tp>
        <v>0.63</v>
        <stp/>
        <stp>RTM2P46</stp>
        <stp>LASTHIST</stp>
        <stp>445</stp>
        <tr r="Z447" s="11"/>
      </tp>
      <tp>
        <v>1.53</v>
        <stp/>
        <stp>RTM2P47</stp>
        <stp>LASTHIST</stp>
        <stp>455</stp>
        <tr r="AB457" s="11"/>
      </tp>
      <tp>
        <v>1.43</v>
        <stp/>
        <stp>RTM2P50</stp>
        <stp>LASTHIST</stp>
        <stp>525</stp>
        <tr r="AH527" s="11"/>
      </tp>
      <tp>
        <v>2.39</v>
        <stp/>
        <stp>RTM2P51</stp>
        <stp>LASTHIST</stp>
        <stp>535</stp>
        <tr r="AJ537" s="11"/>
      </tp>
      <tp>
        <v>3.62</v>
        <stp/>
        <stp>RTM2P52</stp>
        <stp>LASTHIST</stp>
        <stp>505</stp>
        <tr r="AL507" s="11"/>
      </tp>
      <tp>
        <v>4.3499999999999996</v>
        <stp/>
        <stp>RTM2P53</stp>
        <stp>LASTHIST</stp>
        <stp>515</stp>
        <tr r="AN517" s="11"/>
      </tp>
      <tp>
        <v>5.93</v>
        <stp/>
        <stp>RTM2P54</stp>
        <stp>LASTHIST</stp>
        <stp>565</stp>
        <tr r="AP567" s="11"/>
      </tp>
      <tp>
        <v>0</v>
        <stp/>
        <stp>RTM1C45</stp>
        <stp>LASTHIST</stp>
        <stp>476</stp>
        <tr r="C478" s="11"/>
      </tp>
      <tp>
        <v>0</v>
        <stp/>
        <stp>RTM1C46</stp>
        <stp>LASTHIST</stp>
        <stp>446</stp>
        <tr r="E448" s="11"/>
      </tp>
      <tp>
        <v>0</v>
        <stp/>
        <stp>RTM1C47</stp>
        <stp>LASTHIST</stp>
        <stp>456</stp>
        <tr r="G458" s="11"/>
      </tp>
      <tp>
        <v>0</v>
        <stp/>
        <stp>RTM1C50</stp>
        <stp>LASTHIST</stp>
        <stp>526</stp>
        <tr r="M528" s="11"/>
      </tp>
      <tp>
        <v>0</v>
        <stp/>
        <stp>RTM1C51</stp>
        <stp>LASTHIST</stp>
        <stp>536</stp>
        <tr r="O538" s="11"/>
      </tp>
      <tp>
        <v>0</v>
        <stp/>
        <stp>RTM1C52</stp>
        <stp>LASTHIST</stp>
        <stp>506</stp>
        <tr r="Q508" s="11"/>
      </tp>
      <tp>
        <v>0</v>
        <stp/>
        <stp>RTM1C53</stp>
        <stp>LASTHIST</stp>
        <stp>516</stp>
        <tr r="S518" s="11"/>
      </tp>
      <tp>
        <v>0</v>
        <stp/>
        <stp>RTM1C54</stp>
        <stp>LASTHIST</stp>
        <stp>566</stp>
        <tr r="U568" s="11"/>
      </tp>
      <tp>
        <v>2.65</v>
        <stp/>
        <stp>RTM2C45</stp>
        <stp>LASTHIST</stp>
        <stp>475</stp>
        <tr r="W477" s="11"/>
      </tp>
      <tp>
        <v>1.63</v>
        <stp/>
        <stp>RTM2C46</stp>
        <stp>LASTHIST</stp>
        <stp>445</stp>
        <tr r="Y447" s="11"/>
      </tp>
      <tp>
        <v>0.49</v>
        <stp/>
        <stp>RTM2C47</stp>
        <stp>LASTHIST</stp>
        <stp>455</stp>
        <tr r="AA457" s="11"/>
      </tp>
      <tp>
        <v>0.23</v>
        <stp/>
        <stp>RTM2C50</stp>
        <stp>LASTHIST</stp>
        <stp>525</stp>
        <tr r="AG527" s="11"/>
      </tp>
      <tp>
        <v>0.11</v>
        <stp/>
        <stp>RTM2C51</stp>
        <stp>LASTHIST</stp>
        <stp>535</stp>
        <tr r="AI537" s="11"/>
      </tp>
      <tp>
        <v>0.02</v>
        <stp/>
        <stp>RTM2C52</stp>
        <stp>LASTHIST</stp>
        <stp>505</stp>
        <tr r="AK507" s="11"/>
      </tp>
      <tp>
        <v>0.02</v>
        <stp/>
        <stp>RTM2C53</stp>
        <stp>LASTHIST</stp>
        <stp>515</stp>
        <tr r="AM517" s="11"/>
      </tp>
      <tp>
        <v>0.02</v>
        <stp/>
        <stp>RTM2C54</stp>
        <stp>LASTHIST</stp>
        <stp>565</stp>
        <tr r="AO567" s="11"/>
      </tp>
      <tp>
        <v>0</v>
        <stp/>
        <stp>RTM1P45</stp>
        <stp>LASTHIST</stp>
        <stp>471</stp>
        <tr r="D473" s="11"/>
      </tp>
      <tp>
        <v>0</v>
        <stp/>
        <stp>RTM1P46</stp>
        <stp>LASTHIST</stp>
        <stp>441</stp>
        <tr r="F443" s="11"/>
      </tp>
      <tp>
        <v>0</v>
        <stp/>
        <stp>RTM1P47</stp>
        <stp>LASTHIST</stp>
        <stp>451</stp>
        <tr r="H453" s="11"/>
      </tp>
      <tp>
        <v>0</v>
        <stp/>
        <stp>RTM1P50</stp>
        <stp>LASTHIST</stp>
        <stp>521</stp>
        <tr r="N523" s="11"/>
      </tp>
      <tp>
        <v>0</v>
        <stp/>
        <stp>RTM1P51</stp>
        <stp>LASTHIST</stp>
        <stp>531</stp>
        <tr r="P533" s="11"/>
      </tp>
      <tp>
        <v>0</v>
        <stp/>
        <stp>RTM1P52</stp>
        <stp>LASTHIST</stp>
        <stp>501</stp>
        <tr r="R503" s="11"/>
      </tp>
      <tp>
        <v>0</v>
        <stp/>
        <stp>RTM1P53</stp>
        <stp>LASTHIST</stp>
        <stp>511</stp>
        <tr r="T513" s="11"/>
      </tp>
      <tp>
        <v>0</v>
        <stp/>
        <stp>RTM1P54</stp>
        <stp>LASTHIST</stp>
        <stp>561</stp>
        <tr r="V563" s="11"/>
      </tp>
      <tp>
        <v>0.09</v>
        <stp/>
        <stp>RTM2P45</stp>
        <stp>LASTHIST</stp>
        <stp>472</stp>
        <tr r="X474" s="11"/>
      </tp>
      <tp>
        <v>0.42</v>
        <stp/>
        <stp>RTM2P46</stp>
        <stp>LASTHIST</stp>
        <stp>442</stp>
        <tr r="Z444" s="11"/>
      </tp>
      <tp>
        <v>1.38</v>
        <stp/>
        <stp>RTM2P47</stp>
        <stp>LASTHIST</stp>
        <stp>452</stp>
        <tr r="AB454" s="11"/>
      </tp>
      <tp>
        <v>1.66</v>
        <stp/>
        <stp>RTM2P50</stp>
        <stp>LASTHIST</stp>
        <stp>522</stp>
        <tr r="AH524" s="11"/>
      </tp>
      <tp>
        <v>2.25</v>
        <stp/>
        <stp>RTM2P51</stp>
        <stp>LASTHIST</stp>
        <stp>532</stp>
        <tr r="AJ534" s="11"/>
      </tp>
      <tp>
        <v>3.43</v>
        <stp/>
        <stp>RTM2P52</stp>
        <stp>LASTHIST</stp>
        <stp>502</stp>
        <tr r="AL504" s="11"/>
      </tp>
      <tp>
        <v>4.04</v>
        <stp/>
        <stp>RTM2P53</stp>
        <stp>LASTHIST</stp>
        <stp>512</stp>
        <tr r="AN514" s="11"/>
      </tp>
      <tp>
        <v>5.74</v>
        <stp/>
        <stp>RTM2P54</stp>
        <stp>LASTHIST</stp>
        <stp>562</stp>
        <tr r="AP564" s="11"/>
      </tp>
      <tp>
        <v>0</v>
        <stp/>
        <stp>RTM1C45</stp>
        <stp>LASTHIST</stp>
        <stp>471</stp>
        <tr r="C473" s="11"/>
      </tp>
      <tp>
        <v>0</v>
        <stp/>
        <stp>RTM1C46</stp>
        <stp>LASTHIST</stp>
        <stp>441</stp>
        <tr r="E443" s="11"/>
      </tp>
      <tp>
        <v>0</v>
        <stp/>
        <stp>RTM1C47</stp>
        <stp>LASTHIST</stp>
        <stp>451</stp>
        <tr r="G453" s="11"/>
      </tp>
      <tp>
        <v>0</v>
        <stp/>
        <stp>RTM1C50</stp>
        <stp>LASTHIST</stp>
        <stp>521</stp>
        <tr r="M523" s="11"/>
      </tp>
      <tp>
        <v>0</v>
        <stp/>
        <stp>RTM1C51</stp>
        <stp>LASTHIST</stp>
        <stp>531</stp>
        <tr r="O533" s="11"/>
      </tp>
      <tp>
        <v>0</v>
        <stp/>
        <stp>RTM1C52</stp>
        <stp>LASTHIST</stp>
        <stp>501</stp>
        <tr r="Q503" s="11"/>
      </tp>
      <tp>
        <v>0</v>
        <stp/>
        <stp>RTM1C53</stp>
        <stp>LASTHIST</stp>
        <stp>511</stp>
        <tr r="S513" s="11"/>
      </tp>
      <tp>
        <v>0</v>
        <stp/>
        <stp>RTM1C54</stp>
        <stp>LASTHIST</stp>
        <stp>561</stp>
        <tr r="U563" s="11"/>
      </tp>
      <tp>
        <v>2.25</v>
        <stp/>
        <stp>RTM2C45</stp>
        <stp>LASTHIST</stp>
        <stp>472</stp>
        <tr r="W474" s="11"/>
      </tp>
      <tp>
        <v>2.19</v>
        <stp/>
        <stp>RTM2C46</stp>
        <stp>LASTHIST</stp>
        <stp>442</stp>
        <tr r="Y444" s="11"/>
      </tp>
      <tp>
        <v>0.7</v>
        <stp/>
        <stp>RTM2C47</stp>
        <stp>LASTHIST</stp>
        <stp>452</stp>
        <tr r="AA454" s="11"/>
      </tp>
      <tp>
        <v>0.2</v>
        <stp/>
        <stp>RTM2C50</stp>
        <stp>LASTHIST</stp>
        <stp>522</stp>
        <tr r="AG524" s="11"/>
      </tp>
      <tp>
        <v>0.16</v>
        <stp/>
        <stp>RTM2C51</stp>
        <stp>LASTHIST</stp>
        <stp>532</stp>
        <tr r="AI534" s="11"/>
      </tp>
      <tp>
        <v>0.02</v>
        <stp/>
        <stp>RTM2C52</stp>
        <stp>LASTHIST</stp>
        <stp>502</stp>
        <tr r="AK504" s="11"/>
      </tp>
      <tp>
        <v>0.02</v>
        <stp/>
        <stp>RTM2C53</stp>
        <stp>LASTHIST</stp>
        <stp>512</stp>
        <tr r="AM514" s="11"/>
      </tp>
      <tp>
        <v>0.02</v>
        <stp/>
        <stp>RTM2C54</stp>
        <stp>LASTHIST</stp>
        <stp>562</stp>
        <tr r="AO564" s="11"/>
      </tp>
      <tp>
        <v>0</v>
        <stp/>
        <stp>RTM1P45</stp>
        <stp>LASTHIST</stp>
        <stp>470</stp>
        <tr r="D472" s="11"/>
      </tp>
      <tp>
        <v>0</v>
        <stp/>
        <stp>RTM1P46</stp>
        <stp>LASTHIST</stp>
        <stp>440</stp>
        <tr r="F442" s="11"/>
      </tp>
      <tp>
        <v>0</v>
        <stp/>
        <stp>RTM1P47</stp>
        <stp>LASTHIST</stp>
        <stp>450</stp>
        <tr r="H452" s="11"/>
      </tp>
      <tp>
        <v>0</v>
        <stp/>
        <stp>RTM1P50</stp>
        <stp>LASTHIST</stp>
        <stp>520</stp>
        <tr r="N522" s="11"/>
      </tp>
      <tp>
        <v>0</v>
        <stp/>
        <stp>RTM1P51</stp>
        <stp>LASTHIST</stp>
        <stp>530</stp>
        <tr r="P532" s="11"/>
      </tp>
      <tp>
        <v>0</v>
        <stp/>
        <stp>RTM1P52</stp>
        <stp>LASTHIST</stp>
        <stp>500</stp>
        <tr r="R502" s="11"/>
      </tp>
      <tp>
        <v>0</v>
        <stp/>
        <stp>RTM1P53</stp>
        <stp>LASTHIST</stp>
        <stp>510</stp>
        <tr r="T512" s="11"/>
      </tp>
      <tp>
        <v>0</v>
        <stp/>
        <stp>RTM1P54</stp>
        <stp>LASTHIST</stp>
        <stp>560</stp>
        <tr r="V562" s="11"/>
      </tp>
      <tp>
        <v>0.08</v>
        <stp/>
        <stp>RTM2P45</stp>
        <stp>LASTHIST</stp>
        <stp>473</stp>
        <tr r="X475" s="11"/>
      </tp>
      <tp>
        <v>0.56000000000000005</v>
        <stp/>
        <stp>RTM2P46</stp>
        <stp>LASTHIST</stp>
        <stp>443</stp>
        <tr r="Z445" s="11"/>
      </tp>
      <tp>
        <v>1.49</v>
        <stp/>
        <stp>RTM2P47</stp>
        <stp>LASTHIST</stp>
        <stp>453</stp>
        <tr r="AB455" s="11"/>
      </tp>
      <tp>
        <v>1.54</v>
        <stp/>
        <stp>RTM2P50</stp>
        <stp>LASTHIST</stp>
        <stp>523</stp>
        <tr r="AH525" s="11"/>
      </tp>
      <tp>
        <v>2.16</v>
        <stp/>
        <stp>RTM2P51</stp>
        <stp>LASTHIST</stp>
        <stp>533</stp>
        <tr r="AJ535" s="11"/>
      </tp>
      <tp>
        <v>3.45</v>
        <stp/>
        <stp>RTM2P52</stp>
        <stp>LASTHIST</stp>
        <stp>503</stp>
        <tr r="AL505" s="11"/>
      </tp>
      <tp>
        <v>4.21</v>
        <stp/>
        <stp>RTM2P53</stp>
        <stp>LASTHIST</stp>
        <stp>513</stp>
        <tr r="AN515" s="11"/>
      </tp>
      <tp>
        <v>5.93</v>
        <stp/>
        <stp>RTM2P54</stp>
        <stp>LASTHIST</stp>
        <stp>563</stp>
        <tr r="AP565" s="11"/>
      </tp>
      <tp>
        <v>0</v>
        <stp/>
        <stp>RTM1C45</stp>
        <stp>LASTHIST</stp>
        <stp>470</stp>
        <tr r="C472" s="11"/>
      </tp>
      <tp>
        <v>0</v>
        <stp/>
        <stp>RTM1C46</stp>
        <stp>LASTHIST</stp>
        <stp>440</stp>
        <tr r="E442" s="11"/>
      </tp>
      <tp>
        <v>0</v>
        <stp/>
        <stp>RTM1C47</stp>
        <stp>LASTHIST</stp>
        <stp>450</stp>
        <tr r="G452" s="11"/>
      </tp>
      <tp>
        <v>0</v>
        <stp/>
        <stp>RTM1C50</stp>
        <stp>LASTHIST</stp>
        <stp>520</stp>
        <tr r="M522" s="11"/>
      </tp>
      <tp>
        <v>0</v>
        <stp/>
        <stp>RTM1C51</stp>
        <stp>LASTHIST</stp>
        <stp>530</stp>
        <tr r="O532" s="11"/>
      </tp>
      <tp>
        <v>0</v>
        <stp/>
        <stp>RTM1C52</stp>
        <stp>LASTHIST</stp>
        <stp>500</stp>
        <tr r="Q502" s="11"/>
      </tp>
      <tp>
        <v>0</v>
        <stp/>
        <stp>RTM1C53</stp>
        <stp>LASTHIST</stp>
        <stp>510</stp>
        <tr r="S512" s="11"/>
      </tp>
      <tp>
        <v>0</v>
        <stp/>
        <stp>RTM1C54</stp>
        <stp>LASTHIST</stp>
        <stp>560</stp>
        <tr r="U562" s="11"/>
      </tp>
      <tp>
        <v>2.29</v>
        <stp/>
        <stp>RTM2C45</stp>
        <stp>LASTHIST</stp>
        <stp>473</stp>
        <tr r="W475" s="11"/>
      </tp>
      <tp>
        <v>1.84</v>
        <stp/>
        <stp>RTM2C46</stp>
        <stp>LASTHIST</stp>
        <stp>443</stp>
        <tr r="Y445" s="11"/>
      </tp>
      <tp>
        <v>0.57999999999999996</v>
        <stp/>
        <stp>RTM2C47</stp>
        <stp>LASTHIST</stp>
        <stp>453</stp>
        <tr r="AA455" s="11"/>
      </tp>
      <tp>
        <v>0.21</v>
        <stp/>
        <stp>RTM2C50</stp>
        <stp>LASTHIST</stp>
        <stp>523</stp>
        <tr r="AG525" s="11"/>
      </tp>
      <tp>
        <v>0.17</v>
        <stp/>
        <stp>RTM2C51</stp>
        <stp>LASTHIST</stp>
        <stp>533</stp>
        <tr r="AI535" s="11"/>
      </tp>
      <tp>
        <v>0.02</v>
        <stp/>
        <stp>RTM2C52</stp>
        <stp>LASTHIST</stp>
        <stp>503</stp>
        <tr r="AK505" s="11"/>
      </tp>
      <tp>
        <v>0.02</v>
        <stp/>
        <stp>RTM2C53</stp>
        <stp>LASTHIST</stp>
        <stp>513</stp>
        <tr r="AM515" s="11"/>
      </tp>
      <tp>
        <v>0.02</v>
        <stp/>
        <stp>RTM2C54</stp>
        <stp>LASTHIST</stp>
        <stp>563</stp>
        <tr r="AO565" s="11"/>
      </tp>
      <tp>
        <v>0</v>
        <stp/>
        <stp>RTM1P45</stp>
        <stp>LASTHIST</stp>
        <stp>473</stp>
        <tr r="D475" s="11"/>
      </tp>
      <tp>
        <v>0</v>
        <stp/>
        <stp>RTM1P46</stp>
        <stp>LASTHIST</stp>
        <stp>443</stp>
        <tr r="F445" s="11"/>
      </tp>
      <tp>
        <v>0</v>
        <stp/>
        <stp>RTM1P47</stp>
        <stp>LASTHIST</stp>
        <stp>453</stp>
        <tr r="H455" s="11"/>
      </tp>
      <tp>
        <v>0</v>
        <stp/>
        <stp>RTM1P50</stp>
        <stp>LASTHIST</stp>
        <stp>523</stp>
        <tr r="N525" s="11"/>
      </tp>
      <tp>
        <v>0</v>
        <stp/>
        <stp>RTM1P51</stp>
        <stp>LASTHIST</stp>
        <stp>533</stp>
        <tr r="P535" s="11"/>
      </tp>
      <tp>
        <v>0</v>
        <stp/>
        <stp>RTM1P52</stp>
        <stp>LASTHIST</stp>
        <stp>503</stp>
        <tr r="R505" s="11"/>
      </tp>
      <tp>
        <v>0</v>
        <stp/>
        <stp>RTM1P53</stp>
        <stp>LASTHIST</stp>
        <stp>513</stp>
        <tr r="T515" s="11"/>
      </tp>
      <tp>
        <v>0</v>
        <stp/>
        <stp>RTM1P54</stp>
        <stp>LASTHIST</stp>
        <stp>563</stp>
        <tr r="V565" s="11"/>
      </tp>
      <tp>
        <v>0.14000000000000001</v>
        <stp/>
        <stp>RTM2P45</stp>
        <stp>LASTHIST</stp>
        <stp>470</stp>
        <tr r="X472" s="11"/>
      </tp>
      <tp>
        <v>0.39</v>
        <stp/>
        <stp>RTM2P46</stp>
        <stp>LASTHIST</stp>
        <stp>440</stp>
        <tr r="Z442" s="11"/>
      </tp>
      <tp>
        <v>1.34</v>
        <stp/>
        <stp>RTM2P47</stp>
        <stp>LASTHIST</stp>
        <stp>450</stp>
        <tr r="AB452" s="11"/>
      </tp>
      <tp>
        <v>1.57</v>
        <stp/>
        <stp>RTM2P50</stp>
        <stp>LASTHIST</stp>
        <stp>520</stp>
        <tr r="AH522" s="11"/>
      </tp>
      <tp>
        <v>1.94</v>
        <stp/>
        <stp>RTM2P51</stp>
        <stp>LASTHIST</stp>
        <stp>530</stp>
        <tr r="AJ532" s="11"/>
      </tp>
      <tp>
        <v>3.45</v>
        <stp/>
        <stp>RTM2P52</stp>
        <stp>LASTHIST</stp>
        <stp>500</stp>
        <tr r="AL502" s="11"/>
      </tp>
      <tp>
        <v>3.92</v>
        <stp/>
        <stp>RTM2P53</stp>
        <stp>LASTHIST</stp>
        <stp>510</stp>
        <tr r="AN512" s="11"/>
      </tp>
      <tp>
        <v>6.19</v>
        <stp/>
        <stp>RTM2P54</stp>
        <stp>LASTHIST</stp>
        <stp>560</stp>
        <tr r="AP562" s="11"/>
      </tp>
      <tp>
        <v>0</v>
        <stp/>
        <stp>RTM1C45</stp>
        <stp>LASTHIST</stp>
        <stp>473</stp>
        <tr r="C475" s="11"/>
      </tp>
      <tp>
        <v>0</v>
        <stp/>
        <stp>RTM1C46</stp>
        <stp>LASTHIST</stp>
        <stp>443</stp>
        <tr r="E445" s="11"/>
      </tp>
      <tp>
        <v>0</v>
        <stp/>
        <stp>RTM1C47</stp>
        <stp>LASTHIST</stp>
        <stp>453</stp>
        <tr r="G455" s="11"/>
      </tp>
      <tp>
        <v>0</v>
        <stp/>
        <stp>RTM1C50</stp>
        <stp>LASTHIST</stp>
        <stp>523</stp>
        <tr r="M525" s="11"/>
      </tp>
      <tp>
        <v>0</v>
        <stp/>
        <stp>RTM1C51</stp>
        <stp>LASTHIST</stp>
        <stp>533</stp>
        <tr r="O535" s="11"/>
      </tp>
      <tp>
        <v>0</v>
        <stp/>
        <stp>RTM1C52</stp>
        <stp>LASTHIST</stp>
        <stp>503</stp>
        <tr r="Q505" s="11"/>
      </tp>
      <tp>
        <v>0</v>
        <stp/>
        <stp>RTM1C53</stp>
        <stp>LASTHIST</stp>
        <stp>513</stp>
        <tr r="S515" s="11"/>
      </tp>
      <tp>
        <v>0</v>
        <stp/>
        <stp>RTM1C54</stp>
        <stp>LASTHIST</stp>
        <stp>563</stp>
        <tr r="U565" s="11"/>
      </tp>
      <tp>
        <v>1.99</v>
        <stp/>
        <stp>RTM2C45</stp>
        <stp>LASTHIST</stp>
        <stp>470</stp>
        <tr r="W472" s="11"/>
      </tp>
      <tp>
        <v>2.31</v>
        <stp/>
        <stp>RTM2C46</stp>
        <stp>LASTHIST</stp>
        <stp>440</stp>
        <tr r="Y442" s="11"/>
      </tp>
      <tp>
        <v>1.05</v>
        <stp/>
        <stp>RTM2C47</stp>
        <stp>LASTHIST</stp>
        <stp>450</stp>
        <tr r="AA452" s="11"/>
      </tp>
      <tp>
        <v>0.23</v>
        <stp/>
        <stp>RTM2C50</stp>
        <stp>LASTHIST</stp>
        <stp>520</stp>
        <tr r="AG522" s="11"/>
      </tp>
      <tp>
        <v>0.22</v>
        <stp/>
        <stp>RTM2C51</stp>
        <stp>LASTHIST</stp>
        <stp>530</stp>
        <tr r="AI532" s="11"/>
      </tp>
      <tp>
        <v>0.02</v>
        <stp/>
        <stp>RTM2C52</stp>
        <stp>LASTHIST</stp>
        <stp>500</stp>
        <tr r="AK502" s="11"/>
      </tp>
      <tp>
        <v>0.02</v>
        <stp/>
        <stp>RTM2C53</stp>
        <stp>LASTHIST</stp>
        <stp>510</stp>
        <tr r="AM512" s="11"/>
      </tp>
      <tp>
        <v>0.02</v>
        <stp/>
        <stp>RTM2C54</stp>
        <stp>LASTHIST</stp>
        <stp>560</stp>
        <tr r="AO562" s="11"/>
      </tp>
      <tp>
        <v>0</v>
        <stp/>
        <stp>RTM1P45</stp>
        <stp>LASTHIST</stp>
        <stp>472</stp>
        <tr r="D474" s="11"/>
      </tp>
      <tp>
        <v>0</v>
        <stp/>
        <stp>RTM1P46</stp>
        <stp>LASTHIST</stp>
        <stp>442</stp>
        <tr r="F444" s="11"/>
      </tp>
      <tp>
        <v>0</v>
        <stp/>
        <stp>RTM1P47</stp>
        <stp>LASTHIST</stp>
        <stp>452</stp>
        <tr r="H454" s="11"/>
      </tp>
      <tp>
        <v>0</v>
        <stp/>
        <stp>RTM1P50</stp>
        <stp>LASTHIST</stp>
        <stp>522</stp>
        <tr r="N524" s="11"/>
      </tp>
      <tp>
        <v>0</v>
        <stp/>
        <stp>RTM1P51</stp>
        <stp>LASTHIST</stp>
        <stp>532</stp>
        <tr r="P534" s="11"/>
      </tp>
      <tp>
        <v>0</v>
        <stp/>
        <stp>RTM1P52</stp>
        <stp>LASTHIST</stp>
        <stp>502</stp>
        <tr r="R504" s="11"/>
      </tp>
      <tp>
        <v>0</v>
        <stp/>
        <stp>RTM1P53</stp>
        <stp>LASTHIST</stp>
        <stp>512</stp>
        <tr r="T514" s="11"/>
      </tp>
      <tp>
        <v>0</v>
        <stp/>
        <stp>RTM1P54</stp>
        <stp>LASTHIST</stp>
        <stp>562</stp>
        <tr r="V564" s="11"/>
      </tp>
      <tp>
        <v>0.11</v>
        <stp/>
        <stp>RTM2P45</stp>
        <stp>LASTHIST</stp>
        <stp>471</stp>
        <tr r="X473" s="11"/>
      </tp>
      <tp>
        <v>0.38</v>
        <stp/>
        <stp>RTM2P46</stp>
        <stp>LASTHIST</stp>
        <stp>441</stp>
        <tr r="Z443" s="11"/>
      </tp>
      <tp>
        <v>1.35</v>
        <stp/>
        <stp>RTM2P47</stp>
        <stp>LASTHIST</stp>
        <stp>451</stp>
        <tr r="AB453" s="11"/>
      </tp>
      <tp>
        <v>1.64</v>
        <stp/>
        <stp>RTM2P50</stp>
        <stp>LASTHIST</stp>
        <stp>521</stp>
        <tr r="AH523" s="11"/>
      </tp>
      <tp>
        <v>2.13</v>
        <stp/>
        <stp>RTM2P51</stp>
        <stp>LASTHIST</stp>
        <stp>531</stp>
        <tr r="AJ533" s="11"/>
      </tp>
      <tp>
        <v>3.28</v>
        <stp/>
        <stp>RTM2P52</stp>
        <stp>LASTHIST</stp>
        <stp>501</stp>
        <tr r="AL503" s="11"/>
      </tp>
      <tp>
        <v>3.9</v>
        <stp/>
        <stp>RTM2P53</stp>
        <stp>LASTHIST</stp>
        <stp>511</stp>
        <tr r="AN513" s="11"/>
      </tp>
      <tp>
        <v>5.73</v>
        <stp/>
        <stp>RTM2P54</stp>
        <stp>LASTHIST</stp>
        <stp>561</stp>
        <tr r="AP563" s="11"/>
      </tp>
      <tp>
        <v>0</v>
        <stp/>
        <stp>RTM1C45</stp>
        <stp>LASTHIST</stp>
        <stp>472</stp>
        <tr r="C474" s="11"/>
      </tp>
      <tp>
        <v>0</v>
        <stp/>
        <stp>RTM1C46</stp>
        <stp>LASTHIST</stp>
        <stp>442</stp>
        <tr r="E444" s="11"/>
      </tp>
      <tp>
        <v>0</v>
        <stp/>
        <stp>RTM1C47</stp>
        <stp>LASTHIST</stp>
        <stp>452</stp>
        <tr r="G454" s="11"/>
      </tp>
      <tp>
        <v>0</v>
        <stp/>
        <stp>RTM1C50</stp>
        <stp>LASTHIST</stp>
        <stp>522</stp>
        <tr r="M524" s="11"/>
      </tp>
      <tp>
        <v>0</v>
        <stp/>
        <stp>RTM1C51</stp>
        <stp>LASTHIST</stp>
        <stp>532</stp>
        <tr r="O534" s="11"/>
      </tp>
      <tp>
        <v>0</v>
        <stp/>
        <stp>RTM1C52</stp>
        <stp>LASTHIST</stp>
        <stp>502</stp>
        <tr r="Q504" s="11"/>
      </tp>
      <tp>
        <v>0</v>
        <stp/>
        <stp>RTM1C53</stp>
        <stp>LASTHIST</stp>
        <stp>512</stp>
        <tr r="S514" s="11"/>
      </tp>
      <tp>
        <v>0</v>
        <stp/>
        <stp>RTM1C54</stp>
        <stp>LASTHIST</stp>
        <stp>562</stp>
        <tr r="U564" s="11"/>
      </tp>
      <tp>
        <v>2.14</v>
        <stp/>
        <stp>RTM2C45</stp>
        <stp>LASTHIST</stp>
        <stp>471</stp>
        <tr r="W473" s="11"/>
      </tp>
      <tp>
        <v>2.44</v>
        <stp/>
        <stp>RTM2C46</stp>
        <stp>LASTHIST</stp>
        <stp>441</stp>
        <tr r="Y443" s="11"/>
      </tp>
      <tp>
        <v>0.72</v>
        <stp/>
        <stp>RTM2C47</stp>
        <stp>LASTHIST</stp>
        <stp>451</stp>
        <tr r="AA453" s="11"/>
      </tp>
      <tp>
        <v>0.21</v>
        <stp/>
        <stp>RTM2C50</stp>
        <stp>LASTHIST</stp>
        <stp>521</stp>
        <tr r="AG523" s="11"/>
      </tp>
      <tp>
        <v>0.18</v>
        <stp/>
        <stp>RTM2C51</stp>
        <stp>LASTHIST</stp>
        <stp>531</stp>
        <tr r="AI533" s="11"/>
      </tp>
      <tp>
        <v>0.02</v>
        <stp/>
        <stp>RTM2C52</stp>
        <stp>LASTHIST</stp>
        <stp>501</stp>
        <tr r="AK503" s="11"/>
      </tp>
      <tp>
        <v>0.02</v>
        <stp/>
        <stp>RTM2C53</stp>
        <stp>LASTHIST</stp>
        <stp>511</stp>
        <tr r="AM513" s="11"/>
      </tp>
      <tp>
        <v>0.02</v>
        <stp/>
        <stp>RTM2C54</stp>
        <stp>LASTHIST</stp>
        <stp>561</stp>
        <tr r="AO563" s="11"/>
      </tp>
      <tp>
        <v>0</v>
        <stp/>
        <stp>RTM1P45</stp>
        <stp>LASTHIST</stp>
        <stp>479</stp>
        <tr r="D481" s="11"/>
      </tp>
      <tp>
        <v>0</v>
        <stp/>
        <stp>RTM1P46</stp>
        <stp>LASTHIST</stp>
        <stp>449</stp>
        <tr r="F451" s="11"/>
      </tp>
      <tp>
        <v>0</v>
        <stp/>
        <stp>RTM1P47</stp>
        <stp>LASTHIST</stp>
        <stp>459</stp>
        <tr r="H461" s="11"/>
      </tp>
      <tp>
        <v>0</v>
        <stp/>
        <stp>RTM1P50</stp>
        <stp>LASTHIST</stp>
        <stp>529</stp>
        <tr r="N531" s="11"/>
      </tp>
      <tp>
        <v>0</v>
        <stp/>
        <stp>RTM1P51</stp>
        <stp>LASTHIST</stp>
        <stp>539</stp>
        <tr r="P541" s="11"/>
      </tp>
      <tp>
        <v>0</v>
        <stp/>
        <stp>RTM1P52</stp>
        <stp>LASTHIST</stp>
        <stp>509</stp>
        <tr r="R511" s="11"/>
      </tp>
      <tp>
        <v>0</v>
        <stp/>
        <stp>RTM1P53</stp>
        <stp>LASTHIST</stp>
        <stp>519</stp>
        <tr r="T521" s="11"/>
      </tp>
      <tp>
        <v>0</v>
        <stp/>
        <stp>RTM1P54</stp>
        <stp>LASTHIST</stp>
        <stp>569</stp>
        <tr r="V571" s="11"/>
      </tp>
      <tp>
        <v>0</v>
        <stp/>
        <stp>RTM1C45</stp>
        <stp>LASTHIST</stp>
        <stp>479</stp>
        <tr r="C481" s="11"/>
      </tp>
      <tp>
        <v>0</v>
        <stp/>
        <stp>RTM1C46</stp>
        <stp>LASTHIST</stp>
        <stp>449</stp>
        <tr r="E451" s="11"/>
      </tp>
      <tp>
        <v>0</v>
        <stp/>
        <stp>RTM1C47</stp>
        <stp>LASTHIST</stp>
        <stp>459</stp>
        <tr r="G461" s="11"/>
      </tp>
      <tp>
        <v>0</v>
        <stp/>
        <stp>RTM1C50</stp>
        <stp>LASTHIST</stp>
        <stp>529</stp>
        <tr r="M531" s="11"/>
      </tp>
      <tp>
        <v>0</v>
        <stp/>
        <stp>RTM1C51</stp>
        <stp>LASTHIST</stp>
        <stp>539</stp>
        <tr r="O541" s="11"/>
      </tp>
      <tp>
        <v>0</v>
        <stp/>
        <stp>RTM1C52</stp>
        <stp>LASTHIST</stp>
        <stp>509</stp>
        <tr r="Q511" s="11"/>
      </tp>
      <tp>
        <v>0</v>
        <stp/>
        <stp>RTM1C53</stp>
        <stp>LASTHIST</stp>
        <stp>519</stp>
        <tr r="S521" s="11"/>
      </tp>
      <tp>
        <v>0</v>
        <stp/>
        <stp>RTM1C54</stp>
        <stp>LASTHIST</stp>
        <stp>569</stp>
        <tr r="U571" s="11"/>
      </tp>
      <tp>
        <v>0</v>
        <stp/>
        <stp>RTM1P45</stp>
        <stp>LASTHIST</stp>
        <stp>478</stp>
        <tr r="D480" s="11"/>
      </tp>
      <tp>
        <v>0</v>
        <stp/>
        <stp>RTM1P46</stp>
        <stp>LASTHIST</stp>
        <stp>448</stp>
        <tr r="F450" s="11"/>
      </tp>
      <tp>
        <v>0</v>
        <stp/>
        <stp>RTM1P47</stp>
        <stp>LASTHIST</stp>
        <stp>458</stp>
        <tr r="H460" s="11"/>
      </tp>
      <tp>
        <v>0</v>
        <stp/>
        <stp>RTM1P50</stp>
        <stp>LASTHIST</stp>
        <stp>528</stp>
        <tr r="N530" s="11"/>
      </tp>
      <tp>
        <v>0</v>
        <stp/>
        <stp>RTM1P51</stp>
        <stp>LASTHIST</stp>
        <stp>538</stp>
        <tr r="P540" s="11"/>
      </tp>
      <tp>
        <v>0</v>
        <stp/>
        <stp>RTM1P52</stp>
        <stp>LASTHIST</stp>
        <stp>508</stp>
        <tr r="R510" s="11"/>
      </tp>
      <tp>
        <v>0</v>
        <stp/>
        <stp>RTM1P53</stp>
        <stp>LASTHIST</stp>
        <stp>518</stp>
        <tr r="T520" s="11"/>
      </tp>
      <tp>
        <v>0</v>
        <stp/>
        <stp>RTM1P54</stp>
        <stp>LASTHIST</stp>
        <stp>568</stp>
        <tr r="V570" s="11"/>
      </tp>
      <tp>
        <v>0</v>
        <stp/>
        <stp>RTM1C45</stp>
        <stp>LASTHIST</stp>
        <stp>478</stp>
        <tr r="C480" s="11"/>
      </tp>
      <tp>
        <v>0</v>
        <stp/>
        <stp>RTM1C46</stp>
        <stp>LASTHIST</stp>
        <stp>448</stp>
        <tr r="E450" s="11"/>
      </tp>
      <tp>
        <v>0</v>
        <stp/>
        <stp>RTM1C47</stp>
        <stp>LASTHIST</stp>
        <stp>458</stp>
        <tr r="G460" s="11"/>
      </tp>
      <tp>
        <v>0</v>
        <stp/>
        <stp>RTM1C50</stp>
        <stp>LASTHIST</stp>
        <stp>528</stp>
        <tr r="M530" s="11"/>
      </tp>
      <tp>
        <v>0</v>
        <stp/>
        <stp>RTM1C51</stp>
        <stp>LASTHIST</stp>
        <stp>538</stp>
        <tr r="O540" s="11"/>
      </tp>
      <tp>
        <v>0</v>
        <stp/>
        <stp>RTM1C52</stp>
        <stp>LASTHIST</stp>
        <stp>508</stp>
        <tr r="Q510" s="11"/>
      </tp>
      <tp>
        <v>0</v>
        <stp/>
        <stp>RTM1C53</stp>
        <stp>LASTHIST</stp>
        <stp>518</stp>
        <tr r="S520" s="11"/>
      </tp>
      <tp>
        <v>0</v>
        <stp/>
        <stp>RTM1C54</stp>
        <stp>LASTHIST</stp>
        <stp>568</stp>
        <tr r="U570" s="11"/>
      </tp>
      <tp>
        <v>0.04</v>
        <stp/>
        <stp>RTM2P45</stp>
        <stp>LASTHIST</stp>
        <stp>478</stp>
        <tr r="X480" s="11"/>
      </tp>
      <tp>
        <v>0.68</v>
        <stp/>
        <stp>RTM2P46</stp>
        <stp>LASTHIST</stp>
        <stp>448</stp>
        <tr r="Z450" s="11"/>
      </tp>
      <tp>
        <v>1.3</v>
        <stp/>
        <stp>RTM2P47</stp>
        <stp>LASTHIST</stp>
        <stp>458</stp>
        <tr r="AB460" s="11"/>
      </tp>
      <tp>
        <v>1.44</v>
        <stp/>
        <stp>RTM2P50</stp>
        <stp>LASTHIST</stp>
        <stp>528</stp>
        <tr r="AH530" s="11"/>
      </tp>
      <tp>
        <v>2.36</v>
        <stp/>
        <stp>RTM2P51</stp>
        <stp>LASTHIST</stp>
        <stp>538</stp>
        <tr r="AJ540" s="11"/>
      </tp>
      <tp>
        <v>3.3</v>
        <stp/>
        <stp>RTM2P52</stp>
        <stp>LASTHIST</stp>
        <stp>508</stp>
        <tr r="AL510" s="11"/>
      </tp>
      <tp>
        <v>4.6399999999999997</v>
        <stp/>
        <stp>RTM2P53</stp>
        <stp>LASTHIST</stp>
        <stp>518</stp>
        <tr r="AN520" s="11"/>
      </tp>
      <tp>
        <v>6.12</v>
        <stp/>
        <stp>RTM2P54</stp>
        <stp>LASTHIST</stp>
        <stp>568</stp>
        <tr r="AP570" s="11"/>
      </tp>
      <tp>
        <v>3.05</v>
        <stp/>
        <stp>RTM2C45</stp>
        <stp>LASTHIST</stp>
        <stp>478</stp>
        <tr r="W480" s="11"/>
      </tp>
      <tp>
        <v>1.61</v>
        <stp/>
        <stp>RTM2C46</stp>
        <stp>LASTHIST</stp>
        <stp>448</stp>
        <tr r="Y450" s="11"/>
      </tp>
      <tp>
        <v>0.64</v>
        <stp/>
        <stp>RTM2C47</stp>
        <stp>LASTHIST</stp>
        <stp>458</stp>
        <tr r="AA460" s="11"/>
      </tp>
      <tp>
        <v>0.35</v>
        <stp/>
        <stp>RTM2C50</stp>
        <stp>LASTHIST</stp>
        <stp>528</stp>
        <tr r="AG530" s="11"/>
      </tp>
      <tp>
        <v>0.14000000000000001</v>
        <stp/>
        <stp>RTM2C51</stp>
        <stp>LASTHIST</stp>
        <stp>538</stp>
        <tr r="AI540" s="11"/>
      </tp>
      <tp>
        <v>0.02</v>
        <stp/>
        <stp>RTM2C52</stp>
        <stp>LASTHIST</stp>
        <stp>508</stp>
        <tr r="AK510" s="11"/>
      </tp>
      <tp>
        <v>0.02</v>
        <stp/>
        <stp>RTM2C53</stp>
        <stp>LASTHIST</stp>
        <stp>518</stp>
        <tr r="AM520" s="11"/>
      </tp>
      <tp>
        <v>0.02</v>
        <stp/>
        <stp>RTM2C54</stp>
        <stp>LASTHIST</stp>
        <stp>568</stp>
        <tr r="AO570" s="11"/>
      </tp>
      <tp>
        <v>0.03</v>
        <stp/>
        <stp>RTM2P45</stp>
        <stp>LASTHIST</stp>
        <stp>479</stp>
        <tr r="X481" s="11"/>
      </tp>
      <tp>
        <v>0.61</v>
        <stp/>
        <stp>RTM2P46</stp>
        <stp>LASTHIST</stp>
        <stp>449</stp>
        <tr r="Z451" s="11"/>
      </tp>
      <tp>
        <v>1.36</v>
        <stp/>
        <stp>RTM2P47</stp>
        <stp>LASTHIST</stp>
        <stp>459</stp>
        <tr r="AB461" s="11"/>
      </tp>
      <tp>
        <v>1.2</v>
        <stp/>
        <stp>RTM2P50</stp>
        <stp>LASTHIST</stp>
        <stp>529</stp>
        <tr r="AH531" s="11"/>
      </tp>
      <tp>
        <v>2.54</v>
        <stp/>
        <stp>RTM2P51</stp>
        <stp>LASTHIST</stp>
        <stp>539</stp>
        <tr r="AJ541" s="11"/>
      </tp>
      <tp>
        <v>3</v>
        <stp/>
        <stp>RTM2P52</stp>
        <stp>LASTHIST</stp>
        <stp>509</stp>
        <tr r="AL511" s="11"/>
      </tp>
      <tp>
        <v>4.37</v>
        <stp/>
        <stp>RTM2P53</stp>
        <stp>LASTHIST</stp>
        <stp>519</stp>
        <tr r="AN521" s="11"/>
      </tp>
      <tp>
        <v>6.05</v>
        <stp/>
        <stp>RTM2P54</stp>
        <stp>LASTHIST</stp>
        <stp>569</stp>
        <tr r="AP571" s="11"/>
      </tp>
      <tp>
        <v>3</v>
        <stp/>
        <stp>RTM2C45</stp>
        <stp>LASTHIST</stp>
        <stp>479</stp>
        <tr r="W481" s="11"/>
      </tp>
      <tp>
        <v>1.67</v>
        <stp/>
        <stp>RTM2C46</stp>
        <stp>LASTHIST</stp>
        <stp>449</stp>
        <tr r="Y451" s="11"/>
      </tp>
      <tp>
        <v>0.57999999999999996</v>
        <stp/>
        <stp>RTM2C47</stp>
        <stp>LASTHIST</stp>
        <stp>459</stp>
        <tr r="AA461" s="11"/>
      </tp>
      <tp>
        <v>0.47</v>
        <stp/>
        <stp>RTM2C50</stp>
        <stp>LASTHIST</stp>
        <stp>529</stp>
        <tr r="AG531" s="11"/>
      </tp>
      <tp>
        <v>0.11</v>
        <stp/>
        <stp>RTM2C51</stp>
        <stp>LASTHIST</stp>
        <stp>539</stp>
        <tr r="AI541" s="11"/>
      </tp>
      <tp>
        <v>0.02</v>
        <stp/>
        <stp>RTM2C52</stp>
        <stp>LASTHIST</stp>
        <stp>509</stp>
        <tr r="AK511" s="11"/>
      </tp>
      <tp>
        <v>0.02</v>
        <stp/>
        <stp>RTM2C53</stp>
        <stp>LASTHIST</stp>
        <stp>519</stp>
        <tr r="AM521" s="11"/>
      </tp>
      <tp>
        <v>0.02</v>
        <stp/>
        <stp>RTM2C54</stp>
        <stp>LASTHIST</stp>
        <stp>569</stp>
        <tr r="AO571" s="11"/>
      </tp>
      <tp>
        <v>0</v>
        <stp/>
        <stp>RTM1P45</stp>
        <stp>LASTHIST</stp>
        <stp>405</stp>
        <tr r="D407" s="11"/>
      </tp>
      <tp>
        <v>0</v>
        <stp/>
        <stp>RTM1P46</stp>
        <stp>LASTHIST</stp>
        <stp>435</stp>
        <tr r="F437" s="11"/>
      </tp>
      <tp>
        <v>0</v>
        <stp/>
        <stp>RTM1P47</stp>
        <stp>LASTHIST</stp>
        <stp>425</stp>
        <tr r="H427" s="11"/>
      </tp>
      <tp>
        <v>0</v>
        <stp/>
        <stp>RTM1P50</stp>
        <stp>LASTHIST</stp>
        <stp>555</stp>
        <tr r="N557" s="11"/>
      </tp>
      <tp>
        <v>0</v>
        <stp/>
        <stp>RTM1P51</stp>
        <stp>LASTHIST</stp>
        <stp>545</stp>
        <tr r="P547" s="11"/>
      </tp>
      <tp>
        <v>0</v>
        <stp/>
        <stp>RTM1P52</stp>
        <stp>LASTHIST</stp>
        <stp>575</stp>
        <tr r="R577" s="11"/>
      </tp>
      <tp>
        <v>0</v>
        <stp/>
        <stp>RTM1P53</stp>
        <stp>LASTHIST</stp>
        <stp>565</stp>
        <tr r="T567" s="11"/>
      </tp>
      <tp>
        <v>0</v>
        <stp/>
        <stp>RTM1P54</stp>
        <stp>LASTHIST</stp>
        <stp>515</stp>
        <tr r="V517" s="11"/>
      </tp>
      <tp>
        <v>0.39</v>
        <stp/>
        <stp>RTM2P45</stp>
        <stp>LASTHIST</stp>
        <stp>406</stp>
        <tr r="X408" s="11"/>
      </tp>
      <tp>
        <v>0.47</v>
        <stp/>
        <stp>RTM2P46</stp>
        <stp>LASTHIST</stp>
        <stp>436</stp>
        <tr r="Z438" s="11"/>
      </tp>
      <tp>
        <v>1.37</v>
        <stp/>
        <stp>RTM2P47</stp>
        <stp>LASTHIST</stp>
        <stp>426</stp>
        <tr r="AB428" s="11"/>
      </tp>
      <tp>
        <v>2.57</v>
        <stp/>
        <stp>RTM2P50</stp>
        <stp>LASTHIST</stp>
        <stp>556</stp>
        <tr r="AH558" s="11"/>
      </tp>
      <tp>
        <v>2.8</v>
        <stp/>
        <stp>RTM2P51</stp>
        <stp>LASTHIST</stp>
        <stp>546</stp>
        <tr r="AJ548" s="11"/>
      </tp>
      <tp>
        <v>3.31</v>
        <stp/>
        <stp>RTM2P52</stp>
        <stp>LASTHIST</stp>
        <stp>576</stp>
        <tr r="AL578" s="11"/>
      </tp>
      <tp>
        <v>4.88</v>
        <stp/>
        <stp>RTM2P53</stp>
        <stp>LASTHIST</stp>
        <stp>566</stp>
        <tr r="AN568" s="11"/>
      </tp>
      <tp>
        <v>5.5</v>
        <stp/>
        <stp>RTM2P54</stp>
        <stp>LASTHIST</stp>
        <stp>516</stp>
        <tr r="AP518" s="11"/>
      </tp>
      <tp>
        <v>0</v>
        <stp/>
        <stp>RTM1C45</stp>
        <stp>LASTHIST</stp>
        <stp>405</stp>
        <tr r="C407" s="11"/>
      </tp>
      <tp>
        <v>0</v>
        <stp/>
        <stp>RTM1C46</stp>
        <stp>LASTHIST</stp>
        <stp>435</stp>
        <tr r="E437" s="11"/>
      </tp>
      <tp>
        <v>0</v>
        <stp/>
        <stp>RTM1C47</stp>
        <stp>LASTHIST</stp>
        <stp>425</stp>
        <tr r="G427" s="11"/>
      </tp>
      <tp>
        <v>0</v>
        <stp/>
        <stp>RTM1C50</stp>
        <stp>LASTHIST</stp>
        <stp>555</stp>
        <tr r="M557" s="11"/>
      </tp>
      <tp>
        <v>0</v>
        <stp/>
        <stp>RTM1C51</stp>
        <stp>LASTHIST</stp>
        <stp>545</stp>
        <tr r="O547" s="11"/>
      </tp>
      <tp>
        <v>0</v>
        <stp/>
        <stp>RTM1C52</stp>
        <stp>LASTHIST</stp>
        <stp>575</stp>
        <tr r="Q577" s="11"/>
      </tp>
      <tp>
        <v>0</v>
        <stp/>
        <stp>RTM1C53</stp>
        <stp>LASTHIST</stp>
        <stp>565</stp>
        <tr r="S567" s="11"/>
      </tp>
      <tp>
        <v>0</v>
        <stp/>
        <stp>RTM1C54</stp>
        <stp>LASTHIST</stp>
        <stp>515</stp>
        <tr r="U517" s="11"/>
      </tp>
      <tp>
        <v>2.44</v>
        <stp/>
        <stp>RTM2C45</stp>
        <stp>LASTHIST</stp>
        <stp>406</stp>
        <tr r="W408" s="11"/>
      </tp>
      <tp>
        <v>1.91</v>
        <stp/>
        <stp>RTM2C46</stp>
        <stp>LASTHIST</stp>
        <stp>436</stp>
        <tr r="Y438" s="11"/>
      </tp>
      <tp>
        <v>0.9</v>
        <stp/>
        <stp>RTM2C47</stp>
        <stp>LASTHIST</stp>
        <stp>426</stp>
        <tr r="AA428" s="11"/>
      </tp>
      <tp>
        <v>0.04</v>
        <stp/>
        <stp>RTM2C50</stp>
        <stp>LASTHIST</stp>
        <stp>556</stp>
        <tr r="AG558" s="11"/>
      </tp>
      <tp>
        <v>7.0000000000000007E-2</v>
        <stp/>
        <stp>RTM2C51</stp>
        <stp>LASTHIST</stp>
        <stp>546</stp>
        <tr r="AI548" s="11"/>
      </tp>
      <tp>
        <v>0.02</v>
        <stp/>
        <stp>RTM2C52</stp>
        <stp>LASTHIST</stp>
        <stp>576</stp>
        <tr r="AK578" s="11"/>
      </tp>
      <tp>
        <v>0.02</v>
        <stp/>
        <stp>RTM2C53</stp>
        <stp>LASTHIST</stp>
        <stp>566</stp>
        <tr r="AM568" s="11"/>
      </tp>
      <tp>
        <v>0.02</v>
        <stp/>
        <stp>RTM2C54</stp>
        <stp>LASTHIST</stp>
        <stp>516</stp>
        <tr r="AO518" s="11"/>
      </tp>
      <tp>
        <v>0</v>
        <stp/>
        <stp>RTM1P45</stp>
        <stp>LASTHIST</stp>
        <stp>404</stp>
        <tr r="D406" s="11"/>
      </tp>
      <tp>
        <v>0</v>
        <stp/>
        <stp>RTM1P46</stp>
        <stp>LASTHIST</stp>
        <stp>434</stp>
        <tr r="F436" s="11"/>
      </tp>
      <tp>
        <v>0</v>
        <stp/>
        <stp>RTM1P47</stp>
        <stp>LASTHIST</stp>
        <stp>424</stp>
        <tr r="H426" s="11"/>
      </tp>
      <tp>
        <v>0</v>
        <stp/>
        <stp>RTM1P50</stp>
        <stp>LASTHIST</stp>
        <stp>554</stp>
        <tr r="N556" s="11"/>
      </tp>
      <tp>
        <v>0</v>
        <stp/>
        <stp>RTM1P51</stp>
        <stp>LASTHIST</stp>
        <stp>544</stp>
        <tr r="P546" s="11"/>
      </tp>
      <tp>
        <v>0</v>
        <stp/>
        <stp>RTM1P52</stp>
        <stp>LASTHIST</stp>
        <stp>574</stp>
        <tr r="R576" s="11"/>
      </tp>
      <tp>
        <v>0</v>
        <stp/>
        <stp>RTM1P53</stp>
        <stp>LASTHIST</stp>
        <stp>564</stp>
        <tr r="T566" s="11"/>
      </tp>
      <tp>
        <v>0</v>
        <stp/>
        <stp>RTM1P54</stp>
        <stp>LASTHIST</stp>
        <stp>514</stp>
        <tr r="V516" s="11"/>
      </tp>
      <tp>
        <v>0.34</v>
        <stp/>
        <stp>RTM2P45</stp>
        <stp>LASTHIST</stp>
        <stp>407</stp>
        <tr r="X409" s="11"/>
      </tp>
      <tp>
        <v>0.5</v>
        <stp/>
        <stp>RTM2P46</stp>
        <stp>LASTHIST</stp>
        <stp>437</stp>
        <tr r="Z439" s="11"/>
      </tp>
      <tp>
        <v>1.1299999999999999</v>
        <stp/>
        <stp>RTM2P47</stp>
        <stp>LASTHIST</stp>
        <stp>427</stp>
        <tr r="AB429" s="11"/>
      </tp>
      <tp>
        <v>2.8</v>
        <stp/>
        <stp>RTM2P50</stp>
        <stp>LASTHIST</stp>
        <stp>557</stp>
        <tr r="AH559" s="11"/>
      </tp>
      <tp>
        <v>2.81</v>
        <stp/>
        <stp>RTM2P51</stp>
        <stp>LASTHIST</stp>
        <stp>547</stp>
        <tr r="AJ549" s="11"/>
      </tp>
      <tp>
        <v>3.47</v>
        <stp/>
        <stp>RTM2P52</stp>
        <stp>LASTHIST</stp>
        <stp>577</stp>
        <tr r="AL579" s="11"/>
      </tp>
      <tp>
        <v>4.82</v>
        <stp/>
        <stp>RTM2P53</stp>
        <stp>LASTHIST</stp>
        <stp>567</stp>
        <tr r="AN569" s="11"/>
      </tp>
      <tp>
        <v>5.61</v>
        <stp/>
        <stp>RTM2P54</stp>
        <stp>LASTHIST</stp>
        <stp>517</stp>
        <tr r="AP519" s="11"/>
      </tp>
      <tp>
        <v>0</v>
        <stp/>
        <stp>RTM1C45</stp>
        <stp>LASTHIST</stp>
        <stp>404</stp>
        <tr r="C406" s="11"/>
      </tp>
      <tp>
        <v>0</v>
        <stp/>
        <stp>RTM1C46</stp>
        <stp>LASTHIST</stp>
        <stp>434</stp>
        <tr r="E436" s="11"/>
      </tp>
      <tp>
        <v>0</v>
        <stp/>
        <stp>RTM1C47</stp>
        <stp>LASTHIST</stp>
        <stp>424</stp>
        <tr r="G426" s="11"/>
      </tp>
      <tp>
        <v>0</v>
        <stp/>
        <stp>RTM1C50</stp>
        <stp>LASTHIST</stp>
        <stp>554</stp>
        <tr r="M556" s="11"/>
      </tp>
      <tp>
        <v>0</v>
        <stp/>
        <stp>RTM1C51</stp>
        <stp>LASTHIST</stp>
        <stp>544</stp>
        <tr r="O546" s="11"/>
      </tp>
      <tp>
        <v>0</v>
        <stp/>
        <stp>RTM1C52</stp>
        <stp>LASTHIST</stp>
        <stp>574</stp>
        <tr r="Q576" s="11"/>
      </tp>
      <tp>
        <v>0</v>
        <stp/>
        <stp>RTM1C53</stp>
        <stp>LASTHIST</stp>
        <stp>564</stp>
        <tr r="S566" s="11"/>
      </tp>
      <tp>
        <v>0</v>
        <stp/>
        <stp>RTM1C54</stp>
        <stp>LASTHIST</stp>
        <stp>514</stp>
        <tr r="U516" s="11"/>
      </tp>
      <tp>
        <v>2.6</v>
        <stp/>
        <stp>RTM2C45</stp>
        <stp>LASTHIST</stp>
        <stp>407</stp>
        <tr r="W409" s="11"/>
      </tp>
      <tp>
        <v>1.86</v>
        <stp/>
        <stp>RTM2C46</stp>
        <stp>LASTHIST</stp>
        <stp>437</stp>
        <tr r="Y439" s="11"/>
      </tp>
      <tp>
        <v>1.1000000000000001</v>
        <stp/>
        <stp>RTM2C47</stp>
        <stp>LASTHIST</stp>
        <stp>427</stp>
        <tr r="AA429" s="11"/>
      </tp>
      <tp>
        <v>0.03</v>
        <stp/>
        <stp>RTM2C50</stp>
        <stp>LASTHIST</stp>
        <stp>557</stp>
        <tr r="AG559" s="11"/>
      </tp>
      <tp>
        <v>0.08</v>
        <stp/>
        <stp>RTM2C51</stp>
        <stp>LASTHIST</stp>
        <stp>547</stp>
        <tr r="AI549" s="11"/>
      </tp>
      <tp>
        <v>0.02</v>
        <stp/>
        <stp>RTM2C52</stp>
        <stp>LASTHIST</stp>
        <stp>577</stp>
        <tr r="AK579" s="11"/>
      </tp>
      <tp>
        <v>0.02</v>
        <stp/>
        <stp>RTM2C53</stp>
        <stp>LASTHIST</stp>
        <stp>567</stp>
        <tr r="AM569" s="11"/>
      </tp>
      <tp>
        <v>0.02</v>
        <stp/>
        <stp>RTM2C54</stp>
        <stp>LASTHIST</stp>
        <stp>517</stp>
        <tr r="AO519" s="11"/>
      </tp>
      <tp>
        <v>0</v>
        <stp/>
        <stp>RTM1P45</stp>
        <stp>LASTHIST</stp>
        <stp>407</stp>
        <tr r="D409" s="11"/>
      </tp>
      <tp>
        <v>0</v>
        <stp/>
        <stp>RTM1P46</stp>
        <stp>LASTHIST</stp>
        <stp>437</stp>
        <tr r="F439" s="11"/>
      </tp>
      <tp>
        <v>0</v>
        <stp/>
        <stp>RTM1P47</stp>
        <stp>LASTHIST</stp>
        <stp>427</stp>
        <tr r="H429" s="11"/>
      </tp>
      <tp>
        <v>0</v>
        <stp/>
        <stp>RTM1P50</stp>
        <stp>LASTHIST</stp>
        <stp>557</stp>
        <tr r="N559" s="11"/>
      </tp>
      <tp>
        <v>0</v>
        <stp/>
        <stp>RTM1P51</stp>
        <stp>LASTHIST</stp>
        <stp>547</stp>
        <tr r="P549" s="11"/>
      </tp>
      <tp>
        <v>0</v>
        <stp/>
        <stp>RTM1P52</stp>
        <stp>LASTHIST</stp>
        <stp>577</stp>
        <tr r="R579" s="11"/>
      </tp>
      <tp>
        <v>0</v>
        <stp/>
        <stp>RTM1P53</stp>
        <stp>LASTHIST</stp>
        <stp>567</stp>
        <tr r="T569" s="11"/>
      </tp>
      <tp>
        <v>0</v>
        <stp/>
        <stp>RTM1P54</stp>
        <stp>LASTHIST</stp>
        <stp>517</stp>
        <tr r="V519" s="11"/>
      </tp>
      <tp>
        <v>0.46</v>
        <stp/>
        <stp>RTM2P45</stp>
        <stp>LASTHIST</stp>
        <stp>404</stp>
        <tr r="X406" s="11"/>
      </tp>
      <tp>
        <v>0.54</v>
        <stp/>
        <stp>RTM2P46</stp>
        <stp>LASTHIST</stp>
        <stp>434</stp>
        <tr r="Z436" s="11"/>
      </tp>
      <tp>
        <v>1.05</v>
        <stp/>
        <stp>RTM2P47</stp>
        <stp>LASTHIST</stp>
        <stp>424</stp>
        <tr r="AB426" s="11"/>
      </tp>
      <tp>
        <v>2.4900000000000002</v>
        <stp/>
        <stp>RTM2P50</stp>
        <stp>LASTHIST</stp>
        <stp>554</stp>
        <tr r="AH556" s="11"/>
      </tp>
      <tp>
        <v>2.81</v>
        <stp/>
        <stp>RTM2P51</stp>
        <stp>LASTHIST</stp>
        <stp>544</stp>
        <tr r="AJ546" s="11"/>
      </tp>
      <tp>
        <v>3.51</v>
        <stp/>
        <stp>RTM2P52</stp>
        <stp>LASTHIST</stp>
        <stp>574</stp>
        <tr r="AL576" s="11"/>
      </tp>
      <tp>
        <v>4.93</v>
        <stp/>
        <stp>RTM2P53</stp>
        <stp>LASTHIST</stp>
        <stp>564</stp>
        <tr r="AN566" s="11"/>
      </tp>
      <tp>
        <v>4.9800000000000004</v>
        <stp/>
        <stp>RTM2P54</stp>
        <stp>LASTHIST</stp>
        <stp>514</stp>
        <tr r="AP516" s="11"/>
      </tp>
      <tp>
        <v>0</v>
        <stp/>
        <stp>RTM1C45</stp>
        <stp>LASTHIST</stp>
        <stp>407</stp>
        <tr r="C409" s="11"/>
      </tp>
      <tp>
        <v>0</v>
        <stp/>
        <stp>RTM1C46</stp>
        <stp>LASTHIST</stp>
        <stp>437</stp>
        <tr r="E439" s="11"/>
      </tp>
      <tp>
        <v>0</v>
        <stp/>
        <stp>RTM1C47</stp>
        <stp>LASTHIST</stp>
        <stp>427</stp>
        <tr r="G429" s="11"/>
      </tp>
      <tp>
        <v>0</v>
        <stp/>
        <stp>RTM1C50</stp>
        <stp>LASTHIST</stp>
        <stp>557</stp>
        <tr r="M559" s="11"/>
      </tp>
      <tp>
        <v>0</v>
        <stp/>
        <stp>RTM1C51</stp>
        <stp>LASTHIST</stp>
        <stp>547</stp>
        <tr r="O549" s="11"/>
      </tp>
      <tp>
        <v>0</v>
        <stp/>
        <stp>RTM1C52</stp>
        <stp>LASTHIST</stp>
        <stp>577</stp>
        <tr r="Q579" s="11"/>
      </tp>
      <tp>
        <v>0</v>
        <stp/>
        <stp>RTM1C53</stp>
        <stp>LASTHIST</stp>
        <stp>567</stp>
        <tr r="S569" s="11"/>
      </tp>
      <tp>
        <v>0</v>
        <stp/>
        <stp>RTM1C54</stp>
        <stp>LASTHIST</stp>
        <stp>517</stp>
        <tr r="U519" s="11"/>
      </tp>
      <tp>
        <v>2.42</v>
        <stp/>
        <stp>RTM2C45</stp>
        <stp>LASTHIST</stp>
        <stp>404</stp>
        <tr r="W406" s="11"/>
      </tp>
      <tp>
        <v>1.82</v>
        <stp/>
        <stp>RTM2C46</stp>
        <stp>LASTHIST</stp>
        <stp>434</stp>
        <tr r="Y436" s="11"/>
      </tp>
      <tp>
        <v>1.2</v>
        <stp/>
        <stp>RTM2C47</stp>
        <stp>LASTHIST</stp>
        <stp>424</stp>
        <tr r="AA426" s="11"/>
      </tp>
      <tp>
        <v>0.06</v>
        <stp/>
        <stp>RTM2C50</stp>
        <stp>LASTHIST</stp>
        <stp>554</stp>
        <tr r="AG556" s="11"/>
      </tp>
      <tp>
        <v>0.09</v>
        <stp/>
        <stp>RTM2C51</stp>
        <stp>LASTHIST</stp>
        <stp>544</stp>
        <tr r="AI546" s="11"/>
      </tp>
      <tp>
        <v>0.02</v>
        <stp/>
        <stp>RTM2C52</stp>
        <stp>LASTHIST</stp>
        <stp>574</stp>
        <tr r="AK576" s="11"/>
      </tp>
      <tp>
        <v>0.02</v>
        <stp/>
        <stp>RTM2C53</stp>
        <stp>LASTHIST</stp>
        <stp>564</stp>
        <tr r="AM566" s="11"/>
      </tp>
      <tp>
        <v>0.02</v>
        <stp/>
        <stp>RTM2C54</stp>
        <stp>LASTHIST</stp>
        <stp>514</stp>
        <tr r="AO516" s="11"/>
      </tp>
      <tp>
        <v>0</v>
        <stp/>
        <stp>RTM1P45</stp>
        <stp>LASTHIST</stp>
        <stp>406</stp>
        <tr r="D408" s="11"/>
      </tp>
      <tp>
        <v>0</v>
        <stp/>
        <stp>RTM1P46</stp>
        <stp>LASTHIST</stp>
        <stp>436</stp>
        <tr r="F438" s="11"/>
      </tp>
      <tp>
        <v>0</v>
        <stp/>
        <stp>RTM1P47</stp>
        <stp>LASTHIST</stp>
        <stp>426</stp>
        <tr r="H428" s="11"/>
      </tp>
      <tp>
        <v>0</v>
        <stp/>
        <stp>RTM1P50</stp>
        <stp>LASTHIST</stp>
        <stp>556</stp>
        <tr r="N558" s="11"/>
      </tp>
      <tp>
        <v>0</v>
        <stp/>
        <stp>RTM1P51</stp>
        <stp>LASTHIST</stp>
        <stp>546</stp>
        <tr r="P548" s="11"/>
      </tp>
      <tp>
        <v>0</v>
        <stp/>
        <stp>RTM1P52</stp>
        <stp>LASTHIST</stp>
        <stp>576</stp>
        <tr r="R578" s="11"/>
      </tp>
      <tp>
        <v>0</v>
        <stp/>
        <stp>RTM1P53</stp>
        <stp>LASTHIST</stp>
        <stp>566</stp>
        <tr r="T568" s="11"/>
      </tp>
      <tp>
        <v>0</v>
        <stp/>
        <stp>RTM1P54</stp>
        <stp>LASTHIST</stp>
        <stp>516</stp>
        <tr r="V518" s="11"/>
      </tp>
      <tp>
        <v>0.42</v>
        <stp/>
        <stp>RTM2P45</stp>
        <stp>LASTHIST</stp>
        <stp>405</stp>
        <tr r="X407" s="11"/>
      </tp>
      <tp>
        <v>0.47</v>
        <stp/>
        <stp>RTM2P46</stp>
        <stp>LASTHIST</stp>
        <stp>435</stp>
        <tr r="Z437" s="11"/>
      </tp>
      <tp>
        <v>1.25</v>
        <stp/>
        <stp>RTM2P47</stp>
        <stp>LASTHIST</stp>
        <stp>425</stp>
        <tr r="AB427" s="11"/>
      </tp>
      <tp>
        <v>2.38</v>
        <stp/>
        <stp>RTM2P50</stp>
        <stp>LASTHIST</stp>
        <stp>555</stp>
        <tr r="AH557" s="11"/>
      </tp>
      <tp>
        <v>2.74</v>
        <stp/>
        <stp>RTM2P51</stp>
        <stp>LASTHIST</stp>
        <stp>545</stp>
        <tr r="AJ547" s="11"/>
      </tp>
      <tp>
        <v>3.6</v>
        <stp/>
        <stp>RTM2P52</stp>
        <stp>LASTHIST</stp>
        <stp>575</stp>
        <tr r="AL577" s="11"/>
      </tp>
      <tp>
        <v>4.93</v>
        <stp/>
        <stp>RTM2P53</stp>
        <stp>LASTHIST</stp>
        <stp>565</stp>
        <tr r="AN567" s="11"/>
      </tp>
      <tp>
        <v>5.35</v>
        <stp/>
        <stp>RTM2P54</stp>
        <stp>LASTHIST</stp>
        <stp>515</stp>
        <tr r="AP517" s="11"/>
      </tp>
      <tp>
        <v>0</v>
        <stp/>
        <stp>RTM1C45</stp>
        <stp>LASTHIST</stp>
        <stp>406</stp>
        <tr r="C408" s="11"/>
      </tp>
      <tp>
        <v>0</v>
        <stp/>
        <stp>RTM1C46</stp>
        <stp>LASTHIST</stp>
        <stp>436</stp>
        <tr r="E438" s="11"/>
      </tp>
      <tp>
        <v>0</v>
        <stp/>
        <stp>RTM1C47</stp>
        <stp>LASTHIST</stp>
        <stp>426</stp>
        <tr r="G428" s="11"/>
      </tp>
      <tp>
        <v>0</v>
        <stp/>
        <stp>RTM1C50</stp>
        <stp>LASTHIST</stp>
        <stp>556</stp>
        <tr r="M558" s="11"/>
      </tp>
      <tp>
        <v>0</v>
        <stp/>
        <stp>RTM1C51</stp>
        <stp>LASTHIST</stp>
        <stp>546</stp>
        <tr r="O548" s="11"/>
      </tp>
      <tp>
        <v>0</v>
        <stp/>
        <stp>RTM1C52</stp>
        <stp>LASTHIST</stp>
        <stp>576</stp>
        <tr r="Q578" s="11"/>
      </tp>
      <tp>
        <v>0</v>
        <stp/>
        <stp>RTM1C53</stp>
        <stp>LASTHIST</stp>
        <stp>566</stp>
        <tr r="S568" s="11"/>
      </tp>
      <tp>
        <v>0</v>
        <stp/>
        <stp>RTM1C54</stp>
        <stp>LASTHIST</stp>
        <stp>516</stp>
        <tr r="U518" s="11"/>
      </tp>
      <tp>
        <v>2.4</v>
        <stp/>
        <stp>RTM2C45</stp>
        <stp>LASTHIST</stp>
        <stp>405</stp>
        <tr r="W407" s="11"/>
      </tp>
      <tp>
        <v>1.88</v>
        <stp/>
        <stp>RTM2C46</stp>
        <stp>LASTHIST</stp>
        <stp>435</stp>
        <tr r="Y437" s="11"/>
      </tp>
      <tp>
        <v>1.03</v>
        <stp/>
        <stp>RTM2C47</stp>
        <stp>LASTHIST</stp>
        <stp>425</stp>
        <tr r="AA427" s="11"/>
      </tp>
      <tp>
        <v>7.0000000000000007E-2</v>
        <stp/>
        <stp>RTM2C50</stp>
        <stp>LASTHIST</stp>
        <stp>555</stp>
        <tr r="AG557" s="11"/>
      </tp>
      <tp>
        <v>0.09</v>
        <stp/>
        <stp>RTM2C51</stp>
        <stp>LASTHIST</stp>
        <stp>545</stp>
        <tr r="AI547" s="11"/>
      </tp>
      <tp>
        <v>0.02</v>
        <stp/>
        <stp>RTM2C52</stp>
        <stp>LASTHIST</stp>
        <stp>575</stp>
        <tr r="AK577" s="11"/>
      </tp>
      <tp>
        <v>0.02</v>
        <stp/>
        <stp>RTM2C53</stp>
        <stp>LASTHIST</stp>
        <stp>565</stp>
        <tr r="AM567" s="11"/>
      </tp>
      <tp>
        <v>0.02</v>
        <stp/>
        <stp>RTM2C54</stp>
        <stp>LASTHIST</stp>
        <stp>515</stp>
        <tr r="AO517" s="11"/>
      </tp>
      <tp>
        <v>0</v>
        <stp/>
        <stp>RTM1P45</stp>
        <stp>LASTHIST</stp>
        <stp>401</stp>
        <tr r="D403" s="11"/>
      </tp>
      <tp>
        <v>0</v>
        <stp/>
        <stp>RTM1P46</stp>
        <stp>LASTHIST</stp>
        <stp>431</stp>
        <tr r="F433" s="11"/>
      </tp>
      <tp>
        <v>0</v>
        <stp/>
        <stp>RTM1P47</stp>
        <stp>LASTHIST</stp>
        <stp>421</stp>
        <tr r="H423" s="11"/>
      </tp>
      <tp>
        <v>0</v>
        <stp/>
        <stp>RTM1P50</stp>
        <stp>LASTHIST</stp>
        <stp>551</stp>
        <tr r="N553" s="11"/>
      </tp>
      <tp>
        <v>0</v>
        <stp/>
        <stp>RTM1P51</stp>
        <stp>LASTHIST</stp>
        <stp>541</stp>
        <tr r="P543" s="11"/>
      </tp>
      <tp>
        <v>0</v>
        <stp/>
        <stp>RTM1P52</stp>
        <stp>LASTHIST</stp>
        <stp>571</stp>
        <tr r="R573" s="11"/>
      </tp>
      <tp>
        <v>0</v>
        <stp/>
        <stp>RTM1P53</stp>
        <stp>LASTHIST</stp>
        <stp>561</stp>
        <tr r="T563" s="11"/>
      </tp>
      <tp>
        <v>0</v>
        <stp/>
        <stp>RTM1P54</stp>
        <stp>LASTHIST</stp>
        <stp>511</stp>
        <tr r="V513" s="11"/>
      </tp>
      <tp>
        <v>0.47</v>
        <stp/>
        <stp>RTM2P45</stp>
        <stp>LASTHIST</stp>
        <stp>402</stp>
        <tr r="X404" s="11"/>
      </tp>
      <tp>
        <v>0.51</v>
        <stp/>
        <stp>RTM2P46</stp>
        <stp>LASTHIST</stp>
        <stp>432</stp>
        <tr r="Z434" s="11"/>
      </tp>
      <tp>
        <v>1.19</v>
        <stp/>
        <stp>RTM2P47</stp>
        <stp>LASTHIST</stp>
        <stp>422</stp>
        <tr r="AB424" s="11"/>
      </tp>
      <tp>
        <v>2.35</v>
        <stp/>
        <stp>RTM2P50</stp>
        <stp>LASTHIST</stp>
        <stp>552</stp>
        <tr r="AH554" s="11"/>
      </tp>
      <tp>
        <v>2.5499999999999998</v>
        <stp/>
        <stp>RTM2P51</stp>
        <stp>LASTHIST</stp>
        <stp>542</stp>
        <tr r="AJ544" s="11"/>
      </tp>
      <tp>
        <v>3.06</v>
        <stp/>
        <stp>RTM2P52</stp>
        <stp>LASTHIST</stp>
        <stp>572</stp>
        <tr r="AL574" s="11"/>
      </tp>
      <tp>
        <v>4.74</v>
        <stp/>
        <stp>RTM2P53</stp>
        <stp>LASTHIST</stp>
        <stp>562</stp>
        <tr r="AN564" s="11"/>
      </tp>
      <tp>
        <v>5.04</v>
        <stp/>
        <stp>RTM2P54</stp>
        <stp>LASTHIST</stp>
        <stp>512</stp>
        <tr r="AP514" s="11"/>
      </tp>
      <tp>
        <v>0</v>
        <stp/>
        <stp>RTM1C45</stp>
        <stp>LASTHIST</stp>
        <stp>401</stp>
        <tr r="C403" s="11"/>
      </tp>
      <tp>
        <v>0</v>
        <stp/>
        <stp>RTM1C46</stp>
        <stp>LASTHIST</stp>
        <stp>431</stp>
        <tr r="E433" s="11"/>
      </tp>
      <tp>
        <v>0</v>
        <stp/>
        <stp>RTM1C47</stp>
        <stp>LASTHIST</stp>
        <stp>421</stp>
        <tr r="G423" s="11"/>
      </tp>
      <tp>
        <v>0</v>
        <stp/>
        <stp>RTM1C50</stp>
        <stp>LASTHIST</stp>
        <stp>551</stp>
        <tr r="M553" s="11"/>
      </tp>
      <tp>
        <v>0</v>
        <stp/>
        <stp>RTM1C51</stp>
        <stp>LASTHIST</stp>
        <stp>541</stp>
        <tr r="O543" s="11"/>
      </tp>
      <tp>
        <v>0</v>
        <stp/>
        <stp>RTM1C52</stp>
        <stp>LASTHIST</stp>
        <stp>571</stp>
        <tr r="Q573" s="11"/>
      </tp>
      <tp>
        <v>0</v>
        <stp/>
        <stp>RTM1C53</stp>
        <stp>LASTHIST</stp>
        <stp>561</stp>
        <tr r="S563" s="11"/>
      </tp>
      <tp>
        <v>0</v>
        <stp/>
        <stp>RTM1C54</stp>
        <stp>LASTHIST</stp>
        <stp>511</stp>
        <tr r="U513" s="11"/>
      </tp>
      <tp>
        <v>2.58</v>
        <stp/>
        <stp>RTM2C45</stp>
        <stp>LASTHIST</stp>
        <stp>402</stp>
        <tr r="W404" s="11"/>
      </tp>
      <tp>
        <v>1.88</v>
        <stp/>
        <stp>RTM2C46</stp>
        <stp>LASTHIST</stp>
        <stp>432</stp>
        <tr r="Y434" s="11"/>
      </tp>
      <tp>
        <v>1.1399999999999999</v>
        <stp/>
        <stp>RTM2C47</stp>
        <stp>LASTHIST</stp>
        <stp>422</stp>
        <tr r="AA424" s="11"/>
      </tp>
      <tp>
        <v>0.09</v>
        <stp/>
        <stp>RTM2C50</stp>
        <stp>LASTHIST</stp>
        <stp>552</stp>
        <tr r="AG554" s="11"/>
      </tp>
      <tp>
        <v>0.09</v>
        <stp/>
        <stp>RTM2C51</stp>
        <stp>LASTHIST</stp>
        <stp>542</stp>
        <tr r="AI544" s="11"/>
      </tp>
      <tp>
        <v>0.02</v>
        <stp/>
        <stp>RTM2C52</stp>
        <stp>LASTHIST</stp>
        <stp>572</stp>
        <tr r="AK574" s="11"/>
      </tp>
      <tp>
        <v>0.02</v>
        <stp/>
        <stp>RTM2C53</stp>
        <stp>LASTHIST</stp>
        <stp>562</stp>
        <tr r="AM564" s="11"/>
      </tp>
      <tp>
        <v>0.02</v>
        <stp/>
        <stp>RTM2C54</stp>
        <stp>LASTHIST</stp>
        <stp>512</stp>
        <tr r="AO514" s="11"/>
      </tp>
      <tp>
        <v>0</v>
        <stp/>
        <stp>RTM1P45</stp>
        <stp>LASTHIST</stp>
        <stp>400</stp>
        <tr r="D402" s="11"/>
      </tp>
      <tp>
        <v>0</v>
        <stp/>
        <stp>RTM1P46</stp>
        <stp>LASTHIST</stp>
        <stp>430</stp>
        <tr r="F432" s="11"/>
      </tp>
      <tp>
        <v>0</v>
        <stp/>
        <stp>RTM1P47</stp>
        <stp>LASTHIST</stp>
        <stp>420</stp>
        <tr r="H422" s="11"/>
      </tp>
      <tp>
        <v>0</v>
        <stp/>
        <stp>RTM1P50</stp>
        <stp>LASTHIST</stp>
        <stp>550</stp>
        <tr r="N552" s="11"/>
      </tp>
      <tp>
        <v>0</v>
        <stp/>
        <stp>RTM1P51</stp>
        <stp>LASTHIST</stp>
        <stp>540</stp>
        <tr r="P542" s="11"/>
      </tp>
      <tp>
        <v>0</v>
        <stp/>
        <stp>RTM1P52</stp>
        <stp>LASTHIST</stp>
        <stp>570</stp>
        <tr r="R572" s="11"/>
      </tp>
      <tp>
        <v>0</v>
        <stp/>
        <stp>RTM1P53</stp>
        <stp>LASTHIST</stp>
        <stp>560</stp>
        <tr r="T562" s="11"/>
      </tp>
      <tp>
        <v>0</v>
        <stp/>
        <stp>RTM1P54</stp>
        <stp>LASTHIST</stp>
        <stp>510</stp>
        <tr r="V512" s="11"/>
      </tp>
      <tp>
        <v>0.56000000000000005</v>
        <stp/>
        <stp>RTM2P45</stp>
        <stp>LASTHIST</stp>
        <stp>403</stp>
        <tr r="X405" s="11"/>
      </tp>
      <tp>
        <v>0.47</v>
        <stp/>
        <stp>RTM2P46</stp>
        <stp>LASTHIST</stp>
        <stp>433</stp>
        <tr r="Z435" s="11"/>
      </tp>
      <tp>
        <v>1.06</v>
        <stp/>
        <stp>RTM2P47</stp>
        <stp>LASTHIST</stp>
        <stp>423</stp>
        <tr r="AB425" s="11"/>
      </tp>
      <tp>
        <v>2.54</v>
        <stp/>
        <stp>RTM2P50</stp>
        <stp>LASTHIST</stp>
        <stp>553</stp>
        <tr r="AH555" s="11"/>
      </tp>
      <tp>
        <v>2.4700000000000002</v>
        <stp/>
        <stp>RTM2P51</stp>
        <stp>LASTHIST</stp>
        <stp>543</stp>
        <tr r="AJ545" s="11"/>
      </tp>
      <tp>
        <v>3.24</v>
        <stp/>
        <stp>RTM2P52</stp>
        <stp>LASTHIST</stp>
        <stp>573</stp>
        <tr r="AL575" s="11"/>
      </tp>
      <tp>
        <v>4.93</v>
        <stp/>
        <stp>RTM2P53</stp>
        <stp>LASTHIST</stp>
        <stp>563</stp>
        <tr r="AN565" s="11"/>
      </tp>
      <tp>
        <v>5.21</v>
        <stp/>
        <stp>RTM2P54</stp>
        <stp>LASTHIST</stp>
        <stp>513</stp>
        <tr r="AP515" s="11"/>
      </tp>
      <tp>
        <v>0</v>
        <stp/>
        <stp>RTM1C45</stp>
        <stp>LASTHIST</stp>
        <stp>400</stp>
        <tr r="C402" s="11"/>
      </tp>
      <tp>
        <v>0</v>
        <stp/>
        <stp>RTM1C46</stp>
        <stp>LASTHIST</stp>
        <stp>430</stp>
        <tr r="E432" s="11"/>
      </tp>
      <tp>
        <v>0</v>
        <stp/>
        <stp>RTM1C47</stp>
        <stp>LASTHIST</stp>
        <stp>420</stp>
        <tr r="G422" s="11"/>
      </tp>
      <tp>
        <v>0</v>
        <stp/>
        <stp>RTM1C50</stp>
        <stp>LASTHIST</stp>
        <stp>550</stp>
        <tr r="M552" s="11"/>
      </tp>
      <tp>
        <v>0</v>
        <stp/>
        <stp>RTM1C51</stp>
        <stp>LASTHIST</stp>
        <stp>540</stp>
        <tr r="O542" s="11"/>
      </tp>
      <tp>
        <v>0</v>
        <stp/>
        <stp>RTM1C52</stp>
        <stp>LASTHIST</stp>
        <stp>570</stp>
        <tr r="Q572" s="11"/>
      </tp>
      <tp>
        <v>0</v>
        <stp/>
        <stp>RTM1C53</stp>
        <stp>LASTHIST</stp>
        <stp>560</stp>
        <tr r="S562" s="11"/>
      </tp>
      <tp>
        <v>0</v>
        <stp/>
        <stp>RTM1C54</stp>
        <stp>LASTHIST</stp>
        <stp>510</stp>
        <tr r="U512" s="11"/>
      </tp>
      <tp>
        <v>2.33</v>
        <stp/>
        <stp>RTM2C45</stp>
        <stp>LASTHIST</stp>
        <stp>403</stp>
        <tr r="W405" s="11"/>
      </tp>
      <tp>
        <v>2.02</v>
        <stp/>
        <stp>RTM2C46</stp>
        <stp>LASTHIST</stp>
        <stp>433</stp>
        <tr r="Y435" s="11"/>
      </tp>
      <tp>
        <v>1.23</v>
        <stp/>
        <stp>RTM2C47</stp>
        <stp>LASTHIST</stp>
        <stp>423</stp>
        <tr r="AA425" s="11"/>
      </tp>
      <tp>
        <v>0.06</v>
        <stp/>
        <stp>RTM2C50</stp>
        <stp>LASTHIST</stp>
        <stp>553</stp>
        <tr r="AG555" s="11"/>
      </tp>
      <tp>
        <v>0.11</v>
        <stp/>
        <stp>RTM2C51</stp>
        <stp>LASTHIST</stp>
        <stp>543</stp>
        <tr r="AI545" s="11"/>
      </tp>
      <tp>
        <v>0.02</v>
        <stp/>
        <stp>RTM2C52</stp>
        <stp>LASTHIST</stp>
        <stp>573</stp>
        <tr r="AK575" s="11"/>
      </tp>
      <tp>
        <v>0.02</v>
        <stp/>
        <stp>RTM2C53</stp>
        <stp>LASTHIST</stp>
        <stp>563</stp>
        <tr r="AM565" s="11"/>
      </tp>
      <tp>
        <v>0.02</v>
        <stp/>
        <stp>RTM2C54</stp>
        <stp>LASTHIST</stp>
        <stp>513</stp>
        <tr r="AO515" s="11"/>
      </tp>
      <tp>
        <v>0</v>
        <stp/>
        <stp>RTM1P45</stp>
        <stp>LASTHIST</stp>
        <stp>403</stp>
        <tr r="D405" s="11"/>
      </tp>
      <tp>
        <v>0</v>
        <stp/>
        <stp>RTM1P46</stp>
        <stp>LASTHIST</stp>
        <stp>433</stp>
        <tr r="F435" s="11"/>
      </tp>
      <tp>
        <v>0</v>
        <stp/>
        <stp>RTM1P47</stp>
        <stp>LASTHIST</stp>
        <stp>423</stp>
        <tr r="H425" s="11"/>
      </tp>
      <tp>
        <v>0</v>
        <stp/>
        <stp>RTM1P50</stp>
        <stp>LASTHIST</stp>
        <stp>553</stp>
        <tr r="N555" s="11"/>
      </tp>
      <tp>
        <v>0</v>
        <stp/>
        <stp>RTM1P51</stp>
        <stp>LASTHIST</stp>
        <stp>543</stp>
        <tr r="P545" s="11"/>
      </tp>
      <tp>
        <v>0</v>
        <stp/>
        <stp>RTM1P52</stp>
        <stp>LASTHIST</stp>
        <stp>573</stp>
        <tr r="R575" s="11"/>
      </tp>
      <tp>
        <v>0</v>
        <stp/>
        <stp>RTM1P53</stp>
        <stp>LASTHIST</stp>
        <stp>563</stp>
        <tr r="T565" s="11"/>
      </tp>
      <tp>
        <v>0</v>
        <stp/>
        <stp>RTM1P54</stp>
        <stp>LASTHIST</stp>
        <stp>513</stp>
        <tr r="V515" s="11"/>
      </tp>
      <tp>
        <v>0.55000000000000004</v>
        <stp/>
        <stp>RTM2P45</stp>
        <stp>LASTHIST</stp>
        <stp>400</stp>
        <tr r="X402" s="11"/>
      </tp>
      <tp>
        <v>0.39</v>
        <stp/>
        <stp>RTM2P46</stp>
        <stp>LASTHIST</stp>
        <stp>430</stp>
        <tr r="Z432" s="11"/>
      </tp>
      <tp>
        <v>0.98</v>
        <stp/>
        <stp>RTM2P47</stp>
        <stp>LASTHIST</stp>
        <stp>420</stp>
        <tr r="AB422" s="11"/>
      </tp>
      <tp>
        <v>2.23</v>
        <stp/>
        <stp>RTM2P50</stp>
        <stp>LASTHIST</stp>
        <stp>550</stp>
        <tr r="AH552" s="11"/>
      </tp>
      <tp>
        <v>2.38</v>
        <stp/>
        <stp>RTM2P51</stp>
        <stp>LASTHIST</stp>
        <stp>540</stp>
        <tr r="AJ542" s="11"/>
      </tp>
      <tp>
        <v>3.6</v>
        <stp/>
        <stp>RTM2P52</stp>
        <stp>LASTHIST</stp>
        <stp>570</stp>
        <tr r="AL572" s="11"/>
      </tp>
      <tp>
        <v>5.19</v>
        <stp/>
        <stp>RTM2P53</stp>
        <stp>LASTHIST</stp>
        <stp>560</stp>
        <tr r="AN562" s="11"/>
      </tp>
      <tp>
        <v>4.91</v>
        <stp/>
        <stp>RTM2P54</stp>
        <stp>LASTHIST</stp>
        <stp>510</stp>
        <tr r="AP512" s="11"/>
      </tp>
      <tp>
        <v>0</v>
        <stp/>
        <stp>RTM1C45</stp>
        <stp>LASTHIST</stp>
        <stp>403</stp>
        <tr r="C405" s="11"/>
      </tp>
      <tp>
        <v>0</v>
        <stp/>
        <stp>RTM1C46</stp>
        <stp>LASTHIST</stp>
        <stp>433</stp>
        <tr r="E435" s="11"/>
      </tp>
      <tp>
        <v>0</v>
        <stp/>
        <stp>RTM1C47</stp>
        <stp>LASTHIST</stp>
        <stp>423</stp>
        <tr r="G425" s="11"/>
      </tp>
      <tp>
        <v>0</v>
        <stp/>
        <stp>RTM1C50</stp>
        <stp>LASTHIST</stp>
        <stp>553</stp>
        <tr r="M555" s="11"/>
      </tp>
      <tp>
        <v>0</v>
        <stp/>
        <stp>RTM1C51</stp>
        <stp>LASTHIST</stp>
        <stp>543</stp>
        <tr r="O545" s="11"/>
      </tp>
      <tp>
        <v>0</v>
        <stp/>
        <stp>RTM1C52</stp>
        <stp>LASTHIST</stp>
        <stp>573</stp>
        <tr r="Q575" s="11"/>
      </tp>
      <tp>
        <v>0</v>
        <stp/>
        <stp>RTM1C53</stp>
        <stp>LASTHIST</stp>
        <stp>563</stp>
        <tr r="S565" s="11"/>
      </tp>
      <tp>
        <v>0</v>
        <stp/>
        <stp>RTM1C54</stp>
        <stp>LASTHIST</stp>
        <stp>513</stp>
        <tr r="U515" s="11"/>
      </tp>
      <tp>
        <v>2.2400000000000002</v>
        <stp/>
        <stp>RTM2C45</stp>
        <stp>LASTHIST</stp>
        <stp>400</stp>
        <tr r="W402" s="11"/>
      </tp>
      <tp>
        <v>2.2400000000000002</v>
        <stp/>
        <stp>RTM2C46</stp>
        <stp>LASTHIST</stp>
        <stp>430</stp>
        <tr r="Y432" s="11"/>
      </tp>
      <tp>
        <v>1.41</v>
        <stp/>
        <stp>RTM2C47</stp>
        <stp>LASTHIST</stp>
        <stp>420</stp>
        <tr r="AA422" s="11"/>
      </tp>
      <tp>
        <v>0.12</v>
        <stp/>
        <stp>RTM2C50</stp>
        <stp>LASTHIST</stp>
        <stp>550</stp>
        <tr r="AG552" s="11"/>
      </tp>
      <tp>
        <v>0.11</v>
        <stp/>
        <stp>RTM2C51</stp>
        <stp>LASTHIST</stp>
        <stp>540</stp>
        <tr r="AI542" s="11"/>
      </tp>
      <tp>
        <v>0.02</v>
        <stp/>
        <stp>RTM2C52</stp>
        <stp>LASTHIST</stp>
        <stp>570</stp>
        <tr r="AK572" s="11"/>
      </tp>
      <tp>
        <v>0.02</v>
        <stp/>
        <stp>RTM2C53</stp>
        <stp>LASTHIST</stp>
        <stp>560</stp>
        <tr r="AM562" s="11"/>
      </tp>
      <tp>
        <v>0.02</v>
        <stp/>
        <stp>RTM2C54</stp>
        <stp>LASTHIST</stp>
        <stp>510</stp>
        <tr r="AO512" s="11"/>
      </tp>
      <tp>
        <v>0</v>
        <stp/>
        <stp>RTM1P45</stp>
        <stp>LASTHIST</stp>
        <stp>402</stp>
        <tr r="D404" s="11"/>
      </tp>
      <tp>
        <v>0</v>
        <stp/>
        <stp>RTM1P46</stp>
        <stp>LASTHIST</stp>
        <stp>432</stp>
        <tr r="F434" s="11"/>
      </tp>
      <tp>
        <v>0</v>
        <stp/>
        <stp>RTM1P47</stp>
        <stp>LASTHIST</stp>
        <stp>422</stp>
        <tr r="H424" s="11"/>
      </tp>
      <tp>
        <v>0</v>
        <stp/>
        <stp>RTM1P50</stp>
        <stp>LASTHIST</stp>
        <stp>552</stp>
        <tr r="N554" s="11"/>
      </tp>
      <tp>
        <v>0</v>
        <stp/>
        <stp>RTM1P51</stp>
        <stp>LASTHIST</stp>
        <stp>542</stp>
        <tr r="P544" s="11"/>
      </tp>
      <tp>
        <v>0</v>
        <stp/>
        <stp>RTM1P52</stp>
        <stp>LASTHIST</stp>
        <stp>572</stp>
        <tr r="R574" s="11"/>
      </tp>
      <tp>
        <v>0</v>
        <stp/>
        <stp>RTM1P53</stp>
        <stp>LASTHIST</stp>
        <stp>562</stp>
        <tr r="T564" s="11"/>
      </tp>
      <tp>
        <v>0</v>
        <stp/>
        <stp>RTM1P54</stp>
        <stp>LASTHIST</stp>
        <stp>512</stp>
        <tr r="V514" s="11"/>
      </tp>
      <tp>
        <v>0.52</v>
        <stp/>
        <stp>RTM2P45</stp>
        <stp>LASTHIST</stp>
        <stp>401</stp>
        <tr r="X403" s="11"/>
      </tp>
      <tp>
        <v>0.44</v>
        <stp/>
        <stp>RTM2P46</stp>
        <stp>LASTHIST</stp>
        <stp>431</stp>
        <tr r="Z433" s="11"/>
      </tp>
      <tp>
        <v>1.2</v>
        <stp/>
        <stp>RTM2P47</stp>
        <stp>LASTHIST</stp>
        <stp>421</stp>
        <tr r="AB423" s="11"/>
      </tp>
      <tp>
        <v>2.36</v>
        <stp/>
        <stp>RTM2P50</stp>
        <stp>LASTHIST</stp>
        <stp>551</stp>
        <tr r="AH553" s="11"/>
      </tp>
      <tp>
        <v>2.66</v>
        <stp/>
        <stp>RTM2P51</stp>
        <stp>LASTHIST</stp>
        <stp>541</stp>
        <tr r="AJ543" s="11"/>
      </tp>
      <tp>
        <v>3.09</v>
        <stp/>
        <stp>RTM2P52</stp>
        <stp>LASTHIST</stp>
        <stp>571</stp>
        <tr r="AL573" s="11"/>
      </tp>
      <tp>
        <v>4.7300000000000004</v>
        <stp/>
        <stp>RTM2P53</stp>
        <stp>LASTHIST</stp>
        <stp>561</stp>
        <tr r="AN563" s="11"/>
      </tp>
      <tp>
        <v>4.8899999999999997</v>
        <stp/>
        <stp>RTM2P54</stp>
        <stp>LASTHIST</stp>
        <stp>511</stp>
        <tr r="AP513" s="11"/>
      </tp>
      <tp>
        <v>0</v>
        <stp/>
        <stp>RTM1C45</stp>
        <stp>LASTHIST</stp>
        <stp>402</stp>
        <tr r="C404" s="11"/>
      </tp>
      <tp>
        <v>0</v>
        <stp/>
        <stp>RTM1C46</stp>
        <stp>LASTHIST</stp>
        <stp>432</stp>
        <tr r="E434" s="11"/>
      </tp>
      <tp>
        <v>0</v>
        <stp/>
        <stp>RTM1C47</stp>
        <stp>LASTHIST</stp>
        <stp>422</stp>
        <tr r="G424" s="11"/>
      </tp>
      <tp>
        <v>0</v>
        <stp/>
        <stp>RTM1C50</stp>
        <stp>LASTHIST</stp>
        <stp>552</stp>
        <tr r="M554" s="11"/>
      </tp>
      <tp>
        <v>0</v>
        <stp/>
        <stp>RTM1C51</stp>
        <stp>LASTHIST</stp>
        <stp>542</stp>
        <tr r="O544" s="11"/>
      </tp>
      <tp>
        <v>0</v>
        <stp/>
        <stp>RTM1C52</stp>
        <stp>LASTHIST</stp>
        <stp>572</stp>
        <tr r="Q574" s="11"/>
      </tp>
      <tp>
        <v>0</v>
        <stp/>
        <stp>RTM1C53</stp>
        <stp>LASTHIST</stp>
        <stp>562</stp>
        <tr r="S564" s="11"/>
      </tp>
      <tp>
        <v>0</v>
        <stp/>
        <stp>RTM1C54</stp>
        <stp>LASTHIST</stp>
        <stp>512</stp>
        <tr r="U514" s="11"/>
      </tp>
      <tp>
        <v>2.36</v>
        <stp/>
        <stp>RTM2C45</stp>
        <stp>LASTHIST</stp>
        <stp>401</stp>
        <tr r="W403" s="11"/>
      </tp>
      <tp>
        <v>2.1</v>
        <stp/>
        <stp>RTM2C46</stp>
        <stp>LASTHIST</stp>
        <stp>431</stp>
        <tr r="Y433" s="11"/>
      </tp>
      <tp>
        <v>1.1299999999999999</v>
        <stp/>
        <stp>RTM2C47</stp>
        <stp>LASTHIST</stp>
        <stp>421</stp>
        <tr r="AA423" s="11"/>
      </tp>
      <tp>
        <v>0.11</v>
        <stp/>
        <stp>RTM2C50</stp>
        <stp>LASTHIST</stp>
        <stp>551</stp>
        <tr r="AG553" s="11"/>
      </tp>
      <tp>
        <v>0.08</v>
        <stp/>
        <stp>RTM2C51</stp>
        <stp>LASTHIST</stp>
        <stp>541</stp>
        <tr r="AI543" s="11"/>
      </tp>
      <tp>
        <v>0.02</v>
        <stp/>
        <stp>RTM2C52</stp>
        <stp>LASTHIST</stp>
        <stp>571</stp>
        <tr r="AK573" s="11"/>
      </tp>
      <tp>
        <v>0.02</v>
        <stp/>
        <stp>RTM2C53</stp>
        <stp>LASTHIST</stp>
        <stp>561</stp>
        <tr r="AM563" s="11"/>
      </tp>
      <tp>
        <v>0.02</v>
        <stp/>
        <stp>RTM2C54</stp>
        <stp>LASTHIST</stp>
        <stp>511</stp>
        <tr r="AO513" s="11"/>
      </tp>
      <tp>
        <v>0</v>
        <stp/>
        <stp>RTM1P45</stp>
        <stp>LASTHIST</stp>
        <stp>409</stp>
        <tr r="D411" s="11"/>
      </tp>
      <tp>
        <v>0</v>
        <stp/>
        <stp>RTM1P46</stp>
        <stp>LASTHIST</stp>
        <stp>439</stp>
        <tr r="F441" s="11"/>
      </tp>
      <tp>
        <v>0</v>
        <stp/>
        <stp>RTM1P47</stp>
        <stp>LASTHIST</stp>
        <stp>429</stp>
        <tr r="H431" s="11"/>
      </tp>
      <tp>
        <v>0</v>
        <stp/>
        <stp>RTM1P50</stp>
        <stp>LASTHIST</stp>
        <stp>559</stp>
        <tr r="N561" s="11"/>
      </tp>
      <tp>
        <v>0</v>
        <stp/>
        <stp>RTM1P51</stp>
        <stp>LASTHIST</stp>
        <stp>549</stp>
        <tr r="P551" s="11"/>
      </tp>
      <tp>
        <v>0</v>
        <stp/>
        <stp>RTM1P52</stp>
        <stp>LASTHIST</stp>
        <stp>579</stp>
        <tr r="R581" s="11"/>
      </tp>
      <tp>
        <v>0</v>
        <stp/>
        <stp>RTM1P53</stp>
        <stp>LASTHIST</stp>
        <stp>569</stp>
        <tr r="T571" s="11"/>
      </tp>
      <tp>
        <v>0</v>
        <stp/>
        <stp>RTM1P54</stp>
        <stp>LASTHIST</stp>
        <stp>519</stp>
        <tr r="V521" s="11"/>
      </tp>
      <tp>
        <v>0</v>
        <stp/>
        <stp>RTM1C45</stp>
        <stp>LASTHIST</stp>
        <stp>409</stp>
        <tr r="C411" s="11"/>
      </tp>
      <tp>
        <v>0</v>
        <stp/>
        <stp>RTM1C46</stp>
        <stp>LASTHIST</stp>
        <stp>439</stp>
        <tr r="E441" s="11"/>
      </tp>
      <tp>
        <v>0</v>
        <stp/>
        <stp>RTM1C47</stp>
        <stp>LASTHIST</stp>
        <stp>429</stp>
        <tr r="G431" s="11"/>
      </tp>
      <tp>
        <v>0</v>
        <stp/>
        <stp>RTM1C50</stp>
        <stp>LASTHIST</stp>
        <stp>559</stp>
        <tr r="M561" s="11"/>
      </tp>
      <tp>
        <v>0</v>
        <stp/>
        <stp>RTM1C51</stp>
        <stp>LASTHIST</stp>
        <stp>549</stp>
        <tr r="O551" s="11"/>
      </tp>
      <tp>
        <v>0</v>
        <stp/>
        <stp>RTM1C52</stp>
        <stp>LASTHIST</stp>
        <stp>579</stp>
        <tr r="Q581" s="11"/>
      </tp>
      <tp>
        <v>0</v>
        <stp/>
        <stp>RTM1C53</stp>
        <stp>LASTHIST</stp>
        <stp>569</stp>
        <tr r="S571" s="11"/>
      </tp>
      <tp>
        <v>0</v>
        <stp/>
        <stp>RTM1C54</stp>
        <stp>LASTHIST</stp>
        <stp>519</stp>
        <tr r="U521" s="11"/>
      </tp>
      <tp>
        <v>0</v>
        <stp/>
        <stp>RTM1P45</stp>
        <stp>LASTHIST</stp>
        <stp>408</stp>
        <tr r="D410" s="11"/>
      </tp>
      <tp>
        <v>0</v>
        <stp/>
        <stp>RTM1P46</stp>
        <stp>LASTHIST</stp>
        <stp>438</stp>
        <tr r="F440" s="11"/>
      </tp>
      <tp>
        <v>0</v>
        <stp/>
        <stp>RTM1P47</stp>
        <stp>LASTHIST</stp>
        <stp>428</stp>
        <tr r="H430" s="11"/>
      </tp>
      <tp>
        <v>0</v>
        <stp/>
        <stp>RTM1P50</stp>
        <stp>LASTHIST</stp>
        <stp>558</stp>
        <tr r="N560" s="11"/>
      </tp>
      <tp>
        <v>0</v>
        <stp/>
        <stp>RTM1P51</stp>
        <stp>LASTHIST</stp>
        <stp>548</stp>
        <tr r="P550" s="11"/>
      </tp>
      <tp>
        <v>0</v>
        <stp/>
        <stp>RTM1P52</stp>
        <stp>LASTHIST</stp>
        <stp>578</stp>
        <tr r="R580" s="11"/>
      </tp>
      <tp>
        <v>0</v>
        <stp/>
        <stp>RTM1P53</stp>
        <stp>LASTHIST</stp>
        <stp>568</stp>
        <tr r="T570" s="11"/>
      </tp>
      <tp>
        <v>0</v>
        <stp/>
        <stp>RTM1P54</stp>
        <stp>LASTHIST</stp>
        <stp>518</stp>
        <tr r="V520" s="11"/>
      </tp>
      <tp>
        <v>0</v>
        <stp/>
        <stp>RTM1C45</stp>
        <stp>LASTHIST</stp>
        <stp>408</stp>
        <tr r="C410" s="11"/>
      </tp>
      <tp>
        <v>0</v>
        <stp/>
        <stp>RTM1C46</stp>
        <stp>LASTHIST</stp>
        <stp>438</stp>
        <tr r="E440" s="11"/>
      </tp>
      <tp>
        <v>0</v>
        <stp/>
        <stp>RTM1C47</stp>
        <stp>LASTHIST</stp>
        <stp>428</stp>
        <tr r="G430" s="11"/>
      </tp>
      <tp>
        <v>0</v>
        <stp/>
        <stp>RTM1C50</stp>
        <stp>LASTHIST</stp>
        <stp>558</stp>
        <tr r="M560" s="11"/>
      </tp>
      <tp>
        <v>0</v>
        <stp/>
        <stp>RTM1C51</stp>
        <stp>LASTHIST</stp>
        <stp>548</stp>
        <tr r="O550" s="11"/>
      </tp>
      <tp>
        <v>0</v>
        <stp/>
        <stp>RTM1C52</stp>
        <stp>LASTHIST</stp>
        <stp>578</stp>
        <tr r="Q580" s="11"/>
      </tp>
      <tp>
        <v>0</v>
        <stp/>
        <stp>RTM1C53</stp>
        <stp>LASTHIST</stp>
        <stp>568</stp>
        <tr r="S570" s="11"/>
      </tp>
      <tp>
        <v>0</v>
        <stp/>
        <stp>RTM1C54</stp>
        <stp>LASTHIST</stp>
        <stp>518</stp>
        <tr r="U520" s="11"/>
      </tp>
      <tp>
        <v>0.32</v>
        <stp/>
        <stp>RTM2P45</stp>
        <stp>LASTHIST</stp>
        <stp>408</stp>
        <tr r="X410" s="11"/>
      </tp>
      <tp>
        <v>0.43</v>
        <stp/>
        <stp>RTM2P46</stp>
        <stp>LASTHIST</stp>
        <stp>438</stp>
        <tr r="Z440" s="11"/>
      </tp>
      <tp>
        <v>0.92</v>
        <stp/>
        <stp>RTM2P47</stp>
        <stp>LASTHIST</stp>
        <stp>428</stp>
        <tr r="AB430" s="11"/>
      </tp>
      <tp>
        <v>2.76</v>
        <stp/>
        <stp>RTM2P50</stp>
        <stp>LASTHIST</stp>
        <stp>558</stp>
        <tr r="AH560" s="11"/>
      </tp>
      <tp>
        <v>2.97</v>
        <stp/>
        <stp>RTM2P51</stp>
        <stp>LASTHIST</stp>
        <stp>548</stp>
        <tr r="AJ550" s="11"/>
      </tp>
      <tp>
        <v>3.63</v>
        <stp/>
        <stp>RTM2P52</stp>
        <stp>LASTHIST</stp>
        <stp>578</stp>
        <tr r="AL580" s="11"/>
      </tp>
      <tp>
        <v>5.12</v>
        <stp/>
        <stp>RTM2P53</stp>
        <stp>LASTHIST</stp>
        <stp>568</stp>
        <tr r="AN570" s="11"/>
      </tp>
      <tp>
        <v>5.64</v>
        <stp/>
        <stp>RTM2P54</stp>
        <stp>LASTHIST</stp>
        <stp>518</stp>
        <tr r="AP520" s="11"/>
      </tp>
      <tp>
        <v>2.74</v>
        <stp/>
        <stp>RTM2C45</stp>
        <stp>LASTHIST</stp>
        <stp>408</stp>
        <tr r="W410" s="11"/>
      </tp>
      <tp>
        <v>2.16</v>
        <stp/>
        <stp>RTM2C46</stp>
        <stp>LASTHIST</stp>
        <stp>438</stp>
        <tr r="Y440" s="11"/>
      </tp>
      <tp>
        <v>1.32</v>
        <stp/>
        <stp>RTM2C47</stp>
        <stp>LASTHIST</stp>
        <stp>428</stp>
        <tr r="AA430" s="11"/>
      </tp>
      <tp>
        <v>0.03</v>
        <stp/>
        <stp>RTM2C50</stp>
        <stp>LASTHIST</stp>
        <stp>558</stp>
        <tr r="AG560" s="11"/>
      </tp>
      <tp>
        <v>0.06</v>
        <stp/>
        <stp>RTM2C51</stp>
        <stp>LASTHIST</stp>
        <stp>548</stp>
        <tr r="AI550" s="11"/>
      </tp>
      <tp>
        <v>0.02</v>
        <stp/>
        <stp>RTM2C52</stp>
        <stp>LASTHIST</stp>
        <stp>578</stp>
        <tr r="AK580" s="11"/>
      </tp>
      <tp>
        <v>0.02</v>
        <stp/>
        <stp>RTM2C53</stp>
        <stp>LASTHIST</stp>
        <stp>568</stp>
        <tr r="AM570" s="11"/>
      </tp>
      <tp>
        <v>0.02</v>
        <stp/>
        <stp>RTM2C54</stp>
        <stp>LASTHIST</stp>
        <stp>518</stp>
        <tr r="AO520" s="11"/>
      </tp>
      <tp>
        <v>0.24</v>
        <stp/>
        <stp>RTM2P45</stp>
        <stp>LASTHIST</stp>
        <stp>409</stp>
        <tr r="X411" s="11"/>
      </tp>
      <tp>
        <v>0.47</v>
        <stp/>
        <stp>RTM2P46</stp>
        <stp>LASTHIST</stp>
        <stp>439</stp>
        <tr r="Z441" s="11"/>
      </tp>
      <tp>
        <v>0.85</v>
        <stp/>
        <stp>RTM2P47</stp>
        <stp>LASTHIST</stp>
        <stp>429</stp>
        <tr r="AB431" s="11"/>
      </tp>
      <tp>
        <v>2.4900000000000002</v>
        <stp/>
        <stp>RTM2P50</stp>
        <stp>LASTHIST</stp>
        <stp>559</stp>
        <tr r="AH561" s="11"/>
      </tp>
      <tp>
        <v>3.18</v>
        <stp/>
        <stp>RTM2P51</stp>
        <stp>LASTHIST</stp>
        <stp>549</stp>
        <tr r="AJ551" s="11"/>
      </tp>
      <tp>
        <v>3.6</v>
        <stp/>
        <stp>RTM2P52</stp>
        <stp>LASTHIST</stp>
        <stp>579</stp>
        <tr r="AL581" s="11"/>
      </tp>
      <tp>
        <v>5.05</v>
        <stp/>
        <stp>RTM2P53</stp>
        <stp>LASTHIST</stp>
        <stp>569</stp>
        <tr r="AN571" s="11"/>
      </tp>
      <tp>
        <v>5.37</v>
        <stp/>
        <stp>RTM2P54</stp>
        <stp>LASTHIST</stp>
        <stp>519</stp>
        <tr r="AP521" s="11"/>
      </tp>
      <tp>
        <v>3</v>
        <stp/>
        <stp>RTM2C45</stp>
        <stp>LASTHIST</stp>
        <stp>409</stp>
        <tr r="W411" s="11"/>
      </tp>
      <tp>
        <v>2.1</v>
        <stp/>
        <stp>RTM2C46</stp>
        <stp>LASTHIST</stp>
        <stp>439</stp>
        <tr r="Y441" s="11"/>
      </tp>
      <tp>
        <v>1.42</v>
        <stp/>
        <stp>RTM2C47</stp>
        <stp>LASTHIST</stp>
        <stp>429</stp>
        <tr r="AA431" s="11"/>
      </tp>
      <tp>
        <v>0.04</v>
        <stp/>
        <stp>RTM2C50</stp>
        <stp>LASTHIST</stp>
        <stp>559</stp>
        <tr r="AG561" s="11"/>
      </tp>
      <tp>
        <v>0.04</v>
        <stp/>
        <stp>RTM2C51</stp>
        <stp>LASTHIST</stp>
        <stp>549</stp>
        <tr r="AI551" s="11"/>
      </tp>
      <tp>
        <v>0.02</v>
        <stp/>
        <stp>RTM2C52</stp>
        <stp>LASTHIST</stp>
        <stp>579</stp>
        <tr r="AK581" s="11"/>
      </tp>
      <tp>
        <v>0.02</v>
        <stp/>
        <stp>RTM2C53</stp>
        <stp>LASTHIST</stp>
        <stp>569</stp>
        <tr r="AM571" s="11"/>
      </tp>
      <tp>
        <v>0.02</v>
        <stp/>
        <stp>RTM2C54</stp>
        <stp>LASTHIST</stp>
        <stp>519</stp>
        <tr r="AO521" s="11"/>
      </tp>
      <tp>
        <v>0</v>
        <stp/>
        <stp>RTM1P45</stp>
        <stp>LASTHIST</stp>
        <stp>415</stp>
        <tr r="D417" s="11"/>
      </tp>
      <tp>
        <v>0</v>
        <stp/>
        <stp>RTM1P46</stp>
        <stp>LASTHIST</stp>
        <stp>425</stp>
        <tr r="F427" s="11"/>
      </tp>
      <tp>
        <v>0</v>
        <stp/>
        <stp>RTM1P47</stp>
        <stp>LASTHIST</stp>
        <stp>435</stp>
        <tr r="H437" s="11"/>
      </tp>
      <tp>
        <v>0</v>
        <stp/>
        <stp>RTM1P50</stp>
        <stp>LASTHIST</stp>
        <stp>545</stp>
        <tr r="N547" s="11"/>
      </tp>
      <tp>
        <v>0</v>
        <stp/>
        <stp>RTM1P51</stp>
        <stp>LASTHIST</stp>
        <stp>555</stp>
        <tr r="P557" s="11"/>
      </tp>
      <tp>
        <v>0</v>
        <stp/>
        <stp>RTM1P52</stp>
        <stp>LASTHIST</stp>
        <stp>565</stp>
        <tr r="R567" s="11"/>
      </tp>
      <tp>
        <v>0</v>
        <stp/>
        <stp>RTM1P53</stp>
        <stp>LASTHIST</stp>
        <stp>575</stp>
        <tr r="T577" s="11"/>
      </tp>
      <tp>
        <v>0</v>
        <stp/>
        <stp>RTM1P54</stp>
        <stp>LASTHIST</stp>
        <stp>505</stp>
        <tr r="V507" s="11"/>
      </tp>
      <tp>
        <v>0.22</v>
        <stp/>
        <stp>RTM2P45</stp>
        <stp>LASTHIST</stp>
        <stp>416</stp>
        <tr r="X418" s="11"/>
      </tp>
      <tp>
        <v>0.86</v>
        <stp/>
        <stp>RTM2P46</stp>
        <stp>LASTHIST</stp>
        <stp>426</stp>
        <tr r="Z428" s="11"/>
      </tp>
      <tp>
        <v>0.83</v>
        <stp/>
        <stp>RTM2P47</stp>
        <stp>LASTHIST</stp>
        <stp>436</stp>
        <tr r="AB438" s="11"/>
      </tp>
      <tp>
        <v>1.93</v>
        <stp/>
        <stp>RTM2P50</stp>
        <stp>LASTHIST</stp>
        <stp>546</stp>
        <tr r="AH548" s="11"/>
      </tp>
      <tp>
        <v>3.53</v>
        <stp/>
        <stp>RTM2P51</stp>
        <stp>LASTHIST</stp>
        <stp>556</stp>
        <tr r="AJ558" s="11"/>
      </tp>
      <tp>
        <v>3.88</v>
        <stp/>
        <stp>RTM2P52</stp>
        <stp>LASTHIST</stp>
        <stp>566</stp>
        <tr r="AL568" s="11"/>
      </tp>
      <tp>
        <v>4.3099999999999996</v>
        <stp/>
        <stp>RTM2P53</stp>
        <stp>LASTHIST</stp>
        <stp>576</stp>
        <tr r="AN578" s="11"/>
      </tp>
      <tp>
        <v>5.49</v>
        <stp/>
        <stp>RTM2P54</stp>
        <stp>LASTHIST</stp>
        <stp>506</stp>
        <tr r="AP508" s="11"/>
      </tp>
      <tp>
        <v>0</v>
        <stp/>
        <stp>RTM1C45</stp>
        <stp>LASTHIST</stp>
        <stp>415</stp>
        <tr r="C417" s="11"/>
      </tp>
      <tp>
        <v>0</v>
        <stp/>
        <stp>RTM1C46</stp>
        <stp>LASTHIST</stp>
        <stp>425</stp>
        <tr r="E427" s="11"/>
      </tp>
      <tp>
        <v>0</v>
        <stp/>
        <stp>RTM1C47</stp>
        <stp>LASTHIST</stp>
        <stp>435</stp>
        <tr r="G437" s="11"/>
      </tp>
      <tp>
        <v>0</v>
        <stp/>
        <stp>RTM1C50</stp>
        <stp>LASTHIST</stp>
        <stp>545</stp>
        <tr r="M547" s="11"/>
      </tp>
      <tp>
        <v>0</v>
        <stp/>
        <stp>RTM1C51</stp>
        <stp>LASTHIST</stp>
        <stp>555</stp>
        <tr r="O557" s="11"/>
      </tp>
      <tp>
        <v>0</v>
        <stp/>
        <stp>RTM1C52</stp>
        <stp>LASTHIST</stp>
        <stp>565</stp>
        <tr r="Q567" s="11"/>
      </tp>
      <tp>
        <v>0</v>
        <stp/>
        <stp>RTM1C53</stp>
        <stp>LASTHIST</stp>
        <stp>575</stp>
        <tr r="S577" s="11"/>
      </tp>
      <tp>
        <v>0</v>
        <stp/>
        <stp>RTM1C54</stp>
        <stp>LASTHIST</stp>
        <stp>505</stp>
        <tr r="U507" s="11"/>
      </tp>
      <tp>
        <v>3.35</v>
        <stp/>
        <stp>RTM2C45</stp>
        <stp>LASTHIST</stp>
        <stp>416</stp>
        <tr r="W418" s="11"/>
      </tp>
      <tp>
        <v>1.39</v>
        <stp/>
        <stp>RTM2C46</stp>
        <stp>LASTHIST</stp>
        <stp>426</stp>
        <tr r="Y428" s="11"/>
      </tp>
      <tp>
        <v>1.28</v>
        <stp/>
        <stp>RTM2C47</stp>
        <stp>LASTHIST</stp>
        <stp>436</stp>
        <tr r="AA438" s="11"/>
      </tp>
      <tp>
        <v>0.19</v>
        <stp/>
        <stp>RTM2C50</stp>
        <stp>LASTHIST</stp>
        <stp>546</stp>
        <tr r="AG548" s="11"/>
      </tp>
      <tp>
        <v>0.02</v>
        <stp/>
        <stp>RTM2C51</stp>
        <stp>LASTHIST</stp>
        <stp>556</stp>
        <tr r="AI558" s="11"/>
      </tp>
      <tp>
        <v>0.02</v>
        <stp/>
        <stp>RTM2C52</stp>
        <stp>LASTHIST</stp>
        <stp>566</stp>
        <tr r="AK568" s="11"/>
      </tp>
      <tp>
        <v>0.02</v>
        <stp/>
        <stp>RTM2C53</stp>
        <stp>LASTHIST</stp>
        <stp>576</stp>
        <tr r="AM578" s="11"/>
      </tp>
      <tp>
        <v>0.02</v>
        <stp/>
        <stp>RTM2C54</stp>
        <stp>LASTHIST</stp>
        <stp>506</stp>
        <tr r="AO508" s="11"/>
      </tp>
      <tp>
        <v>0</v>
        <stp/>
        <stp>RTM1P45</stp>
        <stp>LASTHIST</stp>
        <stp>414</stp>
        <tr r="D416" s="11"/>
      </tp>
      <tp>
        <v>0</v>
        <stp/>
        <stp>RTM1P46</stp>
        <stp>LASTHIST</stp>
        <stp>424</stp>
        <tr r="F426" s="11"/>
      </tp>
      <tp>
        <v>0</v>
        <stp/>
        <stp>RTM1P47</stp>
        <stp>LASTHIST</stp>
        <stp>434</stp>
        <tr r="H436" s="11"/>
      </tp>
      <tp>
        <v>0</v>
        <stp/>
        <stp>RTM1P50</stp>
        <stp>LASTHIST</stp>
        <stp>544</stp>
        <tr r="N546" s="11"/>
      </tp>
      <tp>
        <v>0</v>
        <stp/>
        <stp>RTM1P51</stp>
        <stp>LASTHIST</stp>
        <stp>554</stp>
        <tr r="P556" s="11"/>
      </tp>
      <tp>
        <v>0</v>
        <stp/>
        <stp>RTM1P52</stp>
        <stp>LASTHIST</stp>
        <stp>564</stp>
        <tr r="R566" s="11"/>
      </tp>
      <tp>
        <v>0</v>
        <stp/>
        <stp>RTM1P53</stp>
        <stp>LASTHIST</stp>
        <stp>574</stp>
        <tr r="T576" s="11"/>
      </tp>
      <tp>
        <v>0</v>
        <stp/>
        <stp>RTM1P54</stp>
        <stp>LASTHIST</stp>
        <stp>504</stp>
        <tr r="V506" s="11"/>
      </tp>
      <tp>
        <v>0.21</v>
        <stp/>
        <stp>RTM2P45</stp>
        <stp>LASTHIST</stp>
        <stp>417</stp>
        <tr r="X419" s="11"/>
      </tp>
      <tp>
        <v>0.69</v>
        <stp/>
        <stp>RTM2P46</stp>
        <stp>LASTHIST</stp>
        <stp>427</stp>
        <tr r="Z429" s="11"/>
      </tp>
      <tp>
        <v>0.88</v>
        <stp/>
        <stp>RTM2P47</stp>
        <stp>LASTHIST</stp>
        <stp>437</stp>
        <tr r="AB439" s="11"/>
      </tp>
      <tp>
        <v>1.93</v>
        <stp/>
        <stp>RTM2P50</stp>
        <stp>LASTHIST</stp>
        <stp>547</stp>
        <tr r="AH549" s="11"/>
      </tp>
      <tp>
        <v>3.78</v>
        <stp/>
        <stp>RTM2P51</stp>
        <stp>LASTHIST</stp>
        <stp>557</stp>
        <tr r="AJ559" s="11"/>
      </tp>
      <tp>
        <v>3.83</v>
        <stp/>
        <stp>RTM2P52</stp>
        <stp>LASTHIST</stp>
        <stp>567</stp>
        <tr r="AL569" s="11"/>
      </tp>
      <tp>
        <v>4.46</v>
        <stp/>
        <stp>RTM2P53</stp>
        <stp>LASTHIST</stp>
        <stp>577</stp>
        <tr r="AN579" s="11"/>
      </tp>
      <tp>
        <v>5.52</v>
        <stp/>
        <stp>RTM2P54</stp>
        <stp>LASTHIST</stp>
        <stp>507</stp>
        <tr r="AP509" s="11"/>
      </tp>
      <tp>
        <v>0</v>
        <stp/>
        <stp>RTM1C45</stp>
        <stp>LASTHIST</stp>
        <stp>414</stp>
        <tr r="C416" s="11"/>
      </tp>
      <tp>
        <v>0</v>
        <stp/>
        <stp>RTM1C46</stp>
        <stp>LASTHIST</stp>
        <stp>424</stp>
        <tr r="E426" s="11"/>
      </tp>
      <tp>
        <v>0</v>
        <stp/>
        <stp>RTM1C47</stp>
        <stp>LASTHIST</stp>
        <stp>434</stp>
        <tr r="G436" s="11"/>
      </tp>
      <tp>
        <v>0</v>
        <stp/>
        <stp>RTM1C50</stp>
        <stp>LASTHIST</stp>
        <stp>544</stp>
        <tr r="M546" s="11"/>
      </tp>
      <tp>
        <v>0</v>
        <stp/>
        <stp>RTM1C51</stp>
        <stp>LASTHIST</stp>
        <stp>554</stp>
        <tr r="O556" s="11"/>
      </tp>
      <tp>
        <v>0</v>
        <stp/>
        <stp>RTM1C52</stp>
        <stp>LASTHIST</stp>
        <stp>564</stp>
        <tr r="Q566" s="11"/>
      </tp>
      <tp>
        <v>0</v>
        <stp/>
        <stp>RTM1C53</stp>
        <stp>LASTHIST</stp>
        <stp>574</stp>
        <tr r="S576" s="11"/>
      </tp>
      <tp>
        <v>0</v>
        <stp/>
        <stp>RTM1C54</stp>
        <stp>LASTHIST</stp>
        <stp>504</stp>
        <tr r="U506" s="11"/>
      </tp>
      <tp>
        <v>3.53</v>
        <stp/>
        <stp>RTM2C45</stp>
        <stp>LASTHIST</stp>
        <stp>417</stp>
        <tr r="W419" s="11"/>
      </tp>
      <tp>
        <v>1.65</v>
        <stp/>
        <stp>RTM2C46</stp>
        <stp>LASTHIST</stp>
        <stp>427</stp>
        <tr r="Y429" s="11"/>
      </tp>
      <tp>
        <v>1.24</v>
        <stp/>
        <stp>RTM2C47</stp>
        <stp>LASTHIST</stp>
        <stp>437</stp>
        <tr r="AA439" s="11"/>
      </tp>
      <tp>
        <v>0.2</v>
        <stp/>
        <stp>RTM2C50</stp>
        <stp>LASTHIST</stp>
        <stp>547</stp>
        <tr r="AG549" s="11"/>
      </tp>
      <tp>
        <v>0.02</v>
        <stp/>
        <stp>RTM2C51</stp>
        <stp>LASTHIST</stp>
        <stp>557</stp>
        <tr r="AI559" s="11"/>
      </tp>
      <tp>
        <v>0.02</v>
        <stp/>
        <stp>RTM2C52</stp>
        <stp>LASTHIST</stp>
        <stp>567</stp>
        <tr r="AK569" s="11"/>
      </tp>
      <tp>
        <v>0.02</v>
        <stp/>
        <stp>RTM2C53</stp>
        <stp>LASTHIST</stp>
        <stp>577</stp>
        <tr r="AM579" s="11"/>
      </tp>
      <tp>
        <v>0.02</v>
        <stp/>
        <stp>RTM2C54</stp>
        <stp>LASTHIST</stp>
        <stp>507</stp>
        <tr r="AO509" s="11"/>
      </tp>
      <tp>
        <v>0</v>
        <stp/>
        <stp>RTM1P45</stp>
        <stp>LASTHIST</stp>
        <stp>417</stp>
        <tr r="D419" s="11"/>
      </tp>
      <tp>
        <v>0</v>
        <stp/>
        <stp>RTM1P46</stp>
        <stp>LASTHIST</stp>
        <stp>427</stp>
        <tr r="F429" s="11"/>
      </tp>
      <tp>
        <v>0</v>
        <stp/>
        <stp>RTM1P47</stp>
        <stp>LASTHIST</stp>
        <stp>437</stp>
        <tr r="H439" s="11"/>
      </tp>
      <tp>
        <v>0</v>
        <stp/>
        <stp>RTM1P50</stp>
        <stp>LASTHIST</stp>
        <stp>547</stp>
        <tr r="N549" s="11"/>
      </tp>
      <tp>
        <v>0</v>
        <stp/>
        <stp>RTM1P51</stp>
        <stp>LASTHIST</stp>
        <stp>557</stp>
        <tr r="P559" s="11"/>
      </tp>
      <tp>
        <v>0</v>
        <stp/>
        <stp>RTM1P52</stp>
        <stp>LASTHIST</stp>
        <stp>567</stp>
        <tr r="R569" s="11"/>
      </tp>
      <tp>
        <v>0</v>
        <stp/>
        <stp>RTM1P53</stp>
        <stp>LASTHIST</stp>
        <stp>577</stp>
        <tr r="T579" s="11"/>
      </tp>
      <tp>
        <v>0</v>
        <stp/>
        <stp>RTM1P54</stp>
        <stp>LASTHIST</stp>
        <stp>507</stp>
        <tr r="V509" s="11"/>
      </tp>
      <tp>
        <v>0.23</v>
        <stp/>
        <stp>RTM2P45</stp>
        <stp>LASTHIST</stp>
        <stp>414</stp>
        <tr r="X416" s="11"/>
      </tp>
      <tp>
        <v>0.63</v>
        <stp/>
        <stp>RTM2P46</stp>
        <stp>LASTHIST</stp>
        <stp>424</stp>
        <tr r="Z426" s="11"/>
      </tp>
      <tp>
        <v>0.93</v>
        <stp/>
        <stp>RTM2P47</stp>
        <stp>LASTHIST</stp>
        <stp>434</stp>
        <tr r="AB436" s="11"/>
      </tp>
      <tp>
        <v>1.94</v>
        <stp/>
        <stp>RTM2P50</stp>
        <stp>LASTHIST</stp>
        <stp>544</stp>
        <tr r="AH546" s="11"/>
      </tp>
      <tp>
        <v>3.44</v>
        <stp/>
        <stp>RTM2P51</stp>
        <stp>LASTHIST</stp>
        <stp>554</stp>
        <tr r="AJ556" s="11"/>
      </tp>
      <tp>
        <v>3.93</v>
        <stp/>
        <stp>RTM2P52</stp>
        <stp>LASTHIST</stp>
        <stp>564</stp>
        <tr r="AL566" s="11"/>
      </tp>
      <tp>
        <v>4.5</v>
        <stp/>
        <stp>RTM2P53</stp>
        <stp>LASTHIST</stp>
        <stp>574</stp>
        <tr r="AN576" s="11"/>
      </tp>
      <tp>
        <v>5.4</v>
        <stp/>
        <stp>RTM2P54</stp>
        <stp>LASTHIST</stp>
        <stp>504</stp>
        <tr r="AP506" s="11"/>
      </tp>
      <tp>
        <v>0</v>
        <stp/>
        <stp>RTM1C45</stp>
        <stp>LASTHIST</stp>
        <stp>417</stp>
        <tr r="C419" s="11"/>
      </tp>
      <tp>
        <v>0</v>
        <stp/>
        <stp>RTM1C46</stp>
        <stp>LASTHIST</stp>
        <stp>427</stp>
        <tr r="E429" s="11"/>
      </tp>
      <tp>
        <v>0</v>
        <stp/>
        <stp>RTM1C47</stp>
        <stp>LASTHIST</stp>
        <stp>437</stp>
        <tr r="G439" s="11"/>
      </tp>
      <tp>
        <v>0</v>
        <stp/>
        <stp>RTM1C50</stp>
        <stp>LASTHIST</stp>
        <stp>547</stp>
        <tr r="M549" s="11"/>
      </tp>
      <tp>
        <v>0</v>
        <stp/>
        <stp>RTM1C51</stp>
        <stp>LASTHIST</stp>
        <stp>557</stp>
        <tr r="O559" s="11"/>
      </tp>
      <tp>
        <v>0</v>
        <stp/>
        <stp>RTM1C52</stp>
        <stp>LASTHIST</stp>
        <stp>567</stp>
        <tr r="Q569" s="11"/>
      </tp>
      <tp>
        <v>0</v>
        <stp/>
        <stp>RTM1C53</stp>
        <stp>LASTHIST</stp>
        <stp>577</stp>
        <tr r="S579" s="11"/>
      </tp>
      <tp>
        <v>0</v>
        <stp/>
        <stp>RTM1C54</stp>
        <stp>LASTHIST</stp>
        <stp>507</stp>
        <tr r="U509" s="11"/>
      </tp>
      <tp>
        <v>3.27</v>
        <stp/>
        <stp>RTM2C45</stp>
        <stp>LASTHIST</stp>
        <stp>414</stp>
        <tr r="W416" s="11"/>
      </tp>
      <tp>
        <v>1.78</v>
        <stp/>
        <stp>RTM2C46</stp>
        <stp>LASTHIST</stp>
        <stp>424</stp>
        <tr r="Y426" s="11"/>
      </tp>
      <tp>
        <v>1.22</v>
        <stp/>
        <stp>RTM2C47</stp>
        <stp>LASTHIST</stp>
        <stp>434</stp>
        <tr r="AA436" s="11"/>
      </tp>
      <tp>
        <v>0.22</v>
        <stp/>
        <stp>RTM2C50</stp>
        <stp>LASTHIST</stp>
        <stp>544</stp>
        <tr r="AG546" s="11"/>
      </tp>
      <tp>
        <v>0.02</v>
        <stp/>
        <stp>RTM2C51</stp>
        <stp>LASTHIST</stp>
        <stp>554</stp>
        <tr r="AI556" s="11"/>
      </tp>
      <tp>
        <v>0.02</v>
        <stp/>
        <stp>RTM2C52</stp>
        <stp>LASTHIST</stp>
        <stp>564</stp>
        <tr r="AK566" s="11"/>
      </tp>
      <tp>
        <v>0.02</v>
        <stp/>
        <stp>RTM2C53</stp>
        <stp>LASTHIST</stp>
        <stp>574</stp>
        <tr r="AM576" s="11"/>
      </tp>
      <tp>
        <v>0.02</v>
        <stp/>
        <stp>RTM2C54</stp>
        <stp>LASTHIST</stp>
        <stp>504</stp>
        <tr r="AO506" s="11"/>
      </tp>
      <tp>
        <v>0</v>
        <stp/>
        <stp>RTM1P45</stp>
        <stp>LASTHIST</stp>
        <stp>416</stp>
        <tr r="D418" s="11"/>
      </tp>
      <tp>
        <v>0</v>
        <stp/>
        <stp>RTM1P46</stp>
        <stp>LASTHIST</stp>
        <stp>426</stp>
        <tr r="F428" s="11"/>
      </tp>
      <tp>
        <v>0</v>
        <stp/>
        <stp>RTM1P47</stp>
        <stp>LASTHIST</stp>
        <stp>436</stp>
        <tr r="H438" s="11"/>
      </tp>
      <tp>
        <v>0</v>
        <stp/>
        <stp>RTM1P50</stp>
        <stp>LASTHIST</stp>
        <stp>546</stp>
        <tr r="N548" s="11"/>
      </tp>
      <tp>
        <v>0</v>
        <stp/>
        <stp>RTM1P51</stp>
        <stp>LASTHIST</stp>
        <stp>556</stp>
        <tr r="P558" s="11"/>
      </tp>
      <tp>
        <v>0</v>
        <stp/>
        <stp>RTM1P52</stp>
        <stp>LASTHIST</stp>
        <stp>566</stp>
        <tr r="R568" s="11"/>
      </tp>
      <tp>
        <v>0</v>
        <stp/>
        <stp>RTM1P53</stp>
        <stp>LASTHIST</stp>
        <stp>576</stp>
        <tr r="T578" s="11"/>
      </tp>
      <tp>
        <v>0</v>
        <stp/>
        <stp>RTM1P54</stp>
        <stp>LASTHIST</stp>
        <stp>506</stp>
        <tr r="V508" s="11"/>
      </tp>
      <tp>
        <v>0.25</v>
        <stp/>
        <stp>RTM2P45</stp>
        <stp>LASTHIST</stp>
        <stp>415</stp>
        <tr r="X417" s="11"/>
      </tp>
      <tp>
        <v>0.78</v>
        <stp/>
        <stp>RTM2P46</stp>
        <stp>LASTHIST</stp>
        <stp>425</stp>
        <tr r="Z427" s="11"/>
      </tp>
      <tp>
        <v>0.85</v>
        <stp/>
        <stp>RTM2P47</stp>
        <stp>LASTHIST</stp>
        <stp>435</stp>
        <tr r="AB437" s="11"/>
      </tp>
      <tp>
        <v>1.88</v>
        <stp/>
        <stp>RTM2P50</stp>
        <stp>LASTHIST</stp>
        <stp>545</stp>
        <tr r="AH547" s="11"/>
      </tp>
      <tp>
        <v>3.33</v>
        <stp/>
        <stp>RTM2P51</stp>
        <stp>LASTHIST</stp>
        <stp>555</stp>
        <tr r="AJ557" s="11"/>
      </tp>
      <tp>
        <v>3.93</v>
        <stp/>
        <stp>RTM2P52</stp>
        <stp>LASTHIST</stp>
        <stp>565</stp>
        <tr r="AL567" s="11"/>
      </tp>
      <tp>
        <v>4.5999999999999996</v>
        <stp/>
        <stp>RTM2P53</stp>
        <stp>LASTHIST</stp>
        <stp>575</stp>
        <tr r="AN577" s="11"/>
      </tp>
      <tp>
        <v>5.61</v>
        <stp/>
        <stp>RTM2P54</stp>
        <stp>LASTHIST</stp>
        <stp>505</stp>
        <tr r="AP507" s="11"/>
      </tp>
      <tp>
        <v>0</v>
        <stp/>
        <stp>RTM1C45</stp>
        <stp>LASTHIST</stp>
        <stp>416</stp>
        <tr r="C418" s="11"/>
      </tp>
      <tp>
        <v>0</v>
        <stp/>
        <stp>RTM1C46</stp>
        <stp>LASTHIST</stp>
        <stp>426</stp>
        <tr r="E428" s="11"/>
      </tp>
      <tp>
        <v>0</v>
        <stp/>
        <stp>RTM1C47</stp>
        <stp>LASTHIST</stp>
        <stp>436</stp>
        <tr r="G438" s="11"/>
      </tp>
      <tp>
        <v>0</v>
        <stp/>
        <stp>RTM1C50</stp>
        <stp>LASTHIST</stp>
        <stp>546</stp>
        <tr r="M548" s="11"/>
      </tp>
      <tp>
        <v>0</v>
        <stp/>
        <stp>RTM1C51</stp>
        <stp>LASTHIST</stp>
        <stp>556</stp>
        <tr r="O558" s="11"/>
      </tp>
      <tp>
        <v>0</v>
        <stp/>
        <stp>RTM1C52</stp>
        <stp>LASTHIST</stp>
        <stp>566</stp>
        <tr r="Q568" s="11"/>
      </tp>
      <tp>
        <v>0</v>
        <stp/>
        <stp>RTM1C53</stp>
        <stp>LASTHIST</stp>
        <stp>576</stp>
        <tr r="S578" s="11"/>
      </tp>
      <tp>
        <v>0</v>
        <stp/>
        <stp>RTM1C54</stp>
        <stp>LASTHIST</stp>
        <stp>506</stp>
        <tr r="U508" s="11"/>
      </tp>
      <tp>
        <v>3.16</v>
        <stp/>
        <stp>RTM2C45</stp>
        <stp>LASTHIST</stp>
        <stp>415</stp>
        <tr r="W417" s="11"/>
      </tp>
      <tp>
        <v>1.55</v>
        <stp/>
        <stp>RTM2C46</stp>
        <stp>LASTHIST</stp>
        <stp>425</stp>
        <tr r="Y427" s="11"/>
      </tp>
      <tp>
        <v>1.25</v>
        <stp/>
        <stp>RTM2C47</stp>
        <stp>LASTHIST</stp>
        <stp>435</stp>
        <tr r="AA437" s="11"/>
      </tp>
      <tp>
        <v>0.23</v>
        <stp/>
        <stp>RTM2C50</stp>
        <stp>LASTHIST</stp>
        <stp>545</stp>
        <tr r="AG547" s="11"/>
      </tp>
      <tp>
        <v>0.02</v>
        <stp/>
        <stp>RTM2C51</stp>
        <stp>LASTHIST</stp>
        <stp>555</stp>
        <tr r="AI557" s="11"/>
      </tp>
      <tp>
        <v>0.02</v>
        <stp/>
        <stp>RTM2C52</stp>
        <stp>LASTHIST</stp>
        <stp>565</stp>
        <tr r="AK567" s="11"/>
      </tp>
      <tp>
        <v>0.02</v>
        <stp/>
        <stp>RTM2C53</stp>
        <stp>LASTHIST</stp>
        <stp>575</stp>
        <tr r="AM577" s="11"/>
      </tp>
      <tp>
        <v>0.02</v>
        <stp/>
        <stp>RTM2C54</stp>
        <stp>LASTHIST</stp>
        <stp>505</stp>
        <tr r="AO507" s="11"/>
      </tp>
      <tp>
        <v>0</v>
        <stp/>
        <stp>RTM1P45</stp>
        <stp>LASTHIST</stp>
        <stp>411</stp>
        <tr r="D413" s="11"/>
      </tp>
      <tp>
        <v>0</v>
        <stp/>
        <stp>RTM1P46</stp>
        <stp>LASTHIST</stp>
        <stp>421</stp>
        <tr r="F423" s="11"/>
      </tp>
      <tp>
        <v>0</v>
        <stp/>
        <stp>RTM1P47</stp>
        <stp>LASTHIST</stp>
        <stp>431</stp>
        <tr r="H433" s="11"/>
      </tp>
      <tp>
        <v>0</v>
        <stp/>
        <stp>RTM1P50</stp>
        <stp>LASTHIST</stp>
        <stp>541</stp>
        <tr r="N543" s="11"/>
      </tp>
      <tp>
        <v>0</v>
        <stp/>
        <stp>RTM1P51</stp>
        <stp>LASTHIST</stp>
        <stp>551</stp>
        <tr r="P553" s="11"/>
      </tp>
      <tp>
        <v>0</v>
        <stp/>
        <stp>RTM1P52</stp>
        <stp>LASTHIST</stp>
        <stp>561</stp>
        <tr r="R563" s="11"/>
      </tp>
      <tp>
        <v>0</v>
        <stp/>
        <stp>RTM1P53</stp>
        <stp>LASTHIST</stp>
        <stp>571</stp>
        <tr r="T573" s="11"/>
      </tp>
      <tp>
        <v>0</v>
        <stp/>
        <stp>RTM1P54</stp>
        <stp>LASTHIST</stp>
        <stp>501</stp>
        <tr r="V503" s="11"/>
      </tp>
      <tp>
        <v>0.24</v>
        <stp/>
        <stp>RTM2P45</stp>
        <stp>LASTHIST</stp>
        <stp>412</stp>
        <tr r="X414" s="11"/>
      </tp>
      <tp>
        <v>0.74</v>
        <stp/>
        <stp>RTM2P46</stp>
        <stp>LASTHIST</stp>
        <stp>422</stp>
        <tr r="Z424" s="11"/>
      </tp>
      <tp>
        <v>0.89</v>
        <stp/>
        <stp>RTM2P47</stp>
        <stp>LASTHIST</stp>
        <stp>432</stp>
        <tr r="AB434" s="11"/>
      </tp>
      <tp>
        <v>1.7</v>
        <stp/>
        <stp>RTM2P50</stp>
        <stp>LASTHIST</stp>
        <stp>542</stp>
        <tr r="AH544" s="11"/>
      </tp>
      <tp>
        <v>3.28</v>
        <stp/>
        <stp>RTM2P51</stp>
        <stp>LASTHIST</stp>
        <stp>552</stp>
        <tr r="AJ554" s="11"/>
      </tp>
      <tp>
        <v>3.74</v>
        <stp/>
        <stp>RTM2P52</stp>
        <stp>LASTHIST</stp>
        <stp>562</stp>
        <tr r="AL564" s="11"/>
      </tp>
      <tp>
        <v>4.0599999999999996</v>
        <stp/>
        <stp>RTM2P53</stp>
        <stp>LASTHIST</stp>
        <stp>572</stp>
        <tr r="AN574" s="11"/>
      </tp>
      <tp>
        <v>5.42</v>
        <stp/>
        <stp>RTM2P54</stp>
        <stp>LASTHIST</stp>
        <stp>502</stp>
        <tr r="AP504" s="11"/>
      </tp>
      <tp>
        <v>0</v>
        <stp/>
        <stp>RTM1C45</stp>
        <stp>LASTHIST</stp>
        <stp>411</stp>
        <tr r="C413" s="11"/>
      </tp>
      <tp>
        <v>0</v>
        <stp/>
        <stp>RTM1C46</stp>
        <stp>LASTHIST</stp>
        <stp>421</stp>
        <tr r="E423" s="11"/>
      </tp>
      <tp>
        <v>0</v>
        <stp/>
        <stp>RTM1C47</stp>
        <stp>LASTHIST</stp>
        <stp>431</stp>
        <tr r="G433" s="11"/>
      </tp>
      <tp>
        <v>0</v>
        <stp/>
        <stp>RTM1C50</stp>
        <stp>LASTHIST</stp>
        <stp>541</stp>
        <tr r="M543" s="11"/>
      </tp>
      <tp>
        <v>0</v>
        <stp/>
        <stp>RTM1C51</stp>
        <stp>LASTHIST</stp>
        <stp>551</stp>
        <tr r="O553" s="11"/>
      </tp>
      <tp>
        <v>0</v>
        <stp/>
        <stp>RTM1C52</stp>
        <stp>LASTHIST</stp>
        <stp>561</stp>
        <tr r="Q563" s="11"/>
      </tp>
      <tp>
        <v>0</v>
        <stp/>
        <stp>RTM1C53</stp>
        <stp>LASTHIST</stp>
        <stp>571</stp>
        <tr r="S573" s="11"/>
      </tp>
      <tp>
        <v>0</v>
        <stp/>
        <stp>RTM1C54</stp>
        <stp>LASTHIST</stp>
        <stp>501</stp>
        <tr r="U503" s="11"/>
      </tp>
      <tp>
        <v>3.02</v>
        <stp/>
        <stp>RTM2C45</stp>
        <stp>LASTHIST</stp>
        <stp>412</stp>
        <tr r="W414" s="11"/>
      </tp>
      <tp>
        <v>1.69</v>
        <stp/>
        <stp>RTM2C46</stp>
        <stp>LASTHIST</stp>
        <stp>422</stp>
        <tr r="Y424" s="11"/>
      </tp>
      <tp>
        <v>1.26</v>
        <stp/>
        <stp>RTM2C47</stp>
        <stp>LASTHIST</stp>
        <stp>432</stp>
        <tr r="AA434" s="11"/>
      </tp>
      <tp>
        <v>0.24</v>
        <stp/>
        <stp>RTM2C50</stp>
        <stp>LASTHIST</stp>
        <stp>542</stp>
        <tr r="AG544" s="11"/>
      </tp>
      <tp>
        <v>0.03</v>
        <stp/>
        <stp>RTM2C51</stp>
        <stp>LASTHIST</stp>
        <stp>552</stp>
        <tr r="AI554" s="11"/>
      </tp>
      <tp>
        <v>0.02</v>
        <stp/>
        <stp>RTM2C52</stp>
        <stp>LASTHIST</stp>
        <stp>562</stp>
        <tr r="AK564" s="11"/>
      </tp>
      <tp>
        <v>0.02</v>
        <stp/>
        <stp>RTM2C53</stp>
        <stp>LASTHIST</stp>
        <stp>572</stp>
        <tr r="AM574" s="11"/>
      </tp>
      <tp>
        <v>0.02</v>
        <stp/>
        <stp>RTM2C54</stp>
        <stp>LASTHIST</stp>
        <stp>502</stp>
        <tr r="AO504" s="11"/>
      </tp>
      <tp>
        <v>0</v>
        <stp/>
        <stp>RTM1P45</stp>
        <stp>LASTHIST</stp>
        <stp>410</stp>
        <tr r="D412" s="11"/>
      </tp>
      <tp>
        <v>0</v>
        <stp/>
        <stp>RTM1P46</stp>
        <stp>LASTHIST</stp>
        <stp>420</stp>
        <tr r="F422" s="11"/>
      </tp>
      <tp>
        <v>0</v>
        <stp/>
        <stp>RTM1P47</stp>
        <stp>LASTHIST</stp>
        <stp>430</stp>
        <tr r="H432" s="11"/>
      </tp>
      <tp>
        <v>0</v>
        <stp/>
        <stp>RTM1P50</stp>
        <stp>LASTHIST</stp>
        <stp>540</stp>
        <tr r="N542" s="11"/>
      </tp>
      <tp>
        <v>0</v>
        <stp/>
        <stp>RTM1P51</stp>
        <stp>LASTHIST</stp>
        <stp>550</stp>
        <tr r="P552" s="11"/>
      </tp>
      <tp>
        <v>0</v>
        <stp/>
        <stp>RTM1P52</stp>
        <stp>LASTHIST</stp>
        <stp>560</stp>
        <tr r="R562" s="11"/>
      </tp>
      <tp>
        <v>0</v>
        <stp/>
        <stp>RTM1P53</stp>
        <stp>LASTHIST</stp>
        <stp>570</stp>
        <tr r="T572" s="11"/>
      </tp>
      <tp>
        <v>0</v>
        <stp/>
        <stp>RTM1P54</stp>
        <stp>LASTHIST</stp>
        <stp>500</stp>
        <tr r="V502" s="11"/>
      </tp>
      <tp>
        <v>0.25</v>
        <stp/>
        <stp>RTM2P45</stp>
        <stp>LASTHIST</stp>
        <stp>413</stp>
        <tr r="X415" s="11"/>
      </tp>
      <tp>
        <v>0.64</v>
        <stp/>
        <stp>RTM2P46</stp>
        <stp>LASTHIST</stp>
        <stp>423</stp>
        <tr r="Z425" s="11"/>
      </tp>
      <tp>
        <v>0.83</v>
        <stp/>
        <stp>RTM2P47</stp>
        <stp>LASTHIST</stp>
        <stp>433</stp>
        <tr r="AB435" s="11"/>
      </tp>
      <tp>
        <v>1.64</v>
        <stp/>
        <stp>RTM2P50</stp>
        <stp>LASTHIST</stp>
        <stp>543</stp>
        <tr r="AH545" s="11"/>
      </tp>
      <tp>
        <v>3.49</v>
        <stp/>
        <stp>RTM2P51</stp>
        <stp>LASTHIST</stp>
        <stp>553</stp>
        <tr r="AJ555" s="11"/>
      </tp>
      <tp>
        <v>3.93</v>
        <stp/>
        <stp>RTM2P52</stp>
        <stp>LASTHIST</stp>
        <stp>563</stp>
        <tr r="AL565" s="11"/>
      </tp>
      <tp>
        <v>4.24</v>
        <stp/>
        <stp>RTM2P53</stp>
        <stp>LASTHIST</stp>
        <stp>573</stp>
        <tr r="AN575" s="11"/>
      </tp>
      <tp>
        <v>5.43</v>
        <stp/>
        <stp>RTM2P54</stp>
        <stp>LASTHIST</stp>
        <stp>503</stp>
        <tr r="AP505" s="11"/>
      </tp>
      <tp>
        <v>0</v>
        <stp/>
        <stp>RTM1C45</stp>
        <stp>LASTHIST</stp>
        <stp>410</stp>
        <tr r="C412" s="11"/>
      </tp>
      <tp>
        <v>0</v>
        <stp/>
        <stp>RTM1C46</stp>
        <stp>LASTHIST</stp>
        <stp>420</stp>
        <tr r="E422" s="11"/>
      </tp>
      <tp>
        <v>0</v>
        <stp/>
        <stp>RTM1C47</stp>
        <stp>LASTHIST</stp>
        <stp>430</stp>
        <tr r="G432" s="11"/>
      </tp>
      <tp>
        <v>0</v>
        <stp/>
        <stp>RTM1C50</stp>
        <stp>LASTHIST</stp>
        <stp>540</stp>
        <tr r="M542" s="11"/>
      </tp>
      <tp>
        <v>0</v>
        <stp/>
        <stp>RTM1C51</stp>
        <stp>LASTHIST</stp>
        <stp>550</stp>
        <tr r="O552" s="11"/>
      </tp>
      <tp>
        <v>0</v>
        <stp/>
        <stp>RTM1C52</stp>
        <stp>LASTHIST</stp>
        <stp>560</stp>
        <tr r="Q562" s="11"/>
      </tp>
      <tp>
        <v>0</v>
        <stp/>
        <stp>RTM1C53</stp>
        <stp>LASTHIST</stp>
        <stp>570</stp>
        <tr r="S572" s="11"/>
      </tp>
      <tp>
        <v>0</v>
        <stp/>
        <stp>RTM1C54</stp>
        <stp>LASTHIST</stp>
        <stp>500</stp>
        <tr r="U502" s="11"/>
      </tp>
      <tp>
        <v>3.06</v>
        <stp/>
        <stp>RTM2C45</stp>
        <stp>LASTHIST</stp>
        <stp>413</stp>
        <tr r="W415" s="11"/>
      </tp>
      <tp>
        <v>1.82</v>
        <stp/>
        <stp>RTM2C46</stp>
        <stp>LASTHIST</stp>
        <stp>423</stp>
        <tr r="Y425" s="11"/>
      </tp>
      <tp>
        <v>1.38</v>
        <stp/>
        <stp>RTM2C47</stp>
        <stp>LASTHIST</stp>
        <stp>433</stp>
        <tr r="AA435" s="11"/>
      </tp>
      <tp>
        <v>0.28000000000000003</v>
        <stp/>
        <stp>RTM2C50</stp>
        <stp>LASTHIST</stp>
        <stp>543</stp>
        <tr r="AG545" s="11"/>
      </tp>
      <tp>
        <v>0.02</v>
        <stp/>
        <stp>RTM2C51</stp>
        <stp>LASTHIST</stp>
        <stp>553</stp>
        <tr r="AI555" s="11"/>
      </tp>
      <tp>
        <v>0.02</v>
        <stp/>
        <stp>RTM2C52</stp>
        <stp>LASTHIST</stp>
        <stp>563</stp>
        <tr r="AK565" s="11"/>
      </tp>
      <tp>
        <v>0.02</v>
        <stp/>
        <stp>RTM2C53</stp>
        <stp>LASTHIST</stp>
        <stp>573</stp>
        <tr r="AM575" s="11"/>
      </tp>
      <tp>
        <v>0.02</v>
        <stp/>
        <stp>RTM2C54</stp>
        <stp>LASTHIST</stp>
        <stp>503</stp>
        <tr r="AO505" s="11"/>
      </tp>
      <tp>
        <v>0</v>
        <stp/>
        <stp>RTM1P45</stp>
        <stp>LASTHIST</stp>
        <stp>413</stp>
        <tr r="D415" s="11"/>
      </tp>
      <tp>
        <v>0</v>
        <stp/>
        <stp>RTM1P46</stp>
        <stp>LASTHIST</stp>
        <stp>423</stp>
        <tr r="F425" s="11"/>
      </tp>
      <tp>
        <v>0</v>
        <stp/>
        <stp>RTM1P47</stp>
        <stp>LASTHIST</stp>
        <stp>433</stp>
        <tr r="H435" s="11"/>
      </tp>
      <tp>
        <v>0</v>
        <stp/>
        <stp>RTM1P50</stp>
        <stp>LASTHIST</stp>
        <stp>543</stp>
        <tr r="N545" s="11"/>
      </tp>
      <tp>
        <v>0</v>
        <stp/>
        <stp>RTM1P51</stp>
        <stp>LASTHIST</stp>
        <stp>553</stp>
        <tr r="P555" s="11"/>
      </tp>
      <tp>
        <v>0</v>
        <stp/>
        <stp>RTM1P52</stp>
        <stp>LASTHIST</stp>
        <stp>563</stp>
        <tr r="R565" s="11"/>
      </tp>
      <tp>
        <v>0</v>
        <stp/>
        <stp>RTM1P53</stp>
        <stp>LASTHIST</stp>
        <stp>573</stp>
        <tr r="T575" s="11"/>
      </tp>
      <tp>
        <v>0</v>
        <stp/>
        <stp>RTM1P54</stp>
        <stp>LASTHIST</stp>
        <stp>503</stp>
        <tr r="V505" s="11"/>
      </tp>
      <tp>
        <v>0.25</v>
        <stp/>
        <stp>RTM2P45</stp>
        <stp>LASTHIST</stp>
        <stp>410</stp>
        <tr r="X412" s="11"/>
      </tp>
      <tp>
        <v>0.6</v>
        <stp/>
        <stp>RTM2P46</stp>
        <stp>LASTHIST</stp>
        <stp>420</stp>
        <tr r="Z422" s="11"/>
      </tp>
      <tp>
        <v>0.71</v>
        <stp/>
        <stp>RTM2P47</stp>
        <stp>LASTHIST</stp>
        <stp>430</stp>
        <tr r="AB432" s="11"/>
      </tp>
      <tp>
        <v>1.56</v>
        <stp/>
        <stp>RTM2P50</stp>
        <stp>LASTHIST</stp>
        <stp>540</stp>
        <tr r="AH542" s="11"/>
      </tp>
      <tp>
        <v>3.15</v>
        <stp/>
        <stp>RTM2P51</stp>
        <stp>LASTHIST</stp>
        <stp>550</stp>
        <tr r="AJ552" s="11"/>
      </tp>
      <tp>
        <v>4.1900000000000004</v>
        <stp/>
        <stp>RTM2P52</stp>
        <stp>LASTHIST</stp>
        <stp>560</stp>
        <tr r="AL562" s="11"/>
      </tp>
      <tp>
        <v>4.5999999999999996</v>
        <stp/>
        <stp>RTM2P53</stp>
        <stp>LASTHIST</stp>
        <stp>570</stp>
        <tr r="AN572" s="11"/>
      </tp>
      <tp>
        <v>5.44</v>
        <stp/>
        <stp>RTM2P54</stp>
        <stp>LASTHIST</stp>
        <stp>500</stp>
        <tr r="AP502" s="11"/>
      </tp>
      <tp>
        <v>0</v>
        <stp/>
        <stp>RTM1C45</stp>
        <stp>LASTHIST</stp>
        <stp>413</stp>
        <tr r="C415" s="11"/>
      </tp>
      <tp>
        <v>0</v>
        <stp/>
        <stp>RTM1C46</stp>
        <stp>LASTHIST</stp>
        <stp>423</stp>
        <tr r="E425" s="11"/>
      </tp>
      <tp>
        <v>0</v>
        <stp/>
        <stp>RTM1C47</stp>
        <stp>LASTHIST</stp>
        <stp>433</stp>
        <tr r="G435" s="11"/>
      </tp>
      <tp>
        <v>0</v>
        <stp/>
        <stp>RTM1C50</stp>
        <stp>LASTHIST</stp>
        <stp>543</stp>
        <tr r="M545" s="11"/>
      </tp>
      <tp>
        <v>0</v>
        <stp/>
        <stp>RTM1C51</stp>
        <stp>LASTHIST</stp>
        <stp>553</stp>
        <tr r="O555" s="11"/>
      </tp>
      <tp>
        <v>0</v>
        <stp/>
        <stp>RTM1C52</stp>
        <stp>LASTHIST</stp>
        <stp>563</stp>
        <tr r="Q565" s="11"/>
      </tp>
      <tp>
        <v>0</v>
        <stp/>
        <stp>RTM1C53</stp>
        <stp>LASTHIST</stp>
        <stp>573</stp>
        <tr r="S575" s="11"/>
      </tp>
      <tp>
        <v>0</v>
        <stp/>
        <stp>RTM1C54</stp>
        <stp>LASTHIST</stp>
        <stp>503</stp>
        <tr r="U505" s="11"/>
      </tp>
      <tp>
        <v>3.06</v>
        <stp/>
        <stp>RTM2C45</stp>
        <stp>LASTHIST</stp>
        <stp>410</stp>
        <tr r="W412" s="11"/>
      </tp>
      <tp>
        <v>2.02</v>
        <stp/>
        <stp>RTM2C46</stp>
        <stp>LASTHIST</stp>
        <stp>420</stp>
        <tr r="Y422" s="11"/>
      </tp>
      <tp>
        <v>1.56</v>
        <stp/>
        <stp>RTM2C47</stp>
        <stp>LASTHIST</stp>
        <stp>430</stp>
        <tr r="AA432" s="11"/>
      </tp>
      <tp>
        <v>0.28999999999999998</v>
        <stp/>
        <stp>RTM2C50</stp>
        <stp>LASTHIST</stp>
        <stp>540</stp>
        <tr r="AG542" s="11"/>
      </tp>
      <tp>
        <v>0.04</v>
        <stp/>
        <stp>RTM2C51</stp>
        <stp>LASTHIST</stp>
        <stp>550</stp>
        <tr r="AI552" s="11"/>
      </tp>
      <tp>
        <v>0.02</v>
        <stp/>
        <stp>RTM2C52</stp>
        <stp>LASTHIST</stp>
        <stp>560</stp>
        <tr r="AK562" s="11"/>
      </tp>
      <tp>
        <v>0.02</v>
        <stp/>
        <stp>RTM2C53</stp>
        <stp>LASTHIST</stp>
        <stp>570</stp>
        <tr r="AM572" s="11"/>
      </tp>
      <tp>
        <v>0.02</v>
        <stp/>
        <stp>RTM2C54</stp>
        <stp>LASTHIST</stp>
        <stp>500</stp>
        <tr r="AO502" s="11"/>
      </tp>
      <tp>
        <v>0</v>
        <stp/>
        <stp>RTM1P45</stp>
        <stp>LASTHIST</stp>
        <stp>412</stp>
        <tr r="D414" s="11"/>
      </tp>
      <tp>
        <v>0</v>
        <stp/>
        <stp>RTM1P46</stp>
        <stp>LASTHIST</stp>
        <stp>422</stp>
        <tr r="F424" s="11"/>
      </tp>
      <tp>
        <v>0</v>
        <stp/>
        <stp>RTM1P47</stp>
        <stp>LASTHIST</stp>
        <stp>432</stp>
        <tr r="H434" s="11"/>
      </tp>
      <tp>
        <v>0</v>
        <stp/>
        <stp>RTM1P50</stp>
        <stp>LASTHIST</stp>
        <stp>542</stp>
        <tr r="N544" s="11"/>
      </tp>
      <tp>
        <v>0</v>
        <stp/>
        <stp>RTM1P51</stp>
        <stp>LASTHIST</stp>
        <stp>552</stp>
        <tr r="P554" s="11"/>
      </tp>
      <tp>
        <v>0</v>
        <stp/>
        <stp>RTM1P52</stp>
        <stp>LASTHIST</stp>
        <stp>562</stp>
        <tr r="R564" s="11"/>
      </tp>
      <tp>
        <v>0</v>
        <stp/>
        <stp>RTM1P53</stp>
        <stp>LASTHIST</stp>
        <stp>572</stp>
        <tr r="T574" s="11"/>
      </tp>
      <tp>
        <v>0</v>
        <stp/>
        <stp>RTM1P54</stp>
        <stp>LASTHIST</stp>
        <stp>502</stp>
        <tr r="V504" s="11"/>
      </tp>
      <tp>
        <v>0.23</v>
        <stp/>
        <stp>RTM2P45</stp>
        <stp>LASTHIST</stp>
        <stp>411</stp>
        <tr r="X413" s="11"/>
      </tp>
      <tp>
        <v>0.75</v>
        <stp/>
        <stp>RTM2P46</stp>
        <stp>LASTHIST</stp>
        <stp>421</stp>
        <tr r="Z423" s="11"/>
      </tp>
      <tp>
        <v>0.79</v>
        <stp/>
        <stp>RTM2P47</stp>
        <stp>LASTHIST</stp>
        <stp>431</stp>
        <tr r="AB433" s="11"/>
      </tp>
      <tp>
        <v>1.8</v>
        <stp/>
        <stp>RTM2P50</stp>
        <stp>LASTHIST</stp>
        <stp>541</stp>
        <tr r="AH543" s="11"/>
      </tp>
      <tp>
        <v>3.29</v>
        <stp/>
        <stp>RTM2P51</stp>
        <stp>LASTHIST</stp>
        <stp>551</stp>
        <tr r="AJ553" s="11"/>
      </tp>
      <tp>
        <v>3.73</v>
        <stp/>
        <stp>RTM2P52</stp>
        <stp>LASTHIST</stp>
        <stp>561</stp>
        <tr r="AL563" s="11"/>
      </tp>
      <tp>
        <v>4.09</v>
        <stp/>
        <stp>RTM2P53</stp>
        <stp>LASTHIST</stp>
        <stp>571</stp>
        <tr r="AN573" s="11"/>
      </tp>
      <tp>
        <v>5.26</v>
        <stp/>
        <stp>RTM2P54</stp>
        <stp>LASTHIST</stp>
        <stp>501</stp>
        <tr r="AP503" s="11"/>
      </tp>
      <tp>
        <v>0</v>
        <stp/>
        <stp>RTM1C45</stp>
        <stp>LASTHIST</stp>
        <stp>412</stp>
        <tr r="C414" s="11"/>
      </tp>
      <tp>
        <v>0</v>
        <stp/>
        <stp>RTM1C46</stp>
        <stp>LASTHIST</stp>
        <stp>422</stp>
        <tr r="E424" s="11"/>
      </tp>
      <tp>
        <v>0</v>
        <stp/>
        <stp>RTM1C47</stp>
        <stp>LASTHIST</stp>
        <stp>432</stp>
        <tr r="G434" s="11"/>
      </tp>
      <tp>
        <v>0</v>
        <stp/>
        <stp>RTM1C50</stp>
        <stp>LASTHIST</stp>
        <stp>542</stp>
        <tr r="M544" s="11"/>
      </tp>
      <tp>
        <v>0</v>
        <stp/>
        <stp>RTM1C51</stp>
        <stp>LASTHIST</stp>
        <stp>552</stp>
        <tr r="O554" s="11"/>
      </tp>
      <tp>
        <v>0</v>
        <stp/>
        <stp>RTM1C52</stp>
        <stp>LASTHIST</stp>
        <stp>562</stp>
        <tr r="Q564" s="11"/>
      </tp>
      <tp>
        <v>0</v>
        <stp/>
        <stp>RTM1C53</stp>
        <stp>LASTHIST</stp>
        <stp>572</stp>
        <tr r="S574" s="11"/>
      </tp>
      <tp>
        <v>0</v>
        <stp/>
        <stp>RTM1C54</stp>
        <stp>LASTHIST</stp>
        <stp>502</stp>
        <tr r="U504" s="11"/>
      </tp>
      <tp>
        <v>3.02</v>
        <stp/>
        <stp>RTM2C45</stp>
        <stp>LASTHIST</stp>
        <stp>411</stp>
        <tr r="W413" s="11"/>
      </tp>
      <tp>
        <v>1.67</v>
        <stp/>
        <stp>RTM2C46</stp>
        <stp>LASTHIST</stp>
        <stp>421</stp>
        <tr r="Y423" s="11"/>
      </tp>
      <tp>
        <v>1.44</v>
        <stp/>
        <stp>RTM2C47</stp>
        <stp>LASTHIST</stp>
        <stp>431</stp>
        <tr r="AA433" s="11"/>
      </tp>
      <tp>
        <v>0.22</v>
        <stp/>
        <stp>RTM2C50</stp>
        <stp>LASTHIST</stp>
        <stp>541</stp>
        <tr r="AG543" s="11"/>
      </tp>
      <tp>
        <v>0.04</v>
        <stp/>
        <stp>RTM2C51</stp>
        <stp>LASTHIST</stp>
        <stp>551</stp>
        <tr r="AI553" s="11"/>
      </tp>
      <tp>
        <v>0.02</v>
        <stp/>
        <stp>RTM2C52</stp>
        <stp>LASTHIST</stp>
        <stp>561</stp>
        <tr r="AK563" s="11"/>
      </tp>
      <tp>
        <v>0.02</v>
        <stp/>
        <stp>RTM2C53</stp>
        <stp>LASTHIST</stp>
        <stp>571</stp>
        <tr r="AM573" s="11"/>
      </tp>
      <tp>
        <v>0.02</v>
        <stp/>
        <stp>RTM2C54</stp>
        <stp>LASTHIST</stp>
        <stp>501</stp>
        <tr r="AO503" s="11"/>
      </tp>
      <tp>
        <v>0</v>
        <stp/>
        <stp>RTM1P45</stp>
        <stp>LASTHIST</stp>
        <stp>419</stp>
        <tr r="D421" s="11"/>
      </tp>
      <tp>
        <v>0</v>
        <stp/>
        <stp>RTM1P46</stp>
        <stp>LASTHIST</stp>
        <stp>429</stp>
        <tr r="F431" s="11"/>
      </tp>
      <tp>
        <v>0</v>
        <stp/>
        <stp>RTM1P47</stp>
        <stp>LASTHIST</stp>
        <stp>439</stp>
        <tr r="H441" s="11"/>
      </tp>
      <tp>
        <v>0</v>
        <stp/>
        <stp>RTM1P50</stp>
        <stp>LASTHIST</stp>
        <stp>549</stp>
        <tr r="N551" s="11"/>
      </tp>
      <tp>
        <v>0</v>
        <stp/>
        <stp>RTM1P51</stp>
        <stp>LASTHIST</stp>
        <stp>559</stp>
        <tr r="P561" s="11"/>
      </tp>
      <tp>
        <v>0</v>
        <stp/>
        <stp>RTM1P52</stp>
        <stp>LASTHIST</stp>
        <stp>569</stp>
        <tr r="R571" s="11"/>
      </tp>
      <tp>
        <v>0</v>
        <stp/>
        <stp>RTM1P53</stp>
        <stp>LASTHIST</stp>
        <stp>579</stp>
        <tr r="T581" s="11"/>
      </tp>
      <tp>
        <v>0</v>
        <stp/>
        <stp>RTM1P54</stp>
        <stp>LASTHIST</stp>
        <stp>509</stp>
        <tr r="V511" s="11"/>
      </tp>
      <tp>
        <v>0</v>
        <stp/>
        <stp>RTM1C45</stp>
        <stp>LASTHIST</stp>
        <stp>419</stp>
        <tr r="C421" s="11"/>
      </tp>
      <tp>
        <v>0</v>
        <stp/>
        <stp>RTM1C46</stp>
        <stp>LASTHIST</stp>
        <stp>429</stp>
        <tr r="E431" s="11"/>
      </tp>
      <tp>
        <v>0</v>
        <stp/>
        <stp>RTM1C47</stp>
        <stp>LASTHIST</stp>
        <stp>439</stp>
        <tr r="G441" s="11"/>
      </tp>
      <tp>
        <v>0</v>
        <stp/>
        <stp>RTM1C50</stp>
        <stp>LASTHIST</stp>
        <stp>549</stp>
        <tr r="M551" s="11"/>
      </tp>
      <tp>
        <v>0</v>
        <stp/>
        <stp>RTM1C51</stp>
        <stp>LASTHIST</stp>
        <stp>559</stp>
        <tr r="O561" s="11"/>
      </tp>
      <tp>
        <v>0</v>
        <stp/>
        <stp>RTM1C52</stp>
        <stp>LASTHIST</stp>
        <stp>569</stp>
        <tr r="Q571" s="11"/>
      </tp>
      <tp>
        <v>0</v>
        <stp/>
        <stp>RTM1C53</stp>
        <stp>LASTHIST</stp>
        <stp>579</stp>
        <tr r="S581" s="11"/>
      </tp>
      <tp>
        <v>0</v>
        <stp/>
        <stp>RTM1C54</stp>
        <stp>LASTHIST</stp>
        <stp>509</stp>
        <tr r="U511" s="11"/>
      </tp>
      <tp>
        <v>0</v>
        <stp/>
        <stp>RTM1P45</stp>
        <stp>LASTHIST</stp>
        <stp>418</stp>
        <tr r="D420" s="11"/>
      </tp>
      <tp>
        <v>0</v>
        <stp/>
        <stp>RTM1P46</stp>
        <stp>LASTHIST</stp>
        <stp>428</stp>
        <tr r="F430" s="11"/>
      </tp>
      <tp>
        <v>0</v>
        <stp/>
        <stp>RTM1P47</stp>
        <stp>LASTHIST</stp>
        <stp>438</stp>
        <tr r="H440" s="11"/>
      </tp>
      <tp>
        <v>0</v>
        <stp/>
        <stp>RTM1P50</stp>
        <stp>LASTHIST</stp>
        <stp>548</stp>
        <tr r="N550" s="11"/>
      </tp>
      <tp>
        <v>0</v>
        <stp/>
        <stp>RTM1P51</stp>
        <stp>LASTHIST</stp>
        <stp>558</stp>
        <tr r="P560" s="11"/>
      </tp>
      <tp>
        <v>0</v>
        <stp/>
        <stp>RTM1P52</stp>
        <stp>LASTHIST</stp>
        <stp>568</stp>
        <tr r="R570" s="11"/>
      </tp>
      <tp>
        <v>0</v>
        <stp/>
        <stp>RTM1P53</stp>
        <stp>LASTHIST</stp>
        <stp>578</stp>
        <tr r="T580" s="11"/>
      </tp>
      <tp>
        <v>0</v>
        <stp/>
        <stp>RTM1P54</stp>
        <stp>LASTHIST</stp>
        <stp>508</stp>
        <tr r="V510" s="11"/>
      </tp>
      <tp>
        <v>0</v>
        <stp/>
        <stp>RTM1C45</stp>
        <stp>LASTHIST</stp>
        <stp>418</stp>
        <tr r="C420" s="11"/>
      </tp>
      <tp>
        <v>0</v>
        <stp/>
        <stp>RTM1C46</stp>
        <stp>LASTHIST</stp>
        <stp>428</stp>
        <tr r="E430" s="11"/>
      </tp>
      <tp>
        <v>0</v>
        <stp/>
        <stp>RTM1C47</stp>
        <stp>LASTHIST</stp>
        <stp>438</stp>
        <tr r="G440" s="11"/>
      </tp>
      <tp>
        <v>0</v>
        <stp/>
        <stp>RTM1C50</stp>
        <stp>LASTHIST</stp>
        <stp>548</stp>
        <tr r="M550" s="11"/>
      </tp>
      <tp>
        <v>0</v>
        <stp/>
        <stp>RTM1C51</stp>
        <stp>LASTHIST</stp>
        <stp>558</stp>
        <tr r="O560" s="11"/>
      </tp>
      <tp>
        <v>0</v>
        <stp/>
        <stp>RTM1C52</stp>
        <stp>LASTHIST</stp>
        <stp>568</stp>
        <tr r="Q570" s="11"/>
      </tp>
      <tp>
        <v>0</v>
        <stp/>
        <stp>RTM1C53</stp>
        <stp>LASTHIST</stp>
        <stp>578</stp>
        <tr r="S580" s="11"/>
      </tp>
      <tp>
        <v>0</v>
        <stp/>
        <stp>RTM1C54</stp>
        <stp>LASTHIST</stp>
        <stp>508</stp>
        <tr r="U510" s="11"/>
      </tp>
      <tp>
        <v>0.25</v>
        <stp/>
        <stp>RTM2P45</stp>
        <stp>LASTHIST</stp>
        <stp>418</stp>
        <tr r="X420" s="11"/>
      </tp>
      <tp>
        <v>0.54</v>
        <stp/>
        <stp>RTM2P46</stp>
        <stp>LASTHIST</stp>
        <stp>428</stp>
        <tr r="Z430" s="11"/>
      </tp>
      <tp>
        <v>0.76</v>
        <stp/>
        <stp>RTM2P47</stp>
        <stp>LASTHIST</stp>
        <stp>438</stp>
        <tr r="AB440" s="11"/>
      </tp>
      <tp>
        <v>2.0699999999999998</v>
        <stp/>
        <stp>RTM2P50</stp>
        <stp>LASTHIST</stp>
        <stp>548</stp>
        <tr r="AH550" s="11"/>
      </tp>
      <tp>
        <v>3.73</v>
        <stp/>
        <stp>RTM2P51</stp>
        <stp>LASTHIST</stp>
        <stp>558</stp>
        <tr r="AJ560" s="11"/>
      </tp>
      <tp>
        <v>4.12</v>
        <stp/>
        <stp>RTM2P52</stp>
        <stp>LASTHIST</stp>
        <stp>568</stp>
        <tr r="AL570" s="11"/>
      </tp>
      <tp>
        <v>4.63</v>
        <stp/>
        <stp>RTM2P53</stp>
        <stp>LASTHIST</stp>
        <stp>578</stp>
        <tr r="AN580" s="11"/>
      </tp>
      <tp>
        <v>5.28</v>
        <stp/>
        <stp>RTM2P54</stp>
        <stp>LASTHIST</stp>
        <stp>508</stp>
        <tr r="AP510" s="11"/>
      </tp>
      <tp>
        <v>3.16</v>
        <stp/>
        <stp>RTM2C45</stp>
        <stp>LASTHIST</stp>
        <stp>418</stp>
        <tr r="W420" s="11"/>
      </tp>
      <tp>
        <v>1.94</v>
        <stp/>
        <stp>RTM2C46</stp>
        <stp>LASTHIST</stp>
        <stp>428</stp>
        <tr r="Y430" s="11"/>
      </tp>
      <tp>
        <v>1.5</v>
        <stp/>
        <stp>RTM2C47</stp>
        <stp>LASTHIST</stp>
        <stp>438</stp>
        <tr r="AA440" s="11"/>
      </tp>
      <tp>
        <v>0.16</v>
        <stp/>
        <stp>RTM2C50</stp>
        <stp>LASTHIST</stp>
        <stp>548</stp>
        <tr r="AG550" s="11"/>
      </tp>
      <tp>
        <v>0.02</v>
        <stp/>
        <stp>RTM2C51</stp>
        <stp>LASTHIST</stp>
        <stp>558</stp>
        <tr r="AI560" s="11"/>
      </tp>
      <tp>
        <v>0.02</v>
        <stp/>
        <stp>RTM2C52</stp>
        <stp>LASTHIST</stp>
        <stp>568</stp>
        <tr r="AK570" s="11"/>
      </tp>
      <tp>
        <v>0.02</v>
        <stp/>
        <stp>RTM2C53</stp>
        <stp>LASTHIST</stp>
        <stp>578</stp>
        <tr r="AM580" s="11"/>
      </tp>
      <tp>
        <v>0.02</v>
        <stp/>
        <stp>RTM2C54</stp>
        <stp>LASTHIST</stp>
        <stp>508</stp>
        <tr r="AO510" s="11"/>
      </tp>
      <tp>
        <v>0.27</v>
        <stp/>
        <stp>RTM2P45</stp>
        <stp>LASTHIST</stp>
        <stp>419</stp>
        <tr r="X421" s="11"/>
      </tp>
      <tp>
        <v>0.49</v>
        <stp/>
        <stp>RTM2P46</stp>
        <stp>LASTHIST</stp>
        <stp>429</stp>
        <tr r="Z431" s="11"/>
      </tp>
      <tp>
        <v>0.82</v>
        <stp/>
        <stp>RTM2P47</stp>
        <stp>LASTHIST</stp>
        <stp>439</stp>
        <tr r="AB441" s="11"/>
      </tp>
      <tp>
        <v>2.27</v>
        <stp/>
        <stp>RTM2P50</stp>
        <stp>LASTHIST</stp>
        <stp>549</stp>
        <tr r="AH551" s="11"/>
      </tp>
      <tp>
        <v>3.46</v>
        <stp/>
        <stp>RTM2P51</stp>
        <stp>LASTHIST</stp>
        <stp>559</stp>
        <tr r="AJ561" s="11"/>
      </tp>
      <tp>
        <v>4.05</v>
        <stp/>
        <stp>RTM2P52</stp>
        <stp>LASTHIST</stp>
        <stp>569</stp>
        <tr r="AL571" s="11"/>
      </tp>
      <tp>
        <v>4.5999999999999996</v>
        <stp/>
        <stp>RTM2P53</stp>
        <stp>LASTHIST</stp>
        <stp>579</stp>
        <tr r="AN581" s="11"/>
      </tp>
      <tp>
        <v>4.9800000000000004</v>
        <stp/>
        <stp>RTM2P54</stp>
        <stp>LASTHIST</stp>
        <stp>509</stp>
        <tr r="AP511" s="11"/>
      </tp>
      <tp>
        <v>3</v>
        <stp/>
        <stp>RTM2C45</stp>
        <stp>LASTHIST</stp>
        <stp>419</stp>
        <tr r="W421" s="11"/>
      </tp>
      <tp>
        <v>2.06</v>
        <stp/>
        <stp>RTM2C46</stp>
        <stp>LASTHIST</stp>
        <stp>429</stp>
        <tr r="Y431" s="11"/>
      </tp>
      <tp>
        <v>1.45</v>
        <stp/>
        <stp>RTM2C47</stp>
        <stp>LASTHIST</stp>
        <stp>439</stp>
        <tr r="AA441" s="11"/>
      </tp>
      <tp>
        <v>0.13</v>
        <stp/>
        <stp>RTM2C50</stp>
        <stp>LASTHIST</stp>
        <stp>549</stp>
        <tr r="AG551" s="11"/>
      </tp>
      <tp>
        <v>0.02</v>
        <stp/>
        <stp>RTM2C51</stp>
        <stp>LASTHIST</stp>
        <stp>559</stp>
        <tr r="AI561" s="11"/>
      </tp>
      <tp>
        <v>0.02</v>
        <stp/>
        <stp>RTM2C52</stp>
        <stp>LASTHIST</stp>
        <stp>569</stp>
        <tr r="AK571" s="11"/>
      </tp>
      <tp>
        <v>0.02</v>
        <stp/>
        <stp>RTM2C53</stp>
        <stp>LASTHIST</stp>
        <stp>579</stp>
        <tr r="AM581" s="11"/>
      </tp>
      <tp>
        <v>0.02</v>
        <stp/>
        <stp>RTM2C54</stp>
        <stp>LASTHIST</stp>
        <stp>509</stp>
        <tr r="AO511" s="11"/>
      </tp>
      <tp>
        <v>0</v>
        <stp/>
        <stp>RTM1P45</stp>
        <stp>LASTHIST</stp>
        <stp>425</stp>
        <tr r="D427" s="11"/>
      </tp>
      <tp>
        <v>0</v>
        <stp/>
        <stp>RTM1P46</stp>
        <stp>LASTHIST</stp>
        <stp>415</stp>
        <tr r="F417" s="11"/>
      </tp>
      <tp>
        <v>0</v>
        <stp/>
        <stp>RTM1P47</stp>
        <stp>LASTHIST</stp>
        <stp>405</stp>
        <tr r="H407" s="11"/>
      </tp>
      <tp>
        <v>0</v>
        <stp/>
        <stp>RTM1P50</stp>
        <stp>LASTHIST</stp>
        <stp>575</stp>
        <tr r="N577" s="11"/>
      </tp>
      <tp>
        <v>0</v>
        <stp/>
        <stp>RTM1P51</stp>
        <stp>LASTHIST</stp>
        <stp>565</stp>
        <tr r="P567" s="11"/>
      </tp>
      <tp>
        <v>0</v>
        <stp/>
        <stp>RTM1P52</stp>
        <stp>LASTHIST</stp>
        <stp>555</stp>
        <tr r="R557" s="11"/>
      </tp>
      <tp>
        <v>0</v>
        <stp/>
        <stp>RTM1P53</stp>
        <stp>LASTHIST</stp>
        <stp>545</stp>
        <tr r="T547" s="11"/>
      </tp>
      <tp>
        <v>0</v>
        <stp/>
        <stp>RTM1P54</stp>
        <stp>LASTHIST</stp>
        <stp>535</stp>
        <tr r="V537" s="11"/>
      </tp>
      <tp>
        <v>0.49</v>
        <stp/>
        <stp>RTM2P45</stp>
        <stp>LASTHIST</stp>
        <stp>426</stp>
        <tr r="X428" s="11"/>
      </tp>
      <tp>
        <v>0.41</v>
        <stp/>
        <stp>RTM2P46</stp>
        <stp>LASTHIST</stp>
        <stp>416</stp>
        <tr r="Z418" s="11"/>
      </tp>
      <tp>
        <v>0.87</v>
        <stp/>
        <stp>RTM2P47</stp>
        <stp>LASTHIST</stp>
        <stp>406</stp>
        <tr r="AB408" s="11"/>
      </tp>
      <tp>
        <v>1.38</v>
        <stp/>
        <stp>RTM2P50</stp>
        <stp>LASTHIST</stp>
        <stp>576</stp>
        <tr r="AH578" s="11"/>
      </tp>
      <tp>
        <v>2.89</v>
        <stp/>
        <stp>RTM2P51</stp>
        <stp>LASTHIST</stp>
        <stp>566</stp>
        <tr r="AJ568" s="11"/>
      </tp>
      <tp>
        <v>4.53</v>
        <stp/>
        <stp>RTM2P52</stp>
        <stp>LASTHIST</stp>
        <stp>556</stp>
        <tr r="AL558" s="11"/>
      </tp>
      <tp>
        <v>4.74</v>
        <stp/>
        <stp>RTM2P53</stp>
        <stp>LASTHIST</stp>
        <stp>546</stp>
        <tr r="AN548" s="11"/>
      </tp>
      <tp>
        <v>5.0999999999999996</v>
        <stp/>
        <stp>RTM2P54</stp>
        <stp>LASTHIST</stp>
        <stp>536</stp>
        <tr r="AP538" s="11"/>
      </tp>
      <tp>
        <v>0</v>
        <stp/>
        <stp>RTM1C45</stp>
        <stp>LASTHIST</stp>
        <stp>425</stp>
        <tr r="C427" s="11"/>
      </tp>
      <tp>
        <v>0</v>
        <stp/>
        <stp>RTM1C46</stp>
        <stp>LASTHIST</stp>
        <stp>415</stp>
        <tr r="E417" s="11"/>
      </tp>
      <tp>
        <v>0</v>
        <stp/>
        <stp>RTM1C47</stp>
        <stp>LASTHIST</stp>
        <stp>405</stp>
        <tr r="G407" s="11"/>
      </tp>
      <tp>
        <v>0</v>
        <stp/>
        <stp>RTM1C50</stp>
        <stp>LASTHIST</stp>
        <stp>575</stp>
        <tr r="M577" s="11"/>
      </tp>
      <tp>
        <v>0</v>
        <stp/>
        <stp>RTM1C51</stp>
        <stp>LASTHIST</stp>
        <stp>565</stp>
        <tr r="O567" s="11"/>
      </tp>
      <tp>
        <v>0</v>
        <stp/>
        <stp>RTM1C52</stp>
        <stp>LASTHIST</stp>
        <stp>555</stp>
        <tr r="Q557" s="11"/>
      </tp>
      <tp>
        <v>0</v>
        <stp/>
        <stp>RTM1C53</stp>
        <stp>LASTHIST</stp>
        <stp>545</stp>
        <tr r="S547" s="11"/>
      </tp>
      <tp>
        <v>0</v>
        <stp/>
        <stp>RTM1C54</stp>
        <stp>LASTHIST</stp>
        <stp>535</stp>
        <tr r="U537" s="11"/>
      </tp>
      <tp>
        <v>2.02</v>
        <stp/>
        <stp>RTM2C45</stp>
        <stp>LASTHIST</stp>
        <stp>426</stp>
        <tr r="W428" s="11"/>
      </tp>
      <tp>
        <v>2.54</v>
        <stp/>
        <stp>RTM2C46</stp>
        <stp>LASTHIST</stp>
        <stp>416</stp>
        <tr r="Y418" s="11"/>
      </tp>
      <tp>
        <v>1.18</v>
        <stp/>
        <stp>RTM2C47</stp>
        <stp>LASTHIST</stp>
        <stp>406</stp>
        <tr r="AA408" s="11"/>
      </tp>
      <tp>
        <v>0.08</v>
        <stp/>
        <stp>RTM2C50</stp>
        <stp>LASTHIST</stp>
        <stp>576</stp>
        <tr r="AG578" s="11"/>
      </tp>
      <tp>
        <v>0.02</v>
        <stp/>
        <stp>RTM2C51</stp>
        <stp>LASTHIST</stp>
        <stp>566</stp>
        <tr r="AI568" s="11"/>
      </tp>
      <tp>
        <v>0.02</v>
        <stp/>
        <stp>RTM2C52</stp>
        <stp>LASTHIST</stp>
        <stp>556</stp>
        <tr r="AK558" s="11"/>
      </tp>
      <tp>
        <v>0.02</v>
        <stp/>
        <stp>RTM2C53</stp>
        <stp>LASTHIST</stp>
        <stp>546</stp>
        <tr r="AM548" s="11"/>
      </tp>
      <tp>
        <v>0.02</v>
        <stp/>
        <stp>RTM2C54</stp>
        <stp>LASTHIST</stp>
        <stp>536</stp>
        <tr r="AO538" s="11"/>
      </tp>
      <tp>
        <v>0</v>
        <stp/>
        <stp>RTM1P45</stp>
        <stp>LASTHIST</stp>
        <stp>424</stp>
        <tr r="D426" s="11"/>
      </tp>
      <tp>
        <v>0</v>
        <stp/>
        <stp>RTM1P46</stp>
        <stp>LASTHIST</stp>
        <stp>414</stp>
        <tr r="F416" s="11"/>
      </tp>
      <tp>
        <v>0</v>
        <stp/>
        <stp>RTM1P47</stp>
        <stp>LASTHIST</stp>
        <stp>404</stp>
        <tr r="H406" s="11"/>
      </tp>
      <tp>
        <v>0</v>
        <stp/>
        <stp>RTM1P50</stp>
        <stp>LASTHIST</stp>
        <stp>574</stp>
        <tr r="N576" s="11"/>
      </tp>
      <tp>
        <v>0</v>
        <stp/>
        <stp>RTM1P51</stp>
        <stp>LASTHIST</stp>
        <stp>564</stp>
        <tr r="P566" s="11"/>
      </tp>
      <tp>
        <v>0</v>
        <stp/>
        <stp>RTM1P52</stp>
        <stp>LASTHIST</stp>
        <stp>554</stp>
        <tr r="R556" s="11"/>
      </tp>
      <tp>
        <v>0</v>
        <stp/>
        <stp>RTM1P53</stp>
        <stp>LASTHIST</stp>
        <stp>544</stp>
        <tr r="T546" s="11"/>
      </tp>
      <tp>
        <v>0</v>
        <stp/>
        <stp>RTM1P54</stp>
        <stp>LASTHIST</stp>
        <stp>534</stp>
        <tr r="V536" s="11"/>
      </tp>
      <tp>
        <v>0.38</v>
        <stp/>
        <stp>RTM2P45</stp>
        <stp>LASTHIST</stp>
        <stp>427</stp>
        <tr r="X429" s="11"/>
      </tp>
      <tp>
        <v>0.39</v>
        <stp/>
        <stp>RTM2P46</stp>
        <stp>LASTHIST</stp>
        <stp>417</stp>
        <tr r="Z419" s="11"/>
      </tp>
      <tp>
        <v>1.03</v>
        <stp/>
        <stp>RTM2P47</stp>
        <stp>LASTHIST</stp>
        <stp>407</stp>
        <tr r="AB409" s="11"/>
      </tp>
      <tp>
        <v>1.52</v>
        <stp/>
        <stp>RTM2P50</stp>
        <stp>LASTHIST</stp>
        <stp>577</stp>
        <tr r="AH579" s="11"/>
      </tp>
      <tp>
        <v>2.83</v>
        <stp/>
        <stp>RTM2P51</stp>
        <stp>LASTHIST</stp>
        <stp>567</stp>
        <tr r="AJ569" s="11"/>
      </tp>
      <tp>
        <v>4.78</v>
        <stp/>
        <stp>RTM2P52</stp>
        <stp>LASTHIST</stp>
        <stp>557</stp>
        <tr r="AL559" s="11"/>
      </tp>
      <tp>
        <v>4.74</v>
        <stp/>
        <stp>RTM2P53</stp>
        <stp>LASTHIST</stp>
        <stp>547</stp>
        <tr r="AN549" s="11"/>
      </tp>
      <tp>
        <v>5.1100000000000003</v>
        <stp/>
        <stp>RTM2P54</stp>
        <stp>LASTHIST</stp>
        <stp>537</stp>
        <tr r="AP539" s="11"/>
      </tp>
      <tp>
        <v>0</v>
        <stp/>
        <stp>RTM1C45</stp>
        <stp>LASTHIST</stp>
        <stp>424</stp>
        <tr r="C426" s="11"/>
      </tp>
      <tp>
        <v>0</v>
        <stp/>
        <stp>RTM1C46</stp>
        <stp>LASTHIST</stp>
        <stp>414</stp>
        <tr r="E416" s="11"/>
      </tp>
      <tp>
        <v>0</v>
        <stp/>
        <stp>RTM1C47</stp>
        <stp>LASTHIST</stp>
        <stp>404</stp>
        <tr r="G406" s="11"/>
      </tp>
      <tp>
        <v>0</v>
        <stp/>
        <stp>RTM1C50</stp>
        <stp>LASTHIST</stp>
        <stp>574</stp>
        <tr r="M576" s="11"/>
      </tp>
      <tp>
        <v>0</v>
        <stp/>
        <stp>RTM1C51</stp>
        <stp>LASTHIST</stp>
        <stp>564</stp>
        <tr r="O566" s="11"/>
      </tp>
      <tp>
        <v>0</v>
        <stp/>
        <stp>RTM1C52</stp>
        <stp>LASTHIST</stp>
        <stp>554</stp>
        <tr r="Q556" s="11"/>
      </tp>
      <tp>
        <v>0</v>
        <stp/>
        <stp>RTM1C53</stp>
        <stp>LASTHIST</stp>
        <stp>544</stp>
        <tr r="S546" s="11"/>
      </tp>
      <tp>
        <v>0</v>
        <stp/>
        <stp>RTM1C54</stp>
        <stp>LASTHIST</stp>
        <stp>534</stp>
        <tr r="U536" s="11"/>
      </tp>
      <tp>
        <v>2.34</v>
        <stp/>
        <stp>RTM2C45</stp>
        <stp>LASTHIST</stp>
        <stp>427</stp>
        <tr r="W429" s="11"/>
      </tp>
      <tp>
        <v>2.72</v>
        <stp/>
        <stp>RTM2C46</stp>
        <stp>LASTHIST</stp>
        <stp>417</stp>
        <tr r="Y419" s="11"/>
      </tp>
      <tp>
        <v>1.29</v>
        <stp/>
        <stp>RTM2C47</stp>
        <stp>LASTHIST</stp>
        <stp>407</stp>
        <tr r="AA409" s="11"/>
      </tp>
      <tp>
        <v>0.06</v>
        <stp/>
        <stp>RTM2C50</stp>
        <stp>LASTHIST</stp>
        <stp>577</stp>
        <tr r="AG579" s="11"/>
      </tp>
      <tp>
        <v>0.02</v>
        <stp/>
        <stp>RTM2C51</stp>
        <stp>LASTHIST</stp>
        <stp>567</stp>
        <tr r="AI569" s="11"/>
      </tp>
      <tp>
        <v>0.02</v>
        <stp/>
        <stp>RTM2C52</stp>
        <stp>LASTHIST</stp>
        <stp>557</stp>
        <tr r="AK559" s="11"/>
      </tp>
      <tp>
        <v>0.02</v>
        <stp/>
        <stp>RTM2C53</stp>
        <stp>LASTHIST</stp>
        <stp>547</stp>
        <tr r="AM549" s="11"/>
      </tp>
      <tp>
        <v>0.02</v>
        <stp/>
        <stp>RTM2C54</stp>
        <stp>LASTHIST</stp>
        <stp>537</stp>
        <tr r="AO539" s="11"/>
      </tp>
      <tp>
        <v>0</v>
        <stp/>
        <stp>RTM1P45</stp>
        <stp>LASTHIST</stp>
        <stp>427</stp>
        <tr r="D429" s="11"/>
      </tp>
      <tp>
        <v>0</v>
        <stp/>
        <stp>RTM1P46</stp>
        <stp>LASTHIST</stp>
        <stp>417</stp>
        <tr r="F419" s="11"/>
      </tp>
      <tp>
        <v>0</v>
        <stp/>
        <stp>RTM1P47</stp>
        <stp>LASTHIST</stp>
        <stp>407</stp>
        <tr r="H409" s="11"/>
      </tp>
      <tp>
        <v>0</v>
        <stp/>
        <stp>RTM1P50</stp>
        <stp>LASTHIST</stp>
        <stp>577</stp>
        <tr r="N579" s="11"/>
      </tp>
      <tp>
        <v>0</v>
        <stp/>
        <stp>RTM1P51</stp>
        <stp>LASTHIST</stp>
        <stp>567</stp>
        <tr r="P569" s="11"/>
      </tp>
      <tp>
        <v>0</v>
        <stp/>
        <stp>RTM1P52</stp>
        <stp>LASTHIST</stp>
        <stp>557</stp>
        <tr r="R559" s="11"/>
      </tp>
      <tp>
        <v>0</v>
        <stp/>
        <stp>RTM1P53</stp>
        <stp>LASTHIST</stp>
        <stp>547</stp>
        <tr r="T549" s="11"/>
      </tp>
      <tp>
        <v>0</v>
        <stp/>
        <stp>RTM1P54</stp>
        <stp>LASTHIST</stp>
        <stp>537</stp>
        <tr r="V539" s="11"/>
      </tp>
      <tp>
        <v>0.34</v>
        <stp/>
        <stp>RTM2P45</stp>
        <stp>LASTHIST</stp>
        <stp>424</stp>
        <tr r="X426" s="11"/>
      </tp>
      <tp>
        <v>0.43</v>
        <stp/>
        <stp>RTM2P46</stp>
        <stp>LASTHIST</stp>
        <stp>414</stp>
        <tr r="Z416" s="11"/>
      </tp>
      <tp>
        <v>0.98</v>
        <stp/>
        <stp>RTM2P47</stp>
        <stp>LASTHIST</stp>
        <stp>404</stp>
        <tr r="AB406" s="11"/>
      </tp>
      <tp>
        <v>1.56</v>
        <stp/>
        <stp>RTM2P50</stp>
        <stp>LASTHIST</stp>
        <stp>574</stp>
        <tr r="AH576" s="11"/>
      </tp>
      <tp>
        <v>2.94</v>
        <stp/>
        <stp>RTM2P51</stp>
        <stp>LASTHIST</stp>
        <stp>564</stp>
        <tr r="AJ566" s="11"/>
      </tp>
      <tp>
        <v>4.43</v>
        <stp/>
        <stp>RTM2P52</stp>
        <stp>LASTHIST</stp>
        <stp>554</stp>
        <tr r="AL556" s="11"/>
      </tp>
      <tp>
        <v>4.7300000000000004</v>
        <stp/>
        <stp>RTM2P53</stp>
        <stp>LASTHIST</stp>
        <stp>544</stp>
        <tr r="AN546" s="11"/>
      </tp>
      <tp>
        <v>5.25</v>
        <stp/>
        <stp>RTM2P54</stp>
        <stp>LASTHIST</stp>
        <stp>534</stp>
        <tr r="AP536" s="11"/>
      </tp>
      <tp>
        <v>0</v>
        <stp/>
        <stp>RTM1C45</stp>
        <stp>LASTHIST</stp>
        <stp>427</stp>
        <tr r="C429" s="11"/>
      </tp>
      <tp>
        <v>0</v>
        <stp/>
        <stp>RTM1C46</stp>
        <stp>LASTHIST</stp>
        <stp>417</stp>
        <tr r="E419" s="11"/>
      </tp>
      <tp>
        <v>0</v>
        <stp/>
        <stp>RTM1C47</stp>
        <stp>LASTHIST</stp>
        <stp>407</stp>
        <tr r="G409" s="11"/>
      </tp>
      <tp>
        <v>0</v>
        <stp/>
        <stp>RTM1C50</stp>
        <stp>LASTHIST</stp>
        <stp>577</stp>
        <tr r="M579" s="11"/>
      </tp>
      <tp>
        <v>0</v>
        <stp/>
        <stp>RTM1C51</stp>
        <stp>LASTHIST</stp>
        <stp>567</stp>
        <tr r="O569" s="11"/>
      </tp>
      <tp>
        <v>0</v>
        <stp/>
        <stp>RTM1C52</stp>
        <stp>LASTHIST</stp>
        <stp>557</stp>
        <tr r="Q559" s="11"/>
      </tp>
      <tp>
        <v>0</v>
        <stp/>
        <stp>RTM1C53</stp>
        <stp>LASTHIST</stp>
        <stp>547</stp>
        <tr r="S549" s="11"/>
      </tp>
      <tp>
        <v>0</v>
        <stp/>
        <stp>RTM1C54</stp>
        <stp>LASTHIST</stp>
        <stp>537</stp>
        <tr r="U539" s="11"/>
      </tp>
      <tp>
        <v>2.4900000000000002</v>
        <stp/>
        <stp>RTM2C45</stp>
        <stp>LASTHIST</stp>
        <stp>424</stp>
        <tr r="W426" s="11"/>
      </tp>
      <tp>
        <v>2.46</v>
        <stp/>
        <stp>RTM2C46</stp>
        <stp>LASTHIST</stp>
        <stp>414</stp>
        <tr r="Y416" s="11"/>
      </tp>
      <tp>
        <v>1.2</v>
        <stp/>
        <stp>RTM2C47</stp>
        <stp>LASTHIST</stp>
        <stp>404</stp>
        <tr r="AA406" s="11"/>
      </tp>
      <tp>
        <v>0.06</v>
        <stp/>
        <stp>RTM2C50</stp>
        <stp>LASTHIST</stp>
        <stp>574</stp>
        <tr r="AG576" s="11"/>
      </tp>
      <tp>
        <v>0.02</v>
        <stp/>
        <stp>RTM2C51</stp>
        <stp>LASTHIST</stp>
        <stp>564</stp>
        <tr r="AI566" s="11"/>
      </tp>
      <tp>
        <v>0.02</v>
        <stp/>
        <stp>RTM2C52</stp>
        <stp>LASTHIST</stp>
        <stp>554</stp>
        <tr r="AK556" s="11"/>
      </tp>
      <tp>
        <v>0.02</v>
        <stp/>
        <stp>RTM2C53</stp>
        <stp>LASTHIST</stp>
        <stp>544</stp>
        <tr r="AM546" s="11"/>
      </tp>
      <tp>
        <v>0.02</v>
        <stp/>
        <stp>RTM2C54</stp>
        <stp>LASTHIST</stp>
        <stp>534</stp>
        <tr r="AO536" s="11"/>
      </tp>
      <tp>
        <v>0</v>
        <stp/>
        <stp>RTM1P45</stp>
        <stp>LASTHIST</stp>
        <stp>426</stp>
        <tr r="D428" s="11"/>
      </tp>
      <tp>
        <v>0</v>
        <stp/>
        <stp>RTM1P46</stp>
        <stp>LASTHIST</stp>
        <stp>416</stp>
        <tr r="F418" s="11"/>
      </tp>
      <tp>
        <v>0</v>
        <stp/>
        <stp>RTM1P47</stp>
        <stp>LASTHIST</stp>
        <stp>406</stp>
        <tr r="H408" s="11"/>
      </tp>
      <tp>
        <v>0</v>
        <stp/>
        <stp>RTM1P50</stp>
        <stp>LASTHIST</stp>
        <stp>576</stp>
        <tr r="N578" s="11"/>
      </tp>
      <tp>
        <v>0</v>
        <stp/>
        <stp>RTM1P51</stp>
        <stp>LASTHIST</stp>
        <stp>566</stp>
        <tr r="P568" s="11"/>
      </tp>
      <tp>
        <v>0</v>
        <stp/>
        <stp>RTM1P52</stp>
        <stp>LASTHIST</stp>
        <stp>556</stp>
        <tr r="R558" s="11"/>
      </tp>
      <tp>
        <v>0</v>
        <stp/>
        <stp>RTM1P53</stp>
        <stp>LASTHIST</stp>
        <stp>546</stp>
        <tr r="T548" s="11"/>
      </tp>
      <tp>
        <v>0</v>
        <stp/>
        <stp>RTM1P54</stp>
        <stp>LASTHIST</stp>
        <stp>536</stp>
        <tr r="V538" s="11"/>
      </tp>
      <tp>
        <v>0.44</v>
        <stp/>
        <stp>RTM2P45</stp>
        <stp>LASTHIST</stp>
        <stp>425</stp>
        <tr r="X427" s="11"/>
      </tp>
      <tp>
        <v>0.46</v>
        <stp/>
        <stp>RTM2P46</stp>
        <stp>LASTHIST</stp>
        <stp>415</stp>
        <tr r="Z417" s="11"/>
      </tp>
      <tp>
        <v>0.93</v>
        <stp/>
        <stp>RTM2P47</stp>
        <stp>LASTHIST</stp>
        <stp>405</stp>
        <tr r="AB407" s="11"/>
      </tp>
      <tp>
        <v>1.65</v>
        <stp/>
        <stp>RTM2P50</stp>
        <stp>LASTHIST</stp>
        <stp>575</stp>
        <tr r="AH577" s="11"/>
      </tp>
      <tp>
        <v>2.94</v>
        <stp/>
        <stp>RTM2P51</stp>
        <stp>LASTHIST</stp>
        <stp>565</stp>
        <tr r="AJ567" s="11"/>
      </tp>
      <tp>
        <v>4.32</v>
        <stp/>
        <stp>RTM2P52</stp>
        <stp>LASTHIST</stp>
        <stp>555</stp>
        <tr r="AL557" s="11"/>
      </tp>
      <tp>
        <v>4.66</v>
        <stp/>
        <stp>RTM2P53</stp>
        <stp>LASTHIST</stp>
        <stp>545</stp>
        <tr r="AN547" s="11"/>
      </tp>
      <tp>
        <v>5.28</v>
        <stp/>
        <stp>RTM2P54</stp>
        <stp>LASTHIST</stp>
        <stp>535</stp>
        <tr r="AP537" s="11"/>
      </tp>
      <tp>
        <v>0</v>
        <stp/>
        <stp>RTM1C45</stp>
        <stp>LASTHIST</stp>
        <stp>426</stp>
        <tr r="C428" s="11"/>
      </tp>
      <tp>
        <v>0</v>
        <stp/>
        <stp>RTM1C46</stp>
        <stp>LASTHIST</stp>
        <stp>416</stp>
        <tr r="E418" s="11"/>
      </tp>
      <tp>
        <v>0</v>
        <stp/>
        <stp>RTM1C47</stp>
        <stp>LASTHIST</stp>
        <stp>406</stp>
        <tr r="G408" s="11"/>
      </tp>
      <tp>
        <v>0</v>
        <stp/>
        <stp>RTM1C50</stp>
        <stp>LASTHIST</stp>
        <stp>576</stp>
        <tr r="M578" s="11"/>
      </tp>
      <tp>
        <v>0</v>
        <stp/>
        <stp>RTM1C51</stp>
        <stp>LASTHIST</stp>
        <stp>566</stp>
        <tr r="O568" s="11"/>
      </tp>
      <tp>
        <v>0</v>
        <stp/>
        <stp>RTM1C52</stp>
        <stp>LASTHIST</stp>
        <stp>556</stp>
        <tr r="Q558" s="11"/>
      </tp>
      <tp>
        <v>0</v>
        <stp/>
        <stp>RTM1C53</stp>
        <stp>LASTHIST</stp>
        <stp>546</stp>
        <tr r="S548" s="11"/>
      </tp>
      <tp>
        <v>0</v>
        <stp/>
        <stp>RTM1C54</stp>
        <stp>LASTHIST</stp>
        <stp>536</stp>
        <tr r="U538" s="11"/>
      </tp>
      <tp>
        <v>2.2200000000000002</v>
        <stp/>
        <stp>RTM2C45</stp>
        <stp>LASTHIST</stp>
        <stp>425</stp>
        <tr r="W427" s="11"/>
      </tp>
      <tp>
        <v>2.38</v>
        <stp/>
        <stp>RTM2C46</stp>
        <stp>LASTHIST</stp>
        <stp>415</stp>
        <tr r="Y417" s="11"/>
      </tp>
      <tp>
        <v>1.17</v>
        <stp/>
        <stp>RTM2C47</stp>
        <stp>LASTHIST</stp>
        <stp>405</stp>
        <tr r="AA407" s="11"/>
      </tp>
      <tp>
        <v>0.05</v>
        <stp/>
        <stp>RTM2C50</stp>
        <stp>LASTHIST</stp>
        <stp>575</stp>
        <tr r="AG577" s="11"/>
      </tp>
      <tp>
        <v>0.02</v>
        <stp/>
        <stp>RTM2C51</stp>
        <stp>LASTHIST</stp>
        <stp>565</stp>
        <tr r="AI567" s="11"/>
      </tp>
      <tp>
        <v>0.02</v>
        <stp/>
        <stp>RTM2C52</stp>
        <stp>LASTHIST</stp>
        <stp>555</stp>
        <tr r="AK557" s="11"/>
      </tp>
      <tp>
        <v>0.02</v>
        <stp/>
        <stp>RTM2C53</stp>
        <stp>LASTHIST</stp>
        <stp>545</stp>
        <tr r="AM547" s="11"/>
      </tp>
      <tp>
        <v>0.02</v>
        <stp/>
        <stp>RTM2C54</stp>
        <stp>LASTHIST</stp>
        <stp>535</stp>
        <tr r="AO537" s="11"/>
      </tp>
      <tp>
        <v>0</v>
        <stp/>
        <stp>RTM1P45</stp>
        <stp>LASTHIST</stp>
        <stp>421</stp>
        <tr r="D423" s="11"/>
      </tp>
      <tp>
        <v>0</v>
        <stp/>
        <stp>RTM1P46</stp>
        <stp>LASTHIST</stp>
        <stp>411</stp>
        <tr r="F413" s="11"/>
      </tp>
      <tp>
        <v>0</v>
        <stp/>
        <stp>RTM1P47</stp>
        <stp>LASTHIST</stp>
        <stp>401</stp>
        <tr r="H403" s="11"/>
      </tp>
      <tp>
        <v>0</v>
        <stp/>
        <stp>RTM1P50</stp>
        <stp>LASTHIST</stp>
        <stp>571</stp>
        <tr r="N573" s="11"/>
      </tp>
      <tp>
        <v>0</v>
        <stp/>
        <stp>RTM1P51</stp>
        <stp>LASTHIST</stp>
        <stp>561</stp>
        <tr r="P563" s="11"/>
      </tp>
      <tp>
        <v>0</v>
        <stp/>
        <stp>RTM1P52</stp>
        <stp>LASTHIST</stp>
        <stp>551</stp>
        <tr r="R553" s="11"/>
      </tp>
      <tp>
        <v>0</v>
        <stp/>
        <stp>RTM1P53</stp>
        <stp>LASTHIST</stp>
        <stp>541</stp>
        <tr r="T543" s="11"/>
      </tp>
      <tp>
        <v>0</v>
        <stp/>
        <stp>RTM1P54</stp>
        <stp>LASTHIST</stp>
        <stp>531</stp>
        <tr r="V533" s="11"/>
      </tp>
      <tp>
        <v>0.42</v>
        <stp/>
        <stp>RTM2P45</stp>
        <stp>LASTHIST</stp>
        <stp>422</stp>
        <tr r="X424" s="11"/>
      </tp>
      <tp>
        <v>0.46</v>
        <stp/>
        <stp>RTM2P46</stp>
        <stp>LASTHIST</stp>
        <stp>412</stp>
        <tr r="Z414" s="11"/>
      </tp>
      <tp>
        <v>0.96</v>
        <stp/>
        <stp>RTM2P47</stp>
        <stp>LASTHIST</stp>
        <stp>402</stp>
        <tr r="AB404" s="11"/>
      </tp>
      <tp>
        <v>1.2</v>
        <stp/>
        <stp>RTM2P50</stp>
        <stp>LASTHIST</stp>
        <stp>572</stp>
        <tr r="AH574" s="11"/>
      </tp>
      <tp>
        <v>2.76</v>
        <stp/>
        <stp>RTM2P51</stp>
        <stp>LASTHIST</stp>
        <stp>562</stp>
        <tr r="AJ564" s="11"/>
      </tp>
      <tp>
        <v>4.26</v>
        <stp/>
        <stp>RTM2P52</stp>
        <stp>LASTHIST</stp>
        <stp>552</stp>
        <tr r="AL554" s="11"/>
      </tp>
      <tp>
        <v>4.47</v>
        <stp/>
        <stp>RTM2P53</stp>
        <stp>LASTHIST</stp>
        <stp>542</stp>
        <tr r="AN544" s="11"/>
      </tp>
      <tp>
        <v>5.09</v>
        <stp/>
        <stp>RTM2P54</stp>
        <stp>LASTHIST</stp>
        <stp>532</stp>
        <tr r="AP534" s="11"/>
      </tp>
      <tp>
        <v>0</v>
        <stp/>
        <stp>RTM1C45</stp>
        <stp>LASTHIST</stp>
        <stp>421</stp>
        <tr r="C423" s="11"/>
      </tp>
      <tp>
        <v>0</v>
        <stp/>
        <stp>RTM1C46</stp>
        <stp>LASTHIST</stp>
        <stp>411</stp>
        <tr r="E413" s="11"/>
      </tp>
      <tp>
        <v>0</v>
        <stp/>
        <stp>RTM1C47</stp>
        <stp>LASTHIST</stp>
        <stp>401</stp>
        <tr r="G403" s="11"/>
      </tp>
      <tp>
        <v>0</v>
        <stp/>
        <stp>RTM1C50</stp>
        <stp>LASTHIST</stp>
        <stp>571</stp>
        <tr r="M573" s="11"/>
      </tp>
      <tp>
        <v>0</v>
        <stp/>
        <stp>RTM1C51</stp>
        <stp>LASTHIST</stp>
        <stp>561</stp>
        <tr r="O563" s="11"/>
      </tp>
      <tp>
        <v>0</v>
        <stp/>
        <stp>RTM1C52</stp>
        <stp>LASTHIST</stp>
        <stp>551</stp>
        <tr r="Q553" s="11"/>
      </tp>
      <tp>
        <v>0</v>
        <stp/>
        <stp>RTM1C53</stp>
        <stp>LASTHIST</stp>
        <stp>541</stp>
        <tr r="S543" s="11"/>
      </tp>
      <tp>
        <v>0</v>
        <stp/>
        <stp>RTM1C54</stp>
        <stp>LASTHIST</stp>
        <stp>531</stp>
        <tr r="U533" s="11"/>
      </tp>
      <tp>
        <v>2.37</v>
        <stp/>
        <stp>RTM2C45</stp>
        <stp>LASTHIST</stp>
        <stp>422</stp>
        <tr r="W424" s="11"/>
      </tp>
      <tp>
        <v>2.23</v>
        <stp/>
        <stp>RTM2C46</stp>
        <stp>LASTHIST</stp>
        <stp>412</stp>
        <tr r="Y414" s="11"/>
      </tp>
      <tp>
        <v>1.33</v>
        <stp/>
        <stp>RTM2C47</stp>
        <stp>LASTHIST</stp>
        <stp>402</stp>
        <tr r="AA404" s="11"/>
      </tp>
      <tp>
        <v>0.14000000000000001</v>
        <stp/>
        <stp>RTM2C50</stp>
        <stp>LASTHIST</stp>
        <stp>572</stp>
        <tr r="AG574" s="11"/>
      </tp>
      <tp>
        <v>0.02</v>
        <stp/>
        <stp>RTM2C51</stp>
        <stp>LASTHIST</stp>
        <stp>562</stp>
        <tr r="AI564" s="11"/>
      </tp>
      <tp>
        <v>0.02</v>
        <stp/>
        <stp>RTM2C52</stp>
        <stp>LASTHIST</stp>
        <stp>552</stp>
        <tr r="AK554" s="11"/>
      </tp>
      <tp>
        <v>0.02</v>
        <stp/>
        <stp>RTM2C53</stp>
        <stp>LASTHIST</stp>
        <stp>542</stp>
        <tr r="AM544" s="11"/>
      </tp>
      <tp>
        <v>0.02</v>
        <stp/>
        <stp>RTM2C54</stp>
        <stp>LASTHIST</stp>
        <stp>532</stp>
        <tr r="AO534" s="11"/>
      </tp>
      <tp>
        <v>0</v>
        <stp/>
        <stp>RTM1P45</stp>
        <stp>LASTHIST</stp>
        <stp>420</stp>
        <tr r="D422" s="11"/>
      </tp>
      <tp>
        <v>0</v>
        <stp/>
        <stp>RTM1P46</stp>
        <stp>LASTHIST</stp>
        <stp>410</stp>
        <tr r="F412" s="11"/>
      </tp>
      <tp>
        <v>0</v>
        <stp/>
        <stp>RTM1P47</stp>
        <stp>LASTHIST</stp>
        <stp>400</stp>
        <tr r="H402" s="11"/>
      </tp>
      <tp>
        <v>0</v>
        <stp/>
        <stp>RTM1P50</stp>
        <stp>LASTHIST</stp>
        <stp>570</stp>
        <tr r="N572" s="11"/>
      </tp>
      <tp>
        <v>0</v>
        <stp/>
        <stp>RTM1P51</stp>
        <stp>LASTHIST</stp>
        <stp>560</stp>
        <tr r="P562" s="11"/>
      </tp>
      <tp>
        <v>0</v>
        <stp/>
        <stp>RTM1P52</stp>
        <stp>LASTHIST</stp>
        <stp>550</stp>
        <tr r="R552" s="11"/>
      </tp>
      <tp>
        <v>0</v>
        <stp/>
        <stp>RTM1P53</stp>
        <stp>LASTHIST</stp>
        <stp>540</stp>
        <tr r="T542" s="11"/>
      </tp>
      <tp>
        <v>0</v>
        <stp/>
        <stp>RTM1P54</stp>
        <stp>LASTHIST</stp>
        <stp>530</stp>
        <tr r="V532" s="11"/>
      </tp>
      <tp>
        <v>0.35</v>
        <stp/>
        <stp>RTM2P45</stp>
        <stp>LASTHIST</stp>
        <stp>423</stp>
        <tr r="X425" s="11"/>
      </tp>
      <tp>
        <v>0.47</v>
        <stp/>
        <stp>RTM2P46</stp>
        <stp>LASTHIST</stp>
        <stp>413</stp>
        <tr r="Z415" s="11"/>
      </tp>
      <tp>
        <v>1.1299999999999999</v>
        <stp/>
        <stp>RTM2P47</stp>
        <stp>LASTHIST</stp>
        <stp>403</stp>
        <tr r="AB405" s="11"/>
      </tp>
      <tp>
        <v>1.34</v>
        <stp/>
        <stp>RTM2P50</stp>
        <stp>LASTHIST</stp>
        <stp>573</stp>
        <tr r="AH575" s="11"/>
      </tp>
      <tp>
        <v>2.94</v>
        <stp/>
        <stp>RTM2P51</stp>
        <stp>LASTHIST</stp>
        <stp>563</stp>
        <tr r="AJ565" s="11"/>
      </tp>
      <tp>
        <v>4.4800000000000004</v>
        <stp/>
        <stp>RTM2P52</stp>
        <stp>LASTHIST</stp>
        <stp>553</stp>
        <tr r="AL555" s="11"/>
      </tp>
      <tp>
        <v>4.37</v>
        <stp/>
        <stp>RTM2P53</stp>
        <stp>LASTHIST</stp>
        <stp>543</stp>
        <tr r="AN545" s="11"/>
      </tp>
      <tp>
        <v>5</v>
        <stp/>
        <stp>RTM2P54</stp>
        <stp>LASTHIST</stp>
        <stp>533</stp>
        <tr r="AP535" s="11"/>
      </tp>
      <tp>
        <v>0</v>
        <stp/>
        <stp>RTM1C45</stp>
        <stp>LASTHIST</stp>
        <stp>420</stp>
        <tr r="C422" s="11"/>
      </tp>
      <tp>
        <v>0</v>
        <stp/>
        <stp>RTM1C46</stp>
        <stp>LASTHIST</stp>
        <stp>410</stp>
        <tr r="E412" s="11"/>
      </tp>
      <tp>
        <v>0</v>
        <stp/>
        <stp>RTM1C47</stp>
        <stp>LASTHIST</stp>
        <stp>400</stp>
        <tr r="G402" s="11"/>
      </tp>
      <tp>
        <v>0</v>
        <stp/>
        <stp>RTM1C50</stp>
        <stp>LASTHIST</stp>
        <stp>570</stp>
        <tr r="M572" s="11"/>
      </tp>
      <tp>
        <v>0</v>
        <stp/>
        <stp>RTM1C51</stp>
        <stp>LASTHIST</stp>
        <stp>560</stp>
        <tr r="O562" s="11"/>
      </tp>
      <tp>
        <v>0</v>
        <stp/>
        <stp>RTM1C52</stp>
        <stp>LASTHIST</stp>
        <stp>550</stp>
        <tr r="Q552" s="11"/>
      </tp>
      <tp>
        <v>0</v>
        <stp/>
        <stp>RTM1C53</stp>
        <stp>LASTHIST</stp>
        <stp>540</stp>
        <tr r="S542" s="11"/>
      </tp>
      <tp>
        <v>0</v>
        <stp/>
        <stp>RTM1C54</stp>
        <stp>LASTHIST</stp>
        <stp>530</stp>
        <tr r="U532" s="11"/>
      </tp>
      <tp>
        <v>2.5299999999999998</v>
        <stp/>
        <stp>RTM2C45</stp>
        <stp>LASTHIST</stp>
        <stp>423</stp>
        <tr r="W425" s="11"/>
      </tp>
      <tp>
        <v>2.27</v>
        <stp/>
        <stp>RTM2C46</stp>
        <stp>LASTHIST</stp>
        <stp>413</stp>
        <tr r="Y415" s="11"/>
      </tp>
      <tp>
        <v>1.17</v>
        <stp/>
        <stp>RTM2C47</stp>
        <stp>LASTHIST</stp>
        <stp>403</stp>
        <tr r="AA405" s="11"/>
      </tp>
      <tp>
        <v>0.1</v>
        <stp/>
        <stp>RTM2C50</stp>
        <stp>LASTHIST</stp>
        <stp>573</stp>
        <tr r="AG575" s="11"/>
      </tp>
      <tp>
        <v>0.02</v>
        <stp/>
        <stp>RTM2C51</stp>
        <stp>LASTHIST</stp>
        <stp>563</stp>
        <tr r="AI565" s="11"/>
      </tp>
      <tp>
        <v>0.02</v>
        <stp/>
        <stp>RTM2C52</stp>
        <stp>LASTHIST</stp>
        <stp>553</stp>
        <tr r="AK555" s="11"/>
      </tp>
      <tp>
        <v>0.02</v>
        <stp/>
        <stp>RTM2C53</stp>
        <stp>LASTHIST</stp>
        <stp>543</stp>
        <tr r="AM545" s="11"/>
      </tp>
      <tp>
        <v>0.02</v>
        <stp/>
        <stp>RTM2C54</stp>
        <stp>LASTHIST</stp>
        <stp>533</stp>
        <tr r="AO535" s="11"/>
      </tp>
      <tp>
        <v>0</v>
        <stp/>
        <stp>RTM1P45</stp>
        <stp>LASTHIST</stp>
        <stp>423</stp>
        <tr r="D425" s="11"/>
      </tp>
      <tp>
        <v>0</v>
        <stp/>
        <stp>RTM1P46</stp>
        <stp>LASTHIST</stp>
        <stp>413</stp>
        <tr r="F415" s="11"/>
      </tp>
      <tp>
        <v>0</v>
        <stp/>
        <stp>RTM1P47</stp>
        <stp>LASTHIST</stp>
        <stp>403</stp>
        <tr r="H405" s="11"/>
      </tp>
      <tp>
        <v>0</v>
        <stp/>
        <stp>RTM1P50</stp>
        <stp>LASTHIST</stp>
        <stp>573</stp>
        <tr r="N575" s="11"/>
      </tp>
      <tp>
        <v>0</v>
        <stp/>
        <stp>RTM1P51</stp>
        <stp>LASTHIST</stp>
        <stp>563</stp>
        <tr r="P565" s="11"/>
      </tp>
      <tp>
        <v>0</v>
        <stp/>
        <stp>RTM1P52</stp>
        <stp>LASTHIST</stp>
        <stp>553</stp>
        <tr r="R555" s="11"/>
      </tp>
      <tp>
        <v>0</v>
        <stp/>
        <stp>RTM1P53</stp>
        <stp>LASTHIST</stp>
        <stp>543</stp>
        <tr r="T545" s="11"/>
      </tp>
      <tp>
        <v>0</v>
        <stp/>
        <stp>RTM1P54</stp>
        <stp>LASTHIST</stp>
        <stp>533</stp>
        <tr r="V535" s="11"/>
      </tp>
      <tp>
        <v>0.33</v>
        <stp/>
        <stp>RTM2P45</stp>
        <stp>LASTHIST</stp>
        <stp>420</stp>
        <tr r="X422" s="11"/>
      </tp>
      <tp>
        <v>0.47</v>
        <stp/>
        <stp>RTM2P46</stp>
        <stp>LASTHIST</stp>
        <stp>410</stp>
        <tr r="Z412" s="11"/>
      </tp>
      <tp>
        <v>1.1399999999999999</v>
        <stp/>
        <stp>RTM2P47</stp>
        <stp>LASTHIST</stp>
        <stp>400</stp>
        <tr r="AB402" s="11"/>
      </tp>
      <tp>
        <v>1.66</v>
        <stp/>
        <stp>RTM2P50</stp>
        <stp>LASTHIST</stp>
        <stp>570</stp>
        <tr r="AH572" s="11"/>
      </tp>
      <tp>
        <v>3.2</v>
        <stp/>
        <stp>RTM2P51</stp>
        <stp>LASTHIST</stp>
        <stp>560</stp>
        <tr r="AJ562" s="11"/>
      </tp>
      <tp>
        <v>4.12</v>
        <stp/>
        <stp>RTM2P52</stp>
        <stp>LASTHIST</stp>
        <stp>550</stp>
        <tr r="AL552" s="11"/>
      </tp>
      <tp>
        <v>4.28</v>
        <stp/>
        <stp>RTM2P53</stp>
        <stp>LASTHIST</stp>
        <stp>540</stp>
        <tr r="AN542" s="11"/>
      </tp>
      <tp>
        <v>4.72</v>
        <stp/>
        <stp>RTM2P54</stp>
        <stp>LASTHIST</stp>
        <stp>530</stp>
        <tr r="AP532" s="11"/>
      </tp>
      <tp>
        <v>0</v>
        <stp/>
        <stp>RTM1C45</stp>
        <stp>LASTHIST</stp>
        <stp>423</stp>
        <tr r="C425" s="11"/>
      </tp>
      <tp>
        <v>0</v>
        <stp/>
        <stp>RTM1C46</stp>
        <stp>LASTHIST</stp>
        <stp>413</stp>
        <tr r="E415" s="11"/>
      </tp>
      <tp>
        <v>0</v>
        <stp/>
        <stp>RTM1C47</stp>
        <stp>LASTHIST</stp>
        <stp>403</stp>
        <tr r="G405" s="11"/>
      </tp>
      <tp>
        <v>0</v>
        <stp/>
        <stp>RTM1C50</stp>
        <stp>LASTHIST</stp>
        <stp>573</stp>
        <tr r="M575" s="11"/>
      </tp>
      <tp>
        <v>0</v>
        <stp/>
        <stp>RTM1C51</stp>
        <stp>LASTHIST</stp>
        <stp>563</stp>
        <tr r="O565" s="11"/>
      </tp>
      <tp>
        <v>0</v>
        <stp/>
        <stp>RTM1C52</stp>
        <stp>LASTHIST</stp>
        <stp>553</stp>
        <tr r="Q555" s="11"/>
      </tp>
      <tp>
        <v>0</v>
        <stp/>
        <stp>RTM1C53</stp>
        <stp>LASTHIST</stp>
        <stp>543</stp>
        <tr r="S545" s="11"/>
      </tp>
      <tp>
        <v>0</v>
        <stp/>
        <stp>RTM1C54</stp>
        <stp>LASTHIST</stp>
        <stp>533</stp>
        <tr r="U535" s="11"/>
      </tp>
      <tp>
        <v>2.76</v>
        <stp/>
        <stp>RTM2C45</stp>
        <stp>LASTHIST</stp>
        <stp>420</stp>
        <tr r="W422" s="11"/>
      </tp>
      <tp>
        <v>2.2799999999999998</v>
        <stp/>
        <stp>RTM2C46</stp>
        <stp>LASTHIST</stp>
        <stp>410</stp>
        <tr r="Y412" s="11"/>
      </tp>
      <tp>
        <v>1.0900000000000001</v>
        <stp/>
        <stp>RTM2C47</stp>
        <stp>LASTHIST</stp>
        <stp>400</stp>
        <tr r="AA402" s="11"/>
      </tp>
      <tp>
        <v>7.0000000000000007E-2</v>
        <stp/>
        <stp>RTM2C50</stp>
        <stp>LASTHIST</stp>
        <stp>570</stp>
        <tr r="AG572" s="11"/>
      </tp>
      <tp>
        <v>0.02</v>
        <stp/>
        <stp>RTM2C51</stp>
        <stp>LASTHIST</stp>
        <stp>560</stp>
        <tr r="AI562" s="11"/>
      </tp>
      <tp>
        <v>0.02</v>
        <stp/>
        <stp>RTM2C52</stp>
        <stp>LASTHIST</stp>
        <stp>550</stp>
        <tr r="AK552" s="11"/>
      </tp>
      <tp>
        <v>0.02</v>
        <stp/>
        <stp>RTM2C53</stp>
        <stp>LASTHIST</stp>
        <stp>540</stp>
        <tr r="AM542" s="11"/>
      </tp>
      <tp>
        <v>0.02</v>
        <stp/>
        <stp>RTM2C54</stp>
        <stp>LASTHIST</stp>
        <stp>530</stp>
        <tr r="AO532" s="11"/>
      </tp>
      <tp>
        <v>0</v>
        <stp/>
        <stp>RTM1P45</stp>
        <stp>LASTHIST</stp>
        <stp>422</stp>
        <tr r="D424" s="11"/>
      </tp>
      <tp>
        <v>0</v>
        <stp/>
        <stp>RTM1P46</stp>
        <stp>LASTHIST</stp>
        <stp>412</stp>
        <tr r="F414" s="11"/>
      </tp>
      <tp>
        <v>0</v>
        <stp/>
        <stp>RTM1P47</stp>
        <stp>LASTHIST</stp>
        <stp>402</stp>
        <tr r="H404" s="11"/>
      </tp>
      <tp>
        <v>0</v>
        <stp/>
        <stp>RTM1P50</stp>
        <stp>LASTHIST</stp>
        <stp>572</stp>
        <tr r="N574" s="11"/>
      </tp>
      <tp>
        <v>0</v>
        <stp/>
        <stp>RTM1P51</stp>
        <stp>LASTHIST</stp>
        <stp>562</stp>
        <tr r="P564" s="11"/>
      </tp>
      <tp>
        <v>0</v>
        <stp/>
        <stp>RTM1P52</stp>
        <stp>LASTHIST</stp>
        <stp>552</stp>
        <tr r="R554" s="11"/>
      </tp>
      <tp>
        <v>0</v>
        <stp/>
        <stp>RTM1P53</stp>
        <stp>LASTHIST</stp>
        <stp>542</stp>
        <tr r="T544" s="11"/>
      </tp>
      <tp>
        <v>0</v>
        <stp/>
        <stp>RTM1P54</stp>
        <stp>LASTHIST</stp>
        <stp>532</stp>
        <tr r="V534" s="11"/>
      </tp>
      <tp>
        <v>0.42</v>
        <stp/>
        <stp>RTM2P45</stp>
        <stp>LASTHIST</stp>
        <stp>421</stp>
        <tr r="X423" s="11"/>
      </tp>
      <tp>
        <v>0.44</v>
        <stp/>
        <stp>RTM2P46</stp>
        <stp>LASTHIST</stp>
        <stp>411</stp>
        <tr r="Z413" s="11"/>
      </tp>
      <tp>
        <v>1.07</v>
        <stp/>
        <stp>RTM2P47</stp>
        <stp>LASTHIST</stp>
        <stp>401</stp>
        <tr r="AB403" s="11"/>
      </tp>
      <tp>
        <v>1.23</v>
        <stp/>
        <stp>RTM2P50</stp>
        <stp>LASTHIST</stp>
        <stp>571</stp>
        <tr r="AH573" s="11"/>
      </tp>
      <tp>
        <v>2.75</v>
        <stp/>
        <stp>RTM2P51</stp>
        <stp>LASTHIST</stp>
        <stp>561</stp>
        <tr r="AJ563" s="11"/>
      </tp>
      <tp>
        <v>4.26</v>
        <stp/>
        <stp>RTM2P52</stp>
        <stp>LASTHIST</stp>
        <stp>551</stp>
        <tr r="AL553" s="11"/>
      </tp>
      <tp>
        <v>4.59</v>
        <stp/>
        <stp>RTM2P53</stp>
        <stp>LASTHIST</stp>
        <stp>541</stp>
        <tr r="AN543" s="11"/>
      </tp>
      <tp>
        <v>4.95</v>
        <stp/>
        <stp>RTM2P54</stp>
        <stp>LASTHIST</stp>
        <stp>531</stp>
        <tr r="AP533" s="11"/>
      </tp>
      <tp>
        <v>0</v>
        <stp/>
        <stp>RTM1C45</stp>
        <stp>LASTHIST</stp>
        <stp>422</stp>
        <tr r="C424" s="11"/>
      </tp>
      <tp>
        <v>0</v>
        <stp/>
        <stp>RTM1C46</stp>
        <stp>LASTHIST</stp>
        <stp>412</stp>
        <tr r="E414" s="11"/>
      </tp>
      <tp>
        <v>0</v>
        <stp/>
        <stp>RTM1C47</stp>
        <stp>LASTHIST</stp>
        <stp>402</stp>
        <tr r="G404" s="11"/>
      </tp>
      <tp>
        <v>0</v>
        <stp/>
        <stp>RTM1C50</stp>
        <stp>LASTHIST</stp>
        <stp>572</stp>
        <tr r="M574" s="11"/>
      </tp>
      <tp>
        <v>0</v>
        <stp/>
        <stp>RTM1C51</stp>
        <stp>LASTHIST</stp>
        <stp>562</stp>
        <tr r="O564" s="11"/>
      </tp>
      <tp>
        <v>0</v>
        <stp/>
        <stp>RTM1C52</stp>
        <stp>LASTHIST</stp>
        <stp>552</stp>
        <tr r="Q554" s="11"/>
      </tp>
      <tp>
        <v>0</v>
        <stp/>
        <stp>RTM1C53</stp>
        <stp>LASTHIST</stp>
        <stp>542</stp>
        <tr r="S544" s="11"/>
      </tp>
      <tp>
        <v>0</v>
        <stp/>
        <stp>RTM1C54</stp>
        <stp>LASTHIST</stp>
        <stp>532</stp>
        <tr r="U534" s="11"/>
      </tp>
      <tp>
        <v>2.35</v>
        <stp/>
        <stp>RTM2C45</stp>
        <stp>LASTHIST</stp>
        <stp>421</stp>
        <tr r="W423" s="11"/>
      </tp>
      <tp>
        <v>2.2200000000000002</v>
        <stp/>
        <stp>RTM2C46</stp>
        <stp>LASTHIST</stp>
        <stp>411</stp>
        <tr r="Y413" s="11"/>
      </tp>
      <tp>
        <v>1.18</v>
        <stp/>
        <stp>RTM2C47</stp>
        <stp>LASTHIST</stp>
        <stp>401</stp>
        <tr r="AA403" s="11"/>
      </tp>
      <tp>
        <v>0.14000000000000001</v>
        <stp/>
        <stp>RTM2C50</stp>
        <stp>LASTHIST</stp>
        <stp>571</stp>
        <tr r="AG573" s="11"/>
      </tp>
      <tp>
        <v>0.02</v>
        <stp/>
        <stp>RTM2C51</stp>
        <stp>LASTHIST</stp>
        <stp>561</stp>
        <tr r="AI563" s="11"/>
      </tp>
      <tp>
        <v>0.02</v>
        <stp/>
        <stp>RTM2C52</stp>
        <stp>LASTHIST</stp>
        <stp>551</stp>
        <tr r="AK553" s="11"/>
      </tp>
      <tp>
        <v>0.02</v>
        <stp/>
        <stp>RTM2C53</stp>
        <stp>LASTHIST</stp>
        <stp>541</stp>
        <tr r="AM543" s="11"/>
      </tp>
      <tp>
        <v>0.02</v>
        <stp/>
        <stp>RTM2C54</stp>
        <stp>LASTHIST</stp>
        <stp>531</stp>
        <tr r="AO533" s="11"/>
      </tp>
      <tp>
        <v>0</v>
        <stp/>
        <stp>RTM1P45</stp>
        <stp>LASTHIST</stp>
        <stp>429</stp>
        <tr r="D431" s="11"/>
      </tp>
      <tp>
        <v>0</v>
        <stp/>
        <stp>RTM1P46</stp>
        <stp>LASTHIST</stp>
        <stp>419</stp>
        <tr r="F421" s="11"/>
      </tp>
      <tp>
        <v>0</v>
        <stp/>
        <stp>RTM1P47</stp>
        <stp>LASTHIST</stp>
        <stp>409</stp>
        <tr r="H411" s="11"/>
      </tp>
      <tp>
        <v>0</v>
        <stp/>
        <stp>RTM1P50</stp>
        <stp>LASTHIST</stp>
        <stp>579</stp>
        <tr r="N581" s="11"/>
      </tp>
      <tp>
        <v>0</v>
        <stp/>
        <stp>RTM1P51</stp>
        <stp>LASTHIST</stp>
        <stp>569</stp>
        <tr r="P571" s="11"/>
      </tp>
      <tp>
        <v>0</v>
        <stp/>
        <stp>RTM1P52</stp>
        <stp>LASTHIST</stp>
        <stp>559</stp>
        <tr r="R561" s="11"/>
      </tp>
      <tp>
        <v>0</v>
        <stp/>
        <stp>RTM1P53</stp>
        <stp>LASTHIST</stp>
        <stp>549</stp>
        <tr r="T551" s="11"/>
      </tp>
      <tp>
        <v>0</v>
        <stp/>
        <stp>RTM1P54</stp>
        <stp>LASTHIST</stp>
        <stp>539</stp>
        <tr r="V541" s="11"/>
      </tp>
      <tp>
        <v>0</v>
        <stp/>
        <stp>RTM1C45</stp>
        <stp>LASTHIST</stp>
        <stp>429</stp>
        <tr r="C431" s="11"/>
      </tp>
      <tp>
        <v>0</v>
        <stp/>
        <stp>RTM1C46</stp>
        <stp>LASTHIST</stp>
        <stp>419</stp>
        <tr r="E421" s="11"/>
      </tp>
      <tp>
        <v>0</v>
        <stp/>
        <stp>RTM1C47</stp>
        <stp>LASTHIST</stp>
        <stp>409</stp>
        <tr r="G411" s="11"/>
      </tp>
      <tp>
        <v>0</v>
        <stp/>
        <stp>RTM1C50</stp>
        <stp>LASTHIST</stp>
        <stp>579</stp>
        <tr r="M581" s="11"/>
      </tp>
      <tp>
        <v>0</v>
        <stp/>
        <stp>RTM1C51</stp>
        <stp>LASTHIST</stp>
        <stp>569</stp>
        <tr r="O571" s="11"/>
      </tp>
      <tp>
        <v>0</v>
        <stp/>
        <stp>RTM1C52</stp>
        <stp>LASTHIST</stp>
        <stp>559</stp>
        <tr r="Q561" s="11"/>
      </tp>
      <tp>
        <v>0</v>
        <stp/>
        <stp>RTM1C53</stp>
        <stp>LASTHIST</stp>
        <stp>549</stp>
        <tr r="S551" s="11"/>
      </tp>
      <tp>
        <v>0</v>
        <stp/>
        <stp>RTM1C54</stp>
        <stp>LASTHIST</stp>
        <stp>539</stp>
        <tr r="U541" s="11"/>
      </tp>
      <tp>
        <v>0</v>
        <stp/>
        <stp>RTM1P45</stp>
        <stp>LASTHIST</stp>
        <stp>428</stp>
        <tr r="D430" s="11"/>
      </tp>
      <tp>
        <v>0</v>
        <stp/>
        <stp>RTM1P46</stp>
        <stp>LASTHIST</stp>
        <stp>418</stp>
        <tr r="F420" s="11"/>
      </tp>
      <tp>
        <v>0</v>
        <stp/>
        <stp>RTM1P47</stp>
        <stp>LASTHIST</stp>
        <stp>408</stp>
        <tr r="H410" s="11"/>
      </tp>
      <tp>
        <v>0</v>
        <stp/>
        <stp>RTM1P50</stp>
        <stp>LASTHIST</stp>
        <stp>578</stp>
        <tr r="N580" s="11"/>
      </tp>
      <tp>
        <v>0</v>
        <stp/>
        <stp>RTM1P51</stp>
        <stp>LASTHIST</stp>
        <stp>568</stp>
        <tr r="P570" s="11"/>
      </tp>
      <tp>
        <v>0</v>
        <stp/>
        <stp>RTM1P52</stp>
        <stp>LASTHIST</stp>
        <stp>558</stp>
        <tr r="R560" s="11"/>
      </tp>
      <tp>
        <v>0</v>
        <stp/>
        <stp>RTM1P53</stp>
        <stp>LASTHIST</stp>
        <stp>548</stp>
        <tr r="T550" s="11"/>
      </tp>
      <tp>
        <v>0</v>
        <stp/>
        <stp>RTM1P54</stp>
        <stp>LASTHIST</stp>
        <stp>538</stp>
        <tr r="V540" s="11"/>
      </tp>
      <tp>
        <v>0</v>
        <stp/>
        <stp>RTM1C45</stp>
        <stp>LASTHIST</stp>
        <stp>428</stp>
        <tr r="C430" s="11"/>
      </tp>
      <tp>
        <v>0</v>
        <stp/>
        <stp>RTM1C46</stp>
        <stp>LASTHIST</stp>
        <stp>418</stp>
        <tr r="E420" s="11"/>
      </tp>
      <tp>
        <v>0</v>
        <stp/>
        <stp>RTM1C47</stp>
        <stp>LASTHIST</stp>
        <stp>408</stp>
        <tr r="G410" s="11"/>
      </tp>
      <tp>
        <v>0</v>
        <stp/>
        <stp>RTM1C50</stp>
        <stp>LASTHIST</stp>
        <stp>578</stp>
        <tr r="M580" s="11"/>
      </tp>
      <tp>
        <v>0</v>
        <stp/>
        <stp>RTM1C51</stp>
        <stp>LASTHIST</stp>
        <stp>568</stp>
        <tr r="O570" s="11"/>
      </tp>
      <tp>
        <v>0</v>
        <stp/>
        <stp>RTM1C52</stp>
        <stp>LASTHIST</stp>
        <stp>558</stp>
        <tr r="Q560" s="11"/>
      </tp>
      <tp>
        <v>0</v>
        <stp/>
        <stp>RTM1C53</stp>
        <stp>LASTHIST</stp>
        <stp>548</stp>
        <tr r="S550" s="11"/>
      </tp>
      <tp>
        <v>0</v>
        <stp/>
        <stp>RTM1C54</stp>
        <stp>LASTHIST</stp>
        <stp>538</stp>
        <tr r="U540" s="11"/>
      </tp>
      <tp>
        <v>0.28000000000000003</v>
        <stp/>
        <stp>RTM2P45</stp>
        <stp>LASTHIST</stp>
        <stp>428</stp>
        <tr r="X430" s="11"/>
      </tp>
      <tp>
        <v>0.47</v>
        <stp/>
        <stp>RTM2P46</stp>
        <stp>LASTHIST</stp>
        <stp>418</stp>
        <tr r="Z420" s="11"/>
      </tp>
      <tp>
        <v>0.96</v>
        <stp/>
        <stp>RTM2P47</stp>
        <stp>LASTHIST</stp>
        <stp>408</stp>
        <tr r="AB410" s="11"/>
      </tp>
      <tp>
        <v>1.66</v>
        <stp/>
        <stp>RTM2P50</stp>
        <stp>LASTHIST</stp>
        <stp>578</stp>
        <tr r="AH580" s="11"/>
      </tp>
      <tp>
        <v>3.12</v>
        <stp/>
        <stp>RTM2P51</stp>
        <stp>LASTHIST</stp>
        <stp>568</stp>
        <tr r="AJ570" s="11"/>
      </tp>
      <tp>
        <v>4.7300000000000004</v>
        <stp/>
        <stp>RTM2P52</stp>
        <stp>LASTHIST</stp>
        <stp>558</stp>
        <tr r="AL560" s="11"/>
      </tp>
      <tp>
        <v>4.92</v>
        <stp/>
        <stp>RTM2P53</stp>
        <stp>LASTHIST</stp>
        <stp>548</stp>
        <tr r="AN550" s="11"/>
      </tp>
      <tp>
        <v>5.22</v>
        <stp/>
        <stp>RTM2P54</stp>
        <stp>LASTHIST</stp>
        <stp>538</stp>
        <tr r="AP540" s="11"/>
      </tp>
      <tp>
        <v>2.68</v>
        <stp/>
        <stp>RTM2C45</stp>
        <stp>LASTHIST</stp>
        <stp>428</stp>
        <tr r="W430" s="11"/>
      </tp>
      <tp>
        <v>2.38</v>
        <stp/>
        <stp>RTM2C46</stp>
        <stp>LASTHIST</stp>
        <stp>418</stp>
        <tr r="Y420" s="11"/>
      </tp>
      <tp>
        <v>1.39</v>
        <stp/>
        <stp>RTM2C47</stp>
        <stp>LASTHIST</stp>
        <stp>408</stp>
        <tr r="AA410" s="11"/>
      </tp>
      <tp>
        <v>0.03</v>
        <stp/>
        <stp>RTM2C50</stp>
        <stp>LASTHIST</stp>
        <stp>578</stp>
        <tr r="AG580" s="11"/>
      </tp>
      <tp>
        <v>0.02</v>
        <stp/>
        <stp>RTM2C51</stp>
        <stp>LASTHIST</stp>
        <stp>568</stp>
        <tr r="AI570" s="11"/>
      </tp>
      <tp>
        <v>0.02</v>
        <stp/>
        <stp>RTM2C52</stp>
        <stp>LASTHIST</stp>
        <stp>558</stp>
        <tr r="AK560" s="11"/>
      </tp>
      <tp>
        <v>0.02</v>
        <stp/>
        <stp>RTM2C53</stp>
        <stp>LASTHIST</stp>
        <stp>548</stp>
        <tr r="AM550" s="11"/>
      </tp>
      <tp>
        <v>0.02</v>
        <stp/>
        <stp>RTM2C54</stp>
        <stp>LASTHIST</stp>
        <stp>538</stp>
        <tr r="AO540" s="11"/>
      </tp>
      <tp>
        <v>0.25</v>
        <stp/>
        <stp>RTM2P45</stp>
        <stp>LASTHIST</stp>
        <stp>429</stp>
        <tr r="X431" s="11"/>
      </tp>
      <tp>
        <v>0.5</v>
        <stp/>
        <stp>RTM2P46</stp>
        <stp>LASTHIST</stp>
        <stp>419</stp>
        <tr r="Z421" s="11"/>
      </tp>
      <tp>
        <v>0.81</v>
        <stp/>
        <stp>RTM2P47</stp>
        <stp>LASTHIST</stp>
        <stp>409</stp>
        <tr r="AB411" s="11"/>
      </tp>
      <tp>
        <v>1.63</v>
        <stp/>
        <stp>RTM2P50</stp>
        <stp>LASTHIST</stp>
        <stp>579</stp>
        <tr r="AH581" s="11"/>
      </tp>
      <tp>
        <v>3.06</v>
        <stp/>
        <stp>RTM2P51</stp>
        <stp>LASTHIST</stp>
        <stp>569</stp>
        <tr r="AJ571" s="11"/>
      </tp>
      <tp>
        <v>4.46</v>
        <stp/>
        <stp>RTM2P52</stp>
        <stp>LASTHIST</stp>
        <stp>559</stp>
        <tr r="AL561" s="11"/>
      </tp>
      <tp>
        <v>5.14</v>
        <stp/>
        <stp>RTM2P53</stp>
        <stp>LASTHIST</stp>
        <stp>549</stp>
        <tr r="AN551" s="11"/>
      </tp>
      <tp>
        <v>5.43</v>
        <stp/>
        <stp>RTM2P54</stp>
        <stp>LASTHIST</stp>
        <stp>539</stp>
        <tr r="AP541" s="11"/>
      </tp>
      <tp>
        <v>2.83</v>
        <stp/>
        <stp>RTM2C45</stp>
        <stp>LASTHIST</stp>
        <stp>429</stp>
        <tr r="W431" s="11"/>
      </tp>
      <tp>
        <v>2.23</v>
        <stp/>
        <stp>RTM2C46</stp>
        <stp>LASTHIST</stp>
        <stp>419</stp>
        <tr r="Y421" s="11"/>
      </tp>
      <tp>
        <v>1.57</v>
        <stp/>
        <stp>RTM2C47</stp>
        <stp>LASTHIST</stp>
        <stp>409</stp>
        <tr r="AA411" s="11"/>
      </tp>
      <tp>
        <v>0.03</v>
        <stp/>
        <stp>RTM2C50</stp>
        <stp>LASTHIST</stp>
        <stp>579</stp>
        <tr r="AG581" s="11"/>
      </tp>
      <tp>
        <v>0.02</v>
        <stp/>
        <stp>RTM2C51</stp>
        <stp>LASTHIST</stp>
        <stp>569</stp>
        <tr r="AI571" s="11"/>
      </tp>
      <tp>
        <v>0.02</v>
        <stp/>
        <stp>RTM2C52</stp>
        <stp>LASTHIST</stp>
        <stp>559</stp>
        <tr r="AK561" s="11"/>
      </tp>
      <tp>
        <v>0.02</v>
        <stp/>
        <stp>RTM2C53</stp>
        <stp>LASTHIST</stp>
        <stp>549</stp>
        <tr r="AM551" s="11"/>
      </tp>
      <tp>
        <v>0.02</v>
        <stp/>
        <stp>RTM2C54</stp>
        <stp>LASTHIST</stp>
        <stp>539</stp>
        <tr r="AO541" s="11"/>
      </tp>
      <tp>
        <v>0</v>
        <stp/>
        <stp>RTM1P45</stp>
        <stp>LASTHIST</stp>
        <stp>435</stp>
        <tr r="D437" s="11"/>
      </tp>
      <tp>
        <v>0</v>
        <stp/>
        <stp>RTM1P46</stp>
        <stp>LASTHIST</stp>
        <stp>405</stp>
        <tr r="F407" s="11"/>
      </tp>
      <tp>
        <v>0</v>
        <stp/>
        <stp>RTM1P47</stp>
        <stp>LASTHIST</stp>
        <stp>415</stp>
        <tr r="H417" s="11"/>
      </tp>
      <tp>
        <v>0</v>
        <stp/>
        <stp>RTM1P50</stp>
        <stp>LASTHIST</stp>
        <stp>565</stp>
        <tr r="N567" s="11"/>
      </tp>
      <tp>
        <v>0</v>
        <stp/>
        <stp>RTM1P51</stp>
        <stp>LASTHIST</stp>
        <stp>575</stp>
        <tr r="P577" s="11"/>
      </tp>
      <tp>
        <v>0</v>
        <stp/>
        <stp>RTM1P52</stp>
        <stp>LASTHIST</stp>
        <stp>545</stp>
        <tr r="R547" s="11"/>
      </tp>
      <tp>
        <v>0</v>
        <stp/>
        <stp>RTM1P53</stp>
        <stp>LASTHIST</stp>
        <stp>555</stp>
        <tr r="T557" s="11"/>
      </tp>
      <tp>
        <v>0</v>
        <stp/>
        <stp>RTM1P54</stp>
        <stp>LASTHIST</stp>
        <stp>525</stp>
        <tr r="V527" s="11"/>
      </tp>
      <tp>
        <v>0.23</v>
        <stp/>
        <stp>RTM2P45</stp>
        <stp>LASTHIST</stp>
        <stp>436</stp>
        <tr r="X438" s="11"/>
      </tp>
      <tp>
        <v>0.69</v>
        <stp/>
        <stp>RTM2P46</stp>
        <stp>LASTHIST</stp>
        <stp>406</stp>
        <tr r="Z408" s="11"/>
      </tp>
      <tp>
        <v>0.72</v>
        <stp/>
        <stp>RTM2P47</stp>
        <stp>LASTHIST</stp>
        <stp>416</stp>
        <tr r="AB418" s="11"/>
      </tp>
      <tp>
        <v>1.93</v>
        <stp/>
        <stp>RTM2P50</stp>
        <stp>LASTHIST</stp>
        <stp>566</stp>
        <tr r="AH568" s="11"/>
      </tp>
      <tp>
        <v>2.3199999999999998</v>
        <stp/>
        <stp>RTM2P51</stp>
        <stp>LASTHIST</stp>
        <stp>576</stp>
        <tr r="AJ578" s="11"/>
      </tp>
      <tp>
        <v>3.75</v>
        <stp/>
        <stp>RTM2P52</stp>
        <stp>LASTHIST</stp>
        <stp>546</stp>
        <tr r="AL548" s="11"/>
      </tp>
      <tp>
        <v>5.52</v>
        <stp/>
        <stp>RTM2P53</stp>
        <stp>LASTHIST</stp>
        <stp>556</stp>
        <tr r="AN558" s="11"/>
      </tp>
      <tp>
        <v>5.14</v>
        <stp/>
        <stp>RTM2P54</stp>
        <stp>LASTHIST</stp>
        <stp>526</stp>
        <tr r="AP528" s="11"/>
      </tp>
      <tp>
        <v>0</v>
        <stp/>
        <stp>RTM1C45</stp>
        <stp>LASTHIST</stp>
        <stp>435</stp>
        <tr r="C437" s="11"/>
      </tp>
      <tp>
        <v>0</v>
        <stp/>
        <stp>RTM1C46</stp>
        <stp>LASTHIST</stp>
        <stp>405</stp>
        <tr r="E407" s="11"/>
      </tp>
      <tp>
        <v>0</v>
        <stp/>
        <stp>RTM1C47</stp>
        <stp>LASTHIST</stp>
        <stp>415</stp>
        <tr r="G417" s="11"/>
      </tp>
      <tp>
        <v>0</v>
        <stp/>
        <stp>RTM1C50</stp>
        <stp>LASTHIST</stp>
        <stp>565</stp>
        <tr r="M567" s="11"/>
      </tp>
      <tp>
        <v>0</v>
        <stp/>
        <stp>RTM1C51</stp>
        <stp>LASTHIST</stp>
        <stp>575</stp>
        <tr r="O577" s="11"/>
      </tp>
      <tp>
        <v>0</v>
        <stp/>
        <stp>RTM1C52</stp>
        <stp>LASTHIST</stp>
        <stp>545</stp>
        <tr r="Q547" s="11"/>
      </tp>
      <tp>
        <v>0</v>
        <stp/>
        <stp>RTM1C53</stp>
        <stp>LASTHIST</stp>
        <stp>555</stp>
        <tr r="S557" s="11"/>
      </tp>
      <tp>
        <v>0</v>
        <stp/>
        <stp>RTM1C54</stp>
        <stp>LASTHIST</stp>
        <stp>525</stp>
        <tr r="U527" s="11"/>
      </tp>
      <tp>
        <v>2.68</v>
        <stp/>
        <stp>RTM2C45</stp>
        <stp>LASTHIST</stp>
        <stp>436</stp>
        <tr r="W438" s="11"/>
      </tp>
      <tp>
        <v>1.47</v>
        <stp/>
        <stp>RTM2C46</stp>
        <stp>LASTHIST</stp>
        <stp>406</stp>
        <tr r="Y408" s="11"/>
      </tp>
      <tp>
        <v>1.85</v>
        <stp/>
        <stp>RTM2C47</stp>
        <stp>LASTHIST</stp>
        <stp>416</stp>
        <tr r="AA418" s="11"/>
      </tp>
      <tp>
        <v>0.05</v>
        <stp/>
        <stp>RTM2C50</stp>
        <stp>LASTHIST</stp>
        <stp>566</stp>
        <tr r="AG568" s="11"/>
      </tp>
      <tp>
        <v>0.02</v>
        <stp/>
        <stp>RTM2C51</stp>
        <stp>LASTHIST</stp>
        <stp>576</stp>
        <tr r="AI578" s="11"/>
      </tp>
      <tp>
        <v>0.02</v>
        <stp/>
        <stp>RTM2C52</stp>
        <stp>LASTHIST</stp>
        <stp>546</stp>
        <tr r="AK548" s="11"/>
      </tp>
      <tp>
        <v>0.02</v>
        <stp/>
        <stp>RTM2C53</stp>
        <stp>LASTHIST</stp>
        <stp>556</stp>
        <tr r="AM558" s="11"/>
      </tp>
      <tp>
        <v>0.02</v>
        <stp/>
        <stp>RTM2C54</stp>
        <stp>LASTHIST</stp>
        <stp>526</stp>
        <tr r="AO528" s="11"/>
      </tp>
      <tp>
        <v>0</v>
        <stp/>
        <stp>RTM1P45</stp>
        <stp>LASTHIST</stp>
        <stp>434</stp>
        <tr r="D436" s="11"/>
      </tp>
      <tp>
        <v>0</v>
        <stp/>
        <stp>RTM1P46</stp>
        <stp>LASTHIST</stp>
        <stp>404</stp>
        <tr r="F406" s="11"/>
      </tp>
      <tp>
        <v>0</v>
        <stp/>
        <stp>RTM1P47</stp>
        <stp>LASTHIST</stp>
        <stp>414</stp>
        <tr r="H416" s="11"/>
      </tp>
      <tp>
        <v>0</v>
        <stp/>
        <stp>RTM1P50</stp>
        <stp>LASTHIST</stp>
        <stp>564</stp>
        <tr r="N566" s="11"/>
      </tp>
      <tp>
        <v>0</v>
        <stp/>
        <stp>RTM1P51</stp>
        <stp>LASTHIST</stp>
        <stp>574</stp>
        <tr r="P576" s="11"/>
      </tp>
      <tp>
        <v>0</v>
        <stp/>
        <stp>RTM1P52</stp>
        <stp>LASTHIST</stp>
        <stp>544</stp>
        <tr r="R546" s="11"/>
      </tp>
      <tp>
        <v>0</v>
        <stp/>
        <stp>RTM1P53</stp>
        <stp>LASTHIST</stp>
        <stp>554</stp>
        <tr r="T556" s="11"/>
      </tp>
      <tp>
        <v>0</v>
        <stp/>
        <stp>RTM1P54</stp>
        <stp>LASTHIST</stp>
        <stp>524</stp>
        <tr r="V526" s="11"/>
      </tp>
      <tp>
        <v>0.25</v>
        <stp/>
        <stp>RTM2P45</stp>
        <stp>LASTHIST</stp>
        <stp>437</stp>
        <tr r="X439" s="11"/>
      </tp>
      <tp>
        <v>0.62</v>
        <stp/>
        <stp>RTM2P46</stp>
        <stp>LASTHIST</stp>
        <stp>407</stp>
        <tr r="Z409" s="11"/>
      </tp>
      <tp>
        <v>0.68</v>
        <stp/>
        <stp>RTM2P47</stp>
        <stp>LASTHIST</stp>
        <stp>417</stp>
        <tr r="AB419" s="11"/>
      </tp>
      <tp>
        <v>1.88</v>
        <stp/>
        <stp>RTM2P50</stp>
        <stp>LASTHIST</stp>
        <stp>567</stp>
        <tr r="AH569" s="11"/>
      </tp>
      <tp>
        <v>2.4700000000000002</v>
        <stp/>
        <stp>RTM2P51</stp>
        <stp>LASTHIST</stp>
        <stp>577</stp>
        <tr r="AJ579" s="11"/>
      </tp>
      <tp>
        <v>3.75</v>
        <stp/>
        <stp>RTM2P52</stp>
        <stp>LASTHIST</stp>
        <stp>547</stp>
        <tr r="AL549" s="11"/>
      </tp>
      <tp>
        <v>5.78</v>
        <stp/>
        <stp>RTM2P53</stp>
        <stp>LASTHIST</stp>
        <stp>557</stp>
        <tr r="AN559" s="11"/>
      </tp>
      <tp>
        <v>5.18</v>
        <stp/>
        <stp>RTM2P54</stp>
        <stp>LASTHIST</stp>
        <stp>527</stp>
        <tr r="AP529" s="11"/>
      </tp>
      <tp>
        <v>0</v>
        <stp/>
        <stp>RTM1C45</stp>
        <stp>LASTHIST</stp>
        <stp>434</stp>
        <tr r="C436" s="11"/>
      </tp>
      <tp>
        <v>0</v>
        <stp/>
        <stp>RTM1C46</stp>
        <stp>LASTHIST</stp>
        <stp>404</stp>
        <tr r="E406" s="11"/>
      </tp>
      <tp>
        <v>0</v>
        <stp/>
        <stp>RTM1C47</stp>
        <stp>LASTHIST</stp>
        <stp>414</stp>
        <tr r="G416" s="11"/>
      </tp>
      <tp>
        <v>0</v>
        <stp/>
        <stp>RTM1C50</stp>
        <stp>LASTHIST</stp>
        <stp>564</stp>
        <tr r="M566" s="11"/>
      </tp>
      <tp>
        <v>0</v>
        <stp/>
        <stp>RTM1C51</stp>
        <stp>LASTHIST</stp>
        <stp>574</stp>
        <tr r="O576" s="11"/>
      </tp>
      <tp>
        <v>0</v>
        <stp/>
        <stp>RTM1C52</stp>
        <stp>LASTHIST</stp>
        <stp>544</stp>
        <tr r="Q546" s="11"/>
      </tp>
      <tp>
        <v>0</v>
        <stp/>
        <stp>RTM1C53</stp>
        <stp>LASTHIST</stp>
        <stp>554</stp>
        <tr r="S556" s="11"/>
      </tp>
      <tp>
        <v>0</v>
        <stp/>
        <stp>RTM1C54</stp>
        <stp>LASTHIST</stp>
        <stp>524</stp>
        <tr r="U526" s="11"/>
      </tp>
      <tp>
        <v>2.62</v>
        <stp/>
        <stp>RTM2C45</stp>
        <stp>LASTHIST</stp>
        <stp>437</stp>
        <tr r="W439" s="11"/>
      </tp>
      <tp>
        <v>1.88</v>
        <stp/>
        <stp>RTM2C46</stp>
        <stp>LASTHIST</stp>
        <stp>407</stp>
        <tr r="Y409" s="11"/>
      </tp>
      <tp>
        <v>2.0099999999999998</v>
        <stp/>
        <stp>RTM2C47</stp>
        <stp>LASTHIST</stp>
        <stp>417</stp>
        <tr r="AA419" s="11"/>
      </tp>
      <tp>
        <v>0.05</v>
        <stp/>
        <stp>RTM2C50</stp>
        <stp>LASTHIST</stp>
        <stp>567</stp>
        <tr r="AG569" s="11"/>
      </tp>
      <tp>
        <v>0.02</v>
        <stp/>
        <stp>RTM2C51</stp>
        <stp>LASTHIST</stp>
        <stp>577</stp>
        <tr r="AI579" s="11"/>
      </tp>
      <tp>
        <v>0.02</v>
        <stp/>
        <stp>RTM2C52</stp>
        <stp>LASTHIST</stp>
        <stp>547</stp>
        <tr r="AK549" s="11"/>
      </tp>
      <tp>
        <v>0.02</v>
        <stp/>
        <stp>RTM2C53</stp>
        <stp>LASTHIST</stp>
        <stp>557</stp>
        <tr r="AM559" s="11"/>
      </tp>
      <tp>
        <v>0.02</v>
        <stp/>
        <stp>RTM2C54</stp>
        <stp>LASTHIST</stp>
        <stp>527</stp>
        <tr r="AO529" s="11"/>
      </tp>
      <tp>
        <v>0</v>
        <stp/>
        <stp>RTM1P45</stp>
        <stp>LASTHIST</stp>
        <stp>437</stp>
        <tr r="D439" s="11"/>
      </tp>
      <tp>
        <v>0</v>
        <stp/>
        <stp>RTM1P46</stp>
        <stp>LASTHIST</stp>
        <stp>407</stp>
        <tr r="F409" s="11"/>
      </tp>
      <tp>
        <v>0</v>
        <stp/>
        <stp>RTM1P47</stp>
        <stp>LASTHIST</stp>
        <stp>417</stp>
        <tr r="H419" s="11"/>
      </tp>
      <tp>
        <v>0</v>
        <stp/>
        <stp>RTM1P50</stp>
        <stp>LASTHIST</stp>
        <stp>567</stp>
        <tr r="N569" s="11"/>
      </tp>
      <tp>
        <v>0</v>
        <stp/>
        <stp>RTM1P51</stp>
        <stp>LASTHIST</stp>
        <stp>577</stp>
        <tr r="P579" s="11"/>
      </tp>
      <tp>
        <v>0</v>
        <stp/>
        <stp>RTM1P52</stp>
        <stp>LASTHIST</stp>
        <stp>547</stp>
        <tr r="R549" s="11"/>
      </tp>
      <tp>
        <v>0</v>
        <stp/>
        <stp>RTM1P53</stp>
        <stp>LASTHIST</stp>
        <stp>557</stp>
        <tr r="T559" s="11"/>
      </tp>
      <tp>
        <v>0</v>
        <stp/>
        <stp>RTM1P54</stp>
        <stp>LASTHIST</stp>
        <stp>527</stp>
        <tr r="V529" s="11"/>
      </tp>
      <tp>
        <v>0.28000000000000003</v>
        <stp/>
        <stp>RTM2P45</stp>
        <stp>LASTHIST</stp>
        <stp>434</stp>
        <tr r="X436" s="11"/>
      </tp>
      <tp>
        <v>0.79</v>
        <stp/>
        <stp>RTM2P46</stp>
        <stp>LASTHIST</stp>
        <stp>404</stp>
        <tr r="Z406" s="11"/>
      </tp>
      <tp>
        <v>0.75</v>
        <stp/>
        <stp>RTM2P47</stp>
        <stp>LASTHIST</stp>
        <stp>414</stp>
        <tr r="AB416" s="11"/>
      </tp>
      <tp>
        <v>1.99</v>
        <stp/>
        <stp>RTM2P50</stp>
        <stp>LASTHIST</stp>
        <stp>564</stp>
        <tr r="AH566" s="11"/>
      </tp>
      <tp>
        <v>2.5099999999999998</v>
        <stp/>
        <stp>RTM2P51</stp>
        <stp>LASTHIST</stp>
        <stp>574</stp>
        <tr r="AJ576" s="11"/>
      </tp>
      <tp>
        <v>3.75</v>
        <stp/>
        <stp>RTM2P52</stp>
        <stp>LASTHIST</stp>
        <stp>544</stp>
        <tr r="AL546" s="11"/>
      </tp>
      <tp>
        <v>5.43</v>
        <stp/>
        <stp>RTM2P53</stp>
        <stp>LASTHIST</stp>
        <stp>554</stp>
        <tr r="AN556" s="11"/>
      </tp>
      <tp>
        <v>5.3</v>
        <stp/>
        <stp>RTM2P54</stp>
        <stp>LASTHIST</stp>
        <stp>524</stp>
        <tr r="AP526" s="11"/>
      </tp>
      <tp>
        <v>0</v>
        <stp/>
        <stp>RTM1C45</stp>
        <stp>LASTHIST</stp>
        <stp>437</stp>
        <tr r="C439" s="11"/>
      </tp>
      <tp>
        <v>0</v>
        <stp/>
        <stp>RTM1C46</stp>
        <stp>LASTHIST</stp>
        <stp>407</stp>
        <tr r="E409" s="11"/>
      </tp>
      <tp>
        <v>0</v>
        <stp/>
        <stp>RTM1C47</stp>
        <stp>LASTHIST</stp>
        <stp>417</stp>
        <tr r="G419" s="11"/>
      </tp>
      <tp>
        <v>0</v>
        <stp/>
        <stp>RTM1C50</stp>
        <stp>LASTHIST</stp>
        <stp>567</stp>
        <tr r="M569" s="11"/>
      </tp>
      <tp>
        <v>0</v>
        <stp/>
        <stp>RTM1C51</stp>
        <stp>LASTHIST</stp>
        <stp>577</stp>
        <tr r="O579" s="11"/>
      </tp>
      <tp>
        <v>0</v>
        <stp/>
        <stp>RTM1C52</stp>
        <stp>LASTHIST</stp>
        <stp>547</stp>
        <tr r="Q549" s="11"/>
      </tp>
      <tp>
        <v>0</v>
        <stp/>
        <stp>RTM1C53</stp>
        <stp>LASTHIST</stp>
        <stp>557</stp>
        <tr r="S559" s="11"/>
      </tp>
      <tp>
        <v>0</v>
        <stp/>
        <stp>RTM1C54</stp>
        <stp>LASTHIST</stp>
        <stp>527</stp>
        <tr r="U529" s="11"/>
      </tp>
      <tp>
        <v>2.57</v>
        <stp/>
        <stp>RTM2C45</stp>
        <stp>LASTHIST</stp>
        <stp>434</stp>
        <tr r="W436" s="11"/>
      </tp>
      <tp>
        <v>1.46</v>
        <stp/>
        <stp>RTM2C46</stp>
        <stp>LASTHIST</stp>
        <stp>404</stp>
        <tr r="Y406" s="11"/>
      </tp>
      <tp>
        <v>1.79</v>
        <stp/>
        <stp>RTM2C47</stp>
        <stp>LASTHIST</stp>
        <stp>414</stp>
        <tr r="AA416" s="11"/>
      </tp>
      <tp>
        <v>0.06</v>
        <stp/>
        <stp>RTM2C50</stp>
        <stp>LASTHIST</stp>
        <stp>564</stp>
        <tr r="AG566" s="11"/>
      </tp>
      <tp>
        <v>0.02</v>
        <stp/>
        <stp>RTM2C51</stp>
        <stp>LASTHIST</stp>
        <stp>574</stp>
        <tr r="AI576" s="11"/>
      </tp>
      <tp>
        <v>0.03</v>
        <stp/>
        <stp>RTM2C52</stp>
        <stp>LASTHIST</stp>
        <stp>544</stp>
        <tr r="AK546" s="11"/>
      </tp>
      <tp>
        <v>0.02</v>
        <stp/>
        <stp>RTM2C53</stp>
        <stp>LASTHIST</stp>
        <stp>554</stp>
        <tr r="AM556" s="11"/>
      </tp>
      <tp>
        <v>0.02</v>
        <stp/>
        <stp>RTM2C54</stp>
        <stp>LASTHIST</stp>
        <stp>524</stp>
        <tr r="AO526" s="11"/>
      </tp>
      <tp>
        <v>0</v>
        <stp/>
        <stp>RTM1P45</stp>
        <stp>LASTHIST</stp>
        <stp>436</stp>
        <tr r="D438" s="11"/>
      </tp>
      <tp>
        <v>0</v>
        <stp/>
        <stp>RTM1P46</stp>
        <stp>LASTHIST</stp>
        <stp>406</stp>
        <tr r="F408" s="11"/>
      </tp>
      <tp>
        <v>0</v>
        <stp/>
        <stp>RTM1P47</stp>
        <stp>LASTHIST</stp>
        <stp>416</stp>
        <tr r="H418" s="11"/>
      </tp>
      <tp>
        <v>0</v>
        <stp/>
        <stp>RTM1P50</stp>
        <stp>LASTHIST</stp>
        <stp>566</stp>
        <tr r="N568" s="11"/>
      </tp>
      <tp>
        <v>0</v>
        <stp/>
        <stp>RTM1P51</stp>
        <stp>LASTHIST</stp>
        <stp>576</stp>
        <tr r="P578" s="11"/>
      </tp>
      <tp>
        <v>0</v>
        <stp/>
        <stp>RTM1P52</stp>
        <stp>LASTHIST</stp>
        <stp>546</stp>
        <tr r="R548" s="11"/>
      </tp>
      <tp>
        <v>0</v>
        <stp/>
        <stp>RTM1P53</stp>
        <stp>LASTHIST</stp>
        <stp>556</stp>
        <tr r="T558" s="11"/>
      </tp>
      <tp>
        <v>0</v>
        <stp/>
        <stp>RTM1P54</stp>
        <stp>LASTHIST</stp>
        <stp>526</stp>
        <tr r="V528" s="11"/>
      </tp>
      <tp>
        <v>0.23</v>
        <stp/>
        <stp>RTM2P45</stp>
        <stp>LASTHIST</stp>
        <stp>435</stp>
        <tr r="X437" s="11"/>
      </tp>
      <tp>
        <v>0.74</v>
        <stp/>
        <stp>RTM2P46</stp>
        <stp>LASTHIST</stp>
        <stp>405</stp>
        <tr r="Z407" s="11"/>
      </tp>
      <tp>
        <v>0.79</v>
        <stp/>
        <stp>RTM2P47</stp>
        <stp>LASTHIST</stp>
        <stp>415</stp>
        <tr r="AB417" s="11"/>
      </tp>
      <tp>
        <v>1.98</v>
        <stp/>
        <stp>RTM2P50</stp>
        <stp>LASTHIST</stp>
        <stp>565</stp>
        <tr r="AH567" s="11"/>
      </tp>
      <tp>
        <v>2.61</v>
        <stp/>
        <stp>RTM2P51</stp>
        <stp>LASTHIST</stp>
        <stp>575</stp>
        <tr r="AJ577" s="11"/>
      </tp>
      <tp>
        <v>3.69</v>
        <stp/>
        <stp>RTM2P52</stp>
        <stp>LASTHIST</stp>
        <stp>545</stp>
        <tr r="AL547" s="11"/>
      </tp>
      <tp>
        <v>5.31</v>
        <stp/>
        <stp>RTM2P53</stp>
        <stp>LASTHIST</stp>
        <stp>555</stp>
        <tr r="AN557" s="11"/>
      </tp>
      <tp>
        <v>5.2</v>
        <stp/>
        <stp>RTM2P54</stp>
        <stp>LASTHIST</stp>
        <stp>525</stp>
        <tr r="AP527" s="11"/>
      </tp>
      <tp>
        <v>0</v>
        <stp/>
        <stp>RTM1C45</stp>
        <stp>LASTHIST</stp>
        <stp>436</stp>
        <tr r="C438" s="11"/>
      </tp>
      <tp>
        <v>0</v>
        <stp/>
        <stp>RTM1C46</stp>
        <stp>LASTHIST</stp>
        <stp>406</stp>
        <tr r="E408" s="11"/>
      </tp>
      <tp>
        <v>0</v>
        <stp/>
        <stp>RTM1C47</stp>
        <stp>LASTHIST</stp>
        <stp>416</stp>
        <tr r="G418" s="11"/>
      </tp>
      <tp>
        <v>0</v>
        <stp/>
        <stp>RTM1C50</stp>
        <stp>LASTHIST</stp>
        <stp>566</stp>
        <tr r="M568" s="11"/>
      </tp>
      <tp>
        <v>0</v>
        <stp/>
        <stp>RTM1C51</stp>
        <stp>LASTHIST</stp>
        <stp>576</stp>
        <tr r="O578" s="11"/>
      </tp>
      <tp>
        <v>0</v>
        <stp/>
        <stp>RTM1C52</stp>
        <stp>LASTHIST</stp>
        <stp>546</stp>
        <tr r="Q548" s="11"/>
      </tp>
      <tp>
        <v>0</v>
        <stp/>
        <stp>RTM1C53</stp>
        <stp>LASTHIST</stp>
        <stp>556</stp>
        <tr r="S558" s="11"/>
      </tp>
      <tp>
        <v>0</v>
        <stp/>
        <stp>RTM1C54</stp>
        <stp>LASTHIST</stp>
        <stp>526</stp>
        <tr r="U528" s="11"/>
      </tp>
      <tp>
        <v>2.64</v>
        <stp/>
        <stp>RTM2C45</stp>
        <stp>LASTHIST</stp>
        <stp>435</stp>
        <tr r="W437" s="11"/>
      </tp>
      <tp>
        <v>1.44</v>
        <stp/>
        <stp>RTM2C46</stp>
        <stp>LASTHIST</stp>
        <stp>405</stp>
        <tr r="Y407" s="11"/>
      </tp>
      <tp>
        <v>1.71</v>
        <stp/>
        <stp>RTM2C47</stp>
        <stp>LASTHIST</stp>
        <stp>415</stp>
        <tr r="AA417" s="11"/>
      </tp>
      <tp>
        <v>0.05</v>
        <stp/>
        <stp>RTM2C50</stp>
        <stp>LASTHIST</stp>
        <stp>565</stp>
        <tr r="AG567" s="11"/>
      </tp>
      <tp>
        <v>0.02</v>
        <stp/>
        <stp>RTM2C51</stp>
        <stp>LASTHIST</stp>
        <stp>575</stp>
        <tr r="AI577" s="11"/>
      </tp>
      <tp>
        <v>0.03</v>
        <stp/>
        <stp>RTM2C52</stp>
        <stp>LASTHIST</stp>
        <stp>545</stp>
        <tr r="AK547" s="11"/>
      </tp>
      <tp>
        <v>0.02</v>
        <stp/>
        <stp>RTM2C53</stp>
        <stp>LASTHIST</stp>
        <stp>555</stp>
        <tr r="AM557" s="11"/>
      </tp>
      <tp>
        <v>0.02</v>
        <stp/>
        <stp>RTM2C54</stp>
        <stp>LASTHIST</stp>
        <stp>525</stp>
        <tr r="AO527" s="11"/>
      </tp>
      <tp>
        <v>0</v>
        <stp/>
        <stp>RTM1P45</stp>
        <stp>LASTHIST</stp>
        <stp>431</stp>
        <tr r="D433" s="11"/>
      </tp>
      <tp>
        <v>0</v>
        <stp/>
        <stp>RTM1P46</stp>
        <stp>LASTHIST</stp>
        <stp>401</stp>
        <tr r="F403" s="11"/>
      </tp>
      <tp>
        <v>0</v>
        <stp/>
        <stp>RTM1P47</stp>
        <stp>LASTHIST</stp>
        <stp>411</stp>
        <tr r="H413" s="11"/>
      </tp>
      <tp>
        <v>0</v>
        <stp/>
        <stp>RTM1P50</stp>
        <stp>LASTHIST</stp>
        <stp>561</stp>
        <tr r="N563" s="11"/>
      </tp>
      <tp>
        <v>0</v>
        <stp/>
        <stp>RTM1P51</stp>
        <stp>LASTHIST</stp>
        <stp>571</stp>
        <tr r="P573" s="11"/>
      </tp>
      <tp>
        <v>0</v>
        <stp/>
        <stp>RTM1P52</stp>
        <stp>LASTHIST</stp>
        <stp>541</stp>
        <tr r="R543" s="11"/>
      </tp>
      <tp>
        <v>0</v>
        <stp/>
        <stp>RTM1P53</stp>
        <stp>LASTHIST</stp>
        <stp>551</stp>
        <tr r="T553" s="11"/>
      </tp>
      <tp>
        <v>0</v>
        <stp/>
        <stp>RTM1P54</stp>
        <stp>LASTHIST</stp>
        <stp>521</stp>
        <tr r="V523" s="11"/>
      </tp>
      <tp>
        <v>0.26</v>
        <stp/>
        <stp>RTM2P45</stp>
        <stp>LASTHIST</stp>
        <stp>432</stp>
        <tr r="X434" s="11"/>
      </tp>
      <tp>
        <v>0.79</v>
        <stp/>
        <stp>RTM2P46</stp>
        <stp>LASTHIST</stp>
        <stp>402</stp>
        <tr r="Z404" s="11"/>
      </tp>
      <tp>
        <v>0.8</v>
        <stp/>
        <stp>RTM2P47</stp>
        <stp>LASTHIST</stp>
        <stp>412</stp>
        <tr r="AB414" s="11"/>
      </tp>
      <tp>
        <v>1.82</v>
        <stp/>
        <stp>RTM2P50</stp>
        <stp>LASTHIST</stp>
        <stp>562</stp>
        <tr r="AH564" s="11"/>
      </tp>
      <tp>
        <v>2.09</v>
        <stp/>
        <stp>RTM2P51</stp>
        <stp>LASTHIST</stp>
        <stp>572</stp>
        <tr r="AJ574" s="11"/>
      </tp>
      <tp>
        <v>3.49</v>
        <stp/>
        <stp>RTM2P52</stp>
        <stp>LASTHIST</stp>
        <stp>542</stp>
        <tr r="AL544" s="11"/>
      </tp>
      <tp>
        <v>5.25</v>
        <stp/>
        <stp>RTM2P53</stp>
        <stp>LASTHIST</stp>
        <stp>552</stp>
        <tr r="AN554" s="11"/>
      </tp>
      <tp>
        <v>5.46</v>
        <stp/>
        <stp>RTM2P54</stp>
        <stp>LASTHIST</stp>
        <stp>522</stp>
        <tr r="AP524" s="11"/>
      </tp>
      <tp>
        <v>0</v>
        <stp/>
        <stp>RTM1C45</stp>
        <stp>LASTHIST</stp>
        <stp>431</stp>
        <tr r="C433" s="11"/>
      </tp>
      <tp>
        <v>0</v>
        <stp/>
        <stp>RTM1C46</stp>
        <stp>LASTHIST</stp>
        <stp>401</stp>
        <tr r="E403" s="11"/>
      </tp>
      <tp>
        <v>0</v>
        <stp/>
        <stp>RTM1C47</stp>
        <stp>LASTHIST</stp>
        <stp>411</stp>
        <tr r="G413" s="11"/>
      </tp>
      <tp>
        <v>0</v>
        <stp/>
        <stp>RTM1C50</stp>
        <stp>LASTHIST</stp>
        <stp>561</stp>
        <tr r="M563" s="11"/>
      </tp>
      <tp>
        <v>0</v>
        <stp/>
        <stp>RTM1C51</stp>
        <stp>LASTHIST</stp>
        <stp>571</stp>
        <tr r="O573" s="11"/>
      </tp>
      <tp>
        <v>0</v>
        <stp/>
        <stp>RTM1C52</stp>
        <stp>LASTHIST</stp>
        <stp>541</stp>
        <tr r="Q543" s="11"/>
      </tp>
      <tp>
        <v>0</v>
        <stp/>
        <stp>RTM1C53</stp>
        <stp>LASTHIST</stp>
        <stp>551</stp>
        <tr r="S553" s="11"/>
      </tp>
      <tp>
        <v>0</v>
        <stp/>
        <stp>RTM1C54</stp>
        <stp>LASTHIST</stp>
        <stp>521</stp>
        <tr r="U523" s="11"/>
      </tp>
      <tp>
        <v>2.64</v>
        <stp/>
        <stp>RTM2C45</stp>
        <stp>LASTHIST</stp>
        <stp>432</stp>
        <tr r="W434" s="11"/>
      </tp>
      <tp>
        <v>1.61</v>
        <stp/>
        <stp>RTM2C46</stp>
        <stp>LASTHIST</stp>
        <stp>402</stp>
        <tr r="Y404" s="11"/>
      </tp>
      <tp>
        <v>1.58</v>
        <stp/>
        <stp>RTM2C47</stp>
        <stp>LASTHIST</stp>
        <stp>412</stp>
        <tr r="AA414" s="11"/>
      </tp>
      <tp>
        <v>0.08</v>
        <stp/>
        <stp>RTM2C50</stp>
        <stp>LASTHIST</stp>
        <stp>562</stp>
        <tr r="AG564" s="11"/>
      </tp>
      <tp>
        <v>0.03</v>
        <stp/>
        <stp>RTM2C51</stp>
        <stp>LASTHIST</stp>
        <stp>572</stp>
        <tr r="AI574" s="11"/>
      </tp>
      <tp>
        <v>0.03</v>
        <stp/>
        <stp>RTM2C52</stp>
        <stp>LASTHIST</stp>
        <stp>542</stp>
        <tr r="AK544" s="11"/>
      </tp>
      <tp>
        <v>0.02</v>
        <stp/>
        <stp>RTM2C53</stp>
        <stp>LASTHIST</stp>
        <stp>552</stp>
        <tr r="AM554" s="11"/>
      </tp>
      <tp>
        <v>0.02</v>
        <stp/>
        <stp>RTM2C54</stp>
        <stp>LASTHIST</stp>
        <stp>522</stp>
        <tr r="AO524" s="11"/>
      </tp>
      <tp>
        <v>0</v>
        <stp/>
        <stp>RTM1P45</stp>
        <stp>LASTHIST</stp>
        <stp>430</stp>
        <tr r="D432" s="11"/>
      </tp>
      <tp>
        <v>0</v>
        <stp/>
        <stp>RTM1P46</stp>
        <stp>LASTHIST</stp>
        <stp>400</stp>
        <tr r="F402" s="11"/>
      </tp>
      <tp>
        <v>0</v>
        <stp/>
        <stp>RTM1P47</stp>
        <stp>LASTHIST</stp>
        <stp>410</stp>
        <tr r="H412" s="11"/>
      </tp>
      <tp>
        <v>0</v>
        <stp/>
        <stp>RTM1P50</stp>
        <stp>LASTHIST</stp>
        <stp>560</stp>
        <tr r="N562" s="11"/>
      </tp>
      <tp>
        <v>0</v>
        <stp/>
        <stp>RTM1P51</stp>
        <stp>LASTHIST</stp>
        <stp>570</stp>
        <tr r="P572" s="11"/>
      </tp>
      <tp>
        <v>0</v>
        <stp/>
        <stp>RTM1P52</stp>
        <stp>LASTHIST</stp>
        <stp>540</stp>
        <tr r="R542" s="11"/>
      </tp>
      <tp>
        <v>0</v>
        <stp/>
        <stp>RTM1P53</stp>
        <stp>LASTHIST</stp>
        <stp>550</stp>
        <tr r="T552" s="11"/>
      </tp>
      <tp>
        <v>0</v>
        <stp/>
        <stp>RTM1P54</stp>
        <stp>LASTHIST</stp>
        <stp>520</stp>
        <tr r="V522" s="11"/>
      </tp>
      <tp>
        <v>0.24</v>
        <stp/>
        <stp>RTM2P45</stp>
        <stp>LASTHIST</stp>
        <stp>433</stp>
        <tr r="X435" s="11"/>
      </tp>
      <tp>
        <v>0.91</v>
        <stp/>
        <stp>RTM2P46</stp>
        <stp>LASTHIST</stp>
        <stp>403</stp>
        <tr r="Z405" s="11"/>
      </tp>
      <tp>
        <v>0.81</v>
        <stp/>
        <stp>RTM2P47</stp>
        <stp>LASTHIST</stp>
        <stp>413</stp>
        <tr r="AB415" s="11"/>
      </tp>
      <tp>
        <v>1.99</v>
        <stp/>
        <stp>RTM2P50</stp>
        <stp>LASTHIST</stp>
        <stp>563</stp>
        <tr r="AH565" s="11"/>
      </tp>
      <tp>
        <v>2.25</v>
        <stp/>
        <stp>RTM2P51</stp>
        <stp>LASTHIST</stp>
        <stp>573</stp>
        <tr r="AJ575" s="11"/>
      </tp>
      <tp>
        <v>3.4</v>
        <stp/>
        <stp>RTM2P52</stp>
        <stp>LASTHIST</stp>
        <stp>543</stp>
        <tr r="AL545" s="11"/>
      </tp>
      <tp>
        <v>5.48</v>
        <stp/>
        <stp>RTM2P53</stp>
        <stp>LASTHIST</stp>
        <stp>553</stp>
        <tr r="AN555" s="11"/>
      </tp>
      <tp>
        <v>5.33</v>
        <stp/>
        <stp>RTM2P54</stp>
        <stp>LASTHIST</stp>
        <stp>523</stp>
        <tr r="AP525" s="11"/>
      </tp>
      <tp>
        <v>0</v>
        <stp/>
        <stp>RTM1C45</stp>
        <stp>LASTHIST</stp>
        <stp>430</stp>
        <tr r="C432" s="11"/>
      </tp>
      <tp>
        <v>0</v>
        <stp/>
        <stp>RTM1C46</stp>
        <stp>LASTHIST</stp>
        <stp>400</stp>
        <tr r="E402" s="11"/>
      </tp>
      <tp>
        <v>0</v>
        <stp/>
        <stp>RTM1C47</stp>
        <stp>LASTHIST</stp>
        <stp>410</stp>
        <tr r="G412" s="11"/>
      </tp>
      <tp>
        <v>0</v>
        <stp/>
        <stp>RTM1C50</stp>
        <stp>LASTHIST</stp>
        <stp>560</stp>
        <tr r="M562" s="11"/>
      </tp>
      <tp>
        <v>0</v>
        <stp/>
        <stp>RTM1C51</stp>
        <stp>LASTHIST</stp>
        <stp>570</stp>
        <tr r="O572" s="11"/>
      </tp>
      <tp>
        <v>0</v>
        <stp/>
        <stp>RTM1C52</stp>
        <stp>LASTHIST</stp>
        <stp>540</stp>
        <tr r="Q542" s="11"/>
      </tp>
      <tp>
        <v>0</v>
        <stp/>
        <stp>RTM1C53</stp>
        <stp>LASTHIST</stp>
        <stp>550</stp>
        <tr r="S552" s="11"/>
      </tp>
      <tp>
        <v>0</v>
        <stp/>
        <stp>RTM1C54</stp>
        <stp>LASTHIST</stp>
        <stp>520</stp>
        <tr r="U522" s="11"/>
      </tp>
      <tp>
        <v>2.79</v>
        <stp/>
        <stp>RTM2C45</stp>
        <stp>LASTHIST</stp>
        <stp>433</stp>
        <tr r="W435" s="11"/>
      </tp>
      <tp>
        <v>1.4</v>
        <stp/>
        <stp>RTM2C46</stp>
        <stp>LASTHIST</stp>
        <stp>403</stp>
        <tr r="Y405" s="11"/>
      </tp>
      <tp>
        <v>1.62</v>
        <stp/>
        <stp>RTM2C47</stp>
        <stp>LASTHIST</stp>
        <stp>413</stp>
        <tr r="AA415" s="11"/>
      </tp>
      <tp>
        <v>7.0000000000000007E-2</v>
        <stp/>
        <stp>RTM2C50</stp>
        <stp>LASTHIST</stp>
        <stp>563</stp>
        <tr r="AG565" s="11"/>
      </tp>
      <tp>
        <v>0.02</v>
        <stp/>
        <stp>RTM2C51</stp>
        <stp>LASTHIST</stp>
        <stp>573</stp>
        <tr r="AI575" s="11"/>
      </tp>
      <tp>
        <v>0.04</v>
        <stp/>
        <stp>RTM2C52</stp>
        <stp>LASTHIST</stp>
        <stp>543</stp>
        <tr r="AK545" s="11"/>
      </tp>
      <tp>
        <v>0.02</v>
        <stp/>
        <stp>RTM2C53</stp>
        <stp>LASTHIST</stp>
        <stp>553</stp>
        <tr r="AM555" s="11"/>
      </tp>
      <tp>
        <v>0.02</v>
        <stp/>
        <stp>RTM2C54</stp>
        <stp>LASTHIST</stp>
        <stp>523</stp>
        <tr r="AO525" s="11"/>
      </tp>
      <tp>
        <v>0</v>
        <stp/>
        <stp>RTM1P45</stp>
        <stp>LASTHIST</stp>
        <stp>433</stp>
        <tr r="D435" s="11"/>
      </tp>
      <tp>
        <v>0</v>
        <stp/>
        <stp>RTM1P46</stp>
        <stp>LASTHIST</stp>
        <stp>403</stp>
        <tr r="F405" s="11"/>
      </tp>
      <tp>
        <v>0</v>
        <stp/>
        <stp>RTM1P47</stp>
        <stp>LASTHIST</stp>
        <stp>413</stp>
        <tr r="H415" s="11"/>
      </tp>
      <tp>
        <v>0</v>
        <stp/>
        <stp>RTM1P50</stp>
        <stp>LASTHIST</stp>
        <stp>563</stp>
        <tr r="N565" s="11"/>
      </tp>
      <tp>
        <v>0</v>
        <stp/>
        <stp>RTM1P51</stp>
        <stp>LASTHIST</stp>
        <stp>573</stp>
        <tr r="P575" s="11"/>
      </tp>
      <tp>
        <v>0</v>
        <stp/>
        <stp>RTM1P52</stp>
        <stp>LASTHIST</stp>
        <stp>543</stp>
        <tr r="R545" s="11"/>
      </tp>
      <tp>
        <v>0</v>
        <stp/>
        <stp>RTM1P53</stp>
        <stp>LASTHIST</stp>
        <stp>553</stp>
        <tr r="T555" s="11"/>
      </tp>
      <tp>
        <v>0</v>
        <stp/>
        <stp>RTM1P54</stp>
        <stp>LASTHIST</stp>
        <stp>523</stp>
        <tr r="V525" s="11"/>
      </tp>
      <tp>
        <v>0.19</v>
        <stp/>
        <stp>RTM2P45</stp>
        <stp>LASTHIST</stp>
        <stp>430</stp>
        <tr r="X432" s="11"/>
      </tp>
      <tp>
        <v>0.91</v>
        <stp/>
        <stp>RTM2P46</stp>
        <stp>LASTHIST</stp>
        <stp>400</stp>
        <tr r="Z402" s="11"/>
      </tp>
      <tp>
        <v>0.81</v>
        <stp/>
        <stp>RTM2P47</stp>
        <stp>LASTHIST</stp>
        <stp>410</stp>
        <tr r="AB412" s="11"/>
      </tp>
      <tp>
        <v>2.23</v>
        <stp/>
        <stp>RTM2P50</stp>
        <stp>LASTHIST</stp>
        <stp>560</stp>
        <tr r="AH562" s="11"/>
      </tp>
      <tp>
        <v>2.61</v>
        <stp/>
        <stp>RTM2P51</stp>
        <stp>LASTHIST</stp>
        <stp>570</stp>
        <tr r="AJ572" s="11"/>
      </tp>
      <tp>
        <v>3.31</v>
        <stp/>
        <stp>RTM2P52</stp>
        <stp>LASTHIST</stp>
        <stp>540</stp>
        <tr r="AL542" s="11"/>
      </tp>
      <tp>
        <v>5.1100000000000003</v>
        <stp/>
        <stp>RTM2P53</stp>
        <stp>LASTHIST</stp>
        <stp>550</stp>
        <tr r="AN552" s="11"/>
      </tp>
      <tp>
        <v>5.34</v>
        <stp/>
        <stp>RTM2P54</stp>
        <stp>LASTHIST</stp>
        <stp>520</stp>
        <tr r="AP522" s="11"/>
      </tp>
      <tp>
        <v>0</v>
        <stp/>
        <stp>RTM1C45</stp>
        <stp>LASTHIST</stp>
        <stp>433</stp>
        <tr r="C435" s="11"/>
      </tp>
      <tp>
        <v>0</v>
        <stp/>
        <stp>RTM1C46</stp>
        <stp>LASTHIST</stp>
        <stp>403</stp>
        <tr r="E405" s="11"/>
      </tp>
      <tp>
        <v>0</v>
        <stp/>
        <stp>RTM1C47</stp>
        <stp>LASTHIST</stp>
        <stp>413</stp>
        <tr r="G415" s="11"/>
      </tp>
      <tp>
        <v>0</v>
        <stp/>
        <stp>RTM1C50</stp>
        <stp>LASTHIST</stp>
        <stp>563</stp>
        <tr r="M565" s="11"/>
      </tp>
      <tp>
        <v>0</v>
        <stp/>
        <stp>RTM1C51</stp>
        <stp>LASTHIST</stp>
        <stp>573</stp>
        <tr r="O575" s="11"/>
      </tp>
      <tp>
        <v>0</v>
        <stp/>
        <stp>RTM1C52</stp>
        <stp>LASTHIST</stp>
        <stp>543</stp>
        <tr r="Q545" s="11"/>
      </tp>
      <tp>
        <v>0</v>
        <stp/>
        <stp>RTM1C53</stp>
        <stp>LASTHIST</stp>
        <stp>553</stp>
        <tr r="S555" s="11"/>
      </tp>
      <tp>
        <v>0</v>
        <stp/>
        <stp>RTM1C54</stp>
        <stp>LASTHIST</stp>
        <stp>523</stp>
        <tr r="U525" s="11"/>
      </tp>
      <tp>
        <v>3.04</v>
        <stp/>
        <stp>RTM2C45</stp>
        <stp>LASTHIST</stp>
        <stp>430</stp>
        <tr r="W432" s="11"/>
      </tp>
      <tp>
        <v>1.3</v>
        <stp/>
        <stp>RTM2C46</stp>
        <stp>LASTHIST</stp>
        <stp>400</stp>
        <tr r="Y402" s="11"/>
      </tp>
      <tp>
        <v>1.62</v>
        <stp/>
        <stp>RTM2C47</stp>
        <stp>LASTHIST</stp>
        <stp>410</stp>
        <tr r="AA412" s="11"/>
      </tp>
      <tp>
        <v>0.05</v>
        <stp/>
        <stp>RTM2C50</stp>
        <stp>LASTHIST</stp>
        <stp>560</stp>
        <tr r="AG562" s="11"/>
      </tp>
      <tp>
        <v>0.02</v>
        <stp/>
        <stp>RTM2C51</stp>
        <stp>LASTHIST</stp>
        <stp>570</stp>
        <tr r="AI572" s="11"/>
      </tp>
      <tp>
        <v>0.04</v>
        <stp/>
        <stp>RTM2C52</stp>
        <stp>LASTHIST</stp>
        <stp>540</stp>
        <tr r="AK542" s="11"/>
      </tp>
      <tp>
        <v>0.02</v>
        <stp/>
        <stp>RTM2C53</stp>
        <stp>LASTHIST</stp>
        <stp>550</stp>
        <tr r="AM552" s="11"/>
      </tp>
      <tp>
        <v>0.02</v>
        <stp/>
        <stp>RTM2C54</stp>
        <stp>LASTHIST</stp>
        <stp>520</stp>
        <tr r="AO522" s="11"/>
      </tp>
      <tp>
        <v>0</v>
        <stp/>
        <stp>RTM1P45</stp>
        <stp>LASTHIST</stp>
        <stp>432</stp>
        <tr r="D434" s="11"/>
      </tp>
      <tp>
        <v>0</v>
        <stp/>
        <stp>RTM1P46</stp>
        <stp>LASTHIST</stp>
        <stp>402</stp>
        <tr r="F404" s="11"/>
      </tp>
      <tp>
        <v>0</v>
        <stp/>
        <stp>RTM1P47</stp>
        <stp>LASTHIST</stp>
        <stp>412</stp>
        <tr r="H414" s="11"/>
      </tp>
      <tp>
        <v>0</v>
        <stp/>
        <stp>RTM1P50</stp>
        <stp>LASTHIST</stp>
        <stp>562</stp>
        <tr r="N564" s="11"/>
      </tp>
      <tp>
        <v>0</v>
        <stp/>
        <stp>RTM1P51</stp>
        <stp>LASTHIST</stp>
        <stp>572</stp>
        <tr r="P574" s="11"/>
      </tp>
      <tp>
        <v>0</v>
        <stp/>
        <stp>RTM1P52</stp>
        <stp>LASTHIST</stp>
        <stp>542</stp>
        <tr r="R544" s="11"/>
      </tp>
      <tp>
        <v>0</v>
        <stp/>
        <stp>RTM1P53</stp>
        <stp>LASTHIST</stp>
        <stp>552</stp>
        <tr r="T554" s="11"/>
      </tp>
      <tp>
        <v>0</v>
        <stp/>
        <stp>RTM1P54</stp>
        <stp>LASTHIST</stp>
        <stp>522</stp>
        <tr r="V524" s="11"/>
      </tp>
      <tp>
        <v>0.22</v>
        <stp/>
        <stp>RTM2P45</stp>
        <stp>LASTHIST</stp>
        <stp>431</stp>
        <tr r="X433" s="11"/>
      </tp>
      <tp>
        <v>0.87</v>
        <stp/>
        <stp>RTM2P46</stp>
        <stp>LASTHIST</stp>
        <stp>401</stp>
        <tr r="Z403" s="11"/>
      </tp>
      <tp>
        <v>0.78</v>
        <stp/>
        <stp>RTM2P47</stp>
        <stp>LASTHIST</stp>
        <stp>411</stp>
        <tr r="AB413" s="11"/>
      </tp>
      <tp>
        <v>1.81</v>
        <stp/>
        <stp>RTM2P50</stp>
        <stp>LASTHIST</stp>
        <stp>561</stp>
        <tr r="AH563" s="11"/>
      </tp>
      <tp>
        <v>2.12</v>
        <stp/>
        <stp>RTM2P51</stp>
        <stp>LASTHIST</stp>
        <stp>571</stp>
        <tr r="AJ573" s="11"/>
      </tp>
      <tp>
        <v>3.61</v>
        <stp/>
        <stp>RTM2P52</stp>
        <stp>LASTHIST</stp>
        <stp>541</stp>
        <tr r="AL543" s="11"/>
      </tp>
      <tp>
        <v>5.25</v>
        <stp/>
        <stp>RTM2P53</stp>
        <stp>LASTHIST</stp>
        <stp>551</stp>
        <tr r="AN553" s="11"/>
      </tp>
      <tp>
        <v>5.43</v>
        <stp/>
        <stp>RTM2P54</stp>
        <stp>LASTHIST</stp>
        <stp>521</stp>
        <tr r="AP523" s="11"/>
      </tp>
      <tp>
        <v>0</v>
        <stp/>
        <stp>RTM1C45</stp>
        <stp>LASTHIST</stp>
        <stp>432</stp>
        <tr r="C434" s="11"/>
      </tp>
      <tp>
        <v>0</v>
        <stp/>
        <stp>RTM1C46</stp>
        <stp>LASTHIST</stp>
        <stp>402</stp>
        <tr r="E404" s="11"/>
      </tp>
      <tp>
        <v>0</v>
        <stp/>
        <stp>RTM1C47</stp>
        <stp>LASTHIST</stp>
        <stp>412</stp>
        <tr r="G414" s="11"/>
      </tp>
      <tp>
        <v>0</v>
        <stp/>
        <stp>RTM1C50</stp>
        <stp>LASTHIST</stp>
        <stp>562</stp>
        <tr r="M564" s="11"/>
      </tp>
      <tp>
        <v>0</v>
        <stp/>
        <stp>RTM1C51</stp>
        <stp>LASTHIST</stp>
        <stp>572</stp>
        <tr r="O574" s="11"/>
      </tp>
      <tp>
        <v>0</v>
        <stp/>
        <stp>RTM1C52</stp>
        <stp>LASTHIST</stp>
        <stp>542</stp>
        <tr r="Q544" s="11"/>
      </tp>
      <tp>
        <v>0</v>
        <stp/>
        <stp>RTM1C53</stp>
        <stp>LASTHIST</stp>
        <stp>552</stp>
        <tr r="S554" s="11"/>
      </tp>
      <tp>
        <v>0</v>
        <stp/>
        <stp>RTM1C54</stp>
        <stp>LASTHIST</stp>
        <stp>522</stp>
        <tr r="U524" s="11"/>
      </tp>
      <tp>
        <v>2.88</v>
        <stp/>
        <stp>RTM2C45</stp>
        <stp>LASTHIST</stp>
        <stp>431</stp>
        <tr r="W433" s="11"/>
      </tp>
      <tp>
        <v>1.42</v>
        <stp/>
        <stp>RTM2C46</stp>
        <stp>LASTHIST</stp>
        <stp>401</stp>
        <tr r="Y403" s="11"/>
      </tp>
      <tp>
        <v>1.57</v>
        <stp/>
        <stp>RTM2C47</stp>
        <stp>LASTHIST</stp>
        <stp>411</stp>
        <tr r="AA413" s="11"/>
      </tp>
      <tp>
        <v>0.08</v>
        <stp/>
        <stp>RTM2C50</stp>
        <stp>LASTHIST</stp>
        <stp>561</stp>
        <tr r="AG563" s="11"/>
      </tp>
      <tp>
        <v>0.03</v>
        <stp/>
        <stp>RTM2C51</stp>
        <stp>LASTHIST</stp>
        <stp>571</stp>
        <tr r="AI573" s="11"/>
      </tp>
      <tp>
        <v>0.02</v>
        <stp/>
        <stp>RTM2C52</stp>
        <stp>LASTHIST</stp>
        <stp>541</stp>
        <tr r="AK543" s="11"/>
      </tp>
      <tp>
        <v>0.02</v>
        <stp/>
        <stp>RTM2C53</stp>
        <stp>LASTHIST</stp>
        <stp>551</stp>
        <tr r="AM553" s="11"/>
      </tp>
      <tp>
        <v>0.02</v>
        <stp/>
        <stp>RTM2C54</stp>
        <stp>LASTHIST</stp>
        <stp>521</stp>
        <tr r="AO523" s="11"/>
      </tp>
      <tp>
        <v>0</v>
        <stp/>
        <stp>RTM1P45</stp>
        <stp>LASTHIST</stp>
        <stp>439</stp>
        <tr r="D441" s="11"/>
      </tp>
      <tp>
        <v>0</v>
        <stp/>
        <stp>RTM1P46</stp>
        <stp>LASTHIST</stp>
        <stp>409</stp>
        <tr r="F411" s="11"/>
      </tp>
      <tp>
        <v>0</v>
        <stp/>
        <stp>RTM1P47</stp>
        <stp>LASTHIST</stp>
        <stp>419</stp>
        <tr r="H421" s="11"/>
      </tp>
      <tp>
        <v>0</v>
        <stp/>
        <stp>RTM1P50</stp>
        <stp>LASTHIST</stp>
        <stp>569</stp>
        <tr r="N571" s="11"/>
      </tp>
      <tp>
        <v>0</v>
        <stp/>
        <stp>RTM1P51</stp>
        <stp>LASTHIST</stp>
        <stp>579</stp>
        <tr r="P581" s="11"/>
      </tp>
      <tp>
        <v>0</v>
        <stp/>
        <stp>RTM1P52</stp>
        <stp>LASTHIST</stp>
        <stp>549</stp>
        <tr r="R551" s="11"/>
      </tp>
      <tp>
        <v>0</v>
        <stp/>
        <stp>RTM1P53</stp>
        <stp>LASTHIST</stp>
        <stp>559</stp>
        <tr r="T561" s="11"/>
      </tp>
      <tp>
        <v>0</v>
        <stp/>
        <stp>RTM1P54</stp>
        <stp>LASTHIST</stp>
        <stp>529</stp>
        <tr r="V531" s="11"/>
      </tp>
      <tp>
        <v>0</v>
        <stp/>
        <stp>RTM1C45</stp>
        <stp>LASTHIST</stp>
        <stp>439</stp>
        <tr r="C441" s="11"/>
      </tp>
      <tp>
        <v>0</v>
        <stp/>
        <stp>RTM1C46</stp>
        <stp>LASTHIST</stp>
        <stp>409</stp>
        <tr r="E411" s="11"/>
      </tp>
      <tp>
        <v>0</v>
        <stp/>
        <stp>RTM1C47</stp>
        <stp>LASTHIST</stp>
        <stp>419</stp>
        <tr r="G421" s="11"/>
      </tp>
      <tp>
        <v>0</v>
        <stp/>
        <stp>RTM1C50</stp>
        <stp>LASTHIST</stp>
        <stp>569</stp>
        <tr r="M571" s="11"/>
      </tp>
      <tp>
        <v>0</v>
        <stp/>
        <stp>RTM1C51</stp>
        <stp>LASTHIST</stp>
        <stp>579</stp>
        <tr r="O581" s="11"/>
      </tp>
      <tp>
        <v>0</v>
        <stp/>
        <stp>RTM1C52</stp>
        <stp>LASTHIST</stp>
        <stp>549</stp>
        <tr r="Q551" s="11"/>
      </tp>
      <tp>
        <v>0</v>
        <stp/>
        <stp>RTM1C53</stp>
        <stp>LASTHIST</stp>
        <stp>559</stp>
        <tr r="S561" s="11"/>
      </tp>
      <tp>
        <v>0</v>
        <stp/>
        <stp>RTM1C54</stp>
        <stp>LASTHIST</stp>
        <stp>529</stp>
        <tr r="U531" s="11"/>
      </tp>
      <tp>
        <v>0</v>
        <stp/>
        <stp>RTM1P45</stp>
        <stp>LASTHIST</stp>
        <stp>438</stp>
        <tr r="D440" s="11"/>
      </tp>
      <tp>
        <v>0</v>
        <stp/>
        <stp>RTM1P46</stp>
        <stp>LASTHIST</stp>
        <stp>408</stp>
        <tr r="F410" s="11"/>
      </tp>
      <tp>
        <v>0</v>
        <stp/>
        <stp>RTM1P47</stp>
        <stp>LASTHIST</stp>
        <stp>418</stp>
        <tr r="H420" s="11"/>
      </tp>
      <tp>
        <v>0</v>
        <stp/>
        <stp>RTM1P50</stp>
        <stp>LASTHIST</stp>
        <stp>568</stp>
        <tr r="N570" s="11"/>
      </tp>
      <tp>
        <v>0</v>
        <stp/>
        <stp>RTM1P51</stp>
        <stp>LASTHIST</stp>
        <stp>578</stp>
        <tr r="P580" s="11"/>
      </tp>
      <tp>
        <v>0</v>
        <stp/>
        <stp>RTM1P52</stp>
        <stp>LASTHIST</stp>
        <stp>548</stp>
        <tr r="R550" s="11"/>
      </tp>
      <tp>
        <v>0</v>
        <stp/>
        <stp>RTM1P53</stp>
        <stp>LASTHIST</stp>
        <stp>558</stp>
        <tr r="T560" s="11"/>
      </tp>
      <tp>
        <v>0</v>
        <stp/>
        <stp>RTM1P54</stp>
        <stp>LASTHIST</stp>
        <stp>528</stp>
        <tr r="V530" s="11"/>
      </tp>
      <tp>
        <v>0</v>
        <stp/>
        <stp>RTM1C45</stp>
        <stp>LASTHIST</stp>
        <stp>438</stp>
        <tr r="C440" s="11"/>
      </tp>
      <tp>
        <v>0</v>
        <stp/>
        <stp>RTM1C46</stp>
        <stp>LASTHIST</stp>
        <stp>408</stp>
        <tr r="E410" s="11"/>
      </tp>
      <tp>
        <v>0</v>
        <stp/>
        <stp>RTM1C47</stp>
        <stp>LASTHIST</stp>
        <stp>418</stp>
        <tr r="G420" s="11"/>
      </tp>
      <tp>
        <v>0</v>
        <stp/>
        <stp>RTM1C50</stp>
        <stp>LASTHIST</stp>
        <stp>568</stp>
        <tr r="M570" s="11"/>
      </tp>
      <tp>
        <v>0</v>
        <stp/>
        <stp>RTM1C51</stp>
        <stp>LASTHIST</stp>
        <stp>578</stp>
        <tr r="O580" s="11"/>
      </tp>
      <tp>
        <v>0</v>
        <stp/>
        <stp>RTM1C52</stp>
        <stp>LASTHIST</stp>
        <stp>548</stp>
        <tr r="Q550" s="11"/>
      </tp>
      <tp>
        <v>0</v>
        <stp/>
        <stp>RTM1C53</stp>
        <stp>LASTHIST</stp>
        <stp>558</stp>
        <tr r="S560" s="11"/>
      </tp>
      <tp>
        <v>0</v>
        <stp/>
        <stp>RTM1C54</stp>
        <stp>LASTHIST</stp>
        <stp>528</stp>
        <tr r="U530" s="11"/>
      </tp>
      <tp>
        <v>0.21</v>
        <stp/>
        <stp>RTM2P45</stp>
        <stp>LASTHIST</stp>
        <stp>438</stp>
        <tr r="X440" s="11"/>
      </tp>
      <tp>
        <v>0.57999999999999996</v>
        <stp/>
        <stp>RTM2P46</stp>
        <stp>LASTHIST</stp>
        <stp>408</stp>
        <tr r="Z410" s="11"/>
      </tp>
      <tp>
        <v>0.8</v>
        <stp/>
        <stp>RTM2P47</stp>
        <stp>LASTHIST</stp>
        <stp>418</stp>
        <tr r="AB420" s="11"/>
      </tp>
      <tp>
        <v>2.15</v>
        <stp/>
        <stp>RTM2P50</stp>
        <stp>LASTHIST</stp>
        <stp>568</stp>
        <tr r="AH570" s="11"/>
      </tp>
      <tp>
        <v>2.63</v>
        <stp/>
        <stp>RTM2P51</stp>
        <stp>LASTHIST</stp>
        <stp>578</stp>
        <tr r="AJ580" s="11"/>
      </tp>
      <tp>
        <v>3.93</v>
        <stp/>
        <stp>RTM2P52</stp>
        <stp>LASTHIST</stp>
        <stp>548</stp>
        <tr r="AL550" s="11"/>
      </tp>
      <tp>
        <v>5.73</v>
        <stp/>
        <stp>RTM2P53</stp>
        <stp>LASTHIST</stp>
        <stp>558</stp>
        <tr r="AN560" s="11"/>
      </tp>
      <tp>
        <v>5.09</v>
        <stp/>
        <stp>RTM2P54</stp>
        <stp>LASTHIST</stp>
        <stp>528</stp>
        <tr r="AP530" s="11"/>
      </tp>
      <tp>
        <v>2.95</v>
        <stp/>
        <stp>RTM2C45</stp>
        <stp>LASTHIST</stp>
        <stp>438</stp>
        <tr r="W440" s="11"/>
      </tp>
      <tp>
        <v>2.0099999999999998</v>
        <stp/>
        <stp>RTM2C46</stp>
        <stp>LASTHIST</stp>
        <stp>408</stp>
        <tr r="Y410" s="11"/>
      </tp>
      <tp>
        <v>1.71</v>
        <stp/>
        <stp>RTM2C47</stp>
        <stp>LASTHIST</stp>
        <stp>418</stp>
        <tr r="AA420" s="11"/>
      </tp>
      <tp>
        <v>0.03</v>
        <stp/>
        <stp>RTM2C50</stp>
        <stp>LASTHIST</stp>
        <stp>568</stp>
        <tr r="AG570" s="11"/>
      </tp>
      <tp>
        <v>0.02</v>
        <stp/>
        <stp>RTM2C51</stp>
        <stp>LASTHIST</stp>
        <stp>578</stp>
        <tr r="AI580" s="11"/>
      </tp>
      <tp>
        <v>0.02</v>
        <stp/>
        <stp>RTM2C52</stp>
        <stp>LASTHIST</stp>
        <stp>548</stp>
        <tr r="AK550" s="11"/>
      </tp>
      <tp>
        <v>0.02</v>
        <stp/>
        <stp>RTM2C53</stp>
        <stp>LASTHIST</stp>
        <stp>558</stp>
        <tr r="AM560" s="11"/>
      </tp>
      <tp>
        <v>0.02</v>
        <stp/>
        <stp>RTM2C54</stp>
        <stp>LASTHIST</stp>
        <stp>528</stp>
        <tr r="AO530" s="11"/>
      </tp>
      <tp>
        <v>0.24</v>
        <stp/>
        <stp>RTM2P45</stp>
        <stp>LASTHIST</stp>
        <stp>439</stp>
        <tr r="X441" s="11"/>
      </tp>
      <tp>
        <v>0.47</v>
        <stp/>
        <stp>RTM2P46</stp>
        <stp>LASTHIST</stp>
        <stp>409</stp>
        <tr r="Z411" s="11"/>
      </tp>
      <tp>
        <v>0.85</v>
        <stp/>
        <stp>RTM2P47</stp>
        <stp>LASTHIST</stp>
        <stp>419</stp>
        <tr r="AB421" s="11"/>
      </tp>
      <tp>
        <v>2.09</v>
        <stp/>
        <stp>RTM2P50</stp>
        <stp>LASTHIST</stp>
        <stp>569</stp>
        <tr r="AH571" s="11"/>
      </tp>
      <tp>
        <v>2.6</v>
        <stp/>
        <stp>RTM2P51</stp>
        <stp>LASTHIST</stp>
        <stp>579</stp>
        <tr r="AJ581" s="11"/>
      </tp>
      <tp>
        <v>4.1500000000000004</v>
        <stp/>
        <stp>RTM2P52</stp>
        <stp>LASTHIST</stp>
        <stp>549</stp>
        <tr r="AL551" s="11"/>
      </tp>
      <tp>
        <v>5.46</v>
        <stp/>
        <stp>RTM2P53</stp>
        <stp>LASTHIST</stp>
        <stp>559</stp>
        <tr r="AN561" s="11"/>
      </tp>
      <tp>
        <v>4.74</v>
        <stp/>
        <stp>RTM2P54</stp>
        <stp>LASTHIST</stp>
        <stp>529</stp>
        <tr r="AP531" s="11"/>
      </tp>
      <tp>
        <v>2.87</v>
        <stp/>
        <stp>RTM2C45</stp>
        <stp>LASTHIST</stp>
        <stp>439</stp>
        <tr r="W441" s="11"/>
      </tp>
      <tp>
        <v>2.2200000000000002</v>
        <stp/>
        <stp>RTM2C46</stp>
        <stp>LASTHIST</stp>
        <stp>409</stp>
        <tr r="Y411" s="11"/>
      </tp>
      <tp>
        <v>1.58</v>
        <stp/>
        <stp>RTM2C47</stp>
        <stp>LASTHIST</stp>
        <stp>419</stp>
        <tr r="AA421" s="11"/>
      </tp>
      <tp>
        <v>0.04</v>
        <stp/>
        <stp>RTM2C50</stp>
        <stp>LASTHIST</stp>
        <stp>569</stp>
        <tr r="AG571" s="11"/>
      </tp>
      <tp>
        <v>0.02</v>
        <stp/>
        <stp>RTM2C51</stp>
        <stp>LASTHIST</stp>
        <stp>579</stp>
        <tr r="AI581" s="11"/>
      </tp>
      <tp>
        <v>0.02</v>
        <stp/>
        <stp>RTM2C52</stp>
        <stp>LASTHIST</stp>
        <stp>549</stp>
        <tr r="AK551" s="11"/>
      </tp>
      <tp>
        <v>0.02</v>
        <stp/>
        <stp>RTM2C53</stp>
        <stp>LASTHIST</stp>
        <stp>559</stp>
        <tr r="AM561" s="11"/>
      </tp>
      <tp>
        <v>0.02</v>
        <stp/>
        <stp>RTM2C54</stp>
        <stp>LASTHIST</stp>
        <stp>529</stp>
        <tr r="AO531" s="11"/>
      </tp>
      <tp>
        <v>0</v>
        <stp/>
        <stp>RTM1P48</stp>
        <stp>LASTHIST</stp>
        <stp>415</stp>
        <tr r="J417" s="11"/>
      </tp>
      <tp>
        <v>0</v>
        <stp/>
        <stp>RTM1P49</stp>
        <stp>LASTHIST</stp>
        <stp>405</stp>
        <tr r="L407" s="11"/>
      </tp>
      <tp>
        <v>0</v>
        <stp/>
        <stp>RTM1P50</stp>
        <stp>LASTHIST</stp>
        <stp>595</stp>
        <tr r="N597" s="11"/>
      </tp>
      <tp>
        <v>0</v>
        <stp/>
        <stp>RTM1P51</stp>
        <stp>LASTHIST</stp>
        <stp>585</stp>
        <tr r="P587" s="11"/>
      </tp>
      <tp>
        <v>1.1499999999999999</v>
        <stp/>
        <stp>RTM2P48</stp>
        <stp>LASTHIST</stp>
        <stp>416</stp>
        <tr r="AD418" s="11"/>
      </tp>
      <tp>
        <v>2.4</v>
        <stp/>
        <stp>RTM2P49</stp>
        <stp>LASTHIST</stp>
        <stp>406</stp>
        <tr r="AF408" s="11"/>
      </tp>
      <tp>
        <v>0.33</v>
        <stp/>
        <stp>RTM2P50</stp>
        <stp>LASTHIST</stp>
        <stp>596</stp>
        <tr r="AH598" s="11"/>
      </tp>
      <tp>
        <v>2.0099999999999998</v>
        <stp/>
        <stp>RTM2P51</stp>
        <stp>LASTHIST</stp>
        <stp>586</stp>
        <tr r="AJ588" s="11"/>
      </tp>
      <tp>
        <v>0</v>
        <stp/>
        <stp>RTM1C48</stp>
        <stp>LASTHIST</stp>
        <stp>415</stp>
        <tr r="I417" s="11"/>
      </tp>
      <tp>
        <v>0</v>
        <stp/>
        <stp>RTM1C49</stp>
        <stp>LASTHIST</stp>
        <stp>405</stp>
        <tr r="K407" s="11"/>
      </tp>
      <tp>
        <v>0</v>
        <stp/>
        <stp>RTM1C50</stp>
        <stp>LASTHIST</stp>
        <stp>595</stp>
        <tr r="M597" s="11"/>
      </tp>
      <tp>
        <v>0</v>
        <stp/>
        <stp>RTM1C51</stp>
        <stp>LASTHIST</stp>
        <stp>585</stp>
        <tr r="O587" s="11"/>
      </tp>
      <tp>
        <v>1.28</v>
        <stp/>
        <stp>RTM2C48</stp>
        <stp>LASTHIST</stp>
        <stp>416</stp>
        <tr r="AC418" s="11"/>
      </tp>
      <tp>
        <v>0.45</v>
        <stp/>
        <stp>RTM2C49</stp>
        <stp>LASTHIST</stp>
        <stp>406</stp>
        <tr r="AE408" s="11"/>
      </tp>
      <tp>
        <v>0.14000000000000001</v>
        <stp/>
        <stp>RTM2C50</stp>
        <stp>LASTHIST</stp>
        <stp>596</stp>
        <tr r="AG598" s="11"/>
      </tp>
      <tp>
        <v>0.02</v>
        <stp/>
        <stp>RTM2C51</stp>
        <stp>LASTHIST</stp>
        <stp>586</stp>
        <tr r="AI588" s="11"/>
      </tp>
      <tp>
        <v>0</v>
        <stp/>
        <stp>RTM1P48</stp>
        <stp>LASTHIST</stp>
        <stp>414</stp>
        <tr r="J416" s="11"/>
      </tp>
      <tp>
        <v>0</v>
        <stp/>
        <stp>RTM1P49</stp>
        <stp>LASTHIST</stp>
        <stp>404</stp>
        <tr r="L406" s="11"/>
      </tp>
      <tp>
        <v>0</v>
        <stp/>
        <stp>RTM1P50</stp>
        <stp>LASTHIST</stp>
        <stp>594</stp>
        <tr r="N596" s="11"/>
      </tp>
      <tp>
        <v>0</v>
        <stp/>
        <stp>RTM1P51</stp>
        <stp>LASTHIST</stp>
        <stp>584</stp>
        <tr r="P586" s="11"/>
      </tp>
      <tp>
        <v>1.0900000000000001</v>
        <stp/>
        <stp>RTM2P48</stp>
        <stp>LASTHIST</stp>
        <stp>417</stp>
        <tr r="AD419" s="11"/>
      </tp>
      <tp>
        <v>2.25</v>
        <stp/>
        <stp>RTM2P49</stp>
        <stp>LASTHIST</stp>
        <stp>407</stp>
        <tr r="AF409" s="11"/>
      </tp>
      <tp>
        <v>0.34</v>
        <stp/>
        <stp>RTM2P50</stp>
        <stp>LASTHIST</stp>
        <stp>597</stp>
        <tr r="AH599" s="11"/>
      </tp>
      <tp>
        <v>1.64</v>
        <stp/>
        <stp>RTM2P51</stp>
        <stp>LASTHIST</stp>
        <stp>587</stp>
        <tr r="AJ589" s="11"/>
      </tp>
      <tp>
        <v>0</v>
        <stp/>
        <stp>RTM1C48</stp>
        <stp>LASTHIST</stp>
        <stp>414</stp>
        <tr r="I416" s="11"/>
      </tp>
      <tp>
        <v>0</v>
        <stp/>
        <stp>RTM1C49</stp>
        <stp>LASTHIST</stp>
        <stp>404</stp>
        <tr r="K406" s="11"/>
      </tp>
      <tp>
        <v>0</v>
        <stp/>
        <stp>RTM1C50</stp>
        <stp>LASTHIST</stp>
        <stp>594</stp>
        <tr r="M596" s="11"/>
      </tp>
      <tp>
        <v>0</v>
        <stp/>
        <stp>RTM1C51</stp>
        <stp>LASTHIST</stp>
        <stp>584</stp>
        <tr r="O586" s="11"/>
      </tp>
      <tp>
        <v>1.42</v>
        <stp/>
        <stp>RTM2C48</stp>
        <stp>LASTHIST</stp>
        <stp>417</stp>
        <tr r="AC419" s="11"/>
      </tp>
      <tp>
        <v>0.51</v>
        <stp/>
        <stp>RTM2C49</stp>
        <stp>LASTHIST</stp>
        <stp>407</stp>
        <tr r="AE409" s="11"/>
      </tp>
      <tp>
        <v>0.1</v>
        <stp/>
        <stp>RTM2C50</stp>
        <stp>LASTHIST</stp>
        <stp>597</stp>
        <tr r="AG599" s="11"/>
      </tp>
      <tp>
        <v>0.02</v>
        <stp/>
        <stp>RTM2C51</stp>
        <stp>LASTHIST</stp>
        <stp>587</stp>
        <tr r="AI589" s="11"/>
      </tp>
      <tp>
        <v>0</v>
        <stp/>
        <stp>RTM1P48</stp>
        <stp>LASTHIST</stp>
        <stp>417</stp>
        <tr r="J419" s="11"/>
      </tp>
      <tp>
        <v>0</v>
        <stp/>
        <stp>RTM1P49</stp>
        <stp>LASTHIST</stp>
        <stp>407</stp>
        <tr r="L409" s="11"/>
      </tp>
      <tp>
        <v>0</v>
        <stp/>
        <stp>RTM1P50</stp>
        <stp>LASTHIST</stp>
        <stp>597</stp>
        <tr r="N599" s="11"/>
      </tp>
      <tp>
        <v>0</v>
        <stp/>
        <stp>RTM1P51</stp>
        <stp>LASTHIST</stp>
        <stp>587</stp>
        <tr r="P589" s="11"/>
      </tp>
      <tp>
        <v>1.19</v>
        <stp/>
        <stp>RTM2P48</stp>
        <stp>LASTHIST</stp>
        <stp>414</stp>
        <tr r="AD416" s="11"/>
      </tp>
      <tp>
        <v>2.5299999999999998</v>
        <stp/>
        <stp>RTM2P49</stp>
        <stp>LASTHIST</stp>
        <stp>404</stp>
        <tr r="AF406" s="11"/>
      </tp>
      <tp>
        <v>0.39</v>
        <stp/>
        <stp>RTM2P50</stp>
        <stp>LASTHIST</stp>
        <stp>594</stp>
        <tr r="AH596" s="11"/>
      </tp>
      <tp>
        <v>2.34</v>
        <stp/>
        <stp>RTM2P51</stp>
        <stp>LASTHIST</stp>
        <stp>584</stp>
        <tr r="AJ586" s="11"/>
      </tp>
      <tp>
        <v>0</v>
        <stp/>
        <stp>RTM1C48</stp>
        <stp>LASTHIST</stp>
        <stp>417</stp>
        <tr r="I419" s="11"/>
      </tp>
      <tp>
        <v>0</v>
        <stp/>
        <stp>RTM1C49</stp>
        <stp>LASTHIST</stp>
        <stp>407</stp>
        <tr r="K409" s="11"/>
      </tp>
      <tp>
        <v>0</v>
        <stp/>
        <stp>RTM1C50</stp>
        <stp>LASTHIST</stp>
        <stp>597</stp>
        <tr r="M599" s="11"/>
      </tp>
      <tp>
        <v>0</v>
        <stp/>
        <stp>RTM1C51</stp>
        <stp>LASTHIST</stp>
        <stp>587</stp>
        <tr r="O589" s="11"/>
      </tp>
      <tp>
        <v>1.23</v>
        <stp/>
        <stp>RTM2C48</stp>
        <stp>LASTHIST</stp>
        <stp>414</stp>
        <tr r="AC416" s="11"/>
      </tp>
      <tp>
        <v>0.48</v>
        <stp/>
        <stp>RTM2C49</stp>
        <stp>LASTHIST</stp>
        <stp>404</stp>
        <tr r="AE406" s="11"/>
      </tp>
      <tp>
        <v>0.18</v>
        <stp/>
        <stp>RTM2C50</stp>
        <stp>LASTHIST</stp>
        <stp>594</stp>
        <tr r="AG596" s="11"/>
      </tp>
      <tp>
        <v>0.02</v>
        <stp/>
        <stp>RTM2C51</stp>
        <stp>LASTHIST</stp>
        <stp>584</stp>
        <tr r="AI586" s="11"/>
      </tp>
      <tp>
        <v>0</v>
        <stp/>
        <stp>RTM1P48</stp>
        <stp>LASTHIST</stp>
        <stp>416</stp>
        <tr r="J418" s="11"/>
      </tp>
      <tp>
        <v>0</v>
        <stp/>
        <stp>RTM1P49</stp>
        <stp>LASTHIST</stp>
        <stp>406</stp>
        <tr r="L408" s="11"/>
      </tp>
      <tp>
        <v>0</v>
        <stp/>
        <stp>RTM1P50</stp>
        <stp>LASTHIST</stp>
        <stp>596</stp>
        <tr r="N598" s="11"/>
      </tp>
      <tp>
        <v>0</v>
        <stp/>
        <stp>RTM1P51</stp>
        <stp>LASTHIST</stp>
        <stp>586</stp>
        <tr r="P588" s="11"/>
      </tp>
      <tp>
        <v>1.25</v>
        <stp/>
        <stp>RTM2P48</stp>
        <stp>LASTHIST</stp>
        <stp>415</stp>
        <tr r="AD417" s="11"/>
      </tp>
      <tp>
        <v>2.4700000000000002</v>
        <stp/>
        <stp>RTM2P49</stp>
        <stp>LASTHIST</stp>
        <stp>405</stp>
        <tr r="AF407" s="11"/>
      </tp>
      <tp>
        <v>0.38</v>
        <stp/>
        <stp>RTM2P50</stp>
        <stp>LASTHIST</stp>
        <stp>595</stp>
        <tr r="AH597" s="11"/>
      </tp>
      <tp>
        <v>1.87</v>
        <stp/>
        <stp>RTM2P51</stp>
        <stp>LASTHIST</stp>
        <stp>585</stp>
        <tr r="AJ587" s="11"/>
      </tp>
      <tp>
        <v>0</v>
        <stp/>
        <stp>RTM1C48</stp>
        <stp>LASTHIST</stp>
        <stp>416</stp>
        <tr r="I418" s="11"/>
      </tp>
      <tp>
        <v>0</v>
        <stp/>
        <stp>RTM1C49</stp>
        <stp>LASTHIST</stp>
        <stp>406</stp>
        <tr r="K408" s="11"/>
      </tp>
      <tp>
        <v>0</v>
        <stp/>
        <stp>RTM1C50</stp>
        <stp>LASTHIST</stp>
        <stp>596</stp>
        <tr r="M598" s="11"/>
      </tp>
      <tp>
        <v>0</v>
        <stp/>
        <stp>RTM1C51</stp>
        <stp>LASTHIST</stp>
        <stp>586</stp>
        <tr r="O588" s="11"/>
      </tp>
      <tp>
        <v>1.1599999999999999</v>
        <stp/>
        <stp>RTM2C48</stp>
        <stp>LASTHIST</stp>
        <stp>415</stp>
        <tr r="AC417" s="11"/>
      </tp>
      <tp>
        <v>0.45</v>
        <stp/>
        <stp>RTM2C49</stp>
        <stp>LASTHIST</stp>
        <stp>405</stp>
        <tr r="AE407" s="11"/>
      </tp>
      <tp>
        <v>0.16</v>
        <stp/>
        <stp>RTM2C50</stp>
        <stp>LASTHIST</stp>
        <stp>595</stp>
        <tr r="AG597" s="11"/>
      </tp>
      <tp>
        <v>0.02</v>
        <stp/>
        <stp>RTM2C51</stp>
        <stp>LASTHIST</stp>
        <stp>585</stp>
        <tr r="AI587" s="11"/>
      </tp>
      <tp>
        <v>0</v>
        <stp/>
        <stp>RTM1P48</stp>
        <stp>LASTHIST</stp>
        <stp>411</stp>
        <tr r="J413" s="11"/>
      </tp>
      <tp>
        <v>0</v>
        <stp/>
        <stp>RTM1P49</stp>
        <stp>LASTHIST</stp>
        <stp>401</stp>
        <tr r="L403" s="11"/>
      </tp>
      <tp>
        <v>0</v>
        <stp/>
        <stp>RTM1P50</stp>
        <stp>LASTHIST</stp>
        <stp>591</stp>
        <tr r="N593" s="11"/>
      </tp>
      <tp>
        <v>0</v>
        <stp/>
        <stp>RTM1P51</stp>
        <stp>LASTHIST</stp>
        <stp>581</stp>
        <tr r="P583" s="11"/>
      </tp>
      <tp>
        <v>1.27</v>
        <stp/>
        <stp>RTM2P48</stp>
        <stp>LASTHIST</stp>
        <stp>412</stp>
        <tr r="AD414" s="11"/>
      </tp>
      <tp>
        <v>2.4700000000000002</v>
        <stp/>
        <stp>RTM2P49</stp>
        <stp>LASTHIST</stp>
        <stp>402</stp>
        <tr r="AF404" s="11"/>
      </tp>
      <tp>
        <v>0.61</v>
        <stp/>
        <stp>RTM2P50</stp>
        <stp>LASTHIST</stp>
        <stp>592</stp>
        <tr r="AH594" s="11"/>
      </tp>
      <tp>
        <v>1.96</v>
        <stp/>
        <stp>RTM2P51</stp>
        <stp>LASTHIST</stp>
        <stp>582</stp>
        <tr r="AJ584" s="11"/>
      </tp>
      <tp>
        <v>0</v>
        <stp/>
        <stp>RTM1C48</stp>
        <stp>LASTHIST</stp>
        <stp>411</stp>
        <tr r="I413" s="11"/>
      </tp>
      <tp>
        <v>0</v>
        <stp/>
        <stp>RTM1C49</stp>
        <stp>LASTHIST</stp>
        <stp>401</stp>
        <tr r="K403" s="11"/>
      </tp>
      <tp>
        <v>0</v>
        <stp/>
        <stp>RTM1C50</stp>
        <stp>LASTHIST</stp>
        <stp>591</stp>
        <tr r="M593" s="11"/>
      </tp>
      <tp>
        <v>0</v>
        <stp/>
        <stp>RTM1C51</stp>
        <stp>LASTHIST</stp>
        <stp>581</stp>
        <tr r="O583" s="11"/>
      </tp>
      <tp>
        <v>1.05</v>
        <stp/>
        <stp>RTM2C48</stp>
        <stp>LASTHIST</stp>
        <stp>412</stp>
        <tr r="AC414" s="11"/>
      </tp>
      <tp>
        <v>0.56999999999999995</v>
        <stp/>
        <stp>RTM2C49</stp>
        <stp>LASTHIST</stp>
        <stp>402</stp>
        <tr r="AE404" s="11"/>
      </tp>
      <tp>
        <v>0.13</v>
        <stp/>
        <stp>RTM2C50</stp>
        <stp>LASTHIST</stp>
        <stp>592</stp>
        <tr r="AG594" s="11"/>
      </tp>
      <tp>
        <v>0.02</v>
        <stp/>
        <stp>RTM2C51</stp>
        <stp>LASTHIST</stp>
        <stp>582</stp>
        <tr r="AI584" s="11"/>
      </tp>
      <tp>
        <v>0</v>
        <stp/>
        <stp>RTM1P48</stp>
        <stp>LASTHIST</stp>
        <stp>410</stp>
        <tr r="J412" s="11"/>
      </tp>
      <tp>
        <v>0</v>
        <stp/>
        <stp>RTM1P49</stp>
        <stp>LASTHIST</stp>
        <stp>400</stp>
        <tr r="L402" s="11"/>
      </tp>
      <tp>
        <v>0</v>
        <stp/>
        <stp>RTM1P50</stp>
        <stp>LASTHIST</stp>
        <stp>590</stp>
        <tr r="N592" s="11"/>
      </tp>
      <tp>
        <v>0</v>
        <stp/>
        <stp>RTM1P51</stp>
        <stp>LASTHIST</stp>
        <stp>580</stp>
        <tr r="P582" s="11"/>
      </tp>
      <tp>
        <v>1.28</v>
        <stp/>
        <stp>RTM2P48</stp>
        <stp>LASTHIST</stp>
        <stp>413</stp>
        <tr r="AD415" s="11"/>
      </tp>
      <tp>
        <v>2.7</v>
        <stp/>
        <stp>RTM2P49</stp>
        <stp>LASTHIST</stp>
        <stp>403</stp>
        <tr r="AF405" s="11"/>
      </tp>
      <tp>
        <v>0.4</v>
        <stp/>
        <stp>RTM2P50</stp>
        <stp>LASTHIST</stp>
        <stp>593</stp>
        <tr r="AH595" s="11"/>
      </tp>
      <tp>
        <v>2.16</v>
        <stp/>
        <stp>RTM2P51</stp>
        <stp>LASTHIST</stp>
        <stp>583</stp>
        <tr r="AJ585" s="11"/>
      </tp>
      <tp>
        <v>0</v>
        <stp/>
        <stp>RTM1C48</stp>
        <stp>LASTHIST</stp>
        <stp>410</stp>
        <tr r="I412" s="11"/>
      </tp>
      <tp>
        <v>0</v>
        <stp/>
        <stp>RTM1C49</stp>
        <stp>LASTHIST</stp>
        <stp>400</stp>
        <tr r="K402" s="11"/>
      </tp>
      <tp>
        <v>0</v>
        <stp/>
        <stp>RTM1C50</stp>
        <stp>LASTHIST</stp>
        <stp>590</stp>
        <tr r="M592" s="11"/>
      </tp>
      <tp>
        <v>0</v>
        <stp/>
        <stp>RTM1C51</stp>
        <stp>LASTHIST</stp>
        <stp>580</stp>
        <tr r="O582" s="11"/>
      </tp>
      <tp>
        <v>1.0900000000000001</v>
        <stp/>
        <stp>RTM2C48</stp>
        <stp>LASTHIST</stp>
        <stp>413</stp>
        <tr r="AC415" s="11"/>
      </tp>
      <tp>
        <v>0.48</v>
        <stp/>
        <stp>RTM2C49</stp>
        <stp>LASTHIST</stp>
        <stp>403</stp>
        <tr r="AE405" s="11"/>
      </tp>
      <tp>
        <v>0.22</v>
        <stp/>
        <stp>RTM2C50</stp>
        <stp>LASTHIST</stp>
        <stp>593</stp>
        <tr r="AG595" s="11"/>
      </tp>
      <tp>
        <v>0.02</v>
        <stp/>
        <stp>RTM2C51</stp>
        <stp>LASTHIST</stp>
        <stp>583</stp>
        <tr r="AI585" s="11"/>
      </tp>
      <tp>
        <v>0</v>
        <stp/>
        <stp>RTM1P48</stp>
        <stp>LASTHIST</stp>
        <stp>413</stp>
        <tr r="J415" s="11"/>
      </tp>
      <tp>
        <v>0</v>
        <stp/>
        <stp>RTM1P49</stp>
        <stp>LASTHIST</stp>
        <stp>403</stp>
        <tr r="L405" s="11"/>
      </tp>
      <tp>
        <v>0</v>
        <stp/>
        <stp>RTM1P50</stp>
        <stp>LASTHIST</stp>
        <stp>593</stp>
        <tr r="N595" s="11"/>
      </tp>
      <tp>
        <v>0</v>
        <stp/>
        <stp>RTM1P51</stp>
        <stp>LASTHIST</stp>
        <stp>583</stp>
        <tr r="P585" s="11"/>
      </tp>
      <tp>
        <v>1.28</v>
        <stp/>
        <stp>RTM2P48</stp>
        <stp>LASTHIST</stp>
        <stp>410</stp>
        <tr r="AD412" s="11"/>
      </tp>
      <tp>
        <v>2.75</v>
        <stp/>
        <stp>RTM2P49</stp>
        <stp>LASTHIST</stp>
        <stp>400</stp>
        <tr r="AF402" s="11"/>
      </tp>
      <tp>
        <v>0.73</v>
        <stp/>
        <stp>RTM2P50</stp>
        <stp>LASTHIST</stp>
        <stp>590</stp>
        <tr r="AH592" s="11"/>
      </tp>
      <tp>
        <v>2.2799999999999998</v>
        <stp/>
        <stp>RTM2P51</stp>
        <stp>LASTHIST</stp>
        <stp>580</stp>
        <tr r="AJ582" s="11"/>
      </tp>
      <tp>
        <v>0</v>
        <stp/>
        <stp>RTM1C48</stp>
        <stp>LASTHIST</stp>
        <stp>413</stp>
        <tr r="I415" s="11"/>
      </tp>
      <tp>
        <v>0</v>
        <stp/>
        <stp>RTM1C49</stp>
        <stp>LASTHIST</stp>
        <stp>403</stp>
        <tr r="K405" s="11"/>
      </tp>
      <tp>
        <v>0</v>
        <stp/>
        <stp>RTM1C50</stp>
        <stp>LASTHIST</stp>
        <stp>593</stp>
        <tr r="M595" s="11"/>
      </tp>
      <tp>
        <v>0</v>
        <stp/>
        <stp>RTM1C51</stp>
        <stp>LASTHIST</stp>
        <stp>583</stp>
        <tr r="O585" s="11"/>
      </tp>
      <tp>
        <v>1.0900000000000001</v>
        <stp/>
        <stp>RTM2C48</stp>
        <stp>LASTHIST</stp>
        <stp>410</stp>
        <tr r="AC412" s="11"/>
      </tp>
      <tp>
        <v>0.43</v>
        <stp/>
        <stp>RTM2C49</stp>
        <stp>LASTHIST</stp>
        <stp>400</stp>
        <tr r="AE402" s="11"/>
      </tp>
      <tp>
        <v>0.12</v>
        <stp/>
        <stp>RTM2C50</stp>
        <stp>LASTHIST</stp>
        <stp>590</stp>
        <tr r="AG592" s="11"/>
      </tp>
      <tp>
        <v>0.02</v>
        <stp/>
        <stp>RTM2C51</stp>
        <stp>LASTHIST</stp>
        <stp>580</stp>
        <tr r="AI582" s="11"/>
      </tp>
      <tp>
        <v>0</v>
        <stp/>
        <stp>RTM1P48</stp>
        <stp>LASTHIST</stp>
        <stp>412</stp>
        <tr r="J414" s="11"/>
      </tp>
      <tp>
        <v>0</v>
        <stp/>
        <stp>RTM1P49</stp>
        <stp>LASTHIST</stp>
        <stp>402</stp>
        <tr r="L404" s="11"/>
      </tp>
      <tp>
        <v>0</v>
        <stp/>
        <stp>RTM1P50</stp>
        <stp>LASTHIST</stp>
        <stp>592</stp>
        <tr r="N594" s="11"/>
      </tp>
      <tp>
        <v>0</v>
        <stp/>
        <stp>RTM1P51</stp>
        <stp>LASTHIST</stp>
        <stp>582</stp>
        <tr r="P584" s="11"/>
      </tp>
      <tp>
        <v>1.25</v>
        <stp/>
        <stp>RTM2P48</stp>
        <stp>LASTHIST</stp>
        <stp>411</stp>
        <tr r="AD413" s="11"/>
      </tp>
      <tp>
        <v>2.64</v>
        <stp/>
        <stp>RTM2P49</stp>
        <stp>LASTHIST</stp>
        <stp>401</stp>
        <tr r="AF403" s="11"/>
      </tp>
      <tp>
        <v>0.93</v>
        <stp/>
        <stp>RTM2P50</stp>
        <stp>LASTHIST</stp>
        <stp>591</stp>
        <tr r="AH593" s="11"/>
      </tp>
      <tp>
        <v>2.2200000000000002</v>
        <stp/>
        <stp>RTM2P51</stp>
        <stp>LASTHIST</stp>
        <stp>581</stp>
        <tr r="AJ583" s="11"/>
      </tp>
      <tp>
        <v>0</v>
        <stp/>
        <stp>RTM1C48</stp>
        <stp>LASTHIST</stp>
        <stp>412</stp>
        <tr r="I414" s="11"/>
      </tp>
      <tp>
        <v>0</v>
        <stp/>
        <stp>RTM1C49</stp>
        <stp>LASTHIST</stp>
        <stp>402</stp>
        <tr r="K404" s="11"/>
      </tp>
      <tp>
        <v>0</v>
        <stp/>
        <stp>RTM1C50</stp>
        <stp>LASTHIST</stp>
        <stp>592</stp>
        <tr r="M594" s="11"/>
      </tp>
      <tp>
        <v>0</v>
        <stp/>
        <stp>RTM1C51</stp>
        <stp>LASTHIST</stp>
        <stp>582</stp>
        <tr r="O584" s="11"/>
      </tp>
      <tp>
        <v>1.04</v>
        <stp/>
        <stp>RTM2C48</stp>
        <stp>LASTHIST</stp>
        <stp>411</stp>
        <tr r="AC413" s="11"/>
      </tp>
      <tp>
        <v>0.48</v>
        <stp/>
        <stp>RTM2C49</stp>
        <stp>LASTHIST</stp>
        <stp>401</stp>
        <tr r="AE403" s="11"/>
      </tp>
      <tp>
        <v>0.06</v>
        <stp/>
        <stp>RTM2C50</stp>
        <stp>LASTHIST</stp>
        <stp>591</stp>
        <tr r="AG593" s="11"/>
      </tp>
      <tp>
        <v>0.02</v>
        <stp/>
        <stp>RTM2C51</stp>
        <stp>LASTHIST</stp>
        <stp>581</stp>
        <tr r="AI583" s="11"/>
      </tp>
      <tp>
        <v>0</v>
        <stp/>
        <stp>RTM1P48</stp>
        <stp>LASTHIST</stp>
        <stp>419</stp>
        <tr r="J421" s="11"/>
      </tp>
      <tp>
        <v>0</v>
        <stp/>
        <stp>RTM1P49</stp>
        <stp>LASTHIST</stp>
        <stp>409</stp>
        <tr r="L411" s="11"/>
      </tp>
      <tp>
        <v>0</v>
        <stp/>
        <stp>RTM1P50</stp>
        <stp>LASTHIST</stp>
        <stp>599</stp>
        <tr r="N601" s="11"/>
      </tp>
      <tp>
        <v>0</v>
        <stp/>
        <stp>RTM1P51</stp>
        <stp>LASTHIST</stp>
        <stp>589</stp>
        <tr r="P591" s="11"/>
      </tp>
      <tp>
        <v>0</v>
        <stp/>
        <stp>RTM1C48</stp>
        <stp>LASTHIST</stp>
        <stp>419</stp>
        <tr r="I421" s="11"/>
      </tp>
      <tp>
        <v>0</v>
        <stp/>
        <stp>RTM1C49</stp>
        <stp>LASTHIST</stp>
        <stp>409</stp>
        <tr r="K411" s="11"/>
      </tp>
      <tp>
        <v>0</v>
        <stp/>
        <stp>RTM1C50</stp>
        <stp>LASTHIST</stp>
        <stp>599</stp>
        <tr r="M601" s="11"/>
      </tp>
      <tp>
        <v>0</v>
        <stp/>
        <stp>RTM1C51</stp>
        <stp>LASTHIST</stp>
        <stp>589</stp>
        <tr r="O591" s="11"/>
      </tp>
      <tp>
        <v>0</v>
        <stp/>
        <stp>RTM1P48</stp>
        <stp>LASTHIST</stp>
        <stp>418</stp>
        <tr r="J420" s="11"/>
      </tp>
      <tp>
        <v>0</v>
        <stp/>
        <stp>RTM1P49</stp>
        <stp>LASTHIST</stp>
        <stp>408</stp>
        <tr r="L410" s="11"/>
      </tp>
      <tp>
        <v>0</v>
        <stp/>
        <stp>RTM1P50</stp>
        <stp>LASTHIST</stp>
        <stp>598</stp>
        <tr r="N600" s="11"/>
      </tp>
      <tp>
        <v>0</v>
        <stp/>
        <stp>RTM1P51</stp>
        <stp>LASTHIST</stp>
        <stp>588</stp>
        <tr r="P590" s="11"/>
      </tp>
      <tp>
        <v>0</v>
        <stp/>
        <stp>RTM1C48</stp>
        <stp>LASTHIST</stp>
        <stp>418</stp>
        <tr r="I420" s="11"/>
      </tp>
      <tp>
        <v>0</v>
        <stp/>
        <stp>RTM1C49</stp>
        <stp>LASTHIST</stp>
        <stp>408</stp>
        <tr r="K410" s="11"/>
      </tp>
      <tp>
        <v>0</v>
        <stp/>
        <stp>RTM1C50</stp>
        <stp>LASTHIST</stp>
        <stp>598</stp>
        <tr r="M600" s="11"/>
      </tp>
      <tp>
        <v>0</v>
        <stp/>
        <stp>RTM1C51</stp>
        <stp>LASTHIST</stp>
        <stp>588</stp>
        <tr r="O590" s="11"/>
      </tp>
      <tp>
        <v>1.26</v>
        <stp/>
        <stp>RTM2P48</stp>
        <stp>LASTHIST</stp>
        <stp>418</stp>
        <tr r="AD420" s="11"/>
      </tp>
      <tp>
        <v>2.14</v>
        <stp/>
        <stp>RTM2P49</stp>
        <stp>LASTHIST</stp>
        <stp>408</stp>
        <tr r="AF410" s="11"/>
      </tp>
      <tp>
        <v>0.24</v>
        <stp/>
        <stp>RTM2P50</stp>
        <stp>LASTHIST</stp>
        <stp>598</stp>
        <tr r="AH600" s="11"/>
      </tp>
      <tp>
        <v>1.88</v>
        <stp/>
        <stp>RTM2P51</stp>
        <stp>LASTHIST</stp>
        <stp>588</stp>
        <tr r="AJ590" s="11"/>
      </tp>
      <tp>
        <v>1.17</v>
        <stp/>
        <stp>RTM2C48</stp>
        <stp>LASTHIST</stp>
        <stp>418</stp>
        <tr r="AC420" s="11"/>
      </tp>
      <tp>
        <v>0.56999999999999995</v>
        <stp/>
        <stp>RTM2C49</stp>
        <stp>LASTHIST</stp>
        <stp>408</stp>
        <tr r="AE410" s="11"/>
      </tp>
      <tp>
        <v>0.1</v>
        <stp/>
        <stp>RTM2C50</stp>
        <stp>LASTHIST</stp>
        <stp>598</stp>
        <tr r="AG600" s="11"/>
      </tp>
      <tp>
        <v>0.02</v>
        <stp/>
        <stp>RTM2C51</stp>
        <stp>LASTHIST</stp>
        <stp>588</stp>
        <tr r="AI590" s="11"/>
      </tp>
      <tp>
        <v>1.33</v>
        <stp/>
        <stp>RTM2P48</stp>
        <stp>LASTHIST</stp>
        <stp>419</stp>
        <tr r="AD421" s="11"/>
      </tp>
      <tp>
        <v>1.9</v>
        <stp/>
        <stp>RTM2P49</stp>
        <stp>LASTHIST</stp>
        <stp>409</stp>
        <tr r="AF411" s="11"/>
      </tp>
      <tp>
        <v>0.14000000000000001</v>
        <stp/>
        <stp>RTM2P50</stp>
        <stp>LASTHIST</stp>
        <stp>599</stp>
        <tr r="AH601" s="11"/>
      </tp>
      <tp>
        <v>1.82</v>
        <stp/>
        <stp>RTM2P51</stp>
        <stp>LASTHIST</stp>
        <stp>589</stp>
        <tr r="AJ591" s="11"/>
      </tp>
      <tp>
        <v>1.06</v>
        <stp/>
        <stp>RTM2C48</stp>
        <stp>LASTHIST</stp>
        <stp>419</stp>
        <tr r="AC421" s="11"/>
      </tp>
      <tp>
        <v>0.65</v>
        <stp/>
        <stp>RTM2C49</stp>
        <stp>LASTHIST</stp>
        <stp>409</stp>
        <tr r="AE411" s="11"/>
      </tp>
      <tp>
        <v>0.09</v>
        <stp/>
        <stp>RTM2C50</stp>
        <stp>LASTHIST</stp>
        <stp>599</stp>
        <tr r="AG601" s="11"/>
      </tp>
      <tp>
        <v>0.02</v>
        <stp/>
        <stp>RTM2C51</stp>
        <stp>LASTHIST</stp>
        <stp>589</stp>
        <tr r="AI591" s="11"/>
      </tp>
      <tp>
        <v>0</v>
        <stp/>
        <stp>RTM1P48</stp>
        <stp>LASTHIST</stp>
        <stp>405</stp>
        <tr r="J407" s="11"/>
      </tp>
      <tp>
        <v>0</v>
        <stp/>
        <stp>RTM1P49</stp>
        <stp>LASTHIST</stp>
        <stp>415</stp>
        <tr r="L417" s="11"/>
      </tp>
      <tp>
        <v>0</v>
        <stp/>
        <stp>RTM1P50</stp>
        <stp>LASTHIST</stp>
        <stp>585</stp>
        <tr r="N587" s="11"/>
      </tp>
      <tp>
        <v>0</v>
        <stp/>
        <stp>RTM1P51</stp>
        <stp>LASTHIST</stp>
        <stp>595</stp>
        <tr r="P597" s="11"/>
      </tp>
      <tp>
        <v>1.7</v>
        <stp/>
        <stp>RTM2P48</stp>
        <stp>LASTHIST</stp>
        <stp>406</stp>
        <tr r="AD408" s="11"/>
      </tp>
      <tp>
        <v>1.71</v>
        <stp/>
        <stp>RTM2P49</stp>
        <stp>LASTHIST</stp>
        <stp>416</stp>
        <tr r="AF418" s="11"/>
      </tp>
      <tp>
        <v>1.07</v>
        <stp/>
        <stp>RTM2P50</stp>
        <stp>LASTHIST</stp>
        <stp>586</stp>
        <tr r="AH588" s="11"/>
      </tp>
      <tp>
        <v>1.19</v>
        <stp/>
        <stp>RTM2P51</stp>
        <stp>LASTHIST</stp>
        <stp>596</stp>
        <tr r="AJ598" s="11"/>
      </tp>
      <tp>
        <v>0</v>
        <stp/>
        <stp>RTM1C48</stp>
        <stp>LASTHIST</stp>
        <stp>405</stp>
        <tr r="I407" s="11"/>
      </tp>
      <tp>
        <v>0</v>
        <stp/>
        <stp>RTM1C49</stp>
        <stp>LASTHIST</stp>
        <stp>415</stp>
        <tr r="K417" s="11"/>
      </tp>
      <tp>
        <v>0</v>
        <stp/>
        <stp>RTM1C50</stp>
        <stp>LASTHIST</stp>
        <stp>585</stp>
        <tr r="M587" s="11"/>
      </tp>
      <tp>
        <v>0</v>
        <stp/>
        <stp>RTM1C51</stp>
        <stp>LASTHIST</stp>
        <stp>595</stp>
        <tr r="O597" s="11"/>
      </tp>
      <tp>
        <v>0.75</v>
        <stp/>
        <stp>RTM2C48</stp>
        <stp>LASTHIST</stp>
        <stp>406</stp>
        <tr r="AC408" s="11"/>
      </tp>
      <tp>
        <v>0.84</v>
        <stp/>
        <stp>RTM2C49</stp>
        <stp>LASTHIST</stp>
        <stp>416</stp>
        <tr r="AE418" s="11"/>
      </tp>
      <tp>
        <v>7.0000000000000007E-2</v>
        <stp/>
        <stp>RTM2C50</stp>
        <stp>LASTHIST</stp>
        <stp>586</stp>
        <tr r="AG588" s="11"/>
      </tp>
      <tp>
        <v>0.02</v>
        <stp/>
        <stp>RTM2C51</stp>
        <stp>LASTHIST</stp>
        <stp>596</stp>
        <tr r="AI598" s="11"/>
      </tp>
      <tp>
        <v>0</v>
        <stp/>
        <stp>RTM1P48</stp>
        <stp>LASTHIST</stp>
        <stp>404</stp>
        <tr r="J406" s="11"/>
      </tp>
      <tp>
        <v>0</v>
        <stp/>
        <stp>RTM1P49</stp>
        <stp>LASTHIST</stp>
        <stp>414</stp>
        <tr r="L416" s="11"/>
      </tp>
      <tp>
        <v>0</v>
        <stp/>
        <stp>RTM1P50</stp>
        <stp>LASTHIST</stp>
        <stp>584</stp>
        <tr r="N586" s="11"/>
      </tp>
      <tp>
        <v>0</v>
        <stp/>
        <stp>RTM1P51</stp>
        <stp>LASTHIST</stp>
        <stp>594</stp>
        <tr r="P596" s="11"/>
      </tp>
      <tp>
        <v>1.57</v>
        <stp/>
        <stp>RTM2P48</stp>
        <stp>LASTHIST</stp>
        <stp>407</stp>
        <tr r="AD409" s="11"/>
      </tp>
      <tp>
        <v>1.63</v>
        <stp/>
        <stp>RTM2P49</stp>
        <stp>LASTHIST</stp>
        <stp>417</stp>
        <tr r="AF419" s="11"/>
      </tp>
      <tp>
        <v>0.77</v>
        <stp/>
        <stp>RTM2P50</stp>
        <stp>LASTHIST</stp>
        <stp>587</stp>
        <tr r="AH589" s="11"/>
      </tp>
      <tp>
        <v>1.24</v>
        <stp/>
        <stp>RTM2P51</stp>
        <stp>LASTHIST</stp>
        <stp>597</stp>
        <tr r="AJ599" s="11"/>
      </tp>
      <tp>
        <v>0</v>
        <stp/>
        <stp>RTM1C48</stp>
        <stp>LASTHIST</stp>
        <stp>404</stp>
        <tr r="I406" s="11"/>
      </tp>
      <tp>
        <v>0</v>
        <stp/>
        <stp>RTM1C49</stp>
        <stp>LASTHIST</stp>
        <stp>414</stp>
        <tr r="K416" s="11"/>
      </tp>
      <tp>
        <v>0</v>
        <stp/>
        <stp>RTM1C50</stp>
        <stp>LASTHIST</stp>
        <stp>584</stp>
        <tr r="M586" s="11"/>
      </tp>
      <tp>
        <v>0</v>
        <stp/>
        <stp>RTM1C51</stp>
        <stp>LASTHIST</stp>
        <stp>594</stp>
        <tr r="O596" s="11"/>
      </tp>
      <tp>
        <v>0.83</v>
        <stp/>
        <stp>RTM2C48</stp>
        <stp>LASTHIST</stp>
        <stp>407</stp>
        <tr r="AC409" s="11"/>
      </tp>
      <tp>
        <v>0.95</v>
        <stp/>
        <stp>RTM2C49</stp>
        <stp>LASTHIST</stp>
        <stp>417</stp>
        <tr r="AE419" s="11"/>
      </tp>
      <tp>
        <v>0.14000000000000001</v>
        <stp/>
        <stp>RTM2C50</stp>
        <stp>LASTHIST</stp>
        <stp>587</stp>
        <tr r="AG589" s="11"/>
      </tp>
      <tp>
        <v>0.02</v>
        <stp/>
        <stp>RTM2C51</stp>
        <stp>LASTHIST</stp>
        <stp>597</stp>
        <tr r="AI599" s="11"/>
      </tp>
      <tp>
        <v>0</v>
        <stp/>
        <stp>RTM1P48</stp>
        <stp>LASTHIST</stp>
        <stp>407</stp>
        <tr r="J409" s="11"/>
      </tp>
      <tp>
        <v>0</v>
        <stp/>
        <stp>RTM1P49</stp>
        <stp>LASTHIST</stp>
        <stp>417</stp>
        <tr r="L419" s="11"/>
      </tp>
      <tp>
        <v>0</v>
        <stp/>
        <stp>RTM1P50</stp>
        <stp>LASTHIST</stp>
        <stp>587</stp>
        <tr r="N589" s="11"/>
      </tp>
      <tp>
        <v>0</v>
        <stp/>
        <stp>RTM1P51</stp>
        <stp>LASTHIST</stp>
        <stp>597</stp>
        <tr r="P599" s="11"/>
      </tp>
      <tp>
        <v>1.83</v>
        <stp/>
        <stp>RTM2P48</stp>
        <stp>LASTHIST</stp>
        <stp>404</stp>
        <tr r="AD406" s="11"/>
      </tp>
      <tp>
        <v>1.76</v>
        <stp/>
        <stp>RTM2P49</stp>
        <stp>LASTHIST</stp>
        <stp>414</stp>
        <tr r="AF416" s="11"/>
      </tp>
      <tp>
        <v>1.38</v>
        <stp/>
        <stp>RTM2P50</stp>
        <stp>LASTHIST</stp>
        <stp>584</stp>
        <tr r="AH586" s="11"/>
      </tp>
      <tp>
        <v>1.22</v>
        <stp/>
        <stp>RTM2P51</stp>
        <stp>LASTHIST</stp>
        <stp>594</stp>
        <tr r="AJ596" s="11"/>
      </tp>
      <tp>
        <v>0</v>
        <stp/>
        <stp>RTM1C48</stp>
        <stp>LASTHIST</stp>
        <stp>407</stp>
        <tr r="I409" s="11"/>
      </tp>
      <tp>
        <v>0</v>
        <stp/>
        <stp>RTM1C49</stp>
        <stp>LASTHIST</stp>
        <stp>417</stp>
        <tr r="K419" s="11"/>
      </tp>
      <tp>
        <v>0</v>
        <stp/>
        <stp>RTM1C50</stp>
        <stp>LASTHIST</stp>
        <stp>587</stp>
        <tr r="M589" s="11"/>
      </tp>
      <tp>
        <v>0</v>
        <stp/>
        <stp>RTM1C51</stp>
        <stp>LASTHIST</stp>
        <stp>597</stp>
        <tr r="O599" s="11"/>
      </tp>
      <tp>
        <v>0.78</v>
        <stp/>
        <stp>RTM2C48</stp>
        <stp>LASTHIST</stp>
        <stp>404</stp>
        <tr r="AC406" s="11"/>
      </tp>
      <tp>
        <v>0.8</v>
        <stp/>
        <stp>RTM2C49</stp>
        <stp>LASTHIST</stp>
        <stp>414</stp>
        <tr r="AE416" s="11"/>
      </tp>
      <tp>
        <v>0.04</v>
        <stp/>
        <stp>RTM2C50</stp>
        <stp>LASTHIST</stp>
        <stp>584</stp>
        <tr r="AG586" s="11"/>
      </tp>
      <tp>
        <v>0.02</v>
        <stp/>
        <stp>RTM2C51</stp>
        <stp>LASTHIST</stp>
        <stp>594</stp>
        <tr r="AI596" s="11"/>
      </tp>
      <tp>
        <v>0</v>
        <stp/>
        <stp>RTM1P48</stp>
        <stp>LASTHIST</stp>
        <stp>406</stp>
        <tr r="J408" s="11"/>
      </tp>
      <tp>
        <v>0</v>
        <stp/>
        <stp>RTM1P49</stp>
        <stp>LASTHIST</stp>
        <stp>416</stp>
        <tr r="L418" s="11"/>
      </tp>
      <tp>
        <v>0</v>
        <stp/>
        <stp>RTM1P50</stp>
        <stp>LASTHIST</stp>
        <stp>586</stp>
        <tr r="N588" s="11"/>
      </tp>
      <tp>
        <v>0</v>
        <stp/>
        <stp>RTM1P51</stp>
        <stp>LASTHIST</stp>
        <stp>596</stp>
        <tr r="P598" s="11"/>
      </tp>
      <tp>
        <v>1.77</v>
        <stp/>
        <stp>RTM2P48</stp>
        <stp>LASTHIST</stp>
        <stp>405</stp>
        <tr r="AD407" s="11"/>
      </tp>
      <tp>
        <v>1.84</v>
        <stp/>
        <stp>RTM2P49</stp>
        <stp>LASTHIST</stp>
        <stp>415</stp>
        <tr r="AF417" s="11"/>
      </tp>
      <tp>
        <v>0.96</v>
        <stp/>
        <stp>RTM2P50</stp>
        <stp>LASTHIST</stp>
        <stp>585</stp>
        <tr r="AH587" s="11"/>
      </tp>
      <tp>
        <v>1.23</v>
        <stp/>
        <stp>RTM2P51</stp>
        <stp>LASTHIST</stp>
        <stp>595</stp>
        <tr r="AJ597" s="11"/>
      </tp>
      <tp>
        <v>0</v>
        <stp/>
        <stp>RTM1C48</stp>
        <stp>LASTHIST</stp>
        <stp>406</stp>
        <tr r="I408" s="11"/>
      </tp>
      <tp>
        <v>0</v>
        <stp/>
        <stp>RTM1C49</stp>
        <stp>LASTHIST</stp>
        <stp>416</stp>
        <tr r="K418" s="11"/>
      </tp>
      <tp>
        <v>0</v>
        <stp/>
        <stp>RTM1C50</stp>
        <stp>LASTHIST</stp>
        <stp>586</stp>
        <tr r="M588" s="11"/>
      </tp>
      <tp>
        <v>0</v>
        <stp/>
        <stp>RTM1C51</stp>
        <stp>LASTHIST</stp>
        <stp>596</stp>
        <tr r="O598" s="11"/>
      </tp>
      <tp>
        <v>0.75</v>
        <stp/>
        <stp>RTM2C48</stp>
        <stp>LASTHIST</stp>
        <stp>405</stp>
        <tr r="AC407" s="11"/>
      </tp>
      <tp>
        <v>0.75</v>
        <stp/>
        <stp>RTM2C49</stp>
        <stp>LASTHIST</stp>
        <stp>415</stp>
        <tr r="AE417" s="11"/>
      </tp>
      <tp>
        <v>0.09</v>
        <stp/>
        <stp>RTM2C50</stp>
        <stp>LASTHIST</stp>
        <stp>585</stp>
        <tr r="AG587" s="11"/>
      </tp>
      <tp>
        <v>0.02</v>
        <stp/>
        <stp>RTM2C51</stp>
        <stp>LASTHIST</stp>
        <stp>595</stp>
        <tr r="AI597" s="11"/>
      </tp>
      <tp>
        <v>0</v>
        <stp/>
        <stp>RTM1P48</stp>
        <stp>LASTHIST</stp>
        <stp>401</stp>
        <tr r="J403" s="11"/>
      </tp>
      <tp>
        <v>0</v>
        <stp/>
        <stp>RTM1P49</stp>
        <stp>LASTHIST</stp>
        <stp>411</stp>
        <tr r="L413" s="11"/>
      </tp>
      <tp>
        <v>0</v>
        <stp/>
        <stp>RTM1P50</stp>
        <stp>LASTHIST</stp>
        <stp>581</stp>
        <tr r="N583" s="11"/>
      </tp>
      <tp>
        <v>0</v>
        <stp/>
        <stp>RTM1P51</stp>
        <stp>LASTHIST</stp>
        <stp>591</stp>
        <tr r="P593" s="11"/>
      </tp>
      <tp>
        <v>1.79</v>
        <stp/>
        <stp>RTM2P48</stp>
        <stp>LASTHIST</stp>
        <stp>402</stp>
        <tr r="AD404" s="11"/>
      </tp>
      <tp>
        <v>1.88</v>
        <stp/>
        <stp>RTM2P49</stp>
        <stp>LASTHIST</stp>
        <stp>412</stp>
        <tr r="AF414" s="11"/>
      </tp>
      <tp>
        <v>1.05</v>
        <stp/>
        <stp>RTM2P50</stp>
        <stp>LASTHIST</stp>
        <stp>582</stp>
        <tr r="AH584" s="11"/>
      </tp>
      <tp>
        <v>1.49</v>
        <stp/>
        <stp>RTM2P51</stp>
        <stp>LASTHIST</stp>
        <stp>592</stp>
        <tr r="AJ594" s="11"/>
      </tp>
      <tp>
        <v>0</v>
        <stp/>
        <stp>RTM1C48</stp>
        <stp>LASTHIST</stp>
        <stp>401</stp>
        <tr r="I403" s="11"/>
      </tp>
      <tp>
        <v>0</v>
        <stp/>
        <stp>RTM1C49</stp>
        <stp>LASTHIST</stp>
        <stp>411</stp>
        <tr r="K413" s="11"/>
      </tp>
      <tp>
        <v>0</v>
        <stp/>
        <stp>RTM1C50</stp>
        <stp>LASTHIST</stp>
        <stp>581</stp>
        <tr r="M583" s="11"/>
      </tp>
      <tp>
        <v>0</v>
        <stp/>
        <stp>RTM1C51</stp>
        <stp>LASTHIST</stp>
        <stp>591</stp>
        <tr r="O593" s="11"/>
      </tp>
      <tp>
        <v>0.89</v>
        <stp/>
        <stp>RTM2C48</stp>
        <stp>LASTHIST</stp>
        <stp>402</stp>
        <tr r="AC404" s="11"/>
      </tp>
      <tp>
        <v>0.66</v>
        <stp/>
        <stp>RTM2C49</stp>
        <stp>LASTHIST</stp>
        <stp>412</stp>
        <tr r="AE414" s="11"/>
      </tp>
      <tp>
        <v>0.1</v>
        <stp/>
        <stp>RTM2C50</stp>
        <stp>LASTHIST</stp>
        <stp>582</stp>
        <tr r="AG584" s="11"/>
      </tp>
      <tp>
        <v>0.02</v>
        <stp/>
        <stp>RTM2C51</stp>
        <stp>LASTHIST</stp>
        <stp>592</stp>
        <tr r="AI594" s="11"/>
      </tp>
      <tp>
        <v>0</v>
        <stp/>
        <stp>RTM1P48</stp>
        <stp>LASTHIST</stp>
        <stp>400</stp>
        <tr r="J402" s="11"/>
      </tp>
      <tp>
        <v>0</v>
        <stp/>
        <stp>RTM1P49</stp>
        <stp>LASTHIST</stp>
        <stp>410</stp>
        <tr r="L412" s="11"/>
      </tp>
      <tp>
        <v>0</v>
        <stp/>
        <stp>RTM1P50</stp>
        <stp>LASTHIST</stp>
        <stp>580</stp>
        <tr r="N582" s="11"/>
      </tp>
      <tp>
        <v>0</v>
        <stp/>
        <stp>RTM1P51</stp>
        <stp>LASTHIST</stp>
        <stp>590</stp>
        <tr r="P592" s="11"/>
      </tp>
      <tp>
        <v>1.99</v>
        <stp/>
        <stp>RTM2P48</stp>
        <stp>LASTHIST</stp>
        <stp>403</stp>
        <tr r="AD405" s="11"/>
      </tp>
      <tp>
        <v>1.89</v>
        <stp/>
        <stp>RTM2P49</stp>
        <stp>LASTHIST</stp>
        <stp>413</stp>
        <tr r="AF415" s="11"/>
      </tp>
      <tp>
        <v>1.22</v>
        <stp/>
        <stp>RTM2P50</stp>
        <stp>LASTHIST</stp>
        <stp>583</stp>
        <tr r="AH585" s="11"/>
      </tp>
      <tp>
        <v>1.2</v>
        <stp/>
        <stp>RTM2P51</stp>
        <stp>LASTHIST</stp>
        <stp>593</stp>
        <tr r="AJ595" s="11"/>
      </tp>
      <tp>
        <v>0</v>
        <stp/>
        <stp>RTM1C48</stp>
        <stp>LASTHIST</stp>
        <stp>400</stp>
        <tr r="I402" s="11"/>
      </tp>
      <tp>
        <v>0</v>
        <stp/>
        <stp>RTM1C49</stp>
        <stp>LASTHIST</stp>
        <stp>410</stp>
        <tr r="K412" s="11"/>
      </tp>
      <tp>
        <v>0</v>
        <stp/>
        <stp>RTM1C50</stp>
        <stp>LASTHIST</stp>
        <stp>580</stp>
        <tr r="M582" s="11"/>
      </tp>
      <tp>
        <v>0</v>
        <stp/>
        <stp>RTM1C51</stp>
        <stp>LASTHIST</stp>
        <stp>590</stp>
        <tr r="O592" s="11"/>
      </tp>
      <tp>
        <v>0.77</v>
        <stp/>
        <stp>RTM2C48</stp>
        <stp>LASTHIST</stp>
        <stp>403</stp>
        <tr r="AC405" s="11"/>
      </tp>
      <tp>
        <v>0.69</v>
        <stp/>
        <stp>RTM2C49</stp>
        <stp>LASTHIST</stp>
        <stp>413</stp>
        <tr r="AE415" s="11"/>
      </tp>
      <tp>
        <v>0.06</v>
        <stp/>
        <stp>RTM2C50</stp>
        <stp>LASTHIST</stp>
        <stp>583</stp>
        <tr r="AG585" s="11"/>
      </tp>
      <tp>
        <v>0.02</v>
        <stp/>
        <stp>RTM2C51</stp>
        <stp>LASTHIST</stp>
        <stp>593</stp>
        <tr r="AI595" s="11"/>
      </tp>
      <tp>
        <v>0</v>
        <stp/>
        <stp>RTM1P48</stp>
        <stp>LASTHIST</stp>
        <stp>403</stp>
        <tr r="J405" s="11"/>
      </tp>
      <tp>
        <v>0</v>
        <stp/>
        <stp>RTM1P49</stp>
        <stp>LASTHIST</stp>
        <stp>413</stp>
        <tr r="L415" s="11"/>
      </tp>
      <tp>
        <v>0</v>
        <stp/>
        <stp>RTM1P50</stp>
        <stp>LASTHIST</stp>
        <stp>583</stp>
        <tr r="N585" s="11"/>
      </tp>
      <tp>
        <v>0</v>
        <stp/>
        <stp>RTM1P51</stp>
        <stp>LASTHIST</stp>
        <stp>593</stp>
        <tr r="P595" s="11"/>
      </tp>
      <tp>
        <v>2.02</v>
        <stp/>
        <stp>RTM2P48</stp>
        <stp>LASTHIST</stp>
        <stp>400</stp>
        <tr r="AD402" s="11"/>
      </tp>
      <tp>
        <v>1.88</v>
        <stp/>
        <stp>RTM2P49</stp>
        <stp>LASTHIST</stp>
        <stp>410</stp>
        <tr r="AF412" s="11"/>
      </tp>
      <tp>
        <v>1.34</v>
        <stp/>
        <stp>RTM2P50</stp>
        <stp>LASTHIST</stp>
        <stp>580</stp>
        <tr r="AH582" s="11"/>
      </tp>
      <tp>
        <v>1.62</v>
        <stp/>
        <stp>RTM2P51</stp>
        <stp>LASTHIST</stp>
        <stp>590</stp>
        <tr r="AJ592" s="11"/>
      </tp>
      <tp>
        <v>0</v>
        <stp/>
        <stp>RTM1C48</stp>
        <stp>LASTHIST</stp>
        <stp>403</stp>
        <tr r="I405" s="11"/>
      </tp>
      <tp>
        <v>0</v>
        <stp/>
        <stp>RTM1C49</stp>
        <stp>LASTHIST</stp>
        <stp>413</stp>
        <tr r="K415" s="11"/>
      </tp>
      <tp>
        <v>0</v>
        <stp/>
        <stp>RTM1C50</stp>
        <stp>LASTHIST</stp>
        <stp>583</stp>
        <tr r="M585" s="11"/>
      </tp>
      <tp>
        <v>0</v>
        <stp/>
        <stp>RTM1C51</stp>
        <stp>LASTHIST</stp>
        <stp>593</stp>
        <tr r="O595" s="11"/>
      </tp>
      <tp>
        <v>0.7</v>
        <stp/>
        <stp>RTM2C48</stp>
        <stp>LASTHIST</stp>
        <stp>400</stp>
        <tr r="AC402" s="11"/>
      </tp>
      <tp>
        <v>0.69</v>
        <stp/>
        <stp>RTM2C49</stp>
        <stp>LASTHIST</stp>
        <stp>410</stp>
        <tr r="AE412" s="11"/>
      </tp>
      <tp>
        <v>0.06</v>
        <stp/>
        <stp>RTM2C50</stp>
        <stp>LASTHIST</stp>
        <stp>580</stp>
        <tr r="AG582" s="11"/>
      </tp>
      <tp>
        <v>0.02</v>
        <stp/>
        <stp>RTM2C51</stp>
        <stp>LASTHIST</stp>
        <stp>590</stp>
        <tr r="AI592" s="11"/>
      </tp>
      <tp>
        <v>0</v>
        <stp/>
        <stp>RTM1P48</stp>
        <stp>LASTHIST</stp>
        <stp>402</stp>
        <tr r="J404" s="11"/>
      </tp>
      <tp>
        <v>0</v>
        <stp/>
        <stp>RTM1P49</stp>
        <stp>LASTHIST</stp>
        <stp>412</stp>
        <tr r="L414" s="11"/>
      </tp>
      <tp>
        <v>0</v>
        <stp/>
        <stp>RTM1P50</stp>
        <stp>LASTHIST</stp>
        <stp>582</stp>
        <tr r="N584" s="11"/>
      </tp>
      <tp>
        <v>0</v>
        <stp/>
        <stp>RTM1P51</stp>
        <stp>LASTHIST</stp>
        <stp>592</stp>
        <tr r="P594" s="11"/>
      </tp>
      <tp>
        <v>1.93</v>
        <stp/>
        <stp>RTM2P48</stp>
        <stp>LASTHIST</stp>
        <stp>401</stp>
        <tr r="AD403" s="11"/>
      </tp>
      <tp>
        <v>1.86</v>
        <stp/>
        <stp>RTM2P49</stp>
        <stp>LASTHIST</stp>
        <stp>411</stp>
        <tr r="AF413" s="11"/>
      </tp>
      <tp>
        <v>1.28</v>
        <stp/>
        <stp>RTM2P50</stp>
        <stp>LASTHIST</stp>
        <stp>581</stp>
        <tr r="AH583" s="11"/>
      </tp>
      <tp>
        <v>1.87</v>
        <stp/>
        <stp>RTM2P51</stp>
        <stp>LASTHIST</stp>
        <stp>591</stp>
        <tr r="AJ593" s="11"/>
      </tp>
      <tp>
        <v>0</v>
        <stp/>
        <stp>RTM1C48</stp>
        <stp>LASTHIST</stp>
        <stp>402</stp>
        <tr r="I404" s="11"/>
      </tp>
      <tp>
        <v>0</v>
        <stp/>
        <stp>RTM1C49</stp>
        <stp>LASTHIST</stp>
        <stp>412</stp>
        <tr r="K414" s="11"/>
      </tp>
      <tp>
        <v>0</v>
        <stp/>
        <stp>RTM1C50</stp>
        <stp>LASTHIST</stp>
        <stp>582</stp>
        <tr r="M584" s="11"/>
      </tp>
      <tp>
        <v>0</v>
        <stp/>
        <stp>RTM1C51</stp>
        <stp>LASTHIST</stp>
        <stp>592</stp>
        <tr r="O594" s="11"/>
      </tp>
      <tp>
        <v>0.77</v>
        <stp/>
        <stp>RTM2C48</stp>
        <stp>LASTHIST</stp>
        <stp>401</stp>
        <tr r="AC403" s="11"/>
      </tp>
      <tp>
        <v>0.65</v>
        <stp/>
        <stp>RTM2C49</stp>
        <stp>LASTHIST</stp>
        <stp>411</stp>
        <tr r="AE413" s="11"/>
      </tp>
      <tp>
        <v>7.0000000000000007E-2</v>
        <stp/>
        <stp>RTM2C50</stp>
        <stp>LASTHIST</stp>
        <stp>581</stp>
        <tr r="AG583" s="11"/>
      </tp>
      <tp>
        <v>0.02</v>
        <stp/>
        <stp>RTM2C51</stp>
        <stp>LASTHIST</stp>
        <stp>591</stp>
        <tr r="AI593" s="11"/>
      </tp>
      <tp>
        <v>0</v>
        <stp/>
        <stp>RTM1P48</stp>
        <stp>LASTHIST</stp>
        <stp>409</stp>
        <tr r="J411" s="11"/>
      </tp>
      <tp>
        <v>0</v>
        <stp/>
        <stp>RTM1P49</stp>
        <stp>LASTHIST</stp>
        <stp>419</stp>
        <tr r="L421" s="11"/>
      </tp>
      <tp>
        <v>0</v>
        <stp/>
        <stp>RTM1P50</stp>
        <stp>LASTHIST</stp>
        <stp>589</stp>
        <tr r="N591" s="11"/>
      </tp>
      <tp>
        <v>0</v>
        <stp/>
        <stp>RTM1P51</stp>
        <stp>LASTHIST</stp>
        <stp>599</stp>
        <tr r="P601" s="11"/>
      </tp>
      <tp>
        <v>0</v>
        <stp/>
        <stp>RTM1C48</stp>
        <stp>LASTHIST</stp>
        <stp>409</stp>
        <tr r="I411" s="11"/>
      </tp>
      <tp>
        <v>0</v>
        <stp/>
        <stp>RTM1C49</stp>
        <stp>LASTHIST</stp>
        <stp>419</stp>
        <tr r="K421" s="11"/>
      </tp>
      <tp>
        <v>0</v>
        <stp/>
        <stp>RTM1C50</stp>
        <stp>LASTHIST</stp>
        <stp>589</stp>
        <tr r="M591" s="11"/>
      </tp>
      <tp>
        <v>0</v>
        <stp/>
        <stp>RTM1C51</stp>
        <stp>LASTHIST</stp>
        <stp>599</stp>
        <tr r="O601" s="11"/>
      </tp>
      <tp>
        <v>0</v>
        <stp/>
        <stp>RTM1P48</stp>
        <stp>LASTHIST</stp>
        <stp>408</stp>
        <tr r="J410" s="11"/>
      </tp>
      <tp>
        <v>0</v>
        <stp/>
        <stp>RTM1P49</stp>
        <stp>LASTHIST</stp>
        <stp>418</stp>
        <tr r="L420" s="11"/>
      </tp>
      <tp>
        <v>0</v>
        <stp/>
        <stp>RTM1P50</stp>
        <stp>LASTHIST</stp>
        <stp>588</stp>
        <tr r="N590" s="11"/>
      </tp>
      <tp>
        <v>0</v>
        <stp/>
        <stp>RTM1P51</stp>
        <stp>LASTHIST</stp>
        <stp>598</stp>
        <tr r="P600" s="11"/>
      </tp>
      <tp>
        <v>0</v>
        <stp/>
        <stp>RTM1C48</stp>
        <stp>LASTHIST</stp>
        <stp>408</stp>
        <tr r="I410" s="11"/>
      </tp>
      <tp>
        <v>0</v>
        <stp/>
        <stp>RTM1C49</stp>
        <stp>LASTHIST</stp>
        <stp>418</stp>
        <tr r="K420" s="11"/>
      </tp>
      <tp>
        <v>0</v>
        <stp/>
        <stp>RTM1C50</stp>
        <stp>LASTHIST</stp>
        <stp>588</stp>
        <tr r="M590" s="11"/>
      </tp>
      <tp>
        <v>0</v>
        <stp/>
        <stp>RTM1C51</stp>
        <stp>LASTHIST</stp>
        <stp>598</stp>
        <tr r="O600" s="11"/>
      </tp>
      <tp>
        <v>1.49</v>
        <stp/>
        <stp>RTM2P48</stp>
        <stp>LASTHIST</stp>
        <stp>408</stp>
        <tr r="AD410" s="11"/>
      </tp>
      <tp>
        <v>1.85</v>
        <stp/>
        <stp>RTM2P49</stp>
        <stp>LASTHIST</stp>
        <stp>418</stp>
        <tr r="AF420" s="11"/>
      </tp>
      <tp>
        <v>0.96</v>
        <stp/>
        <stp>RTM2P50</stp>
        <stp>LASTHIST</stp>
        <stp>588</stp>
        <tr r="AH590" s="11"/>
      </tp>
      <tp>
        <v>1.1399999999999999</v>
        <stp/>
        <stp>RTM2P51</stp>
        <stp>LASTHIST</stp>
        <stp>598</stp>
        <tr r="AJ600" s="11"/>
      </tp>
      <tp>
        <v>0.92</v>
        <stp/>
        <stp>RTM2C48</stp>
        <stp>LASTHIST</stp>
        <stp>408</stp>
        <tr r="AC410" s="11"/>
      </tp>
      <tp>
        <v>0.76</v>
        <stp/>
        <stp>RTM2C49</stp>
        <stp>LASTHIST</stp>
        <stp>418</stp>
        <tr r="AE420" s="11"/>
      </tp>
      <tp>
        <v>0.08</v>
        <stp/>
        <stp>RTM2C50</stp>
        <stp>LASTHIST</stp>
        <stp>588</stp>
        <tr r="AG590" s="11"/>
      </tp>
      <tp>
        <v>0.02</v>
        <stp/>
        <stp>RTM2C51</stp>
        <stp>LASTHIST</stp>
        <stp>598</stp>
        <tr r="AI600" s="11"/>
      </tp>
      <tp>
        <v>1.28</v>
        <stp/>
        <stp>RTM2P48</stp>
        <stp>LASTHIST</stp>
        <stp>409</stp>
        <tr r="AD411" s="11"/>
      </tp>
      <tp>
        <v>1.94</v>
        <stp/>
        <stp>RTM2P49</stp>
        <stp>LASTHIST</stp>
        <stp>419</stp>
        <tr r="AF421" s="11"/>
      </tp>
      <tp>
        <v>0.9</v>
        <stp/>
        <stp>RTM2P50</stp>
        <stp>LASTHIST</stp>
        <stp>589</stp>
        <tr r="AH591" s="11"/>
      </tp>
      <tp>
        <v>1.05</v>
        <stp/>
        <stp>RTM2P51</stp>
        <stp>LASTHIST</stp>
        <stp>599</stp>
        <tr r="AJ601" s="11"/>
      </tp>
      <tp>
        <v>1.04</v>
        <stp/>
        <stp>RTM2C48</stp>
        <stp>LASTHIST</stp>
        <stp>409</stp>
        <tr r="AC411" s="11"/>
      </tp>
      <tp>
        <v>0.68</v>
        <stp/>
        <stp>RTM2C49</stp>
        <stp>LASTHIST</stp>
        <stp>419</stp>
        <tr r="AE421" s="11"/>
      </tp>
      <tp>
        <v>0.08</v>
        <stp/>
        <stp>RTM2C50</stp>
        <stp>LASTHIST</stp>
        <stp>589</stp>
        <tr r="AG591" s="11"/>
      </tp>
      <tp>
        <v>0.02</v>
        <stp/>
        <stp>RTM2C51</stp>
        <stp>LASTHIST</stp>
        <stp>599</stp>
        <tr r="AI601" s="11"/>
      </tp>
      <tp>
        <v>0</v>
        <stp/>
        <stp>RTM1P48</stp>
        <stp>LASTHIST</stp>
        <stp>435</stp>
        <tr r="J437" s="11"/>
      </tp>
      <tp>
        <v>0</v>
        <stp/>
        <stp>RTM1P49</stp>
        <stp>LASTHIST</stp>
        <stp>425</stp>
        <tr r="L427" s="11"/>
      </tp>
      <tp>
        <v>0</v>
        <stp/>
        <stp>RTM1P52</stp>
        <stp>LASTHIST</stp>
        <stp>595</stp>
        <tr r="R597" s="11"/>
      </tp>
      <tp>
        <v>0</v>
        <stp/>
        <stp>RTM1P53</stp>
        <stp>LASTHIST</stp>
        <stp>585</stp>
        <tr r="T587" s="11"/>
      </tp>
      <tp>
        <v>1.35</v>
        <stp/>
        <stp>RTM2P48</stp>
        <stp>LASTHIST</stp>
        <stp>436</stp>
        <tr r="AD438" s="11"/>
      </tp>
      <tp>
        <v>2.78</v>
        <stp/>
        <stp>RTM2P49</stp>
        <stp>LASTHIST</stp>
        <stp>426</stp>
        <tr r="AF428" s="11"/>
      </tp>
      <tp>
        <v>2.19</v>
        <stp/>
        <stp>RTM2P52</stp>
        <stp>LASTHIST</stp>
        <stp>596</stp>
        <tr r="AL598" s="11"/>
      </tp>
      <tp>
        <v>4</v>
        <stp/>
        <stp>RTM2P53</stp>
        <stp>LASTHIST</stp>
        <stp>586</stp>
        <tr r="AN588" s="11"/>
      </tp>
      <tp>
        <v>0</v>
        <stp/>
        <stp>RTM1C48</stp>
        <stp>LASTHIST</stp>
        <stp>435</stp>
        <tr r="I437" s="11"/>
      </tp>
      <tp>
        <v>0</v>
        <stp/>
        <stp>RTM1C49</stp>
        <stp>LASTHIST</stp>
        <stp>425</stp>
        <tr r="K427" s="11"/>
      </tp>
      <tp>
        <v>0</v>
        <stp/>
        <stp>RTM1C52</stp>
        <stp>LASTHIST</stp>
        <stp>595</stp>
        <tr r="Q597" s="11"/>
      </tp>
      <tp>
        <v>0</v>
        <stp/>
        <stp>RTM1C53</stp>
        <stp>LASTHIST</stp>
        <stp>585</stp>
        <tr r="S587" s="11"/>
      </tp>
      <tp>
        <v>0.8</v>
        <stp/>
        <stp>RTM2C48</stp>
        <stp>LASTHIST</stp>
        <stp>436</stp>
        <tr r="AC438" s="11"/>
      </tp>
      <tp>
        <v>0.31</v>
        <stp/>
        <stp>RTM2C49</stp>
        <stp>LASTHIST</stp>
        <stp>426</stp>
        <tr r="AE428" s="11"/>
      </tp>
      <tp>
        <v>0.02</v>
        <stp/>
        <stp>RTM2C52</stp>
        <stp>LASTHIST</stp>
        <stp>596</stp>
        <tr r="AK598" s="11"/>
      </tp>
      <tp>
        <v>0.02</v>
        <stp/>
        <stp>RTM2C53</stp>
        <stp>LASTHIST</stp>
        <stp>586</stp>
        <tr r="AM588" s="11"/>
      </tp>
      <tp>
        <v>0</v>
        <stp/>
        <stp>RTM1P48</stp>
        <stp>LASTHIST</stp>
        <stp>434</stp>
        <tr r="J436" s="11"/>
      </tp>
      <tp>
        <v>0</v>
        <stp/>
        <stp>RTM1P49</stp>
        <stp>LASTHIST</stp>
        <stp>424</stp>
        <tr r="L426" s="11"/>
      </tp>
      <tp>
        <v>0</v>
        <stp/>
        <stp>RTM1P52</stp>
        <stp>LASTHIST</stp>
        <stp>594</stp>
        <tr r="R596" s="11"/>
      </tp>
      <tp>
        <v>0</v>
        <stp/>
        <stp>RTM1P53</stp>
        <stp>LASTHIST</stp>
        <stp>584</stp>
        <tr r="T586" s="11"/>
      </tp>
      <tp>
        <v>1.41</v>
        <stp/>
        <stp>RTM2P48</stp>
        <stp>LASTHIST</stp>
        <stp>437</stp>
        <tr r="AD439" s="11"/>
      </tp>
      <tp>
        <v>2.44</v>
        <stp/>
        <stp>RTM2P49</stp>
        <stp>LASTHIST</stp>
        <stp>427</stp>
        <tr r="AF429" s="11"/>
      </tp>
      <tp>
        <v>2.2400000000000002</v>
        <stp/>
        <stp>RTM2P52</stp>
        <stp>LASTHIST</stp>
        <stp>597</stp>
        <tr r="AL599" s="11"/>
      </tp>
      <tp>
        <v>3.63</v>
        <stp/>
        <stp>RTM2P53</stp>
        <stp>LASTHIST</stp>
        <stp>587</stp>
        <tr r="AN589" s="11"/>
      </tp>
      <tp>
        <v>0</v>
        <stp/>
        <stp>RTM1C48</stp>
        <stp>LASTHIST</stp>
        <stp>434</stp>
        <tr r="I436" s="11"/>
      </tp>
      <tp>
        <v>0</v>
        <stp/>
        <stp>RTM1C49</stp>
        <stp>LASTHIST</stp>
        <stp>424</stp>
        <tr r="K426" s="11"/>
      </tp>
      <tp>
        <v>0</v>
        <stp/>
        <stp>RTM1C52</stp>
        <stp>LASTHIST</stp>
        <stp>594</stp>
        <tr r="Q596" s="11"/>
      </tp>
      <tp>
        <v>0</v>
        <stp/>
        <stp>RTM1C53</stp>
        <stp>LASTHIST</stp>
        <stp>584</stp>
        <tr r="S586" s="11"/>
      </tp>
      <tp>
        <v>0.78</v>
        <stp/>
        <stp>RTM2C48</stp>
        <stp>LASTHIST</stp>
        <stp>437</stp>
        <tr r="AC439" s="11"/>
      </tp>
      <tp>
        <v>0.4</v>
        <stp/>
        <stp>RTM2C49</stp>
        <stp>LASTHIST</stp>
        <stp>427</stp>
        <tr r="AE429" s="11"/>
      </tp>
      <tp>
        <v>0.02</v>
        <stp/>
        <stp>RTM2C52</stp>
        <stp>LASTHIST</stp>
        <stp>597</stp>
        <tr r="AK599" s="11"/>
      </tp>
      <tp>
        <v>0.02</v>
        <stp/>
        <stp>RTM2C53</stp>
        <stp>LASTHIST</stp>
        <stp>587</stp>
        <tr r="AM589" s="11"/>
      </tp>
      <tp>
        <v>0</v>
        <stp/>
        <stp>RTM1P48</stp>
        <stp>LASTHIST</stp>
        <stp>437</stp>
        <tr r="J439" s="11"/>
      </tp>
      <tp>
        <v>0</v>
        <stp/>
        <stp>RTM1P49</stp>
        <stp>LASTHIST</stp>
        <stp>427</stp>
        <tr r="L429" s="11"/>
      </tp>
      <tp>
        <v>0</v>
        <stp/>
        <stp>RTM1P52</stp>
        <stp>LASTHIST</stp>
        <stp>597</stp>
        <tr r="R599" s="11"/>
      </tp>
      <tp>
        <v>0</v>
        <stp/>
        <stp>RTM1P53</stp>
        <stp>LASTHIST</stp>
        <stp>587</stp>
        <tr r="T589" s="11"/>
      </tp>
      <tp>
        <v>1.47</v>
        <stp/>
        <stp>RTM2P48</stp>
        <stp>LASTHIST</stp>
        <stp>434</stp>
        <tr r="AD436" s="11"/>
      </tp>
      <tp>
        <v>2.2999999999999998</v>
        <stp/>
        <stp>RTM2P49</stp>
        <stp>LASTHIST</stp>
        <stp>424</stp>
        <tr r="AF426" s="11"/>
      </tp>
      <tp>
        <v>2.21</v>
        <stp/>
        <stp>RTM2P52</stp>
        <stp>LASTHIST</stp>
        <stp>594</stp>
        <tr r="AL596" s="11"/>
      </tp>
      <tp>
        <v>4.34</v>
        <stp/>
        <stp>RTM2P53</stp>
        <stp>LASTHIST</stp>
        <stp>584</stp>
        <tr r="AN586" s="11"/>
      </tp>
      <tp>
        <v>0</v>
        <stp/>
        <stp>RTM1C48</stp>
        <stp>LASTHIST</stp>
        <stp>437</stp>
        <tr r="I439" s="11"/>
      </tp>
      <tp>
        <v>0</v>
        <stp/>
        <stp>RTM1C49</stp>
        <stp>LASTHIST</stp>
        <stp>427</stp>
        <tr r="K429" s="11"/>
      </tp>
      <tp>
        <v>0</v>
        <stp/>
        <stp>RTM1C52</stp>
        <stp>LASTHIST</stp>
        <stp>597</stp>
        <tr r="Q599" s="11"/>
      </tp>
      <tp>
        <v>0</v>
        <stp/>
        <stp>RTM1C53</stp>
        <stp>LASTHIST</stp>
        <stp>587</stp>
        <tr r="S589" s="11"/>
      </tp>
      <tp>
        <v>0.76</v>
        <stp/>
        <stp>RTM2C48</stp>
        <stp>LASTHIST</stp>
        <stp>434</stp>
        <tr r="AC436" s="11"/>
      </tp>
      <tp>
        <v>0.45</v>
        <stp/>
        <stp>RTM2C49</stp>
        <stp>LASTHIST</stp>
        <stp>424</stp>
        <tr r="AE426" s="11"/>
      </tp>
      <tp>
        <v>0.02</v>
        <stp/>
        <stp>RTM2C52</stp>
        <stp>LASTHIST</stp>
        <stp>594</stp>
        <tr r="AK596" s="11"/>
      </tp>
      <tp>
        <v>0.02</v>
        <stp/>
        <stp>RTM2C53</stp>
        <stp>LASTHIST</stp>
        <stp>584</stp>
        <tr r="AM586" s="11"/>
      </tp>
      <tp>
        <v>0</v>
        <stp/>
        <stp>RTM1P48</stp>
        <stp>LASTHIST</stp>
        <stp>436</stp>
        <tr r="J438" s="11"/>
      </tp>
      <tp>
        <v>0</v>
        <stp/>
        <stp>RTM1P49</stp>
        <stp>LASTHIST</stp>
        <stp>426</stp>
        <tr r="L428" s="11"/>
      </tp>
      <tp>
        <v>0</v>
        <stp/>
        <stp>RTM1P52</stp>
        <stp>LASTHIST</stp>
        <stp>596</stp>
        <tr r="R598" s="11"/>
      </tp>
      <tp>
        <v>0</v>
        <stp/>
        <stp>RTM1P53</stp>
        <stp>LASTHIST</stp>
        <stp>586</stp>
        <tr r="T588" s="11"/>
      </tp>
      <tp>
        <v>1.37</v>
        <stp/>
        <stp>RTM2P48</stp>
        <stp>LASTHIST</stp>
        <stp>435</stp>
        <tr r="AD437" s="11"/>
      </tp>
      <tp>
        <v>2.6</v>
        <stp/>
        <stp>RTM2P49</stp>
        <stp>LASTHIST</stp>
        <stp>425</stp>
        <tr r="AF427" s="11"/>
      </tp>
      <tp>
        <v>2.2200000000000002</v>
        <stp/>
        <stp>RTM2P52</stp>
        <stp>LASTHIST</stp>
        <stp>595</stp>
        <tr r="AL597" s="11"/>
      </tp>
      <tp>
        <v>3.86</v>
        <stp/>
        <stp>RTM2P53</stp>
        <stp>LASTHIST</stp>
        <stp>585</stp>
        <tr r="AN587" s="11"/>
      </tp>
      <tp>
        <v>0</v>
        <stp/>
        <stp>RTM1C48</stp>
        <stp>LASTHIST</stp>
        <stp>436</stp>
        <tr r="I438" s="11"/>
      </tp>
      <tp>
        <v>0</v>
        <stp/>
        <stp>RTM1C49</stp>
        <stp>LASTHIST</stp>
        <stp>426</stp>
        <tr r="K428" s="11"/>
      </tp>
      <tp>
        <v>0</v>
        <stp/>
        <stp>RTM1C52</stp>
        <stp>LASTHIST</stp>
        <stp>596</stp>
        <tr r="Q598" s="11"/>
      </tp>
      <tp>
        <v>0</v>
        <stp/>
        <stp>RTM1C53</stp>
        <stp>LASTHIST</stp>
        <stp>586</stp>
        <tr r="S588" s="11"/>
      </tp>
      <tp>
        <v>0.78</v>
        <stp/>
        <stp>RTM2C48</stp>
        <stp>LASTHIST</stp>
        <stp>435</stp>
        <tr r="AC437" s="11"/>
      </tp>
      <tp>
        <v>0.37</v>
        <stp/>
        <stp>RTM2C49</stp>
        <stp>LASTHIST</stp>
        <stp>425</stp>
        <tr r="AE427" s="11"/>
      </tp>
      <tp>
        <v>0.02</v>
        <stp/>
        <stp>RTM2C52</stp>
        <stp>LASTHIST</stp>
        <stp>595</stp>
        <tr r="AK597" s="11"/>
      </tp>
      <tp>
        <v>0.02</v>
        <stp/>
        <stp>RTM2C53</stp>
        <stp>LASTHIST</stp>
        <stp>585</stp>
        <tr r="AM587" s="11"/>
      </tp>
      <tp>
        <v>0</v>
        <stp/>
        <stp>RTM1P48</stp>
        <stp>LASTHIST</stp>
        <stp>431</stp>
        <tr r="J433" s="11"/>
      </tp>
      <tp>
        <v>0</v>
        <stp/>
        <stp>RTM1P49</stp>
        <stp>LASTHIST</stp>
        <stp>421</stp>
        <tr r="L423" s="11"/>
      </tp>
      <tp>
        <v>0</v>
        <stp/>
        <stp>RTM1P52</stp>
        <stp>LASTHIST</stp>
        <stp>591</stp>
        <tr r="R593" s="11"/>
      </tp>
      <tp>
        <v>0</v>
        <stp/>
        <stp>RTM1P53</stp>
        <stp>LASTHIST</stp>
        <stp>581</stp>
        <tr r="T583" s="11"/>
      </tp>
      <tp>
        <v>1.42</v>
        <stp/>
        <stp>RTM2P48</stp>
        <stp>LASTHIST</stp>
        <stp>432</stp>
        <tr r="AD434" s="11"/>
      </tp>
      <tp>
        <v>2.48</v>
        <stp/>
        <stp>RTM2P49</stp>
        <stp>LASTHIST</stp>
        <stp>422</stp>
        <tr r="AF424" s="11"/>
      </tp>
      <tp>
        <v>2.48</v>
        <stp/>
        <stp>RTM2P52</stp>
        <stp>LASTHIST</stp>
        <stp>592</stp>
        <tr r="AL594" s="11"/>
      </tp>
      <tp>
        <v>3.94</v>
        <stp/>
        <stp>RTM2P53</stp>
        <stp>LASTHIST</stp>
        <stp>582</stp>
        <tr r="AN584" s="11"/>
      </tp>
      <tp>
        <v>0</v>
        <stp/>
        <stp>RTM1C48</stp>
        <stp>LASTHIST</stp>
        <stp>431</stp>
        <tr r="I433" s="11"/>
      </tp>
      <tp>
        <v>0</v>
        <stp/>
        <stp>RTM1C49</stp>
        <stp>LASTHIST</stp>
        <stp>421</stp>
        <tr r="K423" s="11"/>
      </tp>
      <tp>
        <v>0</v>
        <stp/>
        <stp>RTM1C52</stp>
        <stp>LASTHIST</stp>
        <stp>591</stp>
        <tr r="Q593" s="11"/>
      </tp>
      <tp>
        <v>0</v>
        <stp/>
        <stp>RTM1C53</stp>
        <stp>LASTHIST</stp>
        <stp>581</stp>
        <tr r="S583" s="11"/>
      </tp>
      <tp>
        <v>0.79</v>
        <stp/>
        <stp>RTM2C48</stp>
        <stp>LASTHIST</stp>
        <stp>432</stp>
        <tr r="AC434" s="11"/>
      </tp>
      <tp>
        <v>0.43</v>
        <stp/>
        <stp>RTM2C49</stp>
        <stp>LASTHIST</stp>
        <stp>422</stp>
        <tr r="AE424" s="11"/>
      </tp>
      <tp>
        <v>0.02</v>
        <stp/>
        <stp>RTM2C52</stp>
        <stp>LASTHIST</stp>
        <stp>592</stp>
        <tr r="AK594" s="11"/>
      </tp>
      <tp>
        <v>0.02</v>
        <stp/>
        <stp>RTM2C53</stp>
        <stp>LASTHIST</stp>
        <stp>582</stp>
        <tr r="AM584" s="11"/>
      </tp>
      <tp>
        <v>0</v>
        <stp/>
        <stp>RTM1P48</stp>
        <stp>LASTHIST</stp>
        <stp>430</stp>
        <tr r="J432" s="11"/>
      </tp>
      <tp>
        <v>0</v>
        <stp/>
        <stp>RTM1P49</stp>
        <stp>LASTHIST</stp>
        <stp>420</stp>
        <tr r="L422" s="11"/>
      </tp>
      <tp>
        <v>0</v>
        <stp/>
        <stp>RTM1P52</stp>
        <stp>LASTHIST</stp>
        <stp>590</stp>
        <tr r="R592" s="11"/>
      </tp>
      <tp>
        <v>0</v>
        <stp/>
        <stp>RTM1P53</stp>
        <stp>LASTHIST</stp>
        <stp>580</stp>
        <tr r="T582" s="11"/>
      </tp>
      <tp>
        <v>1.33</v>
        <stp/>
        <stp>RTM2P48</stp>
        <stp>LASTHIST</stp>
        <stp>433</stp>
        <tr r="AD435" s="11"/>
      </tp>
      <tp>
        <v>2.2999999999999998</v>
        <stp/>
        <stp>RTM2P49</stp>
        <stp>LASTHIST</stp>
        <stp>423</stp>
        <tr r="AF425" s="11"/>
      </tp>
      <tp>
        <v>2.1800000000000002</v>
        <stp/>
        <stp>RTM2P52</stp>
        <stp>LASTHIST</stp>
        <stp>593</stp>
        <tr r="AL595" s="11"/>
      </tp>
      <tp>
        <v>4.16</v>
        <stp/>
        <stp>RTM2P53</stp>
        <stp>LASTHIST</stp>
        <stp>583</stp>
        <tr r="AN585" s="11"/>
      </tp>
      <tp>
        <v>0</v>
        <stp/>
        <stp>RTM1C48</stp>
        <stp>LASTHIST</stp>
        <stp>430</stp>
        <tr r="I432" s="11"/>
      </tp>
      <tp>
        <v>0</v>
        <stp/>
        <stp>RTM1C49</stp>
        <stp>LASTHIST</stp>
        <stp>420</stp>
        <tr r="K422" s="11"/>
      </tp>
      <tp>
        <v>0</v>
        <stp/>
        <stp>RTM1C52</stp>
        <stp>LASTHIST</stp>
        <stp>590</stp>
        <tr r="Q592" s="11"/>
      </tp>
      <tp>
        <v>0</v>
        <stp/>
        <stp>RTM1C53</stp>
        <stp>LASTHIST</stp>
        <stp>580</stp>
        <tr r="S582" s="11"/>
      </tp>
      <tp>
        <v>0.88</v>
        <stp/>
        <stp>RTM2C48</stp>
        <stp>LASTHIST</stp>
        <stp>433</stp>
        <tr r="AC435" s="11"/>
      </tp>
      <tp>
        <v>0.48</v>
        <stp/>
        <stp>RTM2C49</stp>
        <stp>LASTHIST</stp>
        <stp>423</stp>
        <tr r="AE425" s="11"/>
      </tp>
      <tp>
        <v>0.02</v>
        <stp/>
        <stp>RTM2C52</stp>
        <stp>LASTHIST</stp>
        <stp>593</stp>
        <tr r="AK595" s="11"/>
      </tp>
      <tp>
        <v>0.02</v>
        <stp/>
        <stp>RTM2C53</stp>
        <stp>LASTHIST</stp>
        <stp>583</stp>
        <tr r="AM585" s="11"/>
      </tp>
      <tp>
        <v>0</v>
        <stp/>
        <stp>RTM1P48</stp>
        <stp>LASTHIST</stp>
        <stp>433</stp>
        <tr r="J435" s="11"/>
      </tp>
      <tp>
        <v>0</v>
        <stp/>
        <stp>RTM1P49</stp>
        <stp>LASTHIST</stp>
        <stp>423</stp>
        <tr r="L425" s="11"/>
      </tp>
      <tp>
        <v>0</v>
        <stp/>
        <stp>RTM1P52</stp>
        <stp>LASTHIST</stp>
        <stp>593</stp>
        <tr r="R595" s="11"/>
      </tp>
      <tp>
        <v>0</v>
        <stp/>
        <stp>RTM1P53</stp>
        <stp>LASTHIST</stp>
        <stp>583</stp>
        <tr r="T585" s="11"/>
      </tp>
      <tp>
        <v>1.17</v>
        <stp/>
        <stp>RTM2P48</stp>
        <stp>LASTHIST</stp>
        <stp>430</stp>
        <tr r="AD432" s="11"/>
      </tp>
      <tp>
        <v>2.16</v>
        <stp/>
        <stp>RTM2P49</stp>
        <stp>LASTHIST</stp>
        <stp>420</stp>
        <tr r="AF422" s="11"/>
      </tp>
      <tp>
        <v>2.61</v>
        <stp/>
        <stp>RTM2P52</stp>
        <stp>LASTHIST</stp>
        <stp>590</stp>
        <tr r="AL592" s="11"/>
      </tp>
      <tp>
        <v>4.2699999999999996</v>
        <stp/>
        <stp>RTM2P53</stp>
        <stp>LASTHIST</stp>
        <stp>580</stp>
        <tr r="AN582" s="11"/>
      </tp>
      <tp>
        <v>0</v>
        <stp/>
        <stp>RTM1C48</stp>
        <stp>LASTHIST</stp>
        <stp>433</stp>
        <tr r="I435" s="11"/>
      </tp>
      <tp>
        <v>0</v>
        <stp/>
        <stp>RTM1C49</stp>
        <stp>LASTHIST</stp>
        <stp>423</stp>
        <tr r="K425" s="11"/>
      </tp>
      <tp>
        <v>0</v>
        <stp/>
        <stp>RTM1C52</stp>
        <stp>LASTHIST</stp>
        <stp>593</stp>
        <tr r="Q595" s="11"/>
      </tp>
      <tp>
        <v>0</v>
        <stp/>
        <stp>RTM1C53</stp>
        <stp>LASTHIST</stp>
        <stp>583</stp>
        <tr r="S585" s="11"/>
      </tp>
      <tp>
        <v>1.02</v>
        <stp/>
        <stp>RTM2C48</stp>
        <stp>LASTHIST</stp>
        <stp>430</stp>
        <tr r="AC432" s="11"/>
      </tp>
      <tp>
        <v>0.57999999999999996</v>
        <stp/>
        <stp>RTM2C49</stp>
        <stp>LASTHIST</stp>
        <stp>420</stp>
        <tr r="AE422" s="11"/>
      </tp>
      <tp>
        <v>0.02</v>
        <stp/>
        <stp>RTM2C52</stp>
        <stp>LASTHIST</stp>
        <stp>590</stp>
        <tr r="AK592" s="11"/>
      </tp>
      <tp>
        <v>0.02</v>
        <stp/>
        <stp>RTM2C53</stp>
        <stp>LASTHIST</stp>
        <stp>580</stp>
        <tr r="AM582" s="11"/>
      </tp>
      <tp>
        <v>0</v>
        <stp/>
        <stp>RTM1P48</stp>
        <stp>LASTHIST</stp>
        <stp>432</stp>
        <tr r="J434" s="11"/>
      </tp>
      <tp>
        <v>0</v>
        <stp/>
        <stp>RTM1P49</stp>
        <stp>LASTHIST</stp>
        <stp>422</stp>
        <tr r="L424" s="11"/>
      </tp>
      <tp>
        <v>0</v>
        <stp/>
        <stp>RTM1P52</stp>
        <stp>LASTHIST</stp>
        <stp>592</stp>
        <tr r="R594" s="11"/>
      </tp>
      <tp>
        <v>0</v>
        <stp/>
        <stp>RTM1P53</stp>
        <stp>LASTHIST</stp>
        <stp>582</stp>
        <tr r="T584" s="11"/>
      </tp>
      <tp>
        <v>1.28</v>
        <stp/>
        <stp>RTM2P48</stp>
        <stp>LASTHIST</stp>
        <stp>431</stp>
        <tr r="AD433" s="11"/>
      </tp>
      <tp>
        <v>2.5</v>
        <stp/>
        <stp>RTM2P49</stp>
        <stp>LASTHIST</stp>
        <stp>421</stp>
        <tr r="AF423" s="11"/>
      </tp>
      <tp>
        <v>2.86</v>
        <stp/>
        <stp>RTM2P52</stp>
        <stp>LASTHIST</stp>
        <stp>591</stp>
        <tr r="AL593" s="11"/>
      </tp>
      <tp>
        <v>4.21</v>
        <stp/>
        <stp>RTM2P53</stp>
        <stp>LASTHIST</stp>
        <stp>581</stp>
        <tr r="AN583" s="11"/>
      </tp>
      <tp>
        <v>0</v>
        <stp/>
        <stp>RTM1C48</stp>
        <stp>LASTHIST</stp>
        <stp>432</stp>
        <tr r="I434" s="11"/>
      </tp>
      <tp>
        <v>0</v>
        <stp/>
        <stp>RTM1C49</stp>
        <stp>LASTHIST</stp>
        <stp>422</stp>
        <tr r="K424" s="11"/>
      </tp>
      <tp>
        <v>0</v>
        <stp/>
        <stp>RTM1C52</stp>
        <stp>LASTHIST</stp>
        <stp>592</stp>
        <tr r="Q594" s="11"/>
      </tp>
      <tp>
        <v>0</v>
        <stp/>
        <stp>RTM1C53</stp>
        <stp>LASTHIST</stp>
        <stp>582</stp>
        <tr r="S584" s="11"/>
      </tp>
      <tp>
        <v>0.93</v>
        <stp/>
        <stp>RTM2C48</stp>
        <stp>LASTHIST</stp>
        <stp>431</stp>
        <tr r="AC433" s="11"/>
      </tp>
      <tp>
        <v>0.43</v>
        <stp/>
        <stp>RTM2C49</stp>
        <stp>LASTHIST</stp>
        <stp>421</stp>
        <tr r="AE423" s="11"/>
      </tp>
      <tp>
        <v>0.02</v>
        <stp/>
        <stp>RTM2C52</stp>
        <stp>LASTHIST</stp>
        <stp>591</stp>
        <tr r="AK593" s="11"/>
      </tp>
      <tp>
        <v>0.02</v>
        <stp/>
        <stp>RTM2C53</stp>
        <stp>LASTHIST</stp>
        <stp>581</stp>
        <tr r="AM583" s="11"/>
      </tp>
      <tp>
        <v>0</v>
        <stp/>
        <stp>RTM1P48</stp>
        <stp>LASTHIST</stp>
        <stp>439</stp>
        <tr r="J441" s="11"/>
      </tp>
      <tp>
        <v>0</v>
        <stp/>
        <stp>RTM1P49</stp>
        <stp>LASTHIST</stp>
        <stp>429</stp>
        <tr r="L431" s="11"/>
      </tp>
      <tp>
        <v>0</v>
        <stp/>
        <stp>RTM1P52</stp>
        <stp>LASTHIST</stp>
        <stp>599</stp>
        <tr r="R601" s="11"/>
      </tp>
      <tp>
        <v>0</v>
        <stp/>
        <stp>RTM1P53</stp>
        <stp>LASTHIST</stp>
        <stp>589</stp>
        <tr r="T591" s="11"/>
      </tp>
      <tp>
        <v>0</v>
        <stp/>
        <stp>RTM1C48</stp>
        <stp>LASTHIST</stp>
        <stp>439</stp>
        <tr r="I441" s="11"/>
      </tp>
      <tp>
        <v>0</v>
        <stp/>
        <stp>RTM1C49</stp>
        <stp>LASTHIST</stp>
        <stp>429</stp>
        <tr r="K431" s="11"/>
      </tp>
      <tp>
        <v>0</v>
        <stp/>
        <stp>RTM1C52</stp>
        <stp>LASTHIST</stp>
        <stp>599</stp>
        <tr r="Q601" s="11"/>
      </tp>
      <tp>
        <v>0</v>
        <stp/>
        <stp>RTM1C53</stp>
        <stp>LASTHIST</stp>
        <stp>589</stp>
        <tr r="S591" s="11"/>
      </tp>
      <tp>
        <v>0</v>
        <stp/>
        <stp>RTM1P48</stp>
        <stp>LASTHIST</stp>
        <stp>438</stp>
        <tr r="J440" s="11"/>
      </tp>
      <tp>
        <v>0</v>
        <stp/>
        <stp>RTM1P49</stp>
        <stp>LASTHIST</stp>
        <stp>428</stp>
        <tr r="L430" s="11"/>
      </tp>
      <tp>
        <v>0</v>
        <stp/>
        <stp>RTM1P52</stp>
        <stp>LASTHIST</stp>
        <stp>598</stp>
        <tr r="R600" s="11"/>
      </tp>
      <tp>
        <v>0</v>
        <stp/>
        <stp>RTM1P53</stp>
        <stp>LASTHIST</stp>
        <stp>588</stp>
        <tr r="T590" s="11"/>
      </tp>
      <tp>
        <v>0</v>
        <stp/>
        <stp>RTM1C48</stp>
        <stp>LASTHIST</stp>
        <stp>438</stp>
        <tr r="I440" s="11"/>
      </tp>
      <tp>
        <v>0</v>
        <stp/>
        <stp>RTM1C49</stp>
        <stp>LASTHIST</stp>
        <stp>428</stp>
        <tr r="K430" s="11"/>
      </tp>
      <tp>
        <v>0</v>
        <stp/>
        <stp>RTM1C52</stp>
        <stp>LASTHIST</stp>
        <stp>598</stp>
        <tr r="Q600" s="11"/>
      </tp>
      <tp>
        <v>0</v>
        <stp/>
        <stp>RTM1C53</stp>
        <stp>LASTHIST</stp>
        <stp>588</stp>
        <tr r="S590" s="11"/>
      </tp>
      <tp>
        <v>1.24</v>
        <stp/>
        <stp>RTM2P48</stp>
        <stp>LASTHIST</stp>
        <stp>438</stp>
        <tr r="AD440" s="11"/>
      </tp>
      <tp>
        <v>2.11</v>
        <stp/>
        <stp>RTM2P49</stp>
        <stp>LASTHIST</stp>
        <stp>428</stp>
        <tr r="AF430" s="11"/>
      </tp>
      <tp>
        <v>2.14</v>
        <stp/>
        <stp>RTM2P52</stp>
        <stp>LASTHIST</stp>
        <stp>598</stp>
        <tr r="AL600" s="11"/>
      </tp>
      <tp>
        <v>3.87</v>
        <stp/>
        <stp>RTM2P53</stp>
        <stp>LASTHIST</stp>
        <stp>588</stp>
        <tr r="AN590" s="11"/>
      </tp>
      <tp>
        <v>0.98</v>
        <stp/>
        <stp>RTM2C48</stp>
        <stp>LASTHIST</stp>
        <stp>438</stp>
        <tr r="AC440" s="11"/>
      </tp>
      <tp>
        <v>0.51</v>
        <stp/>
        <stp>RTM2C49</stp>
        <stp>LASTHIST</stp>
        <stp>428</stp>
        <tr r="AE430" s="11"/>
      </tp>
      <tp>
        <v>0.02</v>
        <stp/>
        <stp>RTM2C52</stp>
        <stp>LASTHIST</stp>
        <stp>598</stp>
        <tr r="AK600" s="11"/>
      </tp>
      <tp>
        <v>0.02</v>
        <stp/>
        <stp>RTM2C53</stp>
        <stp>LASTHIST</stp>
        <stp>588</stp>
        <tr r="AM590" s="11"/>
      </tp>
      <tp>
        <v>1.32</v>
        <stp/>
        <stp>RTM2P48</stp>
        <stp>LASTHIST</stp>
        <stp>439</stp>
        <tr r="AD441" s="11"/>
      </tp>
      <tp>
        <v>1.99</v>
        <stp/>
        <stp>RTM2P49</stp>
        <stp>LASTHIST</stp>
        <stp>429</stp>
        <tr r="AF431" s="11"/>
      </tp>
      <tp>
        <v>2.0499999999999998</v>
        <stp/>
        <stp>RTM2P52</stp>
        <stp>LASTHIST</stp>
        <stp>599</stp>
        <tr r="AL601" s="11"/>
      </tp>
      <tp>
        <v>3.82</v>
        <stp/>
        <stp>RTM2P53</stp>
        <stp>LASTHIST</stp>
        <stp>589</stp>
        <tr r="AN591" s="11"/>
      </tp>
      <tp>
        <v>0.95</v>
        <stp/>
        <stp>RTM2C48</stp>
        <stp>LASTHIST</stp>
        <stp>439</stp>
        <tr r="AC441" s="11"/>
      </tp>
      <tp>
        <v>0.56000000000000005</v>
        <stp/>
        <stp>RTM2C49</stp>
        <stp>LASTHIST</stp>
        <stp>429</stp>
        <tr r="AE431" s="11"/>
      </tp>
      <tp>
        <v>0.02</v>
        <stp/>
        <stp>RTM2C52</stp>
        <stp>LASTHIST</stp>
        <stp>599</stp>
        <tr r="AK601" s="11"/>
      </tp>
      <tp>
        <v>0.02</v>
        <stp/>
        <stp>RTM2C53</stp>
        <stp>LASTHIST</stp>
        <stp>589</stp>
        <tr r="AM591" s="11"/>
      </tp>
      <tp>
        <v>0</v>
        <stp/>
        <stp>RTM1P48</stp>
        <stp>LASTHIST</stp>
        <stp>425</stp>
        <tr r="J427" s="11"/>
      </tp>
      <tp>
        <v>0</v>
        <stp/>
        <stp>RTM1P49</stp>
        <stp>LASTHIST</stp>
        <stp>435</stp>
        <tr r="L437" s="11"/>
      </tp>
      <tp>
        <v>0</v>
        <stp/>
        <stp>RTM1P52</stp>
        <stp>LASTHIST</stp>
        <stp>585</stp>
        <tr r="R587" s="11"/>
      </tp>
      <tp>
        <v>0</v>
        <stp/>
        <stp>RTM1P53</stp>
        <stp>LASTHIST</stp>
        <stp>595</stp>
        <tr r="T597" s="11"/>
      </tp>
      <tp>
        <v>2.0099999999999998</v>
        <stp/>
        <stp>RTM2P48</stp>
        <stp>LASTHIST</stp>
        <stp>426</stp>
        <tr r="AD428" s="11"/>
      </tp>
      <tp>
        <v>2.02</v>
        <stp/>
        <stp>RTM2P49</stp>
        <stp>LASTHIST</stp>
        <stp>436</stp>
        <tr r="AF438" s="11"/>
      </tp>
      <tp>
        <v>3</v>
        <stp/>
        <stp>RTM2P52</stp>
        <stp>LASTHIST</stp>
        <stp>586</stp>
        <tr r="AL588" s="11"/>
      </tp>
      <tp>
        <v>3.19</v>
        <stp/>
        <stp>RTM2P53</stp>
        <stp>LASTHIST</stp>
        <stp>596</stp>
        <tr r="AN598" s="11"/>
      </tp>
      <tp>
        <v>0</v>
        <stp/>
        <stp>RTM1C48</stp>
        <stp>LASTHIST</stp>
        <stp>425</stp>
        <tr r="I427" s="11"/>
      </tp>
      <tp>
        <v>0</v>
        <stp/>
        <stp>RTM1C49</stp>
        <stp>LASTHIST</stp>
        <stp>435</stp>
        <tr r="K437" s="11"/>
      </tp>
      <tp>
        <v>0</v>
        <stp/>
        <stp>RTM1C52</stp>
        <stp>LASTHIST</stp>
        <stp>585</stp>
        <tr r="Q587" s="11"/>
      </tp>
      <tp>
        <v>0</v>
        <stp/>
        <stp>RTM1C53</stp>
        <stp>LASTHIST</stp>
        <stp>595</stp>
        <tr r="S597" s="11"/>
      </tp>
      <tp>
        <v>0.54</v>
        <stp/>
        <stp>RTM2C48</stp>
        <stp>LASTHIST</stp>
        <stp>426</stp>
        <tr r="AC428" s="11"/>
      </tp>
      <tp>
        <v>0.46</v>
        <stp/>
        <stp>RTM2C49</stp>
        <stp>LASTHIST</stp>
        <stp>436</stp>
        <tr r="AE438" s="11"/>
      </tp>
      <tp>
        <v>0.02</v>
        <stp/>
        <stp>RTM2C52</stp>
        <stp>LASTHIST</stp>
        <stp>586</stp>
        <tr r="AK588" s="11"/>
      </tp>
      <tp>
        <v>0.02</v>
        <stp/>
        <stp>RTM2C53</stp>
        <stp>LASTHIST</stp>
        <stp>596</stp>
        <tr r="AM598" s="11"/>
      </tp>
      <tp>
        <v>0</v>
        <stp/>
        <stp>RTM1P48</stp>
        <stp>LASTHIST</stp>
        <stp>424</stp>
        <tr r="J426" s="11"/>
      </tp>
      <tp>
        <v>0</v>
        <stp/>
        <stp>RTM1P49</stp>
        <stp>LASTHIST</stp>
        <stp>434</stp>
        <tr r="L436" s="11"/>
      </tp>
      <tp>
        <v>0</v>
        <stp/>
        <stp>RTM1P52</stp>
        <stp>LASTHIST</stp>
        <stp>584</stp>
        <tr r="R586" s="11"/>
      </tp>
      <tp>
        <v>0</v>
        <stp/>
        <stp>RTM1P53</stp>
        <stp>LASTHIST</stp>
        <stp>594</stp>
        <tr r="T596" s="11"/>
      </tp>
      <tp>
        <v>1.72</v>
        <stp/>
        <stp>RTM2P48</stp>
        <stp>LASTHIST</stp>
        <stp>427</stp>
        <tr r="AD429" s="11"/>
      </tp>
      <tp>
        <v>2.08</v>
        <stp/>
        <stp>RTM2P49</stp>
        <stp>LASTHIST</stp>
        <stp>437</stp>
        <tr r="AF439" s="11"/>
      </tp>
      <tp>
        <v>2.63</v>
        <stp/>
        <stp>RTM2P52</stp>
        <stp>LASTHIST</stp>
        <stp>587</stp>
        <tr r="AL589" s="11"/>
      </tp>
      <tp>
        <v>3.24</v>
        <stp/>
        <stp>RTM2P53</stp>
        <stp>LASTHIST</stp>
        <stp>597</stp>
        <tr r="AN599" s="11"/>
      </tp>
      <tp>
        <v>0</v>
        <stp/>
        <stp>RTM1C48</stp>
        <stp>LASTHIST</stp>
        <stp>424</stp>
        <tr r="I426" s="11"/>
      </tp>
      <tp>
        <v>0</v>
        <stp/>
        <stp>RTM1C49</stp>
        <stp>LASTHIST</stp>
        <stp>434</stp>
        <tr r="K436" s="11"/>
      </tp>
      <tp>
        <v>0</v>
        <stp/>
        <stp>RTM1C52</stp>
        <stp>LASTHIST</stp>
        <stp>584</stp>
        <tr r="Q586" s="11"/>
      </tp>
      <tp>
        <v>0</v>
        <stp/>
        <stp>RTM1C53</stp>
        <stp>LASTHIST</stp>
        <stp>594</stp>
        <tr r="S596" s="11"/>
      </tp>
      <tp>
        <v>0.68</v>
        <stp/>
        <stp>RTM2C48</stp>
        <stp>LASTHIST</stp>
        <stp>427</stp>
        <tr r="AC429" s="11"/>
      </tp>
      <tp>
        <v>0.45</v>
        <stp/>
        <stp>RTM2C49</stp>
        <stp>LASTHIST</stp>
        <stp>437</stp>
        <tr r="AE439" s="11"/>
      </tp>
      <tp>
        <v>0.02</v>
        <stp/>
        <stp>RTM2C52</stp>
        <stp>LASTHIST</stp>
        <stp>587</stp>
        <tr r="AK589" s="11"/>
      </tp>
      <tp>
        <v>0.02</v>
        <stp/>
        <stp>RTM2C53</stp>
        <stp>LASTHIST</stp>
        <stp>597</stp>
        <tr r="AM599" s="11"/>
      </tp>
      <tp>
        <v>0</v>
        <stp/>
        <stp>RTM1P48</stp>
        <stp>LASTHIST</stp>
        <stp>427</stp>
        <tr r="J429" s="11"/>
      </tp>
      <tp>
        <v>0</v>
        <stp/>
        <stp>RTM1P49</stp>
        <stp>LASTHIST</stp>
        <stp>437</stp>
        <tr r="L439" s="11"/>
      </tp>
      <tp>
        <v>0</v>
        <stp/>
        <stp>RTM1P52</stp>
        <stp>LASTHIST</stp>
        <stp>587</stp>
        <tr r="R589" s="11"/>
      </tp>
      <tp>
        <v>0</v>
        <stp/>
        <stp>RTM1P53</stp>
        <stp>LASTHIST</stp>
        <stp>597</stp>
        <tr r="T599" s="11"/>
      </tp>
      <tp>
        <v>1.61</v>
        <stp/>
        <stp>RTM2P48</stp>
        <stp>LASTHIST</stp>
        <stp>424</stp>
        <tr r="AD426" s="11"/>
      </tp>
      <tp>
        <v>2.15</v>
        <stp/>
        <stp>RTM2P49</stp>
        <stp>LASTHIST</stp>
        <stp>434</stp>
        <tr r="AF436" s="11"/>
      </tp>
      <tp>
        <v>3.34</v>
        <stp/>
        <stp>RTM2P52</stp>
        <stp>LASTHIST</stp>
        <stp>584</stp>
        <tr r="AL586" s="11"/>
      </tp>
      <tp>
        <v>3.21</v>
        <stp/>
        <stp>RTM2P53</stp>
        <stp>LASTHIST</stp>
        <stp>594</stp>
        <tr r="AN596" s="11"/>
      </tp>
      <tp>
        <v>0</v>
        <stp/>
        <stp>RTM1C48</stp>
        <stp>LASTHIST</stp>
        <stp>427</stp>
        <tr r="I429" s="11"/>
      </tp>
      <tp>
        <v>0</v>
        <stp/>
        <stp>RTM1C49</stp>
        <stp>LASTHIST</stp>
        <stp>437</stp>
        <tr r="K439" s="11"/>
      </tp>
      <tp>
        <v>0</v>
        <stp/>
        <stp>RTM1C52</stp>
        <stp>LASTHIST</stp>
        <stp>587</stp>
        <tr r="Q589" s="11"/>
      </tp>
      <tp>
        <v>0</v>
        <stp/>
        <stp>RTM1C53</stp>
        <stp>LASTHIST</stp>
        <stp>597</stp>
        <tr r="S599" s="11"/>
      </tp>
      <tp>
        <v>0.76</v>
        <stp/>
        <stp>RTM2C48</stp>
        <stp>LASTHIST</stp>
        <stp>424</stp>
        <tr r="AC426" s="11"/>
      </tp>
      <tp>
        <v>0.44</v>
        <stp/>
        <stp>RTM2C49</stp>
        <stp>LASTHIST</stp>
        <stp>434</stp>
        <tr r="AE436" s="11"/>
      </tp>
      <tp>
        <v>0.02</v>
        <stp/>
        <stp>RTM2C52</stp>
        <stp>LASTHIST</stp>
        <stp>584</stp>
        <tr r="AK586" s="11"/>
      </tp>
      <tp>
        <v>0.02</v>
        <stp/>
        <stp>RTM2C53</stp>
        <stp>LASTHIST</stp>
        <stp>594</stp>
        <tr r="AM596" s="11"/>
      </tp>
      <tp>
        <v>0</v>
        <stp/>
        <stp>RTM1P48</stp>
        <stp>LASTHIST</stp>
        <stp>426</stp>
        <tr r="J428" s="11"/>
      </tp>
      <tp>
        <v>0</v>
        <stp/>
        <stp>RTM1P49</stp>
        <stp>LASTHIST</stp>
        <stp>436</stp>
        <tr r="L438" s="11"/>
      </tp>
      <tp>
        <v>0</v>
        <stp/>
        <stp>RTM1P52</stp>
        <stp>LASTHIST</stp>
        <stp>586</stp>
        <tr r="R588" s="11"/>
      </tp>
      <tp>
        <v>0</v>
        <stp/>
        <stp>RTM1P53</stp>
        <stp>LASTHIST</stp>
        <stp>596</stp>
        <tr r="T598" s="11"/>
      </tp>
      <tp>
        <v>1.86</v>
        <stp/>
        <stp>RTM2P48</stp>
        <stp>LASTHIST</stp>
        <stp>425</stp>
        <tr r="AD427" s="11"/>
      </tp>
      <tp>
        <v>2.04</v>
        <stp/>
        <stp>RTM2P49</stp>
        <stp>LASTHIST</stp>
        <stp>435</stp>
        <tr r="AF437" s="11"/>
      </tp>
      <tp>
        <v>2.86</v>
        <stp/>
        <stp>RTM2P52</stp>
        <stp>LASTHIST</stp>
        <stp>585</stp>
        <tr r="AL587" s="11"/>
      </tp>
      <tp>
        <v>3.22</v>
        <stp/>
        <stp>RTM2P53</stp>
        <stp>LASTHIST</stp>
        <stp>595</stp>
        <tr r="AN597" s="11"/>
      </tp>
      <tp>
        <v>0</v>
        <stp/>
        <stp>RTM1C48</stp>
        <stp>LASTHIST</stp>
        <stp>426</stp>
        <tr r="I428" s="11"/>
      </tp>
      <tp>
        <v>0</v>
        <stp/>
        <stp>RTM1C49</stp>
        <stp>LASTHIST</stp>
        <stp>436</stp>
        <tr r="K438" s="11"/>
      </tp>
      <tp>
        <v>0</v>
        <stp/>
        <stp>RTM1C52</stp>
        <stp>LASTHIST</stp>
        <stp>586</stp>
        <tr r="Q588" s="11"/>
      </tp>
      <tp>
        <v>0</v>
        <stp/>
        <stp>RTM1C53</stp>
        <stp>LASTHIST</stp>
        <stp>596</stp>
        <tr r="S598" s="11"/>
      </tp>
      <tp>
        <v>0.64</v>
        <stp/>
        <stp>RTM2C48</stp>
        <stp>LASTHIST</stp>
        <stp>425</stp>
        <tr r="AC427" s="11"/>
      </tp>
      <tp>
        <v>0.45</v>
        <stp/>
        <stp>RTM2C49</stp>
        <stp>LASTHIST</stp>
        <stp>435</stp>
        <tr r="AE437" s="11"/>
      </tp>
      <tp>
        <v>0.02</v>
        <stp/>
        <stp>RTM2C52</stp>
        <stp>LASTHIST</stp>
        <stp>585</stp>
        <tr r="AK587" s="11"/>
      </tp>
      <tp>
        <v>0.02</v>
        <stp/>
        <stp>RTM2C53</stp>
        <stp>LASTHIST</stp>
        <stp>595</stp>
        <tr r="AM597" s="11"/>
      </tp>
      <tp>
        <v>0</v>
        <stp/>
        <stp>RTM1P48</stp>
        <stp>LASTHIST</stp>
        <stp>421</stp>
        <tr r="J423" s="11"/>
      </tp>
      <tp>
        <v>0</v>
        <stp/>
        <stp>RTM1P49</stp>
        <stp>LASTHIST</stp>
        <stp>431</stp>
        <tr r="L433" s="11"/>
      </tp>
      <tp>
        <v>0</v>
        <stp/>
        <stp>RTM1P52</stp>
        <stp>LASTHIST</stp>
        <stp>581</stp>
        <tr r="R583" s="11"/>
      </tp>
      <tp>
        <v>0</v>
        <stp/>
        <stp>RTM1P53</stp>
        <stp>LASTHIST</stp>
        <stp>591</stp>
        <tr r="T593" s="11"/>
      </tp>
      <tp>
        <v>1.77</v>
        <stp/>
        <stp>RTM2P48</stp>
        <stp>LASTHIST</stp>
        <stp>422</stp>
        <tr r="AD424" s="11"/>
      </tp>
      <tp>
        <v>2.09</v>
        <stp/>
        <stp>RTM2P49</stp>
        <stp>LASTHIST</stp>
        <stp>432</stp>
        <tr r="AF434" s="11"/>
      </tp>
      <tp>
        <v>2.94</v>
        <stp/>
        <stp>RTM2P52</stp>
        <stp>LASTHIST</stp>
        <stp>582</stp>
        <tr r="AL584" s="11"/>
      </tp>
      <tp>
        <v>3.48</v>
        <stp/>
        <stp>RTM2P53</stp>
        <stp>LASTHIST</stp>
        <stp>592</stp>
        <tr r="AN594" s="11"/>
      </tp>
      <tp>
        <v>0</v>
        <stp/>
        <stp>RTM1C48</stp>
        <stp>LASTHIST</stp>
        <stp>421</stp>
        <tr r="I423" s="11"/>
      </tp>
      <tp>
        <v>0</v>
        <stp/>
        <stp>RTM1C49</stp>
        <stp>LASTHIST</stp>
        <stp>431</stp>
        <tr r="K433" s="11"/>
      </tp>
      <tp>
        <v>0</v>
        <stp/>
        <stp>RTM1C52</stp>
        <stp>LASTHIST</stp>
        <stp>581</stp>
        <tr r="Q583" s="11"/>
      </tp>
      <tp>
        <v>0</v>
        <stp/>
        <stp>RTM1C53</stp>
        <stp>LASTHIST</stp>
        <stp>591</stp>
        <tr r="S593" s="11"/>
      </tp>
      <tp>
        <v>0.72</v>
        <stp/>
        <stp>RTM2C48</stp>
        <stp>LASTHIST</stp>
        <stp>422</stp>
        <tr r="AC424" s="11"/>
      </tp>
      <tp>
        <v>0.46</v>
        <stp/>
        <stp>RTM2C49</stp>
        <stp>LASTHIST</stp>
        <stp>432</stp>
        <tr r="AE434" s="11"/>
      </tp>
      <tp>
        <v>0.02</v>
        <stp/>
        <stp>RTM2C52</stp>
        <stp>LASTHIST</stp>
        <stp>582</stp>
        <tr r="AK584" s="11"/>
      </tp>
      <tp>
        <v>0.02</v>
        <stp/>
        <stp>RTM2C53</stp>
        <stp>LASTHIST</stp>
        <stp>592</stp>
        <tr r="AM594" s="11"/>
      </tp>
      <tp>
        <v>0</v>
        <stp/>
        <stp>RTM1P48</stp>
        <stp>LASTHIST</stp>
        <stp>420</stp>
        <tr r="J422" s="11"/>
      </tp>
      <tp>
        <v>0</v>
        <stp/>
        <stp>RTM1P49</stp>
        <stp>LASTHIST</stp>
        <stp>430</stp>
        <tr r="L432" s="11"/>
      </tp>
      <tp>
        <v>0</v>
        <stp/>
        <stp>RTM1P52</stp>
        <stp>LASTHIST</stp>
        <stp>580</stp>
        <tr r="R582" s="11"/>
      </tp>
      <tp>
        <v>0</v>
        <stp/>
        <stp>RTM1P53</stp>
        <stp>LASTHIST</stp>
        <stp>590</stp>
        <tr r="T592" s="11"/>
      </tp>
      <tp>
        <v>1.62</v>
        <stp/>
        <stp>RTM2P48</stp>
        <stp>LASTHIST</stp>
        <stp>423</stp>
        <tr r="AD425" s="11"/>
      </tp>
      <tp>
        <v>1.97</v>
        <stp/>
        <stp>RTM2P49</stp>
        <stp>LASTHIST</stp>
        <stp>433</stp>
        <tr r="AF435" s="11"/>
      </tp>
      <tp>
        <v>3.16</v>
        <stp/>
        <stp>RTM2P52</stp>
        <stp>LASTHIST</stp>
        <stp>583</stp>
        <tr r="AL585" s="11"/>
      </tp>
      <tp>
        <v>3.18</v>
        <stp/>
        <stp>RTM2P53</stp>
        <stp>LASTHIST</stp>
        <stp>593</stp>
        <tr r="AN595" s="11"/>
      </tp>
      <tp>
        <v>0</v>
        <stp/>
        <stp>RTM1C48</stp>
        <stp>LASTHIST</stp>
        <stp>420</stp>
        <tr r="I422" s="11"/>
      </tp>
      <tp>
        <v>0</v>
        <stp/>
        <stp>RTM1C49</stp>
        <stp>LASTHIST</stp>
        <stp>430</stp>
        <tr r="K432" s="11"/>
      </tp>
      <tp>
        <v>0</v>
        <stp/>
        <stp>RTM1C52</stp>
        <stp>LASTHIST</stp>
        <stp>580</stp>
        <tr r="Q582" s="11"/>
      </tp>
      <tp>
        <v>0</v>
        <stp/>
        <stp>RTM1C53</stp>
        <stp>LASTHIST</stp>
        <stp>590</stp>
        <tr r="S592" s="11"/>
      </tp>
      <tp>
        <v>0.79</v>
        <stp/>
        <stp>RTM2C48</stp>
        <stp>LASTHIST</stp>
        <stp>423</stp>
        <tr r="AC425" s="11"/>
      </tp>
      <tp>
        <v>0.53</v>
        <stp/>
        <stp>RTM2C49</stp>
        <stp>LASTHIST</stp>
        <stp>433</stp>
        <tr r="AE435" s="11"/>
      </tp>
      <tp>
        <v>0.02</v>
        <stp/>
        <stp>RTM2C52</stp>
        <stp>LASTHIST</stp>
        <stp>583</stp>
        <tr r="AK585" s="11"/>
      </tp>
      <tp>
        <v>0.02</v>
        <stp/>
        <stp>RTM2C53</stp>
        <stp>LASTHIST</stp>
        <stp>593</stp>
        <tr r="AM595" s="11"/>
      </tp>
      <tp>
        <v>0</v>
        <stp/>
        <stp>RTM1P48</stp>
        <stp>LASTHIST</stp>
        <stp>423</stp>
        <tr r="J425" s="11"/>
      </tp>
      <tp>
        <v>0</v>
        <stp/>
        <stp>RTM1P49</stp>
        <stp>LASTHIST</stp>
        <stp>433</stp>
        <tr r="L435" s="11"/>
      </tp>
      <tp>
        <v>0</v>
        <stp/>
        <stp>RTM1P52</stp>
        <stp>LASTHIST</stp>
        <stp>583</stp>
        <tr r="R585" s="11"/>
      </tp>
      <tp>
        <v>0</v>
        <stp/>
        <stp>RTM1P53</stp>
        <stp>LASTHIST</stp>
        <stp>593</stp>
        <tr r="T595" s="11"/>
      </tp>
      <tp>
        <v>1.51</v>
        <stp/>
        <stp>RTM2P48</stp>
        <stp>LASTHIST</stp>
        <stp>420</stp>
        <tr r="AD422" s="11"/>
      </tp>
      <tp>
        <v>1.77</v>
        <stp/>
        <stp>RTM2P49</stp>
        <stp>LASTHIST</stp>
        <stp>430</stp>
        <tr r="AF432" s="11"/>
      </tp>
      <tp>
        <v>3.27</v>
        <stp/>
        <stp>RTM2P52</stp>
        <stp>LASTHIST</stp>
        <stp>580</stp>
        <tr r="AL582" s="11"/>
      </tp>
      <tp>
        <v>3.61</v>
        <stp/>
        <stp>RTM2P53</stp>
        <stp>LASTHIST</stp>
        <stp>590</stp>
        <tr r="AN592" s="11"/>
      </tp>
      <tp>
        <v>0</v>
        <stp/>
        <stp>RTM1C48</stp>
        <stp>LASTHIST</stp>
        <stp>423</stp>
        <tr r="I425" s="11"/>
      </tp>
      <tp>
        <v>0</v>
        <stp/>
        <stp>RTM1C49</stp>
        <stp>LASTHIST</stp>
        <stp>433</stp>
        <tr r="K435" s="11"/>
      </tp>
      <tp>
        <v>0</v>
        <stp/>
        <stp>RTM1C52</stp>
        <stp>LASTHIST</stp>
        <stp>583</stp>
        <tr r="Q585" s="11"/>
      </tp>
      <tp>
        <v>0</v>
        <stp/>
        <stp>RTM1C53</stp>
        <stp>LASTHIST</stp>
        <stp>593</stp>
        <tr r="S595" s="11"/>
      </tp>
      <tp>
        <v>0.93</v>
        <stp/>
        <stp>RTM2C48</stp>
        <stp>LASTHIST</stp>
        <stp>420</stp>
        <tr r="AC422" s="11"/>
      </tp>
      <tp>
        <v>0.62</v>
        <stp/>
        <stp>RTM2C49</stp>
        <stp>LASTHIST</stp>
        <stp>430</stp>
        <tr r="AE432" s="11"/>
      </tp>
      <tp>
        <v>0.02</v>
        <stp/>
        <stp>RTM2C52</stp>
        <stp>LASTHIST</stp>
        <stp>580</stp>
        <tr r="AK582" s="11"/>
      </tp>
      <tp>
        <v>0.02</v>
        <stp/>
        <stp>RTM2C53</stp>
        <stp>LASTHIST</stp>
        <stp>590</stp>
        <tr r="AM592" s="11"/>
      </tp>
      <tp>
        <v>0</v>
        <stp/>
        <stp>RTM1P48</stp>
        <stp>LASTHIST</stp>
        <stp>422</stp>
        <tr r="J424" s="11"/>
      </tp>
      <tp>
        <v>0</v>
        <stp/>
        <stp>RTM1P49</stp>
        <stp>LASTHIST</stp>
        <stp>432</stp>
        <tr r="L434" s="11"/>
      </tp>
      <tp>
        <v>0</v>
        <stp/>
        <stp>RTM1P52</stp>
        <stp>LASTHIST</stp>
        <stp>582</stp>
        <tr r="R584" s="11"/>
      </tp>
      <tp>
        <v>0</v>
        <stp/>
        <stp>RTM1P53</stp>
        <stp>LASTHIST</stp>
        <stp>592</stp>
        <tr r="T594" s="11"/>
      </tp>
      <tp>
        <v>1.79</v>
        <stp/>
        <stp>RTM2P48</stp>
        <stp>LASTHIST</stp>
        <stp>421</stp>
        <tr r="AD423" s="11"/>
      </tp>
      <tp>
        <v>1.91</v>
        <stp/>
        <stp>RTM2P49</stp>
        <stp>LASTHIST</stp>
        <stp>431</stp>
        <tr r="AF433" s="11"/>
      </tp>
      <tp>
        <v>3.21</v>
        <stp/>
        <stp>RTM2P52</stp>
        <stp>LASTHIST</stp>
        <stp>581</stp>
        <tr r="AL583" s="11"/>
      </tp>
      <tp>
        <v>3.86</v>
        <stp/>
        <stp>RTM2P53</stp>
        <stp>LASTHIST</stp>
        <stp>591</stp>
        <tr r="AN593" s="11"/>
      </tp>
      <tp>
        <v>0</v>
        <stp/>
        <stp>RTM1C48</stp>
        <stp>LASTHIST</stp>
        <stp>422</stp>
        <tr r="I424" s="11"/>
      </tp>
      <tp>
        <v>0</v>
        <stp/>
        <stp>RTM1C49</stp>
        <stp>LASTHIST</stp>
        <stp>432</stp>
        <tr r="K434" s="11"/>
      </tp>
      <tp>
        <v>0</v>
        <stp/>
        <stp>RTM1C52</stp>
        <stp>LASTHIST</stp>
        <stp>582</stp>
        <tr r="Q584" s="11"/>
      </tp>
      <tp>
        <v>0</v>
        <stp/>
        <stp>RTM1C53</stp>
        <stp>LASTHIST</stp>
        <stp>592</stp>
        <tr r="S594" s="11"/>
      </tp>
      <tp>
        <v>0.72</v>
        <stp/>
        <stp>RTM2C48</stp>
        <stp>LASTHIST</stp>
        <stp>421</stp>
        <tr r="AC423" s="11"/>
      </tp>
      <tp>
        <v>0.56000000000000005</v>
        <stp/>
        <stp>RTM2C49</stp>
        <stp>LASTHIST</stp>
        <stp>431</stp>
        <tr r="AE433" s="11"/>
      </tp>
      <tp>
        <v>0.02</v>
        <stp/>
        <stp>RTM2C52</stp>
        <stp>LASTHIST</stp>
        <stp>581</stp>
        <tr r="AK583" s="11"/>
      </tp>
      <tp>
        <v>0.02</v>
        <stp/>
        <stp>RTM2C53</stp>
        <stp>LASTHIST</stp>
        <stp>591</stp>
        <tr r="AM593" s="11"/>
      </tp>
      <tp>
        <v>0</v>
        <stp/>
        <stp>RTM1P48</stp>
        <stp>LASTHIST</stp>
        <stp>429</stp>
        <tr r="J431" s="11"/>
      </tp>
      <tp>
        <v>0</v>
        <stp/>
        <stp>RTM1P49</stp>
        <stp>LASTHIST</stp>
        <stp>439</stp>
        <tr r="L441" s="11"/>
      </tp>
      <tp>
        <v>0</v>
        <stp/>
        <stp>RTM1P52</stp>
        <stp>LASTHIST</stp>
        <stp>589</stp>
        <tr r="R591" s="11"/>
      </tp>
      <tp>
        <v>0</v>
        <stp/>
        <stp>RTM1P53</stp>
        <stp>LASTHIST</stp>
        <stp>599</stp>
        <tr r="T601" s="11"/>
      </tp>
      <tp>
        <v>0</v>
        <stp/>
        <stp>RTM1C48</stp>
        <stp>LASTHIST</stp>
        <stp>429</stp>
        <tr r="I431" s="11"/>
      </tp>
      <tp>
        <v>0</v>
        <stp/>
        <stp>RTM1C49</stp>
        <stp>LASTHIST</stp>
        <stp>439</stp>
        <tr r="K441" s="11"/>
      </tp>
      <tp>
        <v>0</v>
        <stp/>
        <stp>RTM1C52</stp>
        <stp>LASTHIST</stp>
        <stp>589</stp>
        <tr r="Q591" s="11"/>
      </tp>
      <tp>
        <v>0</v>
        <stp/>
        <stp>RTM1C53</stp>
        <stp>LASTHIST</stp>
        <stp>599</stp>
        <tr r="S601" s="11"/>
      </tp>
      <tp>
        <v>0</v>
        <stp/>
        <stp>RTM1P48</stp>
        <stp>LASTHIST</stp>
        <stp>428</stp>
        <tr r="J430" s="11"/>
      </tp>
      <tp>
        <v>0</v>
        <stp/>
        <stp>RTM1P49</stp>
        <stp>LASTHIST</stp>
        <stp>438</stp>
        <tr r="L440" s="11"/>
      </tp>
      <tp>
        <v>0</v>
        <stp/>
        <stp>RTM1P52</stp>
        <stp>LASTHIST</stp>
        <stp>588</stp>
        <tr r="R590" s="11"/>
      </tp>
      <tp>
        <v>0</v>
        <stp/>
        <stp>RTM1P53</stp>
        <stp>LASTHIST</stp>
        <stp>598</stp>
        <tr r="T600" s="11"/>
      </tp>
      <tp>
        <v>0</v>
        <stp/>
        <stp>RTM1C48</stp>
        <stp>LASTHIST</stp>
        <stp>428</stp>
        <tr r="I430" s="11"/>
      </tp>
      <tp>
        <v>0</v>
        <stp/>
        <stp>RTM1C49</stp>
        <stp>LASTHIST</stp>
        <stp>438</stp>
        <tr r="K440" s="11"/>
      </tp>
      <tp>
        <v>0</v>
        <stp/>
        <stp>RTM1C52</stp>
        <stp>LASTHIST</stp>
        <stp>588</stp>
        <tr r="Q590" s="11"/>
      </tp>
      <tp>
        <v>0</v>
        <stp/>
        <stp>RTM1C53</stp>
        <stp>LASTHIST</stp>
        <stp>598</stp>
        <tr r="S600" s="11"/>
      </tp>
      <tp>
        <v>1.44</v>
        <stp/>
        <stp>RTM2P48</stp>
        <stp>LASTHIST</stp>
        <stp>428</stp>
        <tr r="AD430" s="11"/>
      </tp>
      <tp>
        <v>1.86</v>
        <stp/>
        <stp>RTM2P49</stp>
        <stp>LASTHIST</stp>
        <stp>438</stp>
        <tr r="AF440" s="11"/>
      </tp>
      <tp>
        <v>2.87</v>
        <stp/>
        <stp>RTM2P52</stp>
        <stp>LASTHIST</stp>
        <stp>588</stp>
        <tr r="AL590" s="11"/>
      </tp>
      <tp>
        <v>3.14</v>
        <stp/>
        <stp>RTM2P53</stp>
        <stp>LASTHIST</stp>
        <stp>598</stp>
        <tr r="AN600" s="11"/>
      </tp>
      <tp>
        <v>0.85</v>
        <stp/>
        <stp>RTM2C48</stp>
        <stp>LASTHIST</stp>
        <stp>428</stp>
        <tr r="AC430" s="11"/>
      </tp>
      <tp>
        <v>0.59</v>
        <stp/>
        <stp>RTM2C49</stp>
        <stp>LASTHIST</stp>
        <stp>438</stp>
        <tr r="AE440" s="11"/>
      </tp>
      <tp>
        <v>0.02</v>
        <stp/>
        <stp>RTM2C52</stp>
        <stp>LASTHIST</stp>
        <stp>588</stp>
        <tr r="AK590" s="11"/>
      </tp>
      <tp>
        <v>0.02</v>
        <stp/>
        <stp>RTM2C53</stp>
        <stp>LASTHIST</stp>
        <stp>598</stp>
        <tr r="AM600" s="11"/>
      </tp>
      <tp>
        <v>1.35</v>
        <stp/>
        <stp>RTM2P48</stp>
        <stp>LASTHIST</stp>
        <stp>429</stp>
        <tr r="AD431" s="11"/>
      </tp>
      <tp>
        <v>1.95</v>
        <stp/>
        <stp>RTM2P49</stp>
        <stp>LASTHIST</stp>
        <stp>439</stp>
        <tr r="AF441" s="11"/>
      </tp>
      <tp>
        <v>2.82</v>
        <stp/>
        <stp>RTM2P52</stp>
        <stp>LASTHIST</stp>
        <stp>589</stp>
        <tr r="AL591" s="11"/>
      </tp>
      <tp>
        <v>3.05</v>
        <stp/>
        <stp>RTM2P53</stp>
        <stp>LASTHIST</stp>
        <stp>599</stp>
        <tr r="AN601" s="11"/>
      </tp>
      <tp>
        <v>0.92</v>
        <stp/>
        <stp>RTM2C48</stp>
        <stp>LASTHIST</stp>
        <stp>429</stp>
        <tr r="AC431" s="11"/>
      </tp>
      <tp>
        <v>0.57999999999999996</v>
        <stp/>
        <stp>RTM2C49</stp>
        <stp>LASTHIST</stp>
        <stp>439</stp>
        <tr r="AE441" s="11"/>
      </tp>
      <tp>
        <v>0.02</v>
        <stp/>
        <stp>RTM2C52</stp>
        <stp>LASTHIST</stp>
        <stp>589</stp>
        <tr r="AK591" s="11"/>
      </tp>
      <tp>
        <v>0.02</v>
        <stp/>
        <stp>RTM2C53</stp>
        <stp>LASTHIST</stp>
        <stp>599</stp>
        <tr r="AM601" s="11"/>
      </tp>
      <tp>
        <v>0</v>
        <stp/>
        <stp>RTM1P45</stp>
        <stp>LASTHIST</stp>
        <stp>485</stp>
        <tr r="D487" s="11"/>
      </tp>
      <tp>
        <v>0</v>
        <stp/>
        <stp>RTM1P48</stp>
        <stp>LASTHIST</stp>
        <stp>455</stp>
        <tr r="J457" s="11"/>
      </tp>
      <tp>
        <v>0</v>
        <stp/>
        <stp>RTM1P49</stp>
        <stp>LASTHIST</stp>
        <stp>445</stp>
        <tr r="L447" s="11"/>
      </tp>
      <tp>
        <v>0</v>
        <stp/>
        <stp>RTM1P54</stp>
        <stp>LASTHIST</stp>
        <stp>595</stp>
        <tr r="V597" s="11"/>
      </tp>
      <tp>
        <v>0.04</v>
        <stp/>
        <stp>RTM2P45</stp>
        <stp>LASTHIST</stp>
        <stp>486</stp>
        <tr r="X488" s="11"/>
      </tp>
      <tp>
        <v>1.84</v>
        <stp/>
        <stp>RTM2P48</stp>
        <stp>LASTHIST</stp>
        <stp>456</stp>
        <tr r="AD458" s="11"/>
      </tp>
      <tp>
        <v>2.41</v>
        <stp/>
        <stp>RTM2P49</stp>
        <stp>LASTHIST</stp>
        <stp>446</stp>
        <tr r="AF448" s="11"/>
      </tp>
      <tp>
        <v>4.1900000000000004</v>
        <stp/>
        <stp>RTM2P54</stp>
        <stp>LASTHIST</stp>
        <stp>596</stp>
        <tr r="AP598" s="11"/>
      </tp>
      <tp>
        <v>0</v>
        <stp/>
        <stp>RTM1C45</stp>
        <stp>LASTHIST</stp>
        <stp>485</stp>
        <tr r="C487" s="11"/>
      </tp>
      <tp>
        <v>0</v>
        <stp/>
        <stp>RTM1C48</stp>
        <stp>LASTHIST</stp>
        <stp>455</stp>
        <tr r="I457" s="11"/>
      </tp>
      <tp>
        <v>0</v>
        <stp/>
        <stp>RTM1C49</stp>
        <stp>LASTHIST</stp>
        <stp>445</stp>
        <tr r="K447" s="11"/>
      </tp>
      <tp>
        <v>0</v>
        <stp/>
        <stp>RTM1C54</stp>
        <stp>LASTHIST</stp>
        <stp>595</stp>
        <tr r="U597" s="11"/>
      </tp>
      <tp>
        <v>2.73</v>
        <stp/>
        <stp>RTM2C45</stp>
        <stp>LASTHIST</stp>
        <stp>486</stp>
        <tr r="W488" s="11"/>
      </tp>
      <tp>
        <v>0.28000000000000003</v>
        <stp/>
        <stp>RTM2C48</stp>
        <stp>LASTHIST</stp>
        <stp>456</stp>
        <tr r="AC458" s="11"/>
      </tp>
      <tp>
        <v>0.34</v>
        <stp/>
        <stp>RTM2C49</stp>
        <stp>LASTHIST</stp>
        <stp>446</stp>
        <tr r="AE448" s="11"/>
      </tp>
      <tp>
        <v>0.02</v>
        <stp/>
        <stp>RTM2C54</stp>
        <stp>LASTHIST</stp>
        <stp>596</stp>
        <tr r="AO598" s="11"/>
      </tp>
      <tp>
        <v>0</v>
        <stp/>
        <stp>RTM1P45</stp>
        <stp>LASTHIST</stp>
        <stp>484</stp>
        <tr r="D486" s="11"/>
      </tp>
      <tp>
        <v>0</v>
        <stp/>
        <stp>RTM1P48</stp>
        <stp>LASTHIST</stp>
        <stp>454</stp>
        <tr r="J456" s="11"/>
      </tp>
      <tp>
        <v>0</v>
        <stp/>
        <stp>RTM1P49</stp>
        <stp>LASTHIST</stp>
        <stp>444</stp>
        <tr r="L446" s="11"/>
      </tp>
      <tp>
        <v>0</v>
        <stp/>
        <stp>RTM1P54</stp>
        <stp>LASTHIST</stp>
        <stp>594</stp>
        <tr r="V596" s="11"/>
      </tp>
      <tp>
        <v>0.09</v>
        <stp/>
        <stp>RTM2P45</stp>
        <stp>LASTHIST</stp>
        <stp>487</stp>
        <tr r="X489" s="11"/>
      </tp>
      <tp>
        <v>1.86</v>
        <stp/>
        <stp>RTM2P48</stp>
        <stp>LASTHIST</stp>
        <stp>457</stp>
        <tr r="AD459" s="11"/>
      </tp>
      <tp>
        <v>2.39</v>
        <stp/>
        <stp>RTM2P49</stp>
        <stp>LASTHIST</stp>
        <stp>447</stp>
        <tr r="AF449" s="11"/>
      </tp>
      <tp>
        <v>4.24</v>
        <stp/>
        <stp>RTM2P54</stp>
        <stp>LASTHIST</stp>
        <stp>597</stp>
        <tr r="AP599" s="11"/>
      </tp>
      <tp>
        <v>0</v>
        <stp/>
        <stp>RTM1C45</stp>
        <stp>LASTHIST</stp>
        <stp>484</stp>
        <tr r="C486" s="11"/>
      </tp>
      <tp>
        <v>0</v>
        <stp/>
        <stp>RTM1C48</stp>
        <stp>LASTHIST</stp>
        <stp>454</stp>
        <tr r="I456" s="11"/>
      </tp>
      <tp>
        <v>0</v>
        <stp/>
        <stp>RTM1C49</stp>
        <stp>LASTHIST</stp>
        <stp>444</stp>
        <tr r="K446" s="11"/>
      </tp>
      <tp>
        <v>0</v>
        <stp/>
        <stp>RTM1C54</stp>
        <stp>LASTHIST</stp>
        <stp>594</stp>
        <tr r="U596" s="11"/>
      </tp>
      <tp>
        <v>2.2200000000000002</v>
        <stp/>
        <stp>RTM2C45</stp>
        <stp>LASTHIST</stp>
        <stp>487</stp>
        <tr r="W489" s="11"/>
      </tp>
      <tp>
        <v>0.26</v>
        <stp/>
        <stp>RTM2C48</stp>
        <stp>LASTHIST</stp>
        <stp>457</stp>
        <tr r="AC459" s="11"/>
      </tp>
      <tp>
        <v>0.38</v>
        <stp/>
        <stp>RTM2C49</stp>
        <stp>LASTHIST</stp>
        <stp>447</stp>
        <tr r="AE449" s="11"/>
      </tp>
      <tp>
        <v>0.02</v>
        <stp/>
        <stp>RTM2C54</stp>
        <stp>LASTHIST</stp>
        <stp>597</stp>
        <tr r="AO599" s="11"/>
      </tp>
      <tp>
        <v>0</v>
        <stp/>
        <stp>RTM1P45</stp>
        <stp>LASTHIST</stp>
        <stp>487</stp>
        <tr r="D489" s="11"/>
      </tp>
      <tp>
        <v>0</v>
        <stp/>
        <stp>RTM1P48</stp>
        <stp>LASTHIST</stp>
        <stp>457</stp>
        <tr r="J459" s="11"/>
      </tp>
      <tp>
        <v>0</v>
        <stp/>
        <stp>RTM1P49</stp>
        <stp>LASTHIST</stp>
        <stp>447</stp>
        <tr r="L449" s="11"/>
      </tp>
      <tp>
        <v>0</v>
        <stp/>
        <stp>RTM1P54</stp>
        <stp>LASTHIST</stp>
        <stp>597</stp>
        <tr r="V599" s="11"/>
      </tp>
      <tp>
        <v>0.06</v>
        <stp/>
        <stp>RTM2P45</stp>
        <stp>LASTHIST</stp>
        <stp>484</stp>
        <tr r="X486" s="11"/>
      </tp>
      <tp>
        <v>2.0299999999999998</v>
        <stp/>
        <stp>RTM2P48</stp>
        <stp>LASTHIST</stp>
        <stp>454</stp>
        <tr r="AD456" s="11"/>
      </tp>
      <tp>
        <v>2.35</v>
        <stp/>
        <stp>RTM2P49</stp>
        <stp>LASTHIST</stp>
        <stp>444</stp>
        <tr r="AF446" s="11"/>
      </tp>
      <tp>
        <v>4.21</v>
        <stp/>
        <stp>RTM2P54</stp>
        <stp>LASTHIST</stp>
        <stp>594</stp>
        <tr r="AP596" s="11"/>
      </tp>
      <tp>
        <v>0</v>
        <stp/>
        <stp>RTM1C45</stp>
        <stp>LASTHIST</stp>
        <stp>487</stp>
        <tr r="C489" s="11"/>
      </tp>
      <tp>
        <v>0</v>
        <stp/>
        <stp>RTM1C48</stp>
        <stp>LASTHIST</stp>
        <stp>457</stp>
        <tr r="I459" s="11"/>
      </tp>
      <tp>
        <v>0</v>
        <stp/>
        <stp>RTM1C49</stp>
        <stp>LASTHIST</stp>
        <stp>447</stp>
        <tr r="K449" s="11"/>
      </tp>
      <tp>
        <v>0</v>
        <stp/>
        <stp>RTM1C54</stp>
        <stp>LASTHIST</stp>
        <stp>597</stp>
        <tr r="U599" s="11"/>
      </tp>
      <tp>
        <v>2.5299999999999998</v>
        <stp/>
        <stp>RTM2C45</stp>
        <stp>LASTHIST</stp>
        <stp>484</stp>
        <tr r="W486" s="11"/>
      </tp>
      <tp>
        <v>0.25</v>
        <stp/>
        <stp>RTM2C48</stp>
        <stp>LASTHIST</stp>
        <stp>454</stp>
        <tr r="AC456" s="11"/>
      </tp>
      <tp>
        <v>0.4</v>
        <stp/>
        <stp>RTM2C49</stp>
        <stp>LASTHIST</stp>
        <stp>444</stp>
        <tr r="AE446" s="11"/>
      </tp>
      <tp>
        <v>0.02</v>
        <stp/>
        <stp>RTM2C54</stp>
        <stp>LASTHIST</stp>
        <stp>594</stp>
        <tr r="AO596" s="11"/>
      </tp>
      <tp>
        <v>0</v>
        <stp/>
        <stp>RTM1P45</stp>
        <stp>LASTHIST</stp>
        <stp>486</stp>
        <tr r="D488" s="11"/>
      </tp>
      <tp>
        <v>0</v>
        <stp/>
        <stp>RTM1P48</stp>
        <stp>LASTHIST</stp>
        <stp>456</stp>
        <tr r="J458" s="11"/>
      </tp>
      <tp>
        <v>0</v>
        <stp/>
        <stp>RTM1P49</stp>
        <stp>LASTHIST</stp>
        <stp>446</stp>
        <tr r="L448" s="11"/>
      </tp>
      <tp>
        <v>0</v>
        <stp/>
        <stp>RTM1P54</stp>
        <stp>LASTHIST</stp>
        <stp>596</stp>
        <tr r="V598" s="11"/>
      </tp>
      <tp>
        <v>0.06</v>
        <stp/>
        <stp>RTM2P45</stp>
        <stp>LASTHIST</stp>
        <stp>485</stp>
        <tr r="X487" s="11"/>
      </tp>
      <tp>
        <v>2.02</v>
        <stp/>
        <stp>RTM2P48</stp>
        <stp>LASTHIST</stp>
        <stp>455</stp>
        <tr r="AD457" s="11"/>
      </tp>
      <tp>
        <v>2.37</v>
        <stp/>
        <stp>RTM2P49</stp>
        <stp>LASTHIST</stp>
        <stp>445</stp>
        <tr r="AF447" s="11"/>
      </tp>
      <tp>
        <v>4.22</v>
        <stp/>
        <stp>RTM2P54</stp>
        <stp>LASTHIST</stp>
        <stp>595</stp>
        <tr r="AP597" s="11"/>
      </tp>
      <tp>
        <v>0</v>
        <stp/>
        <stp>RTM1C45</stp>
        <stp>LASTHIST</stp>
        <stp>486</stp>
        <tr r="C488" s="11"/>
      </tp>
      <tp>
        <v>0</v>
        <stp/>
        <stp>RTM1C48</stp>
        <stp>LASTHIST</stp>
        <stp>456</stp>
        <tr r="I458" s="11"/>
      </tp>
      <tp>
        <v>0</v>
        <stp/>
        <stp>RTM1C49</stp>
        <stp>LASTHIST</stp>
        <stp>446</stp>
        <tr r="K448" s="11"/>
      </tp>
      <tp>
        <v>0</v>
        <stp/>
        <stp>RTM1C54</stp>
        <stp>LASTHIST</stp>
        <stp>596</stp>
        <tr r="U598" s="11"/>
      </tp>
      <tp>
        <v>2.4700000000000002</v>
        <stp/>
        <stp>RTM2C45</stp>
        <stp>LASTHIST</stp>
        <stp>485</stp>
        <tr r="W487" s="11"/>
      </tp>
      <tp>
        <v>0.23</v>
        <stp/>
        <stp>RTM2C48</stp>
        <stp>LASTHIST</stp>
        <stp>455</stp>
        <tr r="AC457" s="11"/>
      </tp>
      <tp>
        <v>0.37</v>
        <stp/>
        <stp>RTM2C49</stp>
        <stp>LASTHIST</stp>
        <stp>445</stp>
        <tr r="AE447" s="11"/>
      </tp>
      <tp>
        <v>0.02</v>
        <stp/>
        <stp>RTM2C54</stp>
        <stp>LASTHIST</stp>
        <stp>595</stp>
        <tr r="AO597" s="11"/>
      </tp>
      <tp>
        <v>0</v>
        <stp/>
        <stp>RTM1P45</stp>
        <stp>LASTHIST</stp>
        <stp>481</stp>
        <tr r="D483" s="11"/>
      </tp>
      <tp>
        <v>0</v>
        <stp/>
        <stp>RTM1P48</stp>
        <stp>LASTHIST</stp>
        <stp>451</stp>
        <tr r="J453" s="11"/>
      </tp>
      <tp>
        <v>0</v>
        <stp/>
        <stp>RTM1P49</stp>
        <stp>LASTHIST</stp>
        <stp>441</stp>
        <tr r="L443" s="11"/>
      </tp>
      <tp>
        <v>0</v>
        <stp/>
        <stp>RTM1P54</stp>
        <stp>LASTHIST</stp>
        <stp>591</stp>
        <tr r="V593" s="11"/>
      </tp>
      <tp>
        <v>0.03</v>
        <stp/>
        <stp>RTM2P45</stp>
        <stp>LASTHIST</stp>
        <stp>482</stp>
        <tr r="X484" s="11"/>
      </tp>
      <tp>
        <v>1.78</v>
        <stp/>
        <stp>RTM2P48</stp>
        <stp>LASTHIST</stp>
        <stp>452</stp>
        <tr r="AD454" s="11"/>
      </tp>
      <tp>
        <v>1.84</v>
        <stp/>
        <stp>RTM2P49</stp>
        <stp>LASTHIST</stp>
        <stp>442</stp>
        <tr r="AF444" s="11"/>
      </tp>
      <tp>
        <v>4.4800000000000004</v>
        <stp/>
        <stp>RTM2P54</stp>
        <stp>LASTHIST</stp>
        <stp>592</stp>
        <tr r="AP594" s="11"/>
      </tp>
      <tp>
        <v>0</v>
        <stp/>
        <stp>RTM1C45</stp>
        <stp>LASTHIST</stp>
        <stp>481</stp>
        <tr r="C483" s="11"/>
      </tp>
      <tp>
        <v>0</v>
        <stp/>
        <stp>RTM1C48</stp>
        <stp>LASTHIST</stp>
        <stp>451</stp>
        <tr r="I453" s="11"/>
      </tp>
      <tp>
        <v>0</v>
        <stp/>
        <stp>RTM1C49</stp>
        <stp>LASTHIST</stp>
        <stp>441</stp>
        <tr r="K443" s="11"/>
      </tp>
      <tp>
        <v>0</v>
        <stp/>
        <stp>RTM1C54</stp>
        <stp>LASTHIST</stp>
        <stp>591</stp>
        <tr r="U593" s="11"/>
      </tp>
      <tp>
        <v>3.08</v>
        <stp/>
        <stp>RTM2C45</stp>
        <stp>LASTHIST</stp>
        <stp>482</stp>
        <tr r="W484" s="11"/>
      </tp>
      <tp>
        <v>0.35</v>
        <stp/>
        <stp>RTM2C48</stp>
        <stp>LASTHIST</stp>
        <stp>452</stp>
        <tr r="AC454" s="11"/>
      </tp>
      <tp>
        <v>0.61</v>
        <stp/>
        <stp>RTM2C49</stp>
        <stp>LASTHIST</stp>
        <stp>442</stp>
        <tr r="AE444" s="11"/>
      </tp>
      <tp>
        <v>0.02</v>
        <stp/>
        <stp>RTM2C54</stp>
        <stp>LASTHIST</stp>
        <stp>592</stp>
        <tr r="AO594" s="11"/>
      </tp>
      <tp>
        <v>0</v>
        <stp/>
        <stp>RTM1P45</stp>
        <stp>LASTHIST</stp>
        <stp>480</stp>
        <tr r="D482" s="11"/>
      </tp>
      <tp>
        <v>0</v>
        <stp/>
        <stp>RTM1P48</stp>
        <stp>LASTHIST</stp>
        <stp>450</stp>
        <tr r="J452" s="11"/>
      </tp>
      <tp>
        <v>0</v>
        <stp/>
        <stp>RTM1P49</stp>
        <stp>LASTHIST</stp>
        <stp>440</stp>
        <tr r="L442" s="11"/>
      </tp>
      <tp>
        <v>0</v>
        <stp/>
        <stp>RTM1P54</stp>
        <stp>LASTHIST</stp>
        <stp>590</stp>
        <tr r="V592" s="11"/>
      </tp>
      <tp>
        <v>0.04</v>
        <stp/>
        <stp>RTM2P45</stp>
        <stp>LASTHIST</stp>
        <stp>483</stp>
        <tr r="X485" s="11"/>
      </tp>
      <tp>
        <v>1.94</v>
        <stp/>
        <stp>RTM2P48</stp>
        <stp>LASTHIST</stp>
        <stp>453</stp>
        <tr r="AD455" s="11"/>
      </tp>
      <tp>
        <v>2.17</v>
        <stp/>
        <stp>RTM2P49</stp>
        <stp>LASTHIST</stp>
        <stp>443</stp>
        <tr r="AF445" s="11"/>
      </tp>
      <tp>
        <v>4.18</v>
        <stp/>
        <stp>RTM2P54</stp>
        <stp>LASTHIST</stp>
        <stp>593</stp>
        <tr r="AP595" s="11"/>
      </tp>
      <tp>
        <v>0</v>
        <stp/>
        <stp>RTM1C45</stp>
        <stp>LASTHIST</stp>
        <stp>480</stp>
        <tr r="C482" s="11"/>
      </tp>
      <tp>
        <v>0</v>
        <stp/>
        <stp>RTM1C48</stp>
        <stp>LASTHIST</stp>
        <stp>450</stp>
        <tr r="I452" s="11"/>
      </tp>
      <tp>
        <v>0</v>
        <stp/>
        <stp>RTM1C49</stp>
        <stp>LASTHIST</stp>
        <stp>440</stp>
        <tr r="K442" s="11"/>
      </tp>
      <tp>
        <v>0</v>
        <stp/>
        <stp>RTM1C54</stp>
        <stp>LASTHIST</stp>
        <stp>590</stp>
        <tr r="U592" s="11"/>
      </tp>
      <tp>
        <v>2.84</v>
        <stp/>
        <stp>RTM2C45</stp>
        <stp>LASTHIST</stp>
        <stp>483</stp>
        <tr r="W485" s="11"/>
      </tp>
      <tp>
        <v>0.28000000000000003</v>
        <stp/>
        <stp>RTM2C48</stp>
        <stp>LASTHIST</stp>
        <stp>453</stp>
        <tr r="AC455" s="11"/>
      </tp>
      <tp>
        <v>0.46</v>
        <stp/>
        <stp>RTM2C49</stp>
        <stp>LASTHIST</stp>
        <stp>443</stp>
        <tr r="AE445" s="11"/>
      </tp>
      <tp>
        <v>0.02</v>
        <stp/>
        <stp>RTM2C54</stp>
        <stp>LASTHIST</stp>
        <stp>593</stp>
        <tr r="AO595" s="11"/>
      </tp>
      <tp>
        <v>0</v>
        <stp/>
        <stp>RTM1P45</stp>
        <stp>LASTHIST</stp>
        <stp>483</stp>
        <tr r="D485" s="11"/>
      </tp>
      <tp>
        <v>0</v>
        <stp/>
        <stp>RTM1P48</stp>
        <stp>LASTHIST</stp>
        <stp>453</stp>
        <tr r="J455" s="11"/>
      </tp>
      <tp>
        <v>0</v>
        <stp/>
        <stp>RTM1P49</stp>
        <stp>LASTHIST</stp>
        <stp>443</stp>
        <tr r="L445" s="11"/>
      </tp>
      <tp>
        <v>0</v>
        <stp/>
        <stp>RTM1P54</stp>
        <stp>LASTHIST</stp>
        <stp>593</stp>
        <tr r="V595" s="11"/>
      </tp>
      <tp>
        <v>0.04</v>
        <stp/>
        <stp>RTM2P45</stp>
        <stp>LASTHIST</stp>
        <stp>480</stp>
        <tr r="X482" s="11"/>
      </tp>
      <tp>
        <v>1.66</v>
        <stp/>
        <stp>RTM2P48</stp>
        <stp>LASTHIST</stp>
        <stp>450</stp>
        <tr r="AD452" s="11"/>
      </tp>
      <tp>
        <v>1.75</v>
        <stp/>
        <stp>RTM2P49</stp>
        <stp>LASTHIST</stp>
        <stp>440</stp>
        <tr r="AF442" s="11"/>
      </tp>
      <tp>
        <v>4.6100000000000003</v>
        <stp/>
        <stp>RTM2P54</stp>
        <stp>LASTHIST</stp>
        <stp>590</stp>
        <tr r="AP592" s="11"/>
      </tp>
      <tp>
        <v>0</v>
        <stp/>
        <stp>RTM1C45</stp>
        <stp>LASTHIST</stp>
        <stp>483</stp>
        <tr r="C485" s="11"/>
      </tp>
      <tp>
        <v>0</v>
        <stp/>
        <stp>RTM1C48</stp>
        <stp>LASTHIST</stp>
        <stp>453</stp>
        <tr r="I455" s="11"/>
      </tp>
      <tp>
        <v>0</v>
        <stp/>
        <stp>RTM1C49</stp>
        <stp>LASTHIST</stp>
        <stp>443</stp>
        <tr r="K445" s="11"/>
      </tp>
      <tp>
        <v>0</v>
        <stp/>
        <stp>RTM1C54</stp>
        <stp>LASTHIST</stp>
        <stp>593</stp>
        <tr r="U595" s="11"/>
      </tp>
      <tp>
        <v>2.8</v>
        <stp/>
        <stp>RTM2C45</stp>
        <stp>LASTHIST</stp>
        <stp>480</stp>
        <tr r="W482" s="11"/>
      </tp>
      <tp>
        <v>0.64</v>
        <stp/>
        <stp>RTM2C48</stp>
        <stp>LASTHIST</stp>
        <stp>450</stp>
        <tr r="AC452" s="11"/>
      </tp>
      <tp>
        <v>0.67</v>
        <stp/>
        <stp>RTM2C49</stp>
        <stp>LASTHIST</stp>
        <stp>440</stp>
        <tr r="AE442" s="11"/>
      </tp>
      <tp>
        <v>0.02</v>
        <stp/>
        <stp>RTM2C54</stp>
        <stp>LASTHIST</stp>
        <stp>590</stp>
        <tr r="AO592" s="11"/>
      </tp>
      <tp>
        <v>0</v>
        <stp/>
        <stp>RTM1P45</stp>
        <stp>LASTHIST</stp>
        <stp>482</stp>
        <tr r="D484" s="11"/>
      </tp>
      <tp>
        <v>0</v>
        <stp/>
        <stp>RTM1P48</stp>
        <stp>LASTHIST</stp>
        <stp>452</stp>
        <tr r="J454" s="11"/>
      </tp>
      <tp>
        <v>0</v>
        <stp/>
        <stp>RTM1P49</stp>
        <stp>LASTHIST</stp>
        <stp>442</stp>
        <tr r="L444" s="11"/>
      </tp>
      <tp>
        <v>0</v>
        <stp/>
        <stp>RTM1P54</stp>
        <stp>LASTHIST</stp>
        <stp>592</stp>
        <tr r="V594" s="11"/>
      </tp>
      <tp>
        <v>0.03</v>
        <stp/>
        <stp>RTM2P45</stp>
        <stp>LASTHIST</stp>
        <stp>481</stp>
        <tr r="X483" s="11"/>
      </tp>
      <tp>
        <v>1.74</v>
        <stp/>
        <stp>RTM2P48</stp>
        <stp>LASTHIST</stp>
        <stp>451</stp>
        <tr r="AD453" s="11"/>
      </tp>
      <tp>
        <v>1.68</v>
        <stp/>
        <stp>RTM2P49</stp>
        <stp>LASTHIST</stp>
        <stp>441</stp>
        <tr r="AF443" s="11"/>
      </tp>
      <tp>
        <v>4.8600000000000003</v>
        <stp/>
        <stp>RTM2P54</stp>
        <stp>LASTHIST</stp>
        <stp>591</stp>
        <tr r="AP593" s="11"/>
      </tp>
      <tp>
        <v>0</v>
        <stp/>
        <stp>RTM1C45</stp>
        <stp>LASTHIST</stp>
        <stp>482</stp>
        <tr r="C484" s="11"/>
      </tp>
      <tp>
        <v>0</v>
        <stp/>
        <stp>RTM1C48</stp>
        <stp>LASTHIST</stp>
        <stp>452</stp>
        <tr r="I454" s="11"/>
      </tp>
      <tp>
        <v>0</v>
        <stp/>
        <stp>RTM1C49</stp>
        <stp>LASTHIST</stp>
        <stp>442</stp>
        <tr r="K444" s="11"/>
      </tp>
      <tp>
        <v>0</v>
        <stp/>
        <stp>RTM1C54</stp>
        <stp>LASTHIST</stp>
        <stp>592</stp>
        <tr r="U594" s="11"/>
      </tp>
      <tp>
        <v>3.05</v>
        <stp/>
        <stp>RTM2C45</stp>
        <stp>LASTHIST</stp>
        <stp>481</stp>
        <tr r="W483" s="11"/>
      </tp>
      <tp>
        <v>0.37</v>
        <stp/>
        <stp>RTM2C48</stp>
        <stp>LASTHIST</stp>
        <stp>451</stp>
        <tr r="AC453" s="11"/>
      </tp>
      <tp>
        <v>0.75</v>
        <stp/>
        <stp>RTM2C49</stp>
        <stp>LASTHIST</stp>
        <stp>441</stp>
        <tr r="AE443" s="11"/>
      </tp>
      <tp>
        <v>0.02</v>
        <stp/>
        <stp>RTM2C54</stp>
        <stp>LASTHIST</stp>
        <stp>591</stp>
        <tr r="AO593" s="11"/>
      </tp>
      <tp>
        <v>0</v>
        <stp/>
        <stp>RTM1P45</stp>
        <stp>LASTHIST</stp>
        <stp>489</stp>
        <tr r="D491" s="11"/>
      </tp>
      <tp>
        <v>0</v>
        <stp/>
        <stp>RTM1P48</stp>
        <stp>LASTHIST</stp>
        <stp>459</stp>
        <tr r="J461" s="11"/>
      </tp>
      <tp>
        <v>0</v>
        <stp/>
        <stp>RTM1P49</stp>
        <stp>LASTHIST</stp>
        <stp>449</stp>
        <tr r="L451" s="11"/>
      </tp>
      <tp>
        <v>0</v>
        <stp/>
        <stp>RTM1P54</stp>
        <stp>LASTHIST</stp>
        <stp>599</stp>
        <tr r="V601" s="11"/>
      </tp>
      <tp>
        <v>0</v>
        <stp/>
        <stp>RTM1C45</stp>
        <stp>LASTHIST</stp>
        <stp>489</stp>
        <tr r="C491" s="11"/>
      </tp>
      <tp>
        <v>0</v>
        <stp/>
        <stp>RTM1C48</stp>
        <stp>LASTHIST</stp>
        <stp>459</stp>
        <tr r="I461" s="11"/>
      </tp>
      <tp>
        <v>0</v>
        <stp/>
        <stp>RTM1C49</stp>
        <stp>LASTHIST</stp>
        <stp>449</stp>
        <tr r="K451" s="11"/>
      </tp>
      <tp>
        <v>0</v>
        <stp/>
        <stp>RTM1C54</stp>
        <stp>LASTHIST</stp>
        <stp>599</stp>
        <tr r="U601" s="11"/>
      </tp>
      <tp>
        <v>0</v>
        <stp/>
        <stp>RTM1P45</stp>
        <stp>LASTHIST</stp>
        <stp>488</stp>
        <tr r="D490" s="11"/>
      </tp>
      <tp>
        <v>0</v>
        <stp/>
        <stp>RTM1P48</stp>
        <stp>LASTHIST</stp>
        <stp>458</stp>
        <tr r="J460" s="11"/>
      </tp>
      <tp>
        <v>0</v>
        <stp/>
        <stp>RTM1P49</stp>
        <stp>LASTHIST</stp>
        <stp>448</stp>
        <tr r="L450" s="11"/>
      </tp>
      <tp>
        <v>0</v>
        <stp/>
        <stp>RTM1P54</stp>
        <stp>LASTHIST</stp>
        <stp>598</stp>
        <tr r="V600" s="11"/>
      </tp>
      <tp>
        <v>0</v>
        <stp/>
        <stp>RTM1C45</stp>
        <stp>LASTHIST</stp>
        <stp>488</stp>
        <tr r="C490" s="11"/>
      </tp>
      <tp>
        <v>0</v>
        <stp/>
        <stp>RTM1C48</stp>
        <stp>LASTHIST</stp>
        <stp>458</stp>
        <tr r="I460" s="11"/>
      </tp>
      <tp>
        <v>0</v>
        <stp/>
        <stp>RTM1C49</stp>
        <stp>LASTHIST</stp>
        <stp>448</stp>
        <tr r="K450" s="11"/>
      </tp>
      <tp>
        <v>0</v>
        <stp/>
        <stp>RTM1C54</stp>
        <stp>LASTHIST</stp>
        <stp>598</stp>
        <tr r="U600" s="11"/>
      </tp>
      <tp>
        <v>0.09</v>
        <stp/>
        <stp>RTM2P45</stp>
        <stp>LASTHIST</stp>
        <stp>488</stp>
        <tr r="X490" s="11"/>
      </tp>
      <tp>
        <v>1.72</v>
        <stp/>
        <stp>RTM2P48</stp>
        <stp>LASTHIST</stp>
        <stp>458</stp>
        <tr r="AD460" s="11"/>
      </tp>
      <tp>
        <v>2.44</v>
        <stp/>
        <stp>RTM2P49</stp>
        <stp>LASTHIST</stp>
        <stp>448</stp>
        <tr r="AF450" s="11"/>
      </tp>
      <tp>
        <v>4.1399999999999997</v>
        <stp/>
        <stp>RTM2P54</stp>
        <stp>LASTHIST</stp>
        <stp>598</stp>
        <tr r="AP600" s="11"/>
      </tp>
      <tp>
        <v>2.25</v>
        <stp/>
        <stp>RTM2C45</stp>
        <stp>LASTHIST</stp>
        <stp>488</stp>
        <tr r="W490" s="11"/>
      </tp>
      <tp>
        <v>0.32</v>
        <stp/>
        <stp>RTM2C48</stp>
        <stp>LASTHIST</stp>
        <stp>458</stp>
        <tr r="AC460" s="11"/>
      </tp>
      <tp>
        <v>0.37</v>
        <stp/>
        <stp>RTM2C49</stp>
        <stp>LASTHIST</stp>
        <stp>448</stp>
        <tr r="AE450" s="11"/>
      </tp>
      <tp>
        <v>0.02</v>
        <stp/>
        <stp>RTM2C54</stp>
        <stp>LASTHIST</stp>
        <stp>598</stp>
        <tr r="AO600" s="11"/>
      </tp>
      <tp>
        <v>0.11</v>
        <stp/>
        <stp>RTM2P45</stp>
        <stp>LASTHIST</stp>
        <stp>489</stp>
        <tr r="X491" s="11"/>
      </tp>
      <tp>
        <v>1.81</v>
        <stp/>
        <stp>RTM2P48</stp>
        <stp>LASTHIST</stp>
        <stp>459</stp>
        <tr r="AD461" s="11"/>
      </tp>
      <tp>
        <v>2.3199999999999998</v>
        <stp/>
        <stp>RTM2P49</stp>
        <stp>LASTHIST</stp>
        <stp>449</stp>
        <tr r="AF451" s="11"/>
      </tp>
      <tp>
        <v>4.05</v>
        <stp/>
        <stp>RTM2P54</stp>
        <stp>LASTHIST</stp>
        <stp>599</stp>
        <tr r="AP601" s="11"/>
      </tp>
      <tp>
        <v>2.09</v>
        <stp/>
        <stp>RTM2C45</stp>
        <stp>LASTHIST</stp>
        <stp>489</stp>
        <tr r="W491" s="11"/>
      </tp>
      <tp>
        <v>0.28000000000000003</v>
        <stp/>
        <stp>RTM2C48</stp>
        <stp>LASTHIST</stp>
        <stp>459</stp>
        <tr r="AC461" s="11"/>
      </tp>
      <tp>
        <v>0.39</v>
        <stp/>
        <stp>RTM2C49</stp>
        <stp>LASTHIST</stp>
        <stp>449</stp>
        <tr r="AE451" s="11"/>
      </tp>
      <tp>
        <v>0.02</v>
        <stp/>
        <stp>RTM2C54</stp>
        <stp>LASTHIST</stp>
        <stp>599</stp>
        <tr r="AO601" s="11"/>
      </tp>
      <tp>
        <v>0</v>
        <stp/>
        <stp>RTM1P45</stp>
        <stp>LASTHIST</stp>
        <stp>495</stp>
        <tr r="D497" s="11"/>
      </tp>
      <tp>
        <v>0</v>
        <stp/>
        <stp>RTM1P48</stp>
        <stp>LASTHIST</stp>
        <stp>445</stp>
        <tr r="J447" s="11"/>
      </tp>
      <tp>
        <v>0</v>
        <stp/>
        <stp>RTM1P49</stp>
        <stp>LASTHIST</stp>
        <stp>455</stp>
        <tr r="L457" s="11"/>
      </tp>
      <tp>
        <v>0</v>
        <stp/>
        <stp>RTM1P54</stp>
        <stp>LASTHIST</stp>
        <stp>585</stp>
        <tr r="V587" s="11"/>
      </tp>
      <tp>
        <v>0.02</v>
        <stp/>
        <stp>RTM2P45</stp>
        <stp>LASTHIST</stp>
        <stp>496</stp>
        <tr r="X498" s="11"/>
      </tp>
      <tp>
        <v>1.68</v>
        <stp/>
        <stp>RTM2P48</stp>
        <stp>LASTHIST</stp>
        <stp>446</stp>
        <tr r="AD448" s="11"/>
      </tp>
      <tp>
        <v>2.68</v>
        <stp/>
        <stp>RTM2P49</stp>
        <stp>LASTHIST</stp>
        <stp>456</stp>
        <tr r="AF458" s="11"/>
      </tp>
      <tp>
        <v>5</v>
        <stp/>
        <stp>RTM2P54</stp>
        <stp>LASTHIST</stp>
        <stp>586</stp>
        <tr r="AP588" s="11"/>
      </tp>
      <tp>
        <v>0</v>
        <stp/>
        <stp>RTM1C45</stp>
        <stp>LASTHIST</stp>
        <stp>495</stp>
        <tr r="C497" s="11"/>
      </tp>
      <tp>
        <v>0</v>
        <stp/>
        <stp>RTM1C48</stp>
        <stp>LASTHIST</stp>
        <stp>445</stp>
        <tr r="I447" s="11"/>
      </tp>
      <tp>
        <v>0</v>
        <stp/>
        <stp>RTM1C49</stp>
        <stp>LASTHIST</stp>
        <stp>455</stp>
        <tr r="K457" s="11"/>
      </tp>
      <tp>
        <v>0</v>
        <stp/>
        <stp>RTM1C54</stp>
        <stp>LASTHIST</stp>
        <stp>585</stp>
        <tr r="U587" s="11"/>
      </tp>
      <tp>
        <v>3.16</v>
        <stp/>
        <stp>RTM2C45</stp>
        <stp>LASTHIST</stp>
        <stp>496</stp>
        <tr r="W498" s="11"/>
      </tp>
      <tp>
        <v>0.61</v>
        <stp/>
        <stp>RTM2C48</stp>
        <stp>LASTHIST</stp>
        <stp>446</stp>
        <tr r="AC448" s="11"/>
      </tp>
      <tp>
        <v>0.12</v>
        <stp/>
        <stp>RTM2C49</stp>
        <stp>LASTHIST</stp>
        <stp>456</stp>
        <tr r="AE458" s="11"/>
      </tp>
      <tp>
        <v>0.02</v>
        <stp/>
        <stp>RTM2C54</stp>
        <stp>LASTHIST</stp>
        <stp>586</stp>
        <tr r="AO588" s="11"/>
      </tp>
      <tp>
        <v>0</v>
        <stp/>
        <stp>RTM1P45</stp>
        <stp>LASTHIST</stp>
        <stp>494</stp>
        <tr r="D496" s="11"/>
      </tp>
      <tp>
        <v>0</v>
        <stp/>
        <stp>RTM1P48</stp>
        <stp>LASTHIST</stp>
        <stp>444</stp>
        <tr r="J446" s="11"/>
      </tp>
      <tp>
        <v>0</v>
        <stp/>
        <stp>RTM1P49</stp>
        <stp>LASTHIST</stp>
        <stp>454</stp>
        <tr r="L456" s="11"/>
      </tp>
      <tp>
        <v>0</v>
        <stp/>
        <stp>RTM1P54</stp>
        <stp>LASTHIST</stp>
        <stp>584</stp>
        <tr r="V586" s="11"/>
      </tp>
      <tp>
        <v>0.02</v>
        <stp/>
        <stp>RTM2P45</stp>
        <stp>LASTHIST</stp>
        <stp>497</stp>
        <tr r="X499" s="11"/>
      </tp>
      <tp>
        <v>1.67</v>
        <stp/>
        <stp>RTM2P48</stp>
        <stp>LASTHIST</stp>
        <stp>447</stp>
        <tr r="AD449" s="11"/>
      </tp>
      <tp>
        <v>2.71</v>
        <stp/>
        <stp>RTM2P49</stp>
        <stp>LASTHIST</stp>
        <stp>457</stp>
        <tr r="AF459" s="11"/>
      </tp>
      <tp>
        <v>4.63</v>
        <stp/>
        <stp>RTM2P54</stp>
        <stp>LASTHIST</stp>
        <stp>587</stp>
        <tr r="AP589" s="11"/>
      </tp>
      <tp>
        <v>0</v>
        <stp/>
        <stp>RTM1C45</stp>
        <stp>LASTHIST</stp>
        <stp>494</stp>
        <tr r="C496" s="11"/>
      </tp>
      <tp>
        <v>0</v>
        <stp/>
        <stp>RTM1C48</stp>
        <stp>LASTHIST</stp>
        <stp>444</stp>
        <tr r="I446" s="11"/>
      </tp>
      <tp>
        <v>0</v>
        <stp/>
        <stp>RTM1C49</stp>
        <stp>LASTHIST</stp>
        <stp>454</stp>
        <tr r="K456" s="11"/>
      </tp>
      <tp>
        <v>0</v>
        <stp/>
        <stp>RTM1C54</stp>
        <stp>LASTHIST</stp>
        <stp>584</stp>
        <tr r="U586" s="11"/>
      </tp>
      <tp>
        <v>3.33</v>
        <stp/>
        <stp>RTM2C45</stp>
        <stp>LASTHIST</stp>
        <stp>497</stp>
        <tr r="W499" s="11"/>
      </tp>
      <tp>
        <v>0.66</v>
        <stp/>
        <stp>RTM2C48</stp>
        <stp>LASTHIST</stp>
        <stp>447</stp>
        <tr r="AC449" s="11"/>
      </tp>
      <tp>
        <v>0.11</v>
        <stp/>
        <stp>RTM2C49</stp>
        <stp>LASTHIST</stp>
        <stp>457</stp>
        <tr r="AE459" s="11"/>
      </tp>
      <tp>
        <v>0.02</v>
        <stp/>
        <stp>RTM2C54</stp>
        <stp>LASTHIST</stp>
        <stp>587</stp>
        <tr r="AO589" s="11"/>
      </tp>
      <tp>
        <v>0</v>
        <stp/>
        <stp>RTM1P45</stp>
        <stp>LASTHIST</stp>
        <stp>497</stp>
        <tr r="D499" s="11"/>
      </tp>
      <tp>
        <v>0</v>
        <stp/>
        <stp>RTM1P48</stp>
        <stp>LASTHIST</stp>
        <stp>447</stp>
        <tr r="J449" s="11"/>
      </tp>
      <tp>
        <v>0</v>
        <stp/>
        <stp>RTM1P49</stp>
        <stp>LASTHIST</stp>
        <stp>457</stp>
        <tr r="L459" s="11"/>
      </tp>
      <tp>
        <v>0</v>
        <stp/>
        <stp>RTM1P54</stp>
        <stp>LASTHIST</stp>
        <stp>587</stp>
        <tr r="V589" s="11"/>
      </tp>
      <tp>
        <v>0.04</v>
        <stp/>
        <stp>RTM2P45</stp>
        <stp>LASTHIST</stp>
        <stp>494</stp>
        <tr r="X496" s="11"/>
      </tp>
      <tp>
        <v>1.64</v>
        <stp/>
        <stp>RTM2P48</stp>
        <stp>LASTHIST</stp>
        <stp>444</stp>
        <tr r="AD446" s="11"/>
      </tp>
      <tp>
        <v>2.88</v>
        <stp/>
        <stp>RTM2P49</stp>
        <stp>LASTHIST</stp>
        <stp>454</stp>
        <tr r="AF456" s="11"/>
      </tp>
      <tp>
        <v>5.34</v>
        <stp/>
        <stp>RTM2P54</stp>
        <stp>LASTHIST</stp>
        <stp>584</stp>
        <tr r="AP586" s="11"/>
      </tp>
      <tp>
        <v>0</v>
        <stp/>
        <stp>RTM1C45</stp>
        <stp>LASTHIST</stp>
        <stp>497</stp>
        <tr r="C499" s="11"/>
      </tp>
      <tp>
        <v>0</v>
        <stp/>
        <stp>RTM1C48</stp>
        <stp>LASTHIST</stp>
        <stp>447</stp>
        <tr r="I449" s="11"/>
      </tp>
      <tp>
        <v>0</v>
        <stp/>
        <stp>RTM1C49</stp>
        <stp>LASTHIST</stp>
        <stp>457</stp>
        <tr r="K459" s="11"/>
      </tp>
      <tp>
        <v>0</v>
        <stp/>
        <stp>RTM1C54</stp>
        <stp>LASTHIST</stp>
        <stp>587</stp>
        <tr r="U589" s="11"/>
      </tp>
      <tp>
        <v>2.82</v>
        <stp/>
        <stp>RTM2C45</stp>
        <stp>LASTHIST</stp>
        <stp>494</stp>
        <tr r="W496" s="11"/>
      </tp>
      <tp>
        <v>0.7</v>
        <stp/>
        <stp>RTM2C48</stp>
        <stp>LASTHIST</stp>
        <stp>444</stp>
        <tr r="AC446" s="11"/>
      </tp>
      <tp>
        <v>0.1</v>
        <stp/>
        <stp>RTM2C49</stp>
        <stp>LASTHIST</stp>
        <stp>454</stp>
        <tr r="AE456" s="11"/>
      </tp>
      <tp>
        <v>0.02</v>
        <stp/>
        <stp>RTM2C54</stp>
        <stp>LASTHIST</stp>
        <stp>584</stp>
        <tr r="AO586" s="11"/>
      </tp>
      <tp>
        <v>0</v>
        <stp/>
        <stp>RTM1P45</stp>
        <stp>LASTHIST</stp>
        <stp>496</stp>
        <tr r="D498" s="11"/>
      </tp>
      <tp>
        <v>0</v>
        <stp/>
        <stp>RTM1P48</stp>
        <stp>LASTHIST</stp>
        <stp>446</stp>
        <tr r="J448" s="11"/>
      </tp>
      <tp>
        <v>0</v>
        <stp/>
        <stp>RTM1P49</stp>
        <stp>LASTHIST</stp>
        <stp>456</stp>
        <tr r="L458" s="11"/>
      </tp>
      <tp>
        <v>0</v>
        <stp/>
        <stp>RTM1P54</stp>
        <stp>LASTHIST</stp>
        <stp>586</stp>
        <tr r="V588" s="11"/>
      </tp>
      <tp>
        <v>0.02</v>
        <stp/>
        <stp>RTM2P45</stp>
        <stp>LASTHIST</stp>
        <stp>495</stp>
        <tr r="X497" s="11"/>
      </tp>
      <tp>
        <v>1.65</v>
        <stp/>
        <stp>RTM2P48</stp>
        <stp>LASTHIST</stp>
        <stp>445</stp>
        <tr r="AD447" s="11"/>
      </tp>
      <tp>
        <v>2.89</v>
        <stp/>
        <stp>RTM2P49</stp>
        <stp>LASTHIST</stp>
        <stp>455</stp>
        <tr r="AF457" s="11"/>
      </tp>
      <tp>
        <v>4.8600000000000003</v>
        <stp/>
        <stp>RTM2P54</stp>
        <stp>LASTHIST</stp>
        <stp>585</stp>
        <tr r="AP587" s="11"/>
      </tp>
      <tp>
        <v>0</v>
        <stp/>
        <stp>RTM1C45</stp>
        <stp>LASTHIST</stp>
        <stp>496</stp>
        <tr r="C498" s="11"/>
      </tp>
      <tp>
        <v>0</v>
        <stp/>
        <stp>RTM1C48</stp>
        <stp>LASTHIST</stp>
        <stp>446</stp>
        <tr r="I448" s="11"/>
      </tp>
      <tp>
        <v>0</v>
        <stp/>
        <stp>RTM1C49</stp>
        <stp>LASTHIST</stp>
        <stp>456</stp>
        <tr r="K458" s="11"/>
      </tp>
      <tp>
        <v>0</v>
        <stp/>
        <stp>RTM1C54</stp>
        <stp>LASTHIST</stp>
        <stp>586</stp>
        <tr r="U588" s="11"/>
      </tp>
      <tp>
        <v>3.18</v>
        <stp/>
        <stp>RTM2C45</stp>
        <stp>LASTHIST</stp>
        <stp>495</stp>
        <tr r="W497" s="11"/>
      </tp>
      <tp>
        <v>0.65</v>
        <stp/>
        <stp>RTM2C48</stp>
        <stp>LASTHIST</stp>
        <stp>445</stp>
        <tr r="AC447" s="11"/>
      </tp>
      <tp>
        <v>0.09</v>
        <stp/>
        <stp>RTM2C49</stp>
        <stp>LASTHIST</stp>
        <stp>455</stp>
        <tr r="AE457" s="11"/>
      </tp>
      <tp>
        <v>0.02</v>
        <stp/>
        <stp>RTM2C54</stp>
        <stp>LASTHIST</stp>
        <stp>585</stp>
        <tr r="AO587" s="11"/>
      </tp>
      <tp>
        <v>0</v>
        <stp/>
        <stp>RTM1P45</stp>
        <stp>LASTHIST</stp>
        <stp>491</stp>
        <tr r="D493" s="11"/>
      </tp>
      <tp>
        <v>0</v>
        <stp/>
        <stp>RTM1P48</stp>
        <stp>LASTHIST</stp>
        <stp>441</stp>
        <tr r="J443" s="11"/>
      </tp>
      <tp>
        <v>0</v>
        <stp/>
        <stp>RTM1P49</stp>
        <stp>LASTHIST</stp>
        <stp>451</stp>
        <tr r="L453" s="11"/>
      </tp>
      <tp>
        <v>0</v>
        <stp/>
        <stp>RTM1P54</stp>
        <stp>LASTHIST</stp>
        <stp>581</stp>
        <tr r="V583" s="11"/>
      </tp>
      <tp>
        <v>0.04</v>
        <stp/>
        <stp>RTM2P45</stp>
        <stp>LASTHIST</stp>
        <stp>492</stp>
        <tr r="X494" s="11"/>
      </tp>
      <tp>
        <v>1.23</v>
        <stp/>
        <stp>RTM2P48</stp>
        <stp>LASTHIST</stp>
        <stp>442</stp>
        <tr r="AD444" s="11"/>
      </tp>
      <tp>
        <v>2.59</v>
        <stp/>
        <stp>RTM2P49</stp>
        <stp>LASTHIST</stp>
        <stp>452</stp>
        <tr r="AF454" s="11"/>
      </tp>
      <tp>
        <v>4.9400000000000004</v>
        <stp/>
        <stp>RTM2P54</stp>
        <stp>LASTHIST</stp>
        <stp>582</stp>
        <tr r="AP584" s="11"/>
      </tp>
      <tp>
        <v>0</v>
        <stp/>
        <stp>RTM1C45</stp>
        <stp>LASTHIST</stp>
        <stp>491</stp>
        <tr r="C493" s="11"/>
      </tp>
      <tp>
        <v>0</v>
        <stp/>
        <stp>RTM1C48</stp>
        <stp>LASTHIST</stp>
        <stp>441</stp>
        <tr r="I443" s="11"/>
      </tp>
      <tp>
        <v>0</v>
        <stp/>
        <stp>RTM1C49</stp>
        <stp>LASTHIST</stp>
        <stp>451</stp>
        <tr r="K453" s="11"/>
      </tp>
      <tp>
        <v>0</v>
        <stp/>
        <stp>RTM1C54</stp>
        <stp>LASTHIST</stp>
        <stp>581</stp>
        <tr r="U583" s="11"/>
      </tp>
      <tp>
        <v>2.88</v>
        <stp/>
        <stp>RTM2C45</stp>
        <stp>LASTHIST</stp>
        <stp>492</stp>
        <tr r="W494" s="11"/>
      </tp>
      <tp>
        <v>0.99</v>
        <stp/>
        <stp>RTM2C48</stp>
        <stp>LASTHIST</stp>
        <stp>442</stp>
        <tr r="AC444" s="11"/>
      </tp>
      <tp>
        <v>0.16</v>
        <stp/>
        <stp>RTM2C49</stp>
        <stp>LASTHIST</stp>
        <stp>452</stp>
        <tr r="AE454" s="11"/>
      </tp>
      <tp>
        <v>0.02</v>
        <stp/>
        <stp>RTM2C54</stp>
        <stp>LASTHIST</stp>
        <stp>582</stp>
        <tr r="AO584" s="11"/>
      </tp>
      <tp>
        <v>0</v>
        <stp/>
        <stp>RTM1P45</stp>
        <stp>LASTHIST</stp>
        <stp>490</stp>
        <tr r="D492" s="11"/>
      </tp>
      <tp>
        <v>0</v>
        <stp/>
        <stp>RTM1P48</stp>
        <stp>LASTHIST</stp>
        <stp>440</stp>
        <tr r="J442" s="11"/>
      </tp>
      <tp>
        <v>0</v>
        <stp/>
        <stp>RTM1P49</stp>
        <stp>LASTHIST</stp>
        <stp>450</stp>
        <tr r="L452" s="11"/>
      </tp>
      <tp>
        <v>0</v>
        <stp/>
        <stp>RTM1P54</stp>
        <stp>LASTHIST</stp>
        <stp>580</stp>
        <tr r="V582" s="11"/>
      </tp>
      <tp>
        <v>0.03</v>
        <stp/>
        <stp>RTM2P45</stp>
        <stp>LASTHIST</stp>
        <stp>493</stp>
        <tr r="X495" s="11"/>
      </tp>
      <tp>
        <v>1.5</v>
        <stp/>
        <stp>RTM2P48</stp>
        <stp>LASTHIST</stp>
        <stp>443</stp>
        <tr r="AD445" s="11"/>
      </tp>
      <tp>
        <v>2.78</v>
        <stp/>
        <stp>RTM2P49</stp>
        <stp>LASTHIST</stp>
        <stp>453</stp>
        <tr r="AF455" s="11"/>
      </tp>
      <tp>
        <v>5.16</v>
        <stp/>
        <stp>RTM2P54</stp>
        <stp>LASTHIST</stp>
        <stp>583</stp>
        <tr r="AP585" s="11"/>
      </tp>
      <tp>
        <v>0</v>
        <stp/>
        <stp>RTM1C45</stp>
        <stp>LASTHIST</stp>
        <stp>490</stp>
        <tr r="C492" s="11"/>
      </tp>
      <tp>
        <v>0</v>
        <stp/>
        <stp>RTM1C48</stp>
        <stp>LASTHIST</stp>
        <stp>440</stp>
        <tr r="I442" s="11"/>
      </tp>
      <tp>
        <v>0</v>
        <stp/>
        <stp>RTM1C49</stp>
        <stp>LASTHIST</stp>
        <stp>450</stp>
        <tr r="K452" s="11"/>
      </tp>
      <tp>
        <v>0</v>
        <stp/>
        <stp>RTM1C54</stp>
        <stp>LASTHIST</stp>
        <stp>580</stp>
        <tr r="U582" s="11"/>
      </tp>
      <tp>
        <v>2.91</v>
        <stp/>
        <stp>RTM2C45</stp>
        <stp>LASTHIST</stp>
        <stp>493</stp>
        <tr r="W495" s="11"/>
      </tp>
      <tp>
        <v>0.78</v>
        <stp/>
        <stp>RTM2C48</stp>
        <stp>LASTHIST</stp>
        <stp>443</stp>
        <tr r="AC445" s="11"/>
      </tp>
      <tp>
        <v>0.12</v>
        <stp/>
        <stp>RTM2C49</stp>
        <stp>LASTHIST</stp>
        <stp>453</stp>
        <tr r="AE455" s="11"/>
      </tp>
      <tp>
        <v>0.02</v>
        <stp/>
        <stp>RTM2C54</stp>
        <stp>LASTHIST</stp>
        <stp>583</stp>
        <tr r="AO585" s="11"/>
      </tp>
      <tp>
        <v>0</v>
        <stp/>
        <stp>RTM1P45</stp>
        <stp>LASTHIST</stp>
        <stp>493</stp>
        <tr r="D495" s="11"/>
      </tp>
      <tp>
        <v>0</v>
        <stp/>
        <stp>RTM1P48</stp>
        <stp>LASTHIST</stp>
        <stp>443</stp>
        <tr r="J445" s="11"/>
      </tp>
      <tp>
        <v>0</v>
        <stp/>
        <stp>RTM1P49</stp>
        <stp>LASTHIST</stp>
        <stp>453</stp>
        <tr r="L455" s="11"/>
      </tp>
      <tp>
        <v>0</v>
        <stp/>
        <stp>RTM1P54</stp>
        <stp>LASTHIST</stp>
        <stp>583</stp>
        <tr r="V585" s="11"/>
      </tp>
      <tp>
        <v>0.08</v>
        <stp/>
        <stp>RTM2P45</stp>
        <stp>LASTHIST</stp>
        <stp>490</stp>
        <tr r="X492" s="11"/>
      </tp>
      <tp>
        <v>1.1599999999999999</v>
        <stp/>
        <stp>RTM2P48</stp>
        <stp>LASTHIST</stp>
        <stp>440</stp>
        <tr r="AD442" s="11"/>
      </tp>
      <tp>
        <v>2.39</v>
        <stp/>
        <stp>RTM2P49</stp>
        <stp>LASTHIST</stp>
        <stp>450</stp>
        <tr r="AF452" s="11"/>
      </tp>
      <tp>
        <v>5.27</v>
        <stp/>
        <stp>RTM2P54</stp>
        <stp>LASTHIST</stp>
        <stp>580</stp>
        <tr r="AP582" s="11"/>
      </tp>
      <tp>
        <v>0</v>
        <stp/>
        <stp>RTM1C45</stp>
        <stp>LASTHIST</stp>
        <stp>493</stp>
        <tr r="C495" s="11"/>
      </tp>
      <tp>
        <v>0</v>
        <stp/>
        <stp>RTM1C48</stp>
        <stp>LASTHIST</stp>
        <stp>443</stp>
        <tr r="I445" s="11"/>
      </tp>
      <tp>
        <v>0</v>
        <stp/>
        <stp>RTM1C49</stp>
        <stp>LASTHIST</stp>
        <stp>453</stp>
        <tr r="K455" s="11"/>
      </tp>
      <tp>
        <v>0</v>
        <stp/>
        <stp>RTM1C54</stp>
        <stp>LASTHIST</stp>
        <stp>583</stp>
        <tr r="U585" s="11"/>
      </tp>
      <tp>
        <v>2.4300000000000002</v>
        <stp/>
        <stp>RTM2C45</stp>
        <stp>LASTHIST</stp>
        <stp>490</stp>
        <tr r="W492" s="11"/>
      </tp>
      <tp>
        <v>1.08</v>
        <stp/>
        <stp>RTM2C48</stp>
        <stp>LASTHIST</stp>
        <stp>440</stp>
        <tr r="AC442" s="11"/>
      </tp>
      <tp>
        <v>0.36</v>
        <stp/>
        <stp>RTM2C49</stp>
        <stp>LASTHIST</stp>
        <stp>450</stp>
        <tr r="AE452" s="11"/>
      </tp>
      <tp>
        <v>0.02</v>
        <stp/>
        <stp>RTM2C54</stp>
        <stp>LASTHIST</stp>
        <stp>580</stp>
        <tr r="AO582" s="11"/>
      </tp>
      <tp>
        <v>0</v>
        <stp/>
        <stp>RTM1P45</stp>
        <stp>LASTHIST</stp>
        <stp>492</stp>
        <tr r="D494" s="11"/>
      </tp>
      <tp>
        <v>0</v>
        <stp/>
        <stp>RTM1P48</stp>
        <stp>LASTHIST</stp>
        <stp>442</stp>
        <tr r="J444" s="11"/>
      </tp>
      <tp>
        <v>0</v>
        <stp/>
        <stp>RTM1P49</stp>
        <stp>LASTHIST</stp>
        <stp>452</stp>
        <tr r="L454" s="11"/>
      </tp>
      <tp>
        <v>0</v>
        <stp/>
        <stp>RTM1P54</stp>
        <stp>LASTHIST</stp>
        <stp>582</stp>
        <tr r="V584" s="11"/>
      </tp>
      <tp>
        <v>0.06</v>
        <stp/>
        <stp>RTM2P45</stp>
        <stp>LASTHIST</stp>
        <stp>491</stp>
        <tr r="X493" s="11"/>
      </tp>
      <tp>
        <v>1.1100000000000001</v>
        <stp/>
        <stp>RTM2P48</stp>
        <stp>LASTHIST</stp>
        <stp>441</stp>
        <tr r="AD443" s="11"/>
      </tp>
      <tp>
        <v>2.54</v>
        <stp/>
        <stp>RTM2P49</stp>
        <stp>LASTHIST</stp>
        <stp>451</stp>
        <tr r="AF453" s="11"/>
      </tp>
      <tp>
        <v>5.21</v>
        <stp/>
        <stp>RTM2P54</stp>
        <stp>LASTHIST</stp>
        <stp>581</stp>
        <tr r="AP583" s="11"/>
      </tp>
      <tp>
        <v>0</v>
        <stp/>
        <stp>RTM1C45</stp>
        <stp>LASTHIST</stp>
        <stp>492</stp>
        <tr r="C494" s="11"/>
      </tp>
      <tp>
        <v>0</v>
        <stp/>
        <stp>RTM1C48</stp>
        <stp>LASTHIST</stp>
        <stp>442</stp>
        <tr r="I444" s="11"/>
      </tp>
      <tp>
        <v>0</v>
        <stp/>
        <stp>RTM1C49</stp>
        <stp>LASTHIST</stp>
        <stp>452</stp>
        <tr r="K454" s="11"/>
      </tp>
      <tp>
        <v>0</v>
        <stp/>
        <stp>RTM1C54</stp>
        <stp>LASTHIST</stp>
        <stp>582</stp>
        <tr r="U584" s="11"/>
      </tp>
      <tp>
        <v>2.54</v>
        <stp/>
        <stp>RTM2C45</stp>
        <stp>LASTHIST</stp>
        <stp>491</stp>
        <tr r="W493" s="11"/>
      </tp>
      <tp>
        <v>1.18</v>
        <stp/>
        <stp>RTM2C48</stp>
        <stp>LASTHIST</stp>
        <stp>441</stp>
        <tr r="AC443" s="11"/>
      </tp>
      <tp>
        <v>0.17</v>
        <stp/>
        <stp>RTM2C49</stp>
        <stp>LASTHIST</stp>
        <stp>451</stp>
        <tr r="AE453" s="11"/>
      </tp>
      <tp>
        <v>0.02</v>
        <stp/>
        <stp>RTM2C54</stp>
        <stp>LASTHIST</stp>
        <stp>581</stp>
        <tr r="AO583" s="11"/>
      </tp>
      <tp>
        <v>0</v>
        <stp/>
        <stp>RTM1P45</stp>
        <stp>LASTHIST</stp>
        <stp>499</stp>
        <tr r="D501" s="11"/>
      </tp>
      <tp>
        <v>0</v>
        <stp/>
        <stp>RTM1P48</stp>
        <stp>LASTHIST</stp>
        <stp>449</stp>
        <tr r="J451" s="11"/>
      </tp>
      <tp>
        <v>0</v>
        <stp/>
        <stp>RTM1P49</stp>
        <stp>LASTHIST</stp>
        <stp>459</stp>
        <tr r="L461" s="11"/>
      </tp>
      <tp>
        <v>0</v>
        <stp/>
        <stp>RTM1P54</stp>
        <stp>LASTHIST</stp>
        <stp>589</stp>
        <tr r="V591" s="11"/>
      </tp>
      <tp>
        <v>0</v>
        <stp/>
        <stp>RTM1C45</stp>
        <stp>LASTHIST</stp>
        <stp>499</stp>
        <tr r="C501" s="11"/>
      </tp>
      <tp>
        <v>0</v>
        <stp/>
        <stp>RTM1C48</stp>
        <stp>LASTHIST</stp>
        <stp>449</stp>
        <tr r="I451" s="11"/>
      </tp>
      <tp>
        <v>0</v>
        <stp/>
        <stp>RTM1C49</stp>
        <stp>LASTHIST</stp>
        <stp>459</stp>
        <tr r="K461" s="11"/>
      </tp>
      <tp>
        <v>0</v>
        <stp/>
        <stp>RTM1C54</stp>
        <stp>LASTHIST</stp>
        <stp>589</stp>
        <tr r="U591" s="11"/>
      </tp>
      <tp>
        <v>0</v>
        <stp/>
        <stp>RTM1P45</stp>
        <stp>LASTHIST</stp>
        <stp>498</stp>
        <tr r="D500" s="11"/>
      </tp>
      <tp>
        <v>0</v>
        <stp/>
        <stp>RTM1P48</stp>
        <stp>LASTHIST</stp>
        <stp>448</stp>
        <tr r="J450" s="11"/>
      </tp>
      <tp>
        <v>0</v>
        <stp/>
        <stp>RTM1P49</stp>
        <stp>LASTHIST</stp>
        <stp>458</stp>
        <tr r="L460" s="11"/>
      </tp>
      <tp>
        <v>0</v>
        <stp/>
        <stp>RTM1P54</stp>
        <stp>LASTHIST</stp>
        <stp>588</stp>
        <tr r="V590" s="11"/>
      </tp>
      <tp>
        <v>0</v>
        <stp/>
        <stp>RTM1C45</stp>
        <stp>LASTHIST</stp>
        <stp>498</stp>
        <tr r="C500" s="11"/>
      </tp>
      <tp>
        <v>0</v>
        <stp/>
        <stp>RTM1C48</stp>
        <stp>LASTHIST</stp>
        <stp>448</stp>
        <tr r="I450" s="11"/>
      </tp>
      <tp>
        <v>0</v>
        <stp/>
        <stp>RTM1C49</stp>
        <stp>LASTHIST</stp>
        <stp>458</stp>
        <tr r="K460" s="11"/>
      </tp>
      <tp>
        <v>0</v>
        <stp/>
        <stp>RTM1C54</stp>
        <stp>LASTHIST</stp>
        <stp>588</stp>
        <tr r="U590" s="11"/>
      </tp>
      <tp>
        <v>0.02</v>
        <stp/>
        <stp>RTM2P45</stp>
        <stp>LASTHIST</stp>
        <stp>498</stp>
        <tr r="X500" s="11"/>
      </tp>
      <tp>
        <v>1.72</v>
        <stp/>
        <stp>RTM2P48</stp>
        <stp>LASTHIST</stp>
        <stp>448</stp>
        <tr r="AD450" s="11"/>
      </tp>
      <tp>
        <v>2.54</v>
        <stp/>
        <stp>RTM2P49</stp>
        <stp>LASTHIST</stp>
        <stp>458</stp>
        <tr r="AF460" s="11"/>
      </tp>
      <tp>
        <v>4.87</v>
        <stp/>
        <stp>RTM2P54</stp>
        <stp>LASTHIST</stp>
        <stp>588</stp>
        <tr r="AP590" s="11"/>
      </tp>
      <tp>
        <v>3.43</v>
        <stp/>
        <stp>RTM2C45</stp>
        <stp>LASTHIST</stp>
        <stp>498</stp>
        <tr r="W500" s="11"/>
      </tp>
      <tp>
        <v>0.65</v>
        <stp/>
        <stp>RTM2C48</stp>
        <stp>LASTHIST</stp>
        <stp>448</stp>
        <tr r="AC450" s="11"/>
      </tp>
      <tp>
        <v>0.14000000000000001</v>
        <stp/>
        <stp>RTM2C49</stp>
        <stp>LASTHIST</stp>
        <stp>458</stp>
        <tr r="AE460" s="11"/>
      </tp>
      <tp>
        <v>0.02</v>
        <stp/>
        <stp>RTM2C54</stp>
        <stp>LASTHIST</stp>
        <stp>588</stp>
        <tr r="AO590" s="11"/>
      </tp>
      <tp>
        <v>0.02</v>
        <stp/>
        <stp>RTM2P45</stp>
        <stp>LASTHIST</stp>
        <stp>499</stp>
        <tr r="X501" s="11"/>
      </tp>
      <tp>
        <v>1.61</v>
        <stp/>
        <stp>RTM2P48</stp>
        <stp>LASTHIST</stp>
        <stp>449</stp>
        <tr r="AD451" s="11"/>
      </tp>
      <tp>
        <v>2.64</v>
        <stp/>
        <stp>RTM2P49</stp>
        <stp>LASTHIST</stp>
        <stp>459</stp>
        <tr r="AF461" s="11"/>
      </tp>
      <tp>
        <v>4.82</v>
        <stp/>
        <stp>RTM2P54</stp>
        <stp>LASTHIST</stp>
        <stp>589</stp>
        <tr r="AP591" s="11"/>
      </tp>
      <tp>
        <v>3.46</v>
        <stp/>
        <stp>RTM2C45</stp>
        <stp>LASTHIST</stp>
        <stp>499</stp>
        <tr r="W501" s="11"/>
      </tp>
      <tp>
        <v>0.68</v>
        <stp/>
        <stp>RTM2C48</stp>
        <stp>LASTHIST</stp>
        <stp>449</stp>
        <tr r="AC451" s="11"/>
      </tp>
      <tp>
        <v>0.12</v>
        <stp/>
        <stp>RTM2C49</stp>
        <stp>LASTHIST</stp>
        <stp>459</stp>
        <tr r="AE461" s="11"/>
      </tp>
      <tp>
        <v>0.02</v>
        <stp/>
        <stp>RTM2C54</stp>
        <stp>LASTHIST</stp>
        <stp>589</stp>
        <tr r="AO591" s="11"/>
      </tp>
      <tp>
        <v>0</v>
        <stp/>
        <stp>RTM1P46</stp>
        <stp>LASTHIST</stp>
        <stp>495</stp>
        <tr r="F497" s="11"/>
      </tp>
      <tp>
        <v>0</v>
        <stp/>
        <stp>RTM1P47</stp>
        <stp>LASTHIST</stp>
        <stp>485</stp>
        <tr r="H487" s="11"/>
      </tp>
      <tp>
        <v>0</v>
        <stp/>
        <stp>RTM1P48</stp>
        <stp>LASTHIST</stp>
        <stp>475</stp>
        <tr r="J477" s="11"/>
      </tp>
      <tp>
        <v>0</v>
        <stp/>
        <stp>RTM1P49</stp>
        <stp>LASTHIST</stp>
        <stp>465</stp>
        <tr r="L467" s="11"/>
      </tp>
      <tp>
        <v>7.0000000000000007E-2</v>
        <stp/>
        <stp>RTM2P46</stp>
        <stp>LASTHIST</stp>
        <stp>496</stp>
        <tr r="Z498" s="11"/>
      </tp>
      <tp>
        <v>0.4</v>
        <stp/>
        <stp>RTM2P47</stp>
        <stp>LASTHIST</stp>
        <stp>486</stp>
        <tr r="AB488" s="11"/>
      </tp>
      <tp>
        <v>0.88</v>
        <stp/>
        <stp>RTM2P48</stp>
        <stp>LASTHIST</stp>
        <stp>476</stp>
        <tr r="AD478" s="11"/>
      </tp>
      <tp>
        <v>1.85</v>
        <stp/>
        <stp>RTM2P49</stp>
        <stp>LASTHIST</stp>
        <stp>466</stp>
        <tr r="AF468" s="11"/>
      </tp>
      <tp>
        <v>0</v>
        <stp/>
        <stp>RTM1C46</stp>
        <stp>LASTHIST</stp>
        <stp>495</stp>
        <tr r="E497" s="11"/>
      </tp>
      <tp>
        <v>0</v>
        <stp/>
        <stp>RTM1C47</stp>
        <stp>LASTHIST</stp>
        <stp>485</stp>
        <tr r="G487" s="11"/>
      </tp>
      <tp>
        <v>0</v>
        <stp/>
        <stp>RTM1C48</stp>
        <stp>LASTHIST</stp>
        <stp>475</stp>
        <tr r="I477" s="11"/>
      </tp>
      <tp>
        <v>0</v>
        <stp/>
        <stp>RTM1C49</stp>
        <stp>LASTHIST</stp>
        <stp>465</stp>
        <tr r="K467" s="11"/>
      </tp>
      <tp>
        <v>2.21</v>
        <stp/>
        <stp>RTM2C46</stp>
        <stp>LASTHIST</stp>
        <stp>496</stp>
        <tr r="Y498" s="11"/>
      </tp>
      <tp>
        <v>1.0900000000000001</v>
        <stp/>
        <stp>RTM2C47</stp>
        <stp>LASTHIST</stp>
        <stp>486</stp>
        <tr r="AA488" s="11"/>
      </tp>
      <tp>
        <v>0.62</v>
        <stp/>
        <stp>RTM2C48</stp>
        <stp>LASTHIST</stp>
        <stp>476</stp>
        <tr r="AC478" s="11"/>
      </tp>
      <tp>
        <v>0.23</v>
        <stp/>
        <stp>RTM2C49</stp>
        <stp>LASTHIST</stp>
        <stp>466</stp>
        <tr r="AE468" s="11"/>
      </tp>
      <tp>
        <v>0</v>
        <stp/>
        <stp>RTM1P46</stp>
        <stp>LASTHIST</stp>
        <stp>494</stp>
        <tr r="F496" s="11"/>
      </tp>
      <tp>
        <v>0</v>
        <stp/>
        <stp>RTM1P47</stp>
        <stp>LASTHIST</stp>
        <stp>484</stp>
        <tr r="H486" s="11"/>
      </tp>
      <tp>
        <v>0</v>
        <stp/>
        <stp>RTM1P48</stp>
        <stp>LASTHIST</stp>
        <stp>474</stp>
        <tr r="J476" s="11"/>
      </tp>
      <tp>
        <v>0</v>
        <stp/>
        <stp>RTM1P49</stp>
        <stp>LASTHIST</stp>
        <stp>464</stp>
        <tr r="L466" s="11"/>
      </tp>
      <tp>
        <v>0.06</v>
        <stp/>
        <stp>RTM2P46</stp>
        <stp>LASTHIST</stp>
        <stp>497</stp>
        <tr r="Z499" s="11"/>
      </tp>
      <tp>
        <v>0.65</v>
        <stp/>
        <stp>RTM2P47</stp>
        <stp>LASTHIST</stp>
        <stp>487</stp>
        <tr r="AB489" s="11"/>
      </tp>
      <tp>
        <v>0.64</v>
        <stp/>
        <stp>RTM2P48</stp>
        <stp>LASTHIST</stp>
        <stp>477</stp>
        <tr r="AD479" s="11"/>
      </tp>
      <tp>
        <v>2</v>
        <stp/>
        <stp>RTM2P49</stp>
        <stp>LASTHIST</stp>
        <stp>467</stp>
        <tr r="AF469" s="11"/>
      </tp>
      <tp>
        <v>0</v>
        <stp/>
        <stp>RTM1C46</stp>
        <stp>LASTHIST</stp>
        <stp>494</stp>
        <tr r="E496" s="11"/>
      </tp>
      <tp>
        <v>0</v>
        <stp/>
        <stp>RTM1C47</stp>
        <stp>LASTHIST</stp>
        <stp>484</stp>
        <tr r="G486" s="11"/>
      </tp>
      <tp>
        <v>0</v>
        <stp/>
        <stp>RTM1C48</stp>
        <stp>LASTHIST</stp>
        <stp>474</stp>
        <tr r="I476" s="11"/>
      </tp>
      <tp>
        <v>0</v>
        <stp/>
        <stp>RTM1C49</stp>
        <stp>LASTHIST</stp>
        <stp>464</stp>
        <tr r="K466" s="11"/>
      </tp>
      <tp>
        <v>2.38</v>
        <stp/>
        <stp>RTM2C46</stp>
        <stp>LASTHIST</stp>
        <stp>497</stp>
        <tr r="Y499" s="11"/>
      </tp>
      <tp>
        <v>0.77</v>
        <stp/>
        <stp>RTM2C47</stp>
        <stp>LASTHIST</stp>
        <stp>487</stp>
        <tr r="AA489" s="11"/>
      </tp>
      <tp>
        <v>0.92</v>
        <stp/>
        <stp>RTM2C48</stp>
        <stp>LASTHIST</stp>
        <stp>477</stp>
        <tr r="AC479" s="11"/>
      </tp>
      <tp>
        <v>0.17</v>
        <stp/>
        <stp>RTM2C49</stp>
        <stp>LASTHIST</stp>
        <stp>467</stp>
        <tr r="AE469" s="11"/>
      </tp>
      <tp>
        <v>0</v>
        <stp/>
        <stp>RTM1P46</stp>
        <stp>LASTHIST</stp>
        <stp>497</stp>
        <tr r="F499" s="11"/>
      </tp>
      <tp>
        <v>0</v>
        <stp/>
        <stp>RTM1P47</stp>
        <stp>LASTHIST</stp>
        <stp>487</stp>
        <tr r="H489" s="11"/>
      </tp>
      <tp>
        <v>0</v>
        <stp/>
        <stp>RTM1P48</stp>
        <stp>LASTHIST</stp>
        <stp>477</stp>
        <tr r="J479" s="11"/>
      </tp>
      <tp>
        <v>0</v>
        <stp/>
        <stp>RTM1P49</stp>
        <stp>LASTHIST</stp>
        <stp>467</stp>
        <tr r="L469" s="11"/>
      </tp>
      <tp>
        <v>0.13</v>
        <stp/>
        <stp>RTM2P46</stp>
        <stp>LASTHIST</stp>
        <stp>494</stp>
        <tr r="Z496" s="11"/>
      </tp>
      <tp>
        <v>0.5</v>
        <stp/>
        <stp>RTM2P47</stp>
        <stp>LASTHIST</stp>
        <stp>484</stp>
        <tr r="AB486" s="11"/>
      </tp>
      <tp>
        <v>0.94</v>
        <stp/>
        <stp>RTM2P48</stp>
        <stp>LASTHIST</stp>
        <stp>474</stp>
        <tr r="AD476" s="11"/>
      </tp>
      <tp>
        <v>1.83</v>
        <stp/>
        <stp>RTM2P49</stp>
        <stp>LASTHIST</stp>
        <stp>464</stp>
        <tr r="AF466" s="11"/>
      </tp>
      <tp>
        <v>0</v>
        <stp/>
        <stp>RTM1C46</stp>
        <stp>LASTHIST</stp>
        <stp>497</stp>
        <tr r="E499" s="11"/>
      </tp>
      <tp>
        <v>0</v>
        <stp/>
        <stp>RTM1C47</stp>
        <stp>LASTHIST</stp>
        <stp>487</stp>
        <tr r="G489" s="11"/>
      </tp>
      <tp>
        <v>0</v>
        <stp/>
        <stp>RTM1C48</stp>
        <stp>LASTHIST</stp>
        <stp>477</stp>
        <tr r="I479" s="11"/>
      </tp>
      <tp>
        <v>0</v>
        <stp/>
        <stp>RTM1C49</stp>
        <stp>LASTHIST</stp>
        <stp>467</stp>
        <tr r="K469" s="11"/>
      </tp>
      <tp>
        <v>1.92</v>
        <stp/>
        <stp>RTM2C46</stp>
        <stp>LASTHIST</stp>
        <stp>494</stp>
        <tr r="Y496" s="11"/>
      </tp>
      <tp>
        <v>0.96</v>
        <stp/>
        <stp>RTM2C47</stp>
        <stp>LASTHIST</stp>
        <stp>484</stp>
        <tr r="AA486" s="11"/>
      </tp>
      <tp>
        <v>0.53</v>
        <stp/>
        <stp>RTM2C48</stp>
        <stp>LASTHIST</stp>
        <stp>474</stp>
        <tr r="AC476" s="11"/>
      </tp>
      <tp>
        <v>0.28000000000000003</v>
        <stp/>
        <stp>RTM2C49</stp>
        <stp>LASTHIST</stp>
        <stp>464</stp>
        <tr r="AE466" s="11"/>
      </tp>
      <tp>
        <v>0</v>
        <stp/>
        <stp>RTM1P46</stp>
        <stp>LASTHIST</stp>
        <stp>496</stp>
        <tr r="F498" s="11"/>
      </tp>
      <tp>
        <v>0</v>
        <stp/>
        <stp>RTM1P47</stp>
        <stp>LASTHIST</stp>
        <stp>486</stp>
        <tr r="H488" s="11"/>
      </tp>
      <tp>
        <v>0</v>
        <stp/>
        <stp>RTM1P48</stp>
        <stp>LASTHIST</stp>
        <stp>476</stp>
        <tr r="J478" s="11"/>
      </tp>
      <tp>
        <v>0</v>
        <stp/>
        <stp>RTM1P49</stp>
        <stp>LASTHIST</stp>
        <stp>466</stp>
        <tr r="L468" s="11"/>
      </tp>
      <tp>
        <v>0.08</v>
        <stp/>
        <stp>RTM2P46</stp>
        <stp>LASTHIST</stp>
        <stp>495</stp>
        <tr r="Z497" s="11"/>
      </tp>
      <tp>
        <v>0.5</v>
        <stp/>
        <stp>RTM2P47</stp>
        <stp>LASTHIST</stp>
        <stp>485</stp>
        <tr r="AB487" s="11"/>
      </tp>
      <tp>
        <v>0.95</v>
        <stp/>
        <stp>RTM2P48</stp>
        <stp>LASTHIST</stp>
        <stp>475</stp>
        <tr r="AD477" s="11"/>
      </tp>
      <tp>
        <v>1.76</v>
        <stp/>
        <stp>RTM2P49</stp>
        <stp>LASTHIST</stp>
        <stp>465</stp>
        <tr r="AF467" s="11"/>
      </tp>
      <tp>
        <v>0</v>
        <stp/>
        <stp>RTM1C46</stp>
        <stp>LASTHIST</stp>
        <stp>496</stp>
        <tr r="E498" s="11"/>
      </tp>
      <tp>
        <v>0</v>
        <stp/>
        <stp>RTM1C47</stp>
        <stp>LASTHIST</stp>
        <stp>486</stp>
        <tr r="G488" s="11"/>
      </tp>
      <tp>
        <v>0</v>
        <stp/>
        <stp>RTM1C48</stp>
        <stp>LASTHIST</stp>
        <stp>476</stp>
        <tr r="I478" s="11"/>
      </tp>
      <tp>
        <v>0</v>
        <stp/>
        <stp>RTM1C49</stp>
        <stp>LASTHIST</stp>
        <stp>466</stp>
        <tr r="K468" s="11"/>
      </tp>
      <tp>
        <v>2.2400000000000002</v>
        <stp/>
        <stp>RTM2C46</stp>
        <stp>LASTHIST</stp>
        <stp>495</stp>
        <tr r="Y497" s="11"/>
      </tp>
      <tp>
        <v>0.92</v>
        <stp/>
        <stp>RTM2C47</stp>
        <stp>LASTHIST</stp>
        <stp>485</stp>
        <tr r="AA487" s="11"/>
      </tp>
      <tp>
        <v>0.54</v>
        <stp/>
        <stp>RTM2C48</stp>
        <stp>LASTHIST</stp>
        <stp>475</stp>
        <tr r="AC477" s="11"/>
      </tp>
      <tp>
        <v>0.28999999999999998</v>
        <stp/>
        <stp>RTM2C49</stp>
        <stp>LASTHIST</stp>
        <stp>465</stp>
        <tr r="AE467" s="11"/>
      </tp>
      <tp>
        <v>0</v>
        <stp/>
        <stp>RTM1P46</stp>
        <stp>LASTHIST</stp>
        <stp>491</stp>
        <tr r="F493" s="11"/>
      </tp>
      <tp>
        <v>0</v>
        <stp/>
        <stp>RTM1P47</stp>
        <stp>LASTHIST</stp>
        <stp>481</stp>
        <tr r="H483" s="11"/>
      </tp>
      <tp>
        <v>0</v>
        <stp/>
        <stp>RTM1P48</stp>
        <stp>LASTHIST</stp>
        <stp>471</stp>
        <tr r="J473" s="11"/>
      </tp>
      <tp>
        <v>0</v>
        <stp/>
        <stp>RTM1P49</stp>
        <stp>LASTHIST</stp>
        <stp>461</stp>
        <tr r="L463" s="11"/>
      </tp>
      <tp>
        <v>0.14000000000000001</v>
        <stp/>
        <stp>RTM2P46</stp>
        <stp>LASTHIST</stp>
        <stp>492</stp>
        <tr r="Z494" s="11"/>
      </tp>
      <tp>
        <v>0.31</v>
        <stp/>
        <stp>RTM2P47</stp>
        <stp>LASTHIST</stp>
        <stp>482</stp>
        <tr r="AB484" s="11"/>
      </tp>
      <tp>
        <v>1.2</v>
        <stp/>
        <stp>RTM2P48</stp>
        <stp>LASTHIST</stp>
        <stp>472</stp>
        <tr r="AD474" s="11"/>
      </tp>
      <tp>
        <v>2.0699999999999998</v>
        <stp/>
        <stp>RTM2P49</stp>
        <stp>LASTHIST</stp>
        <stp>462</stp>
        <tr r="AF464" s="11"/>
      </tp>
      <tp>
        <v>0</v>
        <stp/>
        <stp>RTM1C46</stp>
        <stp>LASTHIST</stp>
        <stp>491</stp>
        <tr r="E493" s="11"/>
      </tp>
      <tp>
        <v>0</v>
        <stp/>
        <stp>RTM1C47</stp>
        <stp>LASTHIST</stp>
        <stp>481</stp>
        <tr r="G483" s="11"/>
      </tp>
      <tp>
        <v>0</v>
        <stp/>
        <stp>RTM1C48</stp>
        <stp>LASTHIST</stp>
        <stp>471</stp>
        <tr r="I473" s="11"/>
      </tp>
      <tp>
        <v>0</v>
        <stp/>
        <stp>RTM1C49</stp>
        <stp>LASTHIST</stp>
        <stp>461</stp>
        <tr r="K463" s="11"/>
      </tp>
      <tp>
        <v>1.98</v>
        <stp/>
        <stp>RTM2C46</stp>
        <stp>LASTHIST</stp>
        <stp>492</stp>
        <tr r="Y494" s="11"/>
      </tp>
      <tp>
        <v>1.36</v>
        <stp/>
        <stp>RTM2C47</stp>
        <stp>LASTHIST</stp>
        <stp>482</stp>
        <tr r="AA484" s="11"/>
      </tp>
      <tp>
        <v>0.37</v>
        <stp/>
        <stp>RTM2C48</stp>
        <stp>LASTHIST</stp>
        <stp>472</stp>
        <tr r="AC474" s="11"/>
      </tp>
      <tp>
        <v>0.24</v>
        <stp/>
        <stp>RTM2C49</stp>
        <stp>LASTHIST</stp>
        <stp>462</stp>
        <tr r="AE464" s="11"/>
      </tp>
      <tp>
        <v>0</v>
        <stp/>
        <stp>RTM1P46</stp>
        <stp>LASTHIST</stp>
        <stp>490</stp>
        <tr r="F492" s="11"/>
      </tp>
      <tp>
        <v>0</v>
        <stp/>
        <stp>RTM1P47</stp>
        <stp>LASTHIST</stp>
        <stp>480</stp>
        <tr r="H482" s="11"/>
      </tp>
      <tp>
        <v>0</v>
        <stp/>
        <stp>RTM1P48</stp>
        <stp>LASTHIST</stp>
        <stp>470</stp>
        <tr r="J472" s="11"/>
      </tp>
      <tp>
        <v>0</v>
        <stp/>
        <stp>RTM1P49</stp>
        <stp>LASTHIST</stp>
        <stp>460</stp>
        <tr r="L462" s="11"/>
      </tp>
      <tp>
        <v>0.12</v>
        <stp/>
        <stp>RTM2P46</stp>
        <stp>LASTHIST</stp>
        <stp>493</stp>
        <tr r="Z495" s="11"/>
      </tp>
      <tp>
        <v>0.38</v>
        <stp/>
        <stp>RTM2P47</stp>
        <stp>LASTHIST</stp>
        <stp>483</stp>
        <tr r="AB485" s="11"/>
      </tp>
      <tp>
        <v>1.17</v>
        <stp/>
        <stp>RTM2P48</stp>
        <stp>LASTHIST</stp>
        <stp>473</stp>
        <tr r="AD475" s="11"/>
      </tp>
      <tp>
        <v>1.96</v>
        <stp/>
        <stp>RTM2P49</stp>
        <stp>LASTHIST</stp>
        <stp>463</stp>
        <tr r="AF465" s="11"/>
      </tp>
      <tp>
        <v>0</v>
        <stp/>
        <stp>RTM1C46</stp>
        <stp>LASTHIST</stp>
        <stp>490</stp>
        <tr r="E492" s="11"/>
      </tp>
      <tp>
        <v>0</v>
        <stp/>
        <stp>RTM1C47</stp>
        <stp>LASTHIST</stp>
        <stp>480</stp>
        <tr r="G482" s="11"/>
      </tp>
      <tp>
        <v>0</v>
        <stp/>
        <stp>RTM1C48</stp>
        <stp>LASTHIST</stp>
        <stp>470</stp>
        <tr r="I472" s="11"/>
      </tp>
      <tp>
        <v>0</v>
        <stp/>
        <stp>RTM1C49</stp>
        <stp>LASTHIST</stp>
        <stp>460</stp>
        <tr r="K462" s="11"/>
      </tp>
      <tp>
        <v>2</v>
        <stp/>
        <stp>RTM2C46</stp>
        <stp>LASTHIST</stp>
        <stp>493</stp>
        <tr r="Y495" s="11"/>
      </tp>
      <tp>
        <v>1.17</v>
        <stp/>
        <stp>RTM2C47</stp>
        <stp>LASTHIST</stp>
        <stp>483</stp>
        <tr r="AA485" s="11"/>
      </tp>
      <tp>
        <v>0.38</v>
        <stp/>
        <stp>RTM2C48</stp>
        <stp>LASTHIST</stp>
        <stp>473</stp>
        <tr r="AC475" s="11"/>
      </tp>
      <tp>
        <v>0.25</v>
        <stp/>
        <stp>RTM2C49</stp>
        <stp>LASTHIST</stp>
        <stp>463</stp>
        <tr r="AE465" s="11"/>
      </tp>
      <tp>
        <v>0</v>
        <stp/>
        <stp>RTM1P46</stp>
        <stp>LASTHIST</stp>
        <stp>493</stp>
        <tr r="F495" s="11"/>
      </tp>
      <tp>
        <v>0</v>
        <stp/>
        <stp>RTM1P47</stp>
        <stp>LASTHIST</stp>
        <stp>483</stp>
        <tr r="H485" s="11"/>
      </tp>
      <tp>
        <v>0</v>
        <stp/>
        <stp>RTM1P48</stp>
        <stp>LASTHIST</stp>
        <stp>473</stp>
        <tr r="J475" s="11"/>
      </tp>
      <tp>
        <v>0</v>
        <stp/>
        <stp>RTM1P49</stp>
        <stp>LASTHIST</stp>
        <stp>463</stp>
        <tr r="L465" s="11"/>
      </tp>
      <tp>
        <v>0.24</v>
        <stp/>
        <stp>RTM2P46</stp>
        <stp>LASTHIST</stp>
        <stp>490</stp>
        <tr r="Z492" s="11"/>
      </tp>
      <tp>
        <v>0.39</v>
        <stp/>
        <stp>RTM2P47</stp>
        <stp>LASTHIST</stp>
        <stp>480</stp>
        <tr r="AB482" s="11"/>
      </tp>
      <tp>
        <v>1.46</v>
        <stp/>
        <stp>RTM2P48</stp>
        <stp>LASTHIST</stp>
        <stp>470</stp>
        <tr r="AD472" s="11"/>
      </tp>
      <tp>
        <v>2.31</v>
        <stp/>
        <stp>RTM2P49</stp>
        <stp>LASTHIST</stp>
        <stp>460</stp>
        <tr r="AF462" s="11"/>
      </tp>
      <tp>
        <v>0</v>
        <stp/>
        <stp>RTM1C46</stp>
        <stp>LASTHIST</stp>
        <stp>493</stp>
        <tr r="E495" s="11"/>
      </tp>
      <tp>
        <v>0</v>
        <stp/>
        <stp>RTM1C47</stp>
        <stp>LASTHIST</stp>
        <stp>483</stp>
        <tr r="G485" s="11"/>
      </tp>
      <tp>
        <v>0</v>
        <stp/>
        <stp>RTM1C48</stp>
        <stp>LASTHIST</stp>
        <stp>473</stp>
        <tr r="I475" s="11"/>
      </tp>
      <tp>
        <v>0</v>
        <stp/>
        <stp>RTM1C49</stp>
        <stp>LASTHIST</stp>
        <stp>463</stp>
        <tr r="K465" s="11"/>
      </tp>
      <tp>
        <v>1.59</v>
        <stp/>
        <stp>RTM2C46</stp>
        <stp>LASTHIST</stp>
        <stp>490</stp>
        <tr r="Y492" s="11"/>
      </tp>
      <tp>
        <v>1.1499999999999999</v>
        <stp/>
        <stp>RTM2C47</stp>
        <stp>LASTHIST</stp>
        <stp>480</stp>
        <tr r="AA482" s="11"/>
      </tp>
      <tp>
        <v>0.3</v>
        <stp/>
        <stp>RTM2C48</stp>
        <stp>LASTHIST</stp>
        <stp>470</stp>
        <tr r="AC472" s="11"/>
      </tp>
      <tp>
        <v>0.16</v>
        <stp/>
        <stp>RTM2C49</stp>
        <stp>LASTHIST</stp>
        <stp>460</stp>
        <tr r="AE462" s="11"/>
      </tp>
      <tp>
        <v>0</v>
        <stp/>
        <stp>RTM1P46</stp>
        <stp>LASTHIST</stp>
        <stp>492</stp>
        <tr r="F494" s="11"/>
      </tp>
      <tp>
        <v>0</v>
        <stp/>
        <stp>RTM1P47</stp>
        <stp>LASTHIST</stp>
        <stp>482</stp>
        <tr r="H484" s="11"/>
      </tp>
      <tp>
        <v>0</v>
        <stp/>
        <stp>RTM1P48</stp>
        <stp>LASTHIST</stp>
        <stp>472</stp>
        <tr r="J474" s="11"/>
      </tp>
      <tp>
        <v>0</v>
        <stp/>
        <stp>RTM1P49</stp>
        <stp>LASTHIST</stp>
        <stp>462</stp>
        <tr r="L464" s="11"/>
      </tp>
      <tp>
        <v>0.2</v>
        <stp/>
        <stp>RTM2P46</stp>
        <stp>LASTHIST</stp>
        <stp>491</stp>
        <tr r="Z493" s="11"/>
      </tp>
      <tp>
        <v>0.32</v>
        <stp/>
        <stp>RTM2P47</stp>
        <stp>LASTHIST</stp>
        <stp>481</stp>
        <tr r="AB483" s="11"/>
      </tp>
      <tp>
        <v>1.32</v>
        <stp/>
        <stp>RTM2P48</stp>
        <stp>LASTHIST</stp>
        <stp>471</stp>
        <tr r="AD473" s="11"/>
      </tp>
      <tp>
        <v>2.31</v>
        <stp/>
        <stp>RTM2P49</stp>
        <stp>LASTHIST</stp>
        <stp>461</stp>
        <tr r="AF463" s="11"/>
      </tp>
      <tp>
        <v>0</v>
        <stp/>
        <stp>RTM1C46</stp>
        <stp>LASTHIST</stp>
        <stp>492</stp>
        <tr r="E494" s="11"/>
      </tp>
      <tp>
        <v>0</v>
        <stp/>
        <stp>RTM1C47</stp>
        <stp>LASTHIST</stp>
        <stp>482</stp>
        <tr r="G484" s="11"/>
      </tp>
      <tp>
        <v>0</v>
        <stp/>
        <stp>RTM1C48</stp>
        <stp>LASTHIST</stp>
        <stp>472</stp>
        <tr r="I474" s="11"/>
      </tp>
      <tp>
        <v>0</v>
        <stp/>
        <stp>RTM1C49</stp>
        <stp>LASTHIST</stp>
        <stp>462</stp>
        <tr r="K464" s="11"/>
      </tp>
      <tp>
        <v>1.67</v>
        <stp/>
        <stp>RTM2C46</stp>
        <stp>LASTHIST</stp>
        <stp>491</stp>
        <tr r="Y493" s="11"/>
      </tp>
      <tp>
        <v>1.33</v>
        <stp/>
        <stp>RTM2C47</stp>
        <stp>LASTHIST</stp>
        <stp>481</stp>
        <tr r="AA483" s="11"/>
      </tp>
      <tp>
        <v>0.35</v>
        <stp/>
        <stp>RTM2C48</stp>
        <stp>LASTHIST</stp>
        <stp>471</stp>
        <tr r="AC473" s="11"/>
      </tp>
      <tp>
        <v>0.18</v>
        <stp/>
        <stp>RTM2C49</stp>
        <stp>LASTHIST</stp>
        <stp>461</stp>
        <tr r="AE463" s="11"/>
      </tp>
      <tp>
        <v>0</v>
        <stp/>
        <stp>RTM1P46</stp>
        <stp>LASTHIST</stp>
        <stp>499</stp>
        <tr r="F501" s="11"/>
      </tp>
      <tp>
        <v>0</v>
        <stp/>
        <stp>RTM1P47</stp>
        <stp>LASTHIST</stp>
        <stp>489</stp>
        <tr r="H491" s="11"/>
      </tp>
      <tp>
        <v>0</v>
        <stp/>
        <stp>RTM1P48</stp>
        <stp>LASTHIST</stp>
        <stp>479</stp>
        <tr r="J481" s="11"/>
      </tp>
      <tp>
        <v>0</v>
        <stp/>
        <stp>RTM1P49</stp>
        <stp>LASTHIST</stp>
        <stp>469</stp>
        <tr r="L471" s="11"/>
      </tp>
      <tp>
        <v>0</v>
        <stp/>
        <stp>RTM1C46</stp>
        <stp>LASTHIST</stp>
        <stp>499</stp>
        <tr r="E501" s="11"/>
      </tp>
      <tp>
        <v>0</v>
        <stp/>
        <stp>RTM1C47</stp>
        <stp>LASTHIST</stp>
        <stp>489</stp>
        <tr r="G491" s="11"/>
      </tp>
      <tp>
        <v>0</v>
        <stp/>
        <stp>RTM1C48</stp>
        <stp>LASTHIST</stp>
        <stp>479</stp>
        <tr r="I481" s="11"/>
      </tp>
      <tp>
        <v>0</v>
        <stp/>
        <stp>RTM1C49</stp>
        <stp>LASTHIST</stp>
        <stp>469</stp>
        <tr r="K471" s="11"/>
      </tp>
      <tp>
        <v>0</v>
        <stp/>
        <stp>RTM1P46</stp>
        <stp>LASTHIST</stp>
        <stp>498</stp>
        <tr r="F500" s="11"/>
      </tp>
      <tp>
        <v>0</v>
        <stp/>
        <stp>RTM1P47</stp>
        <stp>LASTHIST</stp>
        <stp>488</stp>
        <tr r="H490" s="11"/>
      </tp>
      <tp>
        <v>0</v>
        <stp/>
        <stp>RTM1P48</stp>
        <stp>LASTHIST</stp>
        <stp>478</stp>
        <tr r="J480" s="11"/>
      </tp>
      <tp>
        <v>0</v>
        <stp/>
        <stp>RTM1P49</stp>
        <stp>LASTHIST</stp>
        <stp>468</stp>
        <tr r="L470" s="11"/>
      </tp>
      <tp>
        <v>0</v>
        <stp/>
        <stp>RTM1C46</stp>
        <stp>LASTHIST</stp>
        <stp>498</stp>
        <tr r="E500" s="11"/>
      </tp>
      <tp>
        <v>0</v>
        <stp/>
        <stp>RTM1C47</stp>
        <stp>LASTHIST</stp>
        <stp>488</stp>
        <tr r="G490" s="11"/>
      </tp>
      <tp>
        <v>0</v>
        <stp/>
        <stp>RTM1C48</stp>
        <stp>LASTHIST</stp>
        <stp>478</stp>
        <tr r="I480" s="11"/>
      </tp>
      <tp>
        <v>0</v>
        <stp/>
        <stp>RTM1C49</stp>
        <stp>LASTHIST</stp>
        <stp>468</stp>
        <tr r="K470" s="11"/>
      </tp>
      <tp>
        <v>0.05</v>
        <stp/>
        <stp>RTM2P46</stp>
        <stp>LASTHIST</stp>
        <stp>498</stp>
        <tr r="Z500" s="11"/>
      </tp>
      <tp>
        <v>0.63</v>
        <stp/>
        <stp>RTM2P47</stp>
        <stp>LASTHIST</stp>
        <stp>488</stp>
        <tr r="AB490" s="11"/>
      </tp>
      <tp>
        <v>0.74</v>
        <stp/>
        <stp>RTM2P48</stp>
        <stp>LASTHIST</stp>
        <stp>478</stp>
        <tr r="AD480" s="11"/>
      </tp>
      <tp>
        <v>2.16</v>
        <stp/>
        <stp>RTM2P49</stp>
        <stp>LASTHIST</stp>
        <stp>468</stp>
        <tr r="AF470" s="11"/>
      </tp>
      <tp>
        <v>2.46</v>
        <stp/>
        <stp>RTM2C46</stp>
        <stp>LASTHIST</stp>
        <stp>498</stp>
        <tr r="Y500" s="11"/>
      </tp>
      <tp>
        <v>0.79</v>
        <stp/>
        <stp>RTM2C47</stp>
        <stp>LASTHIST</stp>
        <stp>488</stp>
        <tr r="AA490" s="11"/>
      </tp>
      <tp>
        <v>0.75</v>
        <stp/>
        <stp>RTM2C48</stp>
        <stp>LASTHIST</stp>
        <stp>478</stp>
        <tr r="AC480" s="11"/>
      </tp>
      <tp>
        <v>0.14000000000000001</v>
        <stp/>
        <stp>RTM2C49</stp>
        <stp>LASTHIST</stp>
        <stp>468</stp>
        <tr r="AE470" s="11"/>
      </tp>
      <tp>
        <v>0.04</v>
        <stp/>
        <stp>RTM2P46</stp>
        <stp>LASTHIST</stp>
        <stp>499</stp>
        <tr r="Z501" s="11"/>
      </tp>
      <tp>
        <v>0.71</v>
        <stp/>
        <stp>RTM2P47</stp>
        <stp>LASTHIST</stp>
        <stp>489</stp>
        <tr r="AB491" s="11"/>
      </tp>
      <tp>
        <v>0.73</v>
        <stp/>
        <stp>RTM2P48</stp>
        <stp>LASTHIST</stp>
        <stp>479</stp>
        <tr r="AD481" s="11"/>
      </tp>
      <tp>
        <v>2.38</v>
        <stp/>
        <stp>RTM2P49</stp>
        <stp>LASTHIST</stp>
        <stp>469</stp>
        <tr r="AF471" s="11"/>
      </tp>
      <tp>
        <v>2.4900000000000002</v>
        <stp/>
        <stp>RTM2C46</stp>
        <stp>LASTHIST</stp>
        <stp>499</stp>
        <tr r="Y501" s="11"/>
      </tp>
      <tp>
        <v>0.7</v>
        <stp/>
        <stp>RTM2C47</stp>
        <stp>LASTHIST</stp>
        <stp>489</stp>
        <tr r="AA491" s="11"/>
      </tp>
      <tp>
        <v>0.7</v>
        <stp/>
        <stp>RTM2C48</stp>
        <stp>LASTHIST</stp>
        <stp>479</stp>
        <tr r="AC481" s="11"/>
      </tp>
      <tp>
        <v>0.11</v>
        <stp/>
        <stp>RTM2C49</stp>
        <stp>LASTHIST</stp>
        <stp>469</stp>
        <tr r="AE471" s="11"/>
      </tp>
      <tp>
        <v>0</v>
        <stp/>
        <stp>RTM1P46</stp>
        <stp>LASTHIST</stp>
        <stp>485</stp>
        <tr r="F487" s="11"/>
      </tp>
      <tp>
        <v>0</v>
        <stp/>
        <stp>RTM1P47</stp>
        <stp>LASTHIST</stp>
        <stp>495</stp>
        <tr r="H497" s="11"/>
      </tp>
      <tp>
        <v>0</v>
        <stp/>
        <stp>RTM1P48</stp>
        <stp>LASTHIST</stp>
        <stp>465</stp>
        <tr r="J467" s="11"/>
      </tp>
      <tp>
        <v>0</v>
        <stp/>
        <stp>RTM1P49</stp>
        <stp>LASTHIST</stp>
        <stp>475</stp>
        <tr r="L477" s="11"/>
      </tp>
      <tp>
        <v>0.15</v>
        <stp/>
        <stp>RTM2P46</stp>
        <stp>LASTHIST</stp>
        <stp>486</stp>
        <tr r="Z488" s="11"/>
      </tp>
      <tp>
        <v>0.23</v>
        <stp/>
        <stp>RTM2P47</stp>
        <stp>LASTHIST</stp>
        <stp>496</stp>
        <tr r="AB498" s="11"/>
      </tp>
      <tp>
        <v>1.1299999999999999</v>
        <stp/>
        <stp>RTM2P48</stp>
        <stp>LASTHIST</stp>
        <stp>466</stp>
        <tr r="AD468" s="11"/>
      </tp>
      <tp>
        <v>1.54</v>
        <stp/>
        <stp>RTM2P49</stp>
        <stp>LASTHIST</stp>
        <stp>476</stp>
        <tr r="AF478" s="11"/>
      </tp>
      <tp>
        <v>0</v>
        <stp/>
        <stp>RTM1C46</stp>
        <stp>LASTHIST</stp>
        <stp>485</stp>
        <tr r="E487" s="11"/>
      </tp>
      <tp>
        <v>0</v>
        <stp/>
        <stp>RTM1C47</stp>
        <stp>LASTHIST</stp>
        <stp>495</stp>
        <tr r="G497" s="11"/>
      </tp>
      <tp>
        <v>0</v>
        <stp/>
        <stp>RTM1C48</stp>
        <stp>LASTHIST</stp>
        <stp>465</stp>
        <tr r="I467" s="11"/>
      </tp>
      <tp>
        <v>0</v>
        <stp/>
        <stp>RTM1C49</stp>
        <stp>LASTHIST</stp>
        <stp>475</stp>
        <tr r="K477" s="11"/>
      </tp>
      <tp>
        <v>1.84</v>
        <stp/>
        <stp>RTM2C46</stp>
        <stp>LASTHIST</stp>
        <stp>486</stp>
        <tr r="Y488" s="11"/>
      </tp>
      <tp>
        <v>1.37</v>
        <stp/>
        <stp>RTM2C47</stp>
        <stp>LASTHIST</stp>
        <stp>496</stp>
        <tr r="AA498" s="11"/>
      </tp>
      <tp>
        <v>0.51</v>
        <stp/>
        <stp>RTM2C48</stp>
        <stp>LASTHIST</stp>
        <stp>466</stp>
        <tr r="AC468" s="11"/>
      </tp>
      <tp>
        <v>0.28000000000000003</v>
        <stp/>
        <stp>RTM2C49</stp>
        <stp>LASTHIST</stp>
        <stp>476</stp>
        <tr r="AE478" s="11"/>
      </tp>
      <tp>
        <v>0</v>
        <stp/>
        <stp>RTM1P46</stp>
        <stp>LASTHIST</stp>
        <stp>484</stp>
        <tr r="F486" s="11"/>
      </tp>
      <tp>
        <v>0</v>
        <stp/>
        <stp>RTM1P47</stp>
        <stp>LASTHIST</stp>
        <stp>494</stp>
        <tr r="H496" s="11"/>
      </tp>
      <tp>
        <v>0</v>
        <stp/>
        <stp>RTM1P48</stp>
        <stp>LASTHIST</stp>
        <stp>464</stp>
        <tr r="J466" s="11"/>
      </tp>
      <tp>
        <v>0</v>
        <stp/>
        <stp>RTM1P49</stp>
        <stp>LASTHIST</stp>
        <stp>474</stp>
        <tr r="L476" s="11"/>
      </tp>
      <tp>
        <v>0.28000000000000003</v>
        <stp/>
        <stp>RTM2P46</stp>
        <stp>LASTHIST</stp>
        <stp>487</stp>
        <tr r="Z489" s="11"/>
      </tp>
      <tp>
        <v>0.21</v>
        <stp/>
        <stp>RTM2P47</stp>
        <stp>LASTHIST</stp>
        <stp>497</stp>
        <tr r="AB499" s="11"/>
      </tp>
      <tp>
        <v>1.23</v>
        <stp/>
        <stp>RTM2P48</stp>
        <stp>LASTHIST</stp>
        <stp>467</stp>
        <tr r="AD469" s="11"/>
      </tp>
      <tp>
        <v>1.19</v>
        <stp/>
        <stp>RTM2P49</stp>
        <stp>LASTHIST</stp>
        <stp>477</stp>
        <tr r="AF479" s="11"/>
      </tp>
      <tp>
        <v>0</v>
        <stp/>
        <stp>RTM1C46</stp>
        <stp>LASTHIST</stp>
        <stp>484</stp>
        <tr r="E486" s="11"/>
      </tp>
      <tp>
        <v>0</v>
        <stp/>
        <stp>RTM1C47</stp>
        <stp>LASTHIST</stp>
        <stp>494</stp>
        <tr r="G496" s="11"/>
      </tp>
      <tp>
        <v>0</v>
        <stp/>
        <stp>RTM1C48</stp>
        <stp>LASTHIST</stp>
        <stp>464</stp>
        <tr r="I466" s="11"/>
      </tp>
      <tp>
        <v>0</v>
        <stp/>
        <stp>RTM1C49</stp>
        <stp>LASTHIST</stp>
        <stp>474</stp>
        <tr r="K476" s="11"/>
      </tp>
      <tp>
        <v>1.4</v>
        <stp/>
        <stp>RTM2C46</stp>
        <stp>LASTHIST</stp>
        <stp>487</stp>
        <tr r="Y489" s="11"/>
      </tp>
      <tp>
        <v>1.53</v>
        <stp/>
        <stp>RTM2C47</stp>
        <stp>LASTHIST</stp>
        <stp>497</stp>
        <tr r="AA499" s="11"/>
      </tp>
      <tp>
        <v>0.4</v>
        <stp/>
        <stp>RTM2C48</stp>
        <stp>LASTHIST</stp>
        <stp>467</stp>
        <tr r="AC469" s="11"/>
      </tp>
      <tp>
        <v>0.47</v>
        <stp/>
        <stp>RTM2C49</stp>
        <stp>LASTHIST</stp>
        <stp>477</stp>
        <tr r="AE479" s="11"/>
      </tp>
      <tp>
        <v>0</v>
        <stp/>
        <stp>RTM1P46</stp>
        <stp>LASTHIST</stp>
        <stp>487</stp>
        <tr r="F489" s="11"/>
      </tp>
      <tp>
        <v>0</v>
        <stp/>
        <stp>RTM1P47</stp>
        <stp>LASTHIST</stp>
        <stp>497</stp>
        <tr r="H499" s="11"/>
      </tp>
      <tp>
        <v>0</v>
        <stp/>
        <stp>RTM1P48</stp>
        <stp>LASTHIST</stp>
        <stp>467</stp>
        <tr r="J469" s="11"/>
      </tp>
      <tp>
        <v>0</v>
        <stp/>
        <stp>RTM1P49</stp>
        <stp>LASTHIST</stp>
        <stp>477</stp>
        <tr r="L479" s="11"/>
      </tp>
      <tp>
        <v>0.19</v>
        <stp/>
        <stp>RTM2P46</stp>
        <stp>LASTHIST</stp>
        <stp>484</stp>
        <tr r="Z486" s="11"/>
      </tp>
      <tp>
        <v>0.37</v>
        <stp/>
        <stp>RTM2P47</stp>
        <stp>LASTHIST</stp>
        <stp>494</stp>
        <tr r="AB496" s="11"/>
      </tp>
      <tp>
        <v>1.1299999999999999</v>
        <stp/>
        <stp>RTM2P48</stp>
        <stp>LASTHIST</stp>
        <stp>464</stp>
        <tr r="AD466" s="11"/>
      </tp>
      <tp>
        <v>1.64</v>
        <stp/>
        <stp>RTM2P49</stp>
        <stp>LASTHIST</stp>
        <stp>474</stp>
        <tr r="AF476" s="11"/>
      </tp>
      <tp>
        <v>0</v>
        <stp/>
        <stp>RTM1C46</stp>
        <stp>LASTHIST</stp>
        <stp>487</stp>
        <tr r="E489" s="11"/>
      </tp>
      <tp>
        <v>0</v>
        <stp/>
        <stp>RTM1C47</stp>
        <stp>LASTHIST</stp>
        <stp>497</stp>
        <tr r="G499" s="11"/>
      </tp>
      <tp>
        <v>0</v>
        <stp/>
        <stp>RTM1C48</stp>
        <stp>LASTHIST</stp>
        <stp>467</stp>
        <tr r="I469" s="11"/>
      </tp>
      <tp>
        <v>0</v>
        <stp/>
        <stp>RTM1C49</stp>
        <stp>LASTHIST</stp>
        <stp>477</stp>
        <tr r="K479" s="11"/>
      </tp>
      <tp>
        <v>1.66</v>
        <stp/>
        <stp>RTM2C46</stp>
        <stp>LASTHIST</stp>
        <stp>484</stp>
        <tr r="Y486" s="11"/>
      </tp>
      <tp>
        <v>1.1499999999999999</v>
        <stp/>
        <stp>RTM2C47</stp>
        <stp>LASTHIST</stp>
        <stp>494</stp>
        <tr r="AA496" s="11"/>
      </tp>
      <tp>
        <v>0.56999999999999995</v>
        <stp/>
        <stp>RTM2C48</stp>
        <stp>LASTHIST</stp>
        <stp>464</stp>
        <tr r="AC466" s="11"/>
      </tp>
      <tp>
        <v>0.23</v>
        <stp/>
        <stp>RTM2C49</stp>
        <stp>LASTHIST</stp>
        <stp>474</stp>
        <tr r="AE476" s="11"/>
      </tp>
      <tp>
        <v>0</v>
        <stp/>
        <stp>RTM1P46</stp>
        <stp>LASTHIST</stp>
        <stp>486</stp>
        <tr r="F488" s="11"/>
      </tp>
      <tp>
        <v>0</v>
        <stp/>
        <stp>RTM1P47</stp>
        <stp>LASTHIST</stp>
        <stp>496</stp>
        <tr r="H498" s="11"/>
      </tp>
      <tp>
        <v>0</v>
        <stp/>
        <stp>RTM1P48</stp>
        <stp>LASTHIST</stp>
        <stp>466</stp>
        <tr r="J468" s="11"/>
      </tp>
      <tp>
        <v>0</v>
        <stp/>
        <stp>RTM1P49</stp>
        <stp>LASTHIST</stp>
        <stp>476</stp>
        <tr r="L478" s="11"/>
      </tp>
      <tp>
        <v>0.2</v>
        <stp/>
        <stp>RTM2P46</stp>
        <stp>LASTHIST</stp>
        <stp>485</stp>
        <tr r="Z487" s="11"/>
      </tp>
      <tp>
        <v>0.25</v>
        <stp/>
        <stp>RTM2P47</stp>
        <stp>LASTHIST</stp>
        <stp>495</stp>
        <tr r="AB497" s="11"/>
      </tp>
      <tp>
        <v>1.08</v>
        <stp/>
        <stp>RTM2P48</stp>
        <stp>LASTHIST</stp>
        <stp>465</stp>
        <tr r="AD467" s="11"/>
      </tp>
      <tp>
        <v>1.64</v>
        <stp/>
        <stp>RTM2P49</stp>
        <stp>LASTHIST</stp>
        <stp>475</stp>
        <tr r="AF477" s="11"/>
      </tp>
      <tp>
        <v>0</v>
        <stp/>
        <stp>RTM1C46</stp>
        <stp>LASTHIST</stp>
        <stp>486</stp>
        <tr r="E488" s="11"/>
      </tp>
      <tp>
        <v>0</v>
        <stp/>
        <stp>RTM1C47</stp>
        <stp>LASTHIST</stp>
        <stp>496</stp>
        <tr r="G498" s="11"/>
      </tp>
      <tp>
        <v>0</v>
        <stp/>
        <stp>RTM1C48</stp>
        <stp>LASTHIST</stp>
        <stp>466</stp>
        <tr r="I468" s="11"/>
      </tp>
      <tp>
        <v>0</v>
        <stp/>
        <stp>RTM1C49</stp>
        <stp>LASTHIST</stp>
        <stp>476</stp>
        <tr r="K478" s="11"/>
      </tp>
      <tp>
        <v>1.61</v>
        <stp/>
        <stp>RTM2C46</stp>
        <stp>LASTHIST</stp>
        <stp>485</stp>
        <tr r="Y487" s="11"/>
      </tp>
      <tp>
        <v>1.41</v>
        <stp/>
        <stp>RTM2C47</stp>
        <stp>LASTHIST</stp>
        <stp>495</stp>
        <tr r="AA497" s="11"/>
      </tp>
      <tp>
        <v>0.61</v>
        <stp/>
        <stp>RTM2C48</stp>
        <stp>LASTHIST</stp>
        <stp>465</stp>
        <tr r="AC467" s="11"/>
      </tp>
      <tp>
        <v>0.23</v>
        <stp/>
        <stp>RTM2C49</stp>
        <stp>LASTHIST</stp>
        <stp>475</stp>
        <tr r="AE477" s="11"/>
      </tp>
      <tp>
        <v>0</v>
        <stp/>
        <stp>RTM1P46</stp>
        <stp>LASTHIST</stp>
        <stp>481</stp>
        <tr r="F483" s="11"/>
      </tp>
      <tp>
        <v>0</v>
        <stp/>
        <stp>RTM1P47</stp>
        <stp>LASTHIST</stp>
        <stp>491</stp>
        <tr r="H493" s="11"/>
      </tp>
      <tp>
        <v>0</v>
        <stp/>
        <stp>RTM1P48</stp>
        <stp>LASTHIST</stp>
        <stp>461</stp>
        <tr r="J463" s="11"/>
      </tp>
      <tp>
        <v>0</v>
        <stp/>
        <stp>RTM1P49</stp>
        <stp>LASTHIST</stp>
        <stp>471</stp>
        <tr r="L473" s="11"/>
      </tp>
      <tp>
        <v>0.1</v>
        <stp/>
        <stp>RTM2P46</stp>
        <stp>LASTHIST</stp>
        <stp>482</stp>
        <tr r="Z484" s="11"/>
      </tp>
      <tp>
        <v>0.37</v>
        <stp/>
        <stp>RTM2P47</stp>
        <stp>LASTHIST</stp>
        <stp>492</stp>
        <tr r="AB494" s="11"/>
      </tp>
      <tp>
        <v>1.33</v>
        <stp/>
        <stp>RTM2P48</stp>
        <stp>LASTHIST</stp>
        <stp>462</stp>
        <tr r="AD464" s="11"/>
      </tp>
      <tp>
        <v>1.98</v>
        <stp/>
        <stp>RTM2P49</stp>
        <stp>LASTHIST</stp>
        <stp>472</stp>
        <tr r="AF474" s="11"/>
      </tp>
      <tp>
        <v>0</v>
        <stp/>
        <stp>RTM1C46</stp>
        <stp>LASTHIST</stp>
        <stp>481</stp>
        <tr r="E483" s="11"/>
      </tp>
      <tp>
        <v>0</v>
        <stp/>
        <stp>RTM1C47</stp>
        <stp>LASTHIST</stp>
        <stp>491</stp>
        <tr r="G493" s="11"/>
      </tp>
      <tp>
        <v>0</v>
        <stp/>
        <stp>RTM1C48</stp>
        <stp>LASTHIST</stp>
        <stp>461</stp>
        <tr r="I463" s="11"/>
      </tp>
      <tp>
        <v>0</v>
        <stp/>
        <stp>RTM1C49</stp>
        <stp>LASTHIST</stp>
        <stp>471</stp>
        <tr r="K473" s="11"/>
      </tp>
      <tp>
        <v>2.16</v>
        <stp/>
        <stp>RTM2C46</stp>
        <stp>LASTHIST</stp>
        <stp>482</stp>
        <tr r="Y484" s="11"/>
      </tp>
      <tp>
        <v>1.21</v>
        <stp/>
        <stp>RTM2C47</stp>
        <stp>LASTHIST</stp>
        <stp>492</stp>
        <tr r="AA494" s="11"/>
      </tp>
      <tp>
        <v>0.51</v>
        <stp/>
        <stp>RTM2C48</stp>
        <stp>LASTHIST</stp>
        <stp>462</stp>
        <tr r="AC464" s="11"/>
      </tp>
      <tp>
        <v>0.14000000000000001</v>
        <stp/>
        <stp>RTM2C49</stp>
        <stp>LASTHIST</stp>
        <stp>472</stp>
        <tr r="AE474" s="11"/>
      </tp>
      <tp>
        <v>0</v>
        <stp/>
        <stp>RTM1P46</stp>
        <stp>LASTHIST</stp>
        <stp>480</stp>
        <tr r="F482" s="11"/>
      </tp>
      <tp>
        <v>0</v>
        <stp/>
        <stp>RTM1P47</stp>
        <stp>LASTHIST</stp>
        <stp>490</stp>
        <tr r="H492" s="11"/>
      </tp>
      <tp>
        <v>0</v>
        <stp/>
        <stp>RTM1P48</stp>
        <stp>LASTHIST</stp>
        <stp>460</stp>
        <tr r="J462" s="11"/>
      </tp>
      <tp>
        <v>0</v>
        <stp/>
        <stp>RTM1P49</stp>
        <stp>LASTHIST</stp>
        <stp>470</stp>
        <tr r="L472" s="11"/>
      </tp>
      <tp>
        <v>0.13</v>
        <stp/>
        <stp>RTM2P46</stp>
        <stp>LASTHIST</stp>
        <stp>483</stp>
        <tr r="Z485" s="11"/>
      </tp>
      <tp>
        <v>0.34</v>
        <stp/>
        <stp>RTM2P47</stp>
        <stp>LASTHIST</stp>
        <stp>493</stp>
        <tr r="AB495" s="11"/>
      </tp>
      <tp>
        <v>1.24</v>
        <stp/>
        <stp>RTM2P48</stp>
        <stp>LASTHIST</stp>
        <stp>463</stp>
        <tr r="AD465" s="11"/>
      </tp>
      <tp>
        <v>1.94</v>
        <stp/>
        <stp>RTM2P49</stp>
        <stp>LASTHIST</stp>
        <stp>473</stp>
        <tr r="AF475" s="11"/>
      </tp>
      <tp>
        <v>0</v>
        <stp/>
        <stp>RTM1C46</stp>
        <stp>LASTHIST</stp>
        <stp>480</stp>
        <tr r="E482" s="11"/>
      </tp>
      <tp>
        <v>0</v>
        <stp/>
        <stp>RTM1C47</stp>
        <stp>LASTHIST</stp>
        <stp>490</stp>
        <tr r="G492" s="11"/>
      </tp>
      <tp>
        <v>0</v>
        <stp/>
        <stp>RTM1C48</stp>
        <stp>LASTHIST</stp>
        <stp>460</stp>
        <tr r="I462" s="11"/>
      </tp>
      <tp>
        <v>0</v>
        <stp/>
        <stp>RTM1C49</stp>
        <stp>LASTHIST</stp>
        <stp>470</stp>
        <tr r="K472" s="11"/>
      </tp>
      <tp>
        <v>1.93</v>
        <stp/>
        <stp>RTM2C46</stp>
        <stp>LASTHIST</stp>
        <stp>483</stp>
        <tr r="Y485" s="11"/>
      </tp>
      <tp>
        <v>1.22</v>
        <stp/>
        <stp>RTM2C47</stp>
        <stp>LASTHIST</stp>
        <stp>493</stp>
        <tr r="AA495" s="11"/>
      </tp>
      <tp>
        <v>0.53</v>
        <stp/>
        <stp>RTM2C48</stp>
        <stp>LASTHIST</stp>
        <stp>463</stp>
        <tr r="AC465" s="11"/>
      </tp>
      <tp>
        <v>0.15</v>
        <stp/>
        <stp>RTM2C49</stp>
        <stp>LASTHIST</stp>
        <stp>473</stp>
        <tr r="AE475" s="11"/>
      </tp>
      <tp>
        <v>0</v>
        <stp/>
        <stp>RTM1P46</stp>
        <stp>LASTHIST</stp>
        <stp>483</stp>
        <tr r="F485" s="11"/>
      </tp>
      <tp>
        <v>0</v>
        <stp/>
        <stp>RTM1P47</stp>
        <stp>LASTHIST</stp>
        <stp>493</stp>
        <tr r="H495" s="11"/>
      </tp>
      <tp>
        <v>0</v>
        <stp/>
        <stp>RTM1P48</stp>
        <stp>LASTHIST</stp>
        <stp>463</stp>
        <tr r="J465" s="11"/>
      </tp>
      <tp>
        <v>0</v>
        <stp/>
        <stp>RTM1P49</stp>
        <stp>LASTHIST</stp>
        <stp>473</stp>
        <tr r="L475" s="11"/>
      </tp>
      <tp>
        <v>0.15</v>
        <stp/>
        <stp>RTM2P46</stp>
        <stp>LASTHIST</stp>
        <stp>480</stp>
        <tr r="Z482" s="11"/>
      </tp>
      <tp>
        <v>0.56000000000000005</v>
        <stp/>
        <stp>RTM2P47</stp>
        <stp>LASTHIST</stp>
        <stp>490</stp>
        <tr r="AB492" s="11"/>
      </tp>
      <tp>
        <v>1.52</v>
        <stp/>
        <stp>RTM2P48</stp>
        <stp>LASTHIST</stp>
        <stp>460</stp>
        <tr r="AD462" s="11"/>
      </tp>
      <tp>
        <v>2.27</v>
        <stp/>
        <stp>RTM2P49</stp>
        <stp>LASTHIST</stp>
        <stp>470</stp>
        <tr r="AF472" s="11"/>
      </tp>
      <tp>
        <v>0</v>
        <stp/>
        <stp>RTM1C46</stp>
        <stp>LASTHIST</stp>
        <stp>483</stp>
        <tr r="E485" s="11"/>
      </tp>
      <tp>
        <v>0</v>
        <stp/>
        <stp>RTM1C47</stp>
        <stp>LASTHIST</stp>
        <stp>493</stp>
        <tr r="G495" s="11"/>
      </tp>
      <tp>
        <v>0</v>
        <stp/>
        <stp>RTM1C48</stp>
        <stp>LASTHIST</stp>
        <stp>463</stp>
        <tr r="I465" s="11"/>
      </tp>
      <tp>
        <v>0</v>
        <stp/>
        <stp>RTM1C49</stp>
        <stp>LASTHIST</stp>
        <stp>473</stp>
        <tr r="K475" s="11"/>
      </tp>
      <tp>
        <v>1.91</v>
        <stp/>
        <stp>RTM2C46</stp>
        <stp>LASTHIST</stp>
        <stp>480</stp>
        <tr r="Y482" s="11"/>
      </tp>
      <tp>
        <v>0.92</v>
        <stp/>
        <stp>RTM2C47</stp>
        <stp>LASTHIST</stp>
        <stp>490</stp>
        <tr r="AA492" s="11"/>
      </tp>
      <tp>
        <v>0.37</v>
        <stp/>
        <stp>RTM2C48</stp>
        <stp>LASTHIST</stp>
        <stp>460</stp>
        <tr r="AC462" s="11"/>
      </tp>
      <tp>
        <v>0.12</v>
        <stp/>
        <stp>RTM2C49</stp>
        <stp>LASTHIST</stp>
        <stp>470</stp>
        <tr r="AE472" s="11"/>
      </tp>
      <tp>
        <v>0</v>
        <stp/>
        <stp>RTM1P46</stp>
        <stp>LASTHIST</stp>
        <stp>482</stp>
        <tr r="F484" s="11"/>
      </tp>
      <tp>
        <v>0</v>
        <stp/>
        <stp>RTM1P47</stp>
        <stp>LASTHIST</stp>
        <stp>492</stp>
        <tr r="H494" s="11"/>
      </tp>
      <tp>
        <v>0</v>
        <stp/>
        <stp>RTM1P48</stp>
        <stp>LASTHIST</stp>
        <stp>462</stp>
        <tr r="J464" s="11"/>
      </tp>
      <tp>
        <v>0</v>
        <stp/>
        <stp>RTM1P49</stp>
        <stp>LASTHIST</stp>
        <stp>472</stp>
        <tr r="L474" s="11"/>
      </tp>
      <tp>
        <v>0.11</v>
        <stp/>
        <stp>RTM2P46</stp>
        <stp>LASTHIST</stp>
        <stp>481</stp>
        <tr r="Z483" s="11"/>
      </tp>
      <tp>
        <v>0.5</v>
        <stp/>
        <stp>RTM2P47</stp>
        <stp>LASTHIST</stp>
        <stp>491</stp>
        <tr r="AB493" s="11"/>
      </tp>
      <tp>
        <v>1.53</v>
        <stp/>
        <stp>RTM2P48</stp>
        <stp>LASTHIST</stp>
        <stp>461</stp>
        <tr r="AD463" s="11"/>
      </tp>
      <tp>
        <v>2.11</v>
        <stp/>
        <stp>RTM2P49</stp>
        <stp>LASTHIST</stp>
        <stp>471</stp>
        <tr r="AF473" s="11"/>
      </tp>
      <tp>
        <v>0</v>
        <stp/>
        <stp>RTM1C46</stp>
        <stp>LASTHIST</stp>
        <stp>482</stp>
        <tr r="E484" s="11"/>
      </tp>
      <tp>
        <v>0</v>
        <stp/>
        <stp>RTM1C47</stp>
        <stp>LASTHIST</stp>
        <stp>492</stp>
        <tr r="G494" s="11"/>
      </tp>
      <tp>
        <v>0</v>
        <stp/>
        <stp>RTM1C48</stp>
        <stp>LASTHIST</stp>
        <stp>462</stp>
        <tr r="I464" s="11"/>
      </tp>
      <tp>
        <v>0</v>
        <stp/>
        <stp>RTM1C49</stp>
        <stp>LASTHIST</stp>
        <stp>472</stp>
        <tr r="K474" s="11"/>
      </tp>
      <tp>
        <v>2.13</v>
        <stp/>
        <stp>RTM2C46</stp>
        <stp>LASTHIST</stp>
        <stp>481</stp>
        <tr r="Y483" s="11"/>
      </tp>
      <tp>
        <v>0.97</v>
        <stp/>
        <stp>RTM2C47</stp>
        <stp>LASTHIST</stp>
        <stp>491</stp>
        <tr r="AA493" s="11"/>
      </tp>
      <tp>
        <v>0.4</v>
        <stp/>
        <stp>RTM2C48</stp>
        <stp>LASTHIST</stp>
        <stp>461</stp>
        <tr r="AC463" s="11"/>
      </tp>
      <tp>
        <v>0.14000000000000001</v>
        <stp/>
        <stp>RTM2C49</stp>
        <stp>LASTHIST</stp>
        <stp>471</stp>
        <tr r="AE473" s="11"/>
      </tp>
      <tp>
        <v>0</v>
        <stp/>
        <stp>RTM1P46</stp>
        <stp>LASTHIST</stp>
        <stp>489</stp>
        <tr r="F491" s="11"/>
      </tp>
      <tp>
        <v>0</v>
        <stp/>
        <stp>RTM1P47</stp>
        <stp>LASTHIST</stp>
        <stp>499</stp>
        <tr r="H501" s="11"/>
      </tp>
      <tp>
        <v>0</v>
        <stp/>
        <stp>RTM1P48</stp>
        <stp>LASTHIST</stp>
        <stp>469</stp>
        <tr r="J471" s="11"/>
      </tp>
      <tp>
        <v>0</v>
        <stp/>
        <stp>RTM1P49</stp>
        <stp>LASTHIST</stp>
        <stp>479</stp>
        <tr r="L481" s="11"/>
      </tp>
      <tp>
        <v>0</v>
        <stp/>
        <stp>RTM1C46</stp>
        <stp>LASTHIST</stp>
        <stp>489</stp>
        <tr r="E491" s="11"/>
      </tp>
      <tp>
        <v>0</v>
        <stp/>
        <stp>RTM1C47</stp>
        <stp>LASTHIST</stp>
        <stp>499</stp>
        <tr r="G501" s="11"/>
      </tp>
      <tp>
        <v>0</v>
        <stp/>
        <stp>RTM1C48</stp>
        <stp>LASTHIST</stp>
        <stp>469</stp>
        <tr r="I471" s="11"/>
      </tp>
      <tp>
        <v>0</v>
        <stp/>
        <stp>RTM1C49</stp>
        <stp>LASTHIST</stp>
        <stp>479</stp>
        <tr r="K481" s="11"/>
      </tp>
      <tp>
        <v>0</v>
        <stp/>
        <stp>RTM1P46</stp>
        <stp>LASTHIST</stp>
        <stp>488</stp>
        <tr r="F490" s="11"/>
      </tp>
      <tp>
        <v>0</v>
        <stp/>
        <stp>RTM1P47</stp>
        <stp>LASTHIST</stp>
        <stp>498</stp>
        <tr r="H500" s="11"/>
      </tp>
      <tp>
        <v>0</v>
        <stp/>
        <stp>RTM1P48</stp>
        <stp>LASTHIST</stp>
        <stp>468</stp>
        <tr r="J470" s="11"/>
      </tp>
      <tp>
        <v>0</v>
        <stp/>
        <stp>RTM1P49</stp>
        <stp>LASTHIST</stp>
        <stp>478</stp>
        <tr r="L480" s="11"/>
      </tp>
      <tp>
        <v>0</v>
        <stp/>
        <stp>RTM1C46</stp>
        <stp>LASTHIST</stp>
        <stp>488</stp>
        <tr r="E490" s="11"/>
      </tp>
      <tp>
        <v>0</v>
        <stp/>
        <stp>RTM1C47</stp>
        <stp>LASTHIST</stp>
        <stp>498</stp>
        <tr r="G500" s="11"/>
      </tp>
      <tp>
        <v>0</v>
        <stp/>
        <stp>RTM1C48</stp>
        <stp>LASTHIST</stp>
        <stp>468</stp>
        <tr r="I470" s="11"/>
      </tp>
      <tp>
        <v>0</v>
        <stp/>
        <stp>RTM1C49</stp>
        <stp>LASTHIST</stp>
        <stp>478</stp>
        <tr r="K480" s="11"/>
      </tp>
      <tp>
        <v>0.27</v>
        <stp/>
        <stp>RTM2P46</stp>
        <stp>LASTHIST</stp>
        <stp>488</stp>
        <tr r="Z490" s="11"/>
      </tp>
      <tp>
        <v>0.17</v>
        <stp/>
        <stp>RTM2P47</stp>
        <stp>LASTHIST</stp>
        <stp>498</stp>
        <tr r="AB500" s="11"/>
      </tp>
      <tp>
        <v>1.36</v>
        <stp/>
        <stp>RTM2P48</stp>
        <stp>LASTHIST</stp>
        <stp>468</stp>
        <tr r="AD470" s="11"/>
      </tp>
      <tp>
        <v>1.35</v>
        <stp/>
        <stp>RTM2P49</stp>
        <stp>LASTHIST</stp>
        <stp>478</stp>
        <tr r="AF480" s="11"/>
      </tp>
      <tp>
        <v>1.43</v>
        <stp/>
        <stp>RTM2C46</stp>
        <stp>LASTHIST</stp>
        <stp>488</stp>
        <tr r="Y490" s="11"/>
      </tp>
      <tp>
        <v>1.59</v>
        <stp/>
        <stp>RTM2C47</stp>
        <stp>LASTHIST</stp>
        <stp>498</stp>
        <tr r="AA500" s="11"/>
      </tp>
      <tp>
        <v>0.34</v>
        <stp/>
        <stp>RTM2C48</stp>
        <stp>LASTHIST</stp>
        <stp>468</stp>
        <tr r="AC470" s="11"/>
      </tp>
      <tp>
        <v>0.36</v>
        <stp/>
        <stp>RTM2C49</stp>
        <stp>LASTHIST</stp>
        <stp>478</stp>
        <tr r="AE480" s="11"/>
      </tp>
      <tp>
        <v>0.31</v>
        <stp/>
        <stp>RTM2P46</stp>
        <stp>LASTHIST</stp>
        <stp>489</stp>
        <tr r="Z491" s="11"/>
      </tp>
      <tp>
        <v>0.16</v>
        <stp/>
        <stp>RTM2P47</stp>
        <stp>LASTHIST</stp>
        <stp>499</stp>
        <tr r="AB501" s="11"/>
      </tp>
      <tp>
        <v>1.56</v>
        <stp/>
        <stp>RTM2P48</stp>
        <stp>LASTHIST</stp>
        <stp>469</stp>
        <tr r="AD471" s="11"/>
      </tp>
      <tp>
        <v>1.35</v>
        <stp/>
        <stp>RTM2P49</stp>
        <stp>LASTHIST</stp>
        <stp>479</stp>
        <tr r="AF481" s="11"/>
      </tp>
      <tp>
        <v>1.3</v>
        <stp/>
        <stp>RTM2C46</stp>
        <stp>LASTHIST</stp>
        <stp>489</stp>
        <tr r="Y491" s="11"/>
      </tp>
      <tp>
        <v>1.61</v>
        <stp/>
        <stp>RTM2C47</stp>
        <stp>LASTHIST</stp>
        <stp>499</stp>
        <tr r="AA501" s="11"/>
      </tp>
      <tp>
        <v>0.28000000000000003</v>
        <stp/>
        <stp>RTM2C48</stp>
        <stp>LASTHIST</stp>
        <stp>469</stp>
        <tr r="AC471" s="11"/>
      </tp>
      <tp>
        <v>0.32</v>
        <stp/>
        <stp>RTM2C49</stp>
        <stp>LASTHIST</stp>
        <stp>479</stp>
        <tr r="AE481" s="11"/>
      </tp>
      <tp>
        <v>0</v>
        <stp/>
        <stp>RTM1P45</stp>
        <stp>LASTHIST</stp>
        <stp>545</stp>
        <tr r="D547" s="11"/>
      </tp>
      <tp>
        <v>0</v>
        <stp/>
        <stp>RTM1P46</stp>
        <stp>LASTHIST</stp>
        <stp>575</stp>
        <tr r="F577" s="11"/>
      </tp>
      <tp>
        <v>0</v>
        <stp/>
        <stp>RTM1P47</stp>
        <stp>LASTHIST</stp>
        <stp>565</stp>
        <tr r="H567" s="11"/>
      </tp>
      <tp>
        <v>0</v>
        <stp/>
        <stp>RTM1P48</stp>
        <stp>LASTHIST</stp>
        <stp>595</stp>
        <tr r="J597" s="11"/>
      </tp>
      <tp>
        <v>0</v>
        <stp/>
        <stp>RTM1P49</stp>
        <stp>LASTHIST</stp>
        <stp>585</stp>
        <tr r="L587" s="11"/>
      </tp>
      <tp>
        <v>0</v>
        <stp/>
        <stp>RTM1P50</stp>
        <stp>LASTHIST</stp>
        <stp>415</stp>
        <tr r="N417" s="11"/>
      </tp>
      <tp>
        <v>0</v>
        <stp/>
        <stp>RTM1P51</stp>
        <stp>LASTHIST</stp>
        <stp>405</stp>
        <tr r="P407" s="11"/>
      </tp>
      <tp>
        <v>0</v>
        <stp/>
        <stp>RTM1P52</stp>
        <stp>LASTHIST</stp>
        <stp>435</stp>
        <tr r="R437" s="11"/>
      </tp>
      <tp>
        <v>0</v>
        <stp/>
        <stp>RTM1P53</stp>
        <stp>LASTHIST</stp>
        <stp>425</stp>
        <tr r="T427" s="11"/>
      </tp>
      <tp>
        <v>0</v>
        <stp/>
        <stp>RTM1P54</stp>
        <stp>LASTHIST</stp>
        <stp>455</stp>
        <tr r="V457" s="11"/>
      </tp>
      <tp>
        <v>0.03</v>
        <stp/>
        <stp>RTM2P45</stp>
        <stp>LASTHIST</stp>
        <stp>546</stp>
        <tr r="X548" s="11"/>
      </tp>
      <tp>
        <v>0.02</v>
        <stp/>
        <stp>RTM2P46</stp>
        <stp>LASTHIST</stp>
        <stp>576</stp>
        <tr r="Z578" s="11"/>
      </tp>
      <tp>
        <v>0.14000000000000001</v>
        <stp/>
        <stp>RTM2P47</stp>
        <stp>LASTHIST</stp>
        <stp>566</stp>
        <tr r="AB568" s="11"/>
      </tp>
      <tp>
        <v>0.02</v>
        <stp/>
        <stp>RTM2P48</stp>
        <stp>LASTHIST</stp>
        <stp>596</stp>
        <tr r="AD598" s="11"/>
      </tp>
      <tp>
        <v>0.37</v>
        <stp/>
        <stp>RTM2P49</stp>
        <stp>LASTHIST</stp>
        <stp>586</stp>
        <tr r="AF588" s="11"/>
      </tp>
      <tp>
        <v>2.39</v>
        <stp/>
        <stp>RTM2P50</stp>
        <stp>LASTHIST</stp>
        <stp>416</stp>
        <tr r="AH418" s="11"/>
      </tp>
      <tp>
        <v>4.09</v>
        <stp/>
        <stp>RTM2P51</stp>
        <stp>LASTHIST</stp>
        <stp>406</stp>
        <tr r="AJ408" s="11"/>
      </tp>
      <tp>
        <v>4.6100000000000003</v>
        <stp/>
        <stp>RTM2P52</stp>
        <stp>LASTHIST</stp>
        <stp>436</stp>
        <tr r="AL438" s="11"/>
      </tp>
      <tp>
        <v>6.49</v>
        <stp/>
        <stp>RTM2P53</stp>
        <stp>LASTHIST</stp>
        <stp>426</stp>
        <tr r="AN428" s="11"/>
      </tp>
      <tp>
        <v>7.56</v>
        <stp/>
        <stp>RTM2P54</stp>
        <stp>LASTHIST</stp>
        <stp>456</stp>
        <tr r="AP458" s="11"/>
      </tp>
      <tp>
        <v>0</v>
        <stp/>
        <stp>RTM1C45</stp>
        <stp>LASTHIST</stp>
        <stp>545</stp>
        <tr r="C547" s="11"/>
      </tp>
      <tp>
        <v>0</v>
        <stp/>
        <stp>RTM1C46</stp>
        <stp>LASTHIST</stp>
        <stp>575</stp>
        <tr r="E577" s="11"/>
      </tp>
      <tp>
        <v>0</v>
        <stp/>
        <stp>RTM1C47</stp>
        <stp>LASTHIST</stp>
        <stp>565</stp>
        <tr r="G567" s="11"/>
      </tp>
      <tp>
        <v>0</v>
        <stp/>
        <stp>RTM1C48</stp>
        <stp>LASTHIST</stp>
        <stp>595</stp>
        <tr r="I597" s="11"/>
      </tp>
      <tp>
        <v>0</v>
        <stp/>
        <stp>RTM1C49</stp>
        <stp>LASTHIST</stp>
        <stp>585</stp>
        <tr r="K587" s="11"/>
      </tp>
      <tp>
        <v>0</v>
        <stp/>
        <stp>RTM1C50</stp>
        <stp>LASTHIST</stp>
        <stp>415</stp>
        <tr r="M417" s="11"/>
      </tp>
      <tp>
        <v>0</v>
        <stp/>
        <stp>RTM1C51</stp>
        <stp>LASTHIST</stp>
        <stp>405</stp>
        <tr r="O407" s="11"/>
      </tp>
      <tp>
        <v>0</v>
        <stp/>
        <stp>RTM1C52</stp>
        <stp>LASTHIST</stp>
        <stp>435</stp>
        <tr r="Q437" s="11"/>
      </tp>
      <tp>
        <v>0</v>
        <stp/>
        <stp>RTM1C53</stp>
        <stp>LASTHIST</stp>
        <stp>425</stp>
        <tr r="S427" s="11"/>
      </tp>
      <tp>
        <v>0</v>
        <stp/>
        <stp>RTM1C54</stp>
        <stp>LASTHIST</stp>
        <stp>455</stp>
        <tr r="U457" s="11"/>
      </tp>
      <tp>
        <v>3.29</v>
        <stp/>
        <stp>RTM2C45</stp>
        <stp>LASTHIST</stp>
        <stp>546</stp>
        <tr r="W548" s="11"/>
      </tp>
      <tp>
        <v>2.7</v>
        <stp/>
        <stp>RTM2C46</stp>
        <stp>LASTHIST</stp>
        <stp>576</stp>
        <tr r="Y578" s="11"/>
      </tp>
      <tp>
        <v>1.26</v>
        <stp/>
        <stp>RTM2C47</stp>
        <stp>LASTHIST</stp>
        <stp>566</stp>
        <tr r="AA568" s="11"/>
      </tp>
      <tp>
        <v>1.81</v>
        <stp/>
        <stp>RTM2C48</stp>
        <stp>LASTHIST</stp>
        <stp>596</stp>
        <tr r="AC598" s="11"/>
      </tp>
      <tp>
        <v>0.37</v>
        <stp/>
        <stp>RTM2C49</stp>
        <stp>LASTHIST</stp>
        <stp>586</stp>
        <tr r="AE588" s="11"/>
      </tp>
      <tp>
        <v>0.52</v>
        <stp/>
        <stp>RTM2C50</stp>
        <stp>LASTHIST</stp>
        <stp>416</stp>
        <tr r="AG418" s="11"/>
      </tp>
      <tp>
        <v>0.13</v>
        <stp/>
        <stp>RTM2C51</stp>
        <stp>LASTHIST</stp>
        <stp>406</stp>
        <tr r="AI408" s="11"/>
      </tp>
      <tp>
        <v>0.06</v>
        <stp/>
        <stp>RTM2C52</stp>
        <stp>LASTHIST</stp>
        <stp>436</stp>
        <tr r="AK438" s="11"/>
      </tp>
      <tp>
        <v>0.02</v>
        <stp/>
        <stp>RTM2C53</stp>
        <stp>LASTHIST</stp>
        <stp>426</stp>
        <tr r="AM428" s="11"/>
      </tp>
      <tp>
        <v>0.02</v>
        <stp/>
        <stp>RTM2C54</stp>
        <stp>LASTHIST</stp>
        <stp>456</stp>
        <tr r="AO458" s="11"/>
      </tp>
      <tp>
        <v>0</v>
        <stp/>
        <stp>RTM1P45</stp>
        <stp>LASTHIST</stp>
        <stp>544</stp>
        <tr r="D546" s="11"/>
      </tp>
      <tp>
        <v>0</v>
        <stp/>
        <stp>RTM1P46</stp>
        <stp>LASTHIST</stp>
        <stp>574</stp>
        <tr r="F576" s="11"/>
      </tp>
      <tp>
        <v>0</v>
        <stp/>
        <stp>RTM1P47</stp>
        <stp>LASTHIST</stp>
        <stp>564</stp>
        <tr r="H566" s="11"/>
      </tp>
      <tp>
        <v>0</v>
        <stp/>
        <stp>RTM1P48</stp>
        <stp>LASTHIST</stp>
        <stp>594</stp>
        <tr r="J596" s="11"/>
      </tp>
      <tp>
        <v>0</v>
        <stp/>
        <stp>RTM1P49</stp>
        <stp>LASTHIST</stp>
        <stp>584</stp>
        <tr r="L586" s="11"/>
      </tp>
      <tp>
        <v>0</v>
        <stp/>
        <stp>RTM1P50</stp>
        <stp>LASTHIST</stp>
        <stp>414</stp>
        <tr r="N416" s="11"/>
      </tp>
      <tp>
        <v>0</v>
        <stp/>
        <stp>RTM1P51</stp>
        <stp>LASTHIST</stp>
        <stp>404</stp>
        <tr r="P406" s="11"/>
      </tp>
      <tp>
        <v>0</v>
        <stp/>
        <stp>RTM1P52</stp>
        <stp>LASTHIST</stp>
        <stp>434</stp>
        <tr r="R436" s="11"/>
      </tp>
      <tp>
        <v>0</v>
        <stp/>
        <stp>RTM1P53</stp>
        <stp>LASTHIST</stp>
        <stp>424</stp>
        <tr r="T426" s="11"/>
      </tp>
      <tp>
        <v>0</v>
        <stp/>
        <stp>RTM1P54</stp>
        <stp>LASTHIST</stp>
        <stp>454</stp>
        <tr r="V456" s="11"/>
      </tp>
      <tp>
        <v>0.03</v>
        <stp/>
        <stp>RTM2P45</stp>
        <stp>LASTHIST</stp>
        <stp>547</stp>
        <tr r="X549" s="11"/>
      </tp>
      <tp>
        <v>0.02</v>
        <stp/>
        <stp>RTM2P46</stp>
        <stp>LASTHIST</stp>
        <stp>577</stp>
        <tr r="Z579" s="11"/>
      </tp>
      <tp>
        <v>0.13</v>
        <stp/>
        <stp>RTM2P47</stp>
        <stp>LASTHIST</stp>
        <stp>567</stp>
        <tr r="AB569" s="11"/>
      </tp>
      <tp>
        <v>0.02</v>
        <stp/>
        <stp>RTM2P48</stp>
        <stp>LASTHIST</stp>
        <stp>597</stp>
        <tr r="AD599" s="11"/>
      </tp>
      <tp>
        <v>0.21</v>
        <stp/>
        <stp>RTM2P49</stp>
        <stp>LASTHIST</stp>
        <stp>587</stp>
        <tr r="AF589" s="11"/>
      </tp>
      <tp>
        <v>2.2799999999999998</v>
        <stp/>
        <stp>RTM2P50</stp>
        <stp>LASTHIST</stp>
        <stp>417</stp>
        <tr r="AH419" s="11"/>
      </tp>
      <tp>
        <v>3.9</v>
        <stp/>
        <stp>RTM2P51</stp>
        <stp>LASTHIST</stp>
        <stp>407</stp>
        <tr r="AJ409" s="11"/>
      </tp>
      <tp>
        <v>4.6900000000000004</v>
        <stp/>
        <stp>RTM2P52</stp>
        <stp>LASTHIST</stp>
        <stp>437</stp>
        <tr r="AL439" s="11"/>
      </tp>
      <tp>
        <v>6.06</v>
        <stp/>
        <stp>RTM2P53</stp>
        <stp>LASTHIST</stp>
        <stp>427</stp>
        <tr r="AN429" s="11"/>
      </tp>
      <tp>
        <v>7.6</v>
        <stp/>
        <stp>RTM2P54</stp>
        <stp>LASTHIST</stp>
        <stp>457</stp>
        <tr r="AP459" s="11"/>
      </tp>
      <tp>
        <v>0</v>
        <stp/>
        <stp>RTM1C45</stp>
        <stp>LASTHIST</stp>
        <stp>544</stp>
        <tr r="C546" s="11"/>
      </tp>
      <tp>
        <v>0</v>
        <stp/>
        <stp>RTM1C46</stp>
        <stp>LASTHIST</stp>
        <stp>574</stp>
        <tr r="E576" s="11"/>
      </tp>
      <tp>
        <v>0</v>
        <stp/>
        <stp>RTM1C47</stp>
        <stp>LASTHIST</stp>
        <stp>564</stp>
        <tr r="G566" s="11"/>
      </tp>
      <tp>
        <v>0</v>
        <stp/>
        <stp>RTM1C48</stp>
        <stp>LASTHIST</stp>
        <stp>594</stp>
        <tr r="I596" s="11"/>
      </tp>
      <tp>
        <v>0</v>
        <stp/>
        <stp>RTM1C49</stp>
        <stp>LASTHIST</stp>
        <stp>584</stp>
        <tr r="K586" s="11"/>
      </tp>
      <tp>
        <v>0</v>
        <stp/>
        <stp>RTM1C50</stp>
        <stp>LASTHIST</stp>
        <stp>414</stp>
        <tr r="M416" s="11"/>
      </tp>
      <tp>
        <v>0</v>
        <stp/>
        <stp>RTM1C51</stp>
        <stp>LASTHIST</stp>
        <stp>404</stp>
        <tr r="O406" s="11"/>
      </tp>
      <tp>
        <v>0</v>
        <stp/>
        <stp>RTM1C52</stp>
        <stp>LASTHIST</stp>
        <stp>434</stp>
        <tr r="Q436" s="11"/>
      </tp>
      <tp>
        <v>0</v>
        <stp/>
        <stp>RTM1C53</stp>
        <stp>LASTHIST</stp>
        <stp>424</stp>
        <tr r="S426" s="11"/>
      </tp>
      <tp>
        <v>0</v>
        <stp/>
        <stp>RTM1C54</stp>
        <stp>LASTHIST</stp>
        <stp>454</stp>
        <tr r="U456" s="11"/>
      </tp>
      <tp>
        <v>3.3</v>
        <stp/>
        <stp>RTM2C45</stp>
        <stp>LASTHIST</stp>
        <stp>547</stp>
        <tr r="W549" s="11"/>
      </tp>
      <tp>
        <v>2.54</v>
        <stp/>
        <stp>RTM2C46</stp>
        <stp>LASTHIST</stp>
        <stp>577</stp>
        <tr r="Y579" s="11"/>
      </tp>
      <tp>
        <v>1.3</v>
        <stp/>
        <stp>RTM2C47</stp>
        <stp>LASTHIST</stp>
        <stp>567</stp>
        <tr r="AA569" s="11"/>
      </tp>
      <tp>
        <v>1.76</v>
        <stp/>
        <stp>RTM2C48</stp>
        <stp>LASTHIST</stp>
        <stp>597</stp>
        <tr r="AC599" s="11"/>
      </tp>
      <tp>
        <v>0.57999999999999996</v>
        <stp/>
        <stp>RTM2C49</stp>
        <stp>LASTHIST</stp>
        <stp>587</stp>
        <tr r="AE589" s="11"/>
      </tp>
      <tp>
        <v>0.61</v>
        <stp/>
        <stp>RTM2C50</stp>
        <stp>LASTHIST</stp>
        <stp>417</stp>
        <tr r="AG419" s="11"/>
      </tp>
      <tp>
        <v>0.16</v>
        <stp/>
        <stp>RTM2C51</stp>
        <stp>LASTHIST</stp>
        <stp>407</stp>
        <tr r="AI409" s="11"/>
      </tp>
      <tp>
        <v>0.05</v>
        <stp/>
        <stp>RTM2C52</stp>
        <stp>LASTHIST</stp>
        <stp>437</stp>
        <tr r="AK439" s="11"/>
      </tp>
      <tp>
        <v>0.02</v>
        <stp/>
        <stp>RTM2C53</stp>
        <stp>LASTHIST</stp>
        <stp>427</stp>
        <tr r="AM429" s="11"/>
      </tp>
      <tp>
        <v>0.02</v>
        <stp/>
        <stp>RTM2C54</stp>
        <stp>LASTHIST</stp>
        <stp>457</stp>
        <tr r="AO459" s="11"/>
      </tp>
      <tp>
        <v>0</v>
        <stp/>
        <stp>RTM1P45</stp>
        <stp>LASTHIST</stp>
        <stp>547</stp>
        <tr r="D549" s="11"/>
      </tp>
      <tp>
        <v>0</v>
        <stp/>
        <stp>RTM1P46</stp>
        <stp>LASTHIST</stp>
        <stp>577</stp>
        <tr r="F579" s="11"/>
      </tp>
      <tp>
        <v>0</v>
        <stp/>
        <stp>RTM1P47</stp>
        <stp>LASTHIST</stp>
        <stp>567</stp>
        <tr r="H569" s="11"/>
      </tp>
      <tp>
        <v>0</v>
        <stp/>
        <stp>RTM1P48</stp>
        <stp>LASTHIST</stp>
        <stp>597</stp>
        <tr r="J599" s="11"/>
      </tp>
      <tp>
        <v>0</v>
        <stp/>
        <stp>RTM1P49</stp>
        <stp>LASTHIST</stp>
        <stp>587</stp>
        <tr r="L589" s="11"/>
      </tp>
      <tp>
        <v>0</v>
        <stp/>
        <stp>RTM1P50</stp>
        <stp>LASTHIST</stp>
        <stp>417</stp>
        <tr r="N419" s="11"/>
      </tp>
      <tp>
        <v>0</v>
        <stp/>
        <stp>RTM1P51</stp>
        <stp>LASTHIST</stp>
        <stp>407</stp>
        <tr r="P409" s="11"/>
      </tp>
      <tp>
        <v>0</v>
        <stp/>
        <stp>RTM1P52</stp>
        <stp>LASTHIST</stp>
        <stp>437</stp>
        <tr r="R439" s="11"/>
      </tp>
      <tp>
        <v>0</v>
        <stp/>
        <stp>RTM1P53</stp>
        <stp>LASTHIST</stp>
        <stp>427</stp>
        <tr r="T429" s="11"/>
      </tp>
      <tp>
        <v>0</v>
        <stp/>
        <stp>RTM1P54</stp>
        <stp>LASTHIST</stp>
        <stp>457</stp>
        <tr r="V459" s="11"/>
      </tp>
      <tp>
        <v>0.03</v>
        <stp/>
        <stp>RTM2P45</stp>
        <stp>LASTHIST</stp>
        <stp>544</stp>
        <tr r="X546" s="11"/>
      </tp>
      <tp>
        <v>0.02</v>
        <stp/>
        <stp>RTM2P46</stp>
        <stp>LASTHIST</stp>
        <stp>574</stp>
        <tr r="Z576" s="11"/>
      </tp>
      <tp>
        <v>0.18</v>
        <stp/>
        <stp>RTM2P47</stp>
        <stp>LASTHIST</stp>
        <stp>564</stp>
        <tr r="AB566" s="11"/>
      </tp>
      <tp>
        <v>0.02</v>
        <stp/>
        <stp>RTM2P48</stp>
        <stp>LASTHIST</stp>
        <stp>594</stp>
        <tr r="AD596" s="11"/>
      </tp>
      <tp>
        <v>0.57999999999999996</v>
        <stp/>
        <stp>RTM2P49</stp>
        <stp>LASTHIST</stp>
        <stp>584</stp>
        <tr r="AF586" s="11"/>
      </tp>
      <tp>
        <v>2.46</v>
        <stp/>
        <stp>RTM2P50</stp>
        <stp>LASTHIST</stp>
        <stp>414</stp>
        <tr r="AH416" s="11"/>
      </tp>
      <tp>
        <v>4.2</v>
        <stp/>
        <stp>RTM2P51</stp>
        <stp>LASTHIST</stp>
        <stp>404</stp>
        <tr r="AJ406" s="11"/>
      </tp>
      <tp>
        <v>4.7699999999999996</v>
        <stp/>
        <stp>RTM2P52</stp>
        <stp>LASTHIST</stp>
        <stp>434</stp>
        <tr r="AL436" s="11"/>
      </tp>
      <tp>
        <v>5.88</v>
        <stp/>
        <stp>RTM2P53</stp>
        <stp>LASTHIST</stp>
        <stp>424</stp>
        <tr r="AN426" s="11"/>
      </tp>
      <tp>
        <v>7.78</v>
        <stp/>
        <stp>RTM2P54</stp>
        <stp>LASTHIST</stp>
        <stp>454</stp>
        <tr r="AP456" s="11"/>
      </tp>
      <tp>
        <v>0</v>
        <stp/>
        <stp>RTM1C45</stp>
        <stp>LASTHIST</stp>
        <stp>547</stp>
        <tr r="C549" s="11"/>
      </tp>
      <tp>
        <v>0</v>
        <stp/>
        <stp>RTM1C46</stp>
        <stp>LASTHIST</stp>
        <stp>577</stp>
        <tr r="E579" s="11"/>
      </tp>
      <tp>
        <v>0</v>
        <stp/>
        <stp>RTM1C47</stp>
        <stp>LASTHIST</stp>
        <stp>567</stp>
        <tr r="G569" s="11"/>
      </tp>
      <tp>
        <v>0</v>
        <stp/>
        <stp>RTM1C48</stp>
        <stp>LASTHIST</stp>
        <stp>597</stp>
        <tr r="I599" s="11"/>
      </tp>
      <tp>
        <v>0</v>
        <stp/>
        <stp>RTM1C49</stp>
        <stp>LASTHIST</stp>
        <stp>587</stp>
        <tr r="K589" s="11"/>
      </tp>
      <tp>
        <v>0</v>
        <stp/>
        <stp>RTM1C50</stp>
        <stp>LASTHIST</stp>
        <stp>417</stp>
        <tr r="M419" s="11"/>
      </tp>
      <tp>
        <v>0</v>
        <stp/>
        <stp>RTM1C51</stp>
        <stp>LASTHIST</stp>
        <stp>407</stp>
        <tr r="O409" s="11"/>
      </tp>
      <tp>
        <v>0</v>
        <stp/>
        <stp>RTM1C52</stp>
        <stp>LASTHIST</stp>
        <stp>437</stp>
        <tr r="Q439" s="11"/>
      </tp>
      <tp>
        <v>0</v>
        <stp/>
        <stp>RTM1C53</stp>
        <stp>LASTHIST</stp>
        <stp>427</stp>
        <tr r="S429" s="11"/>
      </tp>
      <tp>
        <v>0</v>
        <stp/>
        <stp>RTM1C54</stp>
        <stp>LASTHIST</stp>
        <stp>457</stp>
        <tr r="U459" s="11"/>
      </tp>
      <tp>
        <v>3.31</v>
        <stp/>
        <stp>RTM2C45</stp>
        <stp>LASTHIST</stp>
        <stp>544</stp>
        <tr r="W546" s="11"/>
      </tp>
      <tp>
        <v>2.5</v>
        <stp/>
        <stp>RTM2C46</stp>
        <stp>LASTHIST</stp>
        <stp>574</stp>
        <tr r="Y576" s="11"/>
      </tp>
      <tp>
        <v>1.25</v>
        <stp/>
        <stp>RTM2C47</stp>
        <stp>LASTHIST</stp>
        <stp>564</stp>
        <tr r="AA566" s="11"/>
      </tp>
      <tp>
        <v>1.79</v>
        <stp/>
        <stp>RTM2C48</stp>
        <stp>LASTHIST</stp>
        <stp>594</stp>
        <tr r="AC596" s="11"/>
      </tp>
      <tp>
        <v>0.24</v>
        <stp/>
        <stp>RTM2C49</stp>
        <stp>LASTHIST</stp>
        <stp>584</stp>
        <tr r="AE586" s="11"/>
      </tp>
      <tp>
        <v>0.49</v>
        <stp/>
        <stp>RTM2C50</stp>
        <stp>LASTHIST</stp>
        <stp>414</stp>
        <tr r="AG416" s="11"/>
      </tp>
      <tp>
        <v>0.15</v>
        <stp/>
        <stp>RTM2C51</stp>
        <stp>LASTHIST</stp>
        <stp>404</stp>
        <tr r="AI406" s="11"/>
      </tp>
      <tp>
        <v>0.06</v>
        <stp/>
        <stp>RTM2C52</stp>
        <stp>LASTHIST</stp>
        <stp>434</stp>
        <tr r="AK436" s="11"/>
      </tp>
      <tp>
        <v>0.03</v>
        <stp/>
        <stp>RTM2C53</stp>
        <stp>LASTHIST</stp>
        <stp>424</stp>
        <tr r="AM426" s="11"/>
      </tp>
      <tp>
        <v>0.02</v>
        <stp/>
        <stp>RTM2C54</stp>
        <stp>LASTHIST</stp>
        <stp>454</stp>
        <tr r="AO456" s="11"/>
      </tp>
      <tp>
        <v>0</v>
        <stp/>
        <stp>RTM1P45</stp>
        <stp>LASTHIST</stp>
        <stp>546</stp>
        <tr r="D548" s="11"/>
      </tp>
      <tp>
        <v>0</v>
        <stp/>
        <stp>RTM1P46</stp>
        <stp>LASTHIST</stp>
        <stp>576</stp>
        <tr r="F578" s="11"/>
      </tp>
      <tp>
        <v>0</v>
        <stp/>
        <stp>RTM1P47</stp>
        <stp>LASTHIST</stp>
        <stp>566</stp>
        <tr r="H568" s="11"/>
      </tp>
      <tp>
        <v>0</v>
        <stp/>
        <stp>RTM1P48</stp>
        <stp>LASTHIST</stp>
        <stp>596</stp>
        <tr r="J598" s="11"/>
      </tp>
      <tp>
        <v>0</v>
        <stp/>
        <stp>RTM1P49</stp>
        <stp>LASTHIST</stp>
        <stp>586</stp>
        <tr r="L588" s="11"/>
      </tp>
      <tp>
        <v>0</v>
        <stp/>
        <stp>RTM1P50</stp>
        <stp>LASTHIST</stp>
        <stp>416</stp>
        <tr r="N418" s="11"/>
      </tp>
      <tp>
        <v>0</v>
        <stp/>
        <stp>RTM1P51</stp>
        <stp>LASTHIST</stp>
        <stp>406</stp>
        <tr r="P408" s="11"/>
      </tp>
      <tp>
        <v>0</v>
        <stp/>
        <stp>RTM1P52</stp>
        <stp>LASTHIST</stp>
        <stp>436</stp>
        <tr r="R438" s="11"/>
      </tp>
      <tp>
        <v>0</v>
        <stp/>
        <stp>RTM1P53</stp>
        <stp>LASTHIST</stp>
        <stp>426</stp>
        <tr r="T428" s="11"/>
      </tp>
      <tp>
        <v>0</v>
        <stp/>
        <stp>RTM1P54</stp>
        <stp>LASTHIST</stp>
        <stp>456</stp>
        <tr r="V458" s="11"/>
      </tp>
      <tp>
        <v>0.03</v>
        <stp/>
        <stp>RTM2P45</stp>
        <stp>LASTHIST</stp>
        <stp>545</stp>
        <tr r="X547" s="11"/>
      </tp>
      <tp>
        <v>0.02</v>
        <stp/>
        <stp>RTM2P46</stp>
        <stp>LASTHIST</stp>
        <stp>575</stp>
        <tr r="Z577" s="11"/>
      </tp>
      <tp>
        <v>0.16</v>
        <stp/>
        <stp>RTM2P47</stp>
        <stp>LASTHIST</stp>
        <stp>565</stp>
        <tr r="AB567" s="11"/>
      </tp>
      <tp>
        <v>0.02</v>
        <stp/>
        <stp>RTM2P48</stp>
        <stp>LASTHIST</stp>
        <stp>595</stp>
        <tr r="AD597" s="11"/>
      </tp>
      <tp>
        <v>0.31</v>
        <stp/>
        <stp>RTM2P49</stp>
        <stp>LASTHIST</stp>
        <stp>585</stp>
        <tr r="AF587" s="11"/>
      </tp>
      <tp>
        <v>2.5499999999999998</v>
        <stp/>
        <stp>RTM2P50</stp>
        <stp>LASTHIST</stp>
        <stp>415</stp>
        <tr r="AH417" s="11"/>
      </tp>
      <tp>
        <v>4.16</v>
        <stp/>
        <stp>RTM2P51</stp>
        <stp>LASTHIST</stp>
        <stp>405</stp>
        <tr r="AJ407" s="11"/>
      </tp>
      <tp>
        <v>4.6500000000000004</v>
        <stp/>
        <stp>RTM2P52</stp>
        <stp>LASTHIST</stp>
        <stp>435</stp>
        <tr r="AL437" s="11"/>
      </tp>
      <tp>
        <v>6.25</v>
        <stp/>
        <stp>RTM2P53</stp>
        <stp>LASTHIST</stp>
        <stp>425</stp>
        <tr r="AN427" s="11"/>
      </tp>
      <tp>
        <v>7.79</v>
        <stp/>
        <stp>RTM2P54</stp>
        <stp>LASTHIST</stp>
        <stp>455</stp>
        <tr r="AP457" s="11"/>
      </tp>
      <tp>
        <v>0</v>
        <stp/>
        <stp>RTM1C45</stp>
        <stp>LASTHIST</stp>
        <stp>546</stp>
        <tr r="C548" s="11"/>
      </tp>
      <tp>
        <v>0</v>
        <stp/>
        <stp>RTM1C46</stp>
        <stp>LASTHIST</stp>
        <stp>576</stp>
        <tr r="E578" s="11"/>
      </tp>
      <tp>
        <v>0</v>
        <stp/>
        <stp>RTM1C47</stp>
        <stp>LASTHIST</stp>
        <stp>566</stp>
        <tr r="G568" s="11"/>
      </tp>
      <tp>
        <v>0</v>
        <stp/>
        <stp>RTM1C48</stp>
        <stp>LASTHIST</stp>
        <stp>596</stp>
        <tr r="I598" s="11"/>
      </tp>
      <tp>
        <v>0</v>
        <stp/>
        <stp>RTM1C49</stp>
        <stp>LASTHIST</stp>
        <stp>586</stp>
        <tr r="K588" s="11"/>
      </tp>
      <tp>
        <v>0</v>
        <stp/>
        <stp>RTM1C50</stp>
        <stp>LASTHIST</stp>
        <stp>416</stp>
        <tr r="M418" s="11"/>
      </tp>
      <tp>
        <v>0</v>
        <stp/>
        <stp>RTM1C51</stp>
        <stp>LASTHIST</stp>
        <stp>406</stp>
        <tr r="O408" s="11"/>
      </tp>
      <tp>
        <v>0</v>
        <stp/>
        <stp>RTM1C52</stp>
        <stp>LASTHIST</stp>
        <stp>436</stp>
        <tr r="Q438" s="11"/>
      </tp>
      <tp>
        <v>0</v>
        <stp/>
        <stp>RTM1C53</stp>
        <stp>LASTHIST</stp>
        <stp>426</stp>
        <tr r="S428" s="11"/>
      </tp>
      <tp>
        <v>0</v>
        <stp/>
        <stp>RTM1C54</stp>
        <stp>LASTHIST</stp>
        <stp>456</stp>
        <tr r="U458" s="11"/>
      </tp>
      <tp>
        <v>3.37</v>
        <stp/>
        <stp>RTM2C45</stp>
        <stp>LASTHIST</stp>
        <stp>545</stp>
        <tr r="W547" s="11"/>
      </tp>
      <tp>
        <v>2.41</v>
        <stp/>
        <stp>RTM2C46</stp>
        <stp>LASTHIST</stp>
        <stp>575</stp>
        <tr r="Y577" s="11"/>
      </tp>
      <tp>
        <v>1.23</v>
        <stp/>
        <stp>RTM2C47</stp>
        <stp>LASTHIST</stp>
        <stp>565</stp>
        <tr r="AA567" s="11"/>
      </tp>
      <tp>
        <v>1.78</v>
        <stp/>
        <stp>RTM2C48</stp>
        <stp>LASTHIST</stp>
        <stp>595</stp>
        <tr r="AC597" s="11"/>
      </tp>
      <tp>
        <v>0.45</v>
        <stp/>
        <stp>RTM2C49</stp>
        <stp>LASTHIST</stp>
        <stp>585</stp>
        <tr r="AE587" s="11"/>
      </tp>
      <tp>
        <v>0.46</v>
        <stp/>
        <stp>RTM2C50</stp>
        <stp>LASTHIST</stp>
        <stp>415</stp>
        <tr r="AG417" s="11"/>
      </tp>
      <tp>
        <v>0.14000000000000001</v>
        <stp/>
        <stp>RTM2C51</stp>
        <stp>LASTHIST</stp>
        <stp>405</stp>
        <tr r="AI407" s="11"/>
      </tp>
      <tp>
        <v>0.05</v>
        <stp/>
        <stp>RTM2C52</stp>
        <stp>LASTHIST</stp>
        <stp>435</stp>
        <tr r="AK437" s="11"/>
      </tp>
      <tp>
        <v>0.02</v>
        <stp/>
        <stp>RTM2C53</stp>
        <stp>LASTHIST</stp>
        <stp>425</stp>
        <tr r="AM427" s="11"/>
      </tp>
      <tp>
        <v>0.02</v>
        <stp/>
        <stp>RTM2C54</stp>
        <stp>LASTHIST</stp>
        <stp>455</stp>
        <tr r="AO457" s="11"/>
      </tp>
      <tp>
        <v>0</v>
        <stp/>
        <stp>RTM1P45</stp>
        <stp>LASTHIST</stp>
        <stp>541</stp>
        <tr r="D543" s="11"/>
      </tp>
      <tp>
        <v>0</v>
        <stp/>
        <stp>RTM1P46</stp>
        <stp>LASTHIST</stp>
        <stp>571</stp>
        <tr r="F573" s="11"/>
      </tp>
      <tp>
        <v>0</v>
        <stp/>
        <stp>RTM1P47</stp>
        <stp>LASTHIST</stp>
        <stp>561</stp>
        <tr r="H563" s="11"/>
      </tp>
      <tp>
        <v>0</v>
        <stp/>
        <stp>RTM1P48</stp>
        <stp>LASTHIST</stp>
        <stp>591</stp>
        <tr r="J593" s="11"/>
      </tp>
      <tp>
        <v>0</v>
        <stp/>
        <stp>RTM1P49</stp>
        <stp>LASTHIST</stp>
        <stp>581</stp>
        <tr r="L583" s="11"/>
      </tp>
      <tp>
        <v>0</v>
        <stp/>
        <stp>RTM1P50</stp>
        <stp>LASTHIST</stp>
        <stp>411</stp>
        <tr r="N413" s="11"/>
      </tp>
      <tp>
        <v>0</v>
        <stp/>
        <stp>RTM1P51</stp>
        <stp>LASTHIST</stp>
        <stp>401</stp>
        <tr r="P403" s="11"/>
      </tp>
      <tp>
        <v>0</v>
        <stp/>
        <stp>RTM1P52</stp>
        <stp>LASTHIST</stp>
        <stp>431</stp>
        <tr r="R433" s="11"/>
      </tp>
      <tp>
        <v>0</v>
        <stp/>
        <stp>RTM1P53</stp>
        <stp>LASTHIST</stp>
        <stp>421</stp>
        <tr r="T423" s="11"/>
      </tp>
      <tp>
        <v>0</v>
        <stp/>
        <stp>RTM1P54</stp>
        <stp>LASTHIST</stp>
        <stp>451</stp>
        <tr r="V453" s="11"/>
      </tp>
      <tp>
        <v>0.02</v>
        <stp/>
        <stp>RTM2P45</stp>
        <stp>LASTHIST</stp>
        <stp>542</stp>
        <tr r="X544" s="11"/>
      </tp>
      <tp>
        <v>0.02</v>
        <stp/>
        <stp>RTM2P46</stp>
        <stp>LASTHIST</stp>
        <stp>572</stp>
        <tr r="Z574" s="11"/>
      </tp>
      <tp>
        <v>0.14000000000000001</v>
        <stp/>
        <stp>RTM2P47</stp>
        <stp>LASTHIST</stp>
        <stp>562</stp>
        <tr r="AB564" s="11"/>
      </tp>
      <tp>
        <v>0.02</v>
        <stp/>
        <stp>RTM2P48</stp>
        <stp>LASTHIST</stp>
        <stp>592</stp>
        <tr r="AD594" s="11"/>
      </tp>
      <tp>
        <v>0.38</v>
        <stp/>
        <stp>RTM2P49</stp>
        <stp>LASTHIST</stp>
        <stp>582</stp>
        <tr r="AF584" s="11"/>
      </tp>
      <tp>
        <v>2.61</v>
        <stp/>
        <stp>RTM2P50</stp>
        <stp>LASTHIST</stp>
        <stp>412</stp>
        <tr r="AH414" s="11"/>
      </tp>
      <tp>
        <v>4.0999999999999996</v>
        <stp/>
        <stp>RTM2P51</stp>
        <stp>LASTHIST</stp>
        <stp>402</stp>
        <tr r="AJ404" s="11"/>
      </tp>
      <tp>
        <v>4.68</v>
        <stp/>
        <stp>RTM2P52</stp>
        <stp>LASTHIST</stp>
        <stp>432</stp>
        <tr r="AL434" s="11"/>
      </tp>
      <tp>
        <v>6.08</v>
        <stp/>
        <stp>RTM2P53</stp>
        <stp>LASTHIST</stp>
        <stp>422</stp>
        <tr r="AN424" s="11"/>
      </tp>
      <tp>
        <v>7.42</v>
        <stp/>
        <stp>RTM2P54</stp>
        <stp>LASTHIST</stp>
        <stp>452</stp>
        <tr r="AP454" s="11"/>
      </tp>
      <tp>
        <v>0</v>
        <stp/>
        <stp>RTM1C45</stp>
        <stp>LASTHIST</stp>
        <stp>541</stp>
        <tr r="C543" s="11"/>
      </tp>
      <tp>
        <v>0</v>
        <stp/>
        <stp>RTM1C46</stp>
        <stp>LASTHIST</stp>
        <stp>571</stp>
        <tr r="E573" s="11"/>
      </tp>
      <tp>
        <v>0</v>
        <stp/>
        <stp>RTM1C47</stp>
        <stp>LASTHIST</stp>
        <stp>561</stp>
        <tr r="G563" s="11"/>
      </tp>
      <tp>
        <v>0</v>
        <stp/>
        <stp>RTM1C48</stp>
        <stp>LASTHIST</stp>
        <stp>591</stp>
        <tr r="I593" s="11"/>
      </tp>
      <tp>
        <v>0</v>
        <stp/>
        <stp>RTM1C49</stp>
        <stp>LASTHIST</stp>
        <stp>581</stp>
        <tr r="K583" s="11"/>
      </tp>
      <tp>
        <v>0</v>
        <stp/>
        <stp>RTM1C50</stp>
        <stp>LASTHIST</stp>
        <stp>411</stp>
        <tr r="M413" s="11"/>
      </tp>
      <tp>
        <v>0</v>
        <stp/>
        <stp>RTM1C51</stp>
        <stp>LASTHIST</stp>
        <stp>401</stp>
        <tr r="O403" s="11"/>
      </tp>
      <tp>
        <v>0</v>
        <stp/>
        <stp>RTM1C52</stp>
        <stp>LASTHIST</stp>
        <stp>431</stp>
        <tr r="Q433" s="11"/>
      </tp>
      <tp>
        <v>0</v>
        <stp/>
        <stp>RTM1C53</stp>
        <stp>LASTHIST</stp>
        <stp>421</stp>
        <tr r="S423" s="11"/>
      </tp>
      <tp>
        <v>0</v>
        <stp/>
        <stp>RTM1C54</stp>
        <stp>LASTHIST</stp>
        <stp>451</stp>
        <tr r="U453" s="11"/>
      </tp>
      <tp>
        <v>3.56</v>
        <stp/>
        <stp>RTM2C45</stp>
        <stp>LASTHIST</stp>
        <stp>542</stp>
        <tr r="W544" s="11"/>
      </tp>
      <tp>
        <v>2.94</v>
        <stp/>
        <stp>RTM2C46</stp>
        <stp>LASTHIST</stp>
        <stp>572</stp>
        <tr r="Y574" s="11"/>
      </tp>
      <tp>
        <v>1.41</v>
        <stp/>
        <stp>RTM2C47</stp>
        <stp>LASTHIST</stp>
        <stp>562</stp>
        <tr r="AA564" s="11"/>
      </tp>
      <tp>
        <v>1.52</v>
        <stp/>
        <stp>RTM2C48</stp>
        <stp>LASTHIST</stp>
        <stp>592</stp>
        <tr r="AC594" s="11"/>
      </tp>
      <tp>
        <v>0.44</v>
        <stp/>
        <stp>RTM2C49</stp>
        <stp>LASTHIST</stp>
        <stp>582</stp>
        <tr r="AE584" s="11"/>
      </tp>
      <tp>
        <v>0.39</v>
        <stp/>
        <stp>RTM2C50</stp>
        <stp>LASTHIST</stp>
        <stp>412</stp>
        <tr r="AG414" s="11"/>
      </tp>
      <tp>
        <v>0.2</v>
        <stp/>
        <stp>RTM2C51</stp>
        <stp>LASTHIST</stp>
        <stp>402</stp>
        <tr r="AI404" s="11"/>
      </tp>
      <tp>
        <v>0.06</v>
        <stp/>
        <stp>RTM2C52</stp>
        <stp>LASTHIST</stp>
        <stp>432</stp>
        <tr r="AK434" s="11"/>
      </tp>
      <tp>
        <v>0.03</v>
        <stp/>
        <stp>RTM2C53</stp>
        <stp>LASTHIST</stp>
        <stp>422</stp>
        <tr r="AM424" s="11"/>
      </tp>
      <tp>
        <v>0.02</v>
        <stp/>
        <stp>RTM2C54</stp>
        <stp>LASTHIST</stp>
        <stp>452</stp>
        <tr r="AO454" s="11"/>
      </tp>
      <tp>
        <v>0</v>
        <stp/>
        <stp>RTM1P45</stp>
        <stp>LASTHIST</stp>
        <stp>540</stp>
        <tr r="D542" s="11"/>
      </tp>
      <tp>
        <v>0</v>
        <stp/>
        <stp>RTM1P46</stp>
        <stp>LASTHIST</stp>
        <stp>570</stp>
        <tr r="F572" s="11"/>
      </tp>
      <tp>
        <v>0</v>
        <stp/>
        <stp>RTM1P47</stp>
        <stp>LASTHIST</stp>
        <stp>560</stp>
        <tr r="H562" s="11"/>
      </tp>
      <tp>
        <v>0</v>
        <stp/>
        <stp>RTM1P48</stp>
        <stp>LASTHIST</stp>
        <stp>590</stp>
        <tr r="J592" s="11"/>
      </tp>
      <tp>
        <v>0</v>
        <stp/>
        <stp>RTM1P49</stp>
        <stp>LASTHIST</stp>
        <stp>580</stp>
        <tr r="L582" s="11"/>
      </tp>
      <tp>
        <v>0</v>
        <stp/>
        <stp>RTM1P50</stp>
        <stp>LASTHIST</stp>
        <stp>410</stp>
        <tr r="N412" s="11"/>
      </tp>
      <tp>
        <v>0</v>
        <stp/>
        <stp>RTM1P51</stp>
        <stp>LASTHIST</stp>
        <stp>400</stp>
        <tr r="P402" s="11"/>
      </tp>
      <tp>
        <v>0</v>
        <stp/>
        <stp>RTM1P52</stp>
        <stp>LASTHIST</stp>
        <stp>430</stp>
        <tr r="R432" s="11"/>
      </tp>
      <tp>
        <v>0</v>
        <stp/>
        <stp>RTM1P53</stp>
        <stp>LASTHIST</stp>
        <stp>420</stp>
        <tr r="T422" s="11"/>
      </tp>
      <tp>
        <v>0</v>
        <stp/>
        <stp>RTM1P54</stp>
        <stp>LASTHIST</stp>
        <stp>450</stp>
        <tr r="V452" s="11"/>
      </tp>
      <tp>
        <v>0.02</v>
        <stp/>
        <stp>RTM2P45</stp>
        <stp>LASTHIST</stp>
        <stp>543</stp>
        <tr r="X545" s="11"/>
      </tp>
      <tp>
        <v>0.02</v>
        <stp/>
        <stp>RTM2P46</stp>
        <stp>LASTHIST</stp>
        <stp>573</stp>
        <tr r="Z575" s="11"/>
      </tp>
      <tp>
        <v>0.19</v>
        <stp/>
        <stp>RTM2P47</stp>
        <stp>LASTHIST</stp>
        <stp>563</stp>
        <tr r="AB565" s="11"/>
      </tp>
      <tp>
        <v>0.02</v>
        <stp/>
        <stp>RTM2P48</stp>
        <stp>LASTHIST</stp>
        <stp>593</stp>
        <tr r="AD595" s="11"/>
      </tp>
      <tp>
        <v>0.48</v>
        <stp/>
        <stp>RTM2P49</stp>
        <stp>LASTHIST</stp>
        <stp>583</stp>
        <tr r="AF585" s="11"/>
      </tp>
      <tp>
        <v>2.61</v>
        <stp/>
        <stp>RTM2P50</stp>
        <stp>LASTHIST</stp>
        <stp>413</stp>
        <tr r="AH415" s="11"/>
      </tp>
      <tp>
        <v>4.3899999999999997</v>
        <stp/>
        <stp>RTM2P51</stp>
        <stp>LASTHIST</stp>
        <stp>403</stp>
        <tr r="AJ405" s="11"/>
      </tp>
      <tp>
        <v>4.5199999999999996</v>
        <stp/>
        <stp>RTM2P52</stp>
        <stp>LASTHIST</stp>
        <stp>433</stp>
        <tr r="AL435" s="11"/>
      </tp>
      <tp>
        <v>5.86</v>
        <stp/>
        <stp>RTM2P53</stp>
        <stp>LASTHIST</stp>
        <stp>423</stp>
        <tr r="AN425" s="11"/>
      </tp>
      <tp>
        <v>7.65</v>
        <stp/>
        <stp>RTM2P54</stp>
        <stp>LASTHIST</stp>
        <stp>453</stp>
        <tr r="AP455" s="11"/>
      </tp>
      <tp>
        <v>0</v>
        <stp/>
        <stp>RTM1C45</stp>
        <stp>LASTHIST</stp>
        <stp>540</stp>
        <tr r="C542" s="11"/>
      </tp>
      <tp>
        <v>0</v>
        <stp/>
        <stp>RTM1C46</stp>
        <stp>LASTHIST</stp>
        <stp>570</stp>
        <tr r="E572" s="11"/>
      </tp>
      <tp>
        <v>0</v>
        <stp/>
        <stp>RTM1C47</stp>
        <stp>LASTHIST</stp>
        <stp>560</stp>
        <tr r="G562" s="11"/>
      </tp>
      <tp>
        <v>0</v>
        <stp/>
        <stp>RTM1C48</stp>
        <stp>LASTHIST</stp>
        <stp>590</stp>
        <tr r="I592" s="11"/>
      </tp>
      <tp>
        <v>0</v>
        <stp/>
        <stp>RTM1C49</stp>
        <stp>LASTHIST</stp>
        <stp>580</stp>
        <tr r="K582" s="11"/>
      </tp>
      <tp>
        <v>0</v>
        <stp/>
        <stp>RTM1C50</stp>
        <stp>LASTHIST</stp>
        <stp>410</stp>
        <tr r="M412" s="11"/>
      </tp>
      <tp>
        <v>0</v>
        <stp/>
        <stp>RTM1C51</stp>
        <stp>LASTHIST</stp>
        <stp>400</stp>
        <tr r="O402" s="11"/>
      </tp>
      <tp>
        <v>0</v>
        <stp/>
        <stp>RTM1C52</stp>
        <stp>LASTHIST</stp>
        <stp>430</stp>
        <tr r="Q432" s="11"/>
      </tp>
      <tp>
        <v>0</v>
        <stp/>
        <stp>RTM1C53</stp>
        <stp>LASTHIST</stp>
        <stp>420</stp>
        <tr r="S422" s="11"/>
      </tp>
      <tp>
        <v>0</v>
        <stp/>
        <stp>RTM1C54</stp>
        <stp>LASTHIST</stp>
        <stp>450</stp>
        <tr r="U452" s="11"/>
      </tp>
      <tp>
        <v>3.66</v>
        <stp/>
        <stp>RTM2C45</stp>
        <stp>LASTHIST</stp>
        <stp>543</stp>
        <tr r="W545" s="11"/>
      </tp>
      <tp>
        <v>2.77</v>
        <stp/>
        <stp>RTM2C46</stp>
        <stp>LASTHIST</stp>
        <stp>573</stp>
        <tr r="Y575" s="11"/>
      </tp>
      <tp>
        <v>1.26</v>
        <stp/>
        <stp>RTM2C47</stp>
        <stp>LASTHIST</stp>
        <stp>563</stp>
        <tr r="AA565" s="11"/>
      </tp>
      <tp>
        <v>1.82</v>
        <stp/>
        <stp>RTM2C48</stp>
        <stp>LASTHIST</stp>
        <stp>593</stp>
        <tr r="AC595" s="11"/>
      </tp>
      <tp>
        <v>0.32</v>
        <stp/>
        <stp>RTM2C49</stp>
        <stp>LASTHIST</stp>
        <stp>583</stp>
        <tr r="AE585" s="11"/>
      </tp>
      <tp>
        <v>0.41</v>
        <stp/>
        <stp>RTM2C50</stp>
        <stp>LASTHIST</stp>
        <stp>413</stp>
        <tr r="AG415" s="11"/>
      </tp>
      <tp>
        <v>0.16</v>
        <stp/>
        <stp>RTM2C51</stp>
        <stp>LASTHIST</stp>
        <stp>403</stp>
        <tr r="AI405" s="11"/>
      </tp>
      <tp>
        <v>7.0000000000000007E-2</v>
        <stp/>
        <stp>RTM2C52</stp>
        <stp>LASTHIST</stp>
        <stp>433</stp>
        <tr r="AK435" s="11"/>
      </tp>
      <tp>
        <v>0.03</v>
        <stp/>
        <stp>RTM2C53</stp>
        <stp>LASTHIST</stp>
        <stp>423</stp>
        <tr r="AM425" s="11"/>
      </tp>
      <tp>
        <v>0.02</v>
        <stp/>
        <stp>RTM2C54</stp>
        <stp>LASTHIST</stp>
        <stp>453</stp>
        <tr r="AO455" s="11"/>
      </tp>
      <tp>
        <v>0</v>
        <stp/>
        <stp>RTM1P45</stp>
        <stp>LASTHIST</stp>
        <stp>543</stp>
        <tr r="D545" s="11"/>
      </tp>
      <tp>
        <v>0</v>
        <stp/>
        <stp>RTM1P46</stp>
        <stp>LASTHIST</stp>
        <stp>573</stp>
        <tr r="F575" s="11"/>
      </tp>
      <tp>
        <v>0</v>
        <stp/>
        <stp>RTM1P47</stp>
        <stp>LASTHIST</stp>
        <stp>563</stp>
        <tr r="H565" s="11"/>
      </tp>
      <tp>
        <v>0</v>
        <stp/>
        <stp>RTM1P48</stp>
        <stp>LASTHIST</stp>
        <stp>593</stp>
        <tr r="J595" s="11"/>
      </tp>
      <tp>
        <v>0</v>
        <stp/>
        <stp>RTM1P49</stp>
        <stp>LASTHIST</stp>
        <stp>583</stp>
        <tr r="L585" s="11"/>
      </tp>
      <tp>
        <v>0</v>
        <stp/>
        <stp>RTM1P50</stp>
        <stp>LASTHIST</stp>
        <stp>413</stp>
        <tr r="N415" s="11"/>
      </tp>
      <tp>
        <v>0</v>
        <stp/>
        <stp>RTM1P51</stp>
        <stp>LASTHIST</stp>
        <stp>403</stp>
        <tr r="P405" s="11"/>
      </tp>
      <tp>
        <v>0</v>
        <stp/>
        <stp>RTM1P52</stp>
        <stp>LASTHIST</stp>
        <stp>433</stp>
        <tr r="R435" s="11"/>
      </tp>
      <tp>
        <v>0</v>
        <stp/>
        <stp>RTM1P53</stp>
        <stp>LASTHIST</stp>
        <stp>423</stp>
        <tr r="T425" s="11"/>
      </tp>
      <tp>
        <v>0</v>
        <stp/>
        <stp>RTM1P54</stp>
        <stp>LASTHIST</stp>
        <stp>453</stp>
        <tr r="V455" s="11"/>
      </tp>
      <tp>
        <v>0.02</v>
        <stp/>
        <stp>RTM2P45</stp>
        <stp>LASTHIST</stp>
        <stp>540</stp>
        <tr r="X542" s="11"/>
      </tp>
      <tp>
        <v>0.02</v>
        <stp/>
        <stp>RTM2P46</stp>
        <stp>LASTHIST</stp>
        <stp>570</stp>
        <tr r="Z572" s="11"/>
      </tp>
      <tp>
        <v>0.26</v>
        <stp/>
        <stp>RTM2P47</stp>
        <stp>LASTHIST</stp>
        <stp>560</stp>
        <tr r="AB562" s="11"/>
      </tp>
      <tp>
        <v>0.02</v>
        <stp/>
        <stp>RTM2P48</stp>
        <stp>LASTHIST</stp>
        <stp>590</stp>
        <tr r="AD592" s="11"/>
      </tp>
      <tp>
        <v>0.57999999999999996</v>
        <stp/>
        <stp>RTM2P49</stp>
        <stp>LASTHIST</stp>
        <stp>580</stp>
        <tr r="AF582" s="11"/>
      </tp>
      <tp>
        <v>2.6</v>
        <stp/>
        <stp>RTM2P50</stp>
        <stp>LASTHIST</stp>
        <stp>410</stp>
        <tr r="AH412" s="11"/>
      </tp>
      <tp>
        <v>4.45</v>
        <stp/>
        <stp>RTM2P51</stp>
        <stp>LASTHIST</stp>
        <stp>400</stp>
        <tr r="AJ402" s="11"/>
      </tp>
      <tp>
        <v>4.24</v>
        <stp/>
        <stp>RTM2P52</stp>
        <stp>LASTHIST</stp>
        <stp>430</stp>
        <tr r="AL432" s="11"/>
      </tp>
      <tp>
        <v>5.62</v>
        <stp/>
        <stp>RTM2P53</stp>
        <stp>LASTHIST</stp>
        <stp>420</stp>
        <tr r="AN422" s="11"/>
      </tp>
      <tp>
        <v>7.03</v>
        <stp/>
        <stp>RTM2P54</stp>
        <stp>LASTHIST</stp>
        <stp>450</stp>
        <tr r="AP452" s="11"/>
      </tp>
      <tp>
        <v>0</v>
        <stp/>
        <stp>RTM1C45</stp>
        <stp>LASTHIST</stp>
        <stp>543</stp>
        <tr r="C545" s="11"/>
      </tp>
      <tp>
        <v>0</v>
        <stp/>
        <stp>RTM1C46</stp>
        <stp>LASTHIST</stp>
        <stp>573</stp>
        <tr r="E575" s="11"/>
      </tp>
      <tp>
        <v>0</v>
        <stp/>
        <stp>RTM1C47</stp>
        <stp>LASTHIST</stp>
        <stp>563</stp>
        <tr r="G565" s="11"/>
      </tp>
      <tp>
        <v>0</v>
        <stp/>
        <stp>RTM1C48</stp>
        <stp>LASTHIST</stp>
        <stp>593</stp>
        <tr r="I595" s="11"/>
      </tp>
      <tp>
        <v>0</v>
        <stp/>
        <stp>RTM1C49</stp>
        <stp>LASTHIST</stp>
        <stp>583</stp>
        <tr r="K585" s="11"/>
      </tp>
      <tp>
        <v>0</v>
        <stp/>
        <stp>RTM1C50</stp>
        <stp>LASTHIST</stp>
        <stp>413</stp>
        <tr r="M415" s="11"/>
      </tp>
      <tp>
        <v>0</v>
        <stp/>
        <stp>RTM1C51</stp>
        <stp>LASTHIST</stp>
        <stp>403</stp>
        <tr r="O405" s="11"/>
      </tp>
      <tp>
        <v>0</v>
        <stp/>
        <stp>RTM1C52</stp>
        <stp>LASTHIST</stp>
        <stp>433</stp>
        <tr r="Q435" s="11"/>
      </tp>
      <tp>
        <v>0</v>
        <stp/>
        <stp>RTM1C53</stp>
        <stp>LASTHIST</stp>
        <stp>423</stp>
        <tr r="S425" s="11"/>
      </tp>
      <tp>
        <v>0</v>
        <stp/>
        <stp>RTM1C54</stp>
        <stp>LASTHIST</stp>
        <stp>453</stp>
        <tr r="U455" s="11"/>
      </tp>
      <tp>
        <v>3.74</v>
        <stp/>
        <stp>RTM2C45</stp>
        <stp>LASTHIST</stp>
        <stp>540</stp>
        <tr r="W542" s="11"/>
      </tp>
      <tp>
        <v>2.42</v>
        <stp/>
        <stp>RTM2C46</stp>
        <stp>LASTHIST</stp>
        <stp>570</stp>
        <tr r="Y572" s="11"/>
      </tp>
      <tp>
        <v>1.08</v>
        <stp/>
        <stp>RTM2C47</stp>
        <stp>LASTHIST</stp>
        <stp>560</stp>
        <tr r="AA562" s="11"/>
      </tp>
      <tp>
        <v>1.41</v>
        <stp/>
        <stp>RTM2C48</stp>
        <stp>LASTHIST</stp>
        <stp>590</stp>
        <tr r="AC592" s="11"/>
      </tp>
      <tp>
        <v>0.31</v>
        <stp/>
        <stp>RTM2C49</stp>
        <stp>LASTHIST</stp>
        <stp>580</stp>
        <tr r="AE582" s="11"/>
      </tp>
      <tp>
        <v>0.42</v>
        <stp/>
        <stp>RTM2C50</stp>
        <stp>LASTHIST</stp>
        <stp>410</stp>
        <tr r="AG412" s="11"/>
      </tp>
      <tp>
        <v>0.14000000000000001</v>
        <stp/>
        <stp>RTM2C51</stp>
        <stp>LASTHIST</stp>
        <stp>400</stp>
        <tr r="AI402" s="11"/>
      </tp>
      <tp>
        <v>0.09</v>
        <stp/>
        <stp>RTM2C52</stp>
        <stp>LASTHIST</stp>
        <stp>430</stp>
        <tr r="AK432" s="11"/>
      </tp>
      <tp>
        <v>0.05</v>
        <stp/>
        <stp>RTM2C53</stp>
        <stp>LASTHIST</stp>
        <stp>420</stp>
        <tr r="AM422" s="11"/>
      </tp>
      <tp>
        <v>0.02</v>
        <stp/>
        <stp>RTM2C54</stp>
        <stp>LASTHIST</stp>
        <stp>450</stp>
        <tr r="AO452" s="11"/>
      </tp>
      <tp>
        <v>0</v>
        <stp/>
        <stp>RTM1P45</stp>
        <stp>LASTHIST</stp>
        <stp>542</stp>
        <tr r="D544" s="11"/>
      </tp>
      <tp>
        <v>0</v>
        <stp/>
        <stp>RTM1P46</stp>
        <stp>LASTHIST</stp>
        <stp>572</stp>
        <tr r="F574" s="11"/>
      </tp>
      <tp>
        <v>0</v>
        <stp/>
        <stp>RTM1P47</stp>
        <stp>LASTHIST</stp>
        <stp>562</stp>
        <tr r="H564" s="11"/>
      </tp>
      <tp>
        <v>0</v>
        <stp/>
        <stp>RTM1P48</stp>
        <stp>LASTHIST</stp>
        <stp>592</stp>
        <tr r="J594" s="11"/>
      </tp>
      <tp>
        <v>0</v>
        <stp/>
        <stp>RTM1P49</stp>
        <stp>LASTHIST</stp>
        <stp>582</stp>
        <tr r="L584" s="11"/>
      </tp>
      <tp>
        <v>0</v>
        <stp/>
        <stp>RTM1P50</stp>
        <stp>LASTHIST</stp>
        <stp>412</stp>
        <tr r="N414" s="11"/>
      </tp>
      <tp>
        <v>0</v>
        <stp/>
        <stp>RTM1P51</stp>
        <stp>LASTHIST</stp>
        <stp>402</stp>
        <tr r="P404" s="11"/>
      </tp>
      <tp>
        <v>0</v>
        <stp/>
        <stp>RTM1P52</stp>
        <stp>LASTHIST</stp>
        <stp>432</stp>
        <tr r="R434" s="11"/>
      </tp>
      <tp>
        <v>0</v>
        <stp/>
        <stp>RTM1P53</stp>
        <stp>LASTHIST</stp>
        <stp>422</stp>
        <tr r="T424" s="11"/>
      </tp>
      <tp>
        <v>0</v>
        <stp/>
        <stp>RTM1P54</stp>
        <stp>LASTHIST</stp>
        <stp>452</stp>
        <tr r="V454" s="11"/>
      </tp>
      <tp>
        <v>0.02</v>
        <stp/>
        <stp>RTM2P45</stp>
        <stp>LASTHIST</stp>
        <stp>541</stp>
        <tr r="X543" s="11"/>
      </tp>
      <tp>
        <v>0.02</v>
        <stp/>
        <stp>RTM2P46</stp>
        <stp>LASTHIST</stp>
        <stp>571</stp>
        <tr r="Z573" s="11"/>
      </tp>
      <tp>
        <v>0.14000000000000001</v>
        <stp/>
        <stp>RTM2P47</stp>
        <stp>LASTHIST</stp>
        <stp>561</stp>
        <tr r="AB563" s="11"/>
      </tp>
      <tp>
        <v>0.03</v>
        <stp/>
        <stp>RTM2P48</stp>
        <stp>LASTHIST</stp>
        <stp>591</stp>
        <tr r="AD593" s="11"/>
      </tp>
      <tp>
        <v>0.53</v>
        <stp/>
        <stp>RTM2P49</stp>
        <stp>LASTHIST</stp>
        <stp>581</stp>
        <tr r="AF583" s="11"/>
      </tp>
      <tp>
        <v>2.59</v>
        <stp/>
        <stp>RTM2P50</stp>
        <stp>LASTHIST</stp>
        <stp>411</stp>
        <tr r="AH413" s="11"/>
      </tp>
      <tp>
        <v>4.32</v>
        <stp/>
        <stp>RTM2P51</stp>
        <stp>LASTHIST</stp>
        <stp>401</stp>
        <tr r="AJ403" s="11"/>
      </tp>
      <tp>
        <v>4.42</v>
        <stp/>
        <stp>RTM2P52</stp>
        <stp>LASTHIST</stp>
        <stp>431</stp>
        <tr r="AL433" s="11"/>
      </tp>
      <tp>
        <v>6.1</v>
        <stp/>
        <stp>RTM2P53</stp>
        <stp>LASTHIST</stp>
        <stp>421</stp>
        <tr r="AN423" s="11"/>
      </tp>
      <tp>
        <v>7.36</v>
        <stp/>
        <stp>RTM2P54</stp>
        <stp>LASTHIST</stp>
        <stp>451</stp>
        <tr r="AP453" s="11"/>
      </tp>
      <tp>
        <v>0</v>
        <stp/>
        <stp>RTM1C45</stp>
        <stp>LASTHIST</stp>
        <stp>542</stp>
        <tr r="C544" s="11"/>
      </tp>
      <tp>
        <v>0</v>
        <stp/>
        <stp>RTM1C46</stp>
        <stp>LASTHIST</stp>
        <stp>572</stp>
        <tr r="E574" s="11"/>
      </tp>
      <tp>
        <v>0</v>
        <stp/>
        <stp>RTM1C47</stp>
        <stp>LASTHIST</stp>
        <stp>562</stp>
        <tr r="G564" s="11"/>
      </tp>
      <tp>
        <v>0</v>
        <stp/>
        <stp>RTM1C48</stp>
        <stp>LASTHIST</stp>
        <stp>592</stp>
        <tr r="I594" s="11"/>
      </tp>
      <tp>
        <v>0</v>
        <stp/>
        <stp>RTM1C49</stp>
        <stp>LASTHIST</stp>
        <stp>582</stp>
        <tr r="K584" s="11"/>
      </tp>
      <tp>
        <v>0</v>
        <stp/>
        <stp>RTM1C50</stp>
        <stp>LASTHIST</stp>
        <stp>412</stp>
        <tr r="M414" s="11"/>
      </tp>
      <tp>
        <v>0</v>
        <stp/>
        <stp>RTM1C51</stp>
        <stp>LASTHIST</stp>
        <stp>402</stp>
        <tr r="O404" s="11"/>
      </tp>
      <tp>
        <v>0</v>
        <stp/>
        <stp>RTM1C52</stp>
        <stp>LASTHIST</stp>
        <stp>432</stp>
        <tr r="Q434" s="11"/>
      </tp>
      <tp>
        <v>0</v>
        <stp/>
        <stp>RTM1C53</stp>
        <stp>LASTHIST</stp>
        <stp>422</stp>
        <tr r="S424" s="11"/>
      </tp>
      <tp>
        <v>0</v>
        <stp/>
        <stp>RTM1C54</stp>
        <stp>LASTHIST</stp>
        <stp>452</stp>
        <tr r="U454" s="11"/>
      </tp>
      <tp>
        <v>3.44</v>
        <stp/>
        <stp>RTM2C45</stp>
        <stp>LASTHIST</stp>
        <stp>541</stp>
        <tr r="W543" s="11"/>
      </tp>
      <tp>
        <v>2.92</v>
        <stp/>
        <stp>RTM2C46</stp>
        <stp>LASTHIST</stp>
        <stp>571</stp>
        <tr r="Y573" s="11"/>
      </tp>
      <tp>
        <v>1.42</v>
        <stp/>
        <stp>RTM2C47</stp>
        <stp>LASTHIST</stp>
        <stp>561</stp>
        <tr r="AA563" s="11"/>
      </tp>
      <tp>
        <v>1.1599999999999999</v>
        <stp/>
        <stp>RTM2C48</stp>
        <stp>LASTHIST</stp>
        <stp>591</stp>
        <tr r="AC593" s="11"/>
      </tp>
      <tp>
        <v>0.32</v>
        <stp/>
        <stp>RTM2C49</stp>
        <stp>LASTHIST</stp>
        <stp>581</stp>
        <tr r="AE583" s="11"/>
      </tp>
      <tp>
        <v>0.38</v>
        <stp/>
        <stp>RTM2C50</stp>
        <stp>LASTHIST</stp>
        <stp>411</stp>
        <tr r="AG413" s="11"/>
      </tp>
      <tp>
        <v>0.16</v>
        <stp/>
        <stp>RTM2C51</stp>
        <stp>LASTHIST</stp>
        <stp>401</stp>
        <tr r="AI403" s="11"/>
      </tp>
      <tp>
        <v>0.08</v>
        <stp/>
        <stp>RTM2C52</stp>
        <stp>LASTHIST</stp>
        <stp>431</stp>
        <tr r="AK433" s="11"/>
      </tp>
      <tp>
        <v>0.03</v>
        <stp/>
        <stp>RTM2C53</stp>
        <stp>LASTHIST</stp>
        <stp>421</stp>
        <tr r="AM423" s="11"/>
      </tp>
      <tp>
        <v>0.02</v>
        <stp/>
        <stp>RTM2C54</stp>
        <stp>LASTHIST</stp>
        <stp>451</stp>
        <tr r="AO453" s="11"/>
      </tp>
      <tp>
        <v>0</v>
        <stp/>
        <stp>RTM1P45</stp>
        <stp>LASTHIST</stp>
        <stp>549</stp>
        <tr r="D551" s="11"/>
      </tp>
      <tp>
        <v>0</v>
        <stp/>
        <stp>RTM1P46</stp>
        <stp>LASTHIST</stp>
        <stp>579</stp>
        <tr r="F581" s="11"/>
      </tp>
      <tp>
        <v>0</v>
        <stp/>
        <stp>RTM1P47</stp>
        <stp>LASTHIST</stp>
        <stp>569</stp>
        <tr r="H571" s="11"/>
      </tp>
      <tp>
        <v>0</v>
        <stp/>
        <stp>RTM1P48</stp>
        <stp>LASTHIST</stp>
        <stp>599</stp>
        <tr r="J601" s="11"/>
      </tp>
      <tp>
        <v>0</v>
        <stp/>
        <stp>RTM1P49</stp>
        <stp>LASTHIST</stp>
        <stp>589</stp>
        <tr r="L591" s="11"/>
      </tp>
      <tp>
        <v>0</v>
        <stp/>
        <stp>RTM1P50</stp>
        <stp>LASTHIST</stp>
        <stp>419</stp>
        <tr r="N421" s="11"/>
      </tp>
      <tp>
        <v>0</v>
        <stp/>
        <stp>RTM1P51</stp>
        <stp>LASTHIST</stp>
        <stp>409</stp>
        <tr r="P411" s="11"/>
      </tp>
      <tp>
        <v>0</v>
        <stp/>
        <stp>RTM1P52</stp>
        <stp>LASTHIST</stp>
        <stp>439</stp>
        <tr r="R441" s="11"/>
      </tp>
      <tp>
        <v>0</v>
        <stp/>
        <stp>RTM1P53</stp>
        <stp>LASTHIST</stp>
        <stp>429</stp>
        <tr r="T431" s="11"/>
      </tp>
      <tp>
        <v>0</v>
        <stp/>
        <stp>RTM1P54</stp>
        <stp>LASTHIST</stp>
        <stp>459</stp>
        <tr r="V461" s="11"/>
      </tp>
      <tp>
        <v>0</v>
        <stp/>
        <stp>RTM1C45</stp>
        <stp>LASTHIST</stp>
        <stp>549</stp>
        <tr r="C551" s="11"/>
      </tp>
      <tp>
        <v>0</v>
        <stp/>
        <stp>RTM1C46</stp>
        <stp>LASTHIST</stp>
        <stp>579</stp>
        <tr r="E581" s="11"/>
      </tp>
      <tp>
        <v>0</v>
        <stp/>
        <stp>RTM1C47</stp>
        <stp>LASTHIST</stp>
        <stp>569</stp>
        <tr r="G571" s="11"/>
      </tp>
      <tp>
        <v>0</v>
        <stp/>
        <stp>RTM1C48</stp>
        <stp>LASTHIST</stp>
        <stp>599</stp>
        <tr r="I601" s="11"/>
      </tp>
      <tp>
        <v>0</v>
        <stp/>
        <stp>RTM1C49</stp>
        <stp>LASTHIST</stp>
        <stp>589</stp>
        <tr r="K591" s="11"/>
      </tp>
      <tp>
        <v>0</v>
        <stp/>
        <stp>RTM1C50</stp>
        <stp>LASTHIST</stp>
        <stp>419</stp>
        <tr r="M421" s="11"/>
      </tp>
      <tp>
        <v>0</v>
        <stp/>
        <stp>RTM1C51</stp>
        <stp>LASTHIST</stp>
        <stp>409</stp>
        <tr r="O411" s="11"/>
      </tp>
      <tp>
        <v>0</v>
        <stp/>
        <stp>RTM1C52</stp>
        <stp>LASTHIST</stp>
        <stp>439</stp>
        <tr r="Q441" s="11"/>
      </tp>
      <tp>
        <v>0</v>
        <stp/>
        <stp>RTM1C53</stp>
        <stp>LASTHIST</stp>
        <stp>429</stp>
        <tr r="S431" s="11"/>
      </tp>
      <tp>
        <v>0</v>
        <stp/>
        <stp>RTM1C54</stp>
        <stp>LASTHIST</stp>
        <stp>459</stp>
        <tr r="U461" s="11"/>
      </tp>
      <tp>
        <v>0</v>
        <stp/>
        <stp>RTM1P45</stp>
        <stp>LASTHIST</stp>
        <stp>548</stp>
        <tr r="D550" s="11"/>
      </tp>
      <tp>
        <v>0</v>
        <stp/>
        <stp>RTM1P46</stp>
        <stp>LASTHIST</stp>
        <stp>578</stp>
        <tr r="F580" s="11"/>
      </tp>
      <tp>
        <v>0</v>
        <stp/>
        <stp>RTM1P47</stp>
        <stp>LASTHIST</stp>
        <stp>568</stp>
        <tr r="H570" s="11"/>
      </tp>
      <tp>
        <v>0</v>
        <stp/>
        <stp>RTM1P48</stp>
        <stp>LASTHIST</stp>
        <stp>598</stp>
        <tr r="J600" s="11"/>
      </tp>
      <tp>
        <v>0</v>
        <stp/>
        <stp>RTM1P49</stp>
        <stp>LASTHIST</stp>
        <stp>588</stp>
        <tr r="L590" s="11"/>
      </tp>
      <tp>
        <v>0</v>
        <stp/>
        <stp>RTM1P50</stp>
        <stp>LASTHIST</stp>
        <stp>418</stp>
        <tr r="N420" s="11"/>
      </tp>
      <tp>
        <v>0</v>
        <stp/>
        <stp>RTM1P51</stp>
        <stp>LASTHIST</stp>
        <stp>408</stp>
        <tr r="P410" s="11"/>
      </tp>
      <tp>
        <v>0</v>
        <stp/>
        <stp>RTM1P52</stp>
        <stp>LASTHIST</stp>
        <stp>438</stp>
        <tr r="R440" s="11"/>
      </tp>
      <tp>
        <v>0</v>
        <stp/>
        <stp>RTM1P53</stp>
        <stp>LASTHIST</stp>
        <stp>428</stp>
        <tr r="T430" s="11"/>
      </tp>
      <tp>
        <v>0</v>
        <stp/>
        <stp>RTM1P54</stp>
        <stp>LASTHIST</stp>
        <stp>458</stp>
        <tr r="V460" s="11"/>
      </tp>
      <tp>
        <v>0</v>
        <stp/>
        <stp>RTM1C45</stp>
        <stp>LASTHIST</stp>
        <stp>548</stp>
        <tr r="C550" s="11"/>
      </tp>
      <tp>
        <v>0</v>
        <stp/>
        <stp>RTM1C46</stp>
        <stp>LASTHIST</stp>
        <stp>578</stp>
        <tr r="E580" s="11"/>
      </tp>
      <tp>
        <v>0</v>
        <stp/>
        <stp>RTM1C47</stp>
        <stp>LASTHIST</stp>
        <stp>568</stp>
        <tr r="G570" s="11"/>
      </tp>
      <tp>
        <v>0</v>
        <stp/>
        <stp>RTM1C48</stp>
        <stp>LASTHIST</stp>
        <stp>598</stp>
        <tr r="I600" s="11"/>
      </tp>
      <tp>
        <v>0</v>
        <stp/>
        <stp>RTM1C49</stp>
        <stp>LASTHIST</stp>
        <stp>588</stp>
        <tr r="K590" s="11"/>
      </tp>
      <tp>
        <v>0</v>
        <stp/>
        <stp>RTM1C50</stp>
        <stp>LASTHIST</stp>
        <stp>418</stp>
        <tr r="M420" s="11"/>
      </tp>
      <tp>
        <v>0</v>
        <stp/>
        <stp>RTM1C51</stp>
        <stp>LASTHIST</stp>
        <stp>408</stp>
        <tr r="O410" s="11"/>
      </tp>
      <tp>
        <v>0</v>
        <stp/>
        <stp>RTM1C52</stp>
        <stp>LASTHIST</stp>
        <stp>438</stp>
        <tr r="Q440" s="11"/>
      </tp>
      <tp>
        <v>0</v>
        <stp/>
        <stp>RTM1C53</stp>
        <stp>LASTHIST</stp>
        <stp>428</stp>
        <tr r="S430" s="11"/>
      </tp>
      <tp>
        <v>0</v>
        <stp/>
        <stp>RTM1C54</stp>
        <stp>LASTHIST</stp>
        <stp>458</stp>
        <tr r="U460" s="11"/>
      </tp>
      <tp>
        <v>0.03</v>
        <stp/>
        <stp>RTM2P45</stp>
        <stp>LASTHIST</stp>
        <stp>548</stp>
        <tr r="X550" s="11"/>
      </tp>
      <tp>
        <v>0.02</v>
        <stp/>
        <stp>RTM2P46</stp>
        <stp>LASTHIST</stp>
        <stp>578</stp>
        <tr r="Z580" s="11"/>
      </tp>
      <tp>
        <v>0.18</v>
        <stp/>
        <stp>RTM2P47</stp>
        <stp>LASTHIST</stp>
        <stp>568</stp>
        <tr r="AB570" s="11"/>
      </tp>
      <tp>
        <v>0.02</v>
        <stp/>
        <stp>RTM2P48</stp>
        <stp>LASTHIST</stp>
        <stp>598</stp>
        <tr r="AD600" s="11"/>
      </tp>
      <tp>
        <v>0.3</v>
        <stp/>
        <stp>RTM2P49</stp>
        <stp>LASTHIST</stp>
        <stp>588</stp>
        <tr r="AF590" s="11"/>
      </tp>
      <tp>
        <v>2.56</v>
        <stp/>
        <stp>RTM2P50</stp>
        <stp>LASTHIST</stp>
        <stp>418</stp>
        <tr r="AH420" s="11"/>
      </tp>
      <tp>
        <v>3.75</v>
        <stp/>
        <stp>RTM2P51</stp>
        <stp>LASTHIST</stp>
        <stp>408</stp>
        <tr r="AJ410" s="11"/>
      </tp>
      <tp>
        <v>4.3499999999999996</v>
        <stp/>
        <stp>RTM2P52</stp>
        <stp>LASTHIST</stp>
        <stp>438</stp>
        <tr r="AL440" s="11"/>
      </tp>
      <tp>
        <v>5.63</v>
        <stp/>
        <stp>RTM2P53</stp>
        <stp>LASTHIST</stp>
        <stp>428</stp>
        <tr r="AN430" s="11"/>
      </tp>
      <tp>
        <v>7.4</v>
        <stp/>
        <stp>RTM2P54</stp>
        <stp>LASTHIST</stp>
        <stp>458</stp>
        <tr r="AP460" s="11"/>
      </tp>
      <tp>
        <v>3.12</v>
        <stp/>
        <stp>RTM2C45</stp>
        <stp>LASTHIST</stp>
        <stp>548</stp>
        <tr r="W550" s="11"/>
      </tp>
      <tp>
        <v>2.38</v>
        <stp/>
        <stp>RTM2C46</stp>
        <stp>LASTHIST</stp>
        <stp>578</stp>
        <tr r="Y580" s="11"/>
      </tp>
      <tp>
        <v>1.06</v>
        <stp/>
        <stp>RTM2C47</stp>
        <stp>LASTHIST</stp>
        <stp>568</stp>
        <tr r="AA570" s="11"/>
      </tp>
      <tp>
        <v>1.86</v>
        <stp/>
        <stp>RTM2C48</stp>
        <stp>LASTHIST</stp>
        <stp>598</stp>
        <tr r="AC600" s="11"/>
      </tp>
      <tp>
        <v>0.43</v>
        <stp/>
        <stp>RTM2C49</stp>
        <stp>LASTHIST</stp>
        <stp>588</stp>
        <tr r="AE590" s="11"/>
      </tp>
      <tp>
        <v>0.46</v>
        <stp/>
        <stp>RTM2C50</stp>
        <stp>LASTHIST</stp>
        <stp>418</stp>
        <tr r="AG420" s="11"/>
      </tp>
      <tp>
        <v>0.18</v>
        <stp/>
        <stp>RTM2C51</stp>
        <stp>LASTHIST</stp>
        <stp>408</stp>
        <tr r="AI410" s="11"/>
      </tp>
      <tp>
        <v>0.09</v>
        <stp/>
        <stp>RTM2C52</stp>
        <stp>LASTHIST</stp>
        <stp>438</stp>
        <tr r="AK440" s="11"/>
      </tp>
      <tp>
        <v>0.03</v>
        <stp/>
        <stp>RTM2C53</stp>
        <stp>LASTHIST</stp>
        <stp>428</stp>
        <tr r="AM430" s="11"/>
      </tp>
      <tp>
        <v>0.02</v>
        <stp/>
        <stp>RTM2C54</stp>
        <stp>LASTHIST</stp>
        <stp>458</stp>
        <tr r="AO460" s="11"/>
      </tp>
      <tp>
        <v>0.05</v>
        <stp/>
        <stp>RTM2P45</stp>
        <stp>LASTHIST</stp>
        <stp>549</stp>
        <tr r="X551" s="11"/>
      </tp>
      <tp>
        <v>0.02</v>
        <stp/>
        <stp>RTM2P46</stp>
        <stp>LASTHIST</stp>
        <stp>579</stp>
        <tr r="Z581" s="11"/>
      </tp>
      <tp>
        <v>0.18</v>
        <stp/>
        <stp>RTM2P47</stp>
        <stp>LASTHIST</stp>
        <stp>569</stp>
        <tr r="AB571" s="11"/>
      </tp>
      <tp>
        <v>0.02</v>
        <stp/>
        <stp>RTM2P48</stp>
        <stp>LASTHIST</stp>
        <stp>599</stp>
        <tr r="AD601" s="11"/>
      </tp>
      <tp>
        <v>0.26</v>
        <stp/>
        <stp>RTM2P49</stp>
        <stp>LASTHIST</stp>
        <stp>589</stp>
        <tr r="AF591" s="11"/>
      </tp>
      <tp>
        <v>2.67</v>
        <stp/>
        <stp>RTM2P50</stp>
        <stp>LASTHIST</stp>
        <stp>419</stp>
        <tr r="AH421" s="11"/>
      </tp>
      <tp>
        <v>3.46</v>
        <stp/>
        <stp>RTM2P51</stp>
        <stp>LASTHIST</stp>
        <stp>409</stp>
        <tr r="AJ411" s="11"/>
      </tp>
      <tp>
        <v>4.46</v>
        <stp/>
        <stp>RTM2P52</stp>
        <stp>LASTHIST</stp>
        <stp>439</stp>
        <tr r="AL441" s="11"/>
      </tp>
      <tp>
        <v>5.47</v>
        <stp/>
        <stp>RTM2P53</stp>
        <stp>LASTHIST</stp>
        <stp>429</stp>
        <tr r="AN431" s="11"/>
      </tp>
      <tp>
        <v>7.53</v>
        <stp/>
        <stp>RTM2P54</stp>
        <stp>LASTHIST</stp>
        <stp>459</stp>
        <tr r="AP461" s="11"/>
      </tp>
      <tp>
        <v>2.91</v>
        <stp/>
        <stp>RTM2C45</stp>
        <stp>LASTHIST</stp>
        <stp>549</stp>
        <tr r="W551" s="11"/>
      </tp>
      <tp>
        <v>2.41</v>
        <stp/>
        <stp>RTM2C46</stp>
        <stp>LASTHIST</stp>
        <stp>579</stp>
        <tr r="Y581" s="11"/>
      </tp>
      <tp>
        <v>1.1200000000000001</v>
        <stp/>
        <stp>RTM2C47</stp>
        <stp>LASTHIST</stp>
        <stp>569</stp>
        <tr r="AA571" s="11"/>
      </tp>
      <tp>
        <v>1.95</v>
        <stp/>
        <stp>RTM2C48</stp>
        <stp>LASTHIST</stp>
        <stp>599</stp>
        <tr r="AC601" s="11"/>
      </tp>
      <tp>
        <v>0.45</v>
        <stp/>
        <stp>RTM2C49</stp>
        <stp>LASTHIST</stp>
        <stp>589</stp>
        <tr r="AE591" s="11"/>
      </tp>
      <tp>
        <v>0.41</v>
        <stp/>
        <stp>RTM2C50</stp>
        <stp>LASTHIST</stp>
        <stp>419</stp>
        <tr r="AG421" s="11"/>
      </tp>
      <tp>
        <v>0.21</v>
        <stp/>
        <stp>RTM2C51</stp>
        <stp>LASTHIST</stp>
        <stp>409</stp>
        <tr r="AI411" s="11"/>
      </tp>
      <tp>
        <v>0.09</v>
        <stp/>
        <stp>RTM2C52</stp>
        <stp>LASTHIST</stp>
        <stp>439</stp>
        <tr r="AK441" s="11"/>
      </tp>
      <tp>
        <v>0.04</v>
        <stp/>
        <stp>RTM2C53</stp>
        <stp>LASTHIST</stp>
        <stp>429</stp>
        <tr r="AM431" s="11"/>
      </tp>
      <tp>
        <v>0.02</v>
        <stp/>
        <stp>RTM2C54</stp>
        <stp>LASTHIST</stp>
        <stp>459</stp>
        <tr r="AO461" s="11"/>
      </tp>
      <tp>
        <v>0</v>
        <stp/>
        <stp>RTM1P45</stp>
        <stp>LASTHIST</stp>
        <stp>555</stp>
        <tr r="D557" s="11"/>
      </tp>
      <tp>
        <v>0</v>
        <stp/>
        <stp>RTM1P46</stp>
        <stp>LASTHIST</stp>
        <stp>565</stp>
        <tr r="F567" s="11"/>
      </tp>
      <tp>
        <v>0</v>
        <stp/>
        <stp>RTM1P47</stp>
        <stp>LASTHIST</stp>
        <stp>575</stp>
        <tr r="H577" s="11"/>
      </tp>
      <tp>
        <v>0</v>
        <stp/>
        <stp>RTM1P48</stp>
        <stp>LASTHIST</stp>
        <stp>585</stp>
        <tr r="J587" s="11"/>
      </tp>
      <tp>
        <v>0</v>
        <stp/>
        <stp>RTM1P49</stp>
        <stp>LASTHIST</stp>
        <stp>595</stp>
        <tr r="L597" s="11"/>
      </tp>
      <tp>
        <v>0</v>
        <stp/>
        <stp>RTM1P50</stp>
        <stp>LASTHIST</stp>
        <stp>405</stp>
        <tr r="N407" s="11"/>
      </tp>
      <tp>
        <v>0</v>
        <stp/>
        <stp>RTM1P51</stp>
        <stp>LASTHIST</stp>
        <stp>415</stp>
        <tr r="P417" s="11"/>
      </tp>
      <tp>
        <v>0</v>
        <stp/>
        <stp>RTM1P52</stp>
        <stp>LASTHIST</stp>
        <stp>425</stp>
        <tr r="R427" s="11"/>
      </tp>
      <tp>
        <v>0</v>
        <stp/>
        <stp>RTM1P53</stp>
        <stp>LASTHIST</stp>
        <stp>435</stp>
        <tr r="T437" s="11"/>
      </tp>
      <tp>
        <v>0</v>
        <stp/>
        <stp>RTM1P54</stp>
        <stp>LASTHIST</stp>
        <stp>445</stp>
        <tr r="V447" s="11"/>
      </tp>
      <tp>
        <v>0.04</v>
        <stp/>
        <stp>RTM2P45</stp>
        <stp>LASTHIST</stp>
        <stp>556</stp>
        <tr r="X558" s="11"/>
      </tp>
      <tp>
        <v>0.03</v>
        <stp/>
        <stp>RTM2P46</stp>
        <stp>LASTHIST</stp>
        <stp>566</stp>
        <tr r="Z568" s="11"/>
      </tp>
      <tp>
        <v>0.03</v>
        <stp/>
        <stp>RTM2P47</stp>
        <stp>LASTHIST</stp>
        <stp>576</stp>
        <tr r="AB578" s="11"/>
      </tp>
      <tp>
        <v>7.0000000000000007E-2</v>
        <stp/>
        <stp>RTM2P48</stp>
        <stp>LASTHIST</stp>
        <stp>586</stp>
        <tr r="AD588" s="11"/>
      </tp>
      <tp>
        <v>0.02</v>
        <stp/>
        <stp>RTM2P49</stp>
        <stp>LASTHIST</stp>
        <stp>596</stp>
        <tr r="AF598" s="11"/>
      </tp>
      <tp>
        <v>3.21</v>
        <stp/>
        <stp>RTM2P50</stp>
        <stp>LASTHIST</stp>
        <stp>406</stp>
        <tr r="AH408" s="11"/>
      </tp>
      <tp>
        <v>3.18</v>
        <stp/>
        <stp>RTM2P51</stp>
        <stp>LASTHIST</stp>
        <stp>416</stp>
        <tr r="AJ418" s="11"/>
      </tp>
      <tp>
        <v>5.51</v>
        <stp/>
        <stp>RTM2P52</stp>
        <stp>LASTHIST</stp>
        <stp>426</stp>
        <tr r="AL428" s="11"/>
      </tp>
      <tp>
        <v>5.58</v>
        <stp/>
        <stp>RTM2P53</stp>
        <stp>LASTHIST</stp>
        <stp>436</stp>
        <tr r="AN438" s="11"/>
      </tp>
      <tp>
        <v>7.07</v>
        <stp/>
        <stp>RTM2P54</stp>
        <stp>LASTHIST</stp>
        <stp>446</stp>
        <tr r="AP448" s="11"/>
      </tp>
      <tp>
        <v>0</v>
        <stp/>
        <stp>RTM1C45</stp>
        <stp>LASTHIST</stp>
        <stp>555</stp>
        <tr r="C557" s="11"/>
      </tp>
      <tp>
        <v>0</v>
        <stp/>
        <stp>RTM1C46</stp>
        <stp>LASTHIST</stp>
        <stp>565</stp>
        <tr r="E567" s="11"/>
      </tp>
      <tp>
        <v>0</v>
        <stp/>
        <stp>RTM1C47</stp>
        <stp>LASTHIST</stp>
        <stp>575</stp>
        <tr r="G577" s="11"/>
      </tp>
      <tp>
        <v>0</v>
        <stp/>
        <stp>RTM1C48</stp>
        <stp>LASTHIST</stp>
        <stp>585</stp>
        <tr r="I587" s="11"/>
      </tp>
      <tp>
        <v>0</v>
        <stp/>
        <stp>RTM1C49</stp>
        <stp>LASTHIST</stp>
        <stp>595</stp>
        <tr r="K597" s="11"/>
      </tp>
      <tp>
        <v>0</v>
        <stp/>
        <stp>RTM1C50</stp>
        <stp>LASTHIST</stp>
        <stp>405</stp>
        <tr r="M407" s="11"/>
      </tp>
      <tp>
        <v>0</v>
        <stp/>
        <stp>RTM1C51</stp>
        <stp>LASTHIST</stp>
        <stp>415</stp>
        <tr r="O417" s="11"/>
      </tp>
      <tp>
        <v>0</v>
        <stp/>
        <stp>RTM1C52</stp>
        <stp>LASTHIST</stp>
        <stp>425</stp>
        <tr r="Q427" s="11"/>
      </tp>
      <tp>
        <v>0</v>
        <stp/>
        <stp>RTM1C53</stp>
        <stp>LASTHIST</stp>
        <stp>435</stp>
        <tr r="S437" s="11"/>
      </tp>
      <tp>
        <v>0</v>
        <stp/>
        <stp>RTM1C54</stp>
        <stp>LASTHIST</stp>
        <stp>445</stp>
        <tr r="U447" s="11"/>
      </tp>
      <tp>
        <v>2.5099999999999998</v>
        <stp/>
        <stp>RTM2C45</stp>
        <stp>LASTHIST</stp>
        <stp>556</stp>
        <tr r="W558" s="11"/>
      </tp>
      <tp>
        <v>2.15</v>
        <stp/>
        <stp>RTM2C46</stp>
        <stp>LASTHIST</stp>
        <stp>566</stp>
        <tr r="Y568" s="11"/>
      </tp>
      <tp>
        <v>1.73</v>
        <stp/>
        <stp>RTM2C47</stp>
        <stp>LASTHIST</stp>
        <stp>576</stp>
        <tr r="AA578" s="11"/>
      </tp>
      <tp>
        <v>1.06</v>
        <stp/>
        <stp>RTM2C48</stp>
        <stp>LASTHIST</stp>
        <stp>586</stp>
        <tr r="AC588" s="11"/>
      </tp>
      <tp>
        <v>0.83</v>
        <stp/>
        <stp>RTM2C49</stp>
        <stp>LASTHIST</stp>
        <stp>596</stp>
        <tr r="AE598" s="11"/>
      </tp>
      <tp>
        <v>0.26</v>
        <stp/>
        <stp>RTM2C50</stp>
        <stp>LASTHIST</stp>
        <stp>406</stp>
        <tr r="AG408" s="11"/>
      </tp>
      <tp>
        <v>0.31</v>
        <stp/>
        <stp>RTM2C51</stp>
        <stp>LASTHIST</stp>
        <stp>416</stp>
        <tr r="AI418" s="11"/>
      </tp>
      <tp>
        <v>0.04</v>
        <stp/>
        <stp>RTM2C52</stp>
        <stp>LASTHIST</stp>
        <stp>426</stp>
        <tr r="AK428" s="11"/>
      </tp>
      <tp>
        <v>0.02</v>
        <stp/>
        <stp>RTM2C53</stp>
        <stp>LASTHIST</stp>
        <stp>436</stp>
        <tr r="AM438" s="11"/>
      </tp>
      <tp>
        <v>0.02</v>
        <stp/>
        <stp>RTM2C54</stp>
        <stp>LASTHIST</stp>
        <stp>446</stp>
        <tr r="AO448" s="11"/>
      </tp>
      <tp>
        <v>0</v>
        <stp/>
        <stp>RTM1P45</stp>
        <stp>LASTHIST</stp>
        <stp>554</stp>
        <tr r="D556" s="11"/>
      </tp>
      <tp>
        <v>0</v>
        <stp/>
        <stp>RTM1P46</stp>
        <stp>LASTHIST</stp>
        <stp>564</stp>
        <tr r="F566" s="11"/>
      </tp>
      <tp>
        <v>0</v>
        <stp/>
        <stp>RTM1P47</stp>
        <stp>LASTHIST</stp>
        <stp>574</stp>
        <tr r="H576" s="11"/>
      </tp>
      <tp>
        <v>0</v>
        <stp/>
        <stp>RTM1P48</stp>
        <stp>LASTHIST</stp>
        <stp>584</stp>
        <tr r="J586" s="11"/>
      </tp>
      <tp>
        <v>0</v>
        <stp/>
        <stp>RTM1P49</stp>
        <stp>LASTHIST</stp>
        <stp>594</stp>
        <tr r="L596" s="11"/>
      </tp>
      <tp>
        <v>0</v>
        <stp/>
        <stp>RTM1P50</stp>
        <stp>LASTHIST</stp>
        <stp>404</stp>
        <tr r="N406" s="11"/>
      </tp>
      <tp>
        <v>0</v>
        <stp/>
        <stp>RTM1P51</stp>
        <stp>LASTHIST</stp>
        <stp>414</stp>
        <tr r="P416" s="11"/>
      </tp>
      <tp>
        <v>0</v>
        <stp/>
        <stp>RTM1P52</stp>
        <stp>LASTHIST</stp>
        <stp>424</stp>
        <tr r="R426" s="11"/>
      </tp>
      <tp>
        <v>0</v>
        <stp/>
        <stp>RTM1P53</stp>
        <stp>LASTHIST</stp>
        <stp>434</stp>
        <tr r="T436" s="11"/>
      </tp>
      <tp>
        <v>0</v>
        <stp/>
        <stp>RTM1P54</stp>
        <stp>LASTHIST</stp>
        <stp>444</stp>
        <tr r="V446" s="11"/>
      </tp>
      <tp>
        <v>0.05</v>
        <stp/>
        <stp>RTM2P45</stp>
        <stp>LASTHIST</stp>
        <stp>557</stp>
        <tr r="X559" s="11"/>
      </tp>
      <tp>
        <v>0.02</v>
        <stp/>
        <stp>RTM2P46</stp>
        <stp>LASTHIST</stp>
        <stp>567</stp>
        <tr r="Z569" s="11"/>
      </tp>
      <tp>
        <v>0.04</v>
        <stp/>
        <stp>RTM2P47</stp>
        <stp>LASTHIST</stp>
        <stp>577</stp>
        <tr r="AB579" s="11"/>
      </tp>
      <tp>
        <v>0.03</v>
        <stp/>
        <stp>RTM2P48</stp>
        <stp>LASTHIST</stp>
        <stp>587</stp>
        <tr r="AD589" s="11"/>
      </tp>
      <tp>
        <v>0.02</v>
        <stp/>
        <stp>RTM2P49</stp>
        <stp>LASTHIST</stp>
        <stp>597</stp>
        <tr r="AF599" s="11"/>
      </tp>
      <tp>
        <v>3.03</v>
        <stp/>
        <stp>RTM2P50</stp>
        <stp>LASTHIST</stp>
        <stp>407</stp>
        <tr r="AH409" s="11"/>
      </tp>
      <tp>
        <v>3.04</v>
        <stp/>
        <stp>RTM2P51</stp>
        <stp>LASTHIST</stp>
        <stp>417</stp>
        <tr r="AJ419" s="11"/>
      </tp>
      <tp>
        <v>5.09</v>
        <stp/>
        <stp>RTM2P52</stp>
        <stp>LASTHIST</stp>
        <stp>427</stp>
        <tr r="AL429" s="11"/>
      </tp>
      <tp>
        <v>5.66</v>
        <stp/>
        <stp>RTM2P53</stp>
        <stp>LASTHIST</stp>
        <stp>437</stp>
        <tr r="AN439" s="11"/>
      </tp>
      <tp>
        <v>7.02</v>
        <stp/>
        <stp>RTM2P54</stp>
        <stp>LASTHIST</stp>
        <stp>447</stp>
        <tr r="AP449" s="11"/>
      </tp>
      <tp>
        <v>0</v>
        <stp/>
        <stp>RTM1C45</stp>
        <stp>LASTHIST</stp>
        <stp>554</stp>
        <tr r="C556" s="11"/>
      </tp>
      <tp>
        <v>0</v>
        <stp/>
        <stp>RTM1C46</stp>
        <stp>LASTHIST</stp>
        <stp>564</stp>
        <tr r="E566" s="11"/>
      </tp>
      <tp>
        <v>0</v>
        <stp/>
        <stp>RTM1C47</stp>
        <stp>LASTHIST</stp>
        <stp>574</stp>
        <tr r="G576" s="11"/>
      </tp>
      <tp>
        <v>0</v>
        <stp/>
        <stp>RTM1C48</stp>
        <stp>LASTHIST</stp>
        <stp>584</stp>
        <tr r="I586" s="11"/>
      </tp>
      <tp>
        <v>0</v>
        <stp/>
        <stp>RTM1C49</stp>
        <stp>LASTHIST</stp>
        <stp>594</stp>
        <tr r="K596" s="11"/>
      </tp>
      <tp>
        <v>0</v>
        <stp/>
        <stp>RTM1C50</stp>
        <stp>LASTHIST</stp>
        <stp>404</stp>
        <tr r="M406" s="11"/>
      </tp>
      <tp>
        <v>0</v>
        <stp/>
        <stp>RTM1C51</stp>
        <stp>LASTHIST</stp>
        <stp>414</stp>
        <tr r="O416" s="11"/>
      </tp>
      <tp>
        <v>0</v>
        <stp/>
        <stp>RTM1C52</stp>
        <stp>LASTHIST</stp>
        <stp>424</stp>
        <tr r="Q426" s="11"/>
      </tp>
      <tp>
        <v>0</v>
        <stp/>
        <stp>RTM1C53</stp>
        <stp>LASTHIST</stp>
        <stp>434</stp>
        <tr r="S436" s="11"/>
      </tp>
      <tp>
        <v>0</v>
        <stp/>
        <stp>RTM1C54</stp>
        <stp>LASTHIST</stp>
        <stp>444</stp>
        <tr r="U446" s="11"/>
      </tp>
      <tp>
        <v>2.2799999999999998</v>
        <stp/>
        <stp>RTM2C45</stp>
        <stp>LASTHIST</stp>
        <stp>557</stp>
        <tr r="W559" s="11"/>
      </tp>
      <tp>
        <v>2.2000000000000002</v>
        <stp/>
        <stp>RTM2C46</stp>
        <stp>LASTHIST</stp>
        <stp>567</stp>
        <tr r="Y569" s="11"/>
      </tp>
      <tp>
        <v>1.58</v>
        <stp/>
        <stp>RTM2C47</stp>
        <stp>LASTHIST</stp>
        <stp>577</stp>
        <tr r="AA579" s="11"/>
      </tp>
      <tp>
        <v>1.4</v>
        <stp/>
        <stp>RTM2C48</stp>
        <stp>LASTHIST</stp>
        <stp>587</stp>
        <tr r="AC589" s="11"/>
      </tp>
      <tp>
        <v>0.78</v>
        <stp/>
        <stp>RTM2C49</stp>
        <stp>LASTHIST</stp>
        <stp>597</stp>
        <tr r="AE599" s="11"/>
      </tp>
      <tp>
        <v>0.28999999999999998</v>
        <stp/>
        <stp>RTM2C50</stp>
        <stp>LASTHIST</stp>
        <stp>407</stp>
        <tr r="AG409" s="11"/>
      </tp>
      <tp>
        <v>0.37</v>
        <stp/>
        <stp>RTM2C51</stp>
        <stp>LASTHIST</stp>
        <stp>417</stp>
        <tr r="AI419" s="11"/>
      </tp>
      <tp>
        <v>0.05</v>
        <stp/>
        <stp>RTM2C52</stp>
        <stp>LASTHIST</stp>
        <stp>427</stp>
        <tr r="AK429" s="11"/>
      </tp>
      <tp>
        <v>0.02</v>
        <stp/>
        <stp>RTM2C53</stp>
        <stp>LASTHIST</stp>
        <stp>437</stp>
        <tr r="AM439" s="11"/>
      </tp>
      <tp>
        <v>0.02</v>
        <stp/>
        <stp>RTM2C54</stp>
        <stp>LASTHIST</stp>
        <stp>447</stp>
        <tr r="AO449" s="11"/>
      </tp>
      <tp>
        <v>0</v>
        <stp/>
        <stp>RTM1P45</stp>
        <stp>LASTHIST</stp>
        <stp>557</stp>
        <tr r="D559" s="11"/>
      </tp>
      <tp>
        <v>0</v>
        <stp/>
        <stp>RTM1P46</stp>
        <stp>LASTHIST</stp>
        <stp>567</stp>
        <tr r="F569" s="11"/>
      </tp>
      <tp>
        <v>0</v>
        <stp/>
        <stp>RTM1P47</stp>
        <stp>LASTHIST</stp>
        <stp>577</stp>
        <tr r="H579" s="11"/>
      </tp>
      <tp>
        <v>0</v>
        <stp/>
        <stp>RTM1P48</stp>
        <stp>LASTHIST</stp>
        <stp>587</stp>
        <tr r="J589" s="11"/>
      </tp>
      <tp>
        <v>0</v>
        <stp/>
        <stp>RTM1P49</stp>
        <stp>LASTHIST</stp>
        <stp>597</stp>
        <tr r="L599" s="11"/>
      </tp>
      <tp>
        <v>0</v>
        <stp/>
        <stp>RTM1P50</stp>
        <stp>LASTHIST</stp>
        <stp>407</stp>
        <tr r="N409" s="11"/>
      </tp>
      <tp>
        <v>0</v>
        <stp/>
        <stp>RTM1P51</stp>
        <stp>LASTHIST</stp>
        <stp>417</stp>
        <tr r="P419" s="11"/>
      </tp>
      <tp>
        <v>0</v>
        <stp/>
        <stp>RTM1P52</stp>
        <stp>LASTHIST</stp>
        <stp>427</stp>
        <tr r="R429" s="11"/>
      </tp>
      <tp>
        <v>0</v>
        <stp/>
        <stp>RTM1P53</stp>
        <stp>LASTHIST</stp>
        <stp>437</stp>
        <tr r="T439" s="11"/>
      </tp>
      <tp>
        <v>0</v>
        <stp/>
        <stp>RTM1P54</stp>
        <stp>LASTHIST</stp>
        <stp>447</stp>
        <tr r="V449" s="11"/>
      </tp>
      <tp>
        <v>0.04</v>
        <stp/>
        <stp>RTM2P45</stp>
        <stp>LASTHIST</stp>
        <stp>554</stp>
        <tr r="X556" s="11"/>
      </tp>
      <tp>
        <v>0.04</v>
        <stp/>
        <stp>RTM2P46</stp>
        <stp>LASTHIST</stp>
        <stp>564</stp>
        <tr r="Z566" s="11"/>
      </tp>
      <tp>
        <v>0.05</v>
        <stp/>
        <stp>RTM2P47</stp>
        <stp>LASTHIST</stp>
        <stp>574</stp>
        <tr r="AB576" s="11"/>
      </tp>
      <tp>
        <v>0.14000000000000001</v>
        <stp/>
        <stp>RTM2P48</stp>
        <stp>LASTHIST</stp>
        <stp>584</stp>
        <tr r="AD586" s="11"/>
      </tp>
      <tp>
        <v>0.04</v>
        <stp/>
        <stp>RTM2P49</stp>
        <stp>LASTHIST</stp>
        <stp>594</stp>
        <tr r="AF596" s="11"/>
      </tp>
      <tp>
        <v>3.33</v>
        <stp/>
        <stp>RTM2P50</stp>
        <stp>LASTHIST</stp>
        <stp>404</stp>
        <tr r="AH406" s="11"/>
      </tp>
      <tp>
        <v>3.25</v>
        <stp/>
        <stp>RTM2P51</stp>
        <stp>LASTHIST</stp>
        <stp>414</stp>
        <tr r="AJ416" s="11"/>
      </tp>
      <tp>
        <v>4.91</v>
        <stp/>
        <stp>RTM2P52</stp>
        <stp>LASTHIST</stp>
        <stp>424</stp>
        <tr r="AL426" s="11"/>
      </tp>
      <tp>
        <v>5.74</v>
        <stp/>
        <stp>RTM2P53</stp>
        <stp>LASTHIST</stp>
        <stp>434</stp>
        <tr r="AN436" s="11"/>
      </tp>
      <tp>
        <v>6.95</v>
        <stp/>
        <stp>RTM2P54</stp>
        <stp>LASTHIST</stp>
        <stp>444</stp>
        <tr r="AP446" s="11"/>
      </tp>
      <tp>
        <v>0</v>
        <stp/>
        <stp>RTM1C45</stp>
        <stp>LASTHIST</stp>
        <stp>557</stp>
        <tr r="C559" s="11"/>
      </tp>
      <tp>
        <v>0</v>
        <stp/>
        <stp>RTM1C46</stp>
        <stp>LASTHIST</stp>
        <stp>567</stp>
        <tr r="E569" s="11"/>
      </tp>
      <tp>
        <v>0</v>
        <stp/>
        <stp>RTM1C47</stp>
        <stp>LASTHIST</stp>
        <stp>577</stp>
        <tr r="G579" s="11"/>
      </tp>
      <tp>
        <v>0</v>
        <stp/>
        <stp>RTM1C48</stp>
        <stp>LASTHIST</stp>
        <stp>587</stp>
        <tr r="I589" s="11"/>
      </tp>
      <tp>
        <v>0</v>
        <stp/>
        <stp>RTM1C49</stp>
        <stp>LASTHIST</stp>
        <stp>597</stp>
        <tr r="K599" s="11"/>
      </tp>
      <tp>
        <v>0</v>
        <stp/>
        <stp>RTM1C50</stp>
        <stp>LASTHIST</stp>
        <stp>407</stp>
        <tr r="M409" s="11"/>
      </tp>
      <tp>
        <v>0</v>
        <stp/>
        <stp>RTM1C51</stp>
        <stp>LASTHIST</stp>
        <stp>417</stp>
        <tr r="O419" s="11"/>
      </tp>
      <tp>
        <v>0</v>
        <stp/>
        <stp>RTM1C52</stp>
        <stp>LASTHIST</stp>
        <stp>427</stp>
        <tr r="Q429" s="11"/>
      </tp>
      <tp>
        <v>0</v>
        <stp/>
        <stp>RTM1C53</stp>
        <stp>LASTHIST</stp>
        <stp>437</stp>
        <tr r="S439" s="11"/>
      </tp>
      <tp>
        <v>0</v>
        <stp/>
        <stp>RTM1C54</stp>
        <stp>LASTHIST</stp>
        <stp>447</stp>
        <tr r="U449" s="11"/>
      </tp>
      <tp>
        <v>2.62</v>
        <stp/>
        <stp>RTM2C45</stp>
        <stp>LASTHIST</stp>
        <stp>554</stp>
        <tr r="W556" s="11"/>
      </tp>
      <tp>
        <v>2.12</v>
        <stp/>
        <stp>RTM2C46</stp>
        <stp>LASTHIST</stp>
        <stp>564</stp>
        <tr r="Y566" s="11"/>
      </tp>
      <tp>
        <v>1.55</v>
        <stp/>
        <stp>RTM2C47</stp>
        <stp>LASTHIST</stp>
        <stp>574</stp>
        <tr r="AA576" s="11"/>
      </tp>
      <tp>
        <v>0.8</v>
        <stp/>
        <stp>RTM2C48</stp>
        <stp>LASTHIST</stp>
        <stp>584</stp>
        <tr r="AC586" s="11"/>
      </tp>
      <tp>
        <v>0.83</v>
        <stp/>
        <stp>RTM2C49</stp>
        <stp>LASTHIST</stp>
        <stp>594</stp>
        <tr r="AE596" s="11"/>
      </tp>
      <tp>
        <v>0.28000000000000003</v>
        <stp/>
        <stp>RTM2C50</stp>
        <stp>LASTHIST</stp>
        <stp>404</stp>
        <tr r="AG406" s="11"/>
      </tp>
      <tp>
        <v>0.28999999999999998</v>
        <stp/>
        <stp>RTM2C51</stp>
        <stp>LASTHIST</stp>
        <stp>414</stp>
        <tr r="AI416" s="11"/>
      </tp>
      <tp>
        <v>0.06</v>
        <stp/>
        <stp>RTM2C52</stp>
        <stp>LASTHIST</stp>
        <stp>424</stp>
        <tr r="AK426" s="11"/>
      </tp>
      <tp>
        <v>0.02</v>
        <stp/>
        <stp>RTM2C53</stp>
        <stp>LASTHIST</stp>
        <stp>434</stp>
        <tr r="AM436" s="11"/>
      </tp>
      <tp>
        <v>0.02</v>
        <stp/>
        <stp>RTM2C54</stp>
        <stp>LASTHIST</stp>
        <stp>444</stp>
        <tr r="AO446" s="11"/>
      </tp>
      <tp>
        <v>0</v>
        <stp/>
        <stp>RTM1P45</stp>
        <stp>LASTHIST</stp>
        <stp>556</stp>
        <tr r="D558" s="11"/>
      </tp>
      <tp>
        <v>0</v>
        <stp/>
        <stp>RTM1P46</stp>
        <stp>LASTHIST</stp>
        <stp>566</stp>
        <tr r="F568" s="11"/>
      </tp>
      <tp>
        <v>0</v>
        <stp/>
        <stp>RTM1P47</stp>
        <stp>LASTHIST</stp>
        <stp>576</stp>
        <tr r="H578" s="11"/>
      </tp>
      <tp>
        <v>0</v>
        <stp/>
        <stp>RTM1P48</stp>
        <stp>LASTHIST</stp>
        <stp>586</stp>
        <tr r="J588" s="11"/>
      </tp>
      <tp>
        <v>0</v>
        <stp/>
        <stp>RTM1P49</stp>
        <stp>LASTHIST</stp>
        <stp>596</stp>
        <tr r="L598" s="11"/>
      </tp>
      <tp>
        <v>0</v>
        <stp/>
        <stp>RTM1P50</stp>
        <stp>LASTHIST</stp>
        <stp>406</stp>
        <tr r="N408" s="11"/>
      </tp>
      <tp>
        <v>0</v>
        <stp/>
        <stp>RTM1P51</stp>
        <stp>LASTHIST</stp>
        <stp>416</stp>
        <tr r="P418" s="11"/>
      </tp>
      <tp>
        <v>0</v>
        <stp/>
        <stp>RTM1P52</stp>
        <stp>LASTHIST</stp>
        <stp>426</stp>
        <tr r="R428" s="11"/>
      </tp>
      <tp>
        <v>0</v>
        <stp/>
        <stp>RTM1P53</stp>
        <stp>LASTHIST</stp>
        <stp>436</stp>
        <tr r="T438" s="11"/>
      </tp>
      <tp>
        <v>0</v>
        <stp/>
        <stp>RTM1P54</stp>
        <stp>LASTHIST</stp>
        <stp>446</stp>
        <tr r="V448" s="11"/>
      </tp>
      <tp>
        <v>0.03</v>
        <stp/>
        <stp>RTM2P45</stp>
        <stp>LASTHIST</stp>
        <stp>555</stp>
        <tr r="X557" s="11"/>
      </tp>
      <tp>
        <v>0.03</v>
        <stp/>
        <stp>RTM2P46</stp>
        <stp>LASTHIST</stp>
        <stp>565</stp>
        <tr r="Z567" s="11"/>
      </tp>
      <tp>
        <v>0.06</v>
        <stp/>
        <stp>RTM2P47</stp>
        <stp>LASTHIST</stp>
        <stp>575</stp>
        <tr r="AB577" s="11"/>
      </tp>
      <tp>
        <v>0.05</v>
        <stp/>
        <stp>RTM2P48</stp>
        <stp>LASTHIST</stp>
        <stp>585</stp>
        <tr r="AD587" s="11"/>
      </tp>
      <tp>
        <v>0.03</v>
        <stp/>
        <stp>RTM2P49</stp>
        <stp>LASTHIST</stp>
        <stp>595</stp>
        <tr r="AF597" s="11"/>
      </tp>
      <tp>
        <v>3.28</v>
        <stp/>
        <stp>RTM2P50</stp>
        <stp>LASTHIST</stp>
        <stp>405</stp>
        <tr r="AH407" s="11"/>
      </tp>
      <tp>
        <v>3.35</v>
        <stp/>
        <stp>RTM2P51</stp>
        <stp>LASTHIST</stp>
        <stp>415</stp>
        <tr r="AJ417" s="11"/>
      </tp>
      <tp>
        <v>5.27</v>
        <stp/>
        <stp>RTM2P52</stp>
        <stp>LASTHIST</stp>
        <stp>425</stp>
        <tr r="AL427" s="11"/>
      </tp>
      <tp>
        <v>5.62</v>
        <stp/>
        <stp>RTM2P53</stp>
        <stp>LASTHIST</stp>
        <stp>435</stp>
        <tr r="AN437" s="11"/>
      </tp>
      <tp>
        <v>7</v>
        <stp/>
        <stp>RTM2P54</stp>
        <stp>LASTHIST</stp>
        <stp>445</stp>
        <tr r="AP447" s="11"/>
      </tp>
      <tp>
        <v>0</v>
        <stp/>
        <stp>RTM1C45</stp>
        <stp>LASTHIST</stp>
        <stp>556</stp>
        <tr r="C558" s="11"/>
      </tp>
      <tp>
        <v>0</v>
        <stp/>
        <stp>RTM1C46</stp>
        <stp>LASTHIST</stp>
        <stp>566</stp>
        <tr r="E568" s="11"/>
      </tp>
      <tp>
        <v>0</v>
        <stp/>
        <stp>RTM1C47</stp>
        <stp>LASTHIST</stp>
        <stp>576</stp>
        <tr r="G578" s="11"/>
      </tp>
      <tp>
        <v>0</v>
        <stp/>
        <stp>RTM1C48</stp>
        <stp>LASTHIST</stp>
        <stp>586</stp>
        <tr r="I588" s="11"/>
      </tp>
      <tp>
        <v>0</v>
        <stp/>
        <stp>RTM1C49</stp>
        <stp>LASTHIST</stp>
        <stp>596</stp>
        <tr r="K598" s="11"/>
      </tp>
      <tp>
        <v>0</v>
        <stp/>
        <stp>RTM1C50</stp>
        <stp>LASTHIST</stp>
        <stp>406</stp>
        <tr r="M408" s="11"/>
      </tp>
      <tp>
        <v>0</v>
        <stp/>
        <stp>RTM1C51</stp>
        <stp>LASTHIST</stp>
        <stp>416</stp>
        <tr r="O418" s="11"/>
      </tp>
      <tp>
        <v>0</v>
        <stp/>
        <stp>RTM1C52</stp>
        <stp>LASTHIST</stp>
        <stp>426</stp>
        <tr r="Q428" s="11"/>
      </tp>
      <tp>
        <v>0</v>
        <stp/>
        <stp>RTM1C53</stp>
        <stp>LASTHIST</stp>
        <stp>436</stp>
        <tr r="S438" s="11"/>
      </tp>
      <tp>
        <v>0</v>
        <stp/>
        <stp>RTM1C54</stp>
        <stp>LASTHIST</stp>
        <stp>446</stp>
        <tr r="U448" s="11"/>
      </tp>
      <tp>
        <v>2.72</v>
        <stp/>
        <stp>RTM2C45</stp>
        <stp>LASTHIST</stp>
        <stp>555</stp>
        <tr r="W557" s="11"/>
      </tp>
      <tp>
        <v>2.11</v>
        <stp/>
        <stp>RTM2C46</stp>
        <stp>LASTHIST</stp>
        <stp>565</stp>
        <tr r="Y567" s="11"/>
      </tp>
      <tp>
        <v>1.46</v>
        <stp/>
        <stp>RTM2C47</stp>
        <stp>LASTHIST</stp>
        <stp>575</stp>
        <tr r="AA577" s="11"/>
      </tp>
      <tp>
        <v>1.19</v>
        <stp/>
        <stp>RTM2C48</stp>
        <stp>LASTHIST</stp>
        <stp>585</stp>
        <tr r="AC587" s="11"/>
      </tp>
      <tp>
        <v>0.81</v>
        <stp/>
        <stp>RTM2C49</stp>
        <stp>LASTHIST</stp>
        <stp>595</stp>
        <tr r="AE597" s="11"/>
      </tp>
      <tp>
        <v>0.26</v>
        <stp/>
        <stp>RTM2C50</stp>
        <stp>LASTHIST</stp>
        <stp>405</stp>
        <tr r="AG407" s="11"/>
      </tp>
      <tp>
        <v>0.26</v>
        <stp/>
        <stp>RTM2C51</stp>
        <stp>LASTHIST</stp>
        <stp>415</stp>
        <tr r="AI417" s="11"/>
      </tp>
      <tp>
        <v>0.05</v>
        <stp/>
        <stp>RTM2C52</stp>
        <stp>LASTHIST</stp>
        <stp>425</stp>
        <tr r="AK427" s="11"/>
      </tp>
      <tp>
        <v>0.02</v>
        <stp/>
        <stp>RTM2C53</stp>
        <stp>LASTHIST</stp>
        <stp>435</stp>
        <tr r="AM437" s="11"/>
      </tp>
      <tp>
        <v>0.02</v>
        <stp/>
        <stp>RTM2C54</stp>
        <stp>LASTHIST</stp>
        <stp>445</stp>
        <tr r="AO447" s="11"/>
      </tp>
      <tp>
        <v>0</v>
        <stp/>
        <stp>RTM1P45</stp>
        <stp>LASTHIST</stp>
        <stp>551</stp>
        <tr r="D553" s="11"/>
      </tp>
      <tp>
        <v>0</v>
        <stp/>
        <stp>RTM1P46</stp>
        <stp>LASTHIST</stp>
        <stp>561</stp>
        <tr r="F563" s="11"/>
      </tp>
      <tp>
        <v>0</v>
        <stp/>
        <stp>RTM1P47</stp>
        <stp>LASTHIST</stp>
        <stp>571</stp>
        <tr r="H573" s="11"/>
      </tp>
      <tp>
        <v>0</v>
        <stp/>
        <stp>RTM1P48</stp>
        <stp>LASTHIST</stp>
        <stp>581</stp>
        <tr r="J583" s="11"/>
      </tp>
      <tp>
        <v>0</v>
        <stp/>
        <stp>RTM1P49</stp>
        <stp>LASTHIST</stp>
        <stp>591</stp>
        <tr r="L593" s="11"/>
      </tp>
      <tp>
        <v>0</v>
        <stp/>
        <stp>RTM1P50</stp>
        <stp>LASTHIST</stp>
        <stp>401</stp>
        <tr r="N403" s="11"/>
      </tp>
      <tp>
        <v>0</v>
        <stp/>
        <stp>RTM1P51</stp>
        <stp>LASTHIST</stp>
        <stp>411</stp>
        <tr r="P413" s="11"/>
      </tp>
      <tp>
        <v>0</v>
        <stp/>
        <stp>RTM1P52</stp>
        <stp>LASTHIST</stp>
        <stp>421</stp>
        <tr r="R423" s="11"/>
      </tp>
      <tp>
        <v>0</v>
        <stp/>
        <stp>RTM1P53</stp>
        <stp>LASTHIST</stp>
        <stp>431</stp>
        <tr r="T433" s="11"/>
      </tp>
      <tp>
        <v>0</v>
        <stp/>
        <stp>RTM1P54</stp>
        <stp>LASTHIST</stp>
        <stp>441</stp>
        <tr r="V443" s="11"/>
      </tp>
      <tp>
        <v>0.04</v>
        <stp/>
        <stp>RTM2P45</stp>
        <stp>LASTHIST</stp>
        <stp>552</stp>
        <tr r="X554" s="11"/>
      </tp>
      <tp>
        <v>0.03</v>
        <stp/>
        <stp>RTM2P46</stp>
        <stp>LASTHIST</stp>
        <stp>562</stp>
        <tr r="Z564" s="11"/>
      </tp>
      <tp>
        <v>0.03</v>
        <stp/>
        <stp>RTM2P47</stp>
        <stp>LASTHIST</stp>
        <stp>572</stp>
        <tr r="AB574" s="11"/>
      </tp>
      <tp>
        <v>0.08</v>
        <stp/>
        <stp>RTM2P48</stp>
        <stp>LASTHIST</stp>
        <stp>582</stp>
        <tr r="AD584" s="11"/>
      </tp>
      <tp>
        <v>0.12</v>
        <stp/>
        <stp>RTM2P49</stp>
        <stp>LASTHIST</stp>
        <stp>592</stp>
        <tr r="AF594" s="11"/>
      </tp>
      <tp>
        <v>3.24</v>
        <stp/>
        <stp>RTM2P50</stp>
        <stp>LASTHIST</stp>
        <stp>402</stp>
        <tr r="AH404" s="11"/>
      </tp>
      <tp>
        <v>3.43</v>
        <stp/>
        <stp>RTM2P51</stp>
        <stp>LASTHIST</stp>
        <stp>412</stp>
        <tr r="AJ414" s="11"/>
      </tp>
      <tp>
        <v>5.1100000000000003</v>
        <stp/>
        <stp>RTM2P52</stp>
        <stp>LASTHIST</stp>
        <stp>422</stp>
        <tr r="AL424" s="11"/>
      </tp>
      <tp>
        <v>5.65</v>
        <stp/>
        <stp>RTM2P53</stp>
        <stp>LASTHIST</stp>
        <stp>432</stp>
        <tr r="AN434" s="11"/>
      </tp>
      <tp>
        <v>6.25</v>
        <stp/>
        <stp>RTM2P54</stp>
        <stp>LASTHIST</stp>
        <stp>442</stp>
        <tr r="AP444" s="11"/>
      </tp>
      <tp>
        <v>0</v>
        <stp/>
        <stp>RTM1C45</stp>
        <stp>LASTHIST</stp>
        <stp>551</stp>
        <tr r="C553" s="11"/>
      </tp>
      <tp>
        <v>0</v>
        <stp/>
        <stp>RTM1C46</stp>
        <stp>LASTHIST</stp>
        <stp>561</stp>
        <tr r="E563" s="11"/>
      </tp>
      <tp>
        <v>0</v>
        <stp/>
        <stp>RTM1C47</stp>
        <stp>LASTHIST</stp>
        <stp>571</stp>
        <tr r="G573" s="11"/>
      </tp>
      <tp>
        <v>0</v>
        <stp/>
        <stp>RTM1C48</stp>
        <stp>LASTHIST</stp>
        <stp>581</stp>
        <tr r="I583" s="11"/>
      </tp>
      <tp>
        <v>0</v>
        <stp/>
        <stp>RTM1C49</stp>
        <stp>LASTHIST</stp>
        <stp>591</stp>
        <tr r="K593" s="11"/>
      </tp>
      <tp>
        <v>0</v>
        <stp/>
        <stp>RTM1C50</stp>
        <stp>LASTHIST</stp>
        <stp>401</stp>
        <tr r="M403" s="11"/>
      </tp>
      <tp>
        <v>0</v>
        <stp/>
        <stp>RTM1C51</stp>
        <stp>LASTHIST</stp>
        <stp>411</stp>
        <tr r="O413" s="11"/>
      </tp>
      <tp>
        <v>0</v>
        <stp/>
        <stp>RTM1C52</stp>
        <stp>LASTHIST</stp>
        <stp>421</stp>
        <tr r="Q423" s="11"/>
      </tp>
      <tp>
        <v>0</v>
        <stp/>
        <stp>RTM1C53</stp>
        <stp>LASTHIST</stp>
        <stp>431</stp>
        <tr r="S433" s="11"/>
      </tp>
      <tp>
        <v>0</v>
        <stp/>
        <stp>RTM1C54</stp>
        <stp>LASTHIST</stp>
        <stp>441</stp>
        <tr r="U443" s="11"/>
      </tp>
      <tp>
        <v>2.79</v>
        <stp/>
        <stp>RTM2C45</stp>
        <stp>LASTHIST</stp>
        <stp>552</stp>
        <tr r="W554" s="11"/>
      </tp>
      <tp>
        <v>2.29</v>
        <stp/>
        <stp>RTM2C46</stp>
        <stp>LASTHIST</stp>
        <stp>562</stp>
        <tr r="Y564" s="11"/>
      </tp>
      <tp>
        <v>1.97</v>
        <stp/>
        <stp>RTM2C47</stp>
        <stp>LASTHIST</stp>
        <stp>572</stp>
        <tr r="AA574" s="11"/>
      </tp>
      <tp>
        <v>1.1399999999999999</v>
        <stp/>
        <stp>RTM2C48</stp>
        <stp>LASTHIST</stp>
        <stp>582</stp>
        <tr r="AC584" s="11"/>
      </tp>
      <tp>
        <v>0.63</v>
        <stp/>
        <stp>RTM2C49</stp>
        <stp>LASTHIST</stp>
        <stp>592</stp>
        <tr r="AE594" s="11"/>
      </tp>
      <tp>
        <v>0.35</v>
        <stp/>
        <stp>RTM2C50</stp>
        <stp>LASTHIST</stp>
        <stp>402</stp>
        <tr r="AG404" s="11"/>
      </tp>
      <tp>
        <v>0.22</v>
        <stp/>
        <stp>RTM2C51</stp>
        <stp>LASTHIST</stp>
        <stp>412</stp>
        <tr r="AI414" s="11"/>
      </tp>
      <tp>
        <v>0.06</v>
        <stp/>
        <stp>RTM2C52</stp>
        <stp>LASTHIST</stp>
        <stp>422</stp>
        <tr r="AK424" s="11"/>
      </tp>
      <tp>
        <v>0.03</v>
        <stp/>
        <stp>RTM2C53</stp>
        <stp>LASTHIST</stp>
        <stp>432</stp>
        <tr r="AM434" s="11"/>
      </tp>
      <tp>
        <v>0.02</v>
        <stp/>
        <stp>RTM2C54</stp>
        <stp>LASTHIST</stp>
        <stp>442</stp>
        <tr r="AO444" s="11"/>
      </tp>
      <tp>
        <v>0</v>
        <stp/>
        <stp>RTM1P45</stp>
        <stp>LASTHIST</stp>
        <stp>550</stp>
        <tr r="D552" s="11"/>
      </tp>
      <tp>
        <v>0</v>
        <stp/>
        <stp>RTM1P46</stp>
        <stp>LASTHIST</stp>
        <stp>560</stp>
        <tr r="F562" s="11"/>
      </tp>
      <tp>
        <v>0</v>
        <stp/>
        <stp>RTM1P47</stp>
        <stp>LASTHIST</stp>
        <stp>570</stp>
        <tr r="H572" s="11"/>
      </tp>
      <tp>
        <v>0</v>
        <stp/>
        <stp>RTM1P48</stp>
        <stp>LASTHIST</stp>
        <stp>580</stp>
        <tr r="J582" s="11"/>
      </tp>
      <tp>
        <v>0</v>
        <stp/>
        <stp>RTM1P49</stp>
        <stp>LASTHIST</stp>
        <stp>590</stp>
        <tr r="L592" s="11"/>
      </tp>
      <tp>
        <v>0</v>
        <stp/>
        <stp>RTM1P50</stp>
        <stp>LASTHIST</stp>
        <stp>400</stp>
        <tr r="N402" s="11"/>
      </tp>
      <tp>
        <v>0</v>
        <stp/>
        <stp>RTM1P51</stp>
        <stp>LASTHIST</stp>
        <stp>410</stp>
        <tr r="P412" s="11"/>
      </tp>
      <tp>
        <v>0</v>
        <stp/>
        <stp>RTM1P52</stp>
        <stp>LASTHIST</stp>
        <stp>420</stp>
        <tr r="R422" s="11"/>
      </tp>
      <tp>
        <v>0</v>
        <stp/>
        <stp>RTM1P53</stp>
        <stp>LASTHIST</stp>
        <stp>430</stp>
        <tr r="T432" s="11"/>
      </tp>
      <tp>
        <v>0</v>
        <stp/>
        <stp>RTM1P54</stp>
        <stp>LASTHIST</stp>
        <stp>440</stp>
        <tr r="V442" s="11"/>
      </tp>
      <tp>
        <v>0.04</v>
        <stp/>
        <stp>RTM2P45</stp>
        <stp>LASTHIST</stp>
        <stp>553</stp>
        <tr r="X555" s="11"/>
      </tp>
      <tp>
        <v>0.05</v>
        <stp/>
        <stp>RTM2P46</stp>
        <stp>LASTHIST</stp>
        <stp>563</stp>
        <tr r="Z565" s="11"/>
      </tp>
      <tp>
        <v>0.04</v>
        <stp/>
        <stp>RTM2P47</stp>
        <stp>LASTHIST</stp>
        <stp>573</stp>
        <tr r="AB575" s="11"/>
      </tp>
      <tp>
        <v>0.11</v>
        <stp/>
        <stp>RTM2P48</stp>
        <stp>LASTHIST</stp>
        <stp>583</stp>
        <tr r="AD585" s="11"/>
      </tp>
      <tp>
        <v>0.05</v>
        <stp/>
        <stp>RTM2P49</stp>
        <stp>LASTHIST</stp>
        <stp>593</stp>
        <tr r="AF595" s="11"/>
      </tp>
      <tp>
        <v>3.51</v>
        <stp/>
        <stp>RTM2P50</stp>
        <stp>LASTHIST</stp>
        <stp>403</stp>
        <tr r="AH405" s="11"/>
      </tp>
      <tp>
        <v>3.43</v>
        <stp/>
        <stp>RTM2P51</stp>
        <stp>LASTHIST</stp>
        <stp>413</stp>
        <tr r="AJ415" s="11"/>
      </tp>
      <tp>
        <v>4.9000000000000004</v>
        <stp/>
        <stp>RTM2P52</stp>
        <stp>LASTHIST</stp>
        <stp>423</stp>
        <tr r="AL425" s="11"/>
      </tp>
      <tp>
        <v>5.48</v>
        <stp/>
        <stp>RTM2P53</stp>
        <stp>LASTHIST</stp>
        <stp>433</stp>
        <tr r="AN435" s="11"/>
      </tp>
      <tp>
        <v>6.73</v>
        <stp/>
        <stp>RTM2P54</stp>
        <stp>LASTHIST</stp>
        <stp>443</stp>
        <tr r="AP445" s="11"/>
      </tp>
      <tp>
        <v>0</v>
        <stp/>
        <stp>RTM1C45</stp>
        <stp>LASTHIST</stp>
        <stp>550</stp>
        <tr r="C552" s="11"/>
      </tp>
      <tp>
        <v>0</v>
        <stp/>
        <stp>RTM1C46</stp>
        <stp>LASTHIST</stp>
        <stp>560</stp>
        <tr r="E562" s="11"/>
      </tp>
      <tp>
        <v>0</v>
        <stp/>
        <stp>RTM1C47</stp>
        <stp>LASTHIST</stp>
        <stp>570</stp>
        <tr r="G572" s="11"/>
      </tp>
      <tp>
        <v>0</v>
        <stp/>
        <stp>RTM1C48</stp>
        <stp>LASTHIST</stp>
        <stp>580</stp>
        <tr r="I582" s="11"/>
      </tp>
      <tp>
        <v>0</v>
        <stp/>
        <stp>RTM1C49</stp>
        <stp>LASTHIST</stp>
        <stp>590</stp>
        <tr r="K592" s="11"/>
      </tp>
      <tp>
        <v>0</v>
        <stp/>
        <stp>RTM1C50</stp>
        <stp>LASTHIST</stp>
        <stp>400</stp>
        <tr r="M402" s="11"/>
      </tp>
      <tp>
        <v>0</v>
        <stp/>
        <stp>RTM1C51</stp>
        <stp>LASTHIST</stp>
        <stp>410</stp>
        <tr r="O412" s="11"/>
      </tp>
      <tp>
        <v>0</v>
        <stp/>
        <stp>RTM1C52</stp>
        <stp>LASTHIST</stp>
        <stp>420</stp>
        <tr r="Q422" s="11"/>
      </tp>
      <tp>
        <v>0</v>
        <stp/>
        <stp>RTM1C53</stp>
        <stp>LASTHIST</stp>
        <stp>430</stp>
        <tr r="S432" s="11"/>
      </tp>
      <tp>
        <v>0</v>
        <stp/>
        <stp>RTM1C54</stp>
        <stp>LASTHIST</stp>
        <stp>440</stp>
        <tr r="U442" s="11"/>
      </tp>
      <tp>
        <v>2.57</v>
        <stp/>
        <stp>RTM2C45</stp>
        <stp>LASTHIST</stp>
        <stp>553</stp>
        <tr r="W555" s="11"/>
      </tp>
      <tp>
        <v>2.12</v>
        <stp/>
        <stp>RTM2C46</stp>
        <stp>LASTHIST</stp>
        <stp>563</stp>
        <tr r="Y565" s="11"/>
      </tp>
      <tp>
        <v>1.8</v>
        <stp/>
        <stp>RTM2C47</stp>
        <stp>LASTHIST</stp>
        <stp>573</stp>
        <tr r="AA575" s="11"/>
      </tp>
      <tp>
        <v>0.95</v>
        <stp/>
        <stp>RTM2C48</stp>
        <stp>LASTHIST</stp>
        <stp>583</stp>
        <tr r="AC585" s="11"/>
      </tp>
      <tp>
        <v>0.87</v>
        <stp/>
        <stp>RTM2C49</stp>
        <stp>LASTHIST</stp>
        <stp>593</stp>
        <tr r="AE595" s="11"/>
      </tp>
      <tp>
        <v>0.28999999999999998</v>
        <stp/>
        <stp>RTM2C50</stp>
        <stp>LASTHIST</stp>
        <stp>403</stp>
        <tr r="AG405" s="11"/>
      </tp>
      <tp>
        <v>0.23</v>
        <stp/>
        <stp>RTM2C51</stp>
        <stp>LASTHIST</stp>
        <stp>413</stp>
        <tr r="AI415" s="11"/>
      </tp>
      <tp>
        <v>7.0000000000000007E-2</v>
        <stp/>
        <stp>RTM2C52</stp>
        <stp>LASTHIST</stp>
        <stp>423</stp>
        <tr r="AK425" s="11"/>
      </tp>
      <tp>
        <v>0.03</v>
        <stp/>
        <stp>RTM2C53</stp>
        <stp>LASTHIST</stp>
        <stp>433</stp>
        <tr r="AM435" s="11"/>
      </tp>
      <tp>
        <v>0.02</v>
        <stp/>
        <stp>RTM2C54</stp>
        <stp>LASTHIST</stp>
        <stp>443</stp>
        <tr r="AO445" s="11"/>
      </tp>
      <tp>
        <v>0</v>
        <stp/>
        <stp>RTM1P45</stp>
        <stp>LASTHIST</stp>
        <stp>553</stp>
        <tr r="D555" s="11"/>
      </tp>
      <tp>
        <v>0</v>
        <stp/>
        <stp>RTM1P46</stp>
        <stp>LASTHIST</stp>
        <stp>563</stp>
        <tr r="F565" s="11"/>
      </tp>
      <tp>
        <v>0</v>
        <stp/>
        <stp>RTM1P47</stp>
        <stp>LASTHIST</stp>
        <stp>573</stp>
        <tr r="H575" s="11"/>
      </tp>
      <tp>
        <v>0</v>
        <stp/>
        <stp>RTM1P48</stp>
        <stp>LASTHIST</stp>
        <stp>583</stp>
        <tr r="J585" s="11"/>
      </tp>
      <tp>
        <v>0</v>
        <stp/>
        <stp>RTM1P49</stp>
        <stp>LASTHIST</stp>
        <stp>593</stp>
        <tr r="L595" s="11"/>
      </tp>
      <tp>
        <v>0</v>
        <stp/>
        <stp>RTM1P50</stp>
        <stp>LASTHIST</stp>
        <stp>403</stp>
        <tr r="N405" s="11"/>
      </tp>
      <tp>
        <v>0</v>
        <stp/>
        <stp>RTM1P51</stp>
        <stp>LASTHIST</stp>
        <stp>413</stp>
        <tr r="P415" s="11"/>
      </tp>
      <tp>
        <v>0</v>
        <stp/>
        <stp>RTM1P52</stp>
        <stp>LASTHIST</stp>
        <stp>423</stp>
        <tr r="R425" s="11"/>
      </tp>
      <tp>
        <v>0</v>
        <stp/>
        <stp>RTM1P53</stp>
        <stp>LASTHIST</stp>
        <stp>433</stp>
        <tr r="T435" s="11"/>
      </tp>
      <tp>
        <v>0</v>
        <stp/>
        <stp>RTM1P54</stp>
        <stp>LASTHIST</stp>
        <stp>443</stp>
        <tr r="V445" s="11"/>
      </tp>
      <tp>
        <v>0.04</v>
        <stp/>
        <stp>RTM2P45</stp>
        <stp>LASTHIST</stp>
        <stp>550</stp>
        <tr r="X552" s="11"/>
      </tp>
      <tp>
        <v>7.0000000000000007E-2</v>
        <stp/>
        <stp>RTM2P46</stp>
        <stp>LASTHIST</stp>
        <stp>560</stp>
        <tr r="Z562" s="11"/>
      </tp>
      <tp>
        <v>0.08</v>
        <stp/>
        <stp>RTM2P47</stp>
        <stp>LASTHIST</stp>
        <stp>570</stp>
        <tr r="AB572" s="11"/>
      </tp>
      <tp>
        <v>0.16</v>
        <stp/>
        <stp>RTM2P48</stp>
        <stp>LASTHIST</stp>
        <stp>580</stp>
        <tr r="AD582" s="11"/>
      </tp>
      <tp>
        <v>0.18</v>
        <stp/>
        <stp>RTM2P49</stp>
        <stp>LASTHIST</stp>
        <stp>590</stp>
        <tr r="AF592" s="11"/>
      </tp>
      <tp>
        <v>3.57</v>
        <stp/>
        <stp>RTM2P50</stp>
        <stp>LASTHIST</stp>
        <stp>400</stp>
        <tr r="AH402" s="11"/>
      </tp>
      <tp>
        <v>3.42</v>
        <stp/>
        <stp>RTM2P51</stp>
        <stp>LASTHIST</stp>
        <stp>410</stp>
        <tr r="AJ412" s="11"/>
      </tp>
      <tp>
        <v>4.67</v>
        <stp/>
        <stp>RTM2P52</stp>
        <stp>LASTHIST</stp>
        <stp>420</stp>
        <tr r="AL422" s="11"/>
      </tp>
      <tp>
        <v>5.19</v>
        <stp/>
        <stp>RTM2P53</stp>
        <stp>LASTHIST</stp>
        <stp>430</stp>
        <tr r="AN432" s="11"/>
      </tp>
      <tp>
        <v>6.11</v>
        <stp/>
        <stp>RTM2P54</stp>
        <stp>LASTHIST</stp>
        <stp>440</stp>
        <tr r="AP442" s="11"/>
      </tp>
      <tp>
        <v>0</v>
        <stp/>
        <stp>RTM1C45</stp>
        <stp>LASTHIST</stp>
        <stp>553</stp>
        <tr r="C555" s="11"/>
      </tp>
      <tp>
        <v>0</v>
        <stp/>
        <stp>RTM1C46</stp>
        <stp>LASTHIST</stp>
        <stp>563</stp>
        <tr r="E565" s="11"/>
      </tp>
      <tp>
        <v>0</v>
        <stp/>
        <stp>RTM1C47</stp>
        <stp>LASTHIST</stp>
        <stp>573</stp>
        <tr r="G575" s="11"/>
      </tp>
      <tp>
        <v>0</v>
        <stp/>
        <stp>RTM1C48</stp>
        <stp>LASTHIST</stp>
        <stp>583</stp>
        <tr r="I585" s="11"/>
      </tp>
      <tp>
        <v>0</v>
        <stp/>
        <stp>RTM1C49</stp>
        <stp>LASTHIST</stp>
        <stp>593</stp>
        <tr r="K595" s="11"/>
      </tp>
      <tp>
        <v>0</v>
        <stp/>
        <stp>RTM1C50</stp>
        <stp>LASTHIST</stp>
        <stp>403</stp>
        <tr r="M405" s="11"/>
      </tp>
      <tp>
        <v>0</v>
        <stp/>
        <stp>RTM1C51</stp>
        <stp>LASTHIST</stp>
        <stp>413</stp>
        <tr r="O415" s="11"/>
      </tp>
      <tp>
        <v>0</v>
        <stp/>
        <stp>RTM1C52</stp>
        <stp>LASTHIST</stp>
        <stp>423</stp>
        <tr r="Q425" s="11"/>
      </tp>
      <tp>
        <v>0</v>
        <stp/>
        <stp>RTM1C53</stp>
        <stp>LASTHIST</stp>
        <stp>433</stp>
        <tr r="S435" s="11"/>
      </tp>
      <tp>
        <v>0</v>
        <stp/>
        <stp>RTM1C54</stp>
        <stp>LASTHIST</stp>
        <stp>443</stp>
        <tr r="U445" s="11"/>
      </tp>
      <tp>
        <v>2.93</v>
        <stp/>
        <stp>RTM2C45</stp>
        <stp>LASTHIST</stp>
        <stp>550</stp>
        <tr r="W552" s="11"/>
      </tp>
      <tp>
        <v>1.88</v>
        <stp/>
        <stp>RTM2C46</stp>
        <stp>LASTHIST</stp>
        <stp>560</stp>
        <tr r="Y562" s="11"/>
      </tp>
      <tp>
        <v>1.48</v>
        <stp/>
        <stp>RTM2C47</stp>
        <stp>LASTHIST</stp>
        <stp>570</stp>
        <tr r="AA572" s="11"/>
      </tp>
      <tp>
        <v>0.88</v>
        <stp/>
        <stp>RTM2C48</stp>
        <stp>LASTHIST</stp>
        <stp>580</stp>
        <tr r="AC582" s="11"/>
      </tp>
      <tp>
        <v>0.56999999999999995</v>
        <stp/>
        <stp>RTM2C49</stp>
        <stp>LASTHIST</stp>
        <stp>590</stp>
        <tr r="AE592" s="11"/>
      </tp>
      <tp>
        <v>0.25</v>
        <stp/>
        <stp>RTM2C50</stp>
        <stp>LASTHIST</stp>
        <stp>400</stp>
        <tr r="AG402" s="11"/>
      </tp>
      <tp>
        <v>0.23</v>
        <stp/>
        <stp>RTM2C51</stp>
        <stp>LASTHIST</stp>
        <stp>410</stp>
        <tr r="AI412" s="11"/>
      </tp>
      <tp>
        <v>0.1</v>
        <stp/>
        <stp>RTM2C52</stp>
        <stp>LASTHIST</stp>
        <stp>420</stp>
        <tr r="AK422" s="11"/>
      </tp>
      <tp>
        <v>0.04</v>
        <stp/>
        <stp>RTM2C53</stp>
        <stp>LASTHIST</stp>
        <stp>430</stp>
        <tr r="AM432" s="11"/>
      </tp>
      <tp>
        <v>0.02</v>
        <stp/>
        <stp>RTM2C54</stp>
        <stp>LASTHIST</stp>
        <stp>440</stp>
        <tr r="AO442" s="11"/>
      </tp>
      <tp>
        <v>0</v>
        <stp/>
        <stp>RTM1P45</stp>
        <stp>LASTHIST</stp>
        <stp>552</stp>
        <tr r="D554" s="11"/>
      </tp>
      <tp>
        <v>0</v>
        <stp/>
        <stp>RTM1P46</stp>
        <stp>LASTHIST</stp>
        <stp>562</stp>
        <tr r="F564" s="11"/>
      </tp>
      <tp>
        <v>0</v>
        <stp/>
        <stp>RTM1P47</stp>
        <stp>LASTHIST</stp>
        <stp>572</stp>
        <tr r="H574" s="11"/>
      </tp>
      <tp>
        <v>0</v>
        <stp/>
        <stp>RTM1P48</stp>
        <stp>LASTHIST</stp>
        <stp>582</stp>
        <tr r="J584" s="11"/>
      </tp>
      <tp>
        <v>0</v>
        <stp/>
        <stp>RTM1P49</stp>
        <stp>LASTHIST</stp>
        <stp>592</stp>
        <tr r="L594" s="11"/>
      </tp>
      <tp>
        <v>0</v>
        <stp/>
        <stp>RTM1P50</stp>
        <stp>LASTHIST</stp>
        <stp>402</stp>
        <tr r="N404" s="11"/>
      </tp>
      <tp>
        <v>0</v>
        <stp/>
        <stp>RTM1P51</stp>
        <stp>LASTHIST</stp>
        <stp>412</stp>
        <tr r="P414" s="11"/>
      </tp>
      <tp>
        <v>0</v>
        <stp/>
        <stp>RTM1P52</stp>
        <stp>LASTHIST</stp>
        <stp>422</stp>
        <tr r="R424" s="11"/>
      </tp>
      <tp>
        <v>0</v>
        <stp/>
        <stp>RTM1P53</stp>
        <stp>LASTHIST</stp>
        <stp>432</stp>
        <tr r="T434" s="11"/>
      </tp>
      <tp>
        <v>0</v>
        <stp/>
        <stp>RTM1P54</stp>
        <stp>LASTHIST</stp>
        <stp>442</stp>
        <tr r="V444" s="11"/>
      </tp>
      <tp>
        <v>0.05</v>
        <stp/>
        <stp>RTM2P45</stp>
        <stp>LASTHIST</stp>
        <stp>551</stp>
        <tr r="X553" s="11"/>
      </tp>
      <tp>
        <v>0.03</v>
        <stp/>
        <stp>RTM2P46</stp>
        <stp>LASTHIST</stp>
        <stp>561</stp>
        <tr r="Z563" s="11"/>
      </tp>
      <tp>
        <v>0.03</v>
        <stp/>
        <stp>RTM2P47</stp>
        <stp>LASTHIST</stp>
        <stp>571</stp>
        <tr r="AB573" s="11"/>
      </tp>
      <tp>
        <v>0.13</v>
        <stp/>
        <stp>RTM2P48</stp>
        <stp>LASTHIST</stp>
        <stp>581</stp>
        <tr r="AD583" s="11"/>
      </tp>
      <tp>
        <v>0.26</v>
        <stp/>
        <stp>RTM2P49</stp>
        <stp>LASTHIST</stp>
        <stp>591</stp>
        <tr r="AF593" s="11"/>
      </tp>
      <tp>
        <v>3.44</v>
        <stp/>
        <stp>RTM2P50</stp>
        <stp>LASTHIST</stp>
        <stp>401</stp>
        <tr r="AH403" s="11"/>
      </tp>
      <tp>
        <v>3.42</v>
        <stp/>
        <stp>RTM2P51</stp>
        <stp>LASTHIST</stp>
        <stp>411</stp>
        <tr r="AJ413" s="11"/>
      </tp>
      <tp>
        <v>5.13</v>
        <stp/>
        <stp>RTM2P52</stp>
        <stp>LASTHIST</stp>
        <stp>421</stp>
        <tr r="AL423" s="11"/>
      </tp>
      <tp>
        <v>5.38</v>
        <stp/>
        <stp>RTM2P53</stp>
        <stp>LASTHIST</stp>
        <stp>431</stp>
        <tr r="AN433" s="11"/>
      </tp>
      <tp>
        <v>5.96</v>
        <stp/>
        <stp>RTM2P54</stp>
        <stp>LASTHIST</stp>
        <stp>441</stp>
        <tr r="AP443" s="11"/>
      </tp>
      <tp>
        <v>0</v>
        <stp/>
        <stp>RTM1C45</stp>
        <stp>LASTHIST</stp>
        <stp>552</stp>
        <tr r="C554" s="11"/>
      </tp>
      <tp>
        <v>0</v>
        <stp/>
        <stp>RTM1C46</stp>
        <stp>LASTHIST</stp>
        <stp>562</stp>
        <tr r="E564" s="11"/>
      </tp>
      <tp>
        <v>0</v>
        <stp/>
        <stp>RTM1C47</stp>
        <stp>LASTHIST</stp>
        <stp>572</stp>
        <tr r="G574" s="11"/>
      </tp>
      <tp>
        <v>0</v>
        <stp/>
        <stp>RTM1C48</stp>
        <stp>LASTHIST</stp>
        <stp>582</stp>
        <tr r="I584" s="11"/>
      </tp>
      <tp>
        <v>0</v>
        <stp/>
        <stp>RTM1C49</stp>
        <stp>LASTHIST</stp>
        <stp>592</stp>
        <tr r="K594" s="11"/>
      </tp>
      <tp>
        <v>0</v>
        <stp/>
        <stp>RTM1C50</stp>
        <stp>LASTHIST</stp>
        <stp>402</stp>
        <tr r="M404" s="11"/>
      </tp>
      <tp>
        <v>0</v>
        <stp/>
        <stp>RTM1C51</stp>
        <stp>LASTHIST</stp>
        <stp>412</stp>
        <tr r="O414" s="11"/>
      </tp>
      <tp>
        <v>0</v>
        <stp/>
        <stp>RTM1C52</stp>
        <stp>LASTHIST</stp>
        <stp>422</stp>
        <tr r="Q424" s="11"/>
      </tp>
      <tp>
        <v>0</v>
        <stp/>
        <stp>RTM1C53</stp>
        <stp>LASTHIST</stp>
        <stp>432</stp>
        <tr r="S434" s="11"/>
      </tp>
      <tp>
        <v>0</v>
        <stp/>
        <stp>RTM1C54</stp>
        <stp>LASTHIST</stp>
        <stp>442</stp>
        <tr r="U444" s="11"/>
      </tp>
      <tp>
        <v>2.8</v>
        <stp/>
        <stp>RTM2C45</stp>
        <stp>LASTHIST</stp>
        <stp>551</stp>
        <tr r="W553" s="11"/>
      </tp>
      <tp>
        <v>2.2999999999999998</v>
        <stp/>
        <stp>RTM2C46</stp>
        <stp>LASTHIST</stp>
        <stp>561</stp>
        <tr r="Y563" s="11"/>
      </tp>
      <tp>
        <v>1.95</v>
        <stp/>
        <stp>RTM2C47</stp>
        <stp>LASTHIST</stp>
        <stp>571</stp>
        <tr r="AA573" s="11"/>
      </tp>
      <tp>
        <v>0.92</v>
        <stp/>
        <stp>RTM2C48</stp>
        <stp>LASTHIST</stp>
        <stp>581</stp>
        <tr r="AC583" s="11"/>
      </tp>
      <tp>
        <v>0.4</v>
        <stp/>
        <stp>RTM2C49</stp>
        <stp>LASTHIST</stp>
        <stp>591</stp>
        <tr r="AE593" s="11"/>
      </tp>
      <tp>
        <v>0.28000000000000003</v>
        <stp/>
        <stp>RTM2C50</stp>
        <stp>LASTHIST</stp>
        <stp>401</stp>
        <tr r="AG403" s="11"/>
      </tp>
      <tp>
        <v>0.21</v>
        <stp/>
        <stp>RTM2C51</stp>
        <stp>LASTHIST</stp>
        <stp>411</stp>
        <tr r="AI413" s="11"/>
      </tp>
      <tp>
        <v>0.06</v>
        <stp/>
        <stp>RTM2C52</stp>
        <stp>LASTHIST</stp>
        <stp>421</stp>
        <tr r="AK423" s="11"/>
      </tp>
      <tp>
        <v>0.04</v>
        <stp/>
        <stp>RTM2C53</stp>
        <stp>LASTHIST</stp>
        <stp>431</stp>
        <tr r="AM433" s="11"/>
      </tp>
      <tp>
        <v>0.03</v>
        <stp/>
        <stp>RTM2C54</stp>
        <stp>LASTHIST</stp>
        <stp>441</stp>
        <tr r="AO443" s="11"/>
      </tp>
      <tp>
        <v>0</v>
        <stp/>
        <stp>RTM1P45</stp>
        <stp>LASTHIST</stp>
        <stp>559</stp>
        <tr r="D561" s="11"/>
      </tp>
      <tp>
        <v>0</v>
        <stp/>
        <stp>RTM1P46</stp>
        <stp>LASTHIST</stp>
        <stp>569</stp>
        <tr r="F571" s="11"/>
      </tp>
      <tp>
        <v>0</v>
        <stp/>
        <stp>RTM1P47</stp>
        <stp>LASTHIST</stp>
        <stp>579</stp>
        <tr r="H581" s="11"/>
      </tp>
      <tp>
        <v>0</v>
        <stp/>
        <stp>RTM1P48</stp>
        <stp>LASTHIST</stp>
        <stp>589</stp>
        <tr r="J591" s="11"/>
      </tp>
      <tp>
        <v>0</v>
        <stp/>
        <stp>RTM1P49</stp>
        <stp>LASTHIST</stp>
        <stp>599</stp>
        <tr r="L601" s="11"/>
      </tp>
      <tp>
        <v>0</v>
        <stp/>
        <stp>RTM1P50</stp>
        <stp>LASTHIST</stp>
        <stp>409</stp>
        <tr r="N411" s="11"/>
      </tp>
      <tp>
        <v>0</v>
        <stp/>
        <stp>RTM1P51</stp>
        <stp>LASTHIST</stp>
        <stp>419</stp>
        <tr r="P421" s="11"/>
      </tp>
      <tp>
        <v>0</v>
        <stp/>
        <stp>RTM1P52</stp>
        <stp>LASTHIST</stp>
        <stp>429</stp>
        <tr r="R431" s="11"/>
      </tp>
      <tp>
        <v>0</v>
        <stp/>
        <stp>RTM1P53</stp>
        <stp>LASTHIST</stp>
        <stp>439</stp>
        <tr r="T441" s="11"/>
      </tp>
      <tp>
        <v>0</v>
        <stp/>
        <stp>RTM1P54</stp>
        <stp>LASTHIST</stp>
        <stp>449</stp>
        <tr r="V451" s="11"/>
      </tp>
      <tp>
        <v>0</v>
        <stp/>
        <stp>RTM1C45</stp>
        <stp>LASTHIST</stp>
        <stp>559</stp>
        <tr r="C561" s="11"/>
      </tp>
      <tp>
        <v>0</v>
        <stp/>
        <stp>RTM1C46</stp>
        <stp>LASTHIST</stp>
        <stp>569</stp>
        <tr r="E571" s="11"/>
      </tp>
      <tp>
        <v>0</v>
        <stp/>
        <stp>RTM1C47</stp>
        <stp>LASTHIST</stp>
        <stp>579</stp>
        <tr r="G581" s="11"/>
      </tp>
      <tp>
        <v>0</v>
        <stp/>
        <stp>RTM1C48</stp>
        <stp>LASTHIST</stp>
        <stp>589</stp>
        <tr r="I591" s="11"/>
      </tp>
      <tp>
        <v>0</v>
        <stp/>
        <stp>RTM1C49</stp>
        <stp>LASTHIST</stp>
        <stp>599</stp>
        <tr r="K601" s="11"/>
      </tp>
      <tp>
        <v>0</v>
        <stp/>
        <stp>RTM1C50</stp>
        <stp>LASTHIST</stp>
        <stp>409</stp>
        <tr r="M411" s="11"/>
      </tp>
      <tp>
        <v>0</v>
        <stp/>
        <stp>RTM1C51</stp>
        <stp>LASTHIST</stp>
        <stp>419</stp>
        <tr r="O421" s="11"/>
      </tp>
      <tp>
        <v>0</v>
        <stp/>
        <stp>RTM1C52</stp>
        <stp>LASTHIST</stp>
        <stp>429</stp>
        <tr r="Q431" s="11"/>
      </tp>
      <tp>
        <v>0</v>
        <stp/>
        <stp>RTM1C53</stp>
        <stp>LASTHIST</stp>
        <stp>439</stp>
        <tr r="S441" s="11"/>
      </tp>
      <tp>
        <v>0</v>
        <stp/>
        <stp>RTM1C54</stp>
        <stp>LASTHIST</stp>
        <stp>449</stp>
        <tr r="U451" s="11"/>
      </tp>
      <tp>
        <v>0</v>
        <stp/>
        <stp>RTM1P45</stp>
        <stp>LASTHIST</stp>
        <stp>558</stp>
        <tr r="D560" s="11"/>
      </tp>
      <tp>
        <v>0</v>
        <stp/>
        <stp>RTM1P46</stp>
        <stp>LASTHIST</stp>
        <stp>568</stp>
        <tr r="F570" s="11"/>
      </tp>
      <tp>
        <v>0</v>
        <stp/>
        <stp>RTM1P47</stp>
        <stp>LASTHIST</stp>
        <stp>578</stp>
        <tr r="H580" s="11"/>
      </tp>
      <tp>
        <v>0</v>
        <stp/>
        <stp>RTM1P48</stp>
        <stp>LASTHIST</stp>
        <stp>588</stp>
        <tr r="J590" s="11"/>
      </tp>
      <tp>
        <v>0</v>
        <stp/>
        <stp>RTM1P49</stp>
        <stp>LASTHIST</stp>
        <stp>598</stp>
        <tr r="L600" s="11"/>
      </tp>
      <tp>
        <v>0</v>
        <stp/>
        <stp>RTM1P50</stp>
        <stp>LASTHIST</stp>
        <stp>408</stp>
        <tr r="N410" s="11"/>
      </tp>
      <tp>
        <v>0</v>
        <stp/>
        <stp>RTM1P51</stp>
        <stp>LASTHIST</stp>
        <stp>418</stp>
        <tr r="P420" s="11"/>
      </tp>
      <tp>
        <v>0</v>
        <stp/>
        <stp>RTM1P52</stp>
        <stp>LASTHIST</stp>
        <stp>428</stp>
        <tr r="R430" s="11"/>
      </tp>
      <tp>
        <v>0</v>
        <stp/>
        <stp>RTM1P53</stp>
        <stp>LASTHIST</stp>
        <stp>438</stp>
        <tr r="T440" s="11"/>
      </tp>
      <tp>
        <v>0</v>
        <stp/>
        <stp>RTM1P54</stp>
        <stp>LASTHIST</stp>
        <stp>448</stp>
        <tr r="V450" s="11"/>
      </tp>
      <tp>
        <v>0</v>
        <stp/>
        <stp>RTM1C45</stp>
        <stp>LASTHIST</stp>
        <stp>558</stp>
        <tr r="C560" s="11"/>
      </tp>
      <tp>
        <v>0</v>
        <stp/>
        <stp>RTM1C46</stp>
        <stp>LASTHIST</stp>
        <stp>568</stp>
        <tr r="E570" s="11"/>
      </tp>
      <tp>
        <v>0</v>
        <stp/>
        <stp>RTM1C47</stp>
        <stp>LASTHIST</stp>
        <stp>578</stp>
        <tr r="G580" s="11"/>
      </tp>
      <tp>
        <v>0</v>
        <stp/>
        <stp>RTM1C48</stp>
        <stp>LASTHIST</stp>
        <stp>588</stp>
        <tr r="I590" s="11"/>
      </tp>
      <tp>
        <v>0</v>
        <stp/>
        <stp>RTM1C49</stp>
        <stp>LASTHIST</stp>
        <stp>598</stp>
        <tr r="K600" s="11"/>
      </tp>
      <tp>
        <v>0</v>
        <stp/>
        <stp>RTM1C50</stp>
        <stp>LASTHIST</stp>
        <stp>408</stp>
        <tr r="M410" s="11"/>
      </tp>
      <tp>
        <v>0</v>
        <stp/>
        <stp>RTM1C51</stp>
        <stp>LASTHIST</stp>
        <stp>418</stp>
        <tr r="O420" s="11"/>
      </tp>
      <tp>
        <v>0</v>
        <stp/>
        <stp>RTM1C52</stp>
        <stp>LASTHIST</stp>
        <stp>428</stp>
        <tr r="Q430" s="11"/>
      </tp>
      <tp>
        <v>0</v>
        <stp/>
        <stp>RTM1C53</stp>
        <stp>LASTHIST</stp>
        <stp>438</stp>
        <tr r="S440" s="11"/>
      </tp>
      <tp>
        <v>0</v>
        <stp/>
        <stp>RTM1C54</stp>
        <stp>LASTHIST</stp>
        <stp>448</stp>
        <tr r="U450" s="11"/>
      </tp>
      <tp>
        <v>0.04</v>
        <stp/>
        <stp>RTM2P45</stp>
        <stp>LASTHIST</stp>
        <stp>558</stp>
        <tr r="X560" s="11"/>
      </tp>
      <tp>
        <v>0.04</v>
        <stp/>
        <stp>RTM2P46</stp>
        <stp>LASTHIST</stp>
        <stp>568</stp>
        <tr r="Z570" s="11"/>
      </tp>
      <tp>
        <v>0.05</v>
        <stp/>
        <stp>RTM2P47</stp>
        <stp>LASTHIST</stp>
        <stp>578</stp>
        <tr r="AB580" s="11"/>
      </tp>
      <tp>
        <v>0.05</v>
        <stp/>
        <stp>RTM2P48</stp>
        <stp>LASTHIST</stp>
        <stp>588</stp>
        <tr r="AD590" s="11"/>
      </tp>
      <tp>
        <v>0.02</v>
        <stp/>
        <stp>RTM2P49</stp>
        <stp>LASTHIST</stp>
        <stp>598</stp>
        <tr r="AF600" s="11"/>
      </tp>
      <tp>
        <v>2.9</v>
        <stp/>
        <stp>RTM2P50</stp>
        <stp>LASTHIST</stp>
        <stp>408</stp>
        <tr r="AH410" s="11"/>
      </tp>
      <tp>
        <v>3.36</v>
        <stp/>
        <stp>RTM2P51</stp>
        <stp>LASTHIST</stp>
        <stp>418</stp>
        <tr r="AJ420" s="11"/>
      </tp>
      <tp>
        <v>4.67</v>
        <stp/>
        <stp>RTM2P52</stp>
        <stp>LASTHIST</stp>
        <stp>428</stp>
        <tr r="AL430" s="11"/>
      </tp>
      <tp>
        <v>5.31</v>
        <stp/>
        <stp>RTM2P53</stp>
        <stp>LASTHIST</stp>
        <stp>438</stp>
        <tr r="AN440" s="11"/>
      </tp>
      <tp>
        <v>7.08</v>
        <stp/>
        <stp>RTM2P54</stp>
        <stp>LASTHIST</stp>
        <stp>448</stp>
        <tr r="AP450" s="11"/>
      </tp>
      <tp>
        <v>2.31</v>
        <stp/>
        <stp>RTM2C45</stp>
        <stp>LASTHIST</stp>
        <stp>558</stp>
        <tr r="W560" s="11"/>
      </tp>
      <tp>
        <v>1.92</v>
        <stp/>
        <stp>RTM2C46</stp>
        <stp>LASTHIST</stp>
        <stp>568</stp>
        <tr r="Y570" s="11"/>
      </tp>
      <tp>
        <v>1.42</v>
        <stp/>
        <stp>RTM2C47</stp>
        <stp>LASTHIST</stp>
        <stp>578</stp>
        <tr r="AA580" s="11"/>
      </tp>
      <tp>
        <v>1.17</v>
        <stp/>
        <stp>RTM2C48</stp>
        <stp>LASTHIST</stp>
        <stp>588</stp>
        <tr r="AC590" s="11"/>
      </tp>
      <tp>
        <v>0.86</v>
        <stp/>
        <stp>RTM2C49</stp>
        <stp>LASTHIST</stp>
        <stp>598</stp>
        <tr r="AE600" s="11"/>
      </tp>
      <tp>
        <v>0.33</v>
        <stp/>
        <stp>RTM2C50</stp>
        <stp>LASTHIST</stp>
        <stp>408</stp>
        <tr r="AG410" s="11"/>
      </tp>
      <tp>
        <v>0.27</v>
        <stp/>
        <stp>RTM2C51</stp>
        <stp>LASTHIST</stp>
        <stp>418</stp>
        <tr r="AI420" s="11"/>
      </tp>
      <tp>
        <v>7.0000000000000007E-2</v>
        <stp/>
        <stp>RTM2C52</stp>
        <stp>LASTHIST</stp>
        <stp>428</stp>
        <tr r="AK430" s="11"/>
      </tp>
      <tp>
        <v>0.04</v>
        <stp/>
        <stp>RTM2C53</stp>
        <stp>LASTHIST</stp>
        <stp>438</stp>
        <tr r="AM440" s="11"/>
      </tp>
      <tp>
        <v>0.02</v>
        <stp/>
        <stp>RTM2C54</stp>
        <stp>LASTHIST</stp>
        <stp>448</stp>
        <tr r="AO450" s="11"/>
      </tp>
      <tp>
        <v>0.03</v>
        <stp/>
        <stp>RTM2P45</stp>
        <stp>LASTHIST</stp>
        <stp>559</stp>
        <tr r="X561" s="11"/>
      </tp>
      <tp>
        <v>0.04</v>
        <stp/>
        <stp>RTM2P46</stp>
        <stp>LASTHIST</stp>
        <stp>569</stp>
        <tr r="Z571" s="11"/>
      </tp>
      <tp>
        <v>0.04</v>
        <stp/>
        <stp>RTM2P47</stp>
        <stp>LASTHIST</stp>
        <stp>579</stp>
        <tr r="AB581" s="11"/>
      </tp>
      <tp>
        <v>0.03</v>
        <stp/>
        <stp>RTM2P48</stp>
        <stp>LASTHIST</stp>
        <stp>589</stp>
        <tr r="AD591" s="11"/>
      </tp>
      <tp>
        <v>0.02</v>
        <stp/>
        <stp>RTM2P49</stp>
        <stp>LASTHIST</stp>
        <stp>599</stp>
        <tr r="AF601" s="11"/>
      </tp>
      <tp>
        <v>2.63</v>
        <stp/>
        <stp>RTM2P50</stp>
        <stp>LASTHIST</stp>
        <stp>409</stp>
        <tr r="AH411" s="11"/>
      </tp>
      <tp>
        <v>3.5</v>
        <stp/>
        <stp>RTM2P51</stp>
        <stp>LASTHIST</stp>
        <stp>419</stp>
        <tr r="AJ421" s="11"/>
      </tp>
      <tp>
        <v>4.51</v>
        <stp/>
        <stp>RTM2P52</stp>
        <stp>LASTHIST</stp>
        <stp>429</stp>
        <tr r="AL431" s="11"/>
      </tp>
      <tp>
        <v>5.41</v>
        <stp/>
        <stp>RTM2P53</stp>
        <stp>LASTHIST</stp>
        <stp>439</stp>
        <tr r="AN441" s="11"/>
      </tp>
      <tp>
        <v>6.94</v>
        <stp/>
        <stp>RTM2P54</stp>
        <stp>LASTHIST</stp>
        <stp>449</stp>
        <tr r="AP451" s="11"/>
      </tp>
      <tp>
        <v>2.57</v>
        <stp/>
        <stp>RTM2C45</stp>
        <stp>LASTHIST</stp>
        <stp>559</stp>
        <tr r="W561" s="11"/>
      </tp>
      <tp>
        <v>1.98</v>
        <stp/>
        <stp>RTM2C46</stp>
        <stp>LASTHIST</stp>
        <stp>569</stp>
        <tr r="Y571" s="11"/>
      </tp>
      <tp>
        <v>1.45</v>
        <stp/>
        <stp>RTM2C47</stp>
        <stp>LASTHIST</stp>
        <stp>579</stp>
        <tr r="AA581" s="11"/>
      </tp>
      <tp>
        <v>1.22</v>
        <stp/>
        <stp>RTM2C48</stp>
        <stp>LASTHIST</stp>
        <stp>589</stp>
        <tr r="AC591" s="11"/>
      </tp>
      <tp>
        <v>0.95</v>
        <stp/>
        <stp>RTM2C49</stp>
        <stp>LASTHIST</stp>
        <stp>599</stp>
        <tr r="AE601" s="11"/>
      </tp>
      <tp>
        <v>0.39</v>
        <stp/>
        <stp>RTM2C50</stp>
        <stp>LASTHIST</stp>
        <stp>409</stp>
        <tr r="AG411" s="11"/>
      </tp>
      <tp>
        <v>0.23</v>
        <stp/>
        <stp>RTM2C51</stp>
        <stp>LASTHIST</stp>
        <stp>419</stp>
        <tr r="AI421" s="11"/>
      </tp>
      <tp>
        <v>0.08</v>
        <stp/>
        <stp>RTM2C52</stp>
        <stp>LASTHIST</stp>
        <stp>429</stp>
        <tr r="AK431" s="11"/>
      </tp>
      <tp>
        <v>0.04</v>
        <stp/>
        <stp>RTM2C53</stp>
        <stp>LASTHIST</stp>
        <stp>439</stp>
        <tr r="AM441" s="11"/>
      </tp>
      <tp>
        <v>0.02</v>
        <stp/>
        <stp>RTM2C54</stp>
        <stp>LASTHIST</stp>
        <stp>449</stp>
        <tr r="AO451" s="11"/>
      </tp>
      <tp>
        <v>0</v>
        <stp/>
        <stp>RTM1P45</stp>
        <stp>LASTHIST</stp>
        <stp>565</stp>
        <tr r="D567" s="11"/>
      </tp>
      <tp>
        <v>0</v>
        <stp/>
        <stp>RTM1P46</stp>
        <stp>LASTHIST</stp>
        <stp>555</stp>
        <tr r="F557" s="11"/>
      </tp>
      <tp>
        <v>0</v>
        <stp/>
        <stp>RTM1P47</stp>
        <stp>LASTHIST</stp>
        <stp>545</stp>
        <tr r="H547" s="11"/>
      </tp>
      <tp>
        <v>0</v>
        <stp/>
        <stp>RTM1P50</stp>
        <stp>LASTHIST</stp>
        <stp>435</stp>
        <tr r="N437" s="11"/>
      </tp>
      <tp>
        <v>0</v>
        <stp/>
        <stp>RTM1P51</stp>
        <stp>LASTHIST</stp>
        <stp>425</stp>
        <tr r="P427" s="11"/>
      </tp>
      <tp>
        <v>0</v>
        <stp/>
        <stp>RTM1P52</stp>
        <stp>LASTHIST</stp>
        <stp>415</stp>
        <tr r="R417" s="11"/>
      </tp>
      <tp>
        <v>0</v>
        <stp/>
        <stp>RTM1P53</stp>
        <stp>LASTHIST</stp>
        <stp>405</stp>
        <tr r="T407" s="11"/>
      </tp>
      <tp>
        <v>0</v>
        <stp/>
        <stp>RTM1P54</stp>
        <stp>LASTHIST</stp>
        <stp>475</stp>
        <tr r="V477" s="11"/>
      </tp>
      <tp>
        <v>0.02</v>
        <stp/>
        <stp>RTM2P45</stp>
        <stp>LASTHIST</stp>
        <stp>566</stp>
        <tr r="X568" s="11"/>
      </tp>
      <tp>
        <v>0.15</v>
        <stp/>
        <stp>RTM2P46</stp>
        <stp>LASTHIST</stp>
        <stp>556</stp>
        <tr r="Z558" s="11"/>
      </tp>
      <tp>
        <v>0.28000000000000003</v>
        <stp/>
        <stp>RTM2P47</stp>
        <stp>LASTHIST</stp>
        <stp>546</stp>
        <tr r="AB548" s="11"/>
      </tp>
      <tp>
        <v>2.8</v>
        <stp/>
        <stp>RTM2P50</stp>
        <stp>LASTHIST</stp>
        <stp>436</stp>
        <tr r="AH438" s="11"/>
      </tp>
      <tp>
        <v>4.55</v>
        <stp/>
        <stp>RTM2P51</stp>
        <stp>LASTHIST</stp>
        <stp>426</stp>
        <tr r="AJ428" s="11"/>
      </tp>
      <tp>
        <v>4.04</v>
        <stp/>
        <stp>RTM2P52</stp>
        <stp>LASTHIST</stp>
        <stp>416</stp>
        <tr r="AL418" s="11"/>
      </tp>
      <tp>
        <v>5.98</v>
        <stp/>
        <stp>RTM2P53</stp>
        <stp>LASTHIST</stp>
        <stp>406</stp>
        <tr r="AN408" s="11"/>
      </tp>
      <tp>
        <v>6.26</v>
        <stp/>
        <stp>RTM2P54</stp>
        <stp>LASTHIST</stp>
        <stp>476</stp>
        <tr r="AP478" s="11"/>
      </tp>
      <tp>
        <v>0</v>
        <stp/>
        <stp>RTM1C45</stp>
        <stp>LASTHIST</stp>
        <stp>565</stp>
        <tr r="C567" s="11"/>
      </tp>
      <tp>
        <v>0</v>
        <stp/>
        <stp>RTM1C46</stp>
        <stp>LASTHIST</stp>
        <stp>555</stp>
        <tr r="E557" s="11"/>
      </tp>
      <tp>
        <v>0</v>
        <stp/>
        <stp>RTM1C47</stp>
        <stp>LASTHIST</stp>
        <stp>545</stp>
        <tr r="G547" s="11"/>
      </tp>
      <tp>
        <v>0</v>
        <stp/>
        <stp>RTM1C50</stp>
        <stp>LASTHIST</stp>
        <stp>435</stp>
        <tr r="M437" s="11"/>
      </tp>
      <tp>
        <v>0</v>
        <stp/>
        <stp>RTM1C51</stp>
        <stp>LASTHIST</stp>
        <stp>425</stp>
        <tr r="O427" s="11"/>
      </tp>
      <tp>
        <v>0</v>
        <stp/>
        <stp>RTM1C52</stp>
        <stp>LASTHIST</stp>
        <stp>415</stp>
        <tr r="Q417" s="11"/>
      </tp>
      <tp>
        <v>0</v>
        <stp/>
        <stp>RTM1C53</stp>
        <stp>LASTHIST</stp>
        <stp>405</stp>
        <tr r="S407" s="11"/>
      </tp>
      <tp>
        <v>0</v>
        <stp/>
        <stp>RTM1C54</stp>
        <stp>LASTHIST</stp>
        <stp>475</stp>
        <tr r="U477" s="11"/>
      </tp>
      <tp>
        <v>3.12</v>
        <stp/>
        <stp>RTM2C45</stp>
        <stp>LASTHIST</stp>
        <stp>566</stp>
        <tr r="W568" s="11"/>
      </tp>
      <tp>
        <v>1.62</v>
        <stp/>
        <stp>RTM2C46</stp>
        <stp>LASTHIST</stp>
        <stp>556</stp>
        <tr r="Y558" s="11"/>
      </tp>
      <tp>
        <v>1.54</v>
        <stp/>
        <stp>RTM2C47</stp>
        <stp>LASTHIST</stp>
        <stp>546</stp>
        <tr r="AA548" s="11"/>
      </tp>
      <tp>
        <v>0.25</v>
        <stp/>
        <stp>RTM2C50</stp>
        <stp>LASTHIST</stp>
        <stp>436</stp>
        <tr r="AG438" s="11"/>
      </tp>
      <tp>
        <v>0.08</v>
        <stp/>
        <stp>RTM2C51</stp>
        <stp>LASTHIST</stp>
        <stp>426</stp>
        <tr r="AI428" s="11"/>
      </tp>
      <tp>
        <v>0.17</v>
        <stp/>
        <stp>RTM2C52</stp>
        <stp>LASTHIST</stp>
        <stp>416</stp>
        <tr r="AK418" s="11"/>
      </tp>
      <tp>
        <v>0.03</v>
        <stp/>
        <stp>RTM2C53</stp>
        <stp>LASTHIST</stp>
        <stp>406</stp>
        <tr r="AM408" s="11"/>
      </tp>
      <tp>
        <v>0.02</v>
        <stp/>
        <stp>RTM2C54</stp>
        <stp>LASTHIST</stp>
        <stp>476</stp>
        <tr r="AO478" s="11"/>
      </tp>
      <tp>
        <v>0</v>
        <stp/>
        <stp>RTM1P45</stp>
        <stp>LASTHIST</stp>
        <stp>564</stp>
        <tr r="D566" s="11"/>
      </tp>
      <tp>
        <v>0</v>
        <stp/>
        <stp>RTM1P46</stp>
        <stp>LASTHIST</stp>
        <stp>554</stp>
        <tr r="F556" s="11"/>
      </tp>
      <tp>
        <v>0</v>
        <stp/>
        <stp>RTM1P47</stp>
        <stp>LASTHIST</stp>
        <stp>544</stp>
        <tr r="H546" s="11"/>
      </tp>
      <tp>
        <v>0</v>
        <stp/>
        <stp>RTM1P50</stp>
        <stp>LASTHIST</stp>
        <stp>434</stp>
        <tr r="N436" s="11"/>
      </tp>
      <tp>
        <v>0</v>
        <stp/>
        <stp>RTM1P51</stp>
        <stp>LASTHIST</stp>
        <stp>424</stp>
        <tr r="P426" s="11"/>
      </tp>
      <tp>
        <v>0</v>
        <stp/>
        <stp>RTM1P52</stp>
        <stp>LASTHIST</stp>
        <stp>414</stp>
        <tr r="R416" s="11"/>
      </tp>
      <tp>
        <v>0</v>
        <stp/>
        <stp>RTM1P53</stp>
        <stp>LASTHIST</stp>
        <stp>404</stp>
        <tr r="T406" s="11"/>
      </tp>
      <tp>
        <v>0</v>
        <stp/>
        <stp>RTM1P54</stp>
        <stp>LASTHIST</stp>
        <stp>474</stp>
        <tr r="V476" s="11"/>
      </tp>
      <tp>
        <v>0.02</v>
        <stp/>
        <stp>RTM2P45</stp>
        <stp>LASTHIST</stp>
        <stp>567</stp>
        <tr r="X569" s="11"/>
      </tp>
      <tp>
        <v>0.19</v>
        <stp/>
        <stp>RTM2P46</stp>
        <stp>LASTHIST</stp>
        <stp>557</stp>
        <tr r="Z559" s="11"/>
      </tp>
      <tp>
        <v>0.28999999999999998</v>
        <stp/>
        <stp>RTM2P47</stp>
        <stp>LASTHIST</stp>
        <stp>547</stp>
        <tr r="AB549" s="11"/>
      </tp>
      <tp>
        <v>2.87</v>
        <stp/>
        <stp>RTM2P50</stp>
        <stp>LASTHIST</stp>
        <stp>437</stp>
        <tr r="AH439" s="11"/>
      </tp>
      <tp>
        <v>4.1500000000000004</v>
        <stp/>
        <stp>RTM2P51</stp>
        <stp>LASTHIST</stp>
        <stp>427</stp>
        <tr r="AJ429" s="11"/>
      </tp>
      <tp>
        <v>3.89</v>
        <stp/>
        <stp>RTM2P52</stp>
        <stp>LASTHIST</stp>
        <stp>417</stp>
        <tr r="AL419" s="11"/>
      </tp>
      <tp>
        <v>5.78</v>
        <stp/>
        <stp>RTM2P53</stp>
        <stp>LASTHIST</stp>
        <stp>407</stp>
        <tr r="AN409" s="11"/>
      </tp>
      <tp>
        <v>5.72</v>
        <stp/>
        <stp>RTM2P54</stp>
        <stp>LASTHIST</stp>
        <stp>477</stp>
        <tr r="AP479" s="11"/>
      </tp>
      <tp>
        <v>0</v>
        <stp/>
        <stp>RTM1C45</stp>
        <stp>LASTHIST</stp>
        <stp>564</stp>
        <tr r="C566" s="11"/>
      </tp>
      <tp>
        <v>0</v>
        <stp/>
        <stp>RTM1C46</stp>
        <stp>LASTHIST</stp>
        <stp>554</stp>
        <tr r="E556" s="11"/>
      </tp>
      <tp>
        <v>0</v>
        <stp/>
        <stp>RTM1C47</stp>
        <stp>LASTHIST</stp>
        <stp>544</stp>
        <tr r="G546" s="11"/>
      </tp>
      <tp>
        <v>0</v>
        <stp/>
        <stp>RTM1C50</stp>
        <stp>LASTHIST</stp>
        <stp>434</stp>
        <tr r="M436" s="11"/>
      </tp>
      <tp>
        <v>0</v>
        <stp/>
        <stp>RTM1C51</stp>
        <stp>LASTHIST</stp>
        <stp>424</stp>
        <tr r="O426" s="11"/>
      </tp>
      <tp>
        <v>0</v>
        <stp/>
        <stp>RTM1C52</stp>
        <stp>LASTHIST</stp>
        <stp>414</stp>
        <tr r="Q416" s="11"/>
      </tp>
      <tp>
        <v>0</v>
        <stp/>
        <stp>RTM1C53</stp>
        <stp>LASTHIST</stp>
        <stp>404</stp>
        <tr r="S406" s="11"/>
      </tp>
      <tp>
        <v>0</v>
        <stp/>
        <stp>RTM1C54</stp>
        <stp>LASTHIST</stp>
        <stp>474</stp>
        <tr r="U476" s="11"/>
      </tp>
      <tp>
        <v>3.18</v>
        <stp/>
        <stp>RTM2C45</stp>
        <stp>LASTHIST</stp>
        <stp>567</stp>
        <tr r="W569" s="11"/>
      </tp>
      <tp>
        <v>1.42</v>
        <stp/>
        <stp>RTM2C46</stp>
        <stp>LASTHIST</stp>
        <stp>557</stp>
        <tr r="Y559" s="11"/>
      </tp>
      <tp>
        <v>1.56</v>
        <stp/>
        <stp>RTM2C47</stp>
        <stp>LASTHIST</stp>
        <stp>547</stp>
        <tr r="AA549" s="11"/>
      </tp>
      <tp>
        <v>0.24</v>
        <stp/>
        <stp>RTM2C50</stp>
        <stp>LASTHIST</stp>
        <stp>437</stp>
        <tr r="AG439" s="11"/>
      </tp>
      <tp>
        <v>0.11</v>
        <stp/>
        <stp>RTM2C51</stp>
        <stp>LASTHIST</stp>
        <stp>427</stp>
        <tr r="AI429" s="11"/>
      </tp>
      <tp>
        <v>0.21</v>
        <stp/>
        <stp>RTM2C52</stp>
        <stp>LASTHIST</stp>
        <stp>417</stp>
        <tr r="AK419" s="11"/>
      </tp>
      <tp>
        <v>0.04</v>
        <stp/>
        <stp>RTM2C53</stp>
        <stp>LASTHIST</stp>
        <stp>407</stp>
        <tr r="AM409" s="11"/>
      </tp>
      <tp>
        <v>0.02</v>
        <stp/>
        <stp>RTM2C54</stp>
        <stp>LASTHIST</stp>
        <stp>477</stp>
        <tr r="AO479" s="11"/>
      </tp>
      <tp>
        <v>0</v>
        <stp/>
        <stp>RTM1P45</stp>
        <stp>LASTHIST</stp>
        <stp>567</stp>
        <tr r="D569" s="11"/>
      </tp>
      <tp>
        <v>0</v>
        <stp/>
        <stp>RTM1P46</stp>
        <stp>LASTHIST</stp>
        <stp>557</stp>
        <tr r="F559" s="11"/>
      </tp>
      <tp>
        <v>0</v>
        <stp/>
        <stp>RTM1P47</stp>
        <stp>LASTHIST</stp>
        <stp>547</stp>
        <tr r="H549" s="11"/>
      </tp>
      <tp>
        <v>0</v>
        <stp/>
        <stp>RTM1P50</stp>
        <stp>LASTHIST</stp>
        <stp>437</stp>
        <tr r="N439" s="11"/>
      </tp>
      <tp>
        <v>0</v>
        <stp/>
        <stp>RTM1P51</stp>
        <stp>LASTHIST</stp>
        <stp>427</stp>
        <tr r="P429" s="11"/>
      </tp>
      <tp>
        <v>0</v>
        <stp/>
        <stp>RTM1P52</stp>
        <stp>LASTHIST</stp>
        <stp>417</stp>
        <tr r="R419" s="11"/>
      </tp>
      <tp>
        <v>0</v>
        <stp/>
        <stp>RTM1P53</stp>
        <stp>LASTHIST</stp>
        <stp>407</stp>
        <tr r="T409" s="11"/>
      </tp>
      <tp>
        <v>0</v>
        <stp/>
        <stp>RTM1P54</stp>
        <stp>LASTHIST</stp>
        <stp>477</stp>
        <tr r="V479" s="11"/>
      </tp>
      <tp>
        <v>0.02</v>
        <stp/>
        <stp>RTM2P45</stp>
        <stp>LASTHIST</stp>
        <stp>564</stp>
        <tr r="X566" s="11"/>
      </tp>
      <tp>
        <v>0.15</v>
        <stp/>
        <stp>RTM2P46</stp>
        <stp>LASTHIST</stp>
        <stp>554</stp>
        <tr r="Z556" s="11"/>
      </tp>
      <tp>
        <v>0.3</v>
        <stp/>
        <stp>RTM2P47</stp>
        <stp>LASTHIST</stp>
        <stp>544</stp>
        <tr r="AB546" s="11"/>
      </tp>
      <tp>
        <v>2.95</v>
        <stp/>
        <stp>RTM2P50</stp>
        <stp>LASTHIST</stp>
        <stp>434</stp>
        <tr r="AH436" s="11"/>
      </tp>
      <tp>
        <v>3.98</v>
        <stp/>
        <stp>RTM2P51</stp>
        <stp>LASTHIST</stp>
        <stp>424</stp>
        <tr r="AJ426" s="11"/>
      </tp>
      <tp>
        <v>4.12</v>
        <stp/>
        <stp>RTM2P52</stp>
        <stp>LASTHIST</stp>
        <stp>414</stp>
        <tr r="AL416" s="11"/>
      </tp>
      <tp>
        <v>6.09</v>
        <stp/>
        <stp>RTM2P53</stp>
        <stp>LASTHIST</stp>
        <stp>404</stp>
        <tr r="AN406" s="11"/>
      </tp>
      <tp>
        <v>6.4</v>
        <stp/>
        <stp>RTM2P54</stp>
        <stp>LASTHIST</stp>
        <stp>474</stp>
        <tr r="AP476" s="11"/>
      </tp>
      <tp>
        <v>0</v>
        <stp/>
        <stp>RTM1C45</stp>
        <stp>LASTHIST</stp>
        <stp>567</stp>
        <tr r="C569" s="11"/>
      </tp>
      <tp>
        <v>0</v>
        <stp/>
        <stp>RTM1C46</stp>
        <stp>LASTHIST</stp>
        <stp>557</stp>
        <tr r="E559" s="11"/>
      </tp>
      <tp>
        <v>0</v>
        <stp/>
        <stp>RTM1C47</stp>
        <stp>LASTHIST</stp>
        <stp>547</stp>
        <tr r="G549" s="11"/>
      </tp>
      <tp>
        <v>0</v>
        <stp/>
        <stp>RTM1C50</stp>
        <stp>LASTHIST</stp>
        <stp>437</stp>
        <tr r="M439" s="11"/>
      </tp>
      <tp>
        <v>0</v>
        <stp/>
        <stp>RTM1C51</stp>
        <stp>LASTHIST</stp>
        <stp>427</stp>
        <tr r="O429" s="11"/>
      </tp>
      <tp>
        <v>0</v>
        <stp/>
        <stp>RTM1C52</stp>
        <stp>LASTHIST</stp>
        <stp>417</stp>
        <tr r="Q419" s="11"/>
      </tp>
      <tp>
        <v>0</v>
        <stp/>
        <stp>RTM1C53</stp>
        <stp>LASTHIST</stp>
        <stp>407</stp>
        <tr r="S409" s="11"/>
      </tp>
      <tp>
        <v>0</v>
        <stp/>
        <stp>RTM1C54</stp>
        <stp>LASTHIST</stp>
        <stp>477</stp>
        <tr r="U479" s="11"/>
      </tp>
      <tp>
        <v>3.08</v>
        <stp/>
        <stp>RTM2C45</stp>
        <stp>LASTHIST</stp>
        <stp>564</stp>
        <tr r="W566" s="11"/>
      </tp>
      <tp>
        <v>1.73</v>
        <stp/>
        <stp>RTM2C46</stp>
        <stp>LASTHIST</stp>
        <stp>554</stp>
        <tr r="Y556" s="11"/>
      </tp>
      <tp>
        <v>1.58</v>
        <stp/>
        <stp>RTM2C47</stp>
        <stp>LASTHIST</stp>
        <stp>544</stp>
        <tr r="AA546" s="11"/>
      </tp>
      <tp>
        <v>0.24</v>
        <stp/>
        <stp>RTM2C50</stp>
        <stp>LASTHIST</stp>
        <stp>434</stp>
        <tr r="AG436" s="11"/>
      </tp>
      <tp>
        <v>0.13</v>
        <stp/>
        <stp>RTM2C51</stp>
        <stp>LASTHIST</stp>
        <stp>424</stp>
        <tr r="AI426" s="11"/>
      </tp>
      <tp>
        <v>0.16</v>
        <stp/>
        <stp>RTM2C52</stp>
        <stp>LASTHIST</stp>
        <stp>414</stp>
        <tr r="AK416" s="11"/>
      </tp>
      <tp>
        <v>0.04</v>
        <stp/>
        <stp>RTM2C53</stp>
        <stp>LASTHIST</stp>
        <stp>404</stp>
        <tr r="AM406" s="11"/>
      </tp>
      <tp>
        <v>0.02</v>
        <stp/>
        <stp>RTM2C54</stp>
        <stp>LASTHIST</stp>
        <stp>474</stp>
        <tr r="AO476" s="11"/>
      </tp>
      <tp>
        <v>0</v>
        <stp/>
        <stp>RTM1P45</stp>
        <stp>LASTHIST</stp>
        <stp>566</stp>
        <tr r="D568" s="11"/>
      </tp>
      <tp>
        <v>0</v>
        <stp/>
        <stp>RTM1P46</stp>
        <stp>LASTHIST</stp>
        <stp>556</stp>
        <tr r="F558" s="11"/>
      </tp>
      <tp>
        <v>0</v>
        <stp/>
        <stp>RTM1P47</stp>
        <stp>LASTHIST</stp>
        <stp>546</stp>
        <tr r="H548" s="11"/>
      </tp>
      <tp>
        <v>0</v>
        <stp/>
        <stp>RTM1P50</stp>
        <stp>LASTHIST</stp>
        <stp>436</stp>
        <tr r="N438" s="11"/>
      </tp>
      <tp>
        <v>0</v>
        <stp/>
        <stp>RTM1P51</stp>
        <stp>LASTHIST</stp>
        <stp>426</stp>
        <tr r="P428" s="11"/>
      </tp>
      <tp>
        <v>0</v>
        <stp/>
        <stp>RTM1P52</stp>
        <stp>LASTHIST</stp>
        <stp>416</stp>
        <tr r="R418" s="11"/>
      </tp>
      <tp>
        <v>0</v>
        <stp/>
        <stp>RTM1P53</stp>
        <stp>LASTHIST</stp>
        <stp>406</stp>
        <tr r="T408" s="11"/>
      </tp>
      <tp>
        <v>0</v>
        <stp/>
        <stp>RTM1P54</stp>
        <stp>LASTHIST</stp>
        <stp>476</stp>
        <tr r="V478" s="11"/>
      </tp>
      <tp>
        <v>0.02</v>
        <stp/>
        <stp>RTM2P45</stp>
        <stp>LASTHIST</stp>
        <stp>565</stp>
        <tr r="X567" s="11"/>
      </tp>
      <tp>
        <v>0.13</v>
        <stp/>
        <stp>RTM2P46</stp>
        <stp>LASTHIST</stp>
        <stp>555</stp>
        <tr r="Z557" s="11"/>
      </tp>
      <tp>
        <v>0.28000000000000003</v>
        <stp/>
        <stp>RTM2P47</stp>
        <stp>LASTHIST</stp>
        <stp>545</stp>
        <tr r="AB547" s="11"/>
      </tp>
      <tp>
        <v>2.83</v>
        <stp/>
        <stp>RTM2P50</stp>
        <stp>LASTHIST</stp>
        <stp>435</stp>
        <tr r="AH437" s="11"/>
      </tp>
      <tp>
        <v>4.33</v>
        <stp/>
        <stp>RTM2P51</stp>
        <stp>LASTHIST</stp>
        <stp>425</stp>
        <tr r="AJ427" s="11"/>
      </tp>
      <tp>
        <v>4.2300000000000004</v>
        <stp/>
        <stp>RTM2P52</stp>
        <stp>LASTHIST</stp>
        <stp>415</stp>
        <tr r="AL417" s="11"/>
      </tp>
      <tp>
        <v>6.05</v>
        <stp/>
        <stp>RTM2P53</stp>
        <stp>LASTHIST</stp>
        <stp>405</stp>
        <tr r="AN407" s="11"/>
      </tp>
      <tp>
        <v>6.41</v>
        <stp/>
        <stp>RTM2P54</stp>
        <stp>LASTHIST</stp>
        <stp>475</stp>
        <tr r="AP477" s="11"/>
      </tp>
      <tp>
        <v>0</v>
        <stp/>
        <stp>RTM1C45</stp>
        <stp>LASTHIST</stp>
        <stp>566</stp>
        <tr r="C568" s="11"/>
      </tp>
      <tp>
        <v>0</v>
        <stp/>
        <stp>RTM1C46</stp>
        <stp>LASTHIST</stp>
        <stp>556</stp>
        <tr r="E558" s="11"/>
      </tp>
      <tp>
        <v>0</v>
        <stp/>
        <stp>RTM1C47</stp>
        <stp>LASTHIST</stp>
        <stp>546</stp>
        <tr r="G548" s="11"/>
      </tp>
      <tp>
        <v>0</v>
        <stp/>
        <stp>RTM1C50</stp>
        <stp>LASTHIST</stp>
        <stp>436</stp>
        <tr r="M438" s="11"/>
      </tp>
      <tp>
        <v>0</v>
        <stp/>
        <stp>RTM1C51</stp>
        <stp>LASTHIST</stp>
        <stp>426</stp>
        <tr r="O428" s="11"/>
      </tp>
      <tp>
        <v>0</v>
        <stp/>
        <stp>RTM1C52</stp>
        <stp>LASTHIST</stp>
        <stp>416</stp>
        <tr r="Q418" s="11"/>
      </tp>
      <tp>
        <v>0</v>
        <stp/>
        <stp>RTM1C53</stp>
        <stp>LASTHIST</stp>
        <stp>406</stp>
        <tr r="S408" s="11"/>
      </tp>
      <tp>
        <v>0</v>
        <stp/>
        <stp>RTM1C54</stp>
        <stp>LASTHIST</stp>
        <stp>476</stp>
        <tr r="U478" s="11"/>
      </tp>
      <tp>
        <v>3.08</v>
        <stp/>
        <stp>RTM2C45</stp>
        <stp>LASTHIST</stp>
        <stp>565</stp>
        <tr r="W567" s="11"/>
      </tp>
      <tp>
        <v>1.81</v>
        <stp/>
        <stp>RTM2C46</stp>
        <stp>LASTHIST</stp>
        <stp>555</stp>
        <tr r="Y557" s="11"/>
      </tp>
      <tp>
        <v>1.62</v>
        <stp/>
        <stp>RTM2C47</stp>
        <stp>LASTHIST</stp>
        <stp>545</stp>
        <tr r="AA547" s="11"/>
      </tp>
      <tp>
        <v>0.24</v>
        <stp/>
        <stp>RTM2C50</stp>
        <stp>LASTHIST</stp>
        <stp>435</stp>
        <tr r="AG437" s="11"/>
      </tp>
      <tp>
        <v>0.1</v>
        <stp/>
        <stp>RTM2C51</stp>
        <stp>LASTHIST</stp>
        <stp>425</stp>
        <tr r="AI427" s="11"/>
      </tp>
      <tp>
        <v>0.14000000000000001</v>
        <stp/>
        <stp>RTM2C52</stp>
        <stp>LASTHIST</stp>
        <stp>415</stp>
        <tr r="AK417" s="11"/>
      </tp>
      <tp>
        <v>0.03</v>
        <stp/>
        <stp>RTM2C53</stp>
        <stp>LASTHIST</stp>
        <stp>405</stp>
        <tr r="AM407" s="11"/>
      </tp>
      <tp>
        <v>0.02</v>
        <stp/>
        <stp>RTM2C54</stp>
        <stp>LASTHIST</stp>
        <stp>475</stp>
        <tr r="AO477" s="11"/>
      </tp>
      <tp>
        <v>0</v>
        <stp/>
        <stp>RTM1P45</stp>
        <stp>LASTHIST</stp>
        <stp>561</stp>
        <tr r="D563" s="11"/>
      </tp>
      <tp>
        <v>0</v>
        <stp/>
        <stp>RTM1P46</stp>
        <stp>LASTHIST</stp>
        <stp>551</stp>
        <tr r="F553" s="11"/>
      </tp>
      <tp>
        <v>0</v>
        <stp/>
        <stp>RTM1P47</stp>
        <stp>LASTHIST</stp>
        <stp>541</stp>
        <tr r="H543" s="11"/>
      </tp>
      <tp>
        <v>0</v>
        <stp/>
        <stp>RTM1P50</stp>
        <stp>LASTHIST</stp>
        <stp>431</stp>
        <tr r="N433" s="11"/>
      </tp>
      <tp>
        <v>0</v>
        <stp/>
        <stp>RTM1P51</stp>
        <stp>LASTHIST</stp>
        <stp>421</stp>
        <tr r="P423" s="11"/>
      </tp>
      <tp>
        <v>0</v>
        <stp/>
        <stp>RTM1P52</stp>
        <stp>LASTHIST</stp>
        <stp>411</stp>
        <tr r="R413" s="11"/>
      </tp>
      <tp>
        <v>0</v>
        <stp/>
        <stp>RTM1P53</stp>
        <stp>LASTHIST</stp>
        <stp>401</stp>
        <tr r="T403" s="11"/>
      </tp>
      <tp>
        <v>0</v>
        <stp/>
        <stp>RTM1P54</stp>
        <stp>LASTHIST</stp>
        <stp>471</stp>
        <tr r="V473" s="11"/>
      </tp>
      <tp>
        <v>0.02</v>
        <stp/>
        <stp>RTM2P45</stp>
        <stp>LASTHIST</stp>
        <stp>562</stp>
        <tr r="X564" s="11"/>
      </tp>
      <tp>
        <v>0.14000000000000001</v>
        <stp/>
        <stp>RTM2P46</stp>
        <stp>LASTHIST</stp>
        <stp>552</stp>
        <tr r="Z554" s="11"/>
      </tp>
      <tp>
        <v>0.21</v>
        <stp/>
        <stp>RTM2P47</stp>
        <stp>LASTHIST</stp>
        <stp>542</stp>
        <tr r="AB544" s="11"/>
      </tp>
      <tp>
        <v>2.87</v>
        <stp/>
        <stp>RTM2P50</stp>
        <stp>LASTHIST</stp>
        <stp>432</stp>
        <tr r="AH434" s="11"/>
      </tp>
      <tp>
        <v>4.18</v>
        <stp/>
        <stp>RTM2P51</stp>
        <stp>LASTHIST</stp>
        <stp>422</stp>
        <tr r="AJ424" s="11"/>
      </tp>
      <tp>
        <v>4.33</v>
        <stp/>
        <stp>RTM2P52</stp>
        <stp>LASTHIST</stp>
        <stp>412</stp>
        <tr r="AL414" s="11"/>
      </tp>
      <tp>
        <v>5.95</v>
        <stp/>
        <stp>RTM2P53</stp>
        <stp>LASTHIST</stp>
        <stp>402</stp>
        <tr r="AN404" s="11"/>
      </tp>
      <tp>
        <v>6.82</v>
        <stp/>
        <stp>RTM2P54</stp>
        <stp>LASTHIST</stp>
        <stp>472</stp>
        <tr r="AP474" s="11"/>
      </tp>
      <tp>
        <v>0</v>
        <stp/>
        <stp>RTM1C45</stp>
        <stp>LASTHIST</stp>
        <stp>561</stp>
        <tr r="C563" s="11"/>
      </tp>
      <tp>
        <v>0</v>
        <stp/>
        <stp>RTM1C46</stp>
        <stp>LASTHIST</stp>
        <stp>551</stp>
        <tr r="E553" s="11"/>
      </tp>
      <tp>
        <v>0</v>
        <stp/>
        <stp>RTM1C47</stp>
        <stp>LASTHIST</stp>
        <stp>541</stp>
        <tr r="G543" s="11"/>
      </tp>
      <tp>
        <v>0</v>
        <stp/>
        <stp>RTM1C50</stp>
        <stp>LASTHIST</stp>
        <stp>431</stp>
        <tr r="M433" s="11"/>
      </tp>
      <tp>
        <v>0</v>
        <stp/>
        <stp>RTM1C51</stp>
        <stp>LASTHIST</stp>
        <stp>421</stp>
        <tr r="O423" s="11"/>
      </tp>
      <tp>
        <v>0</v>
        <stp/>
        <stp>RTM1C52</stp>
        <stp>LASTHIST</stp>
        <stp>411</stp>
        <tr r="Q413" s="11"/>
      </tp>
      <tp>
        <v>0</v>
        <stp/>
        <stp>RTM1C53</stp>
        <stp>LASTHIST</stp>
        <stp>401</stp>
        <tr r="S403" s="11"/>
      </tp>
      <tp>
        <v>0</v>
        <stp/>
        <stp>RTM1C54</stp>
        <stp>LASTHIST</stp>
        <stp>471</stp>
        <tr r="U473" s="11"/>
      </tp>
      <tp>
        <v>3.27</v>
        <stp/>
        <stp>RTM2C45</stp>
        <stp>LASTHIST</stp>
        <stp>562</stp>
        <tr r="W564" s="11"/>
      </tp>
      <tp>
        <v>1.89</v>
        <stp/>
        <stp>RTM2C46</stp>
        <stp>LASTHIST</stp>
        <stp>552</stp>
        <tr r="Y554" s="11"/>
      </tp>
      <tp>
        <v>1.75</v>
        <stp/>
        <stp>RTM2C47</stp>
        <stp>LASTHIST</stp>
        <stp>542</stp>
        <tr r="AA544" s="11"/>
      </tp>
      <tp>
        <v>0.25</v>
        <stp/>
        <stp>RTM2C50</stp>
        <stp>LASTHIST</stp>
        <stp>432</stp>
        <tr r="AG434" s="11"/>
      </tp>
      <tp>
        <v>0.13</v>
        <stp/>
        <stp>RTM2C51</stp>
        <stp>LASTHIST</stp>
        <stp>422</stp>
        <tr r="AI424" s="11"/>
      </tp>
      <tp>
        <v>0.11</v>
        <stp/>
        <stp>RTM2C52</stp>
        <stp>LASTHIST</stp>
        <stp>412</stp>
        <tr r="AK414" s="11"/>
      </tp>
      <tp>
        <v>0.06</v>
        <stp/>
        <stp>RTM2C53</stp>
        <stp>LASTHIST</stp>
        <stp>402</stp>
        <tr r="AM404" s="11"/>
      </tp>
      <tp>
        <v>0.02</v>
        <stp/>
        <stp>RTM2C54</stp>
        <stp>LASTHIST</stp>
        <stp>472</stp>
        <tr r="AO474" s="11"/>
      </tp>
      <tp>
        <v>0</v>
        <stp/>
        <stp>RTM1P45</stp>
        <stp>LASTHIST</stp>
        <stp>560</stp>
        <tr r="D562" s="11"/>
      </tp>
      <tp>
        <v>0</v>
        <stp/>
        <stp>RTM1P46</stp>
        <stp>LASTHIST</stp>
        <stp>550</stp>
        <tr r="F552" s="11"/>
      </tp>
      <tp>
        <v>0</v>
        <stp/>
        <stp>RTM1P47</stp>
        <stp>LASTHIST</stp>
        <stp>540</stp>
        <tr r="H542" s="11"/>
      </tp>
      <tp>
        <v>0</v>
        <stp/>
        <stp>RTM1P50</stp>
        <stp>LASTHIST</stp>
        <stp>430</stp>
        <tr r="N432" s="11"/>
      </tp>
      <tp>
        <v>0</v>
        <stp/>
        <stp>RTM1P51</stp>
        <stp>LASTHIST</stp>
        <stp>420</stp>
        <tr r="P422" s="11"/>
      </tp>
      <tp>
        <v>0</v>
        <stp/>
        <stp>RTM1P52</stp>
        <stp>LASTHIST</stp>
        <stp>410</stp>
        <tr r="R412" s="11"/>
      </tp>
      <tp>
        <v>0</v>
        <stp/>
        <stp>RTM1P53</stp>
        <stp>LASTHIST</stp>
        <stp>400</stp>
        <tr r="T402" s="11"/>
      </tp>
      <tp>
        <v>0</v>
        <stp/>
        <stp>RTM1P54</stp>
        <stp>LASTHIST</stp>
        <stp>470</stp>
        <tr r="V472" s="11"/>
      </tp>
      <tp>
        <v>0.02</v>
        <stp/>
        <stp>RTM2P45</stp>
        <stp>LASTHIST</stp>
        <stp>563</stp>
        <tr r="X565" s="11"/>
      </tp>
      <tp>
        <v>0.16</v>
        <stp/>
        <stp>RTM2P46</stp>
        <stp>LASTHIST</stp>
        <stp>553</stp>
        <tr r="Z555" s="11"/>
      </tp>
      <tp>
        <v>0.2</v>
        <stp/>
        <stp>RTM2P47</stp>
        <stp>LASTHIST</stp>
        <stp>543</stp>
        <tr r="AB545" s="11"/>
      </tp>
      <tp>
        <v>2.74</v>
        <stp/>
        <stp>RTM2P50</stp>
        <stp>LASTHIST</stp>
        <stp>433</stp>
        <tr r="AH435" s="11"/>
      </tp>
      <tp>
        <v>3.97</v>
        <stp/>
        <stp>RTM2P51</stp>
        <stp>LASTHIST</stp>
        <stp>423</stp>
        <tr r="AJ425" s="11"/>
      </tp>
      <tp>
        <v>4.32</v>
        <stp/>
        <stp>RTM2P52</stp>
        <stp>LASTHIST</stp>
        <stp>413</stp>
        <tr r="AL415" s="11"/>
      </tp>
      <tp>
        <v>6.27</v>
        <stp/>
        <stp>RTM2P53</stp>
        <stp>LASTHIST</stp>
        <stp>403</stp>
        <tr r="AN405" s="11"/>
      </tp>
      <tp>
        <v>6.78</v>
        <stp/>
        <stp>RTM2P54</stp>
        <stp>LASTHIST</stp>
        <stp>473</stp>
        <tr r="AP475" s="11"/>
      </tp>
      <tp>
        <v>0</v>
        <stp/>
        <stp>RTM1C45</stp>
        <stp>LASTHIST</stp>
        <stp>560</stp>
        <tr r="C562" s="11"/>
      </tp>
      <tp>
        <v>0</v>
        <stp/>
        <stp>RTM1C46</stp>
        <stp>LASTHIST</stp>
        <stp>550</stp>
        <tr r="E552" s="11"/>
      </tp>
      <tp>
        <v>0</v>
        <stp/>
        <stp>RTM1C47</stp>
        <stp>LASTHIST</stp>
        <stp>540</stp>
        <tr r="G542" s="11"/>
      </tp>
      <tp>
        <v>0</v>
        <stp/>
        <stp>RTM1C50</stp>
        <stp>LASTHIST</stp>
        <stp>430</stp>
        <tr r="M432" s="11"/>
      </tp>
      <tp>
        <v>0</v>
        <stp/>
        <stp>RTM1C51</stp>
        <stp>LASTHIST</stp>
        <stp>420</stp>
        <tr r="O422" s="11"/>
      </tp>
      <tp>
        <v>0</v>
        <stp/>
        <stp>RTM1C52</stp>
        <stp>LASTHIST</stp>
        <stp>410</stp>
        <tr r="Q412" s="11"/>
      </tp>
      <tp>
        <v>0</v>
        <stp/>
        <stp>RTM1C53</stp>
        <stp>LASTHIST</stp>
        <stp>400</stp>
        <tr r="S402" s="11"/>
      </tp>
      <tp>
        <v>0</v>
        <stp/>
        <stp>RTM1C54</stp>
        <stp>LASTHIST</stp>
        <stp>470</stp>
        <tr r="U472" s="11"/>
      </tp>
      <tp>
        <v>3.08</v>
        <stp/>
        <stp>RTM2C45</stp>
        <stp>LASTHIST</stp>
        <stp>563</stp>
        <tr r="W565" s="11"/>
      </tp>
      <tp>
        <v>1.68</v>
        <stp/>
        <stp>RTM2C46</stp>
        <stp>LASTHIST</stp>
        <stp>553</stp>
        <tr r="Y555" s="11"/>
      </tp>
      <tp>
        <v>1.85</v>
        <stp/>
        <stp>RTM2C47</stp>
        <stp>LASTHIST</stp>
        <stp>543</stp>
        <tr r="AA545" s="11"/>
      </tp>
      <tp>
        <v>0.28999999999999998</v>
        <stp/>
        <stp>RTM2C50</stp>
        <stp>LASTHIST</stp>
        <stp>433</stp>
        <tr r="AG435" s="11"/>
      </tp>
      <tp>
        <v>0.14000000000000001</v>
        <stp/>
        <stp>RTM2C51</stp>
        <stp>LASTHIST</stp>
        <stp>423</stp>
        <tr r="AI425" s="11"/>
      </tp>
      <tp>
        <v>0.12</v>
        <stp/>
        <stp>RTM2C52</stp>
        <stp>LASTHIST</stp>
        <stp>413</stp>
        <tr r="AK415" s="11"/>
      </tp>
      <tp>
        <v>0.04</v>
        <stp/>
        <stp>RTM2C53</stp>
        <stp>LASTHIST</stp>
        <stp>403</stp>
        <tr r="AM405" s="11"/>
      </tp>
      <tp>
        <v>0.02</v>
        <stp/>
        <stp>RTM2C54</stp>
        <stp>LASTHIST</stp>
        <stp>473</stp>
        <tr r="AO475" s="11"/>
      </tp>
      <tp>
        <v>0</v>
        <stp/>
        <stp>RTM1P45</stp>
        <stp>LASTHIST</stp>
        <stp>563</stp>
        <tr r="D565" s="11"/>
      </tp>
      <tp>
        <v>0</v>
        <stp/>
        <stp>RTM1P46</stp>
        <stp>LASTHIST</stp>
        <stp>553</stp>
        <tr r="F555" s="11"/>
      </tp>
      <tp>
        <v>0</v>
        <stp/>
        <stp>RTM1P47</stp>
        <stp>LASTHIST</stp>
        <stp>543</stp>
        <tr r="H545" s="11"/>
      </tp>
      <tp>
        <v>0</v>
        <stp/>
        <stp>RTM1P50</stp>
        <stp>LASTHIST</stp>
        <stp>433</stp>
        <tr r="N435" s="11"/>
      </tp>
      <tp>
        <v>0</v>
        <stp/>
        <stp>RTM1P51</stp>
        <stp>LASTHIST</stp>
        <stp>423</stp>
        <tr r="P425" s="11"/>
      </tp>
      <tp>
        <v>0</v>
        <stp/>
        <stp>RTM1P52</stp>
        <stp>LASTHIST</stp>
        <stp>413</stp>
        <tr r="R415" s="11"/>
      </tp>
      <tp>
        <v>0</v>
        <stp/>
        <stp>RTM1P53</stp>
        <stp>LASTHIST</stp>
        <stp>403</stp>
        <tr r="T405" s="11"/>
      </tp>
      <tp>
        <v>0</v>
        <stp/>
        <stp>RTM1P54</stp>
        <stp>LASTHIST</stp>
        <stp>473</stp>
        <tr r="V475" s="11"/>
      </tp>
      <tp>
        <v>0.02</v>
        <stp/>
        <stp>RTM2P45</stp>
        <stp>LASTHIST</stp>
        <stp>560</stp>
        <tr r="X562" s="11"/>
      </tp>
      <tp>
        <v>0.13</v>
        <stp/>
        <stp>RTM2P46</stp>
        <stp>LASTHIST</stp>
        <stp>550</stp>
        <tr r="Z552" s="11"/>
      </tp>
      <tp>
        <v>0.17</v>
        <stp/>
        <stp>RTM2P47</stp>
        <stp>LASTHIST</stp>
        <stp>540</stp>
        <tr r="AB542" s="11"/>
      </tp>
      <tp>
        <v>2.5</v>
        <stp/>
        <stp>RTM2P50</stp>
        <stp>LASTHIST</stp>
        <stp>430</stp>
        <tr r="AH432" s="11"/>
      </tp>
      <tp>
        <v>3.76</v>
        <stp/>
        <stp>RTM2P51</stp>
        <stp>LASTHIST</stp>
        <stp>420</stp>
        <tr r="AJ422" s="11"/>
      </tp>
      <tp>
        <v>4.3099999999999996</v>
        <stp/>
        <stp>RTM2P52</stp>
        <stp>LASTHIST</stp>
        <stp>410</stp>
        <tr r="AL412" s="11"/>
      </tp>
      <tp>
        <v>6.35</v>
        <stp/>
        <stp>RTM2P53</stp>
        <stp>LASTHIST</stp>
        <stp>400</stp>
        <tr r="AN402" s="11"/>
      </tp>
      <tp>
        <v>7.15</v>
        <stp/>
        <stp>RTM2P54</stp>
        <stp>LASTHIST</stp>
        <stp>470</stp>
        <tr r="AP472" s="11"/>
      </tp>
      <tp>
        <v>0</v>
        <stp/>
        <stp>RTM1C45</stp>
        <stp>LASTHIST</stp>
        <stp>563</stp>
        <tr r="C565" s="11"/>
      </tp>
      <tp>
        <v>0</v>
        <stp/>
        <stp>RTM1C46</stp>
        <stp>LASTHIST</stp>
        <stp>553</stp>
        <tr r="E555" s="11"/>
      </tp>
      <tp>
        <v>0</v>
        <stp/>
        <stp>RTM1C47</stp>
        <stp>LASTHIST</stp>
        <stp>543</stp>
        <tr r="G545" s="11"/>
      </tp>
      <tp>
        <v>0</v>
        <stp/>
        <stp>RTM1C50</stp>
        <stp>LASTHIST</stp>
        <stp>433</stp>
        <tr r="M435" s="11"/>
      </tp>
      <tp>
        <v>0</v>
        <stp/>
        <stp>RTM1C51</stp>
        <stp>LASTHIST</stp>
        <stp>423</stp>
        <tr r="O425" s="11"/>
      </tp>
      <tp>
        <v>0</v>
        <stp/>
        <stp>RTM1C52</stp>
        <stp>LASTHIST</stp>
        <stp>413</stp>
        <tr r="Q415" s="11"/>
      </tp>
      <tp>
        <v>0</v>
        <stp/>
        <stp>RTM1C53</stp>
        <stp>LASTHIST</stp>
        <stp>403</stp>
        <tr r="S405" s="11"/>
      </tp>
      <tp>
        <v>0</v>
        <stp/>
        <stp>RTM1C54</stp>
        <stp>LASTHIST</stp>
        <stp>473</stp>
        <tr r="U475" s="11"/>
      </tp>
      <tp>
        <v>2.83</v>
        <stp/>
        <stp>RTM2C45</stp>
        <stp>LASTHIST</stp>
        <stp>560</stp>
        <tr r="W562" s="11"/>
      </tp>
      <tp>
        <v>2.02</v>
        <stp/>
        <stp>RTM2C46</stp>
        <stp>LASTHIST</stp>
        <stp>550</stp>
        <tr r="Y552" s="11"/>
      </tp>
      <tp>
        <v>1.9</v>
        <stp/>
        <stp>RTM2C47</stp>
        <stp>LASTHIST</stp>
        <stp>540</stp>
        <tr r="AA542" s="11"/>
      </tp>
      <tp>
        <v>0.35</v>
        <stp/>
        <stp>RTM2C50</stp>
        <stp>LASTHIST</stp>
        <stp>430</stp>
        <tr r="AG432" s="11"/>
      </tp>
      <tp>
        <v>0.19</v>
        <stp/>
        <stp>RTM2C51</stp>
        <stp>LASTHIST</stp>
        <stp>420</stp>
        <tr r="AI422" s="11"/>
      </tp>
      <tp>
        <v>0.12</v>
        <stp/>
        <stp>RTM2C52</stp>
        <stp>LASTHIST</stp>
        <stp>410</stp>
        <tr r="AK412" s="11"/>
      </tp>
      <tp>
        <v>0.04</v>
        <stp/>
        <stp>RTM2C53</stp>
        <stp>LASTHIST</stp>
        <stp>400</stp>
        <tr r="AM402" s="11"/>
      </tp>
      <tp>
        <v>0.02</v>
        <stp/>
        <stp>RTM2C54</stp>
        <stp>LASTHIST</stp>
        <stp>470</stp>
        <tr r="AO472" s="11"/>
      </tp>
      <tp>
        <v>0</v>
        <stp/>
        <stp>RTM1P45</stp>
        <stp>LASTHIST</stp>
        <stp>562</stp>
        <tr r="D564" s="11"/>
      </tp>
      <tp>
        <v>0</v>
        <stp/>
        <stp>RTM1P46</stp>
        <stp>LASTHIST</stp>
        <stp>552</stp>
        <tr r="F554" s="11"/>
      </tp>
      <tp>
        <v>0</v>
        <stp/>
        <stp>RTM1P47</stp>
        <stp>LASTHIST</stp>
        <stp>542</stp>
        <tr r="H544" s="11"/>
      </tp>
      <tp>
        <v>0</v>
        <stp/>
        <stp>RTM1P50</stp>
        <stp>LASTHIST</stp>
        <stp>432</stp>
        <tr r="N434" s="11"/>
      </tp>
      <tp>
        <v>0</v>
        <stp/>
        <stp>RTM1P51</stp>
        <stp>LASTHIST</stp>
        <stp>422</stp>
        <tr r="P424" s="11"/>
      </tp>
      <tp>
        <v>0</v>
        <stp/>
        <stp>RTM1P52</stp>
        <stp>LASTHIST</stp>
        <stp>412</stp>
        <tr r="R414" s="11"/>
      </tp>
      <tp>
        <v>0</v>
        <stp/>
        <stp>RTM1P53</stp>
        <stp>LASTHIST</stp>
        <stp>402</stp>
        <tr r="T404" s="11"/>
      </tp>
      <tp>
        <v>0</v>
        <stp/>
        <stp>RTM1P54</stp>
        <stp>LASTHIST</stp>
        <stp>472</stp>
        <tr r="V474" s="11"/>
      </tp>
      <tp>
        <v>0.02</v>
        <stp/>
        <stp>RTM2P45</stp>
        <stp>LASTHIST</stp>
        <stp>561</stp>
        <tr r="X563" s="11"/>
      </tp>
      <tp>
        <v>0.16</v>
        <stp/>
        <stp>RTM2P46</stp>
        <stp>LASTHIST</stp>
        <stp>551</stp>
        <tr r="Z553" s="11"/>
      </tp>
      <tp>
        <v>0.23</v>
        <stp/>
        <stp>RTM2P47</stp>
        <stp>LASTHIST</stp>
        <stp>541</stp>
        <tr r="AB543" s="11"/>
      </tp>
      <tp>
        <v>2.66</v>
        <stp/>
        <stp>RTM2P50</stp>
        <stp>LASTHIST</stp>
        <stp>431</stp>
        <tr r="AH433" s="11"/>
      </tp>
      <tp>
        <v>4.2</v>
        <stp/>
        <stp>RTM2P51</stp>
        <stp>LASTHIST</stp>
        <stp>421</stp>
        <tr r="AJ423" s="11"/>
      </tp>
      <tp>
        <v>4.32</v>
        <stp/>
        <stp>RTM2P52</stp>
        <stp>LASTHIST</stp>
        <stp>411</stp>
        <tr r="AL413" s="11"/>
      </tp>
      <tp>
        <v>6.2</v>
        <stp/>
        <stp>RTM2P53</stp>
        <stp>LASTHIST</stp>
        <stp>401</stp>
        <tr r="AN403" s="11"/>
      </tp>
      <tp>
        <v>6.96</v>
        <stp/>
        <stp>RTM2P54</stp>
        <stp>LASTHIST</stp>
        <stp>471</stp>
        <tr r="AP473" s="11"/>
      </tp>
      <tp>
        <v>0</v>
        <stp/>
        <stp>RTM1C45</stp>
        <stp>LASTHIST</stp>
        <stp>562</stp>
        <tr r="C564" s="11"/>
      </tp>
      <tp>
        <v>0</v>
        <stp/>
        <stp>RTM1C46</stp>
        <stp>LASTHIST</stp>
        <stp>552</stp>
        <tr r="E554" s="11"/>
      </tp>
      <tp>
        <v>0</v>
        <stp/>
        <stp>RTM1C47</stp>
        <stp>LASTHIST</stp>
        <stp>542</stp>
        <tr r="G544" s="11"/>
      </tp>
      <tp>
        <v>0</v>
        <stp/>
        <stp>RTM1C50</stp>
        <stp>LASTHIST</stp>
        <stp>432</stp>
        <tr r="M434" s="11"/>
      </tp>
      <tp>
        <v>0</v>
        <stp/>
        <stp>RTM1C51</stp>
        <stp>LASTHIST</stp>
        <stp>422</stp>
        <tr r="O424" s="11"/>
      </tp>
      <tp>
        <v>0</v>
        <stp/>
        <stp>RTM1C52</stp>
        <stp>LASTHIST</stp>
        <stp>412</stp>
        <tr r="Q414" s="11"/>
      </tp>
      <tp>
        <v>0</v>
        <stp/>
        <stp>RTM1C53</stp>
        <stp>LASTHIST</stp>
        <stp>402</stp>
        <tr r="S404" s="11"/>
      </tp>
      <tp>
        <v>0</v>
        <stp/>
        <stp>RTM1C54</stp>
        <stp>LASTHIST</stp>
        <stp>472</stp>
        <tr r="U474" s="11"/>
      </tp>
      <tp>
        <v>3.28</v>
        <stp/>
        <stp>RTM2C45</stp>
        <stp>LASTHIST</stp>
        <stp>561</stp>
        <tr r="W563" s="11"/>
      </tp>
      <tp>
        <v>1.91</v>
        <stp/>
        <stp>RTM2C46</stp>
        <stp>LASTHIST</stp>
        <stp>551</stp>
        <tr r="Y553" s="11"/>
      </tp>
      <tp>
        <v>1.65</v>
        <stp/>
        <stp>RTM2C47</stp>
        <stp>LASTHIST</stp>
        <stp>541</stp>
        <tr r="AA543" s="11"/>
      </tp>
      <tp>
        <v>0.32</v>
        <stp/>
        <stp>RTM2C50</stp>
        <stp>LASTHIST</stp>
        <stp>431</stp>
        <tr r="AG433" s="11"/>
      </tp>
      <tp>
        <v>0.13</v>
        <stp/>
        <stp>RTM2C51</stp>
        <stp>LASTHIST</stp>
        <stp>421</stp>
        <tr r="AI423" s="11"/>
      </tp>
      <tp>
        <v>0.11</v>
        <stp/>
        <stp>RTM2C52</stp>
        <stp>LASTHIST</stp>
        <stp>411</stp>
        <tr r="AK413" s="11"/>
      </tp>
      <tp>
        <v>0.04</v>
        <stp/>
        <stp>RTM2C53</stp>
        <stp>LASTHIST</stp>
        <stp>401</stp>
        <tr r="AM403" s="11"/>
      </tp>
      <tp>
        <v>0.02</v>
        <stp/>
        <stp>RTM2C54</stp>
        <stp>LASTHIST</stp>
        <stp>471</stp>
        <tr r="AO473" s="11"/>
      </tp>
      <tp>
        <v>0</v>
        <stp/>
        <stp>RTM1P45</stp>
        <stp>LASTHIST</stp>
        <stp>569</stp>
        <tr r="D571" s="11"/>
      </tp>
      <tp>
        <v>0</v>
        <stp/>
        <stp>RTM1P46</stp>
        <stp>LASTHIST</stp>
        <stp>559</stp>
        <tr r="F561" s="11"/>
      </tp>
      <tp>
        <v>0</v>
        <stp/>
        <stp>RTM1P47</stp>
        <stp>LASTHIST</stp>
        <stp>549</stp>
        <tr r="H551" s="11"/>
      </tp>
      <tp>
        <v>0</v>
        <stp/>
        <stp>RTM1P50</stp>
        <stp>LASTHIST</stp>
        <stp>439</stp>
        <tr r="N441" s="11"/>
      </tp>
      <tp>
        <v>0</v>
        <stp/>
        <stp>RTM1P51</stp>
        <stp>LASTHIST</stp>
        <stp>429</stp>
        <tr r="P431" s="11"/>
      </tp>
      <tp>
        <v>0</v>
        <stp/>
        <stp>RTM1P52</stp>
        <stp>LASTHIST</stp>
        <stp>419</stp>
        <tr r="R421" s="11"/>
      </tp>
      <tp>
        <v>0</v>
        <stp/>
        <stp>RTM1P53</stp>
        <stp>LASTHIST</stp>
        <stp>409</stp>
        <tr r="T411" s="11"/>
      </tp>
      <tp>
        <v>0</v>
        <stp/>
        <stp>RTM1P54</stp>
        <stp>LASTHIST</stp>
        <stp>479</stp>
        <tr r="V481" s="11"/>
      </tp>
      <tp>
        <v>0</v>
        <stp/>
        <stp>RTM1C45</stp>
        <stp>LASTHIST</stp>
        <stp>569</stp>
        <tr r="C571" s="11"/>
      </tp>
      <tp>
        <v>0</v>
        <stp/>
        <stp>RTM1C46</stp>
        <stp>LASTHIST</stp>
        <stp>559</stp>
        <tr r="E561" s="11"/>
      </tp>
      <tp>
        <v>0</v>
        <stp/>
        <stp>RTM1C47</stp>
        <stp>LASTHIST</stp>
        <stp>549</stp>
        <tr r="G551" s="11"/>
      </tp>
      <tp>
        <v>0</v>
        <stp/>
        <stp>RTM1C50</stp>
        <stp>LASTHIST</stp>
        <stp>439</stp>
        <tr r="M441" s="11"/>
      </tp>
      <tp>
        <v>0</v>
        <stp/>
        <stp>RTM1C51</stp>
        <stp>LASTHIST</stp>
        <stp>429</stp>
        <tr r="O431" s="11"/>
      </tp>
      <tp>
        <v>0</v>
        <stp/>
        <stp>RTM1C52</stp>
        <stp>LASTHIST</stp>
        <stp>419</stp>
        <tr r="Q421" s="11"/>
      </tp>
      <tp>
        <v>0</v>
        <stp/>
        <stp>RTM1C53</stp>
        <stp>LASTHIST</stp>
        <stp>409</stp>
        <tr r="S411" s="11"/>
      </tp>
      <tp>
        <v>0</v>
        <stp/>
        <stp>RTM1C54</stp>
        <stp>LASTHIST</stp>
        <stp>479</stp>
        <tr r="U481" s="11"/>
      </tp>
      <tp>
        <v>0</v>
        <stp/>
        <stp>RTM1P45</stp>
        <stp>LASTHIST</stp>
        <stp>568</stp>
        <tr r="D570" s="11"/>
      </tp>
      <tp>
        <v>0</v>
        <stp/>
        <stp>RTM1P46</stp>
        <stp>LASTHIST</stp>
        <stp>558</stp>
        <tr r="F560" s="11"/>
      </tp>
      <tp>
        <v>0</v>
        <stp/>
        <stp>RTM1P47</stp>
        <stp>LASTHIST</stp>
        <stp>548</stp>
        <tr r="H550" s="11"/>
      </tp>
      <tp>
        <v>0</v>
        <stp/>
        <stp>RTM1P50</stp>
        <stp>LASTHIST</stp>
        <stp>438</stp>
        <tr r="N440" s="11"/>
      </tp>
      <tp>
        <v>0</v>
        <stp/>
        <stp>RTM1P51</stp>
        <stp>LASTHIST</stp>
        <stp>428</stp>
        <tr r="P430" s="11"/>
      </tp>
      <tp>
        <v>0</v>
        <stp/>
        <stp>RTM1P52</stp>
        <stp>LASTHIST</stp>
        <stp>418</stp>
        <tr r="R420" s="11"/>
      </tp>
      <tp>
        <v>0</v>
        <stp/>
        <stp>RTM1P53</stp>
        <stp>LASTHIST</stp>
        <stp>408</stp>
        <tr r="T410" s="11"/>
      </tp>
      <tp>
        <v>0</v>
        <stp/>
        <stp>RTM1P54</stp>
        <stp>LASTHIST</stp>
        <stp>478</stp>
        <tr r="V480" s="11"/>
      </tp>
      <tp>
        <v>0</v>
        <stp/>
        <stp>RTM1C45</stp>
        <stp>LASTHIST</stp>
        <stp>568</stp>
        <tr r="C570" s="11"/>
      </tp>
      <tp>
        <v>0</v>
        <stp/>
        <stp>RTM1C46</stp>
        <stp>LASTHIST</stp>
        <stp>558</stp>
        <tr r="E560" s="11"/>
      </tp>
      <tp>
        <v>0</v>
        <stp/>
        <stp>RTM1C47</stp>
        <stp>LASTHIST</stp>
        <stp>548</stp>
        <tr r="G550" s="11"/>
      </tp>
      <tp>
        <v>0</v>
        <stp/>
        <stp>RTM1C50</stp>
        <stp>LASTHIST</stp>
        <stp>438</stp>
        <tr r="M440" s="11"/>
      </tp>
      <tp>
        <v>0</v>
        <stp/>
        <stp>RTM1C51</stp>
        <stp>LASTHIST</stp>
        <stp>428</stp>
        <tr r="O430" s="11"/>
      </tp>
      <tp>
        <v>0</v>
        <stp/>
        <stp>RTM1C52</stp>
        <stp>LASTHIST</stp>
        <stp>418</stp>
        <tr r="Q420" s="11"/>
      </tp>
      <tp>
        <v>0</v>
        <stp/>
        <stp>RTM1C53</stp>
        <stp>LASTHIST</stp>
        <stp>408</stp>
        <tr r="S410" s="11"/>
      </tp>
      <tp>
        <v>0</v>
        <stp/>
        <stp>RTM1C54</stp>
        <stp>LASTHIST</stp>
        <stp>478</stp>
        <tr r="U480" s="11"/>
      </tp>
      <tp>
        <v>0.02</v>
        <stp/>
        <stp>RTM2P45</stp>
        <stp>LASTHIST</stp>
        <stp>568</stp>
        <tr r="X570" s="11"/>
      </tp>
      <tp>
        <v>0.17</v>
        <stp/>
        <stp>RTM2P46</stp>
        <stp>LASTHIST</stp>
        <stp>558</stp>
        <tr r="Z560" s="11"/>
      </tp>
      <tp>
        <v>0.32</v>
        <stp/>
        <stp>RTM2P47</stp>
        <stp>LASTHIST</stp>
        <stp>548</stp>
        <tr r="AB550" s="11"/>
      </tp>
      <tp>
        <v>2.6</v>
        <stp/>
        <stp>RTM2P50</stp>
        <stp>LASTHIST</stp>
        <stp>438</stp>
        <tr r="AH440" s="11"/>
      </tp>
      <tp>
        <v>3.75</v>
        <stp/>
        <stp>RTM2P51</stp>
        <stp>LASTHIST</stp>
        <stp>428</stp>
        <tr r="AJ430" s="11"/>
      </tp>
      <tp>
        <v>4.24</v>
        <stp/>
        <stp>RTM2P52</stp>
        <stp>LASTHIST</stp>
        <stp>418</stp>
        <tr r="AL420" s="11"/>
      </tp>
      <tp>
        <v>5.62</v>
        <stp/>
        <stp>RTM2P53</stp>
        <stp>LASTHIST</stp>
        <stp>408</stp>
        <tr r="AN410" s="11"/>
      </tp>
      <tp>
        <v>5.99</v>
        <stp/>
        <stp>RTM2P54</stp>
        <stp>LASTHIST</stp>
        <stp>478</stp>
        <tr r="AP480" s="11"/>
      </tp>
      <tp>
        <v>2.89</v>
        <stp/>
        <stp>RTM2C45</stp>
        <stp>LASTHIST</stp>
        <stp>568</stp>
        <tr r="W570" s="11"/>
      </tp>
      <tp>
        <v>1.44</v>
        <stp/>
        <stp>RTM2C46</stp>
        <stp>LASTHIST</stp>
        <stp>558</stp>
        <tr r="Y560" s="11"/>
      </tp>
      <tp>
        <v>1.41</v>
        <stp/>
        <stp>RTM2C47</stp>
        <stp>LASTHIST</stp>
        <stp>548</stp>
        <tr r="AA550" s="11"/>
      </tp>
      <tp>
        <v>0.34</v>
        <stp/>
        <stp>RTM2C50</stp>
        <stp>LASTHIST</stp>
        <stp>438</stp>
        <tr r="AG440" s="11"/>
      </tp>
      <tp>
        <v>0.15</v>
        <stp/>
        <stp>RTM2C51</stp>
        <stp>LASTHIST</stp>
        <stp>428</stp>
        <tr r="AI430" s="11"/>
      </tp>
      <tp>
        <v>0.15</v>
        <stp/>
        <stp>RTM2C52</stp>
        <stp>LASTHIST</stp>
        <stp>418</stp>
        <tr r="AK420" s="11"/>
      </tp>
      <tp>
        <v>0.05</v>
        <stp/>
        <stp>RTM2C53</stp>
        <stp>LASTHIST</stp>
        <stp>408</stp>
        <tr r="AM410" s="11"/>
      </tp>
      <tp>
        <v>0.02</v>
        <stp/>
        <stp>RTM2C54</stp>
        <stp>LASTHIST</stp>
        <stp>478</stp>
        <tr r="AO480" s="11"/>
      </tp>
      <tp>
        <v>0.02</v>
        <stp/>
        <stp>RTM2P45</stp>
        <stp>LASTHIST</stp>
        <stp>569</stp>
        <tr r="X571" s="11"/>
      </tp>
      <tp>
        <v>0.12</v>
        <stp/>
        <stp>RTM2P46</stp>
        <stp>LASTHIST</stp>
        <stp>559</stp>
        <tr r="Z561" s="11"/>
      </tp>
      <tp>
        <v>0.39</v>
        <stp/>
        <stp>RTM2P47</stp>
        <stp>LASTHIST</stp>
        <stp>549</stp>
        <tr r="AB551" s="11"/>
      </tp>
      <tp>
        <v>2.7</v>
        <stp/>
        <stp>RTM2P50</stp>
        <stp>LASTHIST</stp>
        <stp>439</stp>
        <tr r="AH441" s="11"/>
      </tp>
      <tp>
        <v>3.6</v>
        <stp/>
        <stp>RTM2P51</stp>
        <stp>LASTHIST</stp>
        <stp>429</stp>
        <tr r="AJ431" s="11"/>
      </tp>
      <tp>
        <v>4.3899999999999997</v>
        <stp/>
        <stp>RTM2P52</stp>
        <stp>LASTHIST</stp>
        <stp>419</stp>
        <tr r="AL421" s="11"/>
      </tp>
      <tp>
        <v>5.3</v>
        <stp/>
        <stp>RTM2P53</stp>
        <stp>LASTHIST</stp>
        <stp>409</stp>
        <tr r="AN411" s="11"/>
      </tp>
      <tp>
        <v>6.03</v>
        <stp/>
        <stp>RTM2P54</stp>
        <stp>LASTHIST</stp>
        <stp>479</stp>
        <tr r="AP481" s="11"/>
      </tp>
      <tp>
        <v>2.95</v>
        <stp/>
        <stp>RTM2C45</stp>
        <stp>LASTHIST</stp>
        <stp>569</stp>
        <tr r="W571" s="11"/>
      </tp>
      <tp>
        <v>1.66</v>
        <stp/>
        <stp>RTM2C46</stp>
        <stp>LASTHIST</stp>
        <stp>559</stp>
        <tr r="Y561" s="11"/>
      </tp>
      <tp>
        <v>1.26</v>
        <stp/>
        <stp>RTM2C47</stp>
        <stp>LASTHIST</stp>
        <stp>549</stp>
        <tr r="AA551" s="11"/>
      </tp>
      <tp>
        <v>0.33</v>
        <stp/>
        <stp>RTM2C50</stp>
        <stp>LASTHIST</stp>
        <stp>439</stp>
        <tr r="AG441" s="11"/>
      </tp>
      <tp>
        <v>0.17</v>
        <stp/>
        <stp>RTM2C51</stp>
        <stp>LASTHIST</stp>
        <stp>429</stp>
        <tr r="AI431" s="11"/>
      </tp>
      <tp>
        <v>0.12</v>
        <stp/>
        <stp>RTM2C52</stp>
        <stp>LASTHIST</stp>
        <stp>419</stp>
        <tr r="AK421" s="11"/>
      </tp>
      <tp>
        <v>0.05</v>
        <stp/>
        <stp>RTM2C53</stp>
        <stp>LASTHIST</stp>
        <stp>409</stp>
        <tr r="AM411" s="11"/>
      </tp>
      <tp>
        <v>0.02</v>
        <stp/>
        <stp>RTM2C54</stp>
        <stp>LASTHIST</stp>
        <stp>479</stp>
        <tr r="AO481" s="11"/>
      </tp>
      <tp>
        <v>0</v>
        <stp/>
        <stp>RTM1P45</stp>
        <stp>LASTHIST</stp>
        <stp>575</stp>
        <tr r="D577" s="11"/>
      </tp>
      <tp>
        <v>0</v>
        <stp/>
        <stp>RTM1P46</stp>
        <stp>LASTHIST</stp>
        <stp>545</stp>
        <tr r="F547" s="11"/>
      </tp>
      <tp>
        <v>0</v>
        <stp/>
        <stp>RTM1P47</stp>
        <stp>LASTHIST</stp>
        <stp>555</stp>
        <tr r="H557" s="11"/>
      </tp>
      <tp>
        <v>0</v>
        <stp/>
        <stp>RTM1P50</stp>
        <stp>LASTHIST</stp>
        <stp>425</stp>
        <tr r="N427" s="11"/>
      </tp>
      <tp>
        <v>0</v>
        <stp/>
        <stp>RTM1P51</stp>
        <stp>LASTHIST</stp>
        <stp>435</stp>
        <tr r="P437" s="11"/>
      </tp>
      <tp>
        <v>0</v>
        <stp/>
        <stp>RTM1P52</stp>
        <stp>LASTHIST</stp>
        <stp>405</stp>
        <tr r="R407" s="11"/>
      </tp>
      <tp>
        <v>0</v>
        <stp/>
        <stp>RTM1P53</stp>
        <stp>LASTHIST</stp>
        <stp>415</stp>
        <tr r="T417" s="11"/>
      </tp>
      <tp>
        <v>0</v>
        <stp/>
        <stp>RTM1P54</stp>
        <stp>LASTHIST</stp>
        <stp>465</stp>
        <tr r="V467" s="11"/>
      </tp>
      <tp>
        <v>0.02</v>
        <stp/>
        <stp>RTM2P45</stp>
        <stp>LASTHIST</stp>
        <stp>576</stp>
        <tr r="X578" s="11"/>
      </tp>
      <tp>
        <v>0.1</v>
        <stp/>
        <stp>RTM2P46</stp>
        <stp>LASTHIST</stp>
        <stp>546</stp>
        <tr r="Z548" s="11"/>
      </tp>
      <tp>
        <v>0.42</v>
        <stp/>
        <stp>RTM2P47</stp>
        <stp>LASTHIST</stp>
        <stp>556</stp>
        <tr r="AB558" s="11"/>
      </tp>
      <tp>
        <v>3.63</v>
        <stp/>
        <stp>RTM2P50</stp>
        <stp>LASTHIST</stp>
        <stp>426</stp>
        <tr r="AH428" s="11"/>
      </tp>
      <tp>
        <v>3.67</v>
        <stp/>
        <stp>RTM2P51</stp>
        <stp>LASTHIST</stp>
        <stp>436</stp>
        <tr r="AJ438" s="11"/>
      </tp>
      <tp>
        <v>5.0199999999999996</v>
        <stp/>
        <stp>RTM2P52</stp>
        <stp>LASTHIST</stp>
        <stp>406</stp>
        <tr r="AL408" s="11"/>
      </tp>
      <tp>
        <v>4.96</v>
        <stp/>
        <stp>RTM2P53</stp>
        <stp>LASTHIST</stp>
        <stp>416</stp>
        <tr r="AN418" s="11"/>
      </tp>
      <tp>
        <v>6.62</v>
        <stp/>
        <stp>RTM2P54</stp>
        <stp>LASTHIST</stp>
        <stp>466</stp>
        <tr r="AP468" s="11"/>
      </tp>
      <tp>
        <v>0</v>
        <stp/>
        <stp>RTM1C45</stp>
        <stp>LASTHIST</stp>
        <stp>575</stp>
        <tr r="C577" s="11"/>
      </tp>
      <tp>
        <v>0</v>
        <stp/>
        <stp>RTM1C46</stp>
        <stp>LASTHIST</stp>
        <stp>545</stp>
        <tr r="E547" s="11"/>
      </tp>
      <tp>
        <v>0</v>
        <stp/>
        <stp>RTM1C47</stp>
        <stp>LASTHIST</stp>
        <stp>555</stp>
        <tr r="G557" s="11"/>
      </tp>
      <tp>
        <v>0</v>
        <stp/>
        <stp>RTM1C50</stp>
        <stp>LASTHIST</stp>
        <stp>425</stp>
        <tr r="M427" s="11"/>
      </tp>
      <tp>
        <v>0</v>
        <stp/>
        <stp>RTM1C51</stp>
        <stp>LASTHIST</stp>
        <stp>435</stp>
        <tr r="O437" s="11"/>
      </tp>
      <tp>
        <v>0</v>
        <stp/>
        <stp>RTM1C52</stp>
        <stp>LASTHIST</stp>
        <stp>405</stp>
        <tr r="Q407" s="11"/>
      </tp>
      <tp>
        <v>0</v>
        <stp/>
        <stp>RTM1C53</stp>
        <stp>LASTHIST</stp>
        <stp>415</stp>
        <tr r="S417" s="11"/>
      </tp>
      <tp>
        <v>0</v>
        <stp/>
        <stp>RTM1C54</stp>
        <stp>LASTHIST</stp>
        <stp>465</stp>
        <tr r="U467" s="11"/>
      </tp>
      <tp>
        <v>3.69</v>
        <stp/>
        <stp>RTM2C45</stp>
        <stp>LASTHIST</stp>
        <stp>576</stp>
        <tr r="W578" s="11"/>
      </tp>
      <tp>
        <v>2.37</v>
        <stp/>
        <stp>RTM2C46</stp>
        <stp>LASTHIST</stp>
        <stp>546</stp>
        <tr r="Y548" s="11"/>
      </tp>
      <tp>
        <v>0.9</v>
        <stp/>
        <stp>RTM2C47</stp>
        <stp>LASTHIST</stp>
        <stp>556</stp>
        <tr r="AA558" s="11"/>
      </tp>
      <tp>
        <v>0.16</v>
        <stp/>
        <stp>RTM2C50</stp>
        <stp>LASTHIST</stp>
        <stp>426</stp>
        <tr r="AG428" s="11"/>
      </tp>
      <tp>
        <v>0.12</v>
        <stp/>
        <stp>RTM2C51</stp>
        <stp>LASTHIST</stp>
        <stp>436</stp>
        <tr r="AI438" s="11"/>
      </tp>
      <tp>
        <v>7.0000000000000007E-2</v>
        <stp/>
        <stp>RTM2C52</stp>
        <stp>LASTHIST</stp>
        <stp>406</stp>
        <tr r="AK408" s="11"/>
      </tp>
      <tp>
        <v>0.09</v>
        <stp/>
        <stp>RTM2C53</stp>
        <stp>LASTHIST</stp>
        <stp>416</stp>
        <tr r="AM418" s="11"/>
      </tp>
      <tp>
        <v>0.02</v>
        <stp/>
        <stp>RTM2C54</stp>
        <stp>LASTHIST</stp>
        <stp>466</stp>
        <tr r="AO468" s="11"/>
      </tp>
      <tp>
        <v>0</v>
        <stp/>
        <stp>RTM1P45</stp>
        <stp>LASTHIST</stp>
        <stp>574</stp>
        <tr r="D576" s="11"/>
      </tp>
      <tp>
        <v>0</v>
        <stp/>
        <stp>RTM1P46</stp>
        <stp>LASTHIST</stp>
        <stp>544</stp>
        <tr r="F546" s="11"/>
      </tp>
      <tp>
        <v>0</v>
        <stp/>
        <stp>RTM1P47</stp>
        <stp>LASTHIST</stp>
        <stp>554</stp>
        <tr r="H556" s="11"/>
      </tp>
      <tp>
        <v>0</v>
        <stp/>
        <stp>RTM1P50</stp>
        <stp>LASTHIST</stp>
        <stp>424</stp>
        <tr r="N426" s="11"/>
      </tp>
      <tp>
        <v>0</v>
        <stp/>
        <stp>RTM1P51</stp>
        <stp>LASTHIST</stp>
        <stp>434</stp>
        <tr r="P436" s="11"/>
      </tp>
      <tp>
        <v>0</v>
        <stp/>
        <stp>RTM1P52</stp>
        <stp>LASTHIST</stp>
        <stp>404</stp>
        <tr r="R406" s="11"/>
      </tp>
      <tp>
        <v>0</v>
        <stp/>
        <stp>RTM1P53</stp>
        <stp>LASTHIST</stp>
        <stp>414</stp>
        <tr r="T416" s="11"/>
      </tp>
      <tp>
        <v>0</v>
        <stp/>
        <stp>RTM1P54</stp>
        <stp>LASTHIST</stp>
        <stp>464</stp>
        <tr r="V466" s="11"/>
      </tp>
      <tp>
        <v>0.02</v>
        <stp/>
        <stp>RTM2P45</stp>
        <stp>LASTHIST</stp>
        <stp>577</stp>
        <tr r="X579" s="11"/>
      </tp>
      <tp>
        <v>0.1</v>
        <stp/>
        <stp>RTM2P46</stp>
        <stp>LASTHIST</stp>
        <stp>547</stp>
        <tr r="Z549" s="11"/>
      </tp>
      <tp>
        <v>0.52</v>
        <stp/>
        <stp>RTM2P47</stp>
        <stp>LASTHIST</stp>
        <stp>557</stp>
        <tr r="AB559" s="11"/>
      </tp>
      <tp>
        <v>3.25</v>
        <stp/>
        <stp>RTM2P50</stp>
        <stp>LASTHIST</stp>
        <stp>427</stp>
        <tr r="AH429" s="11"/>
      </tp>
      <tp>
        <v>3.75</v>
        <stp/>
        <stp>RTM2P51</stp>
        <stp>LASTHIST</stp>
        <stp>437</stp>
        <tr r="AJ439" s="11"/>
      </tp>
      <tp>
        <v>4.82</v>
        <stp/>
        <stp>RTM2P52</stp>
        <stp>LASTHIST</stp>
        <stp>407</stp>
        <tr r="AL409" s="11"/>
      </tp>
      <tp>
        <v>4.79</v>
        <stp/>
        <stp>RTM2P53</stp>
        <stp>LASTHIST</stp>
        <stp>417</stp>
        <tr r="AN419" s="11"/>
      </tp>
      <tp>
        <v>6.84</v>
        <stp/>
        <stp>RTM2P54</stp>
        <stp>LASTHIST</stp>
        <stp>467</stp>
        <tr r="AP469" s="11"/>
      </tp>
      <tp>
        <v>0</v>
        <stp/>
        <stp>RTM1C45</stp>
        <stp>LASTHIST</stp>
        <stp>574</stp>
        <tr r="C576" s="11"/>
      </tp>
      <tp>
        <v>0</v>
        <stp/>
        <stp>RTM1C46</stp>
        <stp>LASTHIST</stp>
        <stp>544</stp>
        <tr r="E546" s="11"/>
      </tp>
      <tp>
        <v>0</v>
        <stp/>
        <stp>RTM1C47</stp>
        <stp>LASTHIST</stp>
        <stp>554</stp>
        <tr r="G556" s="11"/>
      </tp>
      <tp>
        <v>0</v>
        <stp/>
        <stp>RTM1C50</stp>
        <stp>LASTHIST</stp>
        <stp>424</stp>
        <tr r="M426" s="11"/>
      </tp>
      <tp>
        <v>0</v>
        <stp/>
        <stp>RTM1C51</stp>
        <stp>LASTHIST</stp>
        <stp>434</stp>
        <tr r="O436" s="11"/>
      </tp>
      <tp>
        <v>0</v>
        <stp/>
        <stp>RTM1C52</stp>
        <stp>LASTHIST</stp>
        <stp>404</stp>
        <tr r="Q406" s="11"/>
      </tp>
      <tp>
        <v>0</v>
        <stp/>
        <stp>RTM1C53</stp>
        <stp>LASTHIST</stp>
        <stp>414</stp>
        <tr r="S416" s="11"/>
      </tp>
      <tp>
        <v>0</v>
        <stp/>
        <stp>RTM1C54</stp>
        <stp>LASTHIST</stp>
        <stp>464</stp>
        <tr r="U466" s="11"/>
      </tp>
      <tp>
        <v>3.54</v>
        <stp/>
        <stp>RTM2C45</stp>
        <stp>LASTHIST</stp>
        <stp>577</stp>
        <tr r="W579" s="11"/>
      </tp>
      <tp>
        <v>2.37</v>
        <stp/>
        <stp>RTM2C46</stp>
        <stp>LASTHIST</stp>
        <stp>547</stp>
        <tr r="Y549" s="11"/>
      </tp>
      <tp>
        <v>0.75</v>
        <stp/>
        <stp>RTM2C47</stp>
        <stp>LASTHIST</stp>
        <stp>557</stp>
        <tr r="AA559" s="11"/>
      </tp>
      <tp>
        <v>0.22</v>
        <stp/>
        <stp>RTM2C50</stp>
        <stp>LASTHIST</stp>
        <stp>427</stp>
        <tr r="AG429" s="11"/>
      </tp>
      <tp>
        <v>0.12</v>
        <stp/>
        <stp>RTM2C51</stp>
        <stp>LASTHIST</stp>
        <stp>437</stp>
        <tr r="AI439" s="11"/>
      </tp>
      <tp>
        <v>0.08</v>
        <stp/>
        <stp>RTM2C52</stp>
        <stp>LASTHIST</stp>
        <stp>407</stp>
        <tr r="AK409" s="11"/>
      </tp>
      <tp>
        <v>0.11</v>
        <stp/>
        <stp>RTM2C53</stp>
        <stp>LASTHIST</stp>
        <stp>417</stp>
        <tr r="AM419" s="11"/>
      </tp>
      <tp>
        <v>0.02</v>
        <stp/>
        <stp>RTM2C54</stp>
        <stp>LASTHIST</stp>
        <stp>467</stp>
        <tr r="AO469" s="11"/>
      </tp>
      <tp>
        <v>0</v>
        <stp/>
        <stp>RTM1P45</stp>
        <stp>LASTHIST</stp>
        <stp>577</stp>
        <tr r="D579" s="11"/>
      </tp>
      <tp>
        <v>0</v>
        <stp/>
        <stp>RTM1P46</stp>
        <stp>LASTHIST</stp>
        <stp>547</stp>
        <tr r="F549" s="11"/>
      </tp>
      <tp>
        <v>0</v>
        <stp/>
        <stp>RTM1P47</stp>
        <stp>LASTHIST</stp>
        <stp>557</stp>
        <tr r="H559" s="11"/>
      </tp>
      <tp>
        <v>0</v>
        <stp/>
        <stp>RTM1P50</stp>
        <stp>LASTHIST</stp>
        <stp>427</stp>
        <tr r="N429" s="11"/>
      </tp>
      <tp>
        <v>0</v>
        <stp/>
        <stp>RTM1P51</stp>
        <stp>LASTHIST</stp>
        <stp>437</stp>
        <tr r="P439" s="11"/>
      </tp>
      <tp>
        <v>0</v>
        <stp/>
        <stp>RTM1P52</stp>
        <stp>LASTHIST</stp>
        <stp>407</stp>
        <tr r="R409" s="11"/>
      </tp>
      <tp>
        <v>0</v>
        <stp/>
        <stp>RTM1P53</stp>
        <stp>LASTHIST</stp>
        <stp>417</stp>
        <tr r="T419" s="11"/>
      </tp>
      <tp>
        <v>0</v>
        <stp/>
        <stp>RTM1P54</stp>
        <stp>LASTHIST</stp>
        <stp>467</stp>
        <tr r="V469" s="11"/>
      </tp>
      <tp>
        <v>0.02</v>
        <stp/>
        <stp>RTM2P45</stp>
        <stp>LASTHIST</stp>
        <stp>574</stp>
        <tr r="X576" s="11"/>
      </tp>
      <tp>
        <v>0.11</v>
        <stp/>
        <stp>RTM2P46</stp>
        <stp>LASTHIST</stp>
        <stp>544</stp>
        <tr r="Z546" s="11"/>
      </tp>
      <tp>
        <v>0.42</v>
        <stp/>
        <stp>RTM2P47</stp>
        <stp>LASTHIST</stp>
        <stp>554</stp>
        <tr r="AB556" s="11"/>
      </tp>
      <tp>
        <v>3.1</v>
        <stp/>
        <stp>RTM2P50</stp>
        <stp>LASTHIST</stp>
        <stp>424</stp>
        <tr r="AH426" s="11"/>
      </tp>
      <tp>
        <v>3.83</v>
        <stp/>
        <stp>RTM2P51</stp>
        <stp>LASTHIST</stp>
        <stp>434</stp>
        <tr r="AJ436" s="11"/>
      </tp>
      <tp>
        <v>5.13</v>
        <stp/>
        <stp>RTM2P52</stp>
        <stp>LASTHIST</stp>
        <stp>404</stp>
        <tr r="AL406" s="11"/>
      </tp>
      <tp>
        <v>5.04</v>
        <stp/>
        <stp>RTM2P53</stp>
        <stp>LASTHIST</stp>
        <stp>414</stp>
        <tr r="AN416" s="11"/>
      </tp>
      <tp>
        <v>6.57</v>
        <stp/>
        <stp>RTM2P54</stp>
        <stp>LASTHIST</stp>
        <stp>464</stp>
        <tr r="AP466" s="11"/>
      </tp>
      <tp>
        <v>0</v>
        <stp/>
        <stp>RTM1C45</stp>
        <stp>LASTHIST</stp>
        <stp>577</stp>
        <tr r="C579" s="11"/>
      </tp>
      <tp>
        <v>0</v>
        <stp/>
        <stp>RTM1C46</stp>
        <stp>LASTHIST</stp>
        <stp>547</stp>
        <tr r="E549" s="11"/>
      </tp>
      <tp>
        <v>0</v>
        <stp/>
        <stp>RTM1C47</stp>
        <stp>LASTHIST</stp>
        <stp>557</stp>
        <tr r="G559" s="11"/>
      </tp>
      <tp>
        <v>0</v>
        <stp/>
        <stp>RTM1C50</stp>
        <stp>LASTHIST</stp>
        <stp>427</stp>
        <tr r="M429" s="11"/>
      </tp>
      <tp>
        <v>0</v>
        <stp/>
        <stp>RTM1C51</stp>
        <stp>LASTHIST</stp>
        <stp>437</stp>
        <tr r="O439" s="11"/>
      </tp>
      <tp>
        <v>0</v>
        <stp/>
        <stp>RTM1C52</stp>
        <stp>LASTHIST</stp>
        <stp>407</stp>
        <tr r="Q409" s="11"/>
      </tp>
      <tp>
        <v>0</v>
        <stp/>
        <stp>RTM1C53</stp>
        <stp>LASTHIST</stp>
        <stp>417</stp>
        <tr r="S419" s="11"/>
      </tp>
      <tp>
        <v>0</v>
        <stp/>
        <stp>RTM1C54</stp>
        <stp>LASTHIST</stp>
        <stp>467</stp>
        <tr r="U469" s="11"/>
      </tp>
      <tp>
        <v>3.5</v>
        <stp/>
        <stp>RTM2C45</stp>
        <stp>LASTHIST</stp>
        <stp>574</stp>
        <tr r="W576" s="11"/>
      </tp>
      <tp>
        <v>2.39</v>
        <stp/>
        <stp>RTM2C46</stp>
        <stp>LASTHIST</stp>
        <stp>544</stp>
        <tr r="Y546" s="11"/>
      </tp>
      <tp>
        <v>1</v>
        <stp/>
        <stp>RTM2C47</stp>
        <stp>LASTHIST</stp>
        <stp>554</stp>
        <tr r="AA556" s="11"/>
      </tp>
      <tp>
        <v>0.25</v>
        <stp/>
        <stp>RTM2C50</stp>
        <stp>LASTHIST</stp>
        <stp>424</stp>
        <tr r="AG426" s="11"/>
      </tp>
      <tp>
        <v>0.12</v>
        <stp/>
        <stp>RTM2C51</stp>
        <stp>LASTHIST</stp>
        <stp>434</stp>
        <tr r="AI436" s="11"/>
      </tp>
      <tp>
        <v>0.08</v>
        <stp/>
        <stp>RTM2C52</stp>
        <stp>LASTHIST</stp>
        <stp>404</stp>
        <tr r="AK406" s="11"/>
      </tp>
      <tp>
        <v>0.08</v>
        <stp/>
        <stp>RTM2C53</stp>
        <stp>LASTHIST</stp>
        <stp>414</stp>
        <tr r="AM416" s="11"/>
      </tp>
      <tp>
        <v>0.02</v>
        <stp/>
        <stp>RTM2C54</stp>
        <stp>LASTHIST</stp>
        <stp>464</stp>
        <tr r="AO466" s="11"/>
      </tp>
      <tp>
        <v>0</v>
        <stp/>
        <stp>RTM1P45</stp>
        <stp>LASTHIST</stp>
        <stp>576</stp>
        <tr r="D578" s="11"/>
      </tp>
      <tp>
        <v>0</v>
        <stp/>
        <stp>RTM1P46</stp>
        <stp>LASTHIST</stp>
        <stp>546</stp>
        <tr r="F548" s="11"/>
      </tp>
      <tp>
        <v>0</v>
        <stp/>
        <stp>RTM1P47</stp>
        <stp>LASTHIST</stp>
        <stp>556</stp>
        <tr r="H558" s="11"/>
      </tp>
      <tp>
        <v>0</v>
        <stp/>
        <stp>RTM1P50</stp>
        <stp>LASTHIST</stp>
        <stp>426</stp>
        <tr r="N428" s="11"/>
      </tp>
      <tp>
        <v>0</v>
        <stp/>
        <stp>RTM1P51</stp>
        <stp>LASTHIST</stp>
        <stp>436</stp>
        <tr r="P438" s="11"/>
      </tp>
      <tp>
        <v>0</v>
        <stp/>
        <stp>RTM1P52</stp>
        <stp>LASTHIST</stp>
        <stp>406</stp>
        <tr r="R408" s="11"/>
      </tp>
      <tp>
        <v>0</v>
        <stp/>
        <stp>RTM1P53</stp>
        <stp>LASTHIST</stp>
        <stp>416</stp>
        <tr r="T418" s="11"/>
      </tp>
      <tp>
        <v>0</v>
        <stp/>
        <stp>RTM1P54</stp>
        <stp>LASTHIST</stp>
        <stp>466</stp>
        <tr r="V468" s="11"/>
      </tp>
      <tp>
        <v>0.02</v>
        <stp/>
        <stp>RTM2P45</stp>
        <stp>LASTHIST</stp>
        <stp>575</stp>
        <tr r="X577" s="11"/>
      </tp>
      <tp>
        <v>0.1</v>
        <stp/>
        <stp>RTM2P46</stp>
        <stp>LASTHIST</stp>
        <stp>545</stp>
        <tr r="Z547" s="11"/>
      </tp>
      <tp>
        <v>0.37</v>
        <stp/>
        <stp>RTM2P47</stp>
        <stp>LASTHIST</stp>
        <stp>555</stp>
        <tr r="AB557" s="11"/>
      </tp>
      <tp>
        <v>3.43</v>
        <stp/>
        <stp>RTM2P50</stp>
        <stp>LASTHIST</stp>
        <stp>425</stp>
        <tr r="AH427" s="11"/>
      </tp>
      <tp>
        <v>3.71</v>
        <stp/>
        <stp>RTM2P51</stp>
        <stp>LASTHIST</stp>
        <stp>435</stp>
        <tr r="AJ437" s="11"/>
      </tp>
      <tp>
        <v>5.09</v>
        <stp/>
        <stp>RTM2P52</stp>
        <stp>LASTHIST</stp>
        <stp>405</stp>
        <tr r="AL407" s="11"/>
      </tp>
      <tp>
        <v>5.16</v>
        <stp/>
        <stp>RTM2P53</stp>
        <stp>LASTHIST</stp>
        <stp>415</stp>
        <tr r="AN417" s="11"/>
      </tp>
      <tp>
        <v>6.48</v>
        <stp/>
        <stp>RTM2P54</stp>
        <stp>LASTHIST</stp>
        <stp>465</stp>
        <tr r="AP467" s="11"/>
      </tp>
      <tp>
        <v>0</v>
        <stp/>
        <stp>RTM1C45</stp>
        <stp>LASTHIST</stp>
        <stp>576</stp>
        <tr r="C578" s="11"/>
      </tp>
      <tp>
        <v>0</v>
        <stp/>
        <stp>RTM1C46</stp>
        <stp>LASTHIST</stp>
        <stp>546</stp>
        <tr r="E548" s="11"/>
      </tp>
      <tp>
        <v>0</v>
        <stp/>
        <stp>RTM1C47</stp>
        <stp>LASTHIST</stp>
        <stp>556</stp>
        <tr r="G558" s="11"/>
      </tp>
      <tp>
        <v>0</v>
        <stp/>
        <stp>RTM1C50</stp>
        <stp>LASTHIST</stp>
        <stp>426</stp>
        <tr r="M428" s="11"/>
      </tp>
      <tp>
        <v>0</v>
        <stp/>
        <stp>RTM1C51</stp>
        <stp>LASTHIST</stp>
        <stp>436</stp>
        <tr r="O438" s="11"/>
      </tp>
      <tp>
        <v>0</v>
        <stp/>
        <stp>RTM1C52</stp>
        <stp>LASTHIST</stp>
        <stp>406</stp>
        <tr r="Q408" s="11"/>
      </tp>
      <tp>
        <v>0</v>
        <stp/>
        <stp>RTM1C53</stp>
        <stp>LASTHIST</stp>
        <stp>416</stp>
        <tr r="S418" s="11"/>
      </tp>
      <tp>
        <v>0</v>
        <stp/>
        <stp>RTM1C54</stp>
        <stp>LASTHIST</stp>
        <stp>466</stp>
        <tr r="U468" s="11"/>
      </tp>
      <tp>
        <v>3.4</v>
        <stp/>
        <stp>RTM2C45</stp>
        <stp>LASTHIST</stp>
        <stp>575</stp>
        <tr r="W577" s="11"/>
      </tp>
      <tp>
        <v>2.4500000000000002</v>
        <stp/>
        <stp>RTM2C46</stp>
        <stp>LASTHIST</stp>
        <stp>545</stp>
        <tr r="Y547" s="11"/>
      </tp>
      <tp>
        <v>1.05</v>
        <stp/>
        <stp>RTM2C47</stp>
        <stp>LASTHIST</stp>
        <stp>555</stp>
        <tr r="AA557" s="11"/>
      </tp>
      <tp>
        <v>0.2</v>
        <stp/>
        <stp>RTM2C50</stp>
        <stp>LASTHIST</stp>
        <stp>425</stp>
        <tr r="AG427" s="11"/>
      </tp>
      <tp>
        <v>0.12</v>
        <stp/>
        <stp>RTM2C51</stp>
        <stp>LASTHIST</stp>
        <stp>435</stp>
        <tr r="AI437" s="11"/>
      </tp>
      <tp>
        <v>7.0000000000000007E-2</v>
        <stp/>
        <stp>RTM2C52</stp>
        <stp>LASTHIST</stp>
        <stp>405</stp>
        <tr r="AK407" s="11"/>
      </tp>
      <tp>
        <v>7.0000000000000007E-2</v>
        <stp/>
        <stp>RTM2C53</stp>
        <stp>LASTHIST</stp>
        <stp>415</stp>
        <tr r="AM417" s="11"/>
      </tp>
      <tp>
        <v>0.02</v>
        <stp/>
        <stp>RTM2C54</stp>
        <stp>LASTHIST</stp>
        <stp>465</stp>
        <tr r="AO467" s="11"/>
      </tp>
      <tp>
        <v>0</v>
        <stp/>
        <stp>RTM1P45</stp>
        <stp>LASTHIST</stp>
        <stp>571</stp>
        <tr r="D573" s="11"/>
      </tp>
      <tp>
        <v>0</v>
        <stp/>
        <stp>RTM1P46</stp>
        <stp>LASTHIST</stp>
        <stp>541</stp>
        <tr r="F543" s="11"/>
      </tp>
      <tp>
        <v>0</v>
        <stp/>
        <stp>RTM1P47</stp>
        <stp>LASTHIST</stp>
        <stp>551</stp>
        <tr r="H553" s="11"/>
      </tp>
      <tp>
        <v>0</v>
        <stp/>
        <stp>RTM1P50</stp>
        <stp>LASTHIST</stp>
        <stp>421</stp>
        <tr r="N423" s="11"/>
      </tp>
      <tp>
        <v>0</v>
        <stp/>
        <stp>RTM1P51</stp>
        <stp>LASTHIST</stp>
        <stp>431</stp>
        <tr r="P433" s="11"/>
      </tp>
      <tp>
        <v>0</v>
        <stp/>
        <stp>RTM1P52</stp>
        <stp>LASTHIST</stp>
        <stp>401</stp>
        <tr r="R403" s="11"/>
      </tp>
      <tp>
        <v>0</v>
        <stp/>
        <stp>RTM1P53</stp>
        <stp>LASTHIST</stp>
        <stp>411</stp>
        <tr r="T413" s="11"/>
      </tp>
      <tp>
        <v>0</v>
        <stp/>
        <stp>RTM1P54</stp>
        <stp>LASTHIST</stp>
        <stp>461</stp>
        <tr r="V463" s="11"/>
      </tp>
      <tp>
        <v>0.02</v>
        <stp/>
        <stp>RTM2P45</stp>
        <stp>LASTHIST</stp>
        <stp>572</stp>
        <tr r="X574" s="11"/>
      </tp>
      <tp>
        <v>7.0000000000000007E-2</v>
        <stp/>
        <stp>RTM2P46</stp>
        <stp>LASTHIST</stp>
        <stp>542</stp>
        <tr r="Z544" s="11"/>
      </tp>
      <tp>
        <v>0.39</v>
        <stp/>
        <stp>RTM2P47</stp>
        <stp>LASTHIST</stp>
        <stp>552</stp>
        <tr r="AB554" s="11"/>
      </tp>
      <tp>
        <v>3.29</v>
        <stp/>
        <stp>RTM2P50</stp>
        <stp>LASTHIST</stp>
        <stp>422</stp>
        <tr r="AH424" s="11"/>
      </tp>
      <tp>
        <v>3.75</v>
        <stp/>
        <stp>RTM2P51</stp>
        <stp>LASTHIST</stp>
        <stp>432</stp>
        <tr r="AJ434" s="11"/>
      </tp>
      <tp>
        <v>5.01</v>
        <stp/>
        <stp>RTM2P52</stp>
        <stp>LASTHIST</stp>
        <stp>402</stp>
        <tr r="AL404" s="11"/>
      </tp>
      <tp>
        <v>5.27</v>
        <stp/>
        <stp>RTM2P53</stp>
        <stp>LASTHIST</stp>
        <stp>412</stp>
        <tr r="AN414" s="11"/>
      </tp>
      <tp>
        <v>6.83</v>
        <stp/>
        <stp>RTM2P54</stp>
        <stp>LASTHIST</stp>
        <stp>462</stp>
        <tr r="AP464" s="11"/>
      </tp>
      <tp>
        <v>0</v>
        <stp/>
        <stp>RTM1C45</stp>
        <stp>LASTHIST</stp>
        <stp>571</stp>
        <tr r="C573" s="11"/>
      </tp>
      <tp>
        <v>0</v>
        <stp/>
        <stp>RTM1C46</stp>
        <stp>LASTHIST</stp>
        <stp>541</stp>
        <tr r="E543" s="11"/>
      </tp>
      <tp>
        <v>0</v>
        <stp/>
        <stp>RTM1C47</stp>
        <stp>LASTHIST</stp>
        <stp>551</stp>
        <tr r="G553" s="11"/>
      </tp>
      <tp>
        <v>0</v>
        <stp/>
        <stp>RTM1C50</stp>
        <stp>LASTHIST</stp>
        <stp>421</stp>
        <tr r="M423" s="11"/>
      </tp>
      <tp>
        <v>0</v>
        <stp/>
        <stp>RTM1C51</stp>
        <stp>LASTHIST</stp>
        <stp>431</stp>
        <tr r="O433" s="11"/>
      </tp>
      <tp>
        <v>0</v>
        <stp/>
        <stp>RTM1C52</stp>
        <stp>LASTHIST</stp>
        <stp>401</stp>
        <tr r="Q403" s="11"/>
      </tp>
      <tp>
        <v>0</v>
        <stp/>
        <stp>RTM1C53</stp>
        <stp>LASTHIST</stp>
        <stp>411</stp>
        <tr r="S413" s="11"/>
      </tp>
      <tp>
        <v>0</v>
        <stp/>
        <stp>RTM1C54</stp>
        <stp>LASTHIST</stp>
        <stp>461</stp>
        <tr r="U463" s="11"/>
      </tp>
      <tp>
        <v>3.94</v>
        <stp/>
        <stp>RTM2C45</stp>
        <stp>LASTHIST</stp>
        <stp>572</stp>
        <tr r="W574" s="11"/>
      </tp>
      <tp>
        <v>2.61</v>
        <stp/>
        <stp>RTM2C46</stp>
        <stp>LASTHIST</stp>
        <stp>542</stp>
        <tr r="Y544" s="11"/>
      </tp>
      <tp>
        <v>1.1399999999999999</v>
        <stp/>
        <stp>RTM2C47</stp>
        <stp>LASTHIST</stp>
        <stp>552</stp>
        <tr r="AA554" s="11"/>
      </tp>
      <tp>
        <v>0.24</v>
        <stp/>
        <stp>RTM2C50</stp>
        <stp>LASTHIST</stp>
        <stp>422</stp>
        <tr r="AG424" s="11"/>
      </tp>
      <tp>
        <v>0.13</v>
        <stp/>
        <stp>RTM2C51</stp>
        <stp>LASTHIST</stp>
        <stp>432</stp>
        <tr r="AI434" s="11"/>
      </tp>
      <tp>
        <v>0.11</v>
        <stp/>
        <stp>RTM2C52</stp>
        <stp>LASTHIST</stp>
        <stp>402</stp>
        <tr r="AK404" s="11"/>
      </tp>
      <tp>
        <v>0.05</v>
        <stp/>
        <stp>RTM2C53</stp>
        <stp>LASTHIST</stp>
        <stp>412</stp>
        <tr r="AM414" s="11"/>
      </tp>
      <tp>
        <v>0.02</v>
        <stp/>
        <stp>RTM2C54</stp>
        <stp>LASTHIST</stp>
        <stp>462</stp>
        <tr r="AO464" s="11"/>
      </tp>
      <tp>
        <v>0</v>
        <stp/>
        <stp>RTM1P45</stp>
        <stp>LASTHIST</stp>
        <stp>570</stp>
        <tr r="D572" s="11"/>
      </tp>
      <tp>
        <v>0</v>
        <stp/>
        <stp>RTM1P46</stp>
        <stp>LASTHIST</stp>
        <stp>540</stp>
        <tr r="F542" s="11"/>
      </tp>
      <tp>
        <v>0</v>
        <stp/>
        <stp>RTM1P47</stp>
        <stp>LASTHIST</stp>
        <stp>550</stp>
        <tr r="H552" s="11"/>
      </tp>
      <tp>
        <v>0</v>
        <stp/>
        <stp>RTM1P50</stp>
        <stp>LASTHIST</stp>
        <stp>420</stp>
        <tr r="N422" s="11"/>
      </tp>
      <tp>
        <v>0</v>
        <stp/>
        <stp>RTM1P51</stp>
        <stp>LASTHIST</stp>
        <stp>430</stp>
        <tr r="P432" s="11"/>
      </tp>
      <tp>
        <v>0</v>
        <stp/>
        <stp>RTM1P52</stp>
        <stp>LASTHIST</stp>
        <stp>400</stp>
        <tr r="R402" s="11"/>
      </tp>
      <tp>
        <v>0</v>
        <stp/>
        <stp>RTM1P53</stp>
        <stp>LASTHIST</stp>
        <stp>410</stp>
        <tr r="T412" s="11"/>
      </tp>
      <tp>
        <v>0</v>
        <stp/>
        <stp>RTM1P54</stp>
        <stp>LASTHIST</stp>
        <stp>460</stp>
        <tr r="V462" s="11"/>
      </tp>
      <tp>
        <v>0.02</v>
        <stp/>
        <stp>RTM2P45</stp>
        <stp>LASTHIST</stp>
        <stp>573</stp>
        <tr r="X575" s="11"/>
      </tp>
      <tp>
        <v>7.0000000000000007E-2</v>
        <stp/>
        <stp>RTM2P46</stp>
        <stp>LASTHIST</stp>
        <stp>543</stp>
        <tr r="Z545" s="11"/>
      </tp>
      <tp>
        <v>0.44</v>
        <stp/>
        <stp>RTM2P47</stp>
        <stp>LASTHIST</stp>
        <stp>553</stp>
        <tr r="AB555" s="11"/>
      </tp>
      <tp>
        <v>3.09</v>
        <stp/>
        <stp>RTM2P50</stp>
        <stp>LASTHIST</stp>
        <stp>423</stp>
        <tr r="AH425" s="11"/>
      </tp>
      <tp>
        <v>3.6</v>
        <stp/>
        <stp>RTM2P51</stp>
        <stp>LASTHIST</stp>
        <stp>433</stp>
        <tr r="AJ435" s="11"/>
      </tp>
      <tp>
        <v>5.31</v>
        <stp/>
        <stp>RTM2P52</stp>
        <stp>LASTHIST</stp>
        <stp>403</stp>
        <tr r="AL405" s="11"/>
      </tp>
      <tp>
        <v>5.26</v>
        <stp/>
        <stp>RTM2P53</stp>
        <stp>LASTHIST</stp>
        <stp>413</stp>
        <tr r="AN415" s="11"/>
      </tp>
      <tp>
        <v>6.72</v>
        <stp/>
        <stp>RTM2P54</stp>
        <stp>LASTHIST</stp>
        <stp>463</stp>
        <tr r="AP465" s="11"/>
      </tp>
      <tp>
        <v>0</v>
        <stp/>
        <stp>RTM1C45</stp>
        <stp>LASTHIST</stp>
        <stp>570</stp>
        <tr r="C572" s="11"/>
      </tp>
      <tp>
        <v>0</v>
        <stp/>
        <stp>RTM1C46</stp>
        <stp>LASTHIST</stp>
        <stp>540</stp>
        <tr r="E542" s="11"/>
      </tp>
      <tp>
        <v>0</v>
        <stp/>
        <stp>RTM1C47</stp>
        <stp>LASTHIST</stp>
        <stp>550</stp>
        <tr r="G552" s="11"/>
      </tp>
      <tp>
        <v>0</v>
        <stp/>
        <stp>RTM1C50</stp>
        <stp>LASTHIST</stp>
        <stp>420</stp>
        <tr r="M422" s="11"/>
      </tp>
      <tp>
        <v>0</v>
        <stp/>
        <stp>RTM1C51</stp>
        <stp>LASTHIST</stp>
        <stp>430</stp>
        <tr r="O432" s="11"/>
      </tp>
      <tp>
        <v>0</v>
        <stp/>
        <stp>RTM1C52</stp>
        <stp>LASTHIST</stp>
        <stp>400</stp>
        <tr r="Q402" s="11"/>
      </tp>
      <tp>
        <v>0</v>
        <stp/>
        <stp>RTM1C53</stp>
        <stp>LASTHIST</stp>
        <stp>410</stp>
        <tr r="S412" s="11"/>
      </tp>
      <tp>
        <v>0</v>
        <stp/>
        <stp>RTM1C54</stp>
        <stp>LASTHIST</stp>
        <stp>460</stp>
        <tr r="U462" s="11"/>
      </tp>
      <tp>
        <v>3.77</v>
        <stp/>
        <stp>RTM2C45</stp>
        <stp>LASTHIST</stp>
        <stp>573</stp>
        <tr r="W575" s="11"/>
      </tp>
      <tp>
        <v>2.71</v>
        <stp/>
        <stp>RTM2C46</stp>
        <stp>LASTHIST</stp>
        <stp>543</stp>
        <tr r="Y545" s="11"/>
      </tp>
      <tp>
        <v>0.96</v>
        <stp/>
        <stp>RTM2C47</stp>
        <stp>LASTHIST</stp>
        <stp>553</stp>
        <tr r="AA555" s="11"/>
      </tp>
      <tp>
        <v>0.27</v>
        <stp/>
        <stp>RTM2C50</stp>
        <stp>LASTHIST</stp>
        <stp>423</stp>
        <tr r="AG425" s="11"/>
      </tp>
      <tp>
        <v>0.15</v>
        <stp/>
        <stp>RTM2C51</stp>
        <stp>LASTHIST</stp>
        <stp>433</stp>
        <tr r="AI435" s="11"/>
      </tp>
      <tp>
        <v>0.09</v>
        <stp/>
        <stp>RTM2C52</stp>
        <stp>LASTHIST</stp>
        <stp>403</stp>
        <tr r="AK405" s="11"/>
      </tp>
      <tp>
        <v>0.06</v>
        <stp/>
        <stp>RTM2C53</stp>
        <stp>LASTHIST</stp>
        <stp>413</stp>
        <tr r="AM415" s="11"/>
      </tp>
      <tp>
        <v>0.02</v>
        <stp/>
        <stp>RTM2C54</stp>
        <stp>LASTHIST</stp>
        <stp>463</stp>
        <tr r="AO465" s="11"/>
      </tp>
      <tp>
        <v>0</v>
        <stp/>
        <stp>RTM1P45</stp>
        <stp>LASTHIST</stp>
        <stp>573</stp>
        <tr r="D575" s="11"/>
      </tp>
      <tp>
        <v>0</v>
        <stp/>
        <stp>RTM1P46</stp>
        <stp>LASTHIST</stp>
        <stp>543</stp>
        <tr r="F545" s="11"/>
      </tp>
      <tp>
        <v>0</v>
        <stp/>
        <stp>RTM1P47</stp>
        <stp>LASTHIST</stp>
        <stp>553</stp>
        <tr r="H555" s="11"/>
      </tp>
      <tp>
        <v>0</v>
        <stp/>
        <stp>RTM1P50</stp>
        <stp>LASTHIST</stp>
        <stp>423</stp>
        <tr r="N425" s="11"/>
      </tp>
      <tp>
        <v>0</v>
        <stp/>
        <stp>RTM1P51</stp>
        <stp>LASTHIST</stp>
        <stp>433</stp>
        <tr r="P435" s="11"/>
      </tp>
      <tp>
        <v>0</v>
        <stp/>
        <stp>RTM1P52</stp>
        <stp>LASTHIST</stp>
        <stp>403</stp>
        <tr r="R405" s="11"/>
      </tp>
      <tp>
        <v>0</v>
        <stp/>
        <stp>RTM1P53</stp>
        <stp>LASTHIST</stp>
        <stp>413</stp>
        <tr r="T415" s="11"/>
      </tp>
      <tp>
        <v>0</v>
        <stp/>
        <stp>RTM1P54</stp>
        <stp>LASTHIST</stp>
        <stp>463</stp>
        <tr r="V465" s="11"/>
      </tp>
      <tp>
        <v>0.02</v>
        <stp/>
        <stp>RTM2P45</stp>
        <stp>LASTHIST</stp>
        <stp>570</stp>
        <tr r="X572" s="11"/>
      </tp>
      <tp>
        <v>0.06</v>
        <stp/>
        <stp>RTM2P46</stp>
        <stp>LASTHIST</stp>
        <stp>540</stp>
        <tr r="Z542" s="11"/>
      </tp>
      <tp>
        <v>0.36</v>
        <stp/>
        <stp>RTM2P47</stp>
        <stp>LASTHIST</stp>
        <stp>550</stp>
        <tr r="AB552" s="11"/>
      </tp>
      <tp>
        <v>2.92</v>
        <stp/>
        <stp>RTM2P50</stp>
        <stp>LASTHIST</stp>
        <stp>420</stp>
        <tr r="AH422" s="11"/>
      </tp>
      <tp>
        <v>3.34</v>
        <stp/>
        <stp>RTM2P51</stp>
        <stp>LASTHIST</stp>
        <stp>430</stp>
        <tr r="AJ432" s="11"/>
      </tp>
      <tp>
        <v>5.39</v>
        <stp/>
        <stp>RTM2P52</stp>
        <stp>LASTHIST</stp>
        <stp>400</stp>
        <tr r="AL402" s="11"/>
      </tp>
      <tp>
        <v>5.25</v>
        <stp/>
        <stp>RTM2P53</stp>
        <stp>LASTHIST</stp>
        <stp>410</stp>
        <tr r="AN412" s="11"/>
      </tp>
      <tp>
        <v>7.16</v>
        <stp/>
        <stp>RTM2P54</stp>
        <stp>LASTHIST</stp>
        <stp>460</stp>
        <tr r="AP462" s="11"/>
      </tp>
      <tp>
        <v>0</v>
        <stp/>
        <stp>RTM1C45</stp>
        <stp>LASTHIST</stp>
        <stp>573</stp>
        <tr r="C575" s="11"/>
      </tp>
      <tp>
        <v>0</v>
        <stp/>
        <stp>RTM1C46</stp>
        <stp>LASTHIST</stp>
        <stp>543</stp>
        <tr r="E545" s="11"/>
      </tp>
      <tp>
        <v>0</v>
        <stp/>
        <stp>RTM1C47</stp>
        <stp>LASTHIST</stp>
        <stp>553</stp>
        <tr r="G555" s="11"/>
      </tp>
      <tp>
        <v>0</v>
        <stp/>
        <stp>RTM1C50</stp>
        <stp>LASTHIST</stp>
        <stp>423</stp>
        <tr r="M425" s="11"/>
      </tp>
      <tp>
        <v>0</v>
        <stp/>
        <stp>RTM1C51</stp>
        <stp>LASTHIST</stp>
        <stp>433</stp>
        <tr r="O435" s="11"/>
      </tp>
      <tp>
        <v>0</v>
        <stp/>
        <stp>RTM1C52</stp>
        <stp>LASTHIST</stp>
        <stp>403</stp>
        <tr r="Q405" s="11"/>
      </tp>
      <tp>
        <v>0</v>
        <stp/>
        <stp>RTM1C53</stp>
        <stp>LASTHIST</stp>
        <stp>413</stp>
        <tr r="S415" s="11"/>
      </tp>
      <tp>
        <v>0</v>
        <stp/>
        <stp>RTM1C54</stp>
        <stp>LASTHIST</stp>
        <stp>463</stp>
        <tr r="U465" s="11"/>
      </tp>
      <tp>
        <v>3.4</v>
        <stp/>
        <stp>RTM2C45</stp>
        <stp>LASTHIST</stp>
        <stp>570</stp>
        <tr r="W572" s="11"/>
      </tp>
      <tp>
        <v>2.78</v>
        <stp/>
        <stp>RTM2C46</stp>
        <stp>LASTHIST</stp>
        <stp>540</stp>
        <tr r="Y542" s="11"/>
      </tp>
      <tp>
        <v>1.25</v>
        <stp/>
        <stp>RTM2C47</stp>
        <stp>LASTHIST</stp>
        <stp>550</stp>
        <tr r="AA552" s="11"/>
      </tp>
      <tp>
        <v>0.34</v>
        <stp/>
        <stp>RTM2C50</stp>
        <stp>LASTHIST</stp>
        <stp>420</stp>
        <tr r="AG422" s="11"/>
      </tp>
      <tp>
        <v>0.19</v>
        <stp/>
        <stp>RTM2C51</stp>
        <stp>LASTHIST</stp>
        <stp>430</stp>
        <tr r="AI432" s="11"/>
      </tp>
      <tp>
        <v>7.0000000000000007E-2</v>
        <stp/>
        <stp>RTM2C52</stp>
        <stp>LASTHIST</stp>
        <stp>400</stp>
        <tr r="AK402" s="11"/>
      </tp>
      <tp>
        <v>0.06</v>
        <stp/>
        <stp>RTM2C53</stp>
        <stp>LASTHIST</stp>
        <stp>410</stp>
        <tr r="AM412" s="11"/>
      </tp>
      <tp>
        <v>0.02</v>
        <stp/>
        <stp>RTM2C54</stp>
        <stp>LASTHIST</stp>
        <stp>460</stp>
        <tr r="AO462" s="11"/>
      </tp>
      <tp>
        <v>0</v>
        <stp/>
        <stp>RTM1P45</stp>
        <stp>LASTHIST</stp>
        <stp>572</stp>
        <tr r="D574" s="11"/>
      </tp>
      <tp>
        <v>0</v>
        <stp/>
        <stp>RTM1P46</stp>
        <stp>LASTHIST</stp>
        <stp>542</stp>
        <tr r="F544" s="11"/>
      </tp>
      <tp>
        <v>0</v>
        <stp/>
        <stp>RTM1P47</stp>
        <stp>LASTHIST</stp>
        <stp>552</stp>
        <tr r="H554" s="11"/>
      </tp>
      <tp>
        <v>0</v>
        <stp/>
        <stp>RTM1P50</stp>
        <stp>LASTHIST</stp>
        <stp>422</stp>
        <tr r="N424" s="11"/>
      </tp>
      <tp>
        <v>0</v>
        <stp/>
        <stp>RTM1P51</stp>
        <stp>LASTHIST</stp>
        <stp>432</stp>
        <tr r="P434" s="11"/>
      </tp>
      <tp>
        <v>0</v>
        <stp/>
        <stp>RTM1P52</stp>
        <stp>LASTHIST</stp>
        <stp>402</stp>
        <tr r="R404" s="11"/>
      </tp>
      <tp>
        <v>0</v>
        <stp/>
        <stp>RTM1P53</stp>
        <stp>LASTHIST</stp>
        <stp>412</stp>
        <tr r="T414" s="11"/>
      </tp>
      <tp>
        <v>0</v>
        <stp/>
        <stp>RTM1P54</stp>
        <stp>LASTHIST</stp>
        <stp>462</stp>
        <tr r="V464" s="11"/>
      </tp>
      <tp>
        <v>0.02</v>
        <stp/>
        <stp>RTM2P45</stp>
        <stp>LASTHIST</stp>
        <stp>571</stp>
        <tr r="X573" s="11"/>
      </tp>
      <tp>
        <v>0.08</v>
        <stp/>
        <stp>RTM2P46</stp>
        <stp>LASTHIST</stp>
        <stp>541</stp>
        <tr r="Z543" s="11"/>
      </tp>
      <tp>
        <v>0.42</v>
        <stp/>
        <stp>RTM2P47</stp>
        <stp>LASTHIST</stp>
        <stp>551</stp>
        <tr r="AB553" s="11"/>
      </tp>
      <tp>
        <v>3.31</v>
        <stp/>
        <stp>RTM2P50</stp>
        <stp>LASTHIST</stp>
        <stp>421</stp>
        <tr r="AH423" s="11"/>
      </tp>
      <tp>
        <v>3.51</v>
        <stp/>
        <stp>RTM2P51</stp>
        <stp>LASTHIST</stp>
        <stp>431</stp>
        <tr r="AJ433" s="11"/>
      </tp>
      <tp>
        <v>5.24</v>
        <stp/>
        <stp>RTM2P52</stp>
        <stp>LASTHIST</stp>
        <stp>401</stp>
        <tr r="AL403" s="11"/>
      </tp>
      <tp>
        <v>5.26</v>
        <stp/>
        <stp>RTM2P53</stp>
        <stp>LASTHIST</stp>
        <stp>411</stp>
        <tr r="AN413" s="11"/>
      </tp>
      <tp>
        <v>7.13</v>
        <stp/>
        <stp>RTM2P54</stp>
        <stp>LASTHIST</stp>
        <stp>461</stp>
        <tr r="AP463" s="11"/>
      </tp>
      <tp>
        <v>0</v>
        <stp/>
        <stp>RTM1C45</stp>
        <stp>LASTHIST</stp>
        <stp>572</stp>
        <tr r="C574" s="11"/>
      </tp>
      <tp>
        <v>0</v>
        <stp/>
        <stp>RTM1C46</stp>
        <stp>LASTHIST</stp>
        <stp>542</stp>
        <tr r="E544" s="11"/>
      </tp>
      <tp>
        <v>0</v>
        <stp/>
        <stp>RTM1C47</stp>
        <stp>LASTHIST</stp>
        <stp>552</stp>
        <tr r="G554" s="11"/>
      </tp>
      <tp>
        <v>0</v>
        <stp/>
        <stp>RTM1C50</stp>
        <stp>LASTHIST</stp>
        <stp>422</stp>
        <tr r="M424" s="11"/>
      </tp>
      <tp>
        <v>0</v>
        <stp/>
        <stp>RTM1C51</stp>
        <stp>LASTHIST</stp>
        <stp>432</stp>
        <tr r="O434" s="11"/>
      </tp>
      <tp>
        <v>0</v>
        <stp/>
        <stp>RTM1C52</stp>
        <stp>LASTHIST</stp>
        <stp>402</stp>
        <tr r="Q404" s="11"/>
      </tp>
      <tp>
        <v>0</v>
        <stp/>
        <stp>RTM1C53</stp>
        <stp>LASTHIST</stp>
        <stp>412</stp>
        <tr r="S414" s="11"/>
      </tp>
      <tp>
        <v>0</v>
        <stp/>
        <stp>RTM1C54</stp>
        <stp>LASTHIST</stp>
        <stp>462</stp>
        <tr r="U464" s="11"/>
      </tp>
      <tp>
        <v>3.91</v>
        <stp/>
        <stp>RTM2C45</stp>
        <stp>LASTHIST</stp>
        <stp>571</stp>
        <tr r="W573" s="11"/>
      </tp>
      <tp>
        <v>2.5</v>
        <stp/>
        <stp>RTM2C46</stp>
        <stp>LASTHIST</stp>
        <stp>541</stp>
        <tr r="Y543" s="11"/>
      </tp>
      <tp>
        <v>1.17</v>
        <stp/>
        <stp>RTM2C47</stp>
        <stp>LASTHIST</stp>
        <stp>551</stp>
        <tr r="AA553" s="11"/>
      </tp>
      <tp>
        <v>0.24</v>
        <stp/>
        <stp>RTM2C50</stp>
        <stp>LASTHIST</stp>
        <stp>421</stp>
        <tr r="AG423" s="11"/>
      </tp>
      <tp>
        <v>0.16</v>
        <stp/>
        <stp>RTM2C51</stp>
        <stp>LASTHIST</stp>
        <stp>431</stp>
        <tr r="AI433" s="11"/>
      </tp>
      <tp>
        <v>0.08</v>
        <stp/>
        <stp>RTM2C52</stp>
        <stp>LASTHIST</stp>
        <stp>401</stp>
        <tr r="AK403" s="11"/>
      </tp>
      <tp>
        <v>0.05</v>
        <stp/>
        <stp>RTM2C53</stp>
        <stp>LASTHIST</stp>
        <stp>411</stp>
        <tr r="AM413" s="11"/>
      </tp>
      <tp>
        <v>0.02</v>
        <stp/>
        <stp>RTM2C54</stp>
        <stp>LASTHIST</stp>
        <stp>461</stp>
        <tr r="AO463" s="11"/>
      </tp>
      <tp>
        <v>0</v>
        <stp/>
        <stp>RTM1P45</stp>
        <stp>LASTHIST</stp>
        <stp>579</stp>
        <tr r="D581" s="11"/>
      </tp>
      <tp>
        <v>0</v>
        <stp/>
        <stp>RTM1P46</stp>
        <stp>LASTHIST</stp>
        <stp>549</stp>
        <tr r="F551" s="11"/>
      </tp>
      <tp>
        <v>0</v>
        <stp/>
        <stp>RTM1P47</stp>
        <stp>LASTHIST</stp>
        <stp>559</stp>
        <tr r="H561" s="11"/>
      </tp>
      <tp>
        <v>0</v>
        <stp/>
        <stp>RTM1P50</stp>
        <stp>LASTHIST</stp>
        <stp>429</stp>
        <tr r="N431" s="11"/>
      </tp>
      <tp>
        <v>0</v>
        <stp/>
        <stp>RTM1P51</stp>
        <stp>LASTHIST</stp>
        <stp>439</stp>
        <tr r="P441" s="11"/>
      </tp>
      <tp>
        <v>0</v>
        <stp/>
        <stp>RTM1P52</stp>
        <stp>LASTHIST</stp>
        <stp>409</stp>
        <tr r="R411" s="11"/>
      </tp>
      <tp>
        <v>0</v>
        <stp/>
        <stp>RTM1P53</stp>
        <stp>LASTHIST</stp>
        <stp>419</stp>
        <tr r="T421" s="11"/>
      </tp>
      <tp>
        <v>0</v>
        <stp/>
        <stp>RTM1P54</stp>
        <stp>LASTHIST</stp>
        <stp>469</stp>
        <tr r="V471" s="11"/>
      </tp>
      <tp>
        <v>0</v>
        <stp/>
        <stp>RTM1C45</stp>
        <stp>LASTHIST</stp>
        <stp>579</stp>
        <tr r="C581" s="11"/>
      </tp>
      <tp>
        <v>0</v>
        <stp/>
        <stp>RTM1C46</stp>
        <stp>LASTHIST</stp>
        <stp>549</stp>
        <tr r="E551" s="11"/>
      </tp>
      <tp>
        <v>0</v>
        <stp/>
        <stp>RTM1C47</stp>
        <stp>LASTHIST</stp>
        <stp>559</stp>
        <tr r="G561" s="11"/>
      </tp>
      <tp>
        <v>0</v>
        <stp/>
        <stp>RTM1C50</stp>
        <stp>LASTHIST</stp>
        <stp>429</stp>
        <tr r="M431" s="11"/>
      </tp>
      <tp>
        <v>0</v>
        <stp/>
        <stp>RTM1C51</stp>
        <stp>LASTHIST</stp>
        <stp>439</stp>
        <tr r="O441" s="11"/>
      </tp>
      <tp>
        <v>0</v>
        <stp/>
        <stp>RTM1C52</stp>
        <stp>LASTHIST</stp>
        <stp>409</stp>
        <tr r="Q411" s="11"/>
      </tp>
      <tp>
        <v>0</v>
        <stp/>
        <stp>RTM1C53</stp>
        <stp>LASTHIST</stp>
        <stp>419</stp>
        <tr r="S421" s="11"/>
      </tp>
      <tp>
        <v>0</v>
        <stp/>
        <stp>RTM1C54</stp>
        <stp>LASTHIST</stp>
        <stp>469</stp>
        <tr r="U471" s="11"/>
      </tp>
      <tp>
        <v>0</v>
        <stp/>
        <stp>RTM1P45</stp>
        <stp>LASTHIST</stp>
        <stp>578</stp>
        <tr r="D580" s="11"/>
      </tp>
      <tp>
        <v>0</v>
        <stp/>
        <stp>RTM1P46</stp>
        <stp>LASTHIST</stp>
        <stp>548</stp>
        <tr r="F550" s="11"/>
      </tp>
      <tp>
        <v>0</v>
        <stp/>
        <stp>RTM1P47</stp>
        <stp>LASTHIST</stp>
        <stp>558</stp>
        <tr r="H560" s="11"/>
      </tp>
      <tp>
        <v>0</v>
        <stp/>
        <stp>RTM1P50</stp>
        <stp>LASTHIST</stp>
        <stp>428</stp>
        <tr r="N430" s="11"/>
      </tp>
      <tp>
        <v>0</v>
        <stp/>
        <stp>RTM1P51</stp>
        <stp>LASTHIST</stp>
        <stp>438</stp>
        <tr r="P440" s="11"/>
      </tp>
      <tp>
        <v>0</v>
        <stp/>
        <stp>RTM1P52</stp>
        <stp>LASTHIST</stp>
        <stp>408</stp>
        <tr r="R410" s="11"/>
      </tp>
      <tp>
        <v>0</v>
        <stp/>
        <stp>RTM1P53</stp>
        <stp>LASTHIST</stp>
        <stp>418</stp>
        <tr r="T420" s="11"/>
      </tp>
      <tp>
        <v>0</v>
        <stp/>
        <stp>RTM1P54</stp>
        <stp>LASTHIST</stp>
        <stp>468</stp>
        <tr r="V470" s="11"/>
      </tp>
      <tp>
        <v>0</v>
        <stp/>
        <stp>RTM1C45</stp>
        <stp>LASTHIST</stp>
        <stp>578</stp>
        <tr r="C580" s="11"/>
      </tp>
      <tp>
        <v>0</v>
        <stp/>
        <stp>RTM1C46</stp>
        <stp>LASTHIST</stp>
        <stp>548</stp>
        <tr r="E550" s="11"/>
      </tp>
      <tp>
        <v>0</v>
        <stp/>
        <stp>RTM1C47</stp>
        <stp>LASTHIST</stp>
        <stp>558</stp>
        <tr r="G560" s="11"/>
      </tp>
      <tp>
        <v>0</v>
        <stp/>
        <stp>RTM1C50</stp>
        <stp>LASTHIST</stp>
        <stp>428</stp>
        <tr r="M430" s="11"/>
      </tp>
      <tp>
        <v>0</v>
        <stp/>
        <stp>RTM1C51</stp>
        <stp>LASTHIST</stp>
        <stp>438</stp>
        <tr r="O440" s="11"/>
      </tp>
      <tp>
        <v>0</v>
        <stp/>
        <stp>RTM1C52</stp>
        <stp>LASTHIST</stp>
        <stp>408</stp>
        <tr r="Q410" s="11"/>
      </tp>
      <tp>
        <v>0</v>
        <stp/>
        <stp>RTM1C53</stp>
        <stp>LASTHIST</stp>
        <stp>418</stp>
        <tr r="S420" s="11"/>
      </tp>
      <tp>
        <v>0</v>
        <stp/>
        <stp>RTM1C54</stp>
        <stp>LASTHIST</stp>
        <stp>468</stp>
        <tr r="U470" s="11"/>
      </tp>
      <tp>
        <v>0.02</v>
        <stp/>
        <stp>RTM2P45</stp>
        <stp>LASTHIST</stp>
        <stp>578</stp>
        <tr r="X580" s="11"/>
      </tp>
      <tp>
        <v>0.12</v>
        <stp/>
        <stp>RTM2P46</stp>
        <stp>LASTHIST</stp>
        <stp>548</stp>
        <tr r="Z550" s="11"/>
      </tp>
      <tp>
        <v>0.49</v>
        <stp/>
        <stp>RTM2P47</stp>
        <stp>LASTHIST</stp>
        <stp>558</stp>
        <tr r="AB560" s="11"/>
      </tp>
      <tp>
        <v>2.88</v>
        <stp/>
        <stp>RTM2P50</stp>
        <stp>LASTHIST</stp>
        <stp>428</stp>
        <tr r="AH430" s="11"/>
      </tp>
      <tp>
        <v>3.44</v>
        <stp/>
        <stp>RTM2P51</stp>
        <stp>LASTHIST</stp>
        <stp>438</stp>
        <tr r="AJ440" s="11"/>
      </tp>
      <tp>
        <v>4.66</v>
        <stp/>
        <stp>RTM2P52</stp>
        <stp>LASTHIST</stp>
        <stp>408</stp>
        <tr r="AL410" s="11"/>
      </tp>
      <tp>
        <v>5.17</v>
        <stp/>
        <stp>RTM2P53</stp>
        <stp>LASTHIST</stp>
        <stp>418</stp>
        <tr r="AN420" s="11"/>
      </tp>
      <tp>
        <v>7.02</v>
        <stp/>
        <stp>RTM2P54</stp>
        <stp>LASTHIST</stp>
        <stp>468</stp>
        <tr r="AP470" s="11"/>
      </tp>
      <tp>
        <v>3.37</v>
        <stp/>
        <stp>RTM2C45</stp>
        <stp>LASTHIST</stp>
        <stp>578</stp>
        <tr r="W580" s="11"/>
      </tp>
      <tp>
        <v>2.21</v>
        <stp/>
        <stp>RTM2C46</stp>
        <stp>LASTHIST</stp>
        <stp>548</stp>
        <tr r="Y550" s="11"/>
      </tp>
      <tp>
        <v>0.76</v>
        <stp/>
        <stp>RTM2C47</stp>
        <stp>LASTHIST</stp>
        <stp>558</stp>
        <tr r="AA560" s="11"/>
      </tp>
      <tp>
        <v>0.28000000000000003</v>
        <stp/>
        <stp>RTM2C50</stp>
        <stp>LASTHIST</stp>
        <stp>428</stp>
        <tr r="AG430" s="11"/>
      </tp>
      <tp>
        <v>0.18</v>
        <stp/>
        <stp>RTM2C51</stp>
        <stp>LASTHIST</stp>
        <stp>438</stp>
        <tr r="AI440" s="11"/>
      </tp>
      <tp>
        <v>0.09</v>
        <stp/>
        <stp>RTM2C52</stp>
        <stp>LASTHIST</stp>
        <stp>408</stp>
        <tr r="AK410" s="11"/>
      </tp>
      <tp>
        <v>0.08</v>
        <stp/>
        <stp>RTM2C53</stp>
        <stp>LASTHIST</stp>
        <stp>418</stp>
        <tr r="AM420" s="11"/>
      </tp>
      <tp>
        <v>0.02</v>
        <stp/>
        <stp>RTM2C54</stp>
        <stp>LASTHIST</stp>
        <stp>468</stp>
        <tr r="AO470" s="11"/>
      </tp>
      <tp>
        <v>0.02</v>
        <stp/>
        <stp>RTM2P45</stp>
        <stp>LASTHIST</stp>
        <stp>579</stp>
        <tr r="X581" s="11"/>
      </tp>
      <tp>
        <v>0.15</v>
        <stp/>
        <stp>RTM2P46</stp>
        <stp>LASTHIST</stp>
        <stp>549</stp>
        <tr r="Z551" s="11"/>
      </tp>
      <tp>
        <v>0.37</v>
        <stp/>
        <stp>RTM2P47</stp>
        <stp>LASTHIST</stp>
        <stp>559</stp>
        <tr r="AB561" s="11"/>
      </tp>
      <tp>
        <v>2.75</v>
        <stp/>
        <stp>RTM2P50</stp>
        <stp>LASTHIST</stp>
        <stp>429</stp>
        <tr r="AH431" s="11"/>
      </tp>
      <tp>
        <v>3.55</v>
        <stp/>
        <stp>RTM2P51</stp>
        <stp>LASTHIST</stp>
        <stp>439</stp>
        <tr r="AJ441" s="11"/>
      </tp>
      <tp>
        <v>4.3499999999999996</v>
        <stp/>
        <stp>RTM2P52</stp>
        <stp>LASTHIST</stp>
        <stp>409</stp>
        <tr r="AL411" s="11"/>
      </tp>
      <tp>
        <v>5.33</v>
        <stp/>
        <stp>RTM2P53</stp>
        <stp>LASTHIST</stp>
        <stp>419</stp>
        <tr r="AN421" s="11"/>
      </tp>
      <tp>
        <v>7.28</v>
        <stp/>
        <stp>RTM2P54</stp>
        <stp>LASTHIST</stp>
        <stp>469</stp>
        <tr r="AP471" s="11"/>
      </tp>
      <tp>
        <v>3.4</v>
        <stp/>
        <stp>RTM2C45</stp>
        <stp>LASTHIST</stp>
        <stp>579</stp>
        <tr r="W581" s="11"/>
      </tp>
      <tp>
        <v>2.02</v>
        <stp/>
        <stp>RTM2C46</stp>
        <stp>LASTHIST</stp>
        <stp>549</stp>
        <tr r="Y551" s="11"/>
      </tp>
      <tp>
        <v>0.92</v>
        <stp/>
        <stp>RTM2C47</stp>
        <stp>LASTHIST</stp>
        <stp>559</stp>
        <tr r="AA561" s="11"/>
      </tp>
      <tp>
        <v>0.32</v>
        <stp/>
        <stp>RTM2C50</stp>
        <stp>LASTHIST</stp>
        <stp>429</stp>
        <tr r="AG431" s="11"/>
      </tp>
      <tp>
        <v>0.18</v>
        <stp/>
        <stp>RTM2C51</stp>
        <stp>LASTHIST</stp>
        <stp>439</stp>
        <tr r="AI441" s="11"/>
      </tp>
      <tp>
        <v>0.11</v>
        <stp/>
        <stp>RTM2C52</stp>
        <stp>LASTHIST</stp>
        <stp>409</stp>
        <tr r="AK411" s="11"/>
      </tp>
      <tp>
        <v>0.06</v>
        <stp/>
        <stp>RTM2C53</stp>
        <stp>LASTHIST</stp>
        <stp>419</stp>
        <tr r="AM421" s="11"/>
      </tp>
      <tp>
        <v>0.02</v>
        <stp/>
        <stp>RTM2C54</stp>
        <stp>LASTHIST</stp>
        <stp>469</stp>
        <tr r="AO471" s="11"/>
      </tp>
      <tp>
        <v>0</v>
        <stp/>
        <stp>RTM1P45</stp>
        <stp>LASTHIST</stp>
        <stp>505</stp>
        <tr r="D507" s="11"/>
      </tp>
      <tp>
        <v>0</v>
        <stp/>
        <stp>RTM1P46</stp>
        <stp>LASTHIST</stp>
        <stp>535</stp>
        <tr r="F537" s="11"/>
      </tp>
      <tp>
        <v>0</v>
        <stp/>
        <stp>RTM1P47</stp>
        <stp>LASTHIST</stp>
        <stp>525</stp>
        <tr r="H527" s="11"/>
      </tp>
      <tp>
        <v>0</v>
        <stp/>
        <stp>RTM1P50</stp>
        <stp>LASTHIST</stp>
        <stp>455</stp>
        <tr r="N457" s="11"/>
      </tp>
      <tp>
        <v>0</v>
        <stp/>
        <stp>RTM1P51</stp>
        <stp>LASTHIST</stp>
        <stp>445</stp>
        <tr r="P447" s="11"/>
      </tp>
      <tp>
        <v>0</v>
        <stp/>
        <stp>RTM1P52</stp>
        <stp>LASTHIST</stp>
        <stp>475</stp>
        <tr r="R477" s="11"/>
      </tp>
      <tp>
        <v>0</v>
        <stp/>
        <stp>RTM1P53</stp>
        <stp>LASTHIST</stp>
        <stp>465</stp>
        <tr r="T467" s="11"/>
      </tp>
      <tp>
        <v>0</v>
        <stp/>
        <stp>RTM1P54</stp>
        <stp>LASTHIST</stp>
        <stp>415</stp>
        <tr r="V417" s="11"/>
      </tp>
      <tp>
        <v>0.02</v>
        <stp/>
        <stp>RTM2P45</stp>
        <stp>LASTHIST</stp>
        <stp>506</stp>
        <tr r="X508" s="11"/>
      </tp>
      <tp>
        <v>0.05</v>
        <stp/>
        <stp>RTM2P46</stp>
        <stp>LASTHIST</stp>
        <stp>536</stp>
        <tr r="Z538" s="11"/>
      </tp>
      <tp>
        <v>0.16</v>
        <stp/>
        <stp>RTM2P47</stp>
        <stp>LASTHIST</stp>
        <stp>526</stp>
        <tr r="AB528" s="11"/>
      </tp>
      <tp>
        <v>3.61</v>
        <stp/>
        <stp>RTM2P50</stp>
        <stp>LASTHIST</stp>
        <stp>456</stp>
        <tr r="AH458" s="11"/>
      </tp>
      <tp>
        <v>4.1500000000000004</v>
        <stp/>
        <stp>RTM2P51</stp>
        <stp>LASTHIST</stp>
        <stp>446</stp>
        <tr r="AJ448" s="11"/>
      </tp>
      <tp>
        <v>4.26</v>
        <stp/>
        <stp>RTM2P52</stp>
        <stp>LASTHIST</stp>
        <stp>476</stp>
        <tr r="AL478" s="11"/>
      </tp>
      <tp>
        <v>5.62</v>
        <stp/>
        <stp>RTM2P53</stp>
        <stp>LASTHIST</stp>
        <stp>466</stp>
        <tr r="AN468" s="11"/>
      </tp>
      <tp>
        <v>5.91</v>
        <stp/>
        <stp>RTM2P54</stp>
        <stp>LASTHIST</stp>
        <stp>416</stp>
        <tr r="AP418" s="11"/>
      </tp>
      <tp>
        <v>0</v>
        <stp/>
        <stp>RTM1C45</stp>
        <stp>LASTHIST</stp>
        <stp>505</stp>
        <tr r="C507" s="11"/>
      </tp>
      <tp>
        <v>0</v>
        <stp/>
        <stp>RTM1C46</stp>
        <stp>LASTHIST</stp>
        <stp>535</stp>
        <tr r="E537" s="11"/>
      </tp>
      <tp>
        <v>0</v>
        <stp/>
        <stp>RTM1C47</stp>
        <stp>LASTHIST</stp>
        <stp>525</stp>
        <tr r="G527" s="11"/>
      </tp>
      <tp>
        <v>0</v>
        <stp/>
        <stp>RTM1C50</stp>
        <stp>LASTHIST</stp>
        <stp>455</stp>
        <tr r="M457" s="11"/>
      </tp>
      <tp>
        <v>0</v>
        <stp/>
        <stp>RTM1C51</stp>
        <stp>LASTHIST</stp>
        <stp>445</stp>
        <tr r="O447" s="11"/>
      </tp>
      <tp>
        <v>0</v>
        <stp/>
        <stp>RTM1C52</stp>
        <stp>LASTHIST</stp>
        <stp>475</stp>
        <tr r="Q477" s="11"/>
      </tp>
      <tp>
        <v>0</v>
        <stp/>
        <stp>RTM1C53</stp>
        <stp>LASTHIST</stp>
        <stp>465</stp>
        <tr r="S467" s="11"/>
      </tp>
      <tp>
        <v>0</v>
        <stp/>
        <stp>RTM1C54</stp>
        <stp>LASTHIST</stp>
        <stp>415</stp>
        <tr r="U417" s="11"/>
      </tp>
      <tp>
        <v>3.52</v>
        <stp/>
        <stp>RTM2C45</stp>
        <stp>LASTHIST</stp>
        <stp>506</stp>
        <tr r="W508" s="11"/>
      </tp>
      <tp>
        <v>2.95</v>
        <stp/>
        <stp>RTM2C46</stp>
        <stp>LASTHIST</stp>
        <stp>536</stp>
        <tr r="Y538" s="11"/>
      </tp>
      <tp>
        <v>2.02</v>
        <stp/>
        <stp>RTM2C47</stp>
        <stp>LASTHIST</stp>
        <stp>526</stp>
        <tr r="AA528" s="11"/>
      </tp>
      <tp>
        <v>0.04</v>
        <stp/>
        <stp>RTM2C50</stp>
        <stp>LASTHIST</stp>
        <stp>456</stp>
        <tr r="AG458" s="11"/>
      </tp>
      <tp>
        <v>0.08</v>
        <stp/>
        <stp>RTM2C51</stp>
        <stp>LASTHIST</stp>
        <stp>446</stp>
        <tr r="AI448" s="11"/>
      </tp>
      <tp>
        <v>0.02</v>
        <stp/>
        <stp>RTM2C52</stp>
        <stp>LASTHIST</stp>
        <stp>476</stp>
        <tr r="AK478" s="11"/>
      </tp>
      <tp>
        <v>0.02</v>
        <stp/>
        <stp>RTM2C53</stp>
        <stp>LASTHIST</stp>
        <stp>466</stp>
        <tr r="AM468" s="11"/>
      </tp>
      <tp>
        <v>0.04</v>
        <stp/>
        <stp>RTM2C54</stp>
        <stp>LASTHIST</stp>
        <stp>416</stp>
        <tr r="AO418" s="11"/>
      </tp>
      <tp>
        <v>0</v>
        <stp/>
        <stp>RTM1P45</stp>
        <stp>LASTHIST</stp>
        <stp>504</stp>
        <tr r="D506" s="11"/>
      </tp>
      <tp>
        <v>0</v>
        <stp/>
        <stp>RTM1P46</stp>
        <stp>LASTHIST</stp>
        <stp>534</stp>
        <tr r="F536" s="11"/>
      </tp>
      <tp>
        <v>0</v>
        <stp/>
        <stp>RTM1P47</stp>
        <stp>LASTHIST</stp>
        <stp>524</stp>
        <tr r="H526" s="11"/>
      </tp>
      <tp>
        <v>0</v>
        <stp/>
        <stp>RTM1P50</stp>
        <stp>LASTHIST</stp>
        <stp>454</stp>
        <tr r="N456" s="11"/>
      </tp>
      <tp>
        <v>0</v>
        <stp/>
        <stp>RTM1P51</stp>
        <stp>LASTHIST</stp>
        <stp>444</stp>
        <tr r="P446" s="11"/>
      </tp>
      <tp>
        <v>0</v>
        <stp/>
        <stp>RTM1P52</stp>
        <stp>LASTHIST</stp>
        <stp>474</stp>
        <tr r="R476" s="11"/>
      </tp>
      <tp>
        <v>0</v>
        <stp/>
        <stp>RTM1P53</stp>
        <stp>LASTHIST</stp>
        <stp>464</stp>
        <tr r="T466" s="11"/>
      </tp>
      <tp>
        <v>0</v>
        <stp/>
        <stp>RTM1P54</stp>
        <stp>LASTHIST</stp>
        <stp>414</stp>
        <tr r="V416" s="11"/>
      </tp>
      <tp>
        <v>0.02</v>
        <stp/>
        <stp>RTM2P45</stp>
        <stp>LASTHIST</stp>
        <stp>507</stp>
        <tr r="X509" s="11"/>
      </tp>
      <tp>
        <v>0.06</v>
        <stp/>
        <stp>RTM2P46</stp>
        <stp>LASTHIST</stp>
        <stp>537</stp>
        <tr r="Z539" s="11"/>
      </tp>
      <tp>
        <v>0.16</v>
        <stp/>
        <stp>RTM2P47</stp>
        <stp>LASTHIST</stp>
        <stp>527</stp>
        <tr r="AB529" s="11"/>
      </tp>
      <tp>
        <v>3.64</v>
        <stp/>
        <stp>RTM2P50</stp>
        <stp>LASTHIST</stp>
        <stp>457</stp>
        <tr r="AH459" s="11"/>
      </tp>
      <tp>
        <v>4.1100000000000003</v>
        <stp/>
        <stp>RTM2P51</stp>
        <stp>LASTHIST</stp>
        <stp>447</stp>
        <tr r="AJ449" s="11"/>
      </tp>
      <tp>
        <v>3.74</v>
        <stp/>
        <stp>RTM2P52</stp>
        <stp>LASTHIST</stp>
        <stp>477</stp>
        <tr r="AL479" s="11"/>
      </tp>
      <tp>
        <v>5.83</v>
        <stp/>
        <stp>RTM2P53</stp>
        <stp>LASTHIST</stp>
        <stp>467</stp>
        <tr r="AN469" s="11"/>
      </tp>
      <tp>
        <v>5.73</v>
        <stp/>
        <stp>RTM2P54</stp>
        <stp>LASTHIST</stp>
        <stp>417</stp>
        <tr r="AP419" s="11"/>
      </tp>
      <tp>
        <v>0</v>
        <stp/>
        <stp>RTM1C45</stp>
        <stp>LASTHIST</stp>
        <stp>504</stp>
        <tr r="C506" s="11"/>
      </tp>
      <tp>
        <v>0</v>
        <stp/>
        <stp>RTM1C46</stp>
        <stp>LASTHIST</stp>
        <stp>534</stp>
        <tr r="E536" s="11"/>
      </tp>
      <tp>
        <v>0</v>
        <stp/>
        <stp>RTM1C47</stp>
        <stp>LASTHIST</stp>
        <stp>524</stp>
        <tr r="G526" s="11"/>
      </tp>
      <tp>
        <v>0</v>
        <stp/>
        <stp>RTM1C50</stp>
        <stp>LASTHIST</stp>
        <stp>454</stp>
        <tr r="M456" s="11"/>
      </tp>
      <tp>
        <v>0</v>
        <stp/>
        <stp>RTM1C51</stp>
        <stp>LASTHIST</stp>
        <stp>444</stp>
        <tr r="O446" s="11"/>
      </tp>
      <tp>
        <v>0</v>
        <stp/>
        <stp>RTM1C52</stp>
        <stp>LASTHIST</stp>
        <stp>474</stp>
        <tr r="Q476" s="11"/>
      </tp>
      <tp>
        <v>0</v>
        <stp/>
        <stp>RTM1C53</stp>
        <stp>LASTHIST</stp>
        <stp>464</stp>
        <tr r="S466" s="11"/>
      </tp>
      <tp>
        <v>0</v>
        <stp/>
        <stp>RTM1C54</stp>
        <stp>LASTHIST</stp>
        <stp>414</stp>
        <tr r="U416" s="11"/>
      </tp>
      <tp>
        <v>3.48</v>
        <stp/>
        <stp>RTM2C45</stp>
        <stp>LASTHIST</stp>
        <stp>507</stp>
        <tr r="W509" s="11"/>
      </tp>
      <tp>
        <v>2.96</v>
        <stp/>
        <stp>RTM2C46</stp>
        <stp>LASTHIST</stp>
        <stp>537</stp>
        <tr r="Y539" s="11"/>
      </tp>
      <tp>
        <v>1.99</v>
        <stp/>
        <stp>RTM2C47</stp>
        <stp>LASTHIST</stp>
        <stp>527</stp>
        <tr r="AA529" s="11"/>
      </tp>
      <tp>
        <v>0.04</v>
        <stp/>
        <stp>RTM2C50</stp>
        <stp>LASTHIST</stp>
        <stp>457</stp>
        <tr r="AG459" s="11"/>
      </tp>
      <tp>
        <v>0.1</v>
        <stp/>
        <stp>RTM2C51</stp>
        <stp>LASTHIST</stp>
        <stp>447</stp>
        <tr r="AI449" s="11"/>
      </tp>
      <tp>
        <v>0.03</v>
        <stp/>
        <stp>RTM2C52</stp>
        <stp>LASTHIST</stp>
        <stp>477</stp>
        <tr r="AK479" s="11"/>
      </tp>
      <tp>
        <v>0.02</v>
        <stp/>
        <stp>RTM2C53</stp>
        <stp>LASTHIST</stp>
        <stp>467</stp>
        <tr r="AM469" s="11"/>
      </tp>
      <tp>
        <v>0.06</v>
        <stp/>
        <stp>RTM2C54</stp>
        <stp>LASTHIST</stp>
        <stp>417</stp>
        <tr r="AO419" s="11"/>
      </tp>
      <tp>
        <v>0</v>
        <stp/>
        <stp>RTM1P45</stp>
        <stp>LASTHIST</stp>
        <stp>507</stp>
        <tr r="D509" s="11"/>
      </tp>
      <tp>
        <v>0</v>
        <stp/>
        <stp>RTM1P46</stp>
        <stp>LASTHIST</stp>
        <stp>537</stp>
        <tr r="F539" s="11"/>
      </tp>
      <tp>
        <v>0</v>
        <stp/>
        <stp>RTM1P47</stp>
        <stp>LASTHIST</stp>
        <stp>527</stp>
        <tr r="H529" s="11"/>
      </tp>
      <tp>
        <v>0</v>
        <stp/>
        <stp>RTM1P50</stp>
        <stp>LASTHIST</stp>
        <stp>457</stp>
        <tr r="N459" s="11"/>
      </tp>
      <tp>
        <v>0</v>
        <stp/>
        <stp>RTM1P51</stp>
        <stp>LASTHIST</stp>
        <stp>447</stp>
        <tr r="P449" s="11"/>
      </tp>
      <tp>
        <v>0</v>
        <stp/>
        <stp>RTM1P52</stp>
        <stp>LASTHIST</stp>
        <stp>477</stp>
        <tr r="R479" s="11"/>
      </tp>
      <tp>
        <v>0</v>
        <stp/>
        <stp>RTM1P53</stp>
        <stp>LASTHIST</stp>
        <stp>467</stp>
        <tr r="T469" s="11"/>
      </tp>
      <tp>
        <v>0</v>
        <stp/>
        <stp>RTM1P54</stp>
        <stp>LASTHIST</stp>
        <stp>417</stp>
        <tr r="V419" s="11"/>
      </tp>
      <tp>
        <v>0.02</v>
        <stp/>
        <stp>RTM2P45</stp>
        <stp>LASTHIST</stp>
        <stp>504</stp>
        <tr r="X506" s="11"/>
      </tp>
      <tp>
        <v>0.06</v>
        <stp/>
        <stp>RTM2P46</stp>
        <stp>LASTHIST</stp>
        <stp>534</stp>
        <tr r="Z536" s="11"/>
      </tp>
      <tp>
        <v>0.13</v>
        <stp/>
        <stp>RTM2P47</stp>
        <stp>LASTHIST</stp>
        <stp>524</stp>
        <tr r="AB526" s="11"/>
      </tp>
      <tp>
        <v>3.82</v>
        <stp/>
        <stp>RTM2P50</stp>
        <stp>LASTHIST</stp>
        <stp>454</stp>
        <tr r="AH456" s="11"/>
      </tp>
      <tp>
        <v>4.05</v>
        <stp/>
        <stp>RTM2P51</stp>
        <stp>LASTHIST</stp>
        <stp>444</stp>
        <tr r="AJ446" s="11"/>
      </tp>
      <tp>
        <v>4.41</v>
        <stp/>
        <stp>RTM2P52</stp>
        <stp>LASTHIST</stp>
        <stp>474</stp>
        <tr r="AL476" s="11"/>
      </tp>
      <tp>
        <v>5.56</v>
        <stp/>
        <stp>RTM2P53</stp>
        <stp>LASTHIST</stp>
        <stp>464</stp>
        <tr r="AN466" s="11"/>
      </tp>
      <tp>
        <v>6</v>
        <stp/>
        <stp>RTM2P54</stp>
        <stp>LASTHIST</stp>
        <stp>414</stp>
        <tr r="AP416" s="11"/>
      </tp>
      <tp>
        <v>0</v>
        <stp/>
        <stp>RTM1C45</stp>
        <stp>LASTHIST</stp>
        <stp>507</stp>
        <tr r="C509" s="11"/>
      </tp>
      <tp>
        <v>0</v>
        <stp/>
        <stp>RTM1C46</stp>
        <stp>LASTHIST</stp>
        <stp>537</stp>
        <tr r="E539" s="11"/>
      </tp>
      <tp>
        <v>0</v>
        <stp/>
        <stp>RTM1C47</stp>
        <stp>LASTHIST</stp>
        <stp>527</stp>
        <tr r="G529" s="11"/>
      </tp>
      <tp>
        <v>0</v>
        <stp/>
        <stp>RTM1C50</stp>
        <stp>LASTHIST</stp>
        <stp>457</stp>
        <tr r="M459" s="11"/>
      </tp>
      <tp>
        <v>0</v>
        <stp/>
        <stp>RTM1C51</stp>
        <stp>LASTHIST</stp>
        <stp>447</stp>
        <tr r="O449" s="11"/>
      </tp>
      <tp>
        <v>0</v>
        <stp/>
        <stp>RTM1C52</stp>
        <stp>LASTHIST</stp>
        <stp>477</stp>
        <tr r="Q479" s="11"/>
      </tp>
      <tp>
        <v>0</v>
        <stp/>
        <stp>RTM1C53</stp>
        <stp>LASTHIST</stp>
        <stp>467</stp>
        <tr r="S469" s="11"/>
      </tp>
      <tp>
        <v>0</v>
        <stp/>
        <stp>RTM1C54</stp>
        <stp>LASTHIST</stp>
        <stp>417</stp>
        <tr r="U419" s="11"/>
      </tp>
      <tp>
        <v>3.61</v>
        <stp/>
        <stp>RTM2C45</stp>
        <stp>LASTHIST</stp>
        <stp>504</stp>
        <tr r="W506" s="11"/>
      </tp>
      <tp>
        <v>2.8</v>
        <stp/>
        <stp>RTM2C46</stp>
        <stp>LASTHIST</stp>
        <stp>534</stp>
        <tr r="Y536" s="11"/>
      </tp>
      <tp>
        <v>1.83</v>
        <stp/>
        <stp>RTM2C47</stp>
        <stp>LASTHIST</stp>
        <stp>524</stp>
        <tr r="AA526" s="11"/>
      </tp>
      <tp>
        <v>0.04</v>
        <stp/>
        <stp>RTM2C50</stp>
        <stp>LASTHIST</stp>
        <stp>454</stp>
        <tr r="AG456" s="11"/>
      </tp>
      <tp>
        <v>0.11</v>
        <stp/>
        <stp>RTM2C51</stp>
        <stp>LASTHIST</stp>
        <stp>444</stp>
        <tr r="AI446" s="11"/>
      </tp>
      <tp>
        <v>0.02</v>
        <stp/>
        <stp>RTM2C52</stp>
        <stp>LASTHIST</stp>
        <stp>474</stp>
        <tr r="AK476" s="11"/>
      </tp>
      <tp>
        <v>0.02</v>
        <stp/>
        <stp>RTM2C53</stp>
        <stp>LASTHIST</stp>
        <stp>464</stp>
        <tr r="AM466" s="11"/>
      </tp>
      <tp>
        <v>0.05</v>
        <stp/>
        <stp>RTM2C54</stp>
        <stp>LASTHIST</stp>
        <stp>414</stp>
        <tr r="AO416" s="11"/>
      </tp>
      <tp>
        <v>0</v>
        <stp/>
        <stp>RTM1P45</stp>
        <stp>LASTHIST</stp>
        <stp>506</stp>
        <tr r="D508" s="11"/>
      </tp>
      <tp>
        <v>0</v>
        <stp/>
        <stp>RTM1P46</stp>
        <stp>LASTHIST</stp>
        <stp>536</stp>
        <tr r="F538" s="11"/>
      </tp>
      <tp>
        <v>0</v>
        <stp/>
        <stp>RTM1P47</stp>
        <stp>LASTHIST</stp>
        <stp>526</stp>
        <tr r="H528" s="11"/>
      </tp>
      <tp>
        <v>0</v>
        <stp/>
        <stp>RTM1P50</stp>
        <stp>LASTHIST</stp>
        <stp>456</stp>
        <tr r="N458" s="11"/>
      </tp>
      <tp>
        <v>0</v>
        <stp/>
        <stp>RTM1P51</stp>
        <stp>LASTHIST</stp>
        <stp>446</stp>
        <tr r="P448" s="11"/>
      </tp>
      <tp>
        <v>0</v>
        <stp/>
        <stp>RTM1P52</stp>
        <stp>LASTHIST</stp>
        <stp>476</stp>
        <tr r="R478" s="11"/>
      </tp>
      <tp>
        <v>0</v>
        <stp/>
        <stp>RTM1P53</stp>
        <stp>LASTHIST</stp>
        <stp>466</stp>
        <tr r="T468" s="11"/>
      </tp>
      <tp>
        <v>0</v>
        <stp/>
        <stp>RTM1P54</stp>
        <stp>LASTHIST</stp>
        <stp>416</stp>
        <tr r="V418" s="11"/>
      </tp>
      <tp>
        <v>0.02</v>
        <stp/>
        <stp>RTM2P45</stp>
        <stp>LASTHIST</stp>
        <stp>505</stp>
        <tr r="X507" s="11"/>
      </tp>
      <tp>
        <v>0.05</v>
        <stp/>
        <stp>RTM2P46</stp>
        <stp>LASTHIST</stp>
        <stp>535</stp>
        <tr r="Z537" s="11"/>
      </tp>
      <tp>
        <v>0.11</v>
        <stp/>
        <stp>RTM2P47</stp>
        <stp>LASTHIST</stp>
        <stp>525</stp>
        <tr r="AB527" s="11"/>
      </tp>
      <tp>
        <v>3.83</v>
        <stp/>
        <stp>RTM2P50</stp>
        <stp>LASTHIST</stp>
        <stp>455</stp>
        <tr r="AH457" s="11"/>
      </tp>
      <tp>
        <v>4.09</v>
        <stp/>
        <stp>RTM2P51</stp>
        <stp>LASTHIST</stp>
        <stp>445</stp>
        <tr r="AJ447" s="11"/>
      </tp>
      <tp>
        <v>4.41</v>
        <stp/>
        <stp>RTM2P52</stp>
        <stp>LASTHIST</stp>
        <stp>475</stp>
        <tr r="AL477" s="11"/>
      </tp>
      <tp>
        <v>5.48</v>
        <stp/>
        <stp>RTM2P53</stp>
        <stp>LASTHIST</stp>
        <stp>465</stp>
        <tr r="AN467" s="11"/>
      </tp>
      <tp>
        <v>6.12</v>
        <stp/>
        <stp>RTM2P54</stp>
        <stp>LASTHIST</stp>
        <stp>415</stp>
        <tr r="AP417" s="11"/>
      </tp>
      <tp>
        <v>0</v>
        <stp/>
        <stp>RTM1C45</stp>
        <stp>LASTHIST</stp>
        <stp>506</stp>
        <tr r="C508" s="11"/>
      </tp>
      <tp>
        <v>0</v>
        <stp/>
        <stp>RTM1C46</stp>
        <stp>LASTHIST</stp>
        <stp>536</stp>
        <tr r="E538" s="11"/>
      </tp>
      <tp>
        <v>0</v>
        <stp/>
        <stp>RTM1C47</stp>
        <stp>LASTHIST</stp>
        <stp>526</stp>
        <tr r="G528" s="11"/>
      </tp>
      <tp>
        <v>0</v>
        <stp/>
        <stp>RTM1C50</stp>
        <stp>LASTHIST</stp>
        <stp>456</stp>
        <tr r="M458" s="11"/>
      </tp>
      <tp>
        <v>0</v>
        <stp/>
        <stp>RTM1C51</stp>
        <stp>LASTHIST</stp>
        <stp>446</stp>
        <tr r="O448" s="11"/>
      </tp>
      <tp>
        <v>0</v>
        <stp/>
        <stp>RTM1C52</stp>
        <stp>LASTHIST</stp>
        <stp>476</stp>
        <tr r="Q478" s="11"/>
      </tp>
      <tp>
        <v>0</v>
        <stp/>
        <stp>RTM1C53</stp>
        <stp>LASTHIST</stp>
        <stp>466</stp>
        <tr r="S468" s="11"/>
      </tp>
      <tp>
        <v>0</v>
        <stp/>
        <stp>RTM1C54</stp>
        <stp>LASTHIST</stp>
        <stp>416</stp>
        <tr r="U418" s="11"/>
      </tp>
      <tp>
        <v>3.41</v>
        <stp/>
        <stp>RTM2C45</stp>
        <stp>LASTHIST</stp>
        <stp>505</stp>
        <tr r="W507" s="11"/>
      </tp>
      <tp>
        <v>2.77</v>
        <stp/>
        <stp>RTM2C46</stp>
        <stp>LASTHIST</stp>
        <stp>535</stp>
        <tr r="Y537" s="11"/>
      </tp>
      <tp>
        <v>1.91</v>
        <stp/>
        <stp>RTM2C47</stp>
        <stp>LASTHIST</stp>
        <stp>525</stp>
        <tr r="AA527" s="11"/>
      </tp>
      <tp>
        <v>0.03</v>
        <stp/>
        <stp>RTM2C50</stp>
        <stp>LASTHIST</stp>
        <stp>455</stp>
        <tr r="AG457" s="11"/>
      </tp>
      <tp>
        <v>0.1</v>
        <stp/>
        <stp>RTM2C51</stp>
        <stp>LASTHIST</stp>
        <stp>445</stp>
        <tr r="AI447" s="11"/>
      </tp>
      <tp>
        <v>0.02</v>
        <stp/>
        <stp>RTM2C52</stp>
        <stp>LASTHIST</stp>
        <stp>475</stp>
        <tr r="AK477" s="11"/>
      </tp>
      <tp>
        <v>0.02</v>
        <stp/>
        <stp>RTM2C53</stp>
        <stp>LASTHIST</stp>
        <stp>465</stp>
        <tr r="AM467" s="11"/>
      </tp>
      <tp>
        <v>0.04</v>
        <stp/>
        <stp>RTM2C54</stp>
        <stp>LASTHIST</stp>
        <stp>415</stp>
        <tr r="AO417" s="11"/>
      </tp>
      <tp>
        <v>0</v>
        <stp/>
        <stp>RTM1P45</stp>
        <stp>LASTHIST</stp>
        <stp>501</stp>
        <tr r="D503" s="11"/>
      </tp>
      <tp>
        <v>0</v>
        <stp/>
        <stp>RTM1P46</stp>
        <stp>LASTHIST</stp>
        <stp>531</stp>
        <tr r="F533" s="11"/>
      </tp>
      <tp>
        <v>0</v>
        <stp/>
        <stp>RTM1P47</stp>
        <stp>LASTHIST</stp>
        <stp>521</stp>
        <tr r="H523" s="11"/>
      </tp>
      <tp>
        <v>0</v>
        <stp/>
        <stp>RTM1P50</stp>
        <stp>LASTHIST</stp>
        <stp>451</stp>
        <tr r="N453" s="11"/>
      </tp>
      <tp>
        <v>0</v>
        <stp/>
        <stp>RTM1P51</stp>
        <stp>LASTHIST</stp>
        <stp>441</stp>
        <tr r="P443" s="11"/>
      </tp>
      <tp>
        <v>0</v>
        <stp/>
        <stp>RTM1P52</stp>
        <stp>LASTHIST</stp>
        <stp>471</stp>
        <tr r="R473" s="11"/>
      </tp>
      <tp>
        <v>0</v>
        <stp/>
        <stp>RTM1P53</stp>
        <stp>LASTHIST</stp>
        <stp>461</stp>
        <tr r="T463" s="11"/>
      </tp>
      <tp>
        <v>0</v>
        <stp/>
        <stp>RTM1P54</stp>
        <stp>LASTHIST</stp>
        <stp>411</stp>
        <tr r="V413" s="11"/>
      </tp>
      <tp>
        <v>0.02</v>
        <stp/>
        <stp>RTM2P45</stp>
        <stp>LASTHIST</stp>
        <stp>502</stp>
        <tr r="X504" s="11"/>
      </tp>
      <tp>
        <v>0.06</v>
        <stp/>
        <stp>RTM2P46</stp>
        <stp>LASTHIST</stp>
        <stp>532</stp>
        <tr r="Z534" s="11"/>
      </tp>
      <tp>
        <v>0.17</v>
        <stp/>
        <stp>RTM2P47</stp>
        <stp>LASTHIST</stp>
        <stp>522</stp>
        <tr r="AB524" s="11"/>
      </tp>
      <tp>
        <v>3.49</v>
        <stp/>
        <stp>RTM2P50</stp>
        <stp>LASTHIST</stp>
        <stp>452</stp>
        <tr r="AH454" s="11"/>
      </tp>
      <tp>
        <v>3.42</v>
        <stp/>
        <stp>RTM2P51</stp>
        <stp>LASTHIST</stp>
        <stp>442</stp>
        <tr r="AJ444" s="11"/>
      </tp>
      <tp>
        <v>4.84</v>
        <stp/>
        <stp>RTM2P52</stp>
        <stp>LASTHIST</stp>
        <stp>472</stp>
        <tr r="AL474" s="11"/>
      </tp>
      <tp>
        <v>5.83</v>
        <stp/>
        <stp>RTM2P53</stp>
        <stp>LASTHIST</stp>
        <stp>462</stp>
        <tr r="AN464" s="11"/>
      </tp>
      <tp>
        <v>6.24</v>
        <stp/>
        <stp>RTM2P54</stp>
        <stp>LASTHIST</stp>
        <stp>412</stp>
        <tr r="AP414" s="11"/>
      </tp>
      <tp>
        <v>0</v>
        <stp/>
        <stp>RTM1C45</stp>
        <stp>LASTHIST</stp>
        <stp>501</stp>
        <tr r="C503" s="11"/>
      </tp>
      <tp>
        <v>0</v>
        <stp/>
        <stp>RTM1C46</stp>
        <stp>LASTHIST</stp>
        <stp>531</stp>
        <tr r="E533" s="11"/>
      </tp>
      <tp>
        <v>0</v>
        <stp/>
        <stp>RTM1C47</stp>
        <stp>LASTHIST</stp>
        <stp>521</stp>
        <tr r="G523" s="11"/>
      </tp>
      <tp>
        <v>0</v>
        <stp/>
        <stp>RTM1C50</stp>
        <stp>LASTHIST</stp>
        <stp>451</stp>
        <tr r="M453" s="11"/>
      </tp>
      <tp>
        <v>0</v>
        <stp/>
        <stp>RTM1C51</stp>
        <stp>LASTHIST</stp>
        <stp>441</stp>
        <tr r="O443" s="11"/>
      </tp>
      <tp>
        <v>0</v>
        <stp/>
        <stp>RTM1C52</stp>
        <stp>LASTHIST</stp>
        <stp>471</stp>
        <tr r="Q473" s="11"/>
      </tp>
      <tp>
        <v>0</v>
        <stp/>
        <stp>RTM1C53</stp>
        <stp>LASTHIST</stp>
        <stp>461</stp>
        <tr r="S463" s="11"/>
      </tp>
      <tp>
        <v>0</v>
        <stp/>
        <stp>RTM1C54</stp>
        <stp>LASTHIST</stp>
        <stp>411</stp>
        <tr r="U413" s="11"/>
      </tp>
      <tp>
        <v>3.59</v>
        <stp/>
        <stp>RTM2C45</stp>
        <stp>LASTHIST</stp>
        <stp>502</stp>
        <tr r="W504" s="11"/>
      </tp>
      <tp>
        <v>2.97</v>
        <stp/>
        <stp>RTM2C46</stp>
        <stp>LASTHIST</stp>
        <stp>532</stp>
        <tr r="Y534" s="11"/>
      </tp>
      <tp>
        <v>1.71</v>
        <stp/>
        <stp>RTM2C47</stp>
        <stp>LASTHIST</stp>
        <stp>522</stp>
        <tr r="AA524" s="11"/>
      </tp>
      <tp>
        <v>7.0000000000000007E-2</v>
        <stp/>
        <stp>RTM2C50</stp>
        <stp>LASTHIST</stp>
        <stp>452</stp>
        <tr r="AG454" s="11"/>
      </tp>
      <tp>
        <v>0.18</v>
        <stp/>
        <stp>RTM2C51</stp>
        <stp>LASTHIST</stp>
        <stp>442</stp>
        <tr r="AI444" s="11"/>
      </tp>
      <tp>
        <v>0.02</v>
        <stp/>
        <stp>RTM2C52</stp>
        <stp>LASTHIST</stp>
        <stp>472</stp>
        <tr r="AK474" s="11"/>
      </tp>
      <tp>
        <v>0.02</v>
        <stp/>
        <stp>RTM2C53</stp>
        <stp>LASTHIST</stp>
        <stp>462</stp>
        <tr r="AM464" s="11"/>
      </tp>
      <tp>
        <v>0.03</v>
        <stp/>
        <stp>RTM2C54</stp>
        <stp>LASTHIST</stp>
        <stp>412</stp>
        <tr r="AO414" s="11"/>
      </tp>
      <tp>
        <v>0</v>
        <stp/>
        <stp>RTM1P45</stp>
        <stp>LASTHIST</stp>
        <stp>500</stp>
        <tr r="D502" s="11"/>
      </tp>
      <tp>
        <v>0</v>
        <stp/>
        <stp>RTM1P46</stp>
        <stp>LASTHIST</stp>
        <stp>530</stp>
        <tr r="F532" s="11"/>
      </tp>
      <tp>
        <v>0</v>
        <stp/>
        <stp>RTM1P47</stp>
        <stp>LASTHIST</stp>
        <stp>520</stp>
        <tr r="H522" s="11"/>
      </tp>
      <tp>
        <v>0</v>
        <stp/>
        <stp>RTM1P50</stp>
        <stp>LASTHIST</stp>
        <stp>450</stp>
        <tr r="N452" s="11"/>
      </tp>
      <tp>
        <v>0</v>
        <stp/>
        <stp>RTM1P51</stp>
        <stp>LASTHIST</stp>
        <stp>440</stp>
        <tr r="P442" s="11"/>
      </tp>
      <tp>
        <v>0</v>
        <stp/>
        <stp>RTM1P52</stp>
        <stp>LASTHIST</stp>
        <stp>470</stp>
        <tr r="R472" s="11"/>
      </tp>
      <tp>
        <v>0</v>
        <stp/>
        <stp>RTM1P53</stp>
        <stp>LASTHIST</stp>
        <stp>460</stp>
        <tr r="T462" s="11"/>
      </tp>
      <tp>
        <v>0</v>
        <stp/>
        <stp>RTM1P54</stp>
        <stp>LASTHIST</stp>
        <stp>410</stp>
        <tr r="V412" s="11"/>
      </tp>
      <tp>
        <v>0.02</v>
        <stp/>
        <stp>RTM2P45</stp>
        <stp>LASTHIST</stp>
        <stp>503</stp>
        <tr r="X505" s="11"/>
      </tp>
      <tp>
        <v>0.05</v>
        <stp/>
        <stp>RTM2P46</stp>
        <stp>LASTHIST</stp>
        <stp>533</stp>
        <tr r="Z535" s="11"/>
      </tp>
      <tp>
        <v>0.13</v>
        <stp/>
        <stp>RTM2P47</stp>
        <stp>LASTHIST</stp>
        <stp>523</stp>
        <tr r="AB525" s="11"/>
      </tp>
      <tp>
        <v>3.7</v>
        <stp/>
        <stp>RTM2P50</stp>
        <stp>LASTHIST</stp>
        <stp>453</stp>
        <tr r="AH455" s="11"/>
      </tp>
      <tp>
        <v>3.84</v>
        <stp/>
        <stp>RTM2P51</stp>
        <stp>LASTHIST</stp>
        <stp>443</stp>
        <tr r="AJ445" s="11"/>
      </tp>
      <tp>
        <v>4.79</v>
        <stp/>
        <stp>RTM2P52</stp>
        <stp>LASTHIST</stp>
        <stp>473</stp>
        <tr r="AL475" s="11"/>
      </tp>
      <tp>
        <v>5.72</v>
        <stp/>
        <stp>RTM2P53</stp>
        <stp>LASTHIST</stp>
        <stp>463</stp>
        <tr r="AN465" s="11"/>
      </tp>
      <tp>
        <v>6.22</v>
        <stp/>
        <stp>RTM2P54</stp>
        <stp>LASTHIST</stp>
        <stp>413</stp>
        <tr r="AP415" s="11"/>
      </tp>
      <tp>
        <v>0</v>
        <stp/>
        <stp>RTM1C45</stp>
        <stp>LASTHIST</stp>
        <stp>500</stp>
        <tr r="C502" s="11"/>
      </tp>
      <tp>
        <v>0</v>
        <stp/>
        <stp>RTM1C46</stp>
        <stp>LASTHIST</stp>
        <stp>530</stp>
        <tr r="E532" s="11"/>
      </tp>
      <tp>
        <v>0</v>
        <stp/>
        <stp>RTM1C47</stp>
        <stp>LASTHIST</stp>
        <stp>520</stp>
        <tr r="G522" s="11"/>
      </tp>
      <tp>
        <v>0</v>
        <stp/>
        <stp>RTM1C50</stp>
        <stp>LASTHIST</stp>
        <stp>450</stp>
        <tr r="M452" s="11"/>
      </tp>
      <tp>
        <v>0</v>
        <stp/>
        <stp>RTM1C51</stp>
        <stp>LASTHIST</stp>
        <stp>440</stp>
        <tr r="O442" s="11"/>
      </tp>
      <tp>
        <v>0</v>
        <stp/>
        <stp>RTM1C52</stp>
        <stp>LASTHIST</stp>
        <stp>470</stp>
        <tr r="Q472" s="11"/>
      </tp>
      <tp>
        <v>0</v>
        <stp/>
        <stp>RTM1C53</stp>
        <stp>LASTHIST</stp>
        <stp>460</stp>
        <tr r="S462" s="11"/>
      </tp>
      <tp>
        <v>0</v>
        <stp/>
        <stp>RTM1C54</stp>
        <stp>LASTHIST</stp>
        <stp>410</stp>
        <tr r="U412" s="11"/>
      </tp>
      <tp>
        <v>3.58</v>
        <stp/>
        <stp>RTM2C45</stp>
        <stp>LASTHIST</stp>
        <stp>503</stp>
        <tr r="W505" s="11"/>
      </tp>
      <tp>
        <v>3.05</v>
        <stp/>
        <stp>RTM2C46</stp>
        <stp>LASTHIST</stp>
        <stp>533</stp>
        <tr r="Y535" s="11"/>
      </tp>
      <tp>
        <v>1.8</v>
        <stp/>
        <stp>RTM2C47</stp>
        <stp>LASTHIST</stp>
        <stp>523</stp>
        <tr r="AA525" s="11"/>
      </tp>
      <tp>
        <v>0.05</v>
        <stp/>
        <stp>RTM2C50</stp>
        <stp>LASTHIST</stp>
        <stp>453</stp>
        <tr r="AG455" s="11"/>
      </tp>
      <tp>
        <v>0.13</v>
        <stp/>
        <stp>RTM2C51</stp>
        <stp>LASTHIST</stp>
        <stp>443</stp>
        <tr r="AI445" s="11"/>
      </tp>
      <tp>
        <v>0.02</v>
        <stp/>
        <stp>RTM2C52</stp>
        <stp>LASTHIST</stp>
        <stp>473</stp>
        <tr r="AK475" s="11"/>
      </tp>
      <tp>
        <v>0.02</v>
        <stp/>
        <stp>RTM2C53</stp>
        <stp>LASTHIST</stp>
        <stp>463</stp>
        <tr r="AM465" s="11"/>
      </tp>
      <tp>
        <v>0.04</v>
        <stp/>
        <stp>RTM2C54</stp>
        <stp>LASTHIST</stp>
        <stp>413</stp>
        <tr r="AO415" s="11"/>
      </tp>
      <tp>
        <v>0</v>
        <stp/>
        <stp>RTM1P45</stp>
        <stp>LASTHIST</stp>
        <stp>503</stp>
        <tr r="D505" s="11"/>
      </tp>
      <tp>
        <v>0</v>
        <stp/>
        <stp>RTM1P46</stp>
        <stp>LASTHIST</stp>
        <stp>533</stp>
        <tr r="F535" s="11"/>
      </tp>
      <tp>
        <v>0</v>
        <stp/>
        <stp>RTM1P47</stp>
        <stp>LASTHIST</stp>
        <stp>523</stp>
        <tr r="H525" s="11"/>
      </tp>
      <tp>
        <v>0</v>
        <stp/>
        <stp>RTM1P50</stp>
        <stp>LASTHIST</stp>
        <stp>453</stp>
        <tr r="N455" s="11"/>
      </tp>
      <tp>
        <v>0</v>
        <stp/>
        <stp>RTM1P51</stp>
        <stp>LASTHIST</stp>
        <stp>443</stp>
        <tr r="P445" s="11"/>
      </tp>
      <tp>
        <v>0</v>
        <stp/>
        <stp>RTM1P52</stp>
        <stp>LASTHIST</stp>
        <stp>473</stp>
        <tr r="R475" s="11"/>
      </tp>
      <tp>
        <v>0</v>
        <stp/>
        <stp>RTM1P53</stp>
        <stp>LASTHIST</stp>
        <stp>463</stp>
        <tr r="T465" s="11"/>
      </tp>
      <tp>
        <v>0</v>
        <stp/>
        <stp>RTM1P54</stp>
        <stp>LASTHIST</stp>
        <stp>413</stp>
        <tr r="V415" s="11"/>
      </tp>
      <tp>
        <v>0.02</v>
        <stp/>
        <stp>RTM2P45</stp>
        <stp>LASTHIST</stp>
        <stp>500</stp>
        <tr r="X502" s="11"/>
      </tp>
      <tp>
        <v>0.03</v>
        <stp/>
        <stp>RTM2P46</stp>
        <stp>LASTHIST</stp>
        <stp>530</stp>
        <tr r="Z532" s="11"/>
      </tp>
      <tp>
        <v>0.15</v>
        <stp/>
        <stp>RTM2P47</stp>
        <stp>LASTHIST</stp>
        <stp>520</stp>
        <tr r="AB522" s="11"/>
      </tp>
      <tp>
        <v>3.21</v>
        <stp/>
        <stp>RTM2P50</stp>
        <stp>LASTHIST</stp>
        <stp>450</stp>
        <tr r="AH452" s="11"/>
      </tp>
      <tp>
        <v>3.29</v>
        <stp/>
        <stp>RTM2P51</stp>
        <stp>LASTHIST</stp>
        <stp>440</stp>
        <tr r="AJ442" s="11"/>
      </tp>
      <tp>
        <v>5.16</v>
        <stp/>
        <stp>RTM2P52</stp>
        <stp>LASTHIST</stp>
        <stp>470</stp>
        <tr r="AL472" s="11"/>
      </tp>
      <tp>
        <v>6.15</v>
        <stp/>
        <stp>RTM2P53</stp>
        <stp>LASTHIST</stp>
        <stp>460</stp>
        <tr r="AN462" s="11"/>
      </tp>
      <tp>
        <v>6.21</v>
        <stp/>
        <stp>RTM2P54</stp>
        <stp>LASTHIST</stp>
        <stp>410</stp>
        <tr r="AP412" s="11"/>
      </tp>
      <tp>
        <v>0</v>
        <stp/>
        <stp>RTM1C45</stp>
        <stp>LASTHIST</stp>
        <stp>503</stp>
        <tr r="C505" s="11"/>
      </tp>
      <tp>
        <v>0</v>
        <stp/>
        <stp>RTM1C46</stp>
        <stp>LASTHIST</stp>
        <stp>533</stp>
        <tr r="E535" s="11"/>
      </tp>
      <tp>
        <v>0</v>
        <stp/>
        <stp>RTM1C47</stp>
        <stp>LASTHIST</stp>
        <stp>523</stp>
        <tr r="G525" s="11"/>
      </tp>
      <tp>
        <v>0</v>
        <stp/>
        <stp>RTM1C50</stp>
        <stp>LASTHIST</stp>
        <stp>453</stp>
        <tr r="M455" s="11"/>
      </tp>
      <tp>
        <v>0</v>
        <stp/>
        <stp>RTM1C51</stp>
        <stp>LASTHIST</stp>
        <stp>443</stp>
        <tr r="O445" s="11"/>
      </tp>
      <tp>
        <v>0</v>
        <stp/>
        <stp>RTM1C52</stp>
        <stp>LASTHIST</stp>
        <stp>473</stp>
        <tr r="Q475" s="11"/>
      </tp>
      <tp>
        <v>0</v>
        <stp/>
        <stp>RTM1C53</stp>
        <stp>LASTHIST</stp>
        <stp>463</stp>
        <tr r="S465" s="11"/>
      </tp>
      <tp>
        <v>0</v>
        <stp/>
        <stp>RTM1C54</stp>
        <stp>LASTHIST</stp>
        <stp>413</stp>
        <tr r="U415" s="11"/>
      </tp>
      <tp>
        <v>3.57</v>
        <stp/>
        <stp>RTM2C45</stp>
        <stp>LASTHIST</stp>
        <stp>500</stp>
        <tr r="W502" s="11"/>
      </tp>
      <tp>
        <v>3.32</v>
        <stp/>
        <stp>RTM2C46</stp>
        <stp>LASTHIST</stp>
        <stp>530</stp>
        <tr r="Y532" s="11"/>
      </tp>
      <tp>
        <v>1.81</v>
        <stp/>
        <stp>RTM2C47</stp>
        <stp>LASTHIST</stp>
        <stp>520</stp>
        <tr r="AA522" s="11"/>
      </tp>
      <tp>
        <v>0.19</v>
        <stp/>
        <stp>RTM2C50</stp>
        <stp>LASTHIST</stp>
        <stp>450</stp>
        <tr r="AG452" s="11"/>
      </tp>
      <tp>
        <v>0.21</v>
        <stp/>
        <stp>RTM2C51</stp>
        <stp>LASTHIST</stp>
        <stp>440</stp>
        <tr r="AI442" s="11"/>
      </tp>
      <tp>
        <v>0.02</v>
        <stp/>
        <stp>RTM2C52</stp>
        <stp>LASTHIST</stp>
        <stp>470</stp>
        <tr r="AK472" s="11"/>
      </tp>
      <tp>
        <v>0.02</v>
        <stp/>
        <stp>RTM2C53</stp>
        <stp>LASTHIST</stp>
        <stp>460</stp>
        <tr r="AM462" s="11"/>
      </tp>
      <tp>
        <v>0.03</v>
        <stp/>
        <stp>RTM2C54</stp>
        <stp>LASTHIST</stp>
        <stp>410</stp>
        <tr r="AO412" s="11"/>
      </tp>
      <tp>
        <v>0</v>
        <stp/>
        <stp>RTM1P45</stp>
        <stp>LASTHIST</stp>
        <stp>502</stp>
        <tr r="D504" s="11"/>
      </tp>
      <tp>
        <v>0</v>
        <stp/>
        <stp>RTM1P46</stp>
        <stp>LASTHIST</stp>
        <stp>532</stp>
        <tr r="F534" s="11"/>
      </tp>
      <tp>
        <v>0</v>
        <stp/>
        <stp>RTM1P47</stp>
        <stp>LASTHIST</stp>
        <stp>522</stp>
        <tr r="H524" s="11"/>
      </tp>
      <tp>
        <v>0</v>
        <stp/>
        <stp>RTM1P50</stp>
        <stp>LASTHIST</stp>
        <stp>452</stp>
        <tr r="N454" s="11"/>
      </tp>
      <tp>
        <v>0</v>
        <stp/>
        <stp>RTM1P51</stp>
        <stp>LASTHIST</stp>
        <stp>442</stp>
        <tr r="P444" s="11"/>
      </tp>
      <tp>
        <v>0</v>
        <stp/>
        <stp>RTM1P52</stp>
        <stp>LASTHIST</stp>
        <stp>472</stp>
        <tr r="R474" s="11"/>
      </tp>
      <tp>
        <v>0</v>
        <stp/>
        <stp>RTM1P53</stp>
        <stp>LASTHIST</stp>
        <stp>462</stp>
        <tr r="T464" s="11"/>
      </tp>
      <tp>
        <v>0</v>
        <stp/>
        <stp>RTM1P54</stp>
        <stp>LASTHIST</stp>
        <stp>412</stp>
        <tr r="V414" s="11"/>
      </tp>
      <tp>
        <v>0.02</v>
        <stp/>
        <stp>RTM2P45</stp>
        <stp>LASTHIST</stp>
        <stp>501</stp>
        <tr r="X503" s="11"/>
      </tp>
      <tp>
        <v>0.05</v>
        <stp/>
        <stp>RTM2P46</stp>
        <stp>LASTHIST</stp>
        <stp>531</stp>
        <tr r="Z533" s="11"/>
      </tp>
      <tp>
        <v>0.17</v>
        <stp/>
        <stp>RTM2P47</stp>
        <stp>LASTHIST</stp>
        <stp>521</stp>
        <tr r="AB523" s="11"/>
      </tp>
      <tp>
        <v>3.44</v>
        <stp/>
        <stp>RTM2P50</stp>
        <stp>LASTHIST</stp>
        <stp>451</stp>
        <tr r="AH453" s="11"/>
      </tp>
      <tp>
        <v>3.18</v>
        <stp/>
        <stp>RTM2P51</stp>
        <stp>LASTHIST</stp>
        <stp>441</stp>
        <tr r="AJ443" s="11"/>
      </tp>
      <tp>
        <v>4.9800000000000004</v>
        <stp/>
        <stp>RTM2P52</stp>
        <stp>LASTHIST</stp>
        <stp>471</stp>
        <tr r="AL473" s="11"/>
      </tp>
      <tp>
        <v>6.13</v>
        <stp/>
        <stp>RTM2P53</stp>
        <stp>LASTHIST</stp>
        <stp>461</stp>
        <tr r="AN463" s="11"/>
      </tp>
      <tp>
        <v>6.23</v>
        <stp/>
        <stp>RTM2P54</stp>
        <stp>LASTHIST</stp>
        <stp>411</stp>
        <tr r="AP413" s="11"/>
      </tp>
      <tp>
        <v>0</v>
        <stp/>
        <stp>RTM1C45</stp>
        <stp>LASTHIST</stp>
        <stp>502</stp>
        <tr r="C504" s="11"/>
      </tp>
      <tp>
        <v>0</v>
        <stp/>
        <stp>RTM1C46</stp>
        <stp>LASTHIST</stp>
        <stp>532</stp>
        <tr r="E534" s="11"/>
      </tp>
      <tp>
        <v>0</v>
        <stp/>
        <stp>RTM1C47</stp>
        <stp>LASTHIST</stp>
        <stp>522</stp>
        <tr r="G524" s="11"/>
      </tp>
      <tp>
        <v>0</v>
        <stp/>
        <stp>RTM1C50</stp>
        <stp>LASTHIST</stp>
        <stp>452</stp>
        <tr r="M454" s="11"/>
      </tp>
      <tp>
        <v>0</v>
        <stp/>
        <stp>RTM1C51</stp>
        <stp>LASTHIST</stp>
        <stp>442</stp>
        <tr r="O444" s="11"/>
      </tp>
      <tp>
        <v>0</v>
        <stp/>
        <stp>RTM1C52</stp>
        <stp>LASTHIST</stp>
        <stp>472</stp>
        <tr r="Q474" s="11"/>
      </tp>
      <tp>
        <v>0</v>
        <stp/>
        <stp>RTM1C53</stp>
        <stp>LASTHIST</stp>
        <stp>462</stp>
        <tr r="S464" s="11"/>
      </tp>
      <tp>
        <v>0</v>
        <stp/>
        <stp>RTM1C54</stp>
        <stp>LASTHIST</stp>
        <stp>412</stp>
        <tr r="U414" s="11"/>
      </tp>
      <tp>
        <v>3.75</v>
        <stp/>
        <stp>RTM2C45</stp>
        <stp>LASTHIST</stp>
        <stp>501</stp>
        <tr r="W503" s="11"/>
      </tp>
      <tp>
        <v>3.1</v>
        <stp/>
        <stp>RTM2C46</stp>
        <stp>LASTHIST</stp>
        <stp>531</stp>
        <tr r="Y533" s="11"/>
      </tp>
      <tp>
        <v>1.73</v>
        <stp/>
        <stp>RTM2C47</stp>
        <stp>LASTHIST</stp>
        <stp>521</stp>
        <tr r="AA523" s="11"/>
      </tp>
      <tp>
        <v>7.0000000000000007E-2</v>
        <stp/>
        <stp>RTM2C50</stp>
        <stp>LASTHIST</stp>
        <stp>451</stp>
        <tr r="AG453" s="11"/>
      </tp>
      <tp>
        <v>0.25</v>
        <stp/>
        <stp>RTM2C51</stp>
        <stp>LASTHIST</stp>
        <stp>441</stp>
        <tr r="AI443" s="11"/>
      </tp>
      <tp>
        <v>0.02</v>
        <stp/>
        <stp>RTM2C52</stp>
        <stp>LASTHIST</stp>
        <stp>471</stp>
        <tr r="AK473" s="11"/>
      </tp>
      <tp>
        <v>0.02</v>
        <stp/>
        <stp>RTM2C53</stp>
        <stp>LASTHIST</stp>
        <stp>461</stp>
        <tr r="AM463" s="11"/>
      </tp>
      <tp>
        <v>0.03</v>
        <stp/>
        <stp>RTM2C54</stp>
        <stp>LASTHIST</stp>
        <stp>411</stp>
        <tr r="AO413" s="11"/>
      </tp>
      <tp>
        <v>0</v>
        <stp/>
        <stp>RTM1P45</stp>
        <stp>LASTHIST</stp>
        <stp>509</stp>
        <tr r="D511" s="11"/>
      </tp>
      <tp>
        <v>0</v>
        <stp/>
        <stp>RTM1P46</stp>
        <stp>LASTHIST</stp>
        <stp>539</stp>
        <tr r="F541" s="11"/>
      </tp>
      <tp>
        <v>0</v>
        <stp/>
        <stp>RTM1P47</stp>
        <stp>LASTHIST</stp>
        <stp>529</stp>
        <tr r="H531" s="11"/>
      </tp>
      <tp>
        <v>0</v>
        <stp/>
        <stp>RTM1P50</stp>
        <stp>LASTHIST</stp>
        <stp>459</stp>
        <tr r="N461" s="11"/>
      </tp>
      <tp>
        <v>0</v>
        <stp/>
        <stp>RTM1P51</stp>
        <stp>LASTHIST</stp>
        <stp>449</stp>
        <tr r="P451" s="11"/>
      </tp>
      <tp>
        <v>0</v>
        <stp/>
        <stp>RTM1P52</stp>
        <stp>LASTHIST</stp>
        <stp>479</stp>
        <tr r="R481" s="11"/>
      </tp>
      <tp>
        <v>0</v>
        <stp/>
        <stp>RTM1P53</stp>
        <stp>LASTHIST</stp>
        <stp>469</stp>
        <tr r="T471" s="11"/>
      </tp>
      <tp>
        <v>0</v>
        <stp/>
        <stp>RTM1P54</stp>
        <stp>LASTHIST</stp>
        <stp>419</stp>
        <tr r="V421" s="11"/>
      </tp>
      <tp>
        <v>0</v>
        <stp/>
        <stp>RTM1C45</stp>
        <stp>LASTHIST</stp>
        <stp>509</stp>
        <tr r="C511" s="11"/>
      </tp>
      <tp>
        <v>0</v>
        <stp/>
        <stp>RTM1C46</stp>
        <stp>LASTHIST</stp>
        <stp>539</stp>
        <tr r="E541" s="11"/>
      </tp>
      <tp>
        <v>0</v>
        <stp/>
        <stp>RTM1C47</stp>
        <stp>LASTHIST</stp>
        <stp>529</stp>
        <tr r="G531" s="11"/>
      </tp>
      <tp>
        <v>0</v>
        <stp/>
        <stp>RTM1C50</stp>
        <stp>LASTHIST</stp>
        <stp>459</stp>
        <tr r="M461" s="11"/>
      </tp>
      <tp>
        <v>0</v>
        <stp/>
        <stp>RTM1C51</stp>
        <stp>LASTHIST</stp>
        <stp>449</stp>
        <tr r="O451" s="11"/>
      </tp>
      <tp>
        <v>0</v>
        <stp/>
        <stp>RTM1C52</stp>
        <stp>LASTHIST</stp>
        <stp>479</stp>
        <tr r="Q481" s="11"/>
      </tp>
      <tp>
        <v>0</v>
        <stp/>
        <stp>RTM1C53</stp>
        <stp>LASTHIST</stp>
        <stp>469</stp>
        <tr r="S471" s="11"/>
      </tp>
      <tp>
        <v>0</v>
        <stp/>
        <stp>RTM1C54</stp>
        <stp>LASTHIST</stp>
        <stp>419</stp>
        <tr r="U421" s="11"/>
      </tp>
      <tp>
        <v>0</v>
        <stp/>
        <stp>RTM1P45</stp>
        <stp>LASTHIST</stp>
        <stp>508</stp>
        <tr r="D510" s="11"/>
      </tp>
      <tp>
        <v>0</v>
        <stp/>
        <stp>RTM1P46</stp>
        <stp>LASTHIST</stp>
        <stp>538</stp>
        <tr r="F540" s="11"/>
      </tp>
      <tp>
        <v>0</v>
        <stp/>
        <stp>RTM1P47</stp>
        <stp>LASTHIST</stp>
        <stp>528</stp>
        <tr r="H530" s="11"/>
      </tp>
      <tp>
        <v>0</v>
        <stp/>
        <stp>RTM1P50</stp>
        <stp>LASTHIST</stp>
        <stp>458</stp>
        <tr r="N460" s="11"/>
      </tp>
      <tp>
        <v>0</v>
        <stp/>
        <stp>RTM1P51</stp>
        <stp>LASTHIST</stp>
        <stp>448</stp>
        <tr r="P450" s="11"/>
      </tp>
      <tp>
        <v>0</v>
        <stp/>
        <stp>RTM1P52</stp>
        <stp>LASTHIST</stp>
        <stp>478</stp>
        <tr r="R480" s="11"/>
      </tp>
      <tp>
        <v>0</v>
        <stp/>
        <stp>RTM1P53</stp>
        <stp>LASTHIST</stp>
        <stp>468</stp>
        <tr r="T470" s="11"/>
      </tp>
      <tp>
        <v>0</v>
        <stp/>
        <stp>RTM1P54</stp>
        <stp>LASTHIST</stp>
        <stp>418</stp>
        <tr r="V420" s="11"/>
      </tp>
      <tp>
        <v>0</v>
        <stp/>
        <stp>RTM1C45</stp>
        <stp>LASTHIST</stp>
        <stp>508</stp>
        <tr r="C510" s="11"/>
      </tp>
      <tp>
        <v>0</v>
        <stp/>
        <stp>RTM1C46</stp>
        <stp>LASTHIST</stp>
        <stp>538</stp>
        <tr r="E540" s="11"/>
      </tp>
      <tp>
        <v>0</v>
        <stp/>
        <stp>RTM1C47</stp>
        <stp>LASTHIST</stp>
        <stp>528</stp>
        <tr r="G530" s="11"/>
      </tp>
      <tp>
        <v>0</v>
        <stp/>
        <stp>RTM1C50</stp>
        <stp>LASTHIST</stp>
        <stp>458</stp>
        <tr r="M460" s="11"/>
      </tp>
      <tp>
        <v>0</v>
        <stp/>
        <stp>RTM1C51</stp>
        <stp>LASTHIST</stp>
        <stp>448</stp>
        <tr r="O450" s="11"/>
      </tp>
      <tp>
        <v>0</v>
        <stp/>
        <stp>RTM1C52</stp>
        <stp>LASTHIST</stp>
        <stp>478</stp>
        <tr r="Q480" s="11"/>
      </tp>
      <tp>
        <v>0</v>
        <stp/>
        <stp>RTM1C53</stp>
        <stp>LASTHIST</stp>
        <stp>468</stp>
        <tr r="S470" s="11"/>
      </tp>
      <tp>
        <v>0</v>
        <stp/>
        <stp>RTM1C54</stp>
        <stp>LASTHIST</stp>
        <stp>418</stp>
        <tr r="U420" s="11"/>
      </tp>
      <tp>
        <v>0.02</v>
        <stp/>
        <stp>RTM2P45</stp>
        <stp>LASTHIST</stp>
        <stp>508</stp>
        <tr r="X510" s="11"/>
      </tp>
      <tp>
        <v>7.0000000000000007E-2</v>
        <stp/>
        <stp>RTM2P46</stp>
        <stp>LASTHIST</stp>
        <stp>538</stp>
        <tr r="Z540" s="11"/>
      </tp>
      <tp>
        <v>0.15</v>
        <stp/>
        <stp>RTM2P47</stp>
        <stp>LASTHIST</stp>
        <stp>528</stp>
        <tr r="AB530" s="11"/>
      </tp>
      <tp>
        <v>3.46</v>
        <stp/>
        <stp>RTM2P50</stp>
        <stp>LASTHIST</stp>
        <stp>458</stp>
        <tr r="AH460" s="11"/>
      </tp>
      <tp>
        <v>4.17</v>
        <stp/>
        <stp>RTM2P51</stp>
        <stp>LASTHIST</stp>
        <stp>448</stp>
        <tr r="AJ450" s="11"/>
      </tp>
      <tp>
        <v>4</v>
        <stp/>
        <stp>RTM2P52</stp>
        <stp>LASTHIST</stp>
        <stp>478</stp>
        <tr r="AL480" s="11"/>
      </tp>
      <tp>
        <v>6.02</v>
        <stp/>
        <stp>RTM2P53</stp>
        <stp>LASTHIST</stp>
        <stp>468</stp>
        <tr r="AN470" s="11"/>
      </tp>
      <tp>
        <v>6.13</v>
        <stp/>
        <stp>RTM2P54</stp>
        <stp>LASTHIST</stp>
        <stp>418</stp>
        <tr r="AP420" s="11"/>
      </tp>
      <tp>
        <v>3.72</v>
        <stp/>
        <stp>RTM2C45</stp>
        <stp>LASTHIST</stp>
        <stp>508</stp>
        <tr r="W510" s="11"/>
      </tp>
      <tp>
        <v>2.85</v>
        <stp/>
        <stp>RTM2C46</stp>
        <stp>LASTHIST</stp>
        <stp>538</stp>
        <tr r="Y540" s="11"/>
      </tp>
      <tp>
        <v>2.06</v>
        <stp/>
        <stp>RTM2C47</stp>
        <stp>LASTHIST</stp>
        <stp>528</stp>
        <tr r="AA530" s="11"/>
      </tp>
      <tp>
        <v>0.05</v>
        <stp/>
        <stp>RTM2C50</stp>
        <stp>LASTHIST</stp>
        <stp>458</stp>
        <tr r="AG460" s="11"/>
      </tp>
      <tp>
        <v>0.1</v>
        <stp/>
        <stp>RTM2C51</stp>
        <stp>LASTHIST</stp>
        <stp>448</stp>
        <tr r="AI450" s="11"/>
      </tp>
      <tp>
        <v>0.02</v>
        <stp/>
        <stp>RTM2C52</stp>
        <stp>LASTHIST</stp>
        <stp>478</stp>
        <tr r="AK480" s="11"/>
      </tp>
      <tp>
        <v>0.02</v>
        <stp/>
        <stp>RTM2C53</stp>
        <stp>LASTHIST</stp>
        <stp>468</stp>
        <tr r="AM470" s="11"/>
      </tp>
      <tp>
        <v>0.04</v>
        <stp/>
        <stp>RTM2C54</stp>
        <stp>LASTHIST</stp>
        <stp>418</stp>
        <tr r="AO420" s="11"/>
      </tp>
      <tp>
        <v>0.02</v>
        <stp/>
        <stp>RTM2P45</stp>
        <stp>LASTHIST</stp>
        <stp>509</stp>
        <tr r="X511" s="11"/>
      </tp>
      <tp>
        <v>0.08</v>
        <stp/>
        <stp>RTM2P46</stp>
        <stp>LASTHIST</stp>
        <stp>539</stp>
        <tr r="Z541" s="11"/>
      </tp>
      <tp>
        <v>0.11</v>
        <stp/>
        <stp>RTM2P47</stp>
        <stp>LASTHIST</stp>
        <stp>529</stp>
        <tr r="AB531" s="11"/>
      </tp>
      <tp>
        <v>3.57</v>
        <stp/>
        <stp>RTM2P50</stp>
        <stp>LASTHIST</stp>
        <stp>459</stp>
        <tr r="AH461" s="11"/>
      </tp>
      <tp>
        <v>4.03</v>
        <stp/>
        <stp>RTM2P51</stp>
        <stp>LASTHIST</stp>
        <stp>449</stp>
        <tr r="AJ451" s="11"/>
      </tp>
      <tp>
        <v>4.04</v>
        <stp/>
        <stp>RTM2P52</stp>
        <stp>LASTHIST</stp>
        <stp>479</stp>
        <tr r="AL481" s="11"/>
      </tp>
      <tp>
        <v>6.28</v>
        <stp/>
        <stp>RTM2P53</stp>
        <stp>LASTHIST</stp>
        <stp>469</stp>
        <tr r="AN471" s="11"/>
      </tp>
      <tp>
        <v>6.3</v>
        <stp/>
        <stp>RTM2P54</stp>
        <stp>LASTHIST</stp>
        <stp>419</stp>
        <tr r="AP421" s="11"/>
      </tp>
      <tp>
        <v>4.03</v>
        <stp/>
        <stp>RTM2C45</stp>
        <stp>LASTHIST</stp>
        <stp>509</stp>
        <tr r="W511" s="11"/>
      </tp>
      <tp>
        <v>2.64</v>
        <stp/>
        <stp>RTM2C46</stp>
        <stp>LASTHIST</stp>
        <stp>539</stp>
        <tr r="Y541" s="11"/>
      </tp>
      <tp>
        <v>2.38</v>
        <stp/>
        <stp>RTM2C47</stp>
        <stp>LASTHIST</stp>
        <stp>529</stp>
        <tr r="AA531" s="11"/>
      </tp>
      <tp>
        <v>0.04</v>
        <stp/>
        <stp>RTM2C50</stp>
        <stp>LASTHIST</stp>
        <stp>459</stp>
        <tr r="AG461" s="11"/>
      </tp>
      <tp>
        <v>0.1</v>
        <stp/>
        <stp>RTM2C51</stp>
        <stp>LASTHIST</stp>
        <stp>449</stp>
        <tr r="AI451" s="11"/>
      </tp>
      <tp>
        <v>0.02</v>
        <stp/>
        <stp>RTM2C52</stp>
        <stp>LASTHIST</stp>
        <stp>479</stp>
        <tr r="AK481" s="11"/>
      </tp>
      <tp>
        <v>0.02</v>
        <stp/>
        <stp>RTM2C53</stp>
        <stp>LASTHIST</stp>
        <stp>469</stp>
        <tr r="AM471" s="11"/>
      </tp>
      <tp>
        <v>0.03</v>
        <stp/>
        <stp>RTM2C54</stp>
        <stp>LASTHIST</stp>
        <stp>419</stp>
        <tr r="AO421" s="11"/>
      </tp>
      <tp>
        <v>0</v>
        <stp/>
        <stp>RTM1P45</stp>
        <stp>LASTHIST</stp>
        <stp>515</stp>
        <tr r="D517" s="11"/>
      </tp>
      <tp>
        <v>0</v>
        <stp/>
        <stp>RTM1P46</stp>
        <stp>LASTHIST</stp>
        <stp>525</stp>
        <tr r="F527" s="11"/>
      </tp>
      <tp>
        <v>0</v>
        <stp/>
        <stp>RTM1P47</stp>
        <stp>LASTHIST</stp>
        <stp>535</stp>
        <tr r="H537" s="11"/>
      </tp>
      <tp>
        <v>0</v>
        <stp/>
        <stp>RTM1P50</stp>
        <stp>LASTHIST</stp>
        <stp>445</stp>
        <tr r="N447" s="11"/>
      </tp>
      <tp>
        <v>0</v>
        <stp/>
        <stp>RTM1P51</stp>
        <stp>LASTHIST</stp>
        <stp>455</stp>
        <tr r="P457" s="11"/>
      </tp>
      <tp>
        <v>0</v>
        <stp/>
        <stp>RTM1P52</stp>
        <stp>LASTHIST</stp>
        <stp>465</stp>
        <tr r="R467" s="11"/>
      </tp>
      <tp>
        <v>0</v>
        <stp/>
        <stp>RTM1P53</stp>
        <stp>LASTHIST</stp>
        <stp>475</stp>
        <tr r="T477" s="11"/>
      </tp>
      <tp>
        <v>0</v>
        <stp/>
        <stp>RTM1P54</stp>
        <stp>LASTHIST</stp>
        <stp>405</stp>
        <tr r="V407" s="11"/>
      </tp>
      <tp>
        <v>0.02</v>
        <stp/>
        <stp>RTM2P45</stp>
        <stp>LASTHIST</stp>
        <stp>516</stp>
        <tr r="X518" s="11"/>
      </tp>
      <tp>
        <v>0.05</v>
        <stp/>
        <stp>RTM2P46</stp>
        <stp>LASTHIST</stp>
        <stp>526</stp>
        <tr r="Z528" s="11"/>
      </tp>
      <tp>
        <v>0.15</v>
        <stp/>
        <stp>RTM2P47</stp>
        <stp>LASTHIST</stp>
        <stp>536</stp>
        <tr r="AB538" s="11"/>
      </tp>
      <tp>
        <v>3.24</v>
        <stp/>
        <stp>RTM2P50</stp>
        <stp>LASTHIST</stp>
        <stp>446</stp>
        <tr r="AH448" s="11"/>
      </tp>
      <tp>
        <v>4.58</v>
        <stp/>
        <stp>RTM2P51</stp>
        <stp>LASTHIST</stp>
        <stp>456</stp>
        <tr r="AJ458" s="11"/>
      </tp>
      <tp>
        <v>4.62</v>
        <stp/>
        <stp>RTM2P52</stp>
        <stp>LASTHIST</stp>
        <stp>466</stp>
        <tr r="AL468" s="11"/>
      </tp>
      <tp>
        <v>5.26</v>
        <stp/>
        <stp>RTM2P53</stp>
        <stp>LASTHIST</stp>
        <stp>476</stp>
        <tr r="AN478" s="11"/>
      </tp>
      <tp>
        <v>6.96</v>
        <stp/>
        <stp>RTM2P54</stp>
        <stp>LASTHIST</stp>
        <stp>406</stp>
        <tr r="AP408" s="11"/>
      </tp>
      <tp>
        <v>0</v>
        <stp/>
        <stp>RTM1C45</stp>
        <stp>LASTHIST</stp>
        <stp>515</stp>
        <tr r="C517" s="11"/>
      </tp>
      <tp>
        <v>0</v>
        <stp/>
        <stp>RTM1C46</stp>
        <stp>LASTHIST</stp>
        <stp>525</stp>
        <tr r="E527" s="11"/>
      </tp>
      <tp>
        <v>0</v>
        <stp/>
        <stp>RTM1C47</stp>
        <stp>LASTHIST</stp>
        <stp>535</stp>
        <tr r="G537" s="11"/>
      </tp>
      <tp>
        <v>0</v>
        <stp/>
        <stp>RTM1C50</stp>
        <stp>LASTHIST</stp>
        <stp>445</stp>
        <tr r="M447" s="11"/>
      </tp>
      <tp>
        <v>0</v>
        <stp/>
        <stp>RTM1C51</stp>
        <stp>LASTHIST</stp>
        <stp>455</stp>
        <tr r="O457" s="11"/>
      </tp>
      <tp>
        <v>0</v>
        <stp/>
        <stp>RTM1C52</stp>
        <stp>LASTHIST</stp>
        <stp>465</stp>
        <tr r="Q467" s="11"/>
      </tp>
      <tp>
        <v>0</v>
        <stp/>
        <stp>RTM1C53</stp>
        <stp>LASTHIST</stp>
        <stp>475</stp>
        <tr r="S477" s="11"/>
      </tp>
      <tp>
        <v>0</v>
        <stp/>
        <stp>RTM1C54</stp>
        <stp>LASTHIST</stp>
        <stp>405</stp>
        <tr r="U407" s="11"/>
      </tp>
      <tp>
        <v>3.51</v>
        <stp/>
        <stp>RTM2C45</stp>
        <stp>LASTHIST</stp>
        <stp>516</stp>
        <tr r="W518" s="11"/>
      </tp>
      <tp>
        <v>2.91</v>
        <stp/>
        <stp>RTM2C46</stp>
        <stp>LASTHIST</stp>
        <stp>526</stp>
        <tr r="Y528" s="11"/>
      </tp>
      <tp>
        <v>2.06</v>
        <stp/>
        <stp>RTM2C47</stp>
        <stp>LASTHIST</stp>
        <stp>536</stp>
        <tr r="AA538" s="11"/>
      </tp>
      <tp>
        <v>0.18</v>
        <stp/>
        <stp>RTM2C50</stp>
        <stp>LASTHIST</stp>
        <stp>446</stp>
        <tr r="AG448" s="11"/>
      </tp>
      <tp>
        <v>0.02</v>
        <stp/>
        <stp>RTM2C51</stp>
        <stp>LASTHIST</stp>
        <stp>456</stp>
        <tr r="AI458" s="11"/>
      </tp>
      <tp>
        <v>0.02</v>
        <stp/>
        <stp>RTM2C52</stp>
        <stp>LASTHIST</stp>
        <stp>466</stp>
        <tr r="AK468" s="11"/>
      </tp>
      <tp>
        <v>0.02</v>
        <stp/>
        <stp>RTM2C53</stp>
        <stp>LASTHIST</stp>
        <stp>476</stp>
        <tr r="AM478" s="11"/>
      </tp>
      <tp>
        <v>0.04</v>
        <stp/>
        <stp>RTM2C54</stp>
        <stp>LASTHIST</stp>
        <stp>406</stp>
        <tr r="AO408" s="11"/>
      </tp>
      <tp>
        <v>0</v>
        <stp/>
        <stp>RTM1P45</stp>
        <stp>LASTHIST</stp>
        <stp>514</stp>
        <tr r="D516" s="11"/>
      </tp>
      <tp>
        <v>0</v>
        <stp/>
        <stp>RTM1P46</stp>
        <stp>LASTHIST</stp>
        <stp>524</stp>
        <tr r="F526" s="11"/>
      </tp>
      <tp>
        <v>0</v>
        <stp/>
        <stp>RTM1P47</stp>
        <stp>LASTHIST</stp>
        <stp>534</stp>
        <tr r="H536" s="11"/>
      </tp>
      <tp>
        <v>0</v>
        <stp/>
        <stp>RTM1P50</stp>
        <stp>LASTHIST</stp>
        <stp>444</stp>
        <tr r="N446" s="11"/>
      </tp>
      <tp>
        <v>0</v>
        <stp/>
        <stp>RTM1P51</stp>
        <stp>LASTHIST</stp>
        <stp>454</stp>
        <tr r="P456" s="11"/>
      </tp>
      <tp>
        <v>0</v>
        <stp/>
        <stp>RTM1P52</stp>
        <stp>LASTHIST</stp>
        <stp>464</stp>
        <tr r="R466" s="11"/>
      </tp>
      <tp>
        <v>0</v>
        <stp/>
        <stp>RTM1P53</stp>
        <stp>LASTHIST</stp>
        <stp>474</stp>
        <tr r="T476" s="11"/>
      </tp>
      <tp>
        <v>0</v>
        <stp/>
        <stp>RTM1P54</stp>
        <stp>LASTHIST</stp>
        <stp>404</stp>
        <tr r="V406" s="11"/>
      </tp>
      <tp>
        <v>0.02</v>
        <stp/>
        <stp>RTM2P45</stp>
        <stp>LASTHIST</stp>
        <stp>517</stp>
        <tr r="X519" s="11"/>
      </tp>
      <tp>
        <v>0.05</v>
        <stp/>
        <stp>RTM2P46</stp>
        <stp>LASTHIST</stp>
        <stp>527</stp>
        <tr r="Z529" s="11"/>
      </tp>
      <tp>
        <v>0.17</v>
        <stp/>
        <stp>RTM2P47</stp>
        <stp>LASTHIST</stp>
        <stp>537</stp>
        <tr r="AB539" s="11"/>
      </tp>
      <tp>
        <v>3.21</v>
        <stp/>
        <stp>RTM2P50</stp>
        <stp>LASTHIST</stp>
        <stp>447</stp>
        <tr r="AH449" s="11"/>
      </tp>
      <tp>
        <v>4.6100000000000003</v>
        <stp/>
        <stp>RTM2P51</stp>
        <stp>LASTHIST</stp>
        <stp>457</stp>
        <tr r="AJ459" s="11"/>
      </tp>
      <tp>
        <v>4.84</v>
        <stp/>
        <stp>RTM2P52</stp>
        <stp>LASTHIST</stp>
        <stp>467</stp>
        <tr r="AL469" s="11"/>
      </tp>
      <tp>
        <v>4.72</v>
        <stp/>
        <stp>RTM2P53</stp>
        <stp>LASTHIST</stp>
        <stp>477</stp>
        <tr r="AN479" s="11"/>
      </tp>
      <tp>
        <v>6.76</v>
        <stp/>
        <stp>RTM2P54</stp>
        <stp>LASTHIST</stp>
        <stp>407</stp>
        <tr r="AP409" s="11"/>
      </tp>
      <tp>
        <v>0</v>
        <stp/>
        <stp>RTM1C45</stp>
        <stp>LASTHIST</stp>
        <stp>514</stp>
        <tr r="C516" s="11"/>
      </tp>
      <tp>
        <v>0</v>
        <stp/>
        <stp>RTM1C46</stp>
        <stp>LASTHIST</stp>
        <stp>524</stp>
        <tr r="E526" s="11"/>
      </tp>
      <tp>
        <v>0</v>
        <stp/>
        <stp>RTM1C47</stp>
        <stp>LASTHIST</stp>
        <stp>534</stp>
        <tr r="G536" s="11"/>
      </tp>
      <tp>
        <v>0</v>
        <stp/>
        <stp>RTM1C50</stp>
        <stp>LASTHIST</stp>
        <stp>444</stp>
        <tr r="M446" s="11"/>
      </tp>
      <tp>
        <v>0</v>
        <stp/>
        <stp>RTM1C51</stp>
        <stp>LASTHIST</stp>
        <stp>454</stp>
        <tr r="O456" s="11"/>
      </tp>
      <tp>
        <v>0</v>
        <stp/>
        <stp>RTM1C52</stp>
        <stp>LASTHIST</stp>
        <stp>464</stp>
        <tr r="Q466" s="11"/>
      </tp>
      <tp>
        <v>0</v>
        <stp/>
        <stp>RTM1C53</stp>
        <stp>LASTHIST</stp>
        <stp>474</stp>
        <tr r="S476" s="11"/>
      </tp>
      <tp>
        <v>0</v>
        <stp/>
        <stp>RTM1C54</stp>
        <stp>LASTHIST</stp>
        <stp>404</stp>
        <tr r="U406" s="11"/>
      </tp>
      <tp>
        <v>3.4</v>
        <stp/>
        <stp>RTM2C45</stp>
        <stp>LASTHIST</stp>
        <stp>517</stp>
        <tr r="W519" s="11"/>
      </tp>
      <tp>
        <v>2.88</v>
        <stp/>
        <stp>RTM2C46</stp>
        <stp>LASTHIST</stp>
        <stp>527</stp>
        <tr r="Y529" s="11"/>
      </tp>
      <tp>
        <v>2.0699999999999998</v>
        <stp/>
        <stp>RTM2C47</stp>
        <stp>LASTHIST</stp>
        <stp>537</stp>
        <tr r="AA539" s="11"/>
      </tp>
      <tp>
        <v>0.2</v>
        <stp/>
        <stp>RTM2C50</stp>
        <stp>LASTHIST</stp>
        <stp>447</stp>
        <tr r="AG449" s="11"/>
      </tp>
      <tp>
        <v>0.02</v>
        <stp/>
        <stp>RTM2C51</stp>
        <stp>LASTHIST</stp>
        <stp>457</stp>
        <tr r="AI459" s="11"/>
      </tp>
      <tp>
        <v>0.02</v>
        <stp/>
        <stp>RTM2C52</stp>
        <stp>LASTHIST</stp>
        <stp>467</stp>
        <tr r="AK469" s="11"/>
      </tp>
      <tp>
        <v>0.02</v>
        <stp/>
        <stp>RTM2C53</stp>
        <stp>LASTHIST</stp>
        <stp>477</stp>
        <tr r="AM479" s="11"/>
      </tp>
      <tp>
        <v>0.02</v>
        <stp/>
        <stp>RTM2C54</stp>
        <stp>LASTHIST</stp>
        <stp>407</stp>
        <tr r="AO409" s="11"/>
      </tp>
      <tp>
        <v>0</v>
        <stp/>
        <stp>RTM1P45</stp>
        <stp>LASTHIST</stp>
        <stp>517</stp>
        <tr r="D519" s="11"/>
      </tp>
      <tp>
        <v>0</v>
        <stp/>
        <stp>RTM1P46</stp>
        <stp>LASTHIST</stp>
        <stp>527</stp>
        <tr r="F529" s="11"/>
      </tp>
      <tp>
        <v>0</v>
        <stp/>
        <stp>RTM1P47</stp>
        <stp>LASTHIST</stp>
        <stp>537</stp>
        <tr r="H539" s="11"/>
      </tp>
      <tp>
        <v>0</v>
        <stp/>
        <stp>RTM1P50</stp>
        <stp>LASTHIST</stp>
        <stp>447</stp>
        <tr r="N449" s="11"/>
      </tp>
      <tp>
        <v>0</v>
        <stp/>
        <stp>RTM1P51</stp>
        <stp>LASTHIST</stp>
        <stp>457</stp>
        <tr r="P459" s="11"/>
      </tp>
      <tp>
        <v>0</v>
        <stp/>
        <stp>RTM1P52</stp>
        <stp>LASTHIST</stp>
        <stp>467</stp>
        <tr r="R469" s="11"/>
      </tp>
      <tp>
        <v>0</v>
        <stp/>
        <stp>RTM1P53</stp>
        <stp>LASTHIST</stp>
        <stp>477</stp>
        <tr r="T479" s="11"/>
      </tp>
      <tp>
        <v>0</v>
        <stp/>
        <stp>RTM1P54</stp>
        <stp>LASTHIST</stp>
        <stp>407</stp>
        <tr r="V409" s="11"/>
      </tp>
      <tp>
        <v>0.02</v>
        <stp/>
        <stp>RTM2P45</stp>
        <stp>LASTHIST</stp>
        <stp>514</stp>
        <tr r="X516" s="11"/>
      </tp>
      <tp>
        <v>0.03</v>
        <stp/>
        <stp>RTM2P46</stp>
        <stp>LASTHIST</stp>
        <stp>524</stp>
        <tr r="Z526" s="11"/>
      </tp>
      <tp>
        <v>0.18</v>
        <stp/>
        <stp>RTM2P47</stp>
        <stp>LASTHIST</stp>
        <stp>534</stp>
        <tr r="AB536" s="11"/>
      </tp>
      <tp>
        <v>3.16</v>
        <stp/>
        <stp>RTM2P50</stp>
        <stp>LASTHIST</stp>
        <stp>444</stp>
        <tr r="AH446" s="11"/>
      </tp>
      <tp>
        <v>4.79</v>
        <stp/>
        <stp>RTM2P51</stp>
        <stp>LASTHIST</stp>
        <stp>454</stp>
        <tr r="AJ456" s="11"/>
      </tp>
      <tp>
        <v>4.57</v>
        <stp/>
        <stp>RTM2P52</stp>
        <stp>LASTHIST</stp>
        <stp>464</stp>
        <tr r="AL466" s="11"/>
      </tp>
      <tp>
        <v>5.41</v>
        <stp/>
        <stp>RTM2P53</stp>
        <stp>LASTHIST</stp>
        <stp>474</stp>
        <tr r="AN476" s="11"/>
      </tp>
      <tp>
        <v>7.07</v>
        <stp/>
        <stp>RTM2P54</stp>
        <stp>LASTHIST</stp>
        <stp>404</stp>
        <tr r="AP406" s="11"/>
      </tp>
      <tp>
        <v>0</v>
        <stp/>
        <stp>RTM1C45</stp>
        <stp>LASTHIST</stp>
        <stp>517</stp>
        <tr r="C519" s="11"/>
      </tp>
      <tp>
        <v>0</v>
        <stp/>
        <stp>RTM1C46</stp>
        <stp>LASTHIST</stp>
        <stp>527</stp>
        <tr r="E529" s="11"/>
      </tp>
      <tp>
        <v>0</v>
        <stp/>
        <stp>RTM1C47</stp>
        <stp>LASTHIST</stp>
        <stp>537</stp>
        <tr r="G539" s="11"/>
      </tp>
      <tp>
        <v>0</v>
        <stp/>
        <stp>RTM1C50</stp>
        <stp>LASTHIST</stp>
        <stp>447</stp>
        <tr r="M449" s="11"/>
      </tp>
      <tp>
        <v>0</v>
        <stp/>
        <stp>RTM1C51</stp>
        <stp>LASTHIST</stp>
        <stp>457</stp>
        <tr r="O459" s="11"/>
      </tp>
      <tp>
        <v>0</v>
        <stp/>
        <stp>RTM1C52</stp>
        <stp>LASTHIST</stp>
        <stp>467</stp>
        <tr r="Q469" s="11"/>
      </tp>
      <tp>
        <v>0</v>
        <stp/>
        <stp>RTM1C53</stp>
        <stp>LASTHIST</stp>
        <stp>477</stp>
        <tr r="S479" s="11"/>
      </tp>
      <tp>
        <v>0</v>
        <stp/>
        <stp>RTM1C54</stp>
        <stp>LASTHIST</stp>
        <stp>407</stp>
        <tr r="U409" s="11"/>
      </tp>
      <tp>
        <v>4.0199999999999996</v>
        <stp/>
        <stp>RTM2C45</stp>
        <stp>LASTHIST</stp>
        <stp>514</stp>
        <tr r="W516" s="11"/>
      </tp>
      <tp>
        <v>2.74</v>
        <stp/>
        <stp>RTM2C46</stp>
        <stp>LASTHIST</stp>
        <stp>524</stp>
        <tr r="Y526" s="11"/>
      </tp>
      <tp>
        <v>1.92</v>
        <stp/>
        <stp>RTM2C47</stp>
        <stp>LASTHIST</stp>
        <stp>534</stp>
        <tr r="AA536" s="11"/>
      </tp>
      <tp>
        <v>0.22</v>
        <stp/>
        <stp>RTM2C50</stp>
        <stp>LASTHIST</stp>
        <stp>444</stp>
        <tr r="AG446" s="11"/>
      </tp>
      <tp>
        <v>0.02</v>
        <stp/>
        <stp>RTM2C51</stp>
        <stp>LASTHIST</stp>
        <stp>454</stp>
        <tr r="AI456" s="11"/>
      </tp>
      <tp>
        <v>0.02</v>
        <stp/>
        <stp>RTM2C52</stp>
        <stp>LASTHIST</stp>
        <stp>464</stp>
        <tr r="AK466" s="11"/>
      </tp>
      <tp>
        <v>0.02</v>
        <stp/>
        <stp>RTM2C53</stp>
        <stp>LASTHIST</stp>
        <stp>474</stp>
        <tr r="AM476" s="11"/>
      </tp>
      <tp>
        <v>0.04</v>
        <stp/>
        <stp>RTM2C54</stp>
        <stp>LASTHIST</stp>
        <stp>404</stp>
        <tr r="AO406" s="11"/>
      </tp>
      <tp>
        <v>0</v>
        <stp/>
        <stp>RTM1P45</stp>
        <stp>LASTHIST</stp>
        <stp>516</stp>
        <tr r="D518" s="11"/>
      </tp>
      <tp>
        <v>0</v>
        <stp/>
        <stp>RTM1P46</stp>
        <stp>LASTHIST</stp>
        <stp>526</stp>
        <tr r="F528" s="11"/>
      </tp>
      <tp>
        <v>0</v>
        <stp/>
        <stp>RTM1P47</stp>
        <stp>LASTHIST</stp>
        <stp>536</stp>
        <tr r="H538" s="11"/>
      </tp>
      <tp>
        <v>0</v>
        <stp/>
        <stp>RTM1P50</stp>
        <stp>LASTHIST</stp>
        <stp>446</stp>
        <tr r="N448" s="11"/>
      </tp>
      <tp>
        <v>0</v>
        <stp/>
        <stp>RTM1P51</stp>
        <stp>LASTHIST</stp>
        <stp>456</stp>
        <tr r="P458" s="11"/>
      </tp>
      <tp>
        <v>0</v>
        <stp/>
        <stp>RTM1P52</stp>
        <stp>LASTHIST</stp>
        <stp>466</stp>
        <tr r="R468" s="11"/>
      </tp>
      <tp>
        <v>0</v>
        <stp/>
        <stp>RTM1P53</stp>
        <stp>LASTHIST</stp>
        <stp>476</stp>
        <tr r="T478" s="11"/>
      </tp>
      <tp>
        <v>0</v>
        <stp/>
        <stp>RTM1P54</stp>
        <stp>LASTHIST</stp>
        <stp>406</stp>
        <tr r="V408" s="11"/>
      </tp>
      <tp>
        <v>0.02</v>
        <stp/>
        <stp>RTM2P45</stp>
        <stp>LASTHIST</stp>
        <stp>515</stp>
        <tr r="X517" s="11"/>
      </tp>
      <tp>
        <v>0.03</v>
        <stp/>
        <stp>RTM2P46</stp>
        <stp>LASTHIST</stp>
        <stp>525</stp>
        <tr r="Z527" s="11"/>
      </tp>
      <tp>
        <v>0.17</v>
        <stp/>
        <stp>RTM2P47</stp>
        <stp>LASTHIST</stp>
        <stp>535</stp>
        <tr r="AB537" s="11"/>
      </tp>
      <tp>
        <v>3.19</v>
        <stp/>
        <stp>RTM2P50</stp>
        <stp>LASTHIST</stp>
        <stp>445</stp>
        <tr r="AH447" s="11"/>
      </tp>
      <tp>
        <v>4.8</v>
        <stp/>
        <stp>RTM2P51</stp>
        <stp>LASTHIST</stp>
        <stp>455</stp>
        <tr r="AJ457" s="11"/>
      </tp>
      <tp>
        <v>4.49</v>
        <stp/>
        <stp>RTM2P52</stp>
        <stp>LASTHIST</stp>
        <stp>465</stp>
        <tr r="AL467" s="11"/>
      </tp>
      <tp>
        <v>5.41</v>
        <stp/>
        <stp>RTM2P53</stp>
        <stp>LASTHIST</stp>
        <stp>475</stp>
        <tr r="AN477" s="11"/>
      </tp>
      <tp>
        <v>7.03</v>
        <stp/>
        <stp>RTM2P54</stp>
        <stp>LASTHIST</stp>
        <stp>405</stp>
        <tr r="AP407" s="11"/>
      </tp>
      <tp>
        <v>0</v>
        <stp/>
        <stp>RTM1C45</stp>
        <stp>LASTHIST</stp>
        <stp>516</stp>
        <tr r="C518" s="11"/>
      </tp>
      <tp>
        <v>0</v>
        <stp/>
        <stp>RTM1C46</stp>
        <stp>LASTHIST</stp>
        <stp>526</stp>
        <tr r="E528" s="11"/>
      </tp>
      <tp>
        <v>0</v>
        <stp/>
        <stp>RTM1C47</stp>
        <stp>LASTHIST</stp>
        <stp>536</stp>
        <tr r="G538" s="11"/>
      </tp>
      <tp>
        <v>0</v>
        <stp/>
        <stp>RTM1C50</stp>
        <stp>LASTHIST</stp>
        <stp>446</stp>
        <tr r="M448" s="11"/>
      </tp>
      <tp>
        <v>0</v>
        <stp/>
        <stp>RTM1C51</stp>
        <stp>LASTHIST</stp>
        <stp>456</stp>
        <tr r="O458" s="11"/>
      </tp>
      <tp>
        <v>0</v>
        <stp/>
        <stp>RTM1C52</stp>
        <stp>LASTHIST</stp>
        <stp>466</stp>
        <tr r="Q468" s="11"/>
      </tp>
      <tp>
        <v>0</v>
        <stp/>
        <stp>RTM1C53</stp>
        <stp>LASTHIST</stp>
        <stp>476</stp>
        <tr r="S478" s="11"/>
      </tp>
      <tp>
        <v>0</v>
        <stp/>
        <stp>RTM1C54</stp>
        <stp>LASTHIST</stp>
        <stp>406</stp>
        <tr r="U408" s="11"/>
      </tp>
      <tp>
        <v>3.66</v>
        <stp/>
        <stp>RTM2C45</stp>
        <stp>LASTHIST</stp>
        <stp>515</stp>
        <tr r="W517" s="11"/>
      </tp>
      <tp>
        <v>2.83</v>
        <stp/>
        <stp>RTM2C46</stp>
        <stp>LASTHIST</stp>
        <stp>525</stp>
        <tr r="Y527" s="11"/>
      </tp>
      <tp>
        <v>1.89</v>
        <stp/>
        <stp>RTM2C47</stp>
        <stp>LASTHIST</stp>
        <stp>535</stp>
        <tr r="AA537" s="11"/>
      </tp>
      <tp>
        <v>0.2</v>
        <stp/>
        <stp>RTM2C50</stp>
        <stp>LASTHIST</stp>
        <stp>445</stp>
        <tr r="AG447" s="11"/>
      </tp>
      <tp>
        <v>0.02</v>
        <stp/>
        <stp>RTM2C51</stp>
        <stp>LASTHIST</stp>
        <stp>455</stp>
        <tr r="AI457" s="11"/>
      </tp>
      <tp>
        <v>0.02</v>
        <stp/>
        <stp>RTM2C52</stp>
        <stp>LASTHIST</stp>
        <stp>465</stp>
        <tr r="AK467" s="11"/>
      </tp>
      <tp>
        <v>0.02</v>
        <stp/>
        <stp>RTM2C53</stp>
        <stp>LASTHIST</stp>
        <stp>475</stp>
        <tr r="AM477" s="11"/>
      </tp>
      <tp>
        <v>0.04</v>
        <stp/>
        <stp>RTM2C54</stp>
        <stp>LASTHIST</stp>
        <stp>405</stp>
        <tr r="AO407" s="11"/>
      </tp>
      <tp>
        <v>0</v>
        <stp/>
        <stp>RTM1P45</stp>
        <stp>LASTHIST</stp>
        <stp>511</stp>
        <tr r="D513" s="11"/>
      </tp>
      <tp>
        <v>0</v>
        <stp/>
        <stp>RTM1P46</stp>
        <stp>LASTHIST</stp>
        <stp>521</stp>
        <tr r="F523" s="11"/>
      </tp>
      <tp>
        <v>0</v>
        <stp/>
        <stp>RTM1P47</stp>
        <stp>LASTHIST</stp>
        <stp>531</stp>
        <tr r="H533" s="11"/>
      </tp>
      <tp>
        <v>0</v>
        <stp/>
        <stp>RTM1P50</stp>
        <stp>LASTHIST</stp>
        <stp>441</stp>
        <tr r="N443" s="11"/>
      </tp>
      <tp>
        <v>0</v>
        <stp/>
        <stp>RTM1P51</stp>
        <stp>LASTHIST</stp>
        <stp>451</stp>
        <tr r="P453" s="11"/>
      </tp>
      <tp>
        <v>0</v>
        <stp/>
        <stp>RTM1P52</stp>
        <stp>LASTHIST</stp>
        <stp>461</stp>
        <tr r="R463" s="11"/>
      </tp>
      <tp>
        <v>0</v>
        <stp/>
        <stp>RTM1P53</stp>
        <stp>LASTHIST</stp>
        <stp>471</stp>
        <tr r="T473" s="11"/>
      </tp>
      <tp>
        <v>0</v>
        <stp/>
        <stp>RTM1P54</stp>
        <stp>LASTHIST</stp>
        <stp>401</stp>
        <tr r="V403" s="11"/>
      </tp>
      <tp>
        <v>0.02</v>
        <stp/>
        <stp>RTM2P45</stp>
        <stp>LASTHIST</stp>
        <stp>512</stp>
        <tr r="X514" s="11"/>
      </tp>
      <tp>
        <v>0.05</v>
        <stp/>
        <stp>RTM2P46</stp>
        <stp>LASTHIST</stp>
        <stp>522</stp>
        <tr r="Z524" s="11"/>
      </tp>
      <tp>
        <v>0.17</v>
        <stp/>
        <stp>RTM2P47</stp>
        <stp>LASTHIST</stp>
        <stp>532</stp>
        <tr r="AB534" s="11"/>
      </tp>
      <tp>
        <v>2.58</v>
        <stp/>
        <stp>RTM2P50</stp>
        <stp>LASTHIST</stp>
        <stp>442</stp>
        <tr r="AH444" s="11"/>
      </tp>
      <tp>
        <v>4.45</v>
        <stp/>
        <stp>RTM2P51</stp>
        <stp>LASTHIST</stp>
        <stp>452</stp>
        <tr r="AJ454" s="11"/>
      </tp>
      <tp>
        <v>4.84</v>
        <stp/>
        <stp>RTM2P52</stp>
        <stp>LASTHIST</stp>
        <stp>462</stp>
        <tr r="AL464" s="11"/>
      </tp>
      <tp>
        <v>5.83</v>
        <stp/>
        <stp>RTM2P53</stp>
        <stp>LASTHIST</stp>
        <stp>472</stp>
        <tr r="AN474" s="11"/>
      </tp>
      <tp>
        <v>6.92</v>
        <stp/>
        <stp>RTM2P54</stp>
        <stp>LASTHIST</stp>
        <stp>402</stp>
        <tr r="AP404" s="11"/>
      </tp>
      <tp>
        <v>0</v>
        <stp/>
        <stp>RTM1C45</stp>
        <stp>LASTHIST</stp>
        <stp>511</stp>
        <tr r="C513" s="11"/>
      </tp>
      <tp>
        <v>0</v>
        <stp/>
        <stp>RTM1C46</stp>
        <stp>LASTHIST</stp>
        <stp>521</stp>
        <tr r="E523" s="11"/>
      </tp>
      <tp>
        <v>0</v>
        <stp/>
        <stp>RTM1C47</stp>
        <stp>LASTHIST</stp>
        <stp>531</stp>
        <tr r="G533" s="11"/>
      </tp>
      <tp>
        <v>0</v>
        <stp/>
        <stp>RTM1C50</stp>
        <stp>LASTHIST</stp>
        <stp>441</stp>
        <tr r="M443" s="11"/>
      </tp>
      <tp>
        <v>0</v>
        <stp/>
        <stp>RTM1C51</stp>
        <stp>LASTHIST</stp>
        <stp>451</stp>
        <tr r="O453" s="11"/>
      </tp>
      <tp>
        <v>0</v>
        <stp/>
        <stp>RTM1C52</stp>
        <stp>LASTHIST</stp>
        <stp>461</stp>
        <tr r="Q463" s="11"/>
      </tp>
      <tp>
        <v>0</v>
        <stp/>
        <stp>RTM1C53</stp>
        <stp>LASTHIST</stp>
        <stp>471</stp>
        <tr r="S473" s="11"/>
      </tp>
      <tp>
        <v>0</v>
        <stp/>
        <stp>RTM1C54</stp>
        <stp>LASTHIST</stp>
        <stp>401</stp>
        <tr r="U403" s="11"/>
      </tp>
      <tp>
        <v>3.96</v>
        <stp/>
        <stp>RTM2C45</stp>
        <stp>LASTHIST</stp>
        <stp>512</stp>
        <tr r="W514" s="11"/>
      </tp>
      <tp>
        <v>2.59</v>
        <stp/>
        <stp>RTM2C46</stp>
        <stp>LASTHIST</stp>
        <stp>522</stp>
        <tr r="Y524" s="11"/>
      </tp>
      <tp>
        <v>2.08</v>
        <stp/>
        <stp>RTM2C47</stp>
        <stp>LASTHIST</stp>
        <stp>532</stp>
        <tr r="AA534" s="11"/>
      </tp>
      <tp>
        <v>0.35</v>
        <stp/>
        <stp>RTM2C50</stp>
        <stp>LASTHIST</stp>
        <stp>442</stp>
        <tr r="AG444" s="11"/>
      </tp>
      <tp>
        <v>0.02</v>
        <stp/>
        <stp>RTM2C51</stp>
        <stp>LASTHIST</stp>
        <stp>452</stp>
        <tr r="AI454" s="11"/>
      </tp>
      <tp>
        <v>0.02</v>
        <stp/>
        <stp>RTM2C52</stp>
        <stp>LASTHIST</stp>
        <stp>462</stp>
        <tr r="AK464" s="11"/>
      </tp>
      <tp>
        <v>0.02</v>
        <stp/>
        <stp>RTM2C53</stp>
        <stp>LASTHIST</stp>
        <stp>472</stp>
        <tr r="AM474" s="11"/>
      </tp>
      <tp>
        <v>0.06</v>
        <stp/>
        <stp>RTM2C54</stp>
        <stp>LASTHIST</stp>
        <stp>402</stp>
        <tr r="AO404" s="11"/>
      </tp>
      <tp>
        <v>0</v>
        <stp/>
        <stp>RTM1P45</stp>
        <stp>LASTHIST</stp>
        <stp>510</stp>
        <tr r="D512" s="11"/>
      </tp>
      <tp>
        <v>0</v>
        <stp/>
        <stp>RTM1P46</stp>
        <stp>LASTHIST</stp>
        <stp>520</stp>
        <tr r="F522" s="11"/>
      </tp>
      <tp>
        <v>0</v>
        <stp/>
        <stp>RTM1P47</stp>
        <stp>LASTHIST</stp>
        <stp>530</stp>
        <tr r="H532" s="11"/>
      </tp>
      <tp>
        <v>0</v>
        <stp/>
        <stp>RTM1P50</stp>
        <stp>LASTHIST</stp>
        <stp>440</stp>
        <tr r="N442" s="11"/>
      </tp>
      <tp>
        <v>0</v>
        <stp/>
        <stp>RTM1P51</stp>
        <stp>LASTHIST</stp>
        <stp>450</stp>
        <tr r="P452" s="11"/>
      </tp>
      <tp>
        <v>0</v>
        <stp/>
        <stp>RTM1P52</stp>
        <stp>LASTHIST</stp>
        <stp>460</stp>
        <tr r="R462" s="11"/>
      </tp>
      <tp>
        <v>0</v>
        <stp/>
        <stp>RTM1P53</stp>
        <stp>LASTHIST</stp>
        <stp>470</stp>
        <tr r="T472" s="11"/>
      </tp>
      <tp>
        <v>0</v>
        <stp/>
        <stp>RTM1P54</stp>
        <stp>LASTHIST</stp>
        <stp>400</stp>
        <tr r="V402" s="11"/>
      </tp>
      <tp>
        <v>0.02</v>
        <stp/>
        <stp>RTM2P45</stp>
        <stp>LASTHIST</stp>
        <stp>513</stp>
        <tr r="X515" s="11"/>
      </tp>
      <tp>
        <v>0.03</v>
        <stp/>
        <stp>RTM2P46</stp>
        <stp>LASTHIST</stp>
        <stp>523</stp>
        <tr r="Z525" s="11"/>
      </tp>
      <tp>
        <v>0.15</v>
        <stp/>
        <stp>RTM2P47</stp>
        <stp>LASTHIST</stp>
        <stp>533</stp>
        <tr r="AB535" s="11"/>
      </tp>
      <tp>
        <v>2.97</v>
        <stp/>
        <stp>RTM2P50</stp>
        <stp>LASTHIST</stp>
        <stp>443</stp>
        <tr r="AH445" s="11"/>
      </tp>
      <tp>
        <v>4.67</v>
        <stp/>
        <stp>RTM2P51</stp>
        <stp>LASTHIST</stp>
        <stp>453</stp>
        <tr r="AJ455" s="11"/>
      </tp>
      <tp>
        <v>4.7300000000000004</v>
        <stp/>
        <stp>RTM2P52</stp>
        <stp>LASTHIST</stp>
        <stp>463</stp>
        <tr r="AL465" s="11"/>
      </tp>
      <tp>
        <v>5.79</v>
        <stp/>
        <stp>RTM2P53</stp>
        <stp>LASTHIST</stp>
        <stp>473</stp>
        <tr r="AN475" s="11"/>
      </tp>
      <tp>
        <v>7.25</v>
        <stp/>
        <stp>RTM2P54</stp>
        <stp>LASTHIST</stp>
        <stp>403</stp>
        <tr r="AP405" s="11"/>
      </tp>
      <tp>
        <v>0</v>
        <stp/>
        <stp>RTM1C45</stp>
        <stp>LASTHIST</stp>
        <stp>510</stp>
        <tr r="C512" s="11"/>
      </tp>
      <tp>
        <v>0</v>
        <stp/>
        <stp>RTM1C46</stp>
        <stp>LASTHIST</stp>
        <stp>520</stp>
        <tr r="E522" s="11"/>
      </tp>
      <tp>
        <v>0</v>
        <stp/>
        <stp>RTM1C47</stp>
        <stp>LASTHIST</stp>
        <stp>530</stp>
        <tr r="G532" s="11"/>
      </tp>
      <tp>
        <v>0</v>
        <stp/>
        <stp>RTM1C50</stp>
        <stp>LASTHIST</stp>
        <stp>440</stp>
        <tr r="M442" s="11"/>
      </tp>
      <tp>
        <v>0</v>
        <stp/>
        <stp>RTM1C51</stp>
        <stp>LASTHIST</stp>
        <stp>450</stp>
        <tr r="O452" s="11"/>
      </tp>
      <tp>
        <v>0</v>
        <stp/>
        <stp>RTM1C52</stp>
        <stp>LASTHIST</stp>
        <stp>460</stp>
        <tr r="Q462" s="11"/>
      </tp>
      <tp>
        <v>0</v>
        <stp/>
        <stp>RTM1C53</stp>
        <stp>LASTHIST</stp>
        <stp>470</stp>
        <tr r="S472" s="11"/>
      </tp>
      <tp>
        <v>0</v>
        <stp/>
        <stp>RTM1C54</stp>
        <stp>LASTHIST</stp>
        <stp>400</stp>
        <tr r="U402" s="11"/>
      </tp>
      <tp>
        <v>3.8</v>
        <stp/>
        <stp>RTM2C45</stp>
        <stp>LASTHIST</stp>
        <stp>513</stp>
        <tr r="W515" s="11"/>
      </tp>
      <tp>
        <v>2.71</v>
        <stp/>
        <stp>RTM2C46</stp>
        <stp>LASTHIST</stp>
        <stp>523</stp>
        <tr r="Y525" s="11"/>
      </tp>
      <tp>
        <v>2.16</v>
        <stp/>
        <stp>RTM2C47</stp>
        <stp>LASTHIST</stp>
        <stp>533</stp>
        <tr r="AA535" s="11"/>
      </tp>
      <tp>
        <v>0.25</v>
        <stp/>
        <stp>RTM2C50</stp>
        <stp>LASTHIST</stp>
        <stp>443</stp>
        <tr r="AG445" s="11"/>
      </tp>
      <tp>
        <v>0.02</v>
        <stp/>
        <stp>RTM2C51</stp>
        <stp>LASTHIST</stp>
        <stp>453</stp>
        <tr r="AI455" s="11"/>
      </tp>
      <tp>
        <v>0.02</v>
        <stp/>
        <stp>RTM2C52</stp>
        <stp>LASTHIST</stp>
        <stp>463</stp>
        <tr r="AK465" s="11"/>
      </tp>
      <tp>
        <v>0.02</v>
        <stp/>
        <stp>RTM2C53</stp>
        <stp>LASTHIST</stp>
        <stp>473</stp>
        <tr r="AM475" s="11"/>
      </tp>
      <tp>
        <v>0.05</v>
        <stp/>
        <stp>RTM2C54</stp>
        <stp>LASTHIST</stp>
        <stp>403</stp>
        <tr r="AO405" s="11"/>
      </tp>
      <tp>
        <v>0</v>
        <stp/>
        <stp>RTM1P45</stp>
        <stp>LASTHIST</stp>
        <stp>513</stp>
        <tr r="D515" s="11"/>
      </tp>
      <tp>
        <v>0</v>
        <stp/>
        <stp>RTM1P46</stp>
        <stp>LASTHIST</stp>
        <stp>523</stp>
        <tr r="F525" s="11"/>
      </tp>
      <tp>
        <v>0</v>
        <stp/>
        <stp>RTM1P47</stp>
        <stp>LASTHIST</stp>
        <stp>533</stp>
        <tr r="H535" s="11"/>
      </tp>
      <tp>
        <v>0</v>
        <stp/>
        <stp>RTM1P50</stp>
        <stp>LASTHIST</stp>
        <stp>443</stp>
        <tr r="N445" s="11"/>
      </tp>
      <tp>
        <v>0</v>
        <stp/>
        <stp>RTM1P51</stp>
        <stp>LASTHIST</stp>
        <stp>453</stp>
        <tr r="P455" s="11"/>
      </tp>
      <tp>
        <v>0</v>
        <stp/>
        <stp>RTM1P52</stp>
        <stp>LASTHIST</stp>
        <stp>463</stp>
        <tr r="R465" s="11"/>
      </tp>
      <tp>
        <v>0</v>
        <stp/>
        <stp>RTM1P53</stp>
        <stp>LASTHIST</stp>
        <stp>473</stp>
        <tr r="T475" s="11"/>
      </tp>
      <tp>
        <v>0</v>
        <stp/>
        <stp>RTM1P54</stp>
        <stp>LASTHIST</stp>
        <stp>403</stp>
        <tr r="V405" s="11"/>
      </tp>
      <tp>
        <v>0.02</v>
        <stp/>
        <stp>RTM2P45</stp>
        <stp>LASTHIST</stp>
        <stp>510</stp>
        <tr r="X512" s="11"/>
      </tp>
      <tp>
        <v>0.04</v>
        <stp/>
        <stp>RTM2P46</stp>
        <stp>LASTHIST</stp>
        <stp>520</stp>
        <tr r="Z522" s="11"/>
      </tp>
      <tp>
        <v>0.11</v>
        <stp/>
        <stp>RTM2P47</stp>
        <stp>LASTHIST</stp>
        <stp>530</stp>
        <tr r="AB532" s="11"/>
      </tp>
      <tp>
        <v>2.4700000000000002</v>
        <stp/>
        <stp>RTM2P50</stp>
        <stp>LASTHIST</stp>
        <stp>440</stp>
        <tr r="AH442" s="11"/>
      </tp>
      <tp>
        <v>4.12</v>
        <stp/>
        <stp>RTM2P51</stp>
        <stp>LASTHIST</stp>
        <stp>450</stp>
        <tr r="AJ452" s="11"/>
      </tp>
      <tp>
        <v>5.15</v>
        <stp/>
        <stp>RTM2P52</stp>
        <stp>LASTHIST</stp>
        <stp>460</stp>
        <tr r="AL462" s="11"/>
      </tp>
      <tp>
        <v>6.16</v>
        <stp/>
        <stp>RTM2P53</stp>
        <stp>LASTHIST</stp>
        <stp>470</stp>
        <tr r="AN472" s="11"/>
      </tp>
      <tp>
        <v>7.33</v>
        <stp/>
        <stp>RTM2P54</stp>
        <stp>LASTHIST</stp>
        <stp>400</stp>
        <tr r="AP402" s="11"/>
      </tp>
      <tp>
        <v>0</v>
        <stp/>
        <stp>RTM1C45</stp>
        <stp>LASTHIST</stp>
        <stp>513</stp>
        <tr r="C515" s="11"/>
      </tp>
      <tp>
        <v>0</v>
        <stp/>
        <stp>RTM1C46</stp>
        <stp>LASTHIST</stp>
        <stp>523</stp>
        <tr r="E525" s="11"/>
      </tp>
      <tp>
        <v>0</v>
        <stp/>
        <stp>RTM1C47</stp>
        <stp>LASTHIST</stp>
        <stp>533</stp>
        <tr r="G535" s="11"/>
      </tp>
      <tp>
        <v>0</v>
        <stp/>
        <stp>RTM1C50</stp>
        <stp>LASTHIST</stp>
        <stp>443</stp>
        <tr r="M445" s="11"/>
      </tp>
      <tp>
        <v>0</v>
        <stp/>
        <stp>RTM1C51</stp>
        <stp>LASTHIST</stp>
        <stp>453</stp>
        <tr r="O455" s="11"/>
      </tp>
      <tp>
        <v>0</v>
        <stp/>
        <stp>RTM1C52</stp>
        <stp>LASTHIST</stp>
        <stp>463</stp>
        <tr r="Q465" s="11"/>
      </tp>
      <tp>
        <v>0</v>
        <stp/>
        <stp>RTM1C53</stp>
        <stp>LASTHIST</stp>
        <stp>473</stp>
        <tr r="S475" s="11"/>
      </tp>
      <tp>
        <v>0</v>
        <stp/>
        <stp>RTM1C54</stp>
        <stp>LASTHIST</stp>
        <stp>403</stp>
        <tr r="U405" s="11"/>
      </tp>
      <tp>
        <v>4.09</v>
        <stp/>
        <stp>RTM2C45</stp>
        <stp>LASTHIST</stp>
        <stp>510</stp>
        <tr r="W512" s="11"/>
      </tp>
      <tp>
        <v>2.7</v>
        <stp/>
        <stp>RTM2C46</stp>
        <stp>LASTHIST</stp>
        <stp>520</stp>
        <tr r="Y522" s="11"/>
      </tp>
      <tp>
        <v>2.4</v>
        <stp/>
        <stp>RTM2C47</stp>
        <stp>LASTHIST</stp>
        <stp>530</stp>
        <tr r="AA532" s="11"/>
      </tp>
      <tp>
        <v>0.39</v>
        <stp/>
        <stp>RTM2C50</stp>
        <stp>LASTHIST</stp>
        <stp>440</stp>
        <tr r="AG442" s="11"/>
      </tp>
      <tp>
        <v>0.09</v>
        <stp/>
        <stp>RTM2C51</stp>
        <stp>LASTHIST</stp>
        <stp>450</stp>
        <tr r="AI452" s="11"/>
      </tp>
      <tp>
        <v>0.02</v>
        <stp/>
        <stp>RTM2C52</stp>
        <stp>LASTHIST</stp>
        <stp>460</stp>
        <tr r="AK462" s="11"/>
      </tp>
      <tp>
        <v>0.02</v>
        <stp/>
        <stp>RTM2C53</stp>
        <stp>LASTHIST</stp>
        <stp>470</stp>
        <tr r="AM472" s="11"/>
      </tp>
      <tp>
        <v>0.04</v>
        <stp/>
        <stp>RTM2C54</stp>
        <stp>LASTHIST</stp>
        <stp>400</stp>
        <tr r="AO402" s="11"/>
      </tp>
      <tp>
        <v>0</v>
        <stp/>
        <stp>RTM1P45</stp>
        <stp>LASTHIST</stp>
        <stp>512</stp>
        <tr r="D514" s="11"/>
      </tp>
      <tp>
        <v>0</v>
        <stp/>
        <stp>RTM1P46</stp>
        <stp>LASTHIST</stp>
        <stp>522</stp>
        <tr r="F524" s="11"/>
      </tp>
      <tp>
        <v>0</v>
        <stp/>
        <stp>RTM1P47</stp>
        <stp>LASTHIST</stp>
        <stp>532</stp>
        <tr r="H534" s="11"/>
      </tp>
      <tp>
        <v>0</v>
        <stp/>
        <stp>RTM1P50</stp>
        <stp>LASTHIST</stp>
        <stp>442</stp>
        <tr r="N444" s="11"/>
      </tp>
      <tp>
        <v>0</v>
        <stp/>
        <stp>RTM1P51</stp>
        <stp>LASTHIST</stp>
        <stp>452</stp>
        <tr r="P454" s="11"/>
      </tp>
      <tp>
        <v>0</v>
        <stp/>
        <stp>RTM1P52</stp>
        <stp>LASTHIST</stp>
        <stp>462</stp>
        <tr r="R464" s="11"/>
      </tp>
      <tp>
        <v>0</v>
        <stp/>
        <stp>RTM1P53</stp>
        <stp>LASTHIST</stp>
        <stp>472</stp>
        <tr r="T474" s="11"/>
      </tp>
      <tp>
        <v>0</v>
        <stp/>
        <stp>RTM1P54</stp>
        <stp>LASTHIST</stp>
        <stp>402</stp>
        <tr r="V404" s="11"/>
      </tp>
      <tp>
        <v>0.02</v>
        <stp/>
        <stp>RTM2P45</stp>
        <stp>LASTHIST</stp>
        <stp>511</stp>
        <tr r="X513" s="11"/>
      </tp>
      <tp>
        <v>0.05</v>
        <stp/>
        <stp>RTM2P46</stp>
        <stp>LASTHIST</stp>
        <stp>521</stp>
        <tr r="Z523" s="11"/>
      </tp>
      <tp>
        <v>0.15</v>
        <stp/>
        <stp>RTM2P47</stp>
        <stp>LASTHIST</stp>
        <stp>531</stp>
        <tr r="AB533" s="11"/>
      </tp>
      <tp>
        <v>2.38</v>
        <stp/>
        <stp>RTM2P50</stp>
        <stp>LASTHIST</stp>
        <stp>441</stp>
        <tr r="AH443" s="11"/>
      </tp>
      <tp>
        <v>4.3899999999999997</v>
        <stp/>
        <stp>RTM2P51</stp>
        <stp>LASTHIST</stp>
        <stp>451</stp>
        <tr r="AJ453" s="11"/>
      </tp>
      <tp>
        <v>5.13</v>
        <stp/>
        <stp>RTM2P52</stp>
        <stp>LASTHIST</stp>
        <stp>461</stp>
        <tr r="AL463" s="11"/>
      </tp>
      <tp>
        <v>5.97</v>
        <stp/>
        <stp>RTM2P53</stp>
        <stp>LASTHIST</stp>
        <stp>471</stp>
        <tr r="AN473" s="11"/>
      </tp>
      <tp>
        <v>7.18</v>
        <stp/>
        <stp>RTM2P54</stp>
        <stp>LASTHIST</stp>
        <stp>401</stp>
        <tr r="AP403" s="11"/>
      </tp>
      <tp>
        <v>0</v>
        <stp/>
        <stp>RTM1C45</stp>
        <stp>LASTHIST</stp>
        <stp>512</stp>
        <tr r="C514" s="11"/>
      </tp>
      <tp>
        <v>0</v>
        <stp/>
        <stp>RTM1C46</stp>
        <stp>LASTHIST</stp>
        <stp>522</stp>
        <tr r="E524" s="11"/>
      </tp>
      <tp>
        <v>0</v>
        <stp/>
        <stp>RTM1C47</stp>
        <stp>LASTHIST</stp>
        <stp>532</stp>
        <tr r="G534" s="11"/>
      </tp>
      <tp>
        <v>0</v>
        <stp/>
        <stp>RTM1C50</stp>
        <stp>LASTHIST</stp>
        <stp>442</stp>
        <tr r="M444" s="11"/>
      </tp>
      <tp>
        <v>0</v>
        <stp/>
        <stp>RTM1C51</stp>
        <stp>LASTHIST</stp>
        <stp>452</stp>
        <tr r="O454" s="11"/>
      </tp>
      <tp>
        <v>0</v>
        <stp/>
        <stp>RTM1C52</stp>
        <stp>LASTHIST</stp>
        <stp>462</stp>
        <tr r="Q464" s="11"/>
      </tp>
      <tp>
        <v>0</v>
        <stp/>
        <stp>RTM1C53</stp>
        <stp>LASTHIST</stp>
        <stp>472</stp>
        <tr r="S474" s="11"/>
      </tp>
      <tp>
        <v>0</v>
        <stp/>
        <stp>RTM1C54</stp>
        <stp>LASTHIST</stp>
        <stp>402</stp>
        <tr r="U404" s="11"/>
      </tp>
      <tp>
        <v>4.1100000000000003</v>
        <stp/>
        <stp>RTM2C45</stp>
        <stp>LASTHIST</stp>
        <stp>511</stp>
        <tr r="W513" s="11"/>
      </tp>
      <tp>
        <v>2.61</v>
        <stp/>
        <stp>RTM2C46</stp>
        <stp>LASTHIST</stp>
        <stp>521</stp>
        <tr r="Y523" s="11"/>
      </tp>
      <tp>
        <v>2.2000000000000002</v>
        <stp/>
        <stp>RTM2C47</stp>
        <stp>LASTHIST</stp>
        <stp>531</stp>
        <tr r="AA533" s="11"/>
      </tp>
      <tp>
        <v>0.45</v>
        <stp/>
        <stp>RTM2C50</stp>
        <stp>LASTHIST</stp>
        <stp>441</stp>
        <tr r="AG443" s="11"/>
      </tp>
      <tp>
        <v>0.03</v>
        <stp/>
        <stp>RTM2C51</stp>
        <stp>LASTHIST</stp>
        <stp>451</stp>
        <tr r="AI453" s="11"/>
      </tp>
      <tp>
        <v>0.02</v>
        <stp/>
        <stp>RTM2C52</stp>
        <stp>LASTHIST</stp>
        <stp>461</stp>
        <tr r="AK463" s="11"/>
      </tp>
      <tp>
        <v>0.02</v>
        <stp/>
        <stp>RTM2C53</stp>
        <stp>LASTHIST</stp>
        <stp>471</stp>
        <tr r="AM473" s="11"/>
      </tp>
      <tp>
        <v>0.05</v>
        <stp/>
        <stp>RTM2C54</stp>
        <stp>LASTHIST</stp>
        <stp>401</stp>
        <tr r="AO403" s="11"/>
      </tp>
      <tp>
        <v>0</v>
        <stp/>
        <stp>RTM1P45</stp>
        <stp>LASTHIST</stp>
        <stp>519</stp>
        <tr r="D521" s="11"/>
      </tp>
      <tp>
        <v>0</v>
        <stp/>
        <stp>RTM1P46</stp>
        <stp>LASTHIST</stp>
        <stp>529</stp>
        <tr r="F531" s="11"/>
      </tp>
      <tp>
        <v>0</v>
        <stp/>
        <stp>RTM1P47</stp>
        <stp>LASTHIST</stp>
        <stp>539</stp>
        <tr r="H541" s="11"/>
      </tp>
      <tp>
        <v>0</v>
        <stp/>
        <stp>RTM1P50</stp>
        <stp>LASTHIST</stp>
        <stp>449</stp>
        <tr r="N451" s="11"/>
      </tp>
      <tp>
        <v>0</v>
        <stp/>
        <stp>RTM1P51</stp>
        <stp>LASTHIST</stp>
        <stp>459</stp>
        <tr r="P461" s="11"/>
      </tp>
      <tp>
        <v>0</v>
        <stp/>
        <stp>RTM1P52</stp>
        <stp>LASTHIST</stp>
        <stp>469</stp>
        <tr r="R471" s="11"/>
      </tp>
      <tp>
        <v>0</v>
        <stp/>
        <stp>RTM1P53</stp>
        <stp>LASTHIST</stp>
        <stp>479</stp>
        <tr r="T481" s="11"/>
      </tp>
      <tp>
        <v>0</v>
        <stp/>
        <stp>RTM1P54</stp>
        <stp>LASTHIST</stp>
        <stp>409</stp>
        <tr r="V411" s="11"/>
      </tp>
      <tp>
        <v>0</v>
        <stp/>
        <stp>RTM1C45</stp>
        <stp>LASTHIST</stp>
        <stp>519</stp>
        <tr r="C521" s="11"/>
      </tp>
      <tp>
        <v>0</v>
        <stp/>
        <stp>RTM1C46</stp>
        <stp>LASTHIST</stp>
        <stp>529</stp>
        <tr r="E531" s="11"/>
      </tp>
      <tp>
        <v>0</v>
        <stp/>
        <stp>RTM1C47</stp>
        <stp>LASTHIST</stp>
        <stp>539</stp>
        <tr r="G541" s="11"/>
      </tp>
      <tp>
        <v>0</v>
        <stp/>
        <stp>RTM1C50</stp>
        <stp>LASTHIST</stp>
        <stp>449</stp>
        <tr r="M451" s="11"/>
      </tp>
      <tp>
        <v>0</v>
        <stp/>
        <stp>RTM1C51</stp>
        <stp>LASTHIST</stp>
        <stp>459</stp>
        <tr r="O461" s="11"/>
      </tp>
      <tp>
        <v>0</v>
        <stp/>
        <stp>RTM1C52</stp>
        <stp>LASTHIST</stp>
        <stp>469</stp>
        <tr r="Q471" s="11"/>
      </tp>
      <tp>
        <v>0</v>
        <stp/>
        <stp>RTM1C53</stp>
        <stp>LASTHIST</stp>
        <stp>479</stp>
        <tr r="S481" s="11"/>
      </tp>
      <tp>
        <v>0</v>
        <stp/>
        <stp>RTM1C54</stp>
        <stp>LASTHIST</stp>
        <stp>409</stp>
        <tr r="U411" s="11"/>
      </tp>
      <tp>
        <v>0</v>
        <stp/>
        <stp>RTM1P45</stp>
        <stp>LASTHIST</stp>
        <stp>518</stp>
        <tr r="D520" s="11"/>
      </tp>
      <tp>
        <v>0</v>
        <stp/>
        <stp>RTM1P46</stp>
        <stp>LASTHIST</stp>
        <stp>528</stp>
        <tr r="F530" s="11"/>
      </tp>
      <tp>
        <v>0</v>
        <stp/>
        <stp>RTM1P47</stp>
        <stp>LASTHIST</stp>
        <stp>538</stp>
        <tr r="H540" s="11"/>
      </tp>
      <tp>
        <v>0</v>
        <stp/>
        <stp>RTM1P50</stp>
        <stp>LASTHIST</stp>
        <stp>448</stp>
        <tr r="N450" s="11"/>
      </tp>
      <tp>
        <v>0</v>
        <stp/>
        <stp>RTM1P51</stp>
        <stp>LASTHIST</stp>
        <stp>458</stp>
        <tr r="P460" s="11"/>
      </tp>
      <tp>
        <v>0</v>
        <stp/>
        <stp>RTM1P52</stp>
        <stp>LASTHIST</stp>
        <stp>468</stp>
        <tr r="R470" s="11"/>
      </tp>
      <tp>
        <v>0</v>
        <stp/>
        <stp>RTM1P53</stp>
        <stp>LASTHIST</stp>
        <stp>478</stp>
        <tr r="T480" s="11"/>
      </tp>
      <tp>
        <v>0</v>
        <stp/>
        <stp>RTM1P54</stp>
        <stp>LASTHIST</stp>
        <stp>408</stp>
        <tr r="V410" s="11"/>
      </tp>
      <tp>
        <v>0</v>
        <stp/>
        <stp>RTM1C45</stp>
        <stp>LASTHIST</stp>
        <stp>518</stp>
        <tr r="C520" s="11"/>
      </tp>
      <tp>
        <v>0</v>
        <stp/>
        <stp>RTM1C46</stp>
        <stp>LASTHIST</stp>
        <stp>528</stp>
        <tr r="E530" s="11"/>
      </tp>
      <tp>
        <v>0</v>
        <stp/>
        <stp>RTM1C47</stp>
        <stp>LASTHIST</stp>
        <stp>538</stp>
        <tr r="G540" s="11"/>
      </tp>
      <tp>
        <v>0</v>
        <stp/>
        <stp>RTM1C50</stp>
        <stp>LASTHIST</stp>
        <stp>448</stp>
        <tr r="M450" s="11"/>
      </tp>
      <tp>
        <v>0</v>
        <stp/>
        <stp>RTM1C51</stp>
        <stp>LASTHIST</stp>
        <stp>458</stp>
        <tr r="O460" s="11"/>
      </tp>
      <tp>
        <v>0</v>
        <stp/>
        <stp>RTM1C52</stp>
        <stp>LASTHIST</stp>
        <stp>468</stp>
        <tr r="Q470" s="11"/>
      </tp>
      <tp>
        <v>0</v>
        <stp/>
        <stp>RTM1C53</stp>
        <stp>LASTHIST</stp>
        <stp>478</stp>
        <tr r="S480" s="11"/>
      </tp>
      <tp>
        <v>0</v>
        <stp/>
        <stp>RTM1C54</stp>
        <stp>LASTHIST</stp>
        <stp>408</stp>
        <tr r="U410" s="11"/>
      </tp>
      <tp>
        <v>0.02</v>
        <stp/>
        <stp>RTM2P45</stp>
        <stp>LASTHIST</stp>
        <stp>518</stp>
        <tr r="X520" s="11"/>
      </tp>
      <tp>
        <v>0.05</v>
        <stp/>
        <stp>RTM2P46</stp>
        <stp>LASTHIST</stp>
        <stp>528</stp>
        <tr r="Z530" s="11"/>
      </tp>
      <tp>
        <v>0.19</v>
        <stp/>
        <stp>RTM2P47</stp>
        <stp>LASTHIST</stp>
        <stp>538</stp>
        <tr r="AB540" s="11"/>
      </tp>
      <tp>
        <v>3.27</v>
        <stp/>
        <stp>RTM2P50</stp>
        <stp>LASTHIST</stp>
        <stp>448</stp>
        <tr r="AH450" s="11"/>
      </tp>
      <tp>
        <v>4.42</v>
        <stp/>
        <stp>RTM2P51</stp>
        <stp>LASTHIST</stp>
        <stp>458</stp>
        <tr r="AJ460" s="11"/>
      </tp>
      <tp>
        <v>5.0199999999999996</v>
        <stp/>
        <stp>RTM2P52</stp>
        <stp>LASTHIST</stp>
        <stp>468</stp>
        <tr r="AL470" s="11"/>
      </tp>
      <tp>
        <v>4.99</v>
        <stp/>
        <stp>RTM2P53</stp>
        <stp>LASTHIST</stp>
        <stp>478</stp>
        <tr r="AN480" s="11"/>
      </tp>
      <tp>
        <v>6.59</v>
        <stp/>
        <stp>RTM2P54</stp>
        <stp>LASTHIST</stp>
        <stp>408</stp>
        <tr r="AP410" s="11"/>
      </tp>
      <tp>
        <v>3.37</v>
        <stp/>
        <stp>RTM2C45</stp>
        <stp>LASTHIST</stp>
        <stp>518</stp>
        <tr r="W520" s="11"/>
      </tp>
      <tp>
        <v>2.96</v>
        <stp/>
        <stp>RTM2C46</stp>
        <stp>LASTHIST</stp>
        <stp>528</stp>
        <tr r="Y530" s="11"/>
      </tp>
      <tp>
        <v>1.97</v>
        <stp/>
        <stp>RTM2C47</stp>
        <stp>LASTHIST</stp>
        <stp>538</stp>
        <tr r="AA540" s="11"/>
      </tp>
      <tp>
        <v>0.2</v>
        <stp/>
        <stp>RTM2C50</stp>
        <stp>LASTHIST</stp>
        <stp>448</stp>
        <tr r="AG450" s="11"/>
      </tp>
      <tp>
        <v>0.02</v>
        <stp/>
        <stp>RTM2C51</stp>
        <stp>LASTHIST</stp>
        <stp>458</stp>
        <tr r="AI460" s="11"/>
      </tp>
      <tp>
        <v>0.02</v>
        <stp/>
        <stp>RTM2C52</stp>
        <stp>LASTHIST</stp>
        <stp>468</stp>
        <tr r="AK470" s="11"/>
      </tp>
      <tp>
        <v>0.02</v>
        <stp/>
        <stp>RTM2C53</stp>
        <stp>LASTHIST</stp>
        <stp>478</stp>
        <tr r="AM480" s="11"/>
      </tp>
      <tp>
        <v>0.02</v>
        <stp/>
        <stp>RTM2C54</stp>
        <stp>LASTHIST</stp>
        <stp>408</stp>
        <tr r="AO410" s="11"/>
      </tp>
      <tp>
        <v>0.02</v>
        <stp/>
        <stp>RTM2P45</stp>
        <stp>LASTHIST</stp>
        <stp>519</stp>
        <tr r="X521" s="11"/>
      </tp>
      <tp>
        <v>0.03</v>
        <stp/>
        <stp>RTM2P46</stp>
        <stp>LASTHIST</stp>
        <stp>529</stp>
        <tr r="Z531" s="11"/>
      </tp>
      <tp>
        <v>0.22</v>
        <stp/>
        <stp>RTM2P47</stp>
        <stp>LASTHIST</stp>
        <stp>539</stp>
        <tr r="AB541" s="11"/>
      </tp>
      <tp>
        <v>3.14</v>
        <stp/>
        <stp>RTM2P50</stp>
        <stp>LASTHIST</stp>
        <stp>449</stp>
        <tr r="AH451" s="11"/>
      </tp>
      <tp>
        <v>4.54</v>
        <stp/>
        <stp>RTM2P51</stp>
        <stp>LASTHIST</stp>
        <stp>459</stp>
        <tr r="AJ461" s="11"/>
      </tp>
      <tp>
        <v>5.28</v>
        <stp/>
        <stp>RTM2P52</stp>
        <stp>LASTHIST</stp>
        <stp>469</stp>
        <tr r="AL471" s="11"/>
      </tp>
      <tp>
        <v>5.03</v>
        <stp/>
        <stp>RTM2P53</stp>
        <stp>LASTHIST</stp>
        <stp>479</stp>
        <tr r="AN481" s="11"/>
      </tp>
      <tp>
        <v>6.27</v>
        <stp/>
        <stp>RTM2P54</stp>
        <stp>LASTHIST</stp>
        <stp>409</stp>
        <tr r="AP411" s="11"/>
      </tp>
      <tp>
        <v>3.64</v>
        <stp/>
        <stp>RTM2C45</stp>
        <stp>LASTHIST</stp>
        <stp>519</stp>
        <tr r="W521" s="11"/>
      </tp>
      <tp>
        <v>3.3</v>
        <stp/>
        <stp>RTM2C46</stp>
        <stp>LASTHIST</stp>
        <stp>529</stp>
        <tr r="Y531" s="11"/>
      </tp>
      <tp>
        <v>1.79</v>
        <stp/>
        <stp>RTM2C47</stp>
        <stp>LASTHIST</stp>
        <stp>539</stp>
        <tr r="AA541" s="11"/>
      </tp>
      <tp>
        <v>0.2</v>
        <stp/>
        <stp>RTM2C50</stp>
        <stp>LASTHIST</stp>
        <stp>449</stp>
        <tr r="AG451" s="11"/>
      </tp>
      <tp>
        <v>0.02</v>
        <stp/>
        <stp>RTM2C51</stp>
        <stp>LASTHIST</stp>
        <stp>459</stp>
        <tr r="AI461" s="11"/>
      </tp>
      <tp>
        <v>0.02</v>
        <stp/>
        <stp>RTM2C52</stp>
        <stp>LASTHIST</stp>
        <stp>469</stp>
        <tr r="AK471" s="11"/>
      </tp>
      <tp>
        <v>0.02</v>
        <stp/>
        <stp>RTM2C53</stp>
        <stp>LASTHIST</stp>
        <stp>479</stp>
        <tr r="AM481" s="11"/>
      </tp>
      <tp>
        <v>0.02</v>
        <stp/>
        <stp>RTM2C54</stp>
        <stp>LASTHIST</stp>
        <stp>409</stp>
        <tr r="AO411" s="11"/>
      </tp>
      <tp>
        <v>0</v>
        <stp/>
        <stp>RTM1P45</stp>
        <stp>LASTHIST</stp>
        <stp>525</stp>
        <tr r="D527" s="11"/>
      </tp>
      <tp>
        <v>0</v>
        <stp/>
        <stp>RTM1P46</stp>
        <stp>LASTHIST</stp>
        <stp>515</stp>
        <tr r="F517" s="11"/>
      </tp>
      <tp>
        <v>0</v>
        <stp/>
        <stp>RTM1P47</stp>
        <stp>LASTHIST</stp>
        <stp>505</stp>
        <tr r="H507" s="11"/>
      </tp>
      <tp>
        <v>0</v>
        <stp/>
        <stp>RTM1P50</stp>
        <stp>LASTHIST</stp>
        <stp>475</stp>
        <tr r="N477" s="11"/>
      </tp>
      <tp>
        <v>0</v>
        <stp/>
        <stp>RTM1P51</stp>
        <stp>LASTHIST</stp>
        <stp>465</stp>
        <tr r="P467" s="11"/>
      </tp>
      <tp>
        <v>0</v>
        <stp/>
        <stp>RTM1P52</stp>
        <stp>LASTHIST</stp>
        <stp>455</stp>
        <tr r="R457" s="11"/>
      </tp>
      <tp>
        <v>0</v>
        <stp/>
        <stp>RTM1P53</stp>
        <stp>LASTHIST</stp>
        <stp>445</stp>
        <tr r="T447" s="11"/>
      </tp>
      <tp>
        <v>0</v>
        <stp/>
        <stp>RTM1P54</stp>
        <stp>LASTHIST</stp>
        <stp>435</stp>
        <tr r="V437" s="11"/>
      </tp>
      <tp>
        <v>0.02</v>
        <stp/>
        <stp>RTM2P45</stp>
        <stp>LASTHIST</stp>
        <stp>526</stp>
        <tr r="X528" s="11"/>
      </tp>
      <tp>
        <v>0.04</v>
        <stp/>
        <stp>RTM2P46</stp>
        <stp>LASTHIST</stp>
        <stp>516</stp>
        <tr r="Z518" s="11"/>
      </tp>
      <tp>
        <v>0.17</v>
        <stp/>
        <stp>RTM2P47</stp>
        <stp>LASTHIST</stp>
        <stp>506</stp>
        <tr r="AB508" s="11"/>
      </tp>
      <tp>
        <v>2.36</v>
        <stp/>
        <stp>RTM2P50</stp>
        <stp>LASTHIST</stp>
        <stp>476</stp>
        <tr r="AH478" s="11"/>
      </tp>
      <tp>
        <v>3.64</v>
        <stp/>
        <stp>RTM2P51</stp>
        <stp>LASTHIST</stp>
        <stp>466</stp>
        <tr r="AJ468" s="11"/>
      </tp>
      <tp>
        <v>5.57</v>
        <stp/>
        <stp>RTM2P52</stp>
        <stp>LASTHIST</stp>
        <stp>456</stp>
        <tr r="AL458" s="11"/>
      </tp>
      <tp>
        <v>6.08</v>
        <stp/>
        <stp>RTM2P53</stp>
        <stp>LASTHIST</stp>
        <stp>446</stp>
        <tr r="AN448" s="11"/>
      </tp>
      <tp>
        <v>6.56</v>
        <stp/>
        <stp>RTM2P54</stp>
        <stp>LASTHIST</stp>
        <stp>436</stp>
        <tr r="AP438" s="11"/>
      </tp>
      <tp>
        <v>0</v>
        <stp/>
        <stp>RTM1C45</stp>
        <stp>LASTHIST</stp>
        <stp>525</stp>
        <tr r="C527" s="11"/>
      </tp>
      <tp>
        <v>0</v>
        <stp/>
        <stp>RTM1C46</stp>
        <stp>LASTHIST</stp>
        <stp>515</stp>
        <tr r="E517" s="11"/>
      </tp>
      <tp>
        <v>0</v>
        <stp/>
        <stp>RTM1C47</stp>
        <stp>LASTHIST</stp>
        <stp>505</stp>
        <tr r="G507" s="11"/>
      </tp>
      <tp>
        <v>0</v>
        <stp/>
        <stp>RTM1C50</stp>
        <stp>LASTHIST</stp>
        <stp>475</stp>
        <tr r="M477" s="11"/>
      </tp>
      <tp>
        <v>0</v>
        <stp/>
        <stp>RTM1C51</stp>
        <stp>LASTHIST</stp>
        <stp>465</stp>
        <tr r="O467" s="11"/>
      </tp>
      <tp>
        <v>0</v>
        <stp/>
        <stp>RTM1C52</stp>
        <stp>LASTHIST</stp>
        <stp>455</stp>
        <tr r="Q457" s="11"/>
      </tp>
      <tp>
        <v>0</v>
        <stp/>
        <stp>RTM1C53</stp>
        <stp>LASTHIST</stp>
        <stp>445</stp>
        <tr r="S447" s="11"/>
      </tp>
      <tp>
        <v>0</v>
        <stp/>
        <stp>RTM1C54</stp>
        <stp>LASTHIST</stp>
        <stp>435</stp>
        <tr r="U437" s="11"/>
      </tp>
      <tp>
        <v>3.87</v>
        <stp/>
        <stp>RTM2C45</stp>
        <stp>LASTHIST</stp>
        <stp>526</stp>
        <tr r="W528" s="11"/>
      </tp>
      <tp>
        <v>2.54</v>
        <stp/>
        <stp>RTM2C46</stp>
        <stp>LASTHIST</stp>
        <stp>516</stp>
        <tr r="Y518" s="11"/>
      </tp>
      <tp>
        <v>1.68</v>
        <stp/>
        <stp>RTM2C47</stp>
        <stp>LASTHIST</stp>
        <stp>506</stp>
        <tr r="AA508" s="11"/>
      </tp>
      <tp>
        <v>0.11</v>
        <stp/>
        <stp>RTM2C50</stp>
        <stp>LASTHIST</stp>
        <stp>476</stp>
        <tr r="AG478" s="11"/>
      </tp>
      <tp>
        <v>0.03</v>
        <stp/>
        <stp>RTM2C51</stp>
        <stp>LASTHIST</stp>
        <stp>466</stp>
        <tr r="AI468" s="11"/>
      </tp>
      <tp>
        <v>0.02</v>
        <stp/>
        <stp>RTM2C52</stp>
        <stp>LASTHIST</stp>
        <stp>456</stp>
        <tr r="AK458" s="11"/>
      </tp>
      <tp>
        <v>0.02</v>
        <stp/>
        <stp>RTM2C53</stp>
        <stp>LASTHIST</stp>
        <stp>446</stp>
        <tr r="AM448" s="11"/>
      </tp>
      <tp>
        <v>0.02</v>
        <stp/>
        <stp>RTM2C54</stp>
        <stp>LASTHIST</stp>
        <stp>436</stp>
        <tr r="AO438" s="11"/>
      </tp>
      <tp>
        <v>0</v>
        <stp/>
        <stp>RTM1P45</stp>
        <stp>LASTHIST</stp>
        <stp>524</stp>
        <tr r="D526" s="11"/>
      </tp>
      <tp>
        <v>0</v>
        <stp/>
        <stp>RTM1P46</stp>
        <stp>LASTHIST</stp>
        <stp>514</stp>
        <tr r="F516" s="11"/>
      </tp>
      <tp>
        <v>0</v>
        <stp/>
        <stp>RTM1P47</stp>
        <stp>LASTHIST</stp>
        <stp>504</stp>
        <tr r="H506" s="11"/>
      </tp>
      <tp>
        <v>0</v>
        <stp/>
        <stp>RTM1P50</stp>
        <stp>LASTHIST</stp>
        <stp>474</stp>
        <tr r="N476" s="11"/>
      </tp>
      <tp>
        <v>0</v>
        <stp/>
        <stp>RTM1P51</stp>
        <stp>LASTHIST</stp>
        <stp>464</stp>
        <tr r="P466" s="11"/>
      </tp>
      <tp>
        <v>0</v>
        <stp/>
        <stp>RTM1P52</stp>
        <stp>LASTHIST</stp>
        <stp>454</stp>
        <tr r="R456" s="11"/>
      </tp>
      <tp>
        <v>0</v>
        <stp/>
        <stp>RTM1P53</stp>
        <stp>LASTHIST</stp>
        <stp>444</stp>
        <tr r="T446" s="11"/>
      </tp>
      <tp>
        <v>0</v>
        <stp/>
        <stp>RTM1P54</stp>
        <stp>LASTHIST</stp>
        <stp>434</stp>
        <tr r="V436" s="11"/>
      </tp>
      <tp>
        <v>0.02</v>
        <stp/>
        <stp>RTM2P45</stp>
        <stp>LASTHIST</stp>
        <stp>527</stp>
        <tr r="X529" s="11"/>
      </tp>
      <tp>
        <v>0.05</v>
        <stp/>
        <stp>RTM2P46</stp>
        <stp>LASTHIST</stp>
        <stp>517</stp>
        <tr r="Z519" s="11"/>
      </tp>
      <tp>
        <v>0.15</v>
        <stp/>
        <stp>RTM2P47</stp>
        <stp>LASTHIST</stp>
        <stp>507</stp>
        <tr r="AB509" s="11"/>
      </tp>
      <tp>
        <v>1.92</v>
        <stp/>
        <stp>RTM2P50</stp>
        <stp>LASTHIST</stp>
        <stp>477</stp>
        <tr r="AH479" s="11"/>
      </tp>
      <tp>
        <v>3.85</v>
        <stp/>
        <stp>RTM2P51</stp>
        <stp>LASTHIST</stp>
        <stp>467</stp>
        <tr r="AJ469" s="11"/>
      </tp>
      <tp>
        <v>5.6</v>
        <stp/>
        <stp>RTM2P52</stp>
        <stp>LASTHIST</stp>
        <stp>457</stp>
        <tr r="AL459" s="11"/>
      </tp>
      <tp>
        <v>6.03</v>
        <stp/>
        <stp>RTM2P53</stp>
        <stp>LASTHIST</stp>
        <stp>447</stp>
        <tr r="AN449" s="11"/>
      </tp>
      <tp>
        <v>6.64</v>
        <stp/>
        <stp>RTM2P54</stp>
        <stp>LASTHIST</stp>
        <stp>437</stp>
        <tr r="AP439" s="11"/>
      </tp>
      <tp>
        <v>0</v>
        <stp/>
        <stp>RTM1C45</stp>
        <stp>LASTHIST</stp>
        <stp>524</stp>
        <tr r="C526" s="11"/>
      </tp>
      <tp>
        <v>0</v>
        <stp/>
        <stp>RTM1C46</stp>
        <stp>LASTHIST</stp>
        <stp>514</stp>
        <tr r="E516" s="11"/>
      </tp>
      <tp>
        <v>0</v>
        <stp/>
        <stp>RTM1C47</stp>
        <stp>LASTHIST</stp>
        <stp>504</stp>
        <tr r="G506" s="11"/>
      </tp>
      <tp>
        <v>0</v>
        <stp/>
        <stp>RTM1C50</stp>
        <stp>LASTHIST</stp>
        <stp>474</stp>
        <tr r="M476" s="11"/>
      </tp>
      <tp>
        <v>0</v>
        <stp/>
        <stp>RTM1C51</stp>
        <stp>LASTHIST</stp>
        <stp>464</stp>
        <tr r="O466" s="11"/>
      </tp>
      <tp>
        <v>0</v>
        <stp/>
        <stp>RTM1C52</stp>
        <stp>LASTHIST</stp>
        <stp>454</stp>
        <tr r="Q456" s="11"/>
      </tp>
      <tp>
        <v>0</v>
        <stp/>
        <stp>RTM1C53</stp>
        <stp>LASTHIST</stp>
        <stp>444</stp>
        <tr r="S446" s="11"/>
      </tp>
      <tp>
        <v>0</v>
        <stp/>
        <stp>RTM1C54</stp>
        <stp>LASTHIST</stp>
        <stp>434</stp>
        <tr r="U436" s="11"/>
      </tp>
      <tp>
        <v>3.84</v>
        <stp/>
        <stp>RTM2C45</stp>
        <stp>LASTHIST</stp>
        <stp>527</stp>
        <tr r="W529" s="11"/>
      </tp>
      <tp>
        <v>2.44</v>
        <stp/>
        <stp>RTM2C46</stp>
        <stp>LASTHIST</stp>
        <stp>517</stp>
        <tr r="Y519" s="11"/>
      </tp>
      <tp>
        <v>1.63</v>
        <stp/>
        <stp>RTM2C47</stp>
        <stp>LASTHIST</stp>
        <stp>507</stp>
        <tr r="AA509" s="11"/>
      </tp>
      <tp>
        <v>0.21</v>
        <stp/>
        <stp>RTM2C50</stp>
        <stp>LASTHIST</stp>
        <stp>477</stp>
        <tr r="AG479" s="11"/>
      </tp>
      <tp>
        <v>0.02</v>
        <stp/>
        <stp>RTM2C51</stp>
        <stp>LASTHIST</stp>
        <stp>467</stp>
        <tr r="AI469" s="11"/>
      </tp>
      <tp>
        <v>0.02</v>
        <stp/>
        <stp>RTM2C52</stp>
        <stp>LASTHIST</stp>
        <stp>457</stp>
        <tr r="AK459" s="11"/>
      </tp>
      <tp>
        <v>0.02</v>
        <stp/>
        <stp>RTM2C53</stp>
        <stp>LASTHIST</stp>
        <stp>447</stp>
        <tr r="AM449" s="11"/>
      </tp>
      <tp>
        <v>0.02</v>
        <stp/>
        <stp>RTM2C54</stp>
        <stp>LASTHIST</stp>
        <stp>437</stp>
        <tr r="AO439" s="11"/>
      </tp>
      <tp>
        <v>0</v>
        <stp/>
        <stp>RTM1P45</stp>
        <stp>LASTHIST</stp>
        <stp>527</stp>
        <tr r="D529" s="11"/>
      </tp>
      <tp>
        <v>0</v>
        <stp/>
        <stp>RTM1P46</stp>
        <stp>LASTHIST</stp>
        <stp>517</stp>
        <tr r="F519" s="11"/>
      </tp>
      <tp>
        <v>0</v>
        <stp/>
        <stp>RTM1P47</stp>
        <stp>LASTHIST</stp>
        <stp>507</stp>
        <tr r="H509" s="11"/>
      </tp>
      <tp>
        <v>0</v>
        <stp/>
        <stp>RTM1P50</stp>
        <stp>LASTHIST</stp>
        <stp>477</stp>
        <tr r="N479" s="11"/>
      </tp>
      <tp>
        <v>0</v>
        <stp/>
        <stp>RTM1P51</stp>
        <stp>LASTHIST</stp>
        <stp>467</stp>
        <tr r="P469" s="11"/>
      </tp>
      <tp>
        <v>0</v>
        <stp/>
        <stp>RTM1P52</stp>
        <stp>LASTHIST</stp>
        <stp>457</stp>
        <tr r="R459" s="11"/>
      </tp>
      <tp>
        <v>0</v>
        <stp/>
        <stp>RTM1P53</stp>
        <stp>LASTHIST</stp>
        <stp>447</stp>
        <tr r="T449" s="11"/>
      </tp>
      <tp>
        <v>0</v>
        <stp/>
        <stp>RTM1P54</stp>
        <stp>LASTHIST</stp>
        <stp>437</stp>
        <tr r="V439" s="11"/>
      </tp>
      <tp>
        <v>0.02</v>
        <stp/>
        <stp>RTM2P45</stp>
        <stp>LASTHIST</stp>
        <stp>524</stp>
        <tr r="X526" s="11"/>
      </tp>
      <tp>
        <v>0.02</v>
        <stp/>
        <stp>RTM2P46</stp>
        <stp>LASTHIST</stp>
        <stp>514</stp>
        <tr r="Z516" s="11"/>
      </tp>
      <tp>
        <v>0.16</v>
        <stp/>
        <stp>RTM2P47</stp>
        <stp>LASTHIST</stp>
        <stp>504</stp>
        <tr r="AB506" s="11"/>
      </tp>
      <tp>
        <v>2.4900000000000002</v>
        <stp/>
        <stp>RTM2P50</stp>
        <stp>LASTHIST</stp>
        <stp>474</stp>
        <tr r="AH476" s="11"/>
      </tp>
      <tp>
        <v>3.6</v>
        <stp/>
        <stp>RTM2P51</stp>
        <stp>LASTHIST</stp>
        <stp>464</stp>
        <tr r="AJ466" s="11"/>
      </tp>
      <tp>
        <v>5.78</v>
        <stp/>
        <stp>RTM2P52</stp>
        <stp>LASTHIST</stp>
        <stp>454</stp>
        <tr r="AL456" s="11"/>
      </tp>
      <tp>
        <v>5.97</v>
        <stp/>
        <stp>RTM2P53</stp>
        <stp>LASTHIST</stp>
        <stp>444</stp>
        <tr r="AN446" s="11"/>
      </tp>
      <tp>
        <v>6.72</v>
        <stp/>
        <stp>RTM2P54</stp>
        <stp>LASTHIST</stp>
        <stp>434</stp>
        <tr r="AP436" s="11"/>
      </tp>
      <tp>
        <v>0</v>
        <stp/>
        <stp>RTM1C45</stp>
        <stp>LASTHIST</stp>
        <stp>527</stp>
        <tr r="C529" s="11"/>
      </tp>
      <tp>
        <v>0</v>
        <stp/>
        <stp>RTM1C46</stp>
        <stp>LASTHIST</stp>
        <stp>517</stp>
        <tr r="E519" s="11"/>
      </tp>
      <tp>
        <v>0</v>
        <stp/>
        <stp>RTM1C47</stp>
        <stp>LASTHIST</stp>
        <stp>507</stp>
        <tr r="G509" s="11"/>
      </tp>
      <tp>
        <v>0</v>
        <stp/>
        <stp>RTM1C50</stp>
        <stp>LASTHIST</stp>
        <stp>477</stp>
        <tr r="M479" s="11"/>
      </tp>
      <tp>
        <v>0</v>
        <stp/>
        <stp>RTM1C51</stp>
        <stp>LASTHIST</stp>
        <stp>467</stp>
        <tr r="O469" s="11"/>
      </tp>
      <tp>
        <v>0</v>
        <stp/>
        <stp>RTM1C52</stp>
        <stp>LASTHIST</stp>
        <stp>457</stp>
        <tr r="Q459" s="11"/>
      </tp>
      <tp>
        <v>0</v>
        <stp/>
        <stp>RTM1C53</stp>
        <stp>LASTHIST</stp>
        <stp>447</stp>
        <tr r="S449" s="11"/>
      </tp>
      <tp>
        <v>0</v>
        <stp/>
        <stp>RTM1C54</stp>
        <stp>LASTHIST</stp>
        <stp>437</stp>
        <tr r="U439" s="11"/>
      </tp>
      <tp>
        <v>3.71</v>
        <stp/>
        <stp>RTM2C45</stp>
        <stp>LASTHIST</stp>
        <stp>524</stp>
        <tr r="W526" s="11"/>
      </tp>
      <tp>
        <v>3.03</v>
        <stp/>
        <stp>RTM2C46</stp>
        <stp>LASTHIST</stp>
        <stp>514</stp>
        <tr r="Y516" s="11"/>
      </tp>
      <tp>
        <v>1.76</v>
        <stp/>
        <stp>RTM2C47</stp>
        <stp>LASTHIST</stp>
        <stp>504</stp>
        <tr r="AA506" s="11"/>
      </tp>
      <tp>
        <v>0.08</v>
        <stp/>
        <stp>RTM2C50</stp>
        <stp>LASTHIST</stp>
        <stp>474</stp>
        <tr r="AG476" s="11"/>
      </tp>
      <tp>
        <v>0.04</v>
        <stp/>
        <stp>RTM2C51</stp>
        <stp>LASTHIST</stp>
        <stp>464</stp>
        <tr r="AI466" s="11"/>
      </tp>
      <tp>
        <v>0.02</v>
        <stp/>
        <stp>RTM2C52</stp>
        <stp>LASTHIST</stp>
        <stp>454</stp>
        <tr r="AK456" s="11"/>
      </tp>
      <tp>
        <v>0.02</v>
        <stp/>
        <stp>RTM2C53</stp>
        <stp>LASTHIST</stp>
        <stp>444</stp>
        <tr r="AM446" s="11"/>
      </tp>
      <tp>
        <v>0.02</v>
        <stp/>
        <stp>RTM2C54</stp>
        <stp>LASTHIST</stp>
        <stp>434</stp>
        <tr r="AO436" s="11"/>
      </tp>
      <tp>
        <v>0</v>
        <stp/>
        <stp>RTM1P45</stp>
        <stp>LASTHIST</stp>
        <stp>526</stp>
        <tr r="D528" s="11"/>
      </tp>
      <tp>
        <v>0</v>
        <stp/>
        <stp>RTM1P46</stp>
        <stp>LASTHIST</stp>
        <stp>516</stp>
        <tr r="F518" s="11"/>
      </tp>
      <tp>
        <v>0</v>
        <stp/>
        <stp>RTM1P47</stp>
        <stp>LASTHIST</stp>
        <stp>506</stp>
        <tr r="H508" s="11"/>
      </tp>
      <tp>
        <v>0</v>
        <stp/>
        <stp>RTM1P50</stp>
        <stp>LASTHIST</stp>
        <stp>476</stp>
        <tr r="N478" s="11"/>
      </tp>
      <tp>
        <v>0</v>
        <stp/>
        <stp>RTM1P51</stp>
        <stp>LASTHIST</stp>
        <stp>466</stp>
        <tr r="P468" s="11"/>
      </tp>
      <tp>
        <v>0</v>
        <stp/>
        <stp>RTM1P52</stp>
        <stp>LASTHIST</stp>
        <stp>456</stp>
        <tr r="R458" s="11"/>
      </tp>
      <tp>
        <v>0</v>
        <stp/>
        <stp>RTM1P53</stp>
        <stp>LASTHIST</stp>
        <stp>446</stp>
        <tr r="T448" s="11"/>
      </tp>
      <tp>
        <v>0</v>
        <stp/>
        <stp>RTM1P54</stp>
        <stp>LASTHIST</stp>
        <stp>436</stp>
        <tr r="V438" s="11"/>
      </tp>
      <tp>
        <v>0.02</v>
        <stp/>
        <stp>RTM2P45</stp>
        <stp>LASTHIST</stp>
        <stp>525</stp>
        <tr r="X527" s="11"/>
      </tp>
      <tp>
        <v>0.03</v>
        <stp/>
        <stp>RTM2P46</stp>
        <stp>LASTHIST</stp>
        <stp>515</stp>
        <tr r="Z517" s="11"/>
      </tp>
      <tp>
        <v>0.2</v>
        <stp/>
        <stp>RTM2P47</stp>
        <stp>LASTHIST</stp>
        <stp>505</stp>
        <tr r="AB507" s="11"/>
      </tp>
      <tp>
        <v>2.4900000000000002</v>
        <stp/>
        <stp>RTM2P50</stp>
        <stp>LASTHIST</stp>
        <stp>475</stp>
        <tr r="AH477" s="11"/>
      </tp>
      <tp>
        <v>3.52</v>
        <stp/>
        <stp>RTM2P51</stp>
        <stp>LASTHIST</stp>
        <stp>465</stp>
        <tr r="AJ467" s="11"/>
      </tp>
      <tp>
        <v>5.8</v>
        <stp/>
        <stp>RTM2P52</stp>
        <stp>LASTHIST</stp>
        <stp>455</stp>
        <tr r="AL457" s="11"/>
      </tp>
      <tp>
        <v>6.01</v>
        <stp/>
        <stp>RTM2P53</stp>
        <stp>LASTHIST</stp>
        <stp>445</stp>
        <tr r="AN447" s="11"/>
      </tp>
      <tp>
        <v>6.6</v>
        <stp/>
        <stp>RTM2P54</stp>
        <stp>LASTHIST</stp>
        <stp>435</stp>
        <tr r="AP437" s="11"/>
      </tp>
      <tp>
        <v>0</v>
        <stp/>
        <stp>RTM1C45</stp>
        <stp>LASTHIST</stp>
        <stp>526</stp>
        <tr r="C528" s="11"/>
      </tp>
      <tp>
        <v>0</v>
        <stp/>
        <stp>RTM1C46</stp>
        <stp>LASTHIST</stp>
        <stp>516</stp>
        <tr r="E518" s="11"/>
      </tp>
      <tp>
        <v>0</v>
        <stp/>
        <stp>RTM1C47</stp>
        <stp>LASTHIST</stp>
        <stp>506</stp>
        <tr r="G508" s="11"/>
      </tp>
      <tp>
        <v>0</v>
        <stp/>
        <stp>RTM1C50</stp>
        <stp>LASTHIST</stp>
        <stp>476</stp>
        <tr r="M478" s="11"/>
      </tp>
      <tp>
        <v>0</v>
        <stp/>
        <stp>RTM1C51</stp>
        <stp>LASTHIST</stp>
        <stp>466</stp>
        <tr r="O468" s="11"/>
      </tp>
      <tp>
        <v>0</v>
        <stp/>
        <stp>RTM1C52</stp>
        <stp>LASTHIST</stp>
        <stp>456</stp>
        <tr r="Q458" s="11"/>
      </tp>
      <tp>
        <v>0</v>
        <stp/>
        <stp>RTM1C53</stp>
        <stp>LASTHIST</stp>
        <stp>446</stp>
        <tr r="S448" s="11"/>
      </tp>
      <tp>
        <v>0</v>
        <stp/>
        <stp>RTM1C54</stp>
        <stp>LASTHIST</stp>
        <stp>436</stp>
        <tr r="U438" s="11"/>
      </tp>
      <tp>
        <v>3.81</v>
        <stp/>
        <stp>RTM2C45</stp>
        <stp>LASTHIST</stp>
        <stp>525</stp>
        <tr r="W527" s="11"/>
      </tp>
      <tp>
        <v>2.68</v>
        <stp/>
        <stp>RTM2C46</stp>
        <stp>LASTHIST</stp>
        <stp>515</stp>
        <tr r="Y517" s="11"/>
      </tp>
      <tp>
        <v>1.59</v>
        <stp/>
        <stp>RTM2C47</stp>
        <stp>LASTHIST</stp>
        <stp>505</stp>
        <tr r="AA507" s="11"/>
      </tp>
      <tp>
        <v>0.09</v>
        <stp/>
        <stp>RTM2C50</stp>
        <stp>LASTHIST</stp>
        <stp>475</stp>
        <tr r="AG477" s="11"/>
      </tp>
      <tp>
        <v>0.05</v>
        <stp/>
        <stp>RTM2C51</stp>
        <stp>LASTHIST</stp>
        <stp>465</stp>
        <tr r="AI467" s="11"/>
      </tp>
      <tp>
        <v>0.02</v>
        <stp/>
        <stp>RTM2C52</stp>
        <stp>LASTHIST</stp>
        <stp>455</stp>
        <tr r="AK457" s="11"/>
      </tp>
      <tp>
        <v>0.02</v>
        <stp/>
        <stp>RTM2C53</stp>
        <stp>LASTHIST</stp>
        <stp>445</stp>
        <tr r="AM447" s="11"/>
      </tp>
      <tp>
        <v>0.02</v>
        <stp/>
        <stp>RTM2C54</stp>
        <stp>LASTHIST</stp>
        <stp>435</stp>
        <tr r="AO437" s="11"/>
      </tp>
      <tp>
        <v>0</v>
        <stp/>
        <stp>RTM1P45</stp>
        <stp>LASTHIST</stp>
        <stp>521</stp>
        <tr r="D523" s="11"/>
      </tp>
      <tp>
        <v>0</v>
        <stp/>
        <stp>RTM1P46</stp>
        <stp>LASTHIST</stp>
        <stp>511</stp>
        <tr r="F513" s="11"/>
      </tp>
      <tp>
        <v>0</v>
        <stp/>
        <stp>RTM1P47</stp>
        <stp>LASTHIST</stp>
        <stp>501</stp>
        <tr r="H503" s="11"/>
      </tp>
      <tp>
        <v>0</v>
        <stp/>
        <stp>RTM1P50</stp>
        <stp>LASTHIST</stp>
        <stp>471</stp>
        <tr r="N473" s="11"/>
      </tp>
      <tp>
        <v>0</v>
        <stp/>
        <stp>RTM1P51</stp>
        <stp>LASTHIST</stp>
        <stp>461</stp>
        <tr r="P463" s="11"/>
      </tp>
      <tp>
        <v>0</v>
        <stp/>
        <stp>RTM1P52</stp>
        <stp>LASTHIST</stp>
        <stp>451</stp>
        <tr r="R453" s="11"/>
      </tp>
      <tp>
        <v>0</v>
        <stp/>
        <stp>RTM1P53</stp>
        <stp>LASTHIST</stp>
        <stp>441</stp>
        <tr r="T443" s="11"/>
      </tp>
      <tp>
        <v>0</v>
        <stp/>
        <stp>RTM1P54</stp>
        <stp>LASTHIST</stp>
        <stp>431</stp>
        <tr r="V433" s="11"/>
      </tp>
      <tp>
        <v>0.02</v>
        <stp/>
        <stp>RTM2P45</stp>
        <stp>LASTHIST</stp>
        <stp>522</stp>
        <tr r="X524" s="11"/>
      </tp>
      <tp>
        <v>0.02</v>
        <stp/>
        <stp>RTM2P46</stp>
        <stp>LASTHIST</stp>
        <stp>512</stp>
        <tr r="Z514" s="11"/>
      </tp>
      <tp>
        <v>0.16</v>
        <stp/>
        <stp>RTM2P47</stp>
        <stp>LASTHIST</stp>
        <stp>502</stp>
        <tr r="AB504" s="11"/>
      </tp>
      <tp>
        <v>2.88</v>
        <stp/>
        <stp>RTM2P50</stp>
        <stp>LASTHIST</stp>
        <stp>472</stp>
        <tr r="AH474" s="11"/>
      </tp>
      <tp>
        <v>3.86</v>
        <stp/>
        <stp>RTM2P51</stp>
        <stp>LASTHIST</stp>
        <stp>462</stp>
        <tr r="AJ464" s="11"/>
      </tp>
      <tp>
        <v>5.43</v>
        <stp/>
        <stp>RTM2P52</stp>
        <stp>LASTHIST</stp>
        <stp>452</stp>
        <tr r="AL454" s="11"/>
      </tp>
      <tp>
        <v>5.27</v>
        <stp/>
        <stp>RTM2P53</stp>
        <stp>LASTHIST</stp>
        <stp>442</stp>
        <tr r="AN444" s="11"/>
      </tp>
      <tp>
        <v>6.63</v>
        <stp/>
        <stp>RTM2P54</stp>
        <stp>LASTHIST</stp>
        <stp>432</stp>
        <tr r="AP434" s="11"/>
      </tp>
      <tp>
        <v>0</v>
        <stp/>
        <stp>RTM1C45</stp>
        <stp>LASTHIST</stp>
        <stp>521</stp>
        <tr r="C523" s="11"/>
      </tp>
      <tp>
        <v>0</v>
        <stp/>
        <stp>RTM1C46</stp>
        <stp>LASTHIST</stp>
        <stp>511</stp>
        <tr r="E513" s="11"/>
      </tp>
      <tp>
        <v>0</v>
        <stp/>
        <stp>RTM1C47</stp>
        <stp>LASTHIST</stp>
        <stp>501</stp>
        <tr r="G503" s="11"/>
      </tp>
      <tp>
        <v>0</v>
        <stp/>
        <stp>RTM1C50</stp>
        <stp>LASTHIST</stp>
        <stp>471</stp>
        <tr r="M473" s="11"/>
      </tp>
      <tp>
        <v>0</v>
        <stp/>
        <stp>RTM1C51</stp>
        <stp>LASTHIST</stp>
        <stp>461</stp>
        <tr r="O463" s="11"/>
      </tp>
      <tp>
        <v>0</v>
        <stp/>
        <stp>RTM1C52</stp>
        <stp>LASTHIST</stp>
        <stp>451</stp>
        <tr r="Q453" s="11"/>
      </tp>
      <tp>
        <v>0</v>
        <stp/>
        <stp>RTM1C53</stp>
        <stp>LASTHIST</stp>
        <stp>441</stp>
        <tr r="S443" s="11"/>
      </tp>
      <tp>
        <v>0</v>
        <stp/>
        <stp>RTM1C54</stp>
        <stp>LASTHIST</stp>
        <stp>431</stp>
        <tr r="U433" s="11"/>
      </tp>
      <tp>
        <v>3.55</v>
        <stp/>
        <stp>RTM2C45</stp>
        <stp>LASTHIST</stp>
        <stp>522</stp>
        <tr r="W524" s="11"/>
      </tp>
      <tp>
        <v>2.98</v>
        <stp/>
        <stp>RTM2C46</stp>
        <stp>LASTHIST</stp>
        <stp>512</stp>
        <tr r="Y514" s="11"/>
      </tp>
      <tp>
        <v>1.74</v>
        <stp/>
        <stp>RTM2C47</stp>
        <stp>LASTHIST</stp>
        <stp>502</stp>
        <tr r="AA504" s="11"/>
      </tp>
      <tp>
        <v>0.05</v>
        <stp/>
        <stp>RTM2C50</stp>
        <stp>LASTHIST</stp>
        <stp>472</stp>
        <tr r="AG474" s="11"/>
      </tp>
      <tp>
        <v>0.04</v>
        <stp/>
        <stp>RTM2C51</stp>
        <stp>LASTHIST</stp>
        <stp>462</stp>
        <tr r="AI464" s="11"/>
      </tp>
      <tp>
        <v>0.02</v>
        <stp/>
        <stp>RTM2C52</stp>
        <stp>LASTHIST</stp>
        <stp>452</stp>
        <tr r="AK454" s="11"/>
      </tp>
      <tp>
        <v>0.04</v>
        <stp/>
        <stp>RTM2C53</stp>
        <stp>LASTHIST</stp>
        <stp>442</stp>
        <tr r="AM444" s="11"/>
      </tp>
      <tp>
        <v>0.02</v>
        <stp/>
        <stp>RTM2C54</stp>
        <stp>LASTHIST</stp>
        <stp>432</stp>
        <tr r="AO434" s="11"/>
      </tp>
      <tp>
        <v>0</v>
        <stp/>
        <stp>RTM1P45</stp>
        <stp>LASTHIST</stp>
        <stp>520</stp>
        <tr r="D522" s="11"/>
      </tp>
      <tp>
        <v>0</v>
        <stp/>
        <stp>RTM1P46</stp>
        <stp>LASTHIST</stp>
        <stp>510</stp>
        <tr r="F512" s="11"/>
      </tp>
      <tp>
        <v>0</v>
        <stp/>
        <stp>RTM1P47</stp>
        <stp>LASTHIST</stp>
        <stp>500</stp>
        <tr r="H502" s="11"/>
      </tp>
      <tp>
        <v>0</v>
        <stp/>
        <stp>RTM1P50</stp>
        <stp>LASTHIST</stp>
        <stp>470</stp>
        <tr r="N472" s="11"/>
      </tp>
      <tp>
        <v>0</v>
        <stp/>
        <stp>RTM1P51</stp>
        <stp>LASTHIST</stp>
        <stp>460</stp>
        <tr r="P462" s="11"/>
      </tp>
      <tp>
        <v>0</v>
        <stp/>
        <stp>RTM1P52</stp>
        <stp>LASTHIST</stp>
        <stp>450</stp>
        <tr r="R452" s="11"/>
      </tp>
      <tp>
        <v>0</v>
        <stp/>
        <stp>RTM1P53</stp>
        <stp>LASTHIST</stp>
        <stp>440</stp>
        <tr r="T442" s="11"/>
      </tp>
      <tp>
        <v>0</v>
        <stp/>
        <stp>RTM1P54</stp>
        <stp>LASTHIST</stp>
        <stp>430</stp>
        <tr r="V432" s="11"/>
      </tp>
      <tp>
        <v>0.02</v>
        <stp/>
        <stp>RTM2P45</stp>
        <stp>LASTHIST</stp>
        <stp>523</stp>
        <tr r="X525" s="11"/>
      </tp>
      <tp>
        <v>0.02</v>
        <stp/>
        <stp>RTM2P46</stp>
        <stp>LASTHIST</stp>
        <stp>513</stp>
        <tr r="Z515" s="11"/>
      </tp>
      <tp>
        <v>0.16</v>
        <stp/>
        <stp>RTM2P47</stp>
        <stp>LASTHIST</stp>
        <stp>503</stp>
        <tr r="AB505" s="11"/>
      </tp>
      <tp>
        <v>2.84</v>
        <stp/>
        <stp>RTM2P50</stp>
        <stp>LASTHIST</stp>
        <stp>473</stp>
        <tr r="AH475" s="11"/>
      </tp>
      <tp>
        <v>3.75</v>
        <stp/>
        <stp>RTM2P51</stp>
        <stp>LASTHIST</stp>
        <stp>463</stp>
        <tr r="AJ465" s="11"/>
      </tp>
      <tp>
        <v>5.66</v>
        <stp/>
        <stp>RTM2P52</stp>
        <stp>LASTHIST</stp>
        <stp>453</stp>
        <tr r="AL455" s="11"/>
      </tp>
      <tp>
        <v>5.74</v>
        <stp/>
        <stp>RTM2P53</stp>
        <stp>LASTHIST</stp>
        <stp>443</stp>
        <tr r="AN445" s="11"/>
      </tp>
      <tp>
        <v>6.46</v>
        <stp/>
        <stp>RTM2P54</stp>
        <stp>LASTHIST</stp>
        <stp>433</stp>
        <tr r="AP435" s="11"/>
      </tp>
      <tp>
        <v>0</v>
        <stp/>
        <stp>RTM1C45</stp>
        <stp>LASTHIST</stp>
        <stp>520</stp>
        <tr r="C522" s="11"/>
      </tp>
      <tp>
        <v>0</v>
        <stp/>
        <stp>RTM1C46</stp>
        <stp>LASTHIST</stp>
        <stp>510</stp>
        <tr r="E512" s="11"/>
      </tp>
      <tp>
        <v>0</v>
        <stp/>
        <stp>RTM1C47</stp>
        <stp>LASTHIST</stp>
        <stp>500</stp>
        <tr r="G502" s="11"/>
      </tp>
      <tp>
        <v>0</v>
        <stp/>
        <stp>RTM1C50</stp>
        <stp>LASTHIST</stp>
        <stp>470</stp>
        <tr r="M472" s="11"/>
      </tp>
      <tp>
        <v>0</v>
        <stp/>
        <stp>RTM1C51</stp>
        <stp>LASTHIST</stp>
        <stp>460</stp>
        <tr r="O462" s="11"/>
      </tp>
      <tp>
        <v>0</v>
        <stp/>
        <stp>RTM1C52</stp>
        <stp>LASTHIST</stp>
        <stp>450</stp>
        <tr r="Q452" s="11"/>
      </tp>
      <tp>
        <v>0</v>
        <stp/>
        <stp>RTM1C53</stp>
        <stp>LASTHIST</stp>
        <stp>440</stp>
        <tr r="S442" s="11"/>
      </tp>
      <tp>
        <v>0</v>
        <stp/>
        <stp>RTM1C54</stp>
        <stp>LASTHIST</stp>
        <stp>430</stp>
        <tr r="U432" s="11"/>
      </tp>
      <tp>
        <v>3.68</v>
        <stp/>
        <stp>RTM2C45</stp>
        <stp>LASTHIST</stp>
        <stp>523</stp>
        <tr r="W525" s="11"/>
      </tp>
      <tp>
        <v>2.82</v>
        <stp/>
        <stp>RTM2C46</stp>
        <stp>LASTHIST</stp>
        <stp>513</stp>
        <tr r="Y515" s="11"/>
      </tp>
      <tp>
        <v>1.73</v>
        <stp/>
        <stp>RTM2C47</stp>
        <stp>LASTHIST</stp>
        <stp>503</stp>
        <tr r="AA505" s="11"/>
      </tp>
      <tp>
        <v>0.05</v>
        <stp/>
        <stp>RTM2C50</stp>
        <stp>LASTHIST</stp>
        <stp>473</stp>
        <tr r="AG475" s="11"/>
      </tp>
      <tp>
        <v>0.04</v>
        <stp/>
        <stp>RTM2C51</stp>
        <stp>LASTHIST</stp>
        <stp>463</stp>
        <tr r="AI465" s="11"/>
      </tp>
      <tp>
        <v>0.02</v>
        <stp/>
        <stp>RTM2C52</stp>
        <stp>LASTHIST</stp>
        <stp>453</stp>
        <tr r="AK455" s="11"/>
      </tp>
      <tp>
        <v>0.03</v>
        <stp/>
        <stp>RTM2C53</stp>
        <stp>LASTHIST</stp>
        <stp>443</stp>
        <tr r="AM445" s="11"/>
      </tp>
      <tp>
        <v>0.02</v>
        <stp/>
        <stp>RTM2C54</stp>
        <stp>LASTHIST</stp>
        <stp>433</stp>
        <tr r="AO435" s="11"/>
      </tp>
      <tp>
        <v>0</v>
        <stp/>
        <stp>RTM1P45</stp>
        <stp>LASTHIST</stp>
        <stp>523</stp>
        <tr r="D525" s="11"/>
      </tp>
      <tp>
        <v>0</v>
        <stp/>
        <stp>RTM1P46</stp>
        <stp>LASTHIST</stp>
        <stp>513</stp>
        <tr r="F515" s="11"/>
      </tp>
      <tp>
        <v>0</v>
        <stp/>
        <stp>RTM1P47</stp>
        <stp>LASTHIST</stp>
        <stp>503</stp>
        <tr r="H505" s="11"/>
      </tp>
      <tp>
        <v>0</v>
        <stp/>
        <stp>RTM1P50</stp>
        <stp>LASTHIST</stp>
        <stp>473</stp>
        <tr r="N475" s="11"/>
      </tp>
      <tp>
        <v>0</v>
        <stp/>
        <stp>RTM1P51</stp>
        <stp>LASTHIST</stp>
        <stp>463</stp>
        <tr r="P465" s="11"/>
      </tp>
      <tp>
        <v>0</v>
        <stp/>
        <stp>RTM1P52</stp>
        <stp>LASTHIST</stp>
        <stp>453</stp>
        <tr r="R455" s="11"/>
      </tp>
      <tp>
        <v>0</v>
        <stp/>
        <stp>RTM1P53</stp>
        <stp>LASTHIST</stp>
        <stp>443</stp>
        <tr r="T445" s="11"/>
      </tp>
      <tp>
        <v>0</v>
        <stp/>
        <stp>RTM1P54</stp>
        <stp>LASTHIST</stp>
        <stp>433</stp>
        <tr r="V435" s="11"/>
      </tp>
      <tp>
        <v>0.02</v>
        <stp/>
        <stp>RTM2P45</stp>
        <stp>LASTHIST</stp>
        <stp>520</stp>
        <tr r="X522" s="11"/>
      </tp>
      <tp>
        <v>0.02</v>
        <stp/>
        <stp>RTM2P46</stp>
        <stp>LASTHIST</stp>
        <stp>510</stp>
        <tr r="Z512" s="11"/>
      </tp>
      <tp>
        <v>0.15</v>
        <stp/>
        <stp>RTM2P47</stp>
        <stp>LASTHIST</stp>
        <stp>500</stp>
        <tr r="AB502" s="11"/>
      </tp>
      <tp>
        <v>3.19</v>
        <stp/>
        <stp>RTM2P50</stp>
        <stp>LASTHIST</stp>
        <stp>470</stp>
        <tr r="AH472" s="11"/>
      </tp>
      <tp>
        <v>4.17</v>
        <stp/>
        <stp>RTM2P51</stp>
        <stp>LASTHIST</stp>
        <stp>460</stp>
        <tr r="AJ462" s="11"/>
      </tp>
      <tp>
        <v>5.07</v>
        <stp/>
        <stp>RTM2P52</stp>
        <stp>LASTHIST</stp>
        <stp>450</stp>
        <tr r="AL452" s="11"/>
      </tp>
      <tp>
        <v>5.13</v>
        <stp/>
        <stp>RTM2P53</stp>
        <stp>LASTHIST</stp>
        <stp>440</stp>
        <tr r="AN442" s="11"/>
      </tp>
      <tp>
        <v>6.17</v>
        <stp/>
        <stp>RTM2P54</stp>
        <stp>LASTHIST</stp>
        <stp>430</stp>
        <tr r="AP432" s="11"/>
      </tp>
      <tp>
        <v>0</v>
        <stp/>
        <stp>RTM1C45</stp>
        <stp>LASTHIST</stp>
        <stp>523</stp>
        <tr r="C525" s="11"/>
      </tp>
      <tp>
        <v>0</v>
        <stp/>
        <stp>RTM1C46</stp>
        <stp>LASTHIST</stp>
        <stp>513</stp>
        <tr r="E515" s="11"/>
      </tp>
      <tp>
        <v>0</v>
        <stp/>
        <stp>RTM1C47</stp>
        <stp>LASTHIST</stp>
        <stp>503</stp>
        <tr r="G505" s="11"/>
      </tp>
      <tp>
        <v>0</v>
        <stp/>
        <stp>RTM1C50</stp>
        <stp>LASTHIST</stp>
        <stp>473</stp>
        <tr r="M475" s="11"/>
      </tp>
      <tp>
        <v>0</v>
        <stp/>
        <stp>RTM1C51</stp>
        <stp>LASTHIST</stp>
        <stp>463</stp>
        <tr r="O465" s="11"/>
      </tp>
      <tp>
        <v>0</v>
        <stp/>
        <stp>RTM1C52</stp>
        <stp>LASTHIST</stp>
        <stp>453</stp>
        <tr r="Q455" s="11"/>
      </tp>
      <tp>
        <v>0</v>
        <stp/>
        <stp>RTM1C53</stp>
        <stp>LASTHIST</stp>
        <stp>443</stp>
        <tr r="S445" s="11"/>
      </tp>
      <tp>
        <v>0</v>
        <stp/>
        <stp>RTM1C54</stp>
        <stp>LASTHIST</stp>
        <stp>433</stp>
        <tr r="U435" s="11"/>
      </tp>
      <tp>
        <v>3.67</v>
        <stp/>
        <stp>RTM2C45</stp>
        <stp>LASTHIST</stp>
        <stp>520</stp>
        <tr r="W522" s="11"/>
      </tp>
      <tp>
        <v>3.1</v>
        <stp/>
        <stp>RTM2C46</stp>
        <stp>LASTHIST</stp>
        <stp>510</stp>
        <tr r="Y512" s="11"/>
      </tp>
      <tp>
        <v>1.72</v>
        <stp/>
        <stp>RTM2C47</stp>
        <stp>LASTHIST</stp>
        <stp>500</stp>
        <tr r="AA502" s="11"/>
      </tp>
      <tp>
        <v>0.04</v>
        <stp/>
        <stp>RTM2C50</stp>
        <stp>LASTHIST</stp>
        <stp>470</stp>
        <tr r="AG472" s="11"/>
      </tp>
      <tp>
        <v>0.02</v>
        <stp/>
        <stp>RTM2C51</stp>
        <stp>LASTHIST</stp>
        <stp>460</stp>
        <tr r="AI462" s="11"/>
      </tp>
      <tp>
        <v>0.04</v>
        <stp/>
        <stp>RTM2C52</stp>
        <stp>LASTHIST</stp>
        <stp>450</stp>
        <tr r="AK452" s="11"/>
      </tp>
      <tp>
        <v>0.05</v>
        <stp/>
        <stp>RTM2C53</stp>
        <stp>LASTHIST</stp>
        <stp>440</stp>
        <tr r="AM442" s="11"/>
      </tp>
      <tp>
        <v>0.02</v>
        <stp/>
        <stp>RTM2C54</stp>
        <stp>LASTHIST</stp>
        <stp>430</stp>
        <tr r="AO432" s="11"/>
      </tp>
      <tp>
        <v>0</v>
        <stp/>
        <stp>RTM1P45</stp>
        <stp>LASTHIST</stp>
        <stp>522</stp>
        <tr r="D524" s="11"/>
      </tp>
      <tp>
        <v>0</v>
        <stp/>
        <stp>RTM1P46</stp>
        <stp>LASTHIST</stp>
        <stp>512</stp>
        <tr r="F514" s="11"/>
      </tp>
      <tp>
        <v>0</v>
        <stp/>
        <stp>RTM1P47</stp>
        <stp>LASTHIST</stp>
        <stp>502</stp>
        <tr r="H504" s="11"/>
      </tp>
      <tp>
        <v>0</v>
        <stp/>
        <stp>RTM1P50</stp>
        <stp>LASTHIST</stp>
        <stp>472</stp>
        <tr r="N474" s="11"/>
      </tp>
      <tp>
        <v>0</v>
        <stp/>
        <stp>RTM1P51</stp>
        <stp>LASTHIST</stp>
        <stp>462</stp>
        <tr r="P464" s="11"/>
      </tp>
      <tp>
        <v>0</v>
        <stp/>
        <stp>RTM1P52</stp>
        <stp>LASTHIST</stp>
        <stp>452</stp>
        <tr r="R454" s="11"/>
      </tp>
      <tp>
        <v>0</v>
        <stp/>
        <stp>RTM1P53</stp>
        <stp>LASTHIST</stp>
        <stp>442</stp>
        <tr r="T444" s="11"/>
      </tp>
      <tp>
        <v>0</v>
        <stp/>
        <stp>RTM1P54</stp>
        <stp>LASTHIST</stp>
        <stp>432</stp>
        <tr r="V434" s="11"/>
      </tp>
      <tp>
        <v>0.02</v>
        <stp/>
        <stp>RTM2P45</stp>
        <stp>LASTHIST</stp>
        <stp>521</stp>
        <tr r="X523" s="11"/>
      </tp>
      <tp>
        <v>0.02</v>
        <stp/>
        <stp>RTM2P46</stp>
        <stp>LASTHIST</stp>
        <stp>511</stp>
        <tr r="Z513" s="11"/>
      </tp>
      <tp>
        <v>0.13</v>
        <stp/>
        <stp>RTM2P47</stp>
        <stp>LASTHIST</stp>
        <stp>501</stp>
        <tr r="AB503" s="11"/>
      </tp>
      <tp>
        <v>3.02</v>
        <stp/>
        <stp>RTM2P50</stp>
        <stp>LASTHIST</stp>
        <stp>471</stp>
        <tr r="AH473" s="11"/>
      </tp>
      <tp>
        <v>4.1500000000000004</v>
        <stp/>
        <stp>RTM2P51</stp>
        <stp>LASTHIST</stp>
        <stp>461</stp>
        <tr r="AJ463" s="11"/>
      </tp>
      <tp>
        <v>5.37</v>
        <stp/>
        <stp>RTM2P52</stp>
        <stp>LASTHIST</stp>
        <stp>451</stp>
        <tr r="AL453" s="11"/>
      </tp>
      <tp>
        <v>5</v>
        <stp/>
        <stp>RTM2P53</stp>
        <stp>LASTHIST</stp>
        <stp>441</stp>
        <tr r="AN443" s="11"/>
      </tp>
      <tp>
        <v>6.36</v>
        <stp/>
        <stp>RTM2P54</stp>
        <stp>LASTHIST</stp>
        <stp>431</stp>
        <tr r="AP433" s="11"/>
      </tp>
      <tp>
        <v>0</v>
        <stp/>
        <stp>RTM1C45</stp>
        <stp>LASTHIST</stp>
        <stp>522</stp>
        <tr r="C524" s="11"/>
      </tp>
      <tp>
        <v>0</v>
        <stp/>
        <stp>RTM1C46</stp>
        <stp>LASTHIST</stp>
        <stp>512</stp>
        <tr r="E514" s="11"/>
      </tp>
      <tp>
        <v>0</v>
        <stp/>
        <stp>RTM1C47</stp>
        <stp>LASTHIST</stp>
        <stp>502</stp>
        <tr r="G504" s="11"/>
      </tp>
      <tp>
        <v>0</v>
        <stp/>
        <stp>RTM1C50</stp>
        <stp>LASTHIST</stp>
        <stp>472</stp>
        <tr r="M474" s="11"/>
      </tp>
      <tp>
        <v>0</v>
        <stp/>
        <stp>RTM1C51</stp>
        <stp>LASTHIST</stp>
        <stp>462</stp>
        <tr r="O464" s="11"/>
      </tp>
      <tp>
        <v>0</v>
        <stp/>
        <stp>RTM1C52</stp>
        <stp>LASTHIST</stp>
        <stp>452</stp>
        <tr r="Q454" s="11"/>
      </tp>
      <tp>
        <v>0</v>
        <stp/>
        <stp>RTM1C53</stp>
        <stp>LASTHIST</stp>
        <stp>442</stp>
        <tr r="S444" s="11"/>
      </tp>
      <tp>
        <v>0</v>
        <stp/>
        <stp>RTM1C54</stp>
        <stp>LASTHIST</stp>
        <stp>432</stp>
        <tr r="U434" s="11"/>
      </tp>
      <tp>
        <v>3.58</v>
        <stp/>
        <stp>RTM2C45</stp>
        <stp>LASTHIST</stp>
        <stp>521</stp>
        <tr r="W523" s="11"/>
      </tp>
      <tp>
        <v>3.12</v>
        <stp/>
        <stp>RTM2C46</stp>
        <stp>LASTHIST</stp>
        <stp>511</stp>
        <tr r="Y513" s="11"/>
      </tp>
      <tp>
        <v>1.87</v>
        <stp/>
        <stp>RTM2C47</stp>
        <stp>LASTHIST</stp>
        <stp>501</stp>
        <tr r="AA503" s="11"/>
      </tp>
      <tp>
        <v>0.05</v>
        <stp/>
        <stp>RTM2C50</stp>
        <stp>LASTHIST</stp>
        <stp>471</stp>
        <tr r="AG473" s="11"/>
      </tp>
      <tp>
        <v>0.03</v>
        <stp/>
        <stp>RTM2C51</stp>
        <stp>LASTHIST</stp>
        <stp>461</stp>
        <tr r="AI463" s="11"/>
      </tp>
      <tp>
        <v>0.02</v>
        <stp/>
        <stp>RTM2C52</stp>
        <stp>LASTHIST</stp>
        <stp>451</stp>
        <tr r="AK453" s="11"/>
      </tp>
      <tp>
        <v>0.06</v>
        <stp/>
        <stp>RTM2C53</stp>
        <stp>LASTHIST</stp>
        <stp>441</stp>
        <tr r="AM443" s="11"/>
      </tp>
      <tp>
        <v>0.02</v>
        <stp/>
        <stp>RTM2C54</stp>
        <stp>LASTHIST</stp>
        <stp>431</stp>
        <tr r="AO433" s="11"/>
      </tp>
      <tp>
        <v>0</v>
        <stp/>
        <stp>RTM1P45</stp>
        <stp>LASTHIST</stp>
        <stp>529</stp>
        <tr r="D531" s="11"/>
      </tp>
      <tp>
        <v>0</v>
        <stp/>
        <stp>RTM1P46</stp>
        <stp>LASTHIST</stp>
        <stp>519</stp>
        <tr r="F521" s="11"/>
      </tp>
      <tp>
        <v>0</v>
        <stp/>
        <stp>RTM1P47</stp>
        <stp>LASTHIST</stp>
        <stp>509</stp>
        <tr r="H511" s="11"/>
      </tp>
      <tp>
        <v>0</v>
        <stp/>
        <stp>RTM1P50</stp>
        <stp>LASTHIST</stp>
        <stp>479</stp>
        <tr r="N481" s="11"/>
      </tp>
      <tp>
        <v>0</v>
        <stp/>
        <stp>RTM1P51</stp>
        <stp>LASTHIST</stp>
        <stp>469</stp>
        <tr r="P471" s="11"/>
      </tp>
      <tp>
        <v>0</v>
        <stp/>
        <stp>RTM1P52</stp>
        <stp>LASTHIST</stp>
        <stp>459</stp>
        <tr r="R461" s="11"/>
      </tp>
      <tp>
        <v>0</v>
        <stp/>
        <stp>RTM1P53</stp>
        <stp>LASTHIST</stp>
        <stp>449</stp>
        <tr r="T451" s="11"/>
      </tp>
      <tp>
        <v>0</v>
        <stp/>
        <stp>RTM1P54</stp>
        <stp>LASTHIST</stp>
        <stp>439</stp>
        <tr r="V441" s="11"/>
      </tp>
      <tp>
        <v>0</v>
        <stp/>
        <stp>RTM1C45</stp>
        <stp>LASTHIST</stp>
        <stp>529</stp>
        <tr r="C531" s="11"/>
      </tp>
      <tp>
        <v>0</v>
        <stp/>
        <stp>RTM1C46</stp>
        <stp>LASTHIST</stp>
        <stp>519</stp>
        <tr r="E521" s="11"/>
      </tp>
      <tp>
        <v>0</v>
        <stp/>
        <stp>RTM1C47</stp>
        <stp>LASTHIST</stp>
        <stp>509</stp>
        <tr r="G511" s="11"/>
      </tp>
      <tp>
        <v>0</v>
        <stp/>
        <stp>RTM1C50</stp>
        <stp>LASTHIST</stp>
        <stp>479</stp>
        <tr r="M481" s="11"/>
      </tp>
      <tp>
        <v>0</v>
        <stp/>
        <stp>RTM1C51</stp>
        <stp>LASTHIST</stp>
        <stp>469</stp>
        <tr r="O471" s="11"/>
      </tp>
      <tp>
        <v>0</v>
        <stp/>
        <stp>RTM1C52</stp>
        <stp>LASTHIST</stp>
        <stp>459</stp>
        <tr r="Q461" s="11"/>
      </tp>
      <tp>
        <v>0</v>
        <stp/>
        <stp>RTM1C53</stp>
        <stp>LASTHIST</stp>
        <stp>449</stp>
        <tr r="S451" s="11"/>
      </tp>
      <tp>
        <v>0</v>
        <stp/>
        <stp>RTM1C54</stp>
        <stp>LASTHIST</stp>
        <stp>439</stp>
        <tr r="U441" s="11"/>
      </tp>
      <tp>
        <v>0</v>
        <stp/>
        <stp>RTM1P45</stp>
        <stp>LASTHIST</stp>
        <stp>528</stp>
        <tr r="D530" s="11"/>
      </tp>
      <tp>
        <v>0</v>
        <stp/>
        <stp>RTM1P46</stp>
        <stp>LASTHIST</stp>
        <stp>518</stp>
        <tr r="F520" s="11"/>
      </tp>
      <tp>
        <v>0</v>
        <stp/>
        <stp>RTM1P47</stp>
        <stp>LASTHIST</stp>
        <stp>508</stp>
        <tr r="H510" s="11"/>
      </tp>
      <tp>
        <v>0</v>
        <stp/>
        <stp>RTM1P50</stp>
        <stp>LASTHIST</stp>
        <stp>478</stp>
        <tr r="N480" s="11"/>
      </tp>
      <tp>
        <v>0</v>
        <stp/>
        <stp>RTM1P51</stp>
        <stp>LASTHIST</stp>
        <stp>468</stp>
        <tr r="P470" s="11"/>
      </tp>
      <tp>
        <v>0</v>
        <stp/>
        <stp>RTM1P52</stp>
        <stp>LASTHIST</stp>
        <stp>458</stp>
        <tr r="R460" s="11"/>
      </tp>
      <tp>
        <v>0</v>
        <stp/>
        <stp>RTM1P53</stp>
        <stp>LASTHIST</stp>
        <stp>448</stp>
        <tr r="T450" s="11"/>
      </tp>
      <tp>
        <v>0</v>
        <stp/>
        <stp>RTM1P54</stp>
        <stp>LASTHIST</stp>
        <stp>438</stp>
        <tr r="V440" s="11"/>
      </tp>
      <tp>
        <v>0</v>
        <stp/>
        <stp>RTM1C45</stp>
        <stp>LASTHIST</stp>
        <stp>528</stp>
        <tr r="C530" s="11"/>
      </tp>
      <tp>
        <v>0</v>
        <stp/>
        <stp>RTM1C46</stp>
        <stp>LASTHIST</stp>
        <stp>518</stp>
        <tr r="E520" s="11"/>
      </tp>
      <tp>
        <v>0</v>
        <stp/>
        <stp>RTM1C47</stp>
        <stp>LASTHIST</stp>
        <stp>508</stp>
        <tr r="G510" s="11"/>
      </tp>
      <tp>
        <v>0</v>
        <stp/>
        <stp>RTM1C50</stp>
        <stp>LASTHIST</stp>
        <stp>478</stp>
        <tr r="M480" s="11"/>
      </tp>
      <tp>
        <v>0</v>
        <stp/>
        <stp>RTM1C51</stp>
        <stp>LASTHIST</stp>
        <stp>468</stp>
        <tr r="O470" s="11"/>
      </tp>
      <tp>
        <v>0</v>
        <stp/>
        <stp>RTM1C52</stp>
        <stp>LASTHIST</stp>
        <stp>458</stp>
        <tr r="Q460" s="11"/>
      </tp>
      <tp>
        <v>0</v>
        <stp/>
        <stp>RTM1C53</stp>
        <stp>LASTHIST</stp>
        <stp>448</stp>
        <tr r="S450" s="11"/>
      </tp>
      <tp>
        <v>0</v>
        <stp/>
        <stp>RTM1C54</stp>
        <stp>LASTHIST</stp>
        <stp>438</stp>
        <tr r="U440" s="11"/>
      </tp>
      <tp>
        <v>0.02</v>
        <stp/>
        <stp>RTM2P45</stp>
        <stp>LASTHIST</stp>
        <stp>528</stp>
        <tr r="X530" s="11"/>
      </tp>
      <tp>
        <v>0.05</v>
        <stp/>
        <stp>RTM2P46</stp>
        <stp>LASTHIST</stp>
        <stp>518</stp>
        <tr r="Z520" s="11"/>
      </tp>
      <tp>
        <v>0.11</v>
        <stp/>
        <stp>RTM2P47</stp>
        <stp>LASTHIST</stp>
        <stp>508</stp>
        <tr r="AB510" s="11"/>
      </tp>
      <tp>
        <v>2.14</v>
        <stp/>
        <stp>RTM2P50</stp>
        <stp>LASTHIST</stp>
        <stp>478</stp>
        <tr r="AH480" s="11"/>
      </tp>
      <tp>
        <v>4.03</v>
        <stp/>
        <stp>RTM2P51</stp>
        <stp>LASTHIST</stp>
        <stp>468</stp>
        <tr r="AJ470" s="11"/>
      </tp>
      <tp>
        <v>5.41</v>
        <stp/>
        <stp>RTM2P52</stp>
        <stp>LASTHIST</stp>
        <stp>458</stp>
        <tr r="AL460" s="11"/>
      </tp>
      <tp>
        <v>6.09</v>
        <stp/>
        <stp>RTM2P53</stp>
        <stp>LASTHIST</stp>
        <stp>448</stp>
        <tr r="AN450" s="11"/>
      </tp>
      <tp>
        <v>6.28</v>
        <stp/>
        <stp>RTM2P54</stp>
        <stp>LASTHIST</stp>
        <stp>438</stp>
        <tr r="AP440" s="11"/>
      </tp>
      <tp>
        <v>3.92</v>
        <stp/>
        <stp>RTM2C45</stp>
        <stp>LASTHIST</stp>
        <stp>528</stp>
        <tr r="W530" s="11"/>
      </tp>
      <tp>
        <v>2.42</v>
        <stp/>
        <stp>RTM2C46</stp>
        <stp>LASTHIST</stp>
        <stp>518</stp>
        <tr r="Y520" s="11"/>
      </tp>
      <tp>
        <v>1.83</v>
        <stp/>
        <stp>RTM2C47</stp>
        <stp>LASTHIST</stp>
        <stp>508</stp>
        <tr r="AA510" s="11"/>
      </tp>
      <tp>
        <v>0.15</v>
        <stp/>
        <stp>RTM2C50</stp>
        <stp>LASTHIST</stp>
        <stp>478</stp>
        <tr r="AG480" s="11"/>
      </tp>
      <tp>
        <v>0.02</v>
        <stp/>
        <stp>RTM2C51</stp>
        <stp>LASTHIST</stp>
        <stp>468</stp>
        <tr r="AI470" s="11"/>
      </tp>
      <tp>
        <v>0.02</v>
        <stp/>
        <stp>RTM2C52</stp>
        <stp>LASTHIST</stp>
        <stp>458</stp>
        <tr r="AK460" s="11"/>
      </tp>
      <tp>
        <v>0.02</v>
        <stp/>
        <stp>RTM2C53</stp>
        <stp>LASTHIST</stp>
        <stp>448</stp>
        <tr r="AM450" s="11"/>
      </tp>
      <tp>
        <v>0.02</v>
        <stp/>
        <stp>RTM2C54</stp>
        <stp>LASTHIST</stp>
        <stp>438</stp>
        <tr r="AO440" s="11"/>
      </tp>
      <tp>
        <v>0.02</v>
        <stp/>
        <stp>RTM2P45</stp>
        <stp>LASTHIST</stp>
        <stp>529</stp>
        <tr r="X531" s="11"/>
      </tp>
      <tp>
        <v>0.04</v>
        <stp/>
        <stp>RTM2P46</stp>
        <stp>LASTHIST</stp>
        <stp>519</stp>
        <tr r="Z521" s="11"/>
      </tp>
      <tp>
        <v>7.0000000000000007E-2</v>
        <stp/>
        <stp>RTM2P47</stp>
        <stp>LASTHIST</stp>
        <stp>509</stp>
        <tr r="AB511" s="11"/>
      </tp>
      <tp>
        <v>2.16</v>
        <stp/>
        <stp>RTM2P50</stp>
        <stp>LASTHIST</stp>
        <stp>479</stp>
        <tr r="AH481" s="11"/>
      </tp>
      <tp>
        <v>4.29</v>
        <stp/>
        <stp>RTM2P51</stp>
        <stp>LASTHIST</stp>
        <stp>469</stp>
        <tr r="AJ471" s="11"/>
      </tp>
      <tp>
        <v>5.53</v>
        <stp/>
        <stp>RTM2P52</stp>
        <stp>LASTHIST</stp>
        <stp>459</stp>
        <tr r="AL461" s="11"/>
      </tp>
      <tp>
        <v>5.95</v>
        <stp/>
        <stp>RTM2P53</stp>
        <stp>LASTHIST</stp>
        <stp>449</stp>
        <tr r="AN451" s="11"/>
      </tp>
      <tp>
        <v>6.39</v>
        <stp/>
        <stp>RTM2P54</stp>
        <stp>LASTHIST</stp>
        <stp>439</stp>
        <tr r="AP441" s="11"/>
      </tp>
      <tp>
        <v>4.2699999999999996</v>
        <stp/>
        <stp>RTM2C45</stp>
        <stp>LASTHIST</stp>
        <stp>529</stp>
        <tr r="W531" s="11"/>
      </tp>
      <tp>
        <v>2.67</v>
        <stp/>
        <stp>RTM2C46</stp>
        <stp>LASTHIST</stp>
        <stp>519</stp>
        <tr r="Y521" s="11"/>
      </tp>
      <tp>
        <v>2.1</v>
        <stp/>
        <stp>RTM2C47</stp>
        <stp>LASTHIST</stp>
        <stp>509</stp>
        <tr r="AA511" s="11"/>
      </tp>
      <tp>
        <v>0.12</v>
        <stp/>
        <stp>RTM2C50</stp>
        <stp>LASTHIST</stp>
        <stp>479</stp>
        <tr r="AG481" s="11"/>
      </tp>
      <tp>
        <v>0.02</v>
        <stp/>
        <stp>RTM2C51</stp>
        <stp>LASTHIST</stp>
        <stp>469</stp>
        <tr r="AI471" s="11"/>
      </tp>
      <tp>
        <v>0.02</v>
        <stp/>
        <stp>RTM2C52</stp>
        <stp>LASTHIST</stp>
        <stp>459</stp>
        <tr r="AK461" s="11"/>
      </tp>
      <tp>
        <v>0.02</v>
        <stp/>
        <stp>RTM2C53</stp>
        <stp>LASTHIST</stp>
        <stp>449</stp>
        <tr r="AM451" s="11"/>
      </tp>
      <tp>
        <v>0.02</v>
        <stp/>
        <stp>RTM2C54</stp>
        <stp>LASTHIST</stp>
        <stp>439</stp>
        <tr r="AO441" s="11"/>
      </tp>
      <tp>
        <v>0</v>
        <stp/>
        <stp>RTM1P45</stp>
        <stp>LASTHIST</stp>
        <stp>535</stp>
        <tr r="D537" s="11"/>
      </tp>
      <tp>
        <v>0</v>
        <stp/>
        <stp>RTM1P46</stp>
        <stp>LASTHIST</stp>
        <stp>505</stp>
        <tr r="F507" s="11"/>
      </tp>
      <tp>
        <v>0</v>
        <stp/>
        <stp>RTM1P47</stp>
        <stp>LASTHIST</stp>
        <stp>515</stp>
        <tr r="H517" s="11"/>
      </tp>
      <tp>
        <v>0</v>
        <stp/>
        <stp>RTM1P50</stp>
        <stp>LASTHIST</stp>
        <stp>465</stp>
        <tr r="N467" s="11"/>
      </tp>
      <tp>
        <v>0</v>
        <stp/>
        <stp>RTM1P51</stp>
        <stp>LASTHIST</stp>
        <stp>475</stp>
        <tr r="P477" s="11"/>
      </tp>
      <tp>
        <v>0</v>
        <stp/>
        <stp>RTM1P52</stp>
        <stp>LASTHIST</stp>
        <stp>445</stp>
        <tr r="R447" s="11"/>
      </tp>
      <tp>
        <v>0</v>
        <stp/>
        <stp>RTM1P53</stp>
        <stp>LASTHIST</stp>
        <stp>455</stp>
        <tr r="T457" s="11"/>
      </tp>
      <tp>
        <v>0</v>
        <stp/>
        <stp>RTM1P54</stp>
        <stp>LASTHIST</stp>
        <stp>425</stp>
        <tr r="V427" s="11"/>
      </tp>
      <tp>
        <v>0.02</v>
        <stp/>
        <stp>RTM2P45</stp>
        <stp>LASTHIST</stp>
        <stp>536</stp>
        <tr r="X538" s="11"/>
      </tp>
      <tp>
        <v>0.05</v>
        <stp/>
        <stp>RTM2P46</stp>
        <stp>LASTHIST</stp>
        <stp>506</stp>
        <tr r="Z508" s="11"/>
      </tp>
      <tp>
        <v>0.15</v>
        <stp/>
        <stp>RTM2P47</stp>
        <stp>LASTHIST</stp>
        <stp>516</stp>
        <tr r="AB518" s="11"/>
      </tp>
      <tp>
        <v>2.7</v>
        <stp/>
        <stp>RTM2P50</stp>
        <stp>LASTHIST</stp>
        <stp>466</stp>
        <tr r="AH468" s="11"/>
      </tp>
      <tp>
        <v>3.29</v>
        <stp/>
        <stp>RTM2P51</stp>
        <stp>LASTHIST</stp>
        <stp>476</stp>
        <tr r="AJ478" s="11"/>
      </tp>
      <tp>
        <v>5.0999999999999996</v>
        <stp/>
        <stp>RTM2P52</stp>
        <stp>LASTHIST</stp>
        <stp>446</stp>
        <tr r="AL448" s="11"/>
      </tp>
      <tp>
        <v>6.56</v>
        <stp/>
        <stp>RTM2P53</stp>
        <stp>LASTHIST</stp>
        <stp>456</stp>
        <tr r="AN458" s="11"/>
      </tp>
      <tp>
        <v>7.48</v>
        <stp/>
        <stp>RTM2P54</stp>
        <stp>LASTHIST</stp>
        <stp>426</stp>
        <tr r="AP428" s="11"/>
      </tp>
      <tp>
        <v>0</v>
        <stp/>
        <stp>RTM1C45</stp>
        <stp>LASTHIST</stp>
        <stp>535</stp>
        <tr r="C537" s="11"/>
      </tp>
      <tp>
        <v>0</v>
        <stp/>
        <stp>RTM1C46</stp>
        <stp>LASTHIST</stp>
        <stp>505</stp>
        <tr r="E507" s="11"/>
      </tp>
      <tp>
        <v>0</v>
        <stp/>
        <stp>RTM1C47</stp>
        <stp>LASTHIST</stp>
        <stp>515</stp>
        <tr r="G517" s="11"/>
      </tp>
      <tp>
        <v>0</v>
        <stp/>
        <stp>RTM1C50</stp>
        <stp>LASTHIST</stp>
        <stp>465</stp>
        <tr r="M467" s="11"/>
      </tp>
      <tp>
        <v>0</v>
        <stp/>
        <stp>RTM1C51</stp>
        <stp>LASTHIST</stp>
        <stp>475</stp>
        <tr r="O477" s="11"/>
      </tp>
      <tp>
        <v>0</v>
        <stp/>
        <stp>RTM1C52</stp>
        <stp>LASTHIST</stp>
        <stp>445</stp>
        <tr r="Q447" s="11"/>
      </tp>
      <tp>
        <v>0</v>
        <stp/>
        <stp>RTM1C53</stp>
        <stp>LASTHIST</stp>
        <stp>455</stp>
        <tr r="S457" s="11"/>
      </tp>
      <tp>
        <v>0</v>
        <stp/>
        <stp>RTM1C54</stp>
        <stp>LASTHIST</stp>
        <stp>425</stp>
        <tr r="U427" s="11"/>
      </tp>
      <tp>
        <v>3.92</v>
        <stp/>
        <stp>RTM2C45</stp>
        <stp>LASTHIST</stp>
        <stp>536</stp>
        <tr r="W538" s="11"/>
      </tp>
      <tp>
        <v>2.56</v>
        <stp/>
        <stp>RTM2C46</stp>
        <stp>LASTHIST</stp>
        <stp>506</stp>
        <tr r="Y508" s="11"/>
      </tp>
      <tp>
        <v>1.65</v>
        <stp/>
        <stp>RTM2C47</stp>
        <stp>LASTHIST</stp>
        <stp>516</stp>
        <tr r="AA518" s="11"/>
      </tp>
      <tp>
        <v>0.09</v>
        <stp/>
        <stp>RTM2C50</stp>
        <stp>LASTHIST</stp>
        <stp>466</stp>
        <tr r="AG468" s="11"/>
      </tp>
      <tp>
        <v>0.04</v>
        <stp/>
        <stp>RTM2C51</stp>
        <stp>LASTHIST</stp>
        <stp>476</stp>
        <tr r="AI478" s="11"/>
      </tp>
      <tp>
        <v>0.04</v>
        <stp/>
        <stp>RTM2C52</stp>
        <stp>LASTHIST</stp>
        <stp>446</stp>
        <tr r="AK448" s="11"/>
      </tp>
      <tp>
        <v>0.02</v>
        <stp/>
        <stp>RTM2C53</stp>
        <stp>LASTHIST</stp>
        <stp>456</stp>
        <tr r="AM458" s="11"/>
      </tp>
      <tp>
        <v>0.02</v>
        <stp/>
        <stp>RTM2C54</stp>
        <stp>LASTHIST</stp>
        <stp>426</stp>
        <tr r="AO428" s="11"/>
      </tp>
      <tp>
        <v>0</v>
        <stp/>
        <stp>RTM1P45</stp>
        <stp>LASTHIST</stp>
        <stp>534</stp>
        <tr r="D536" s="11"/>
      </tp>
      <tp>
        <v>0</v>
        <stp/>
        <stp>RTM1P46</stp>
        <stp>LASTHIST</stp>
        <stp>504</stp>
        <tr r="F506" s="11"/>
      </tp>
      <tp>
        <v>0</v>
        <stp/>
        <stp>RTM1P47</stp>
        <stp>LASTHIST</stp>
        <stp>514</stp>
        <tr r="H516" s="11"/>
      </tp>
      <tp>
        <v>0</v>
        <stp/>
        <stp>RTM1P50</stp>
        <stp>LASTHIST</stp>
        <stp>464</stp>
        <tr r="N466" s="11"/>
      </tp>
      <tp>
        <v>0</v>
        <stp/>
        <stp>RTM1P51</stp>
        <stp>LASTHIST</stp>
        <stp>474</stp>
        <tr r="P476" s="11"/>
      </tp>
      <tp>
        <v>0</v>
        <stp/>
        <stp>RTM1P52</stp>
        <stp>LASTHIST</stp>
        <stp>444</stp>
        <tr r="R446" s="11"/>
      </tp>
      <tp>
        <v>0</v>
        <stp/>
        <stp>RTM1P53</stp>
        <stp>LASTHIST</stp>
        <stp>454</stp>
        <tr r="T456" s="11"/>
      </tp>
      <tp>
        <v>0</v>
        <stp/>
        <stp>RTM1P54</stp>
        <stp>LASTHIST</stp>
        <stp>424</stp>
        <tr r="V426" s="11"/>
      </tp>
      <tp>
        <v>0.02</v>
        <stp/>
        <stp>RTM2P45</stp>
        <stp>LASTHIST</stp>
        <stp>537</stp>
        <tr r="X539" s="11"/>
      </tp>
      <tp>
        <v>0.04</v>
        <stp/>
        <stp>RTM2P46</stp>
        <stp>LASTHIST</stp>
        <stp>507</stp>
        <tr r="Z509" s="11"/>
      </tp>
      <tp>
        <v>0.17</v>
        <stp/>
        <stp>RTM2P47</stp>
        <stp>LASTHIST</stp>
        <stp>517</stp>
        <tr r="AB519" s="11"/>
      </tp>
      <tp>
        <v>2.89</v>
        <stp/>
        <stp>RTM2P50</stp>
        <stp>LASTHIST</stp>
        <stp>467</stp>
        <tr r="AH469" s="11"/>
      </tp>
      <tp>
        <v>2.8</v>
        <stp/>
        <stp>RTM2P51</stp>
        <stp>LASTHIST</stp>
        <stp>477</stp>
        <tr r="AJ479" s="11"/>
      </tp>
      <tp>
        <v>5.0599999999999996</v>
        <stp/>
        <stp>RTM2P52</stp>
        <stp>LASTHIST</stp>
        <stp>447</stp>
        <tr r="AL449" s="11"/>
      </tp>
      <tp>
        <v>6.6</v>
        <stp/>
        <stp>RTM2P53</stp>
        <stp>LASTHIST</stp>
        <stp>457</stp>
        <tr r="AN459" s="11"/>
      </tp>
      <tp>
        <v>7.05</v>
        <stp/>
        <stp>RTM2P54</stp>
        <stp>LASTHIST</stp>
        <stp>427</stp>
        <tr r="AP429" s="11"/>
      </tp>
      <tp>
        <v>0</v>
        <stp/>
        <stp>RTM1C45</stp>
        <stp>LASTHIST</stp>
        <stp>534</stp>
        <tr r="C536" s="11"/>
      </tp>
      <tp>
        <v>0</v>
        <stp/>
        <stp>RTM1C46</stp>
        <stp>LASTHIST</stp>
        <stp>504</stp>
        <tr r="E506" s="11"/>
      </tp>
      <tp>
        <v>0</v>
        <stp/>
        <stp>RTM1C47</stp>
        <stp>LASTHIST</stp>
        <stp>514</stp>
        <tr r="G516" s="11"/>
      </tp>
      <tp>
        <v>0</v>
        <stp/>
        <stp>RTM1C50</stp>
        <stp>LASTHIST</stp>
        <stp>464</stp>
        <tr r="M466" s="11"/>
      </tp>
      <tp>
        <v>0</v>
        <stp/>
        <stp>RTM1C51</stp>
        <stp>LASTHIST</stp>
        <stp>474</stp>
        <tr r="O476" s="11"/>
      </tp>
      <tp>
        <v>0</v>
        <stp/>
        <stp>RTM1C52</stp>
        <stp>LASTHIST</stp>
        <stp>444</stp>
        <tr r="Q446" s="11"/>
      </tp>
      <tp>
        <v>0</v>
        <stp/>
        <stp>RTM1C53</stp>
        <stp>LASTHIST</stp>
        <stp>454</stp>
        <tr r="S456" s="11"/>
      </tp>
      <tp>
        <v>0</v>
        <stp/>
        <stp>RTM1C54</stp>
        <stp>LASTHIST</stp>
        <stp>424</stp>
        <tr r="U426" s="11"/>
      </tp>
      <tp>
        <v>3.92</v>
        <stp/>
        <stp>RTM2C45</stp>
        <stp>LASTHIST</stp>
        <stp>537</stp>
        <tr r="W539" s="11"/>
      </tp>
      <tp>
        <v>2.52</v>
        <stp/>
        <stp>RTM2C46</stp>
        <stp>LASTHIST</stp>
        <stp>507</stp>
        <tr r="Y509" s="11"/>
      </tp>
      <tp>
        <v>1.56</v>
        <stp/>
        <stp>RTM2C47</stp>
        <stp>LASTHIST</stp>
        <stp>517</stp>
        <tr r="AA519" s="11"/>
      </tp>
      <tp>
        <v>0.06</v>
        <stp/>
        <stp>RTM2C50</stp>
        <stp>LASTHIST</stp>
        <stp>467</stp>
        <tr r="AG469" s="11"/>
      </tp>
      <tp>
        <v>0.08</v>
        <stp/>
        <stp>RTM2C51</stp>
        <stp>LASTHIST</stp>
        <stp>477</stp>
        <tr r="AI479" s="11"/>
      </tp>
      <tp>
        <v>0.05</v>
        <stp/>
        <stp>RTM2C52</stp>
        <stp>LASTHIST</stp>
        <stp>447</stp>
        <tr r="AK449" s="11"/>
      </tp>
      <tp>
        <v>0.02</v>
        <stp/>
        <stp>RTM2C53</stp>
        <stp>LASTHIST</stp>
        <stp>457</stp>
        <tr r="AM459" s="11"/>
      </tp>
      <tp>
        <v>0.02</v>
        <stp/>
        <stp>RTM2C54</stp>
        <stp>LASTHIST</stp>
        <stp>427</stp>
        <tr r="AO429" s="11"/>
      </tp>
      <tp>
        <v>0</v>
        <stp/>
        <stp>RTM1P45</stp>
        <stp>LASTHIST</stp>
        <stp>537</stp>
        <tr r="D539" s="11"/>
      </tp>
      <tp>
        <v>0</v>
        <stp/>
        <stp>RTM1P46</stp>
        <stp>LASTHIST</stp>
        <stp>507</stp>
        <tr r="F509" s="11"/>
      </tp>
      <tp>
        <v>0</v>
        <stp/>
        <stp>RTM1P47</stp>
        <stp>LASTHIST</stp>
        <stp>517</stp>
        <tr r="H519" s="11"/>
      </tp>
      <tp>
        <v>0</v>
        <stp/>
        <stp>RTM1P50</stp>
        <stp>LASTHIST</stp>
        <stp>467</stp>
        <tr r="N469" s="11"/>
      </tp>
      <tp>
        <v>0</v>
        <stp/>
        <stp>RTM1P51</stp>
        <stp>LASTHIST</stp>
        <stp>477</stp>
        <tr r="P479" s="11"/>
      </tp>
      <tp>
        <v>0</v>
        <stp/>
        <stp>RTM1P52</stp>
        <stp>LASTHIST</stp>
        <stp>447</stp>
        <tr r="R449" s="11"/>
      </tp>
      <tp>
        <v>0</v>
        <stp/>
        <stp>RTM1P53</stp>
        <stp>LASTHIST</stp>
        <stp>457</stp>
        <tr r="T459" s="11"/>
      </tp>
      <tp>
        <v>0</v>
        <stp/>
        <stp>RTM1P54</stp>
        <stp>LASTHIST</stp>
        <stp>427</stp>
        <tr r="V429" s="11"/>
      </tp>
      <tp>
        <v>0.02</v>
        <stp/>
        <stp>RTM2P45</stp>
        <stp>LASTHIST</stp>
        <stp>534</stp>
        <tr r="X536" s="11"/>
      </tp>
      <tp>
        <v>0.04</v>
        <stp/>
        <stp>RTM2P46</stp>
        <stp>LASTHIST</stp>
        <stp>504</stp>
        <tr r="Z506" s="11"/>
      </tp>
      <tp>
        <v>7.0000000000000007E-2</v>
        <stp/>
        <stp>RTM2P47</stp>
        <stp>LASTHIST</stp>
        <stp>514</stp>
        <tr r="AB516" s="11"/>
      </tp>
      <tp>
        <v>2.67</v>
        <stp/>
        <stp>RTM2P50</stp>
        <stp>LASTHIST</stp>
        <stp>464</stp>
        <tr r="AH466" s="11"/>
      </tp>
      <tp>
        <v>3.43</v>
        <stp/>
        <stp>RTM2P51</stp>
        <stp>LASTHIST</stp>
        <stp>474</stp>
        <tr r="AJ476" s="11"/>
      </tp>
      <tp>
        <v>4.99</v>
        <stp/>
        <stp>RTM2P52</stp>
        <stp>LASTHIST</stp>
        <stp>444</stp>
        <tr r="AL446" s="11"/>
      </tp>
      <tp>
        <v>6.78</v>
        <stp/>
        <stp>RTM2P53</stp>
        <stp>LASTHIST</stp>
        <stp>454</stp>
        <tr r="AN456" s="11"/>
      </tp>
      <tp>
        <v>6.86</v>
        <stp/>
        <stp>RTM2P54</stp>
        <stp>LASTHIST</stp>
        <stp>424</stp>
        <tr r="AP426" s="11"/>
      </tp>
      <tp>
        <v>0</v>
        <stp/>
        <stp>RTM1C45</stp>
        <stp>LASTHIST</stp>
        <stp>537</stp>
        <tr r="C539" s="11"/>
      </tp>
      <tp>
        <v>0</v>
        <stp/>
        <stp>RTM1C46</stp>
        <stp>LASTHIST</stp>
        <stp>507</stp>
        <tr r="E509" s="11"/>
      </tp>
      <tp>
        <v>0</v>
        <stp/>
        <stp>RTM1C47</stp>
        <stp>LASTHIST</stp>
        <stp>517</stp>
        <tr r="G519" s="11"/>
      </tp>
      <tp>
        <v>0</v>
        <stp/>
        <stp>RTM1C50</stp>
        <stp>LASTHIST</stp>
        <stp>467</stp>
        <tr r="M469" s="11"/>
      </tp>
      <tp>
        <v>0</v>
        <stp/>
        <stp>RTM1C51</stp>
        <stp>LASTHIST</stp>
        <stp>477</stp>
        <tr r="O479" s="11"/>
      </tp>
      <tp>
        <v>0</v>
        <stp/>
        <stp>RTM1C52</stp>
        <stp>LASTHIST</stp>
        <stp>447</stp>
        <tr r="Q449" s="11"/>
      </tp>
      <tp>
        <v>0</v>
        <stp/>
        <stp>RTM1C53</stp>
        <stp>LASTHIST</stp>
        <stp>457</stp>
        <tr r="S459" s="11"/>
      </tp>
      <tp>
        <v>0</v>
        <stp/>
        <stp>RTM1C54</stp>
        <stp>LASTHIST</stp>
        <stp>427</stp>
        <tr r="U429" s="11"/>
      </tp>
      <tp>
        <v>3.76</v>
        <stp/>
        <stp>RTM2C45</stp>
        <stp>LASTHIST</stp>
        <stp>534</stp>
        <tr r="W536" s="11"/>
      </tp>
      <tp>
        <v>2.64</v>
        <stp/>
        <stp>RTM2C46</stp>
        <stp>LASTHIST</stp>
        <stp>504</stp>
        <tr r="Y506" s="11"/>
      </tp>
      <tp>
        <v>2.09</v>
        <stp/>
        <stp>RTM2C47</stp>
        <stp>LASTHIST</stp>
        <stp>514</stp>
        <tr r="AA516" s="11"/>
      </tp>
      <tp>
        <v>0.12</v>
        <stp/>
        <stp>RTM2C50</stp>
        <stp>LASTHIST</stp>
        <stp>464</stp>
        <tr r="AG466" s="11"/>
      </tp>
      <tp>
        <v>0.02</v>
        <stp/>
        <stp>RTM2C51</stp>
        <stp>LASTHIST</stp>
        <stp>474</stp>
        <tr r="AI476" s="11"/>
      </tp>
      <tp>
        <v>0.05</v>
        <stp/>
        <stp>RTM2C52</stp>
        <stp>LASTHIST</stp>
        <stp>444</stp>
        <tr r="AK446" s="11"/>
      </tp>
      <tp>
        <v>0.02</v>
        <stp/>
        <stp>RTM2C53</stp>
        <stp>LASTHIST</stp>
        <stp>454</stp>
        <tr r="AM456" s="11"/>
      </tp>
      <tp>
        <v>0.02</v>
        <stp/>
        <stp>RTM2C54</stp>
        <stp>LASTHIST</stp>
        <stp>424</stp>
        <tr r="AO426" s="11"/>
      </tp>
      <tp>
        <v>0</v>
        <stp/>
        <stp>RTM1P45</stp>
        <stp>LASTHIST</stp>
        <stp>536</stp>
        <tr r="D538" s="11"/>
      </tp>
      <tp>
        <v>0</v>
        <stp/>
        <stp>RTM1P46</stp>
        <stp>LASTHIST</stp>
        <stp>506</stp>
        <tr r="F508" s="11"/>
      </tp>
      <tp>
        <v>0</v>
        <stp/>
        <stp>RTM1P47</stp>
        <stp>LASTHIST</stp>
        <stp>516</stp>
        <tr r="H518" s="11"/>
      </tp>
      <tp>
        <v>0</v>
        <stp/>
        <stp>RTM1P50</stp>
        <stp>LASTHIST</stp>
        <stp>466</stp>
        <tr r="N468" s="11"/>
      </tp>
      <tp>
        <v>0</v>
        <stp/>
        <stp>RTM1P51</stp>
        <stp>LASTHIST</stp>
        <stp>476</stp>
        <tr r="P478" s="11"/>
      </tp>
      <tp>
        <v>0</v>
        <stp/>
        <stp>RTM1P52</stp>
        <stp>LASTHIST</stp>
        <stp>446</stp>
        <tr r="R448" s="11"/>
      </tp>
      <tp>
        <v>0</v>
        <stp/>
        <stp>RTM1P53</stp>
        <stp>LASTHIST</stp>
        <stp>456</stp>
        <tr r="T458" s="11"/>
      </tp>
      <tp>
        <v>0</v>
        <stp/>
        <stp>RTM1P54</stp>
        <stp>LASTHIST</stp>
        <stp>426</stp>
        <tr r="V428" s="11"/>
      </tp>
      <tp>
        <v>0.02</v>
        <stp/>
        <stp>RTM2P45</stp>
        <stp>LASTHIST</stp>
        <stp>535</stp>
        <tr r="X537" s="11"/>
      </tp>
      <tp>
        <v>0.06</v>
        <stp/>
        <stp>RTM2P46</stp>
        <stp>LASTHIST</stp>
        <stp>505</stp>
        <tr r="Z507" s="11"/>
      </tp>
      <tp>
        <v>0.12</v>
        <stp/>
        <stp>RTM2P47</stp>
        <stp>LASTHIST</stp>
        <stp>515</stp>
        <tr r="AB517" s="11"/>
      </tp>
      <tp>
        <v>2.59</v>
        <stp/>
        <stp>RTM2P50</stp>
        <stp>LASTHIST</stp>
        <stp>465</stp>
        <tr r="AH467" s="11"/>
      </tp>
      <tp>
        <v>3.43</v>
        <stp/>
        <stp>RTM2P51</stp>
        <stp>LASTHIST</stp>
        <stp>475</stp>
        <tr r="AJ477" s="11"/>
      </tp>
      <tp>
        <v>5.04</v>
        <stp/>
        <stp>RTM2P52</stp>
        <stp>LASTHIST</stp>
        <stp>445</stp>
        <tr r="AL447" s="11"/>
      </tp>
      <tp>
        <v>6.79</v>
        <stp/>
        <stp>RTM2P53</stp>
        <stp>LASTHIST</stp>
        <stp>455</stp>
        <tr r="AN457" s="11"/>
      </tp>
      <tp>
        <v>7.23</v>
        <stp/>
        <stp>RTM2P54</stp>
        <stp>LASTHIST</stp>
        <stp>425</stp>
        <tr r="AP427" s="11"/>
      </tp>
      <tp>
        <v>0</v>
        <stp/>
        <stp>RTM1C45</stp>
        <stp>LASTHIST</stp>
        <stp>536</stp>
        <tr r="C538" s="11"/>
      </tp>
      <tp>
        <v>0</v>
        <stp/>
        <stp>RTM1C46</stp>
        <stp>LASTHIST</stp>
        <stp>506</stp>
        <tr r="E508" s="11"/>
      </tp>
      <tp>
        <v>0</v>
        <stp/>
        <stp>RTM1C47</stp>
        <stp>LASTHIST</stp>
        <stp>516</stp>
        <tr r="G518" s="11"/>
      </tp>
      <tp>
        <v>0</v>
        <stp/>
        <stp>RTM1C50</stp>
        <stp>LASTHIST</stp>
        <stp>466</stp>
        <tr r="M468" s="11"/>
      </tp>
      <tp>
        <v>0</v>
        <stp/>
        <stp>RTM1C51</stp>
        <stp>LASTHIST</stp>
        <stp>476</stp>
        <tr r="O478" s="11"/>
      </tp>
      <tp>
        <v>0</v>
        <stp/>
        <stp>RTM1C52</stp>
        <stp>LASTHIST</stp>
        <stp>446</stp>
        <tr r="Q448" s="11"/>
      </tp>
      <tp>
        <v>0</v>
        <stp/>
        <stp>RTM1C53</stp>
        <stp>LASTHIST</stp>
        <stp>456</stp>
        <tr r="S458" s="11"/>
      </tp>
      <tp>
        <v>0</v>
        <stp/>
        <stp>RTM1C54</stp>
        <stp>LASTHIST</stp>
        <stp>426</stp>
        <tr r="U428" s="11"/>
      </tp>
      <tp>
        <v>3.73</v>
        <stp/>
        <stp>RTM2C45</stp>
        <stp>LASTHIST</stp>
        <stp>535</stp>
        <tr r="W537" s="11"/>
      </tp>
      <tp>
        <v>2.4500000000000002</v>
        <stp/>
        <stp>RTM2C46</stp>
        <stp>LASTHIST</stp>
        <stp>505</stp>
        <tr r="Y507" s="11"/>
      </tp>
      <tp>
        <v>1.78</v>
        <stp/>
        <stp>RTM2C47</stp>
        <stp>LASTHIST</stp>
        <stp>515</stp>
        <tr r="AA517" s="11"/>
      </tp>
      <tp>
        <v>0.12</v>
        <stp/>
        <stp>RTM2C50</stp>
        <stp>LASTHIST</stp>
        <stp>465</stp>
        <tr r="AG467" s="11"/>
      </tp>
      <tp>
        <v>0.03</v>
        <stp/>
        <stp>RTM2C51</stp>
        <stp>LASTHIST</stp>
        <stp>475</stp>
        <tr r="AI477" s="11"/>
      </tp>
      <tp>
        <v>0.04</v>
        <stp/>
        <stp>RTM2C52</stp>
        <stp>LASTHIST</stp>
        <stp>445</stp>
        <tr r="AK447" s="11"/>
      </tp>
      <tp>
        <v>0.02</v>
        <stp/>
        <stp>RTM2C53</stp>
        <stp>LASTHIST</stp>
        <stp>455</stp>
        <tr r="AM457" s="11"/>
      </tp>
      <tp>
        <v>0.02</v>
        <stp/>
        <stp>RTM2C54</stp>
        <stp>LASTHIST</stp>
        <stp>425</stp>
        <tr r="AO427" s="11"/>
      </tp>
      <tp>
        <v>0</v>
        <stp/>
        <stp>RTM1P45</stp>
        <stp>LASTHIST</stp>
        <stp>531</stp>
        <tr r="D533" s="11"/>
      </tp>
      <tp>
        <v>0</v>
        <stp/>
        <stp>RTM1P46</stp>
        <stp>LASTHIST</stp>
        <stp>501</stp>
        <tr r="F503" s="11"/>
      </tp>
      <tp>
        <v>0</v>
        <stp/>
        <stp>RTM1P47</stp>
        <stp>LASTHIST</stp>
        <stp>511</stp>
        <tr r="H513" s="11"/>
      </tp>
      <tp>
        <v>0</v>
        <stp/>
        <stp>RTM1P50</stp>
        <stp>LASTHIST</stp>
        <stp>461</stp>
        <tr r="N463" s="11"/>
      </tp>
      <tp>
        <v>0</v>
        <stp/>
        <stp>RTM1P51</stp>
        <stp>LASTHIST</stp>
        <stp>471</stp>
        <tr r="P473" s="11"/>
      </tp>
      <tp>
        <v>0</v>
        <stp/>
        <stp>RTM1P52</stp>
        <stp>LASTHIST</stp>
        <stp>441</stp>
        <tr r="R443" s="11"/>
      </tp>
      <tp>
        <v>0</v>
        <stp/>
        <stp>RTM1P53</stp>
        <stp>LASTHIST</stp>
        <stp>451</stp>
        <tr r="T453" s="11"/>
      </tp>
      <tp>
        <v>0</v>
        <stp/>
        <stp>RTM1P54</stp>
        <stp>LASTHIST</stp>
        <stp>421</stp>
        <tr r="V423" s="11"/>
      </tp>
      <tp>
        <v>0.02</v>
        <stp/>
        <stp>RTM2P45</stp>
        <stp>LASTHIST</stp>
        <stp>532</stp>
        <tr r="X534" s="11"/>
      </tp>
      <tp>
        <v>0.04</v>
        <stp/>
        <stp>RTM2P46</stp>
        <stp>LASTHIST</stp>
        <stp>502</stp>
        <tr r="Z504" s="11"/>
      </tp>
      <tp>
        <v>0.08</v>
        <stp/>
        <stp>RTM2P47</stp>
        <stp>LASTHIST</stp>
        <stp>512</stp>
        <tr r="AB514" s="11"/>
      </tp>
      <tp>
        <v>2.93</v>
        <stp/>
        <stp>RTM2P50</stp>
        <stp>LASTHIST</stp>
        <stp>462</stp>
        <tr r="AH464" s="11"/>
      </tp>
      <tp>
        <v>3.85</v>
        <stp/>
        <stp>RTM2P51</stp>
        <stp>LASTHIST</stp>
        <stp>472</stp>
        <tr r="AJ474" s="11"/>
      </tp>
      <tp>
        <v>4.32</v>
        <stp/>
        <stp>RTM2P52</stp>
        <stp>LASTHIST</stp>
        <stp>442</stp>
        <tr r="AL444" s="11"/>
      </tp>
      <tp>
        <v>6.43</v>
        <stp/>
        <stp>RTM2P53</stp>
        <stp>LASTHIST</stp>
        <stp>452</stp>
        <tr r="AN454" s="11"/>
      </tp>
      <tp>
        <v>7.06</v>
        <stp/>
        <stp>RTM2P54</stp>
        <stp>LASTHIST</stp>
        <stp>422</stp>
        <tr r="AP424" s="11"/>
      </tp>
      <tp>
        <v>0</v>
        <stp/>
        <stp>RTM1C45</stp>
        <stp>LASTHIST</stp>
        <stp>531</stp>
        <tr r="C533" s="11"/>
      </tp>
      <tp>
        <v>0</v>
        <stp/>
        <stp>RTM1C46</stp>
        <stp>LASTHIST</stp>
        <stp>501</stp>
        <tr r="E503" s="11"/>
      </tp>
      <tp>
        <v>0</v>
        <stp/>
        <stp>RTM1C47</stp>
        <stp>LASTHIST</stp>
        <stp>511</stp>
        <tr r="G513" s="11"/>
      </tp>
      <tp>
        <v>0</v>
        <stp/>
        <stp>RTM1C50</stp>
        <stp>LASTHIST</stp>
        <stp>461</stp>
        <tr r="M463" s="11"/>
      </tp>
      <tp>
        <v>0</v>
        <stp/>
        <stp>RTM1C51</stp>
        <stp>LASTHIST</stp>
        <stp>471</stp>
        <tr r="O473" s="11"/>
      </tp>
      <tp>
        <v>0</v>
        <stp/>
        <stp>RTM1C52</stp>
        <stp>LASTHIST</stp>
        <stp>441</stp>
        <tr r="Q443" s="11"/>
      </tp>
      <tp>
        <v>0</v>
        <stp/>
        <stp>RTM1C53</stp>
        <stp>LASTHIST</stp>
        <stp>451</stp>
        <tr r="S453" s="11"/>
      </tp>
      <tp>
        <v>0</v>
        <stp/>
        <stp>RTM1C54</stp>
        <stp>LASTHIST</stp>
        <stp>421</stp>
        <tr r="U423" s="11"/>
      </tp>
      <tp>
        <v>3.93</v>
        <stp/>
        <stp>RTM2C45</stp>
        <stp>LASTHIST</stp>
        <stp>532</stp>
        <tr r="W534" s="11"/>
      </tp>
      <tp>
        <v>2.63</v>
        <stp/>
        <stp>RTM2C46</stp>
        <stp>LASTHIST</stp>
        <stp>502</stp>
        <tr r="Y504" s="11"/>
      </tp>
      <tp>
        <v>2.04</v>
        <stp/>
        <stp>RTM2C47</stp>
        <stp>LASTHIST</stp>
        <stp>512</stp>
        <tr r="AA514" s="11"/>
      </tp>
      <tp>
        <v>0.1</v>
        <stp/>
        <stp>RTM2C50</stp>
        <stp>LASTHIST</stp>
        <stp>462</stp>
        <tr r="AG464" s="11"/>
      </tp>
      <tp>
        <v>0.02</v>
        <stp/>
        <stp>RTM2C51</stp>
        <stp>LASTHIST</stp>
        <stp>472</stp>
        <tr r="AI474" s="11"/>
      </tp>
      <tp>
        <v>0.09</v>
        <stp/>
        <stp>RTM2C52</stp>
        <stp>LASTHIST</stp>
        <stp>442</stp>
        <tr r="AK444" s="11"/>
      </tp>
      <tp>
        <v>0.02</v>
        <stp/>
        <stp>RTM2C53</stp>
        <stp>LASTHIST</stp>
        <stp>452</stp>
        <tr r="AM454" s="11"/>
      </tp>
      <tp>
        <v>0.02</v>
        <stp/>
        <stp>RTM2C54</stp>
        <stp>LASTHIST</stp>
        <stp>422</stp>
        <tr r="AO424" s="11"/>
      </tp>
      <tp>
        <v>0</v>
        <stp/>
        <stp>RTM1P45</stp>
        <stp>LASTHIST</stp>
        <stp>530</stp>
        <tr r="D532" s="11"/>
      </tp>
      <tp>
        <v>0</v>
        <stp/>
        <stp>RTM1P46</stp>
        <stp>LASTHIST</stp>
        <stp>500</stp>
        <tr r="F502" s="11"/>
      </tp>
      <tp>
        <v>0</v>
        <stp/>
        <stp>RTM1P47</stp>
        <stp>LASTHIST</stp>
        <stp>510</stp>
        <tr r="H512" s="11"/>
      </tp>
      <tp>
        <v>0</v>
        <stp/>
        <stp>RTM1P50</stp>
        <stp>LASTHIST</stp>
        <stp>460</stp>
        <tr r="N462" s="11"/>
      </tp>
      <tp>
        <v>0</v>
        <stp/>
        <stp>RTM1P51</stp>
        <stp>LASTHIST</stp>
        <stp>470</stp>
        <tr r="P472" s="11"/>
      </tp>
      <tp>
        <v>0</v>
        <stp/>
        <stp>RTM1P52</stp>
        <stp>LASTHIST</stp>
        <stp>440</stp>
        <tr r="R442" s="11"/>
      </tp>
      <tp>
        <v>0</v>
        <stp/>
        <stp>RTM1P53</stp>
        <stp>LASTHIST</stp>
        <stp>450</stp>
        <tr r="T452" s="11"/>
      </tp>
      <tp>
        <v>0</v>
        <stp/>
        <stp>RTM1P54</stp>
        <stp>LASTHIST</stp>
        <stp>420</stp>
        <tr r="V422" s="11"/>
      </tp>
      <tp>
        <v>0.02</v>
        <stp/>
        <stp>RTM2P45</stp>
        <stp>LASTHIST</stp>
        <stp>533</stp>
        <tr r="X535" s="11"/>
      </tp>
      <tp>
        <v>0.04</v>
        <stp/>
        <stp>RTM2P46</stp>
        <stp>LASTHIST</stp>
        <stp>503</stp>
        <tr r="Z505" s="11"/>
      </tp>
      <tp>
        <v>0.1</v>
        <stp/>
        <stp>RTM2P47</stp>
        <stp>LASTHIST</stp>
        <stp>513</stp>
        <tr r="AB515" s="11"/>
      </tp>
      <tp>
        <v>2.82</v>
        <stp/>
        <stp>RTM2P50</stp>
        <stp>LASTHIST</stp>
        <stp>463</stp>
        <tr r="AH465" s="11"/>
      </tp>
      <tp>
        <v>3.8</v>
        <stp/>
        <stp>RTM2P51</stp>
        <stp>LASTHIST</stp>
        <stp>473</stp>
        <tr r="AJ475" s="11"/>
      </tp>
      <tp>
        <v>4.78</v>
        <stp/>
        <stp>RTM2P52</stp>
        <stp>LASTHIST</stp>
        <stp>443</stp>
        <tr r="AL445" s="11"/>
      </tp>
      <tp>
        <v>6.66</v>
        <stp/>
        <stp>RTM2P53</stp>
        <stp>LASTHIST</stp>
        <stp>453</stp>
        <tr r="AN455" s="11"/>
      </tp>
      <tp>
        <v>6.84</v>
        <stp/>
        <stp>RTM2P54</stp>
        <stp>LASTHIST</stp>
        <stp>423</stp>
        <tr r="AP425" s="11"/>
      </tp>
      <tp>
        <v>0</v>
        <stp/>
        <stp>RTM1C45</stp>
        <stp>LASTHIST</stp>
        <stp>530</stp>
        <tr r="C532" s="11"/>
      </tp>
      <tp>
        <v>0</v>
        <stp/>
        <stp>RTM1C46</stp>
        <stp>LASTHIST</stp>
        <stp>500</stp>
        <tr r="E502" s="11"/>
      </tp>
      <tp>
        <v>0</v>
        <stp/>
        <stp>RTM1C47</stp>
        <stp>LASTHIST</stp>
        <stp>510</stp>
        <tr r="G512" s="11"/>
      </tp>
      <tp>
        <v>0</v>
        <stp/>
        <stp>RTM1C50</stp>
        <stp>LASTHIST</stp>
        <stp>460</stp>
        <tr r="M462" s="11"/>
      </tp>
      <tp>
        <v>0</v>
        <stp/>
        <stp>RTM1C51</stp>
        <stp>LASTHIST</stp>
        <stp>470</stp>
        <tr r="O472" s="11"/>
      </tp>
      <tp>
        <v>0</v>
        <stp/>
        <stp>RTM1C52</stp>
        <stp>LASTHIST</stp>
        <stp>440</stp>
        <tr r="Q442" s="11"/>
      </tp>
      <tp>
        <v>0</v>
        <stp/>
        <stp>RTM1C53</stp>
        <stp>LASTHIST</stp>
        <stp>450</stp>
        <tr r="S452" s="11"/>
      </tp>
      <tp>
        <v>0</v>
        <stp/>
        <stp>RTM1C54</stp>
        <stp>LASTHIST</stp>
        <stp>420</stp>
        <tr r="U422" s="11"/>
      </tp>
      <tp>
        <v>4.0199999999999996</v>
        <stp/>
        <stp>RTM2C45</stp>
        <stp>LASTHIST</stp>
        <stp>533</stp>
        <tr r="W535" s="11"/>
      </tp>
      <tp>
        <v>2.61</v>
        <stp/>
        <stp>RTM2C46</stp>
        <stp>LASTHIST</stp>
        <stp>503</stp>
        <tr r="Y505" s="11"/>
      </tp>
      <tp>
        <v>1.89</v>
        <stp/>
        <stp>RTM2C47</stp>
        <stp>LASTHIST</stp>
        <stp>513</stp>
        <tr r="AA515" s="11"/>
      </tp>
      <tp>
        <v>0.1</v>
        <stp/>
        <stp>RTM2C50</stp>
        <stp>LASTHIST</stp>
        <stp>463</stp>
        <tr r="AG465" s="11"/>
      </tp>
      <tp>
        <v>0.02</v>
        <stp/>
        <stp>RTM2C51</stp>
        <stp>LASTHIST</stp>
        <stp>473</stp>
        <tr r="AI475" s="11"/>
      </tp>
      <tp>
        <v>0.06</v>
        <stp/>
        <stp>RTM2C52</stp>
        <stp>LASTHIST</stp>
        <stp>443</stp>
        <tr r="AK445" s="11"/>
      </tp>
      <tp>
        <v>0.02</v>
        <stp/>
        <stp>RTM2C53</stp>
        <stp>LASTHIST</stp>
        <stp>453</stp>
        <tr r="AM455" s="11"/>
      </tp>
      <tp>
        <v>0.02</v>
        <stp/>
        <stp>RTM2C54</stp>
        <stp>LASTHIST</stp>
        <stp>423</stp>
        <tr r="AO425" s="11"/>
      </tp>
      <tp>
        <v>0</v>
        <stp/>
        <stp>RTM1P45</stp>
        <stp>LASTHIST</stp>
        <stp>533</stp>
        <tr r="D535" s="11"/>
      </tp>
      <tp>
        <v>0</v>
        <stp/>
        <stp>RTM1P46</stp>
        <stp>LASTHIST</stp>
        <stp>503</stp>
        <tr r="F505" s="11"/>
      </tp>
      <tp>
        <v>0</v>
        <stp/>
        <stp>RTM1P47</stp>
        <stp>LASTHIST</stp>
        <stp>513</stp>
        <tr r="H515" s="11"/>
      </tp>
      <tp>
        <v>0</v>
        <stp/>
        <stp>RTM1P50</stp>
        <stp>LASTHIST</stp>
        <stp>463</stp>
        <tr r="N465" s="11"/>
      </tp>
      <tp>
        <v>0</v>
        <stp/>
        <stp>RTM1P51</stp>
        <stp>LASTHIST</stp>
        <stp>473</stp>
        <tr r="P475" s="11"/>
      </tp>
      <tp>
        <v>0</v>
        <stp/>
        <stp>RTM1P52</stp>
        <stp>LASTHIST</stp>
        <stp>443</stp>
        <tr r="R445" s="11"/>
      </tp>
      <tp>
        <v>0</v>
        <stp/>
        <stp>RTM1P53</stp>
        <stp>LASTHIST</stp>
        <stp>453</stp>
        <tr r="T455" s="11"/>
      </tp>
      <tp>
        <v>0</v>
        <stp/>
        <stp>RTM1P54</stp>
        <stp>LASTHIST</stp>
        <stp>423</stp>
        <tr r="V425" s="11"/>
      </tp>
      <tp>
        <v>0.02</v>
        <stp/>
        <stp>RTM2P45</stp>
        <stp>LASTHIST</stp>
        <stp>530</stp>
        <tr r="X532" s="11"/>
      </tp>
      <tp>
        <v>0.04</v>
        <stp/>
        <stp>RTM2P46</stp>
        <stp>LASTHIST</stp>
        <stp>500</stp>
        <tr r="Z502" s="11"/>
      </tp>
      <tp>
        <v>0.06</v>
        <stp/>
        <stp>RTM2P47</stp>
        <stp>LASTHIST</stp>
        <stp>510</stp>
        <tr r="AB512" s="11"/>
      </tp>
      <tp>
        <v>3.21</v>
        <stp/>
        <stp>RTM2P50</stp>
        <stp>LASTHIST</stp>
        <stp>460</stp>
        <tr r="AH462" s="11"/>
      </tp>
      <tp>
        <v>4.17</v>
        <stp/>
        <stp>RTM2P51</stp>
        <stp>LASTHIST</stp>
        <stp>470</stp>
        <tr r="AJ472" s="11"/>
      </tp>
      <tp>
        <v>4.1900000000000004</v>
        <stp/>
        <stp>RTM2P52</stp>
        <stp>LASTHIST</stp>
        <stp>440</stp>
        <tr r="AL442" s="11"/>
      </tp>
      <tp>
        <v>6.04</v>
        <stp/>
        <stp>RTM2P53</stp>
        <stp>LASTHIST</stp>
        <stp>450</stp>
        <tr r="AN452" s="11"/>
      </tp>
      <tp>
        <v>6.6</v>
        <stp/>
        <stp>RTM2P54</stp>
        <stp>LASTHIST</stp>
        <stp>420</stp>
        <tr r="AP422" s="11"/>
      </tp>
      <tp>
        <v>0</v>
        <stp/>
        <stp>RTM1C45</stp>
        <stp>LASTHIST</stp>
        <stp>533</stp>
        <tr r="C535" s="11"/>
      </tp>
      <tp>
        <v>0</v>
        <stp/>
        <stp>RTM1C46</stp>
        <stp>LASTHIST</stp>
        <stp>503</stp>
        <tr r="E505" s="11"/>
      </tp>
      <tp>
        <v>0</v>
        <stp/>
        <stp>RTM1C47</stp>
        <stp>LASTHIST</stp>
        <stp>513</stp>
        <tr r="G515" s="11"/>
      </tp>
      <tp>
        <v>0</v>
        <stp/>
        <stp>RTM1C50</stp>
        <stp>LASTHIST</stp>
        <stp>463</stp>
        <tr r="M465" s="11"/>
      </tp>
      <tp>
        <v>0</v>
        <stp/>
        <stp>RTM1C51</stp>
        <stp>LASTHIST</stp>
        <stp>473</stp>
        <tr r="O475" s="11"/>
      </tp>
      <tp>
        <v>0</v>
        <stp/>
        <stp>RTM1C52</stp>
        <stp>LASTHIST</stp>
        <stp>443</stp>
        <tr r="Q445" s="11"/>
      </tp>
      <tp>
        <v>0</v>
        <stp/>
        <stp>RTM1C53</stp>
        <stp>LASTHIST</stp>
        <stp>453</stp>
        <tr r="S455" s="11"/>
      </tp>
      <tp>
        <v>0</v>
        <stp/>
        <stp>RTM1C54</stp>
        <stp>LASTHIST</stp>
        <stp>423</stp>
        <tr r="U425" s="11"/>
      </tp>
      <tp>
        <v>4.3</v>
        <stp/>
        <stp>RTM2C45</stp>
        <stp>LASTHIST</stp>
        <stp>530</stp>
        <tr r="W532" s="11"/>
      </tp>
      <tp>
        <v>2.61</v>
        <stp/>
        <stp>RTM2C46</stp>
        <stp>LASTHIST</stp>
        <stp>500</stp>
        <tr r="Y502" s="11"/>
      </tp>
      <tp>
        <v>2.15</v>
        <stp/>
        <stp>RTM2C47</stp>
        <stp>LASTHIST</stp>
        <stp>510</stp>
        <tr r="AA512" s="11"/>
      </tp>
      <tp>
        <v>0.06</v>
        <stp/>
        <stp>RTM2C50</stp>
        <stp>LASTHIST</stp>
        <stp>460</stp>
        <tr r="AG462" s="11"/>
      </tp>
      <tp>
        <v>0.02</v>
        <stp/>
        <stp>RTM2C51</stp>
        <stp>LASTHIST</stp>
        <stp>470</stp>
        <tr r="AI472" s="11"/>
      </tp>
      <tp>
        <v>0.11</v>
        <stp/>
        <stp>RTM2C52</stp>
        <stp>LASTHIST</stp>
        <stp>440</stp>
        <tr r="AK442" s="11"/>
      </tp>
      <tp>
        <v>0.02</v>
        <stp/>
        <stp>RTM2C53</stp>
        <stp>LASTHIST</stp>
        <stp>450</stp>
        <tr r="AM452" s="11"/>
      </tp>
      <tp>
        <v>0.02</v>
        <stp/>
        <stp>RTM2C54</stp>
        <stp>LASTHIST</stp>
        <stp>420</stp>
        <tr r="AO422" s="11"/>
      </tp>
      <tp>
        <v>0</v>
        <stp/>
        <stp>RTM1P45</stp>
        <stp>LASTHIST</stp>
        <stp>532</stp>
        <tr r="D534" s="11"/>
      </tp>
      <tp>
        <v>0</v>
        <stp/>
        <stp>RTM1P46</stp>
        <stp>LASTHIST</stp>
        <stp>502</stp>
        <tr r="F504" s="11"/>
      </tp>
      <tp>
        <v>0</v>
        <stp/>
        <stp>RTM1P47</stp>
        <stp>LASTHIST</stp>
        <stp>512</stp>
        <tr r="H514" s="11"/>
      </tp>
      <tp>
        <v>0</v>
        <stp/>
        <stp>RTM1P50</stp>
        <stp>LASTHIST</stp>
        <stp>462</stp>
        <tr r="N464" s="11"/>
      </tp>
      <tp>
        <v>0</v>
        <stp/>
        <stp>RTM1P51</stp>
        <stp>LASTHIST</stp>
        <stp>472</stp>
        <tr r="P474" s="11"/>
      </tp>
      <tp>
        <v>0</v>
        <stp/>
        <stp>RTM1P52</stp>
        <stp>LASTHIST</stp>
        <stp>442</stp>
        <tr r="R444" s="11"/>
      </tp>
      <tp>
        <v>0</v>
        <stp/>
        <stp>RTM1P53</stp>
        <stp>LASTHIST</stp>
        <stp>452</stp>
        <tr r="T454" s="11"/>
      </tp>
      <tp>
        <v>0</v>
        <stp/>
        <stp>RTM1P54</stp>
        <stp>LASTHIST</stp>
        <stp>422</stp>
        <tr r="V424" s="11"/>
      </tp>
      <tp>
        <v>0.02</v>
        <stp/>
        <stp>RTM2P45</stp>
        <stp>LASTHIST</stp>
        <stp>531</stp>
        <tr r="X533" s="11"/>
      </tp>
      <tp>
        <v>0.03</v>
        <stp/>
        <stp>RTM2P46</stp>
        <stp>LASTHIST</stp>
        <stp>501</stp>
        <tr r="Z503" s="11"/>
      </tp>
      <tp>
        <v>0.06</v>
        <stp/>
        <stp>RTM2P47</stp>
        <stp>LASTHIST</stp>
        <stp>511</stp>
        <tr r="AB513" s="11"/>
      </tp>
      <tp>
        <v>3.2</v>
        <stp/>
        <stp>RTM2P50</stp>
        <stp>LASTHIST</stp>
        <stp>461</stp>
        <tr r="AH463" s="11"/>
      </tp>
      <tp>
        <v>3.99</v>
        <stp/>
        <stp>RTM2P51</stp>
        <stp>LASTHIST</stp>
        <stp>471</stp>
        <tr r="AJ473" s="11"/>
      </tp>
      <tp>
        <v>4.07</v>
        <stp/>
        <stp>RTM2P52</stp>
        <stp>LASTHIST</stp>
        <stp>441</stp>
        <tr r="AL443" s="11"/>
      </tp>
      <tp>
        <v>6.37</v>
        <stp/>
        <stp>RTM2P53</stp>
        <stp>LASTHIST</stp>
        <stp>451</stp>
        <tr r="AN453" s="11"/>
      </tp>
      <tp>
        <v>7.08</v>
        <stp/>
        <stp>RTM2P54</stp>
        <stp>LASTHIST</stp>
        <stp>421</stp>
        <tr r="AP423" s="11"/>
      </tp>
      <tp>
        <v>0</v>
        <stp/>
        <stp>RTM1C45</stp>
        <stp>LASTHIST</stp>
        <stp>532</stp>
        <tr r="C534" s="11"/>
      </tp>
      <tp>
        <v>0</v>
        <stp/>
        <stp>RTM1C46</stp>
        <stp>LASTHIST</stp>
        <stp>502</stp>
        <tr r="E504" s="11"/>
      </tp>
      <tp>
        <v>0</v>
        <stp/>
        <stp>RTM1C47</stp>
        <stp>LASTHIST</stp>
        <stp>512</stp>
        <tr r="G514" s="11"/>
      </tp>
      <tp>
        <v>0</v>
        <stp/>
        <stp>RTM1C50</stp>
        <stp>LASTHIST</stp>
        <stp>462</stp>
        <tr r="M464" s="11"/>
      </tp>
      <tp>
        <v>0</v>
        <stp/>
        <stp>RTM1C51</stp>
        <stp>LASTHIST</stp>
        <stp>472</stp>
        <tr r="O474" s="11"/>
      </tp>
      <tp>
        <v>0</v>
        <stp/>
        <stp>RTM1C52</stp>
        <stp>LASTHIST</stp>
        <stp>442</stp>
        <tr r="Q444" s="11"/>
      </tp>
      <tp>
        <v>0</v>
        <stp/>
        <stp>RTM1C53</stp>
        <stp>LASTHIST</stp>
        <stp>452</stp>
        <tr r="S454" s="11"/>
      </tp>
      <tp>
        <v>0</v>
        <stp/>
        <stp>RTM1C54</stp>
        <stp>LASTHIST</stp>
        <stp>422</stp>
        <tr r="U424" s="11"/>
      </tp>
      <tp>
        <v>4.07</v>
        <stp/>
        <stp>RTM2C45</stp>
        <stp>LASTHIST</stp>
        <stp>531</stp>
        <tr r="W533" s="11"/>
      </tp>
      <tp>
        <v>2.78</v>
        <stp/>
        <stp>RTM2C46</stp>
        <stp>LASTHIST</stp>
        <stp>501</stp>
        <tr r="Y503" s="11"/>
      </tp>
      <tp>
        <v>2.17</v>
        <stp/>
        <stp>RTM2C47</stp>
        <stp>LASTHIST</stp>
        <stp>511</stp>
        <tr r="AA513" s="11"/>
      </tp>
      <tp>
        <v>7.0000000000000007E-2</v>
        <stp/>
        <stp>RTM2C50</stp>
        <stp>LASTHIST</stp>
        <stp>461</stp>
        <tr r="AG463" s="11"/>
      </tp>
      <tp>
        <v>0.02</v>
        <stp/>
        <stp>RTM2C51</stp>
        <stp>LASTHIST</stp>
        <stp>471</stp>
        <tr r="AI473" s="11"/>
      </tp>
      <tp>
        <v>0.13</v>
        <stp/>
        <stp>RTM2C52</stp>
        <stp>LASTHIST</stp>
        <stp>441</stp>
        <tr r="AK443" s="11"/>
      </tp>
      <tp>
        <v>0.02</v>
        <stp/>
        <stp>RTM2C53</stp>
        <stp>LASTHIST</stp>
        <stp>451</stp>
        <tr r="AM453" s="11"/>
      </tp>
      <tp>
        <v>0.02</v>
        <stp/>
        <stp>RTM2C54</stp>
        <stp>LASTHIST</stp>
        <stp>421</stp>
        <tr r="AO423" s="11"/>
      </tp>
      <tp>
        <v>0</v>
        <stp/>
        <stp>RTM1P45</stp>
        <stp>LASTHIST</stp>
        <stp>539</stp>
        <tr r="D541" s="11"/>
      </tp>
      <tp>
        <v>0</v>
        <stp/>
        <stp>RTM1P46</stp>
        <stp>LASTHIST</stp>
        <stp>509</stp>
        <tr r="F511" s="11"/>
      </tp>
      <tp>
        <v>0</v>
        <stp/>
        <stp>RTM1P47</stp>
        <stp>LASTHIST</stp>
        <stp>519</stp>
        <tr r="H521" s="11"/>
      </tp>
      <tp>
        <v>0</v>
        <stp/>
        <stp>RTM1P50</stp>
        <stp>LASTHIST</stp>
        <stp>469</stp>
        <tr r="N471" s="11"/>
      </tp>
      <tp>
        <v>0</v>
        <stp/>
        <stp>RTM1P51</stp>
        <stp>LASTHIST</stp>
        <stp>479</stp>
        <tr r="P481" s="11"/>
      </tp>
      <tp>
        <v>0</v>
        <stp/>
        <stp>RTM1P52</stp>
        <stp>LASTHIST</stp>
        <stp>449</stp>
        <tr r="R451" s="11"/>
      </tp>
      <tp>
        <v>0</v>
        <stp/>
        <stp>RTM1P53</stp>
        <stp>LASTHIST</stp>
        <stp>459</stp>
        <tr r="T461" s="11"/>
      </tp>
      <tp>
        <v>0</v>
        <stp/>
        <stp>RTM1P54</stp>
        <stp>LASTHIST</stp>
        <stp>429</stp>
        <tr r="V431" s="11"/>
      </tp>
      <tp>
        <v>0</v>
        <stp/>
        <stp>RTM1C45</stp>
        <stp>LASTHIST</stp>
        <stp>539</stp>
        <tr r="C541" s="11"/>
      </tp>
      <tp>
        <v>0</v>
        <stp/>
        <stp>RTM1C46</stp>
        <stp>LASTHIST</stp>
        <stp>509</stp>
        <tr r="E511" s="11"/>
      </tp>
      <tp>
        <v>0</v>
        <stp/>
        <stp>RTM1C47</stp>
        <stp>LASTHIST</stp>
        <stp>519</stp>
        <tr r="G521" s="11"/>
      </tp>
      <tp>
        <v>0</v>
        <stp/>
        <stp>RTM1C50</stp>
        <stp>LASTHIST</stp>
        <stp>469</stp>
        <tr r="M471" s="11"/>
      </tp>
      <tp>
        <v>0</v>
        <stp/>
        <stp>RTM1C51</stp>
        <stp>LASTHIST</stp>
        <stp>479</stp>
        <tr r="O481" s="11"/>
      </tp>
      <tp>
        <v>0</v>
        <stp/>
        <stp>RTM1C52</stp>
        <stp>LASTHIST</stp>
        <stp>449</stp>
        <tr r="Q451" s="11"/>
      </tp>
      <tp>
        <v>0</v>
        <stp/>
        <stp>RTM1C53</stp>
        <stp>LASTHIST</stp>
        <stp>459</stp>
        <tr r="S461" s="11"/>
      </tp>
      <tp>
        <v>0</v>
        <stp/>
        <stp>RTM1C54</stp>
        <stp>LASTHIST</stp>
        <stp>429</stp>
        <tr r="U431" s="11"/>
      </tp>
      <tp>
        <v>0</v>
        <stp/>
        <stp>RTM1P45</stp>
        <stp>LASTHIST</stp>
        <stp>538</stp>
        <tr r="D540" s="11"/>
      </tp>
      <tp>
        <v>0</v>
        <stp/>
        <stp>RTM1P46</stp>
        <stp>LASTHIST</stp>
        <stp>508</stp>
        <tr r="F510" s="11"/>
      </tp>
      <tp>
        <v>0</v>
        <stp/>
        <stp>RTM1P47</stp>
        <stp>LASTHIST</stp>
        <stp>518</stp>
        <tr r="H520" s="11"/>
      </tp>
      <tp>
        <v>0</v>
        <stp/>
        <stp>RTM1P50</stp>
        <stp>LASTHIST</stp>
        <stp>468</stp>
        <tr r="N470" s="11"/>
      </tp>
      <tp>
        <v>0</v>
        <stp/>
        <stp>RTM1P51</stp>
        <stp>LASTHIST</stp>
        <stp>478</stp>
        <tr r="P480" s="11"/>
      </tp>
      <tp>
        <v>0</v>
        <stp/>
        <stp>RTM1P52</stp>
        <stp>LASTHIST</stp>
        <stp>448</stp>
        <tr r="R450" s="11"/>
      </tp>
      <tp>
        <v>0</v>
        <stp/>
        <stp>RTM1P53</stp>
        <stp>LASTHIST</stp>
        <stp>458</stp>
        <tr r="T460" s="11"/>
      </tp>
      <tp>
        <v>0</v>
        <stp/>
        <stp>RTM1P54</stp>
        <stp>LASTHIST</stp>
        <stp>428</stp>
        <tr r="V430" s="11"/>
      </tp>
      <tp>
        <v>0</v>
        <stp/>
        <stp>RTM1C45</stp>
        <stp>LASTHIST</stp>
        <stp>538</stp>
        <tr r="C540" s="11"/>
      </tp>
      <tp>
        <v>0</v>
        <stp/>
        <stp>RTM1C46</stp>
        <stp>LASTHIST</stp>
        <stp>508</stp>
        <tr r="E510" s="11"/>
      </tp>
      <tp>
        <v>0</v>
        <stp/>
        <stp>RTM1C47</stp>
        <stp>LASTHIST</stp>
        <stp>518</stp>
        <tr r="G520" s="11"/>
      </tp>
      <tp>
        <v>0</v>
        <stp/>
        <stp>RTM1C50</stp>
        <stp>LASTHIST</stp>
        <stp>468</stp>
        <tr r="M470" s="11"/>
      </tp>
      <tp>
        <v>0</v>
        <stp/>
        <stp>RTM1C51</stp>
        <stp>LASTHIST</stp>
        <stp>478</stp>
        <tr r="O480" s="11"/>
      </tp>
      <tp>
        <v>0</v>
        <stp/>
        <stp>RTM1C52</stp>
        <stp>LASTHIST</stp>
        <stp>448</stp>
        <tr r="Q450" s="11"/>
      </tp>
      <tp>
        <v>0</v>
        <stp/>
        <stp>RTM1C53</stp>
        <stp>LASTHIST</stp>
        <stp>458</stp>
        <tr r="S460" s="11"/>
      </tp>
      <tp>
        <v>0</v>
        <stp/>
        <stp>RTM1C54</stp>
        <stp>LASTHIST</stp>
        <stp>428</stp>
        <tr r="U430" s="11"/>
      </tp>
      <tp>
        <v>0.02</v>
        <stp/>
        <stp>RTM2P45</stp>
        <stp>LASTHIST</stp>
        <stp>538</stp>
        <tr r="X540" s="11"/>
      </tp>
      <tp>
        <v>0.03</v>
        <stp/>
        <stp>RTM2P46</stp>
        <stp>LASTHIST</stp>
        <stp>508</stp>
        <tr r="Z510" s="11"/>
      </tp>
      <tp>
        <v>0.19</v>
        <stp/>
        <stp>RTM2P47</stp>
        <stp>LASTHIST</stp>
        <stp>518</stp>
        <tr r="AB520" s="11"/>
      </tp>
      <tp>
        <v>3.07</v>
        <stp/>
        <stp>RTM2P50</stp>
        <stp>LASTHIST</stp>
        <stp>468</stp>
        <tr r="AH470" s="11"/>
      </tp>
      <tp>
        <v>3.04</v>
        <stp/>
        <stp>RTM2P51</stp>
        <stp>LASTHIST</stp>
        <stp>478</stp>
        <tr r="AJ480" s="11"/>
      </tp>
      <tp>
        <v>5.1100000000000003</v>
        <stp/>
        <stp>RTM2P52</stp>
        <stp>LASTHIST</stp>
        <stp>448</stp>
        <tr r="AL450" s="11"/>
      </tp>
      <tp>
        <v>6.4</v>
        <stp/>
        <stp>RTM2P53</stp>
        <stp>LASTHIST</stp>
        <stp>458</stp>
        <tr r="AN460" s="11"/>
      </tp>
      <tp>
        <v>6.61</v>
        <stp/>
        <stp>RTM2P54</stp>
        <stp>LASTHIST</stp>
        <stp>428</stp>
        <tr r="AP430" s="11"/>
      </tp>
      <tp>
        <v>3.8</v>
        <stp/>
        <stp>RTM2C45</stp>
        <stp>LASTHIST</stp>
        <stp>538</stp>
        <tr r="W540" s="11"/>
      </tp>
      <tp>
        <v>2.74</v>
        <stp/>
        <stp>RTM2C46</stp>
        <stp>LASTHIST</stp>
        <stp>508</stp>
        <tr r="Y510" s="11"/>
      </tp>
      <tp>
        <v>1.55</v>
        <stp/>
        <stp>RTM2C47</stp>
        <stp>LASTHIST</stp>
        <stp>518</stp>
        <tr r="AA520" s="11"/>
      </tp>
      <tp>
        <v>0.05</v>
        <stp/>
        <stp>RTM2C50</stp>
        <stp>LASTHIST</stp>
        <stp>468</stp>
        <tr r="AG470" s="11"/>
      </tp>
      <tp>
        <v>0.05</v>
        <stp/>
        <stp>RTM2C51</stp>
        <stp>LASTHIST</stp>
        <stp>478</stp>
        <tr r="AI480" s="11"/>
      </tp>
      <tp>
        <v>0.04</v>
        <stp/>
        <stp>RTM2C52</stp>
        <stp>LASTHIST</stp>
        <stp>448</stp>
        <tr r="AK450" s="11"/>
      </tp>
      <tp>
        <v>0.02</v>
        <stp/>
        <stp>RTM2C53</stp>
        <stp>LASTHIST</stp>
        <stp>458</stp>
        <tr r="AM460" s="11"/>
      </tp>
      <tp>
        <v>0.02</v>
        <stp/>
        <stp>RTM2C54</stp>
        <stp>LASTHIST</stp>
        <stp>428</stp>
        <tr r="AO430" s="11"/>
      </tp>
      <tp>
        <v>0.02</v>
        <stp/>
        <stp>RTM2P45</stp>
        <stp>LASTHIST</stp>
        <stp>539</stp>
        <tr r="X541" s="11"/>
      </tp>
      <tp>
        <v>0.02</v>
        <stp/>
        <stp>RTM2P46</stp>
        <stp>LASTHIST</stp>
        <stp>509</stp>
        <tr r="Z511" s="11"/>
      </tp>
      <tp>
        <v>0.15</v>
        <stp/>
        <stp>RTM2P47</stp>
        <stp>LASTHIST</stp>
        <stp>519</stp>
        <tr r="AB521" s="11"/>
      </tp>
      <tp>
        <v>3.31</v>
        <stp/>
        <stp>RTM2P50</stp>
        <stp>LASTHIST</stp>
        <stp>469</stp>
        <tr r="AH471" s="11"/>
      </tp>
      <tp>
        <v>3.07</v>
        <stp/>
        <stp>RTM2P51</stp>
        <stp>LASTHIST</stp>
        <stp>479</stp>
        <tr r="AJ481" s="11"/>
      </tp>
      <tp>
        <v>4.9800000000000004</v>
        <stp/>
        <stp>RTM2P52</stp>
        <stp>LASTHIST</stp>
        <stp>449</stp>
        <tr r="AL451" s="11"/>
      </tp>
      <tp>
        <v>6.53</v>
        <stp/>
        <stp>RTM2P53</stp>
        <stp>LASTHIST</stp>
        <stp>459</stp>
        <tr r="AN461" s="11"/>
      </tp>
      <tp>
        <v>6.44</v>
        <stp/>
        <stp>RTM2P54</stp>
        <stp>LASTHIST</stp>
        <stp>429</stp>
        <tr r="AP431" s="11"/>
      </tp>
      <tp>
        <v>3.59</v>
        <stp/>
        <stp>RTM2C45</stp>
        <stp>LASTHIST</stp>
        <stp>539</stp>
        <tr r="W541" s="11"/>
      </tp>
      <tp>
        <v>3.04</v>
        <stp/>
        <stp>RTM2C46</stp>
        <stp>LASTHIST</stp>
        <stp>509</stp>
        <tr r="Y511" s="11"/>
      </tp>
      <tp>
        <v>1.78</v>
        <stp/>
        <stp>RTM2C47</stp>
        <stp>LASTHIST</stp>
        <stp>519</stp>
        <tr r="AA521" s="11"/>
      </tp>
      <tp>
        <v>0.03</v>
        <stp/>
        <stp>RTM2C50</stp>
        <stp>LASTHIST</stp>
        <stp>469</stp>
        <tr r="AG471" s="11"/>
      </tp>
      <tp>
        <v>0.04</v>
        <stp/>
        <stp>RTM2C51</stp>
        <stp>LASTHIST</stp>
        <stp>479</stp>
        <tr r="AI481" s="11"/>
      </tp>
      <tp>
        <v>0.05</v>
        <stp/>
        <stp>RTM2C52</stp>
        <stp>LASTHIST</stp>
        <stp>449</stp>
        <tr r="AK451" s="11"/>
      </tp>
      <tp>
        <v>0.02</v>
        <stp/>
        <stp>RTM2C53</stp>
        <stp>LASTHIST</stp>
        <stp>459</stp>
        <tr r="AM461" s="11"/>
      </tp>
      <tp>
        <v>0.02</v>
        <stp/>
        <stp>RTM2C54</stp>
        <stp>LASTHIST</stp>
        <stp>429</stp>
        <tr r="AO431" s="11"/>
      </tp>
      <tp>
        <v>0</v>
        <stp/>
        <stp>RTM1P48</stp>
        <stp>LASTHIST</stp>
        <stp>515</stp>
        <tr r="J517" s="11"/>
      </tp>
      <tp>
        <v>0</v>
        <stp/>
        <stp>RTM1P49</stp>
        <stp>LASTHIST</stp>
        <stp>505</stp>
        <tr r="L507" s="11"/>
      </tp>
      <tp>
        <v>0</v>
        <stp/>
        <stp>RTM1P50</stp>
        <stp>LASTHIST</stp>
        <stp>495</stp>
        <tr r="N497" s="11"/>
      </tp>
      <tp>
        <v>0</v>
        <stp/>
        <stp>RTM1P51</stp>
        <stp>LASTHIST</stp>
        <stp>485</stp>
        <tr r="P487" s="11"/>
      </tp>
      <tp>
        <v>0.43</v>
        <stp/>
        <stp>RTM2P48</stp>
        <stp>LASTHIST</stp>
        <stp>516</stp>
        <tr r="AD518" s="11"/>
      </tp>
      <tp>
        <v>0.95</v>
        <stp/>
        <stp>RTM2P49</stp>
        <stp>LASTHIST</stp>
        <stp>506</stp>
        <tr r="AF508" s="11"/>
      </tp>
      <tp>
        <v>1.97</v>
        <stp/>
        <stp>RTM2P50</stp>
        <stp>LASTHIST</stp>
        <stp>496</stp>
        <tr r="AH498" s="11"/>
      </tp>
      <tp>
        <v>3.34</v>
        <stp/>
        <stp>RTM2P51</stp>
        <stp>LASTHIST</stp>
        <stp>486</stp>
        <tr r="AJ488" s="11"/>
      </tp>
      <tp>
        <v>0</v>
        <stp/>
        <stp>RTM1C48</stp>
        <stp>LASTHIST</stp>
        <stp>515</stp>
        <tr r="I517" s="11"/>
      </tp>
      <tp>
        <v>0</v>
        <stp/>
        <stp>RTM1C49</stp>
        <stp>LASTHIST</stp>
        <stp>505</stp>
        <tr r="K507" s="11"/>
      </tp>
      <tp>
        <v>0</v>
        <stp/>
        <stp>RTM1C50</stp>
        <stp>LASTHIST</stp>
        <stp>495</stp>
        <tr r="M497" s="11"/>
      </tp>
      <tp>
        <v>0</v>
        <stp/>
        <stp>RTM1C51</stp>
        <stp>LASTHIST</stp>
        <stp>485</stp>
        <tr r="O487" s="11"/>
      </tp>
      <tp>
        <v>0.93</v>
        <stp/>
        <stp>RTM2C48</stp>
        <stp>LASTHIST</stp>
        <stp>516</stp>
        <tr r="AC518" s="11"/>
      </tp>
      <tp>
        <v>0.46</v>
        <stp/>
        <stp>RTM2C49</stp>
        <stp>LASTHIST</stp>
        <stp>506</stp>
        <tr r="AE508" s="11"/>
      </tp>
      <tp>
        <v>0.11</v>
        <stp/>
        <stp>RTM2C50</stp>
        <stp>LASTHIST</stp>
        <stp>496</stp>
        <tr r="AG498" s="11"/>
      </tp>
      <tp>
        <v>0.02</v>
        <stp/>
        <stp>RTM2C51</stp>
        <stp>LASTHIST</stp>
        <stp>486</stp>
        <tr r="AI488" s="11"/>
      </tp>
      <tp>
        <v>0</v>
        <stp/>
        <stp>RTM1P48</stp>
        <stp>LASTHIST</stp>
        <stp>514</stp>
        <tr r="J516" s="11"/>
      </tp>
      <tp>
        <v>0</v>
        <stp/>
        <stp>RTM1P49</stp>
        <stp>LASTHIST</stp>
        <stp>504</stp>
        <tr r="L506" s="11"/>
      </tp>
      <tp>
        <v>0</v>
        <stp/>
        <stp>RTM1P50</stp>
        <stp>LASTHIST</stp>
        <stp>494</stp>
        <tr r="N496" s="11"/>
      </tp>
      <tp>
        <v>0</v>
        <stp/>
        <stp>RTM1P51</stp>
        <stp>LASTHIST</stp>
        <stp>484</stp>
        <tr r="P486" s="11"/>
      </tp>
      <tp>
        <v>0.48</v>
        <stp/>
        <stp>RTM2P48</stp>
        <stp>LASTHIST</stp>
        <stp>517</stp>
        <tr r="AD519" s="11"/>
      </tp>
      <tp>
        <v>0.95</v>
        <stp/>
        <stp>RTM2P49</stp>
        <stp>LASTHIST</stp>
        <stp>507</stp>
        <tr r="AF509" s="11"/>
      </tp>
      <tp>
        <v>1.83</v>
        <stp/>
        <stp>RTM2P50</stp>
        <stp>LASTHIST</stp>
        <stp>497</stp>
        <tr r="AH499" s="11"/>
      </tp>
      <tp>
        <v>3.89</v>
        <stp/>
        <stp>RTM2P51</stp>
        <stp>LASTHIST</stp>
        <stp>487</stp>
        <tr r="AJ489" s="11"/>
      </tp>
      <tp>
        <v>0</v>
        <stp/>
        <stp>RTM1C48</stp>
        <stp>LASTHIST</stp>
        <stp>514</stp>
        <tr r="I516" s="11"/>
      </tp>
      <tp>
        <v>0</v>
        <stp/>
        <stp>RTM1C49</stp>
        <stp>LASTHIST</stp>
        <stp>504</stp>
        <tr r="K506" s="11"/>
      </tp>
      <tp>
        <v>0</v>
        <stp/>
        <stp>RTM1C50</stp>
        <stp>LASTHIST</stp>
        <stp>494</stp>
        <tr r="M496" s="11"/>
      </tp>
      <tp>
        <v>0</v>
        <stp/>
        <stp>RTM1C51</stp>
        <stp>LASTHIST</stp>
        <stp>484</stp>
        <tr r="O486" s="11"/>
      </tp>
      <tp>
        <v>0.87</v>
        <stp/>
        <stp>RTM2C48</stp>
        <stp>LASTHIST</stp>
        <stp>517</stp>
        <tr r="AC519" s="11"/>
      </tp>
      <tp>
        <v>0.42</v>
        <stp/>
        <stp>RTM2C49</stp>
        <stp>LASTHIST</stp>
        <stp>507</stp>
        <tr r="AE509" s="11"/>
      </tp>
      <tp>
        <v>0.15</v>
        <stp/>
        <stp>RTM2C50</stp>
        <stp>LASTHIST</stp>
        <stp>497</stp>
        <tr r="AG499" s="11"/>
      </tp>
      <tp>
        <v>0.02</v>
        <stp/>
        <stp>RTM2C51</stp>
        <stp>LASTHIST</stp>
        <stp>487</stp>
        <tr r="AI489" s="11"/>
      </tp>
      <tp>
        <v>0</v>
        <stp/>
        <stp>RTM1P48</stp>
        <stp>LASTHIST</stp>
        <stp>517</stp>
        <tr r="J519" s="11"/>
      </tp>
      <tp>
        <v>0</v>
        <stp/>
        <stp>RTM1P49</stp>
        <stp>LASTHIST</stp>
        <stp>507</stp>
        <tr r="L509" s="11"/>
      </tp>
      <tp>
        <v>0</v>
        <stp/>
        <stp>RTM1P50</stp>
        <stp>LASTHIST</stp>
        <stp>497</stp>
        <tr r="N499" s="11"/>
      </tp>
      <tp>
        <v>0</v>
        <stp/>
        <stp>RTM1P51</stp>
        <stp>LASTHIST</stp>
        <stp>487</stp>
        <tr r="P489" s="11"/>
      </tp>
      <tp>
        <v>0.25</v>
        <stp/>
        <stp>RTM2P48</stp>
        <stp>LASTHIST</stp>
        <stp>514</stp>
        <tr r="AD516" s="11"/>
      </tp>
      <tp>
        <v>0.91</v>
        <stp/>
        <stp>RTM2P49</stp>
        <stp>LASTHIST</stp>
        <stp>504</stp>
        <tr r="AF506" s="11"/>
      </tp>
      <tp>
        <v>2.31</v>
        <stp/>
        <stp>RTM2P50</stp>
        <stp>LASTHIST</stp>
        <stp>494</stp>
        <tr r="AH496" s="11"/>
      </tp>
      <tp>
        <v>3.55</v>
        <stp/>
        <stp>RTM2P51</stp>
        <stp>LASTHIST</stp>
        <stp>484</stp>
        <tr r="AJ486" s="11"/>
      </tp>
      <tp>
        <v>0</v>
        <stp/>
        <stp>RTM1C48</stp>
        <stp>LASTHIST</stp>
        <stp>517</stp>
        <tr r="I519" s="11"/>
      </tp>
      <tp>
        <v>0</v>
        <stp/>
        <stp>RTM1C49</stp>
        <stp>LASTHIST</stp>
        <stp>507</stp>
        <tr r="K509" s="11"/>
      </tp>
      <tp>
        <v>0</v>
        <stp/>
        <stp>RTM1C50</stp>
        <stp>LASTHIST</stp>
        <stp>497</stp>
        <tr r="M499" s="11"/>
      </tp>
      <tp>
        <v>0</v>
        <stp/>
        <stp>RTM1C51</stp>
        <stp>LASTHIST</stp>
        <stp>487</stp>
        <tr r="O489" s="11"/>
      </tp>
      <tp>
        <v>1.27</v>
        <stp/>
        <stp>RTM2C48</stp>
        <stp>LASTHIST</stp>
        <stp>514</stp>
        <tr r="AC516" s="11"/>
      </tp>
      <tp>
        <v>0.51</v>
        <stp/>
        <stp>RTM2C49</stp>
        <stp>LASTHIST</stp>
        <stp>504</stp>
        <tr r="AE506" s="11"/>
      </tp>
      <tp>
        <v>0.09</v>
        <stp/>
        <stp>RTM2C50</stp>
        <stp>LASTHIST</stp>
        <stp>494</stp>
        <tr r="AG496" s="11"/>
      </tp>
      <tp>
        <v>0.02</v>
        <stp/>
        <stp>RTM2C51</stp>
        <stp>LASTHIST</stp>
        <stp>484</stp>
        <tr r="AI486" s="11"/>
      </tp>
      <tp>
        <v>0</v>
        <stp/>
        <stp>RTM1P48</stp>
        <stp>LASTHIST</stp>
        <stp>516</stp>
        <tr r="J518" s="11"/>
      </tp>
      <tp>
        <v>0</v>
        <stp/>
        <stp>RTM1P49</stp>
        <stp>LASTHIST</stp>
        <stp>506</stp>
        <tr r="L508" s="11"/>
      </tp>
      <tp>
        <v>0</v>
        <stp/>
        <stp>RTM1P50</stp>
        <stp>LASTHIST</stp>
        <stp>496</stp>
        <tr r="N498" s="11"/>
      </tp>
      <tp>
        <v>0</v>
        <stp/>
        <stp>RTM1P51</stp>
        <stp>LASTHIST</stp>
        <stp>486</stp>
        <tr r="P488" s="11"/>
      </tp>
      <tp>
        <v>0.37</v>
        <stp/>
        <stp>RTM2P48</stp>
        <stp>LASTHIST</stp>
        <stp>515</stp>
        <tr r="AD517" s="11"/>
      </tp>
      <tp>
        <v>1.03</v>
        <stp/>
        <stp>RTM2P49</stp>
        <stp>LASTHIST</stp>
        <stp>505</stp>
        <tr r="AF507" s="11"/>
      </tp>
      <tp>
        <v>1.97</v>
        <stp/>
        <stp>RTM2P50</stp>
        <stp>LASTHIST</stp>
        <stp>495</stp>
        <tr r="AH497" s="11"/>
      </tp>
      <tp>
        <v>3.6</v>
        <stp/>
        <stp>RTM2P51</stp>
        <stp>LASTHIST</stp>
        <stp>485</stp>
        <tr r="AJ487" s="11"/>
      </tp>
      <tp>
        <v>0</v>
        <stp/>
        <stp>RTM1C48</stp>
        <stp>LASTHIST</stp>
        <stp>516</stp>
        <tr r="I518" s="11"/>
      </tp>
      <tp>
        <v>0</v>
        <stp/>
        <stp>RTM1C49</stp>
        <stp>LASTHIST</stp>
        <stp>506</stp>
        <tr r="K508" s="11"/>
      </tp>
      <tp>
        <v>0</v>
        <stp/>
        <stp>RTM1C50</stp>
        <stp>LASTHIST</stp>
        <stp>496</stp>
        <tr r="M498" s="11"/>
      </tp>
      <tp>
        <v>0</v>
        <stp/>
        <stp>RTM1C51</stp>
        <stp>LASTHIST</stp>
        <stp>486</stp>
        <tr r="O488" s="11"/>
      </tp>
      <tp>
        <v>1.02</v>
        <stp/>
        <stp>RTM2C48</stp>
        <stp>LASTHIST</stp>
        <stp>515</stp>
        <tr r="AC517" s="11"/>
      </tp>
      <tp>
        <v>0.43</v>
        <stp/>
        <stp>RTM2C49</stp>
        <stp>LASTHIST</stp>
        <stp>505</stp>
        <tr r="AE507" s="11"/>
      </tp>
      <tp>
        <v>0.13</v>
        <stp/>
        <stp>RTM2C50</stp>
        <stp>LASTHIST</stp>
        <stp>495</stp>
        <tr r="AG497" s="11"/>
      </tp>
      <tp>
        <v>0.02</v>
        <stp/>
        <stp>RTM2C51</stp>
        <stp>LASTHIST</stp>
        <stp>485</stp>
        <tr r="AI487" s="11"/>
      </tp>
      <tp>
        <v>0</v>
        <stp/>
        <stp>RTM1P48</stp>
        <stp>LASTHIST</stp>
        <stp>511</stp>
        <tr r="J513" s="11"/>
      </tp>
      <tp>
        <v>0</v>
        <stp/>
        <stp>RTM1P49</stp>
        <stp>LASTHIST</stp>
        <stp>501</stp>
        <tr r="L503" s="11"/>
      </tp>
      <tp>
        <v>0</v>
        <stp/>
        <stp>RTM1P50</stp>
        <stp>LASTHIST</stp>
        <stp>491</stp>
        <tr r="N493" s="11"/>
      </tp>
      <tp>
        <v>0</v>
        <stp/>
        <stp>RTM1P51</stp>
        <stp>LASTHIST</stp>
        <stp>481</stp>
        <tr r="P483" s="11"/>
      </tp>
      <tp>
        <v>0.26</v>
        <stp/>
        <stp>RTM2P48</stp>
        <stp>LASTHIST</stp>
        <stp>512</stp>
        <tr r="AD514" s="11"/>
      </tp>
      <tp>
        <v>0.92</v>
        <stp/>
        <stp>RTM2P49</stp>
        <stp>LASTHIST</stp>
        <stp>502</stp>
        <tr r="AF504" s="11"/>
      </tp>
      <tp>
        <v>2.27</v>
        <stp/>
        <stp>RTM2P50</stp>
        <stp>LASTHIST</stp>
        <stp>492</stp>
        <tr r="AH494" s="11"/>
      </tp>
      <tp>
        <v>2.99</v>
        <stp/>
        <stp>RTM2P51</stp>
        <stp>LASTHIST</stp>
        <stp>482</stp>
        <tr r="AJ484" s="11"/>
      </tp>
      <tp>
        <v>0</v>
        <stp/>
        <stp>RTM1C48</stp>
        <stp>LASTHIST</stp>
        <stp>511</stp>
        <tr r="I513" s="11"/>
      </tp>
      <tp>
        <v>0</v>
        <stp/>
        <stp>RTM1C49</stp>
        <stp>LASTHIST</stp>
        <stp>501</stp>
        <tr r="K503" s="11"/>
      </tp>
      <tp>
        <v>0</v>
        <stp/>
        <stp>RTM1C50</stp>
        <stp>LASTHIST</stp>
        <stp>491</stp>
        <tr r="M493" s="11"/>
      </tp>
      <tp>
        <v>0</v>
        <stp/>
        <stp>RTM1C51</stp>
        <stp>LASTHIST</stp>
        <stp>481</stp>
        <tr r="O483" s="11"/>
      </tp>
      <tp>
        <v>1.22</v>
        <stp/>
        <stp>RTM2C48</stp>
        <stp>LASTHIST</stp>
        <stp>512</stp>
        <tr r="AC514" s="11"/>
      </tp>
      <tp>
        <v>0.5</v>
        <stp/>
        <stp>RTM2C49</stp>
        <stp>LASTHIST</stp>
        <stp>502</stp>
        <tr r="AE504" s="11"/>
      </tp>
      <tp>
        <v>0.11</v>
        <stp/>
        <stp>RTM2C50</stp>
        <stp>LASTHIST</stp>
        <stp>492</stp>
        <tr r="AG494" s="11"/>
      </tp>
      <tp>
        <v>0.04</v>
        <stp/>
        <stp>RTM2C51</stp>
        <stp>LASTHIST</stp>
        <stp>482</stp>
        <tr r="AI484" s="11"/>
      </tp>
      <tp>
        <v>0</v>
        <stp/>
        <stp>RTM1P48</stp>
        <stp>LASTHIST</stp>
        <stp>510</stp>
        <tr r="J512" s="11"/>
      </tp>
      <tp>
        <v>0</v>
        <stp/>
        <stp>RTM1P49</stp>
        <stp>LASTHIST</stp>
        <stp>500</stp>
        <tr r="L502" s="11"/>
      </tp>
      <tp>
        <v>0</v>
        <stp/>
        <stp>RTM1P50</stp>
        <stp>LASTHIST</stp>
        <stp>490</stp>
        <tr r="N492" s="11"/>
      </tp>
      <tp>
        <v>0</v>
        <stp/>
        <stp>RTM1P51</stp>
        <stp>LASTHIST</stp>
        <stp>480</stp>
        <tr r="P482" s="11"/>
      </tp>
      <tp>
        <v>0.32</v>
        <stp/>
        <stp>RTM2P48</stp>
        <stp>LASTHIST</stp>
        <stp>513</stp>
        <tr r="AD515" s="11"/>
      </tp>
      <tp>
        <v>0.92</v>
        <stp/>
        <stp>RTM2P49</stp>
        <stp>LASTHIST</stp>
        <stp>503</stp>
        <tr r="AF505" s="11"/>
      </tp>
      <tp>
        <v>2.23</v>
        <stp/>
        <stp>RTM2P50</stp>
        <stp>LASTHIST</stp>
        <stp>493</stp>
        <tr r="AH495" s="11"/>
      </tp>
      <tp>
        <v>3.23</v>
        <stp/>
        <stp>RTM2P51</stp>
        <stp>LASTHIST</stp>
        <stp>483</stp>
        <tr r="AJ485" s="11"/>
      </tp>
      <tp>
        <v>0</v>
        <stp/>
        <stp>RTM1C48</stp>
        <stp>LASTHIST</stp>
        <stp>510</stp>
        <tr r="I512" s="11"/>
      </tp>
      <tp>
        <v>0</v>
        <stp/>
        <stp>RTM1C49</stp>
        <stp>LASTHIST</stp>
        <stp>500</stp>
        <tr r="K502" s="11"/>
      </tp>
      <tp>
        <v>0</v>
        <stp/>
        <stp>RTM1C50</stp>
        <stp>LASTHIST</stp>
        <stp>490</stp>
        <tr r="M492" s="11"/>
      </tp>
      <tp>
        <v>0</v>
        <stp/>
        <stp>RTM1C51</stp>
        <stp>LASTHIST</stp>
        <stp>480</stp>
        <tr r="O482" s="11"/>
      </tp>
      <tp>
        <v>1.1100000000000001</v>
        <stp/>
        <stp>RTM2C48</stp>
        <stp>LASTHIST</stp>
        <stp>513</stp>
        <tr r="AC515" s="11"/>
      </tp>
      <tp>
        <v>0.49</v>
        <stp/>
        <stp>RTM2C49</stp>
        <stp>LASTHIST</stp>
        <stp>503</stp>
        <tr r="AE505" s="11"/>
      </tp>
      <tp>
        <v>0.11</v>
        <stp/>
        <stp>RTM2C50</stp>
        <stp>LASTHIST</stp>
        <stp>493</stp>
        <tr r="AG495" s="11"/>
      </tp>
      <tp>
        <v>0.03</v>
        <stp/>
        <stp>RTM2C51</stp>
        <stp>LASTHIST</stp>
        <stp>483</stp>
        <tr r="AI485" s="11"/>
      </tp>
      <tp>
        <v>0</v>
        <stp/>
        <stp>RTM1P48</stp>
        <stp>LASTHIST</stp>
        <stp>513</stp>
        <tr r="J515" s="11"/>
      </tp>
      <tp>
        <v>0</v>
        <stp/>
        <stp>RTM1P49</stp>
        <stp>LASTHIST</stp>
        <stp>503</stp>
        <tr r="L505" s="11"/>
      </tp>
      <tp>
        <v>0</v>
        <stp/>
        <stp>RTM1P50</stp>
        <stp>LASTHIST</stp>
        <stp>493</stp>
        <tr r="N495" s="11"/>
      </tp>
      <tp>
        <v>0</v>
        <stp/>
        <stp>RTM1P51</stp>
        <stp>LASTHIST</stp>
        <stp>483</stp>
        <tr r="P485" s="11"/>
      </tp>
      <tp>
        <v>0.23</v>
        <stp/>
        <stp>RTM2P48</stp>
        <stp>LASTHIST</stp>
        <stp>510</stp>
        <tr r="AD512" s="11"/>
      </tp>
      <tp>
        <v>0.91</v>
        <stp/>
        <stp>RTM2P49</stp>
        <stp>LASTHIST</stp>
        <stp>500</stp>
        <tr r="AF502" s="11"/>
      </tp>
      <tp>
        <v>2.71</v>
        <stp/>
        <stp>RTM2P50</stp>
        <stp>LASTHIST</stp>
        <stp>490</stp>
        <tr r="AH492" s="11"/>
      </tp>
      <tp>
        <v>3.27</v>
        <stp/>
        <stp>RTM2P51</stp>
        <stp>LASTHIST</stp>
        <stp>480</stp>
        <tr r="AJ482" s="11"/>
      </tp>
      <tp>
        <v>0</v>
        <stp/>
        <stp>RTM1C48</stp>
        <stp>LASTHIST</stp>
        <stp>513</stp>
        <tr r="I515" s="11"/>
      </tp>
      <tp>
        <v>0</v>
        <stp/>
        <stp>RTM1C49</stp>
        <stp>LASTHIST</stp>
        <stp>503</stp>
        <tr r="K505" s="11"/>
      </tp>
      <tp>
        <v>0</v>
        <stp/>
        <stp>RTM1C50</stp>
        <stp>LASTHIST</stp>
        <stp>493</stp>
        <tr r="M495" s="11"/>
      </tp>
      <tp>
        <v>0</v>
        <stp/>
        <stp>RTM1C51</stp>
        <stp>LASTHIST</stp>
        <stp>483</stp>
        <tr r="O485" s="11"/>
      </tp>
      <tp>
        <v>1.31</v>
        <stp/>
        <stp>RTM2C48</stp>
        <stp>LASTHIST</stp>
        <stp>510</stp>
        <tr r="AC512" s="11"/>
      </tp>
      <tp>
        <v>0.48</v>
        <stp/>
        <stp>RTM2C49</stp>
        <stp>LASTHIST</stp>
        <stp>500</stp>
        <tr r="AE502" s="11"/>
      </tp>
      <tp>
        <v>7.0000000000000007E-2</v>
        <stp/>
        <stp>RTM2C50</stp>
        <stp>LASTHIST</stp>
        <stp>490</stp>
        <tr r="AG492" s="11"/>
      </tp>
      <tp>
        <v>0.03</v>
        <stp/>
        <stp>RTM2C51</stp>
        <stp>LASTHIST</stp>
        <stp>480</stp>
        <tr r="AI482" s="11"/>
      </tp>
      <tp>
        <v>0</v>
        <stp/>
        <stp>RTM1P48</stp>
        <stp>LASTHIST</stp>
        <stp>512</stp>
        <tr r="J514" s="11"/>
      </tp>
      <tp>
        <v>0</v>
        <stp/>
        <stp>RTM1P49</stp>
        <stp>LASTHIST</stp>
        <stp>502</stp>
        <tr r="L504" s="11"/>
      </tp>
      <tp>
        <v>0</v>
        <stp/>
        <stp>RTM1P50</stp>
        <stp>LASTHIST</stp>
        <stp>492</stp>
        <tr r="N494" s="11"/>
      </tp>
      <tp>
        <v>0</v>
        <stp/>
        <stp>RTM1P51</stp>
        <stp>LASTHIST</stp>
        <stp>482</stp>
        <tr r="P484" s="11"/>
      </tp>
      <tp>
        <v>0.22</v>
        <stp/>
        <stp>RTM2P48</stp>
        <stp>LASTHIST</stp>
        <stp>511</stp>
        <tr r="AD513" s="11"/>
      </tp>
      <tp>
        <v>0.82</v>
        <stp/>
        <stp>RTM2P49</stp>
        <stp>LASTHIST</stp>
        <stp>501</stp>
        <tr r="AF503" s="11"/>
      </tp>
      <tp>
        <v>2.59</v>
        <stp/>
        <stp>RTM2P50</stp>
        <stp>LASTHIST</stp>
        <stp>491</stp>
        <tr r="AH493" s="11"/>
      </tp>
      <tp>
        <v>3.02</v>
        <stp/>
        <stp>RTM2P51</stp>
        <stp>LASTHIST</stp>
        <stp>481</stp>
        <tr r="AJ483" s="11"/>
      </tp>
      <tp>
        <v>0</v>
        <stp/>
        <stp>RTM1C48</stp>
        <stp>LASTHIST</stp>
        <stp>512</stp>
        <tr r="I514" s="11"/>
      </tp>
      <tp>
        <v>0</v>
        <stp/>
        <stp>RTM1C49</stp>
        <stp>LASTHIST</stp>
        <stp>502</stp>
        <tr r="K504" s="11"/>
      </tp>
      <tp>
        <v>0</v>
        <stp/>
        <stp>RTM1C50</stp>
        <stp>LASTHIST</stp>
        <stp>492</stp>
        <tr r="M494" s="11"/>
      </tp>
      <tp>
        <v>0</v>
        <stp/>
        <stp>RTM1C51</stp>
        <stp>LASTHIST</stp>
        <stp>482</stp>
        <tr r="O484" s="11"/>
      </tp>
      <tp>
        <v>1.33</v>
        <stp/>
        <stp>RTM2C48</stp>
        <stp>LASTHIST</stp>
        <stp>511</stp>
        <tr r="AC513" s="11"/>
      </tp>
      <tp>
        <v>0.56000000000000005</v>
        <stp/>
        <stp>RTM2C49</stp>
        <stp>LASTHIST</stp>
        <stp>501</stp>
        <tr r="AE503" s="11"/>
      </tp>
      <tp>
        <v>7.0000000000000007E-2</v>
        <stp/>
        <stp>RTM2C50</stp>
        <stp>LASTHIST</stp>
        <stp>491</stp>
        <tr r="AG493" s="11"/>
      </tp>
      <tp>
        <v>0.04</v>
        <stp/>
        <stp>RTM2C51</stp>
        <stp>LASTHIST</stp>
        <stp>481</stp>
        <tr r="AI483" s="11"/>
      </tp>
      <tp>
        <v>0</v>
        <stp/>
        <stp>RTM1P48</stp>
        <stp>LASTHIST</stp>
        <stp>519</stp>
        <tr r="J521" s="11"/>
      </tp>
      <tp>
        <v>0</v>
        <stp/>
        <stp>RTM1P49</stp>
        <stp>LASTHIST</stp>
        <stp>509</stp>
        <tr r="L511" s="11"/>
      </tp>
      <tp>
        <v>0</v>
        <stp/>
        <stp>RTM1P50</stp>
        <stp>LASTHIST</stp>
        <stp>499</stp>
        <tr r="N501" s="11"/>
      </tp>
      <tp>
        <v>0</v>
        <stp/>
        <stp>RTM1P51</stp>
        <stp>LASTHIST</stp>
        <stp>489</stp>
        <tr r="P491" s="11"/>
      </tp>
      <tp>
        <v>0</v>
        <stp/>
        <stp>RTM1C48</stp>
        <stp>LASTHIST</stp>
        <stp>519</stp>
        <tr r="I521" s="11"/>
      </tp>
      <tp>
        <v>0</v>
        <stp/>
        <stp>RTM1C49</stp>
        <stp>LASTHIST</stp>
        <stp>509</stp>
        <tr r="K511" s="11"/>
      </tp>
      <tp>
        <v>0</v>
        <stp/>
        <stp>RTM1C50</stp>
        <stp>LASTHIST</stp>
        <stp>499</stp>
        <tr r="M501" s="11"/>
      </tp>
      <tp>
        <v>0</v>
        <stp/>
        <stp>RTM1C51</stp>
        <stp>LASTHIST</stp>
        <stp>489</stp>
        <tr r="O491" s="11"/>
      </tp>
      <tp>
        <v>0</v>
        <stp/>
        <stp>RTM1P48</stp>
        <stp>LASTHIST</stp>
        <stp>518</stp>
        <tr r="J520" s="11"/>
      </tp>
      <tp>
        <v>0</v>
        <stp/>
        <stp>RTM1P49</stp>
        <stp>LASTHIST</stp>
        <stp>508</stp>
        <tr r="L510" s="11"/>
      </tp>
      <tp>
        <v>0</v>
        <stp/>
        <stp>RTM1P50</stp>
        <stp>LASTHIST</stp>
        <stp>498</stp>
        <tr r="N500" s="11"/>
      </tp>
      <tp>
        <v>0</v>
        <stp/>
        <stp>RTM1P51</stp>
        <stp>LASTHIST</stp>
        <stp>488</stp>
        <tr r="P490" s="11"/>
      </tp>
      <tp>
        <v>0</v>
        <stp/>
        <stp>RTM1C48</stp>
        <stp>LASTHIST</stp>
        <stp>518</stp>
        <tr r="I520" s="11"/>
      </tp>
      <tp>
        <v>0</v>
        <stp/>
        <stp>RTM1C49</stp>
        <stp>LASTHIST</stp>
        <stp>508</stp>
        <tr r="K510" s="11"/>
      </tp>
      <tp>
        <v>0</v>
        <stp/>
        <stp>RTM1C50</stp>
        <stp>LASTHIST</stp>
        <stp>498</stp>
        <tr r="M500" s="11"/>
      </tp>
      <tp>
        <v>0</v>
        <stp/>
        <stp>RTM1C51</stp>
        <stp>LASTHIST</stp>
        <stp>488</stp>
        <tr r="O490" s="11"/>
      </tp>
      <tp>
        <v>0.5</v>
        <stp/>
        <stp>RTM2P48</stp>
        <stp>LASTHIST</stp>
        <stp>518</stp>
        <tr r="AD520" s="11"/>
      </tp>
      <tp>
        <v>0.79</v>
        <stp/>
        <stp>RTM2P49</stp>
        <stp>LASTHIST</stp>
        <stp>508</stp>
        <tr r="AF510" s="11"/>
      </tp>
      <tp>
        <v>1.74</v>
        <stp/>
        <stp>RTM2P50</stp>
        <stp>LASTHIST</stp>
        <stp>498</stp>
        <tr r="AH500" s="11"/>
      </tp>
      <tp>
        <v>3.85</v>
        <stp/>
        <stp>RTM2P51</stp>
        <stp>LASTHIST</stp>
        <stp>488</stp>
        <tr r="AJ490" s="11"/>
      </tp>
      <tp>
        <v>0.86</v>
        <stp/>
        <stp>RTM2C48</stp>
        <stp>LASTHIST</stp>
        <stp>518</stp>
        <tr r="AC520" s="11"/>
      </tp>
      <tp>
        <v>0.51</v>
        <stp/>
        <stp>RTM2C49</stp>
        <stp>LASTHIST</stp>
        <stp>508</stp>
        <tr r="AE510" s="11"/>
      </tp>
      <tp>
        <v>0.15</v>
        <stp/>
        <stp>RTM2C50</stp>
        <stp>LASTHIST</stp>
        <stp>498</stp>
        <tr r="AG500" s="11"/>
      </tp>
      <tp>
        <v>0.02</v>
        <stp/>
        <stp>RTM2C51</stp>
        <stp>LASTHIST</stp>
        <stp>488</stp>
        <tr r="AI490" s="11"/>
      </tp>
      <tp>
        <v>0.41</v>
        <stp/>
        <stp>RTM2P48</stp>
        <stp>LASTHIST</stp>
        <stp>519</stp>
        <tr r="AD521" s="11"/>
      </tp>
      <tp>
        <v>0.63</v>
        <stp/>
        <stp>RTM2P49</stp>
        <stp>LASTHIST</stp>
        <stp>509</stp>
        <tr r="AF511" s="11"/>
      </tp>
      <tp>
        <v>1.71</v>
        <stp/>
        <stp>RTM2P50</stp>
        <stp>LASTHIST</stp>
        <stp>499</stp>
        <tr r="AH501" s="11"/>
      </tp>
      <tp>
        <v>4.0199999999999996</v>
        <stp/>
        <stp>RTM2P51</stp>
        <stp>LASTHIST</stp>
        <stp>489</stp>
        <tr r="AJ491" s="11"/>
      </tp>
      <tp>
        <v>1.04</v>
        <stp/>
        <stp>RTM2C48</stp>
        <stp>LASTHIST</stp>
        <stp>519</stp>
        <tr r="AC521" s="11"/>
      </tp>
      <tp>
        <v>0.65</v>
        <stp/>
        <stp>RTM2C49</stp>
        <stp>LASTHIST</stp>
        <stp>509</stp>
        <tr r="AE511" s="11"/>
      </tp>
      <tp>
        <v>0.16</v>
        <stp/>
        <stp>RTM2C50</stp>
        <stp>LASTHIST</stp>
        <stp>499</stp>
        <tr r="AG501" s="11"/>
      </tp>
      <tp>
        <v>0.02</v>
        <stp/>
        <stp>RTM2C51</stp>
        <stp>LASTHIST</stp>
        <stp>489</stp>
        <tr r="AI491" s="11"/>
      </tp>
      <tp>
        <v>0</v>
        <stp/>
        <stp>RTM1P48</stp>
        <stp>LASTHIST</stp>
        <stp>505</stp>
        <tr r="J507" s="11"/>
      </tp>
      <tp>
        <v>0</v>
        <stp/>
        <stp>RTM1P49</stp>
        <stp>LASTHIST</stp>
        <stp>515</stp>
        <tr r="L517" s="11"/>
      </tp>
      <tp>
        <v>0</v>
        <stp/>
        <stp>RTM1P50</stp>
        <stp>LASTHIST</stp>
        <stp>485</stp>
        <tr r="N487" s="11"/>
      </tp>
      <tp>
        <v>0</v>
        <stp/>
        <stp>RTM1P51</stp>
        <stp>LASTHIST</stp>
        <stp>495</stp>
        <tr r="P497" s="11"/>
      </tp>
      <tp>
        <v>0.45</v>
        <stp/>
        <stp>RTM2P48</stp>
        <stp>LASTHIST</stp>
        <stp>506</stp>
        <tr r="AD508" s="11"/>
      </tp>
      <tp>
        <v>0.93</v>
        <stp/>
        <stp>RTM2P49</stp>
        <stp>LASTHIST</stp>
        <stp>516</stp>
        <tr r="AF518" s="11"/>
      </tp>
      <tp>
        <v>2.4</v>
        <stp/>
        <stp>RTM2P50</stp>
        <stp>LASTHIST</stp>
        <stp>486</stp>
        <tr r="AH488" s="11"/>
      </tp>
      <tp>
        <v>2.89</v>
        <stp/>
        <stp>RTM2P51</stp>
        <stp>LASTHIST</stp>
        <stp>496</stp>
        <tr r="AJ498" s="11"/>
      </tp>
      <tp>
        <v>0</v>
        <stp/>
        <stp>RTM1C48</stp>
        <stp>LASTHIST</stp>
        <stp>505</stp>
        <tr r="I507" s="11"/>
      </tp>
      <tp>
        <v>0</v>
        <stp/>
        <stp>RTM1C49</stp>
        <stp>LASTHIST</stp>
        <stp>515</stp>
        <tr r="K517" s="11"/>
      </tp>
      <tp>
        <v>0</v>
        <stp/>
        <stp>RTM1C50</stp>
        <stp>LASTHIST</stp>
        <stp>485</stp>
        <tr r="M487" s="11"/>
      </tp>
      <tp>
        <v>0</v>
        <stp/>
        <stp>RTM1C51</stp>
        <stp>LASTHIST</stp>
        <stp>495</stp>
        <tr r="O497" s="11"/>
      </tp>
      <tp>
        <v>0.96</v>
        <stp/>
        <stp>RTM2C48</stp>
        <stp>LASTHIST</stp>
        <stp>506</stp>
        <tr r="AC508" s="11"/>
      </tp>
      <tp>
        <v>0.43</v>
        <stp/>
        <stp>RTM2C49</stp>
        <stp>LASTHIST</stp>
        <stp>516</stp>
        <tr r="AE518" s="11"/>
      </tp>
      <tp>
        <v>0.08</v>
        <stp/>
        <stp>RTM2C50</stp>
        <stp>LASTHIST</stp>
        <stp>486</stp>
        <tr r="AG488" s="11"/>
      </tp>
      <tp>
        <v>0.03</v>
        <stp/>
        <stp>RTM2C51</stp>
        <stp>LASTHIST</stp>
        <stp>496</stp>
        <tr r="AI498" s="11"/>
      </tp>
      <tp>
        <v>0</v>
        <stp/>
        <stp>RTM1P48</stp>
        <stp>LASTHIST</stp>
        <stp>504</stp>
        <tr r="J506" s="11"/>
      </tp>
      <tp>
        <v>0</v>
        <stp/>
        <stp>RTM1P49</stp>
        <stp>LASTHIST</stp>
        <stp>514</stp>
        <tr r="L516" s="11"/>
      </tp>
      <tp>
        <v>0</v>
        <stp/>
        <stp>RTM1P50</stp>
        <stp>LASTHIST</stp>
        <stp>484</stp>
        <tr r="N486" s="11"/>
      </tp>
      <tp>
        <v>0</v>
        <stp/>
        <stp>RTM1P51</stp>
        <stp>LASTHIST</stp>
        <stp>494</stp>
        <tr r="P496" s="11"/>
      </tp>
      <tp>
        <v>0.44</v>
        <stp/>
        <stp>RTM2P48</stp>
        <stp>LASTHIST</stp>
        <stp>507</stp>
        <tr r="AD509" s="11"/>
      </tp>
      <tp>
        <v>1.01</v>
        <stp/>
        <stp>RTM2P49</stp>
        <stp>LASTHIST</stp>
        <stp>517</stp>
        <tr r="AF519" s="11"/>
      </tp>
      <tp>
        <v>2.92</v>
        <stp/>
        <stp>RTM2P50</stp>
        <stp>LASTHIST</stp>
        <stp>487</stp>
        <tr r="AH489" s="11"/>
      </tp>
      <tp>
        <v>2.73</v>
        <stp/>
        <stp>RTM2P51</stp>
        <stp>LASTHIST</stp>
        <stp>497</stp>
        <tr r="AJ499" s="11"/>
      </tp>
      <tp>
        <v>0</v>
        <stp/>
        <stp>RTM1C48</stp>
        <stp>LASTHIST</stp>
        <stp>504</stp>
        <tr r="I506" s="11"/>
      </tp>
      <tp>
        <v>0</v>
        <stp/>
        <stp>RTM1C49</stp>
        <stp>LASTHIST</stp>
        <stp>514</stp>
        <tr r="K516" s="11"/>
      </tp>
      <tp>
        <v>0</v>
        <stp/>
        <stp>RTM1C50</stp>
        <stp>LASTHIST</stp>
        <stp>484</stp>
        <tr r="M486" s="11"/>
      </tp>
      <tp>
        <v>0</v>
        <stp/>
        <stp>RTM1C51</stp>
        <stp>LASTHIST</stp>
        <stp>494</stp>
        <tr r="O496" s="11"/>
      </tp>
      <tp>
        <v>0.91</v>
        <stp/>
        <stp>RTM2C48</stp>
        <stp>LASTHIST</stp>
        <stp>507</stp>
        <tr r="AC509" s="11"/>
      </tp>
      <tp>
        <v>0.4</v>
        <stp/>
        <stp>RTM2C49</stp>
        <stp>LASTHIST</stp>
        <stp>517</stp>
        <tr r="AE519" s="11"/>
      </tp>
      <tp>
        <v>0.05</v>
        <stp/>
        <stp>RTM2C50</stp>
        <stp>LASTHIST</stp>
        <stp>487</stp>
        <tr r="AG489" s="11"/>
      </tp>
      <tp>
        <v>0.05</v>
        <stp/>
        <stp>RTM2C51</stp>
        <stp>LASTHIST</stp>
        <stp>497</stp>
        <tr r="AI499" s="11"/>
      </tp>
      <tp>
        <v>0</v>
        <stp/>
        <stp>RTM1P48</stp>
        <stp>LASTHIST</stp>
        <stp>507</stp>
        <tr r="J509" s="11"/>
      </tp>
      <tp>
        <v>0</v>
        <stp/>
        <stp>RTM1P49</stp>
        <stp>LASTHIST</stp>
        <stp>517</stp>
        <tr r="L519" s="11"/>
      </tp>
      <tp>
        <v>0</v>
        <stp/>
        <stp>RTM1P50</stp>
        <stp>LASTHIST</stp>
        <stp>487</stp>
        <tr r="N489" s="11"/>
      </tp>
      <tp>
        <v>0</v>
        <stp/>
        <stp>RTM1P51</stp>
        <stp>LASTHIST</stp>
        <stp>497</stp>
        <tr r="P499" s="11"/>
      </tp>
      <tp>
        <v>0.43</v>
        <stp/>
        <stp>RTM2P48</stp>
        <stp>LASTHIST</stp>
        <stp>504</stp>
        <tr r="AD506" s="11"/>
      </tp>
      <tp>
        <v>0.63</v>
        <stp/>
        <stp>RTM2P49</stp>
        <stp>LASTHIST</stp>
        <stp>514</stp>
        <tr r="AF516" s="11"/>
      </tp>
      <tp>
        <v>2.6</v>
        <stp/>
        <stp>RTM2P50</stp>
        <stp>LASTHIST</stp>
        <stp>484</stp>
        <tr r="AH486" s="11"/>
      </tp>
      <tp>
        <v>3.24</v>
        <stp/>
        <stp>RTM2P51</stp>
        <stp>LASTHIST</stp>
        <stp>494</stp>
        <tr r="AJ496" s="11"/>
      </tp>
      <tp>
        <v>0</v>
        <stp/>
        <stp>RTM1C48</stp>
        <stp>LASTHIST</stp>
        <stp>507</stp>
        <tr r="I509" s="11"/>
      </tp>
      <tp>
        <v>0</v>
        <stp/>
        <stp>RTM1C49</stp>
        <stp>LASTHIST</stp>
        <stp>517</stp>
        <tr r="K519" s="11"/>
      </tp>
      <tp>
        <v>0</v>
        <stp/>
        <stp>RTM1C50</stp>
        <stp>LASTHIST</stp>
        <stp>487</stp>
        <tr r="M489" s="11"/>
      </tp>
      <tp>
        <v>0</v>
        <stp/>
        <stp>RTM1C51</stp>
        <stp>LASTHIST</stp>
        <stp>497</stp>
        <tr r="O499" s="11"/>
      </tp>
      <tp>
        <v>1.03</v>
        <stp/>
        <stp>RTM2C48</stp>
        <stp>LASTHIST</stp>
        <stp>504</stp>
        <tr r="AC506" s="11"/>
      </tp>
      <tp>
        <v>0.65</v>
        <stp/>
        <stp>RTM2C49</stp>
        <stp>LASTHIST</stp>
        <stp>514</stp>
        <tr r="AE516" s="11"/>
      </tp>
      <tp>
        <v>7.0000000000000007E-2</v>
        <stp/>
        <stp>RTM2C50</stp>
        <stp>LASTHIST</stp>
        <stp>484</stp>
        <tr r="AG486" s="11"/>
      </tp>
      <tp>
        <v>0.03</v>
        <stp/>
        <stp>RTM2C51</stp>
        <stp>LASTHIST</stp>
        <stp>494</stp>
        <tr r="AI496" s="11"/>
      </tp>
      <tp>
        <v>0</v>
        <stp/>
        <stp>RTM1P48</stp>
        <stp>LASTHIST</stp>
        <stp>506</stp>
        <tr r="J508" s="11"/>
      </tp>
      <tp>
        <v>0</v>
        <stp/>
        <stp>RTM1P49</stp>
        <stp>LASTHIST</stp>
        <stp>516</stp>
        <tr r="L518" s="11"/>
      </tp>
      <tp>
        <v>0</v>
        <stp/>
        <stp>RTM1P50</stp>
        <stp>LASTHIST</stp>
        <stp>486</stp>
        <tr r="N488" s="11"/>
      </tp>
      <tp>
        <v>0</v>
        <stp/>
        <stp>RTM1P51</stp>
        <stp>LASTHIST</stp>
        <stp>496</stp>
        <tr r="P498" s="11"/>
      </tp>
      <tp>
        <v>0.5</v>
        <stp/>
        <stp>RTM2P48</stp>
        <stp>LASTHIST</stp>
        <stp>505</stp>
        <tr r="AD507" s="11"/>
      </tp>
      <tp>
        <v>0.83</v>
        <stp/>
        <stp>RTM2P49</stp>
        <stp>LASTHIST</stp>
        <stp>515</stp>
        <tr r="AF517" s="11"/>
      </tp>
      <tp>
        <v>2.65</v>
        <stp/>
        <stp>RTM2P50</stp>
        <stp>LASTHIST</stp>
        <stp>485</stp>
        <tr r="AH487" s="11"/>
      </tp>
      <tp>
        <v>2.87</v>
        <stp/>
        <stp>RTM2P51</stp>
        <stp>LASTHIST</stp>
        <stp>495</stp>
        <tr r="AJ497" s="11"/>
      </tp>
      <tp>
        <v>0</v>
        <stp/>
        <stp>RTM1C48</stp>
        <stp>LASTHIST</stp>
        <stp>506</stp>
        <tr r="I508" s="11"/>
      </tp>
      <tp>
        <v>0</v>
        <stp/>
        <stp>RTM1C49</stp>
        <stp>LASTHIST</stp>
        <stp>516</stp>
        <tr r="K518" s="11"/>
      </tp>
      <tp>
        <v>0</v>
        <stp/>
        <stp>RTM1C50</stp>
        <stp>LASTHIST</stp>
        <stp>486</stp>
        <tr r="M488" s="11"/>
      </tp>
      <tp>
        <v>0</v>
        <stp/>
        <stp>RTM1C51</stp>
        <stp>LASTHIST</stp>
        <stp>496</stp>
        <tr r="O498" s="11"/>
      </tp>
      <tp>
        <v>0.9</v>
        <stp/>
        <stp>RTM2C48</stp>
        <stp>LASTHIST</stp>
        <stp>505</stp>
        <tr r="AC507" s="11"/>
      </tp>
      <tp>
        <v>0.49</v>
        <stp/>
        <stp>RTM2C49</stp>
        <stp>LASTHIST</stp>
        <stp>515</stp>
        <tr r="AE517" s="11"/>
      </tp>
      <tp>
        <v>0.06</v>
        <stp/>
        <stp>RTM2C50</stp>
        <stp>LASTHIST</stp>
        <stp>485</stp>
        <tr r="AG487" s="11"/>
      </tp>
      <tp>
        <v>0.04</v>
        <stp/>
        <stp>RTM2C51</stp>
        <stp>LASTHIST</stp>
        <stp>495</stp>
        <tr r="AI497" s="11"/>
      </tp>
      <tp>
        <v>0</v>
        <stp/>
        <stp>RTM1P48</stp>
        <stp>LASTHIST</stp>
        <stp>501</stp>
        <tr r="J503" s="11"/>
      </tp>
      <tp>
        <v>0</v>
        <stp/>
        <stp>RTM1P49</stp>
        <stp>LASTHIST</stp>
        <stp>511</stp>
        <tr r="L513" s="11"/>
      </tp>
      <tp>
        <v>0</v>
        <stp/>
        <stp>RTM1P50</stp>
        <stp>LASTHIST</stp>
        <stp>481</stp>
        <tr r="N483" s="11"/>
      </tp>
      <tp>
        <v>0</v>
        <stp/>
        <stp>RTM1P51</stp>
        <stp>LASTHIST</stp>
        <stp>491</stp>
        <tr r="P493" s="11"/>
      </tp>
      <tp>
        <v>0.43</v>
        <stp/>
        <stp>RTM2P48</stp>
        <stp>LASTHIST</stp>
        <stp>502</stp>
        <tr r="AD504" s="11"/>
      </tp>
      <tp>
        <v>0.66</v>
        <stp/>
        <stp>RTM2P49</stp>
        <stp>LASTHIST</stp>
        <stp>512</stp>
        <tr r="AF514" s="11"/>
      </tp>
      <tp>
        <v>2.08</v>
        <stp/>
        <stp>RTM2P50</stp>
        <stp>LASTHIST</stp>
        <stp>482</stp>
        <tr r="AH484" s="11"/>
      </tp>
      <tp>
        <v>3.2</v>
        <stp/>
        <stp>RTM2P51</stp>
        <stp>LASTHIST</stp>
        <stp>492</stp>
        <tr r="AJ494" s="11"/>
      </tp>
      <tp>
        <v>0</v>
        <stp/>
        <stp>RTM1C48</stp>
        <stp>LASTHIST</stp>
        <stp>501</stp>
        <tr r="I503" s="11"/>
      </tp>
      <tp>
        <v>0</v>
        <stp/>
        <stp>RTM1C49</stp>
        <stp>LASTHIST</stp>
        <stp>511</stp>
        <tr r="K513" s="11"/>
      </tp>
      <tp>
        <v>0</v>
        <stp/>
        <stp>RTM1C50</stp>
        <stp>LASTHIST</stp>
        <stp>481</stp>
        <tr r="M483" s="11"/>
      </tp>
      <tp>
        <v>0</v>
        <stp/>
        <stp>RTM1C51</stp>
        <stp>LASTHIST</stp>
        <stp>491</stp>
        <tr r="O493" s="11"/>
      </tp>
      <tp>
        <v>1.01</v>
        <stp/>
        <stp>RTM2C48</stp>
        <stp>LASTHIST</stp>
        <stp>502</stp>
        <tr r="AC504" s="11"/>
      </tp>
      <tp>
        <v>0.62</v>
        <stp/>
        <stp>RTM2C49</stp>
        <stp>LASTHIST</stp>
        <stp>512</stp>
        <tr r="AE514" s="11"/>
      </tp>
      <tp>
        <v>0.13</v>
        <stp/>
        <stp>RTM2C50</stp>
        <stp>LASTHIST</stp>
        <stp>482</stp>
        <tr r="AG484" s="11"/>
      </tp>
      <tp>
        <v>0.03</v>
        <stp/>
        <stp>RTM2C51</stp>
        <stp>LASTHIST</stp>
        <stp>492</stp>
        <tr r="AI494" s="11"/>
      </tp>
      <tp>
        <v>0</v>
        <stp/>
        <stp>RTM1P48</stp>
        <stp>LASTHIST</stp>
        <stp>500</stp>
        <tr r="J502" s="11"/>
      </tp>
      <tp>
        <v>0</v>
        <stp/>
        <stp>RTM1P49</stp>
        <stp>LASTHIST</stp>
        <stp>510</stp>
        <tr r="L512" s="11"/>
      </tp>
      <tp>
        <v>0</v>
        <stp/>
        <stp>RTM1P50</stp>
        <stp>LASTHIST</stp>
        <stp>480</stp>
        <tr r="N482" s="11"/>
      </tp>
      <tp>
        <v>0</v>
        <stp/>
        <stp>RTM1P51</stp>
        <stp>LASTHIST</stp>
        <stp>490</stp>
        <tr r="P492" s="11"/>
      </tp>
      <tp>
        <v>0.43</v>
        <stp/>
        <stp>RTM2P48</stp>
        <stp>LASTHIST</stp>
        <stp>503</stp>
        <tr r="AD505" s="11"/>
      </tp>
      <tp>
        <v>0.75</v>
        <stp/>
        <stp>RTM2P49</stp>
        <stp>LASTHIST</stp>
        <stp>513</stp>
        <tr r="AF515" s="11"/>
      </tp>
      <tp>
        <v>2.2999999999999998</v>
        <stp/>
        <stp>RTM2P50</stp>
        <stp>LASTHIST</stp>
        <stp>483</stp>
        <tr r="AH485" s="11"/>
      </tp>
      <tp>
        <v>3.16</v>
        <stp/>
        <stp>RTM2P51</stp>
        <stp>LASTHIST</stp>
        <stp>493</stp>
        <tr r="AJ495" s="11"/>
      </tp>
      <tp>
        <v>0</v>
        <stp/>
        <stp>RTM1C48</stp>
        <stp>LASTHIST</stp>
        <stp>500</stp>
        <tr r="I502" s="11"/>
      </tp>
      <tp>
        <v>0</v>
        <stp/>
        <stp>RTM1C49</stp>
        <stp>LASTHIST</stp>
        <stp>510</stp>
        <tr r="K512" s="11"/>
      </tp>
      <tp>
        <v>0</v>
        <stp/>
        <stp>RTM1C50</stp>
        <stp>LASTHIST</stp>
        <stp>480</stp>
        <tr r="M482" s="11"/>
      </tp>
      <tp>
        <v>0</v>
        <stp/>
        <stp>RTM1C51</stp>
        <stp>LASTHIST</stp>
        <stp>490</stp>
        <tr r="O492" s="11"/>
      </tp>
      <tp>
        <v>1</v>
        <stp/>
        <stp>RTM2C48</stp>
        <stp>LASTHIST</stp>
        <stp>503</stp>
        <tr r="AC505" s="11"/>
      </tp>
      <tp>
        <v>0.54</v>
        <stp/>
        <stp>RTM2C49</stp>
        <stp>LASTHIST</stp>
        <stp>513</stp>
        <tr r="AE515" s="11"/>
      </tp>
      <tp>
        <v>0.1</v>
        <stp/>
        <stp>RTM2C50</stp>
        <stp>LASTHIST</stp>
        <stp>483</stp>
        <tr r="AG485" s="11"/>
      </tp>
      <tp>
        <v>0.03</v>
        <stp/>
        <stp>RTM2C51</stp>
        <stp>LASTHIST</stp>
        <stp>493</stp>
        <tr r="AI495" s="11"/>
      </tp>
      <tp>
        <v>0</v>
        <stp/>
        <stp>RTM1P48</stp>
        <stp>LASTHIST</stp>
        <stp>503</stp>
        <tr r="J505" s="11"/>
      </tp>
      <tp>
        <v>0</v>
        <stp/>
        <stp>RTM1P49</stp>
        <stp>LASTHIST</stp>
        <stp>513</stp>
        <tr r="L515" s="11"/>
      </tp>
      <tp>
        <v>0</v>
        <stp/>
        <stp>RTM1P50</stp>
        <stp>LASTHIST</stp>
        <stp>483</stp>
        <tr r="N485" s="11"/>
      </tp>
      <tp>
        <v>0</v>
        <stp/>
        <stp>RTM1P51</stp>
        <stp>LASTHIST</stp>
        <stp>493</stp>
        <tr r="P495" s="11"/>
      </tp>
      <tp>
        <v>0.42</v>
        <stp/>
        <stp>RTM2P48</stp>
        <stp>LASTHIST</stp>
        <stp>500</stp>
        <tr r="AD502" s="11"/>
      </tp>
      <tp>
        <v>0.59</v>
        <stp/>
        <stp>RTM2P49</stp>
        <stp>LASTHIST</stp>
        <stp>510</stp>
        <tr r="AF512" s="11"/>
      </tp>
      <tp>
        <v>2.34</v>
        <stp/>
        <stp>RTM2P50</stp>
        <stp>LASTHIST</stp>
        <stp>480</stp>
        <tr r="AH482" s="11"/>
      </tp>
      <tp>
        <v>3.66</v>
        <stp/>
        <stp>RTM2P51</stp>
        <stp>LASTHIST</stp>
        <stp>490</stp>
        <tr r="AJ492" s="11"/>
      </tp>
      <tp>
        <v>0</v>
        <stp/>
        <stp>RTM1C48</stp>
        <stp>LASTHIST</stp>
        <stp>503</stp>
        <tr r="I505" s="11"/>
      </tp>
      <tp>
        <v>0</v>
        <stp/>
        <stp>RTM1C49</stp>
        <stp>LASTHIST</stp>
        <stp>513</stp>
        <tr r="K515" s="11"/>
      </tp>
      <tp>
        <v>0</v>
        <stp/>
        <stp>RTM1C50</stp>
        <stp>LASTHIST</stp>
        <stp>483</stp>
        <tr r="M485" s="11"/>
      </tp>
      <tp>
        <v>0</v>
        <stp/>
        <stp>RTM1C51</stp>
        <stp>LASTHIST</stp>
        <stp>493</stp>
        <tr r="O495" s="11"/>
      </tp>
      <tp>
        <v>0.99</v>
        <stp/>
        <stp>RTM2C48</stp>
        <stp>LASTHIST</stp>
        <stp>500</stp>
        <tr r="AC502" s="11"/>
      </tp>
      <tp>
        <v>0.68</v>
        <stp/>
        <stp>RTM2C49</stp>
        <stp>LASTHIST</stp>
        <stp>510</stp>
        <tr r="AE512" s="11"/>
      </tp>
      <tp>
        <v>0.1</v>
        <stp/>
        <stp>RTM2C50</stp>
        <stp>LASTHIST</stp>
        <stp>480</stp>
        <tr r="AG482" s="11"/>
      </tp>
      <tp>
        <v>0.02</v>
        <stp/>
        <stp>RTM2C51</stp>
        <stp>LASTHIST</stp>
        <stp>490</stp>
        <tr r="AI492" s="11"/>
      </tp>
      <tp>
        <v>0</v>
        <stp/>
        <stp>RTM1P48</stp>
        <stp>LASTHIST</stp>
        <stp>502</stp>
        <tr r="J504" s="11"/>
      </tp>
      <tp>
        <v>0</v>
        <stp/>
        <stp>RTM1P49</stp>
        <stp>LASTHIST</stp>
        <stp>512</stp>
        <tr r="L514" s="11"/>
      </tp>
      <tp>
        <v>0</v>
        <stp/>
        <stp>RTM1P50</stp>
        <stp>LASTHIST</stp>
        <stp>482</stp>
        <tr r="N484" s="11"/>
      </tp>
      <tp>
        <v>0</v>
        <stp/>
        <stp>RTM1P51</stp>
        <stp>LASTHIST</stp>
        <stp>492</stp>
        <tr r="P494" s="11"/>
      </tp>
      <tp>
        <v>0.37</v>
        <stp/>
        <stp>RTM2P48</stp>
        <stp>LASTHIST</stp>
        <stp>501</stp>
        <tr r="AD503" s="11"/>
      </tp>
      <tp>
        <v>0.56999999999999995</v>
        <stp/>
        <stp>RTM2P49</stp>
        <stp>LASTHIST</stp>
        <stp>511</stp>
        <tr r="AF513" s="11"/>
      </tp>
      <tp>
        <v>2.11</v>
        <stp/>
        <stp>RTM2P50</stp>
        <stp>LASTHIST</stp>
        <stp>481</stp>
        <tr r="AH483" s="11"/>
      </tp>
      <tp>
        <v>3.54</v>
        <stp/>
        <stp>RTM2P51</stp>
        <stp>LASTHIST</stp>
        <stp>491</stp>
        <tr r="AJ493" s="11"/>
      </tp>
      <tp>
        <v>0</v>
        <stp/>
        <stp>RTM1C48</stp>
        <stp>LASTHIST</stp>
        <stp>502</stp>
        <tr r="I504" s="11"/>
      </tp>
      <tp>
        <v>0</v>
        <stp/>
        <stp>RTM1C49</stp>
        <stp>LASTHIST</stp>
        <stp>512</stp>
        <tr r="K514" s="11"/>
      </tp>
      <tp>
        <v>0</v>
        <stp/>
        <stp>RTM1C50</stp>
        <stp>LASTHIST</stp>
        <stp>482</stp>
        <tr r="M484" s="11"/>
      </tp>
      <tp>
        <v>0</v>
        <stp/>
        <stp>RTM1C51</stp>
        <stp>LASTHIST</stp>
        <stp>492</stp>
        <tr r="O494" s="11"/>
      </tp>
      <tp>
        <v>1.1100000000000001</v>
        <stp/>
        <stp>RTM2C48</stp>
        <stp>LASTHIST</stp>
        <stp>501</stp>
        <tr r="AC503" s="11"/>
      </tp>
      <tp>
        <v>0.68</v>
        <stp/>
        <stp>RTM2C49</stp>
        <stp>LASTHIST</stp>
        <stp>511</stp>
        <tr r="AE513" s="11"/>
      </tp>
      <tp>
        <v>0.13</v>
        <stp/>
        <stp>RTM2C50</stp>
        <stp>LASTHIST</stp>
        <stp>481</stp>
        <tr r="AG483" s="11"/>
      </tp>
      <tp>
        <v>0.02</v>
        <stp/>
        <stp>RTM2C51</stp>
        <stp>LASTHIST</stp>
        <stp>491</stp>
        <tr r="AI493" s="11"/>
      </tp>
      <tp>
        <v>0</v>
        <stp/>
        <stp>RTM1P48</stp>
        <stp>LASTHIST</stp>
        <stp>509</stp>
        <tr r="J511" s="11"/>
      </tp>
      <tp>
        <v>0</v>
        <stp/>
        <stp>RTM1P49</stp>
        <stp>LASTHIST</stp>
        <stp>519</stp>
        <tr r="L521" s="11"/>
      </tp>
      <tp>
        <v>0</v>
        <stp/>
        <stp>RTM1P50</stp>
        <stp>LASTHIST</stp>
        <stp>489</stp>
        <tr r="N491" s="11"/>
      </tp>
      <tp>
        <v>0</v>
        <stp/>
        <stp>RTM1P51</stp>
        <stp>LASTHIST</stp>
        <stp>499</stp>
        <tr r="P501" s="11"/>
      </tp>
      <tp>
        <v>0</v>
        <stp/>
        <stp>RTM1C48</stp>
        <stp>LASTHIST</stp>
        <stp>509</stp>
        <tr r="I511" s="11"/>
      </tp>
      <tp>
        <v>0</v>
        <stp/>
        <stp>RTM1C49</stp>
        <stp>LASTHIST</stp>
        <stp>519</stp>
        <tr r="K521" s="11"/>
      </tp>
      <tp>
        <v>0</v>
        <stp/>
        <stp>RTM1C50</stp>
        <stp>LASTHIST</stp>
        <stp>489</stp>
        <tr r="M491" s="11"/>
      </tp>
      <tp>
        <v>0</v>
        <stp/>
        <stp>RTM1C51</stp>
        <stp>LASTHIST</stp>
        <stp>499</stp>
        <tr r="O501" s="11"/>
      </tp>
      <tp>
        <v>0</v>
        <stp/>
        <stp>RTM1P48</stp>
        <stp>LASTHIST</stp>
        <stp>508</stp>
        <tr r="J510" s="11"/>
      </tp>
      <tp>
        <v>0</v>
        <stp/>
        <stp>RTM1P49</stp>
        <stp>LASTHIST</stp>
        <stp>518</stp>
        <tr r="L520" s="11"/>
      </tp>
      <tp>
        <v>0</v>
        <stp/>
        <stp>RTM1P50</stp>
        <stp>LASTHIST</stp>
        <stp>488</stp>
        <tr r="N490" s="11"/>
      </tp>
      <tp>
        <v>0</v>
        <stp/>
        <stp>RTM1P51</stp>
        <stp>LASTHIST</stp>
        <stp>498</stp>
        <tr r="P500" s="11"/>
      </tp>
      <tp>
        <v>0</v>
        <stp/>
        <stp>RTM1C48</stp>
        <stp>LASTHIST</stp>
        <stp>508</stp>
        <tr r="I510" s="11"/>
      </tp>
      <tp>
        <v>0</v>
        <stp/>
        <stp>RTM1C49</stp>
        <stp>LASTHIST</stp>
        <stp>518</stp>
        <tr r="K520" s="11"/>
      </tp>
      <tp>
        <v>0</v>
        <stp/>
        <stp>RTM1C50</stp>
        <stp>LASTHIST</stp>
        <stp>488</stp>
        <tr r="M490" s="11"/>
      </tp>
      <tp>
        <v>0</v>
        <stp/>
        <stp>RTM1C51</stp>
        <stp>LASTHIST</stp>
        <stp>498</stp>
        <tr r="O500" s="11"/>
      </tp>
      <tp>
        <v>0.34</v>
        <stp/>
        <stp>RTM2P48</stp>
        <stp>LASTHIST</stp>
        <stp>508</stp>
        <tr r="AD510" s="11"/>
      </tp>
      <tp>
        <v>1.04</v>
        <stp/>
        <stp>RTM2P49</stp>
        <stp>LASTHIST</stp>
        <stp>518</stp>
        <tr r="AF520" s="11"/>
      </tp>
      <tp>
        <v>2.89</v>
        <stp/>
        <stp>RTM2P50</stp>
        <stp>LASTHIST</stp>
        <stp>488</stp>
        <tr r="AH490" s="11"/>
      </tp>
      <tp>
        <v>2.63</v>
        <stp/>
        <stp>RTM2P51</stp>
        <stp>LASTHIST</stp>
        <stp>498</stp>
        <tr r="AJ500" s="11"/>
      </tp>
      <tp>
        <v>1.06</v>
        <stp/>
        <stp>RTM2C48</stp>
        <stp>LASTHIST</stp>
        <stp>508</stp>
        <tr r="AC510" s="11"/>
      </tp>
      <tp>
        <v>0.4</v>
        <stp/>
        <stp>RTM2C49</stp>
        <stp>LASTHIST</stp>
        <stp>518</stp>
        <tr r="AE520" s="11"/>
      </tp>
      <tp>
        <v>0.05</v>
        <stp/>
        <stp>RTM2C50</stp>
        <stp>LASTHIST</stp>
        <stp>488</stp>
        <tr r="AG490" s="11"/>
      </tp>
      <tp>
        <v>0.05</v>
        <stp/>
        <stp>RTM2C51</stp>
        <stp>LASTHIST</stp>
        <stp>498</stp>
        <tr r="AI500" s="11"/>
      </tp>
      <tp>
        <v>0.25</v>
        <stp/>
        <stp>RTM2P48</stp>
        <stp>LASTHIST</stp>
        <stp>509</stp>
        <tr r="AD511" s="11"/>
      </tp>
      <tp>
        <v>0.88</v>
        <stp/>
        <stp>RTM2P49</stp>
        <stp>LASTHIST</stp>
        <stp>519</stp>
        <tr r="AF521" s="11"/>
      </tp>
      <tp>
        <v>3.05</v>
        <stp/>
        <stp>RTM2P50</stp>
        <stp>LASTHIST</stp>
        <stp>489</stp>
        <tr r="AH491" s="11"/>
      </tp>
      <tp>
        <v>2.6</v>
        <stp/>
        <stp>RTM2P51</stp>
        <stp>LASTHIST</stp>
        <stp>499</stp>
        <tr r="AJ501" s="11"/>
      </tp>
      <tp>
        <v>1.27</v>
        <stp/>
        <stp>RTM2C48</stp>
        <stp>LASTHIST</stp>
        <stp>509</stp>
        <tr r="AC511" s="11"/>
      </tp>
      <tp>
        <v>0.51</v>
        <stp/>
        <stp>RTM2C49</stp>
        <stp>LASTHIST</stp>
        <stp>519</stp>
        <tr r="AE521" s="11"/>
      </tp>
      <tp>
        <v>0.04</v>
        <stp/>
        <stp>RTM2C50</stp>
        <stp>LASTHIST</stp>
        <stp>489</stp>
        <tr r="AG491" s="11"/>
      </tp>
      <tp>
        <v>0.05</v>
        <stp/>
        <stp>RTM2C51</stp>
        <stp>LASTHIST</stp>
        <stp>499</stp>
        <tr r="AI501" s="11"/>
      </tp>
      <tp>
        <v>0</v>
        <stp/>
        <stp>RTM1P48</stp>
        <stp>LASTHIST</stp>
        <stp>535</stp>
        <tr r="J537" s="11"/>
      </tp>
      <tp>
        <v>0</v>
        <stp/>
        <stp>RTM1P49</stp>
        <stp>LASTHIST</stp>
        <stp>525</stp>
        <tr r="L527" s="11"/>
      </tp>
      <tp>
        <v>0</v>
        <stp/>
        <stp>RTM1P52</stp>
        <stp>LASTHIST</stp>
        <stp>495</stp>
        <tr r="R497" s="11"/>
      </tp>
      <tp>
        <v>0</v>
        <stp/>
        <stp>RTM1P53</stp>
        <stp>LASTHIST</stp>
        <stp>485</stp>
        <tr r="T487" s="11"/>
      </tp>
      <tp>
        <v>0.39</v>
        <stp/>
        <stp>RTM2P48</stp>
        <stp>LASTHIST</stp>
        <stp>536</stp>
        <tr r="AD538" s="11"/>
      </tp>
      <tp>
        <v>0.82</v>
        <stp/>
        <stp>RTM2P49</stp>
        <stp>LASTHIST</stp>
        <stp>526</stp>
        <tr r="AF528" s="11"/>
      </tp>
      <tp>
        <v>3.87</v>
        <stp/>
        <stp>RTM2P52</stp>
        <stp>LASTHIST</stp>
        <stp>496</stp>
        <tr r="AL498" s="11"/>
      </tp>
      <tp>
        <v>5.32</v>
        <stp/>
        <stp>RTM2P53</stp>
        <stp>LASTHIST</stp>
        <stp>486</stp>
        <tr r="AN488" s="11"/>
      </tp>
      <tp>
        <v>0</v>
        <stp/>
        <stp>RTM1C48</stp>
        <stp>LASTHIST</stp>
        <stp>535</stp>
        <tr r="I537" s="11"/>
      </tp>
      <tp>
        <v>0</v>
        <stp/>
        <stp>RTM1C49</stp>
        <stp>LASTHIST</stp>
        <stp>525</stp>
        <tr r="K527" s="11"/>
      </tp>
      <tp>
        <v>0</v>
        <stp/>
        <stp>RTM1C52</stp>
        <stp>LASTHIST</stp>
        <stp>495</stp>
        <tr r="Q497" s="11"/>
      </tp>
      <tp>
        <v>0</v>
        <stp/>
        <stp>RTM1C53</stp>
        <stp>LASTHIST</stp>
        <stp>485</stp>
        <tr r="S487" s="11"/>
      </tp>
      <tp>
        <v>1.29</v>
        <stp/>
        <stp>RTM2C48</stp>
        <stp>LASTHIST</stp>
        <stp>536</stp>
        <tr r="AC538" s="11"/>
      </tp>
      <tp>
        <v>0.68</v>
        <stp/>
        <stp>RTM2C49</stp>
        <stp>LASTHIST</stp>
        <stp>526</stp>
        <tr r="AE528" s="11"/>
      </tp>
      <tp>
        <v>0.02</v>
        <stp/>
        <stp>RTM2C52</stp>
        <stp>LASTHIST</stp>
        <stp>496</stp>
        <tr r="AK498" s="11"/>
      </tp>
      <tp>
        <v>0.02</v>
        <stp/>
        <stp>RTM2C53</stp>
        <stp>LASTHIST</stp>
        <stp>486</stp>
        <tr r="AM488" s="11"/>
      </tp>
      <tp>
        <v>0</v>
        <stp/>
        <stp>RTM1P48</stp>
        <stp>LASTHIST</stp>
        <stp>534</stp>
        <tr r="J536" s="11"/>
      </tp>
      <tp>
        <v>0</v>
        <stp/>
        <stp>RTM1P49</stp>
        <stp>LASTHIST</stp>
        <stp>524</stp>
        <tr r="L526" s="11"/>
      </tp>
      <tp>
        <v>0</v>
        <stp/>
        <stp>RTM1P52</stp>
        <stp>LASTHIST</stp>
        <stp>494</stp>
        <tr r="R496" s="11"/>
      </tp>
      <tp>
        <v>0</v>
        <stp/>
        <stp>RTM1P53</stp>
        <stp>LASTHIST</stp>
        <stp>484</stp>
        <tr r="T486" s="11"/>
      </tp>
      <tp>
        <v>0.42</v>
        <stp/>
        <stp>RTM2P48</stp>
        <stp>LASTHIST</stp>
        <stp>537</stp>
        <tr r="AD539" s="11"/>
      </tp>
      <tp>
        <v>0.84</v>
        <stp/>
        <stp>RTM2P49</stp>
        <stp>LASTHIST</stp>
        <stp>527</stp>
        <tr r="AF529" s="11"/>
      </tp>
      <tp>
        <v>3.69</v>
        <stp/>
        <stp>RTM2P52</stp>
        <stp>LASTHIST</stp>
        <stp>497</stp>
        <tr r="AL499" s="11"/>
      </tp>
      <tp>
        <v>5.87</v>
        <stp/>
        <stp>RTM2P53</stp>
        <stp>LASTHIST</stp>
        <stp>487</stp>
        <tr r="AN489" s="11"/>
      </tp>
      <tp>
        <v>0</v>
        <stp/>
        <stp>RTM1C48</stp>
        <stp>LASTHIST</stp>
        <stp>534</stp>
        <tr r="I536" s="11"/>
      </tp>
      <tp>
        <v>0</v>
        <stp/>
        <stp>RTM1C49</stp>
        <stp>LASTHIST</stp>
        <stp>524</stp>
        <tr r="K526" s="11"/>
      </tp>
      <tp>
        <v>0</v>
        <stp/>
        <stp>RTM1C52</stp>
        <stp>LASTHIST</stp>
        <stp>494</stp>
        <tr r="Q496" s="11"/>
      </tp>
      <tp>
        <v>0</v>
        <stp/>
        <stp>RTM1C53</stp>
        <stp>LASTHIST</stp>
        <stp>484</stp>
        <tr r="S486" s="11"/>
      </tp>
      <tp>
        <v>1.32</v>
        <stp/>
        <stp>RTM2C48</stp>
        <stp>LASTHIST</stp>
        <stp>537</stp>
        <tr r="AC539" s="11"/>
      </tp>
      <tp>
        <v>0.67</v>
        <stp/>
        <stp>RTM2C49</stp>
        <stp>LASTHIST</stp>
        <stp>527</stp>
        <tr r="AE529" s="11"/>
      </tp>
      <tp>
        <v>0.02</v>
        <stp/>
        <stp>RTM2C52</stp>
        <stp>LASTHIST</stp>
        <stp>497</stp>
        <tr r="AK499" s="11"/>
      </tp>
      <tp>
        <v>0.02</v>
        <stp/>
        <stp>RTM2C53</stp>
        <stp>LASTHIST</stp>
        <stp>487</stp>
        <tr r="AM489" s="11"/>
      </tp>
      <tp>
        <v>0</v>
        <stp/>
        <stp>RTM1P48</stp>
        <stp>LASTHIST</stp>
        <stp>537</stp>
        <tr r="J539" s="11"/>
      </tp>
      <tp>
        <v>0</v>
        <stp/>
        <stp>RTM1P49</stp>
        <stp>LASTHIST</stp>
        <stp>527</stp>
        <tr r="L529" s="11"/>
      </tp>
      <tp>
        <v>0</v>
        <stp/>
        <stp>RTM1P52</stp>
        <stp>LASTHIST</stp>
        <stp>497</stp>
        <tr r="R499" s="11"/>
      </tp>
      <tp>
        <v>0</v>
        <stp/>
        <stp>RTM1P53</stp>
        <stp>LASTHIST</stp>
        <stp>487</stp>
        <tr r="T489" s="11"/>
      </tp>
      <tp>
        <v>0.44</v>
        <stp/>
        <stp>RTM2P48</stp>
        <stp>LASTHIST</stp>
        <stp>534</stp>
        <tr r="AD536" s="11"/>
      </tp>
      <tp>
        <v>0.83</v>
        <stp/>
        <stp>RTM2P49</stp>
        <stp>LASTHIST</stp>
        <stp>524</stp>
        <tr r="AF526" s="11"/>
      </tp>
      <tp>
        <v>4.22</v>
        <stp/>
        <stp>RTM2P52</stp>
        <stp>LASTHIST</stp>
        <stp>494</stp>
        <tr r="AL496" s="11"/>
      </tp>
      <tp>
        <v>5.53</v>
        <stp/>
        <stp>RTM2P53</stp>
        <stp>LASTHIST</stp>
        <stp>484</stp>
        <tr r="AN486" s="11"/>
      </tp>
      <tp>
        <v>0</v>
        <stp/>
        <stp>RTM1C48</stp>
        <stp>LASTHIST</stp>
        <stp>537</stp>
        <tr r="I539" s="11"/>
      </tp>
      <tp>
        <v>0</v>
        <stp/>
        <stp>RTM1C49</stp>
        <stp>LASTHIST</stp>
        <stp>527</stp>
        <tr r="K529" s="11"/>
      </tp>
      <tp>
        <v>0</v>
        <stp/>
        <stp>RTM1C52</stp>
        <stp>LASTHIST</stp>
        <stp>497</stp>
        <tr r="Q499" s="11"/>
      </tp>
      <tp>
        <v>0</v>
        <stp/>
        <stp>RTM1C53</stp>
        <stp>LASTHIST</stp>
        <stp>487</stp>
        <tr r="S489" s="11"/>
      </tp>
      <tp>
        <v>1.19</v>
        <stp/>
        <stp>RTM2C48</stp>
        <stp>LASTHIST</stp>
        <stp>534</stp>
        <tr r="AC536" s="11"/>
      </tp>
      <tp>
        <v>0.53</v>
        <stp/>
        <stp>RTM2C49</stp>
        <stp>LASTHIST</stp>
        <stp>524</stp>
        <tr r="AE526" s="11"/>
      </tp>
      <tp>
        <v>0.02</v>
        <stp/>
        <stp>RTM2C52</stp>
        <stp>LASTHIST</stp>
        <stp>494</stp>
        <tr r="AK496" s="11"/>
      </tp>
      <tp>
        <v>0.02</v>
        <stp/>
        <stp>RTM2C53</stp>
        <stp>LASTHIST</stp>
        <stp>484</stp>
        <tr r="AM486" s="11"/>
      </tp>
      <tp>
        <v>0</v>
        <stp/>
        <stp>RTM1P48</stp>
        <stp>LASTHIST</stp>
        <stp>536</stp>
        <tr r="J538" s="11"/>
      </tp>
      <tp>
        <v>0</v>
        <stp/>
        <stp>RTM1P49</stp>
        <stp>LASTHIST</stp>
        <stp>526</stp>
        <tr r="L528" s="11"/>
      </tp>
      <tp>
        <v>0</v>
        <stp/>
        <stp>RTM1P52</stp>
        <stp>LASTHIST</stp>
        <stp>496</stp>
        <tr r="R498" s="11"/>
      </tp>
      <tp>
        <v>0</v>
        <stp/>
        <stp>RTM1P53</stp>
        <stp>LASTHIST</stp>
        <stp>486</stp>
        <tr r="T488" s="11"/>
      </tp>
      <tp>
        <v>0.44</v>
        <stp/>
        <stp>RTM2P48</stp>
        <stp>LASTHIST</stp>
        <stp>535</stp>
        <tr r="AD537" s="11"/>
      </tp>
      <tp>
        <v>0.76</v>
        <stp/>
        <stp>RTM2P49</stp>
        <stp>LASTHIST</stp>
        <stp>525</stp>
        <tr r="AF527" s="11"/>
      </tp>
      <tp>
        <v>3.84</v>
        <stp/>
        <stp>RTM2P52</stp>
        <stp>LASTHIST</stp>
        <stp>495</stp>
        <tr r="AL497" s="11"/>
      </tp>
      <tp>
        <v>5.59</v>
        <stp/>
        <stp>RTM2P53</stp>
        <stp>LASTHIST</stp>
        <stp>485</stp>
        <tr r="AN487" s="11"/>
      </tp>
      <tp>
        <v>0</v>
        <stp/>
        <stp>RTM1C48</stp>
        <stp>LASTHIST</stp>
        <stp>536</stp>
        <tr r="I538" s="11"/>
      </tp>
      <tp>
        <v>0</v>
        <stp/>
        <stp>RTM1C49</stp>
        <stp>LASTHIST</stp>
        <stp>526</stp>
        <tr r="K528" s="11"/>
      </tp>
      <tp>
        <v>0</v>
        <stp/>
        <stp>RTM1C52</stp>
        <stp>LASTHIST</stp>
        <stp>496</stp>
        <tr r="Q498" s="11"/>
      </tp>
      <tp>
        <v>0</v>
        <stp/>
        <stp>RTM1C53</stp>
        <stp>LASTHIST</stp>
        <stp>486</stp>
        <tr r="S488" s="11"/>
      </tp>
      <tp>
        <v>1.1499999999999999</v>
        <stp/>
        <stp>RTM2C48</stp>
        <stp>LASTHIST</stp>
        <stp>535</stp>
        <tr r="AC537" s="11"/>
      </tp>
      <tp>
        <v>0.56999999999999995</v>
        <stp/>
        <stp>RTM2C49</stp>
        <stp>LASTHIST</stp>
        <stp>525</stp>
        <tr r="AE527" s="11"/>
      </tp>
      <tp>
        <v>0.02</v>
        <stp/>
        <stp>RTM2C52</stp>
        <stp>LASTHIST</stp>
        <stp>495</stp>
        <tr r="AK497" s="11"/>
      </tp>
      <tp>
        <v>0.02</v>
        <stp/>
        <stp>RTM2C53</stp>
        <stp>LASTHIST</stp>
        <stp>485</stp>
        <tr r="AM487" s="11"/>
      </tp>
      <tp>
        <v>0</v>
        <stp/>
        <stp>RTM1P48</stp>
        <stp>LASTHIST</stp>
        <stp>531</stp>
        <tr r="J533" s="11"/>
      </tp>
      <tp>
        <v>0</v>
        <stp/>
        <stp>RTM1P49</stp>
        <stp>LASTHIST</stp>
        <stp>521</stp>
        <tr r="L523" s="11"/>
      </tp>
      <tp>
        <v>0</v>
        <stp/>
        <stp>RTM1P52</stp>
        <stp>LASTHIST</stp>
        <stp>491</stp>
        <tr r="R493" s="11"/>
      </tp>
      <tp>
        <v>0</v>
        <stp/>
        <stp>RTM1P53</stp>
        <stp>LASTHIST</stp>
        <stp>481</stp>
        <tr r="T483" s="11"/>
      </tp>
      <tp>
        <v>0.41</v>
        <stp/>
        <stp>RTM2P48</stp>
        <stp>LASTHIST</stp>
        <stp>532</stp>
        <tr r="AD534" s="11"/>
      </tp>
      <tp>
        <v>0.96</v>
        <stp/>
        <stp>RTM2P49</stp>
        <stp>LASTHIST</stp>
        <stp>522</stp>
        <tr r="AF524" s="11"/>
      </tp>
      <tp>
        <v>4.17</v>
        <stp/>
        <stp>RTM2P52</stp>
        <stp>LASTHIST</stp>
        <stp>492</stp>
        <tr r="AL494" s="11"/>
      </tp>
      <tp>
        <v>4.95</v>
        <stp/>
        <stp>RTM2P53</stp>
        <stp>LASTHIST</stp>
        <stp>482</stp>
        <tr r="AN484" s="11"/>
      </tp>
      <tp>
        <v>0</v>
        <stp/>
        <stp>RTM1C48</stp>
        <stp>LASTHIST</stp>
        <stp>531</stp>
        <tr r="I533" s="11"/>
      </tp>
      <tp>
        <v>0</v>
        <stp/>
        <stp>RTM1C49</stp>
        <stp>LASTHIST</stp>
        <stp>521</stp>
        <tr r="K523" s="11"/>
      </tp>
      <tp>
        <v>0</v>
        <stp/>
        <stp>RTM1C52</stp>
        <stp>LASTHIST</stp>
        <stp>491</stp>
        <tr r="Q493" s="11"/>
      </tp>
      <tp>
        <v>0</v>
        <stp/>
        <stp>RTM1C53</stp>
        <stp>LASTHIST</stp>
        <stp>481</stp>
        <tr r="S483" s="11"/>
      </tp>
      <tp>
        <v>1.33</v>
        <stp/>
        <stp>RTM2C48</stp>
        <stp>LASTHIST</stp>
        <stp>532</stp>
        <tr r="AC534" s="11"/>
      </tp>
      <tp>
        <v>0.5</v>
        <stp/>
        <stp>RTM2C49</stp>
        <stp>LASTHIST</stp>
        <stp>522</stp>
        <tr r="AE524" s="11"/>
      </tp>
      <tp>
        <v>0.02</v>
        <stp/>
        <stp>RTM2C52</stp>
        <stp>LASTHIST</stp>
        <stp>492</stp>
        <tr r="AK494" s="11"/>
      </tp>
      <tp>
        <v>0.02</v>
        <stp/>
        <stp>RTM2C53</stp>
        <stp>LASTHIST</stp>
        <stp>482</stp>
        <tr r="AM484" s="11"/>
      </tp>
      <tp>
        <v>0</v>
        <stp/>
        <stp>RTM1P48</stp>
        <stp>LASTHIST</stp>
        <stp>530</stp>
        <tr r="J532" s="11"/>
      </tp>
      <tp>
        <v>0</v>
        <stp/>
        <stp>RTM1P49</stp>
        <stp>LASTHIST</stp>
        <stp>520</stp>
        <tr r="L522" s="11"/>
      </tp>
      <tp>
        <v>0</v>
        <stp/>
        <stp>RTM1P52</stp>
        <stp>LASTHIST</stp>
        <stp>490</stp>
        <tr r="R492" s="11"/>
      </tp>
      <tp>
        <v>0</v>
        <stp/>
        <stp>RTM1P53</stp>
        <stp>LASTHIST</stp>
        <stp>480</stp>
        <tr r="T482" s="11"/>
      </tp>
      <tp>
        <v>0.38</v>
        <stp/>
        <stp>RTM2P48</stp>
        <stp>LASTHIST</stp>
        <stp>533</stp>
        <tr r="AD535" s="11"/>
      </tp>
      <tp>
        <v>0.84</v>
        <stp/>
        <stp>RTM2P49</stp>
        <stp>LASTHIST</stp>
        <stp>523</stp>
        <tr r="AF525" s="11"/>
      </tp>
      <tp>
        <v>4.13</v>
        <stp/>
        <stp>RTM2P52</stp>
        <stp>LASTHIST</stp>
        <stp>493</stp>
        <tr r="AL495" s="11"/>
      </tp>
      <tp>
        <v>5.2</v>
        <stp/>
        <stp>RTM2P53</stp>
        <stp>LASTHIST</stp>
        <stp>483</stp>
        <tr r="AN485" s="11"/>
      </tp>
      <tp>
        <v>0</v>
        <stp/>
        <stp>RTM1C48</stp>
        <stp>LASTHIST</stp>
        <stp>530</stp>
        <tr r="I532" s="11"/>
      </tp>
      <tp>
        <v>0</v>
        <stp/>
        <stp>RTM1C49</stp>
        <stp>LASTHIST</stp>
        <stp>520</stp>
        <tr r="K522" s="11"/>
      </tp>
      <tp>
        <v>0</v>
        <stp/>
        <stp>RTM1C52</stp>
        <stp>LASTHIST</stp>
        <stp>490</stp>
        <tr r="Q492" s="11"/>
      </tp>
      <tp>
        <v>0</v>
        <stp/>
        <stp>RTM1C53</stp>
        <stp>LASTHIST</stp>
        <stp>480</stp>
        <tr r="S482" s="11"/>
      </tp>
      <tp>
        <v>1.38</v>
        <stp/>
        <stp>RTM2C48</stp>
        <stp>LASTHIST</stp>
        <stp>533</stp>
        <tr r="AC535" s="11"/>
      </tp>
      <tp>
        <v>0.52</v>
        <stp/>
        <stp>RTM2C49</stp>
        <stp>LASTHIST</stp>
        <stp>523</stp>
        <tr r="AE525" s="11"/>
      </tp>
      <tp>
        <v>0.02</v>
        <stp/>
        <stp>RTM2C52</stp>
        <stp>LASTHIST</stp>
        <stp>493</stp>
        <tr r="AK495" s="11"/>
      </tp>
      <tp>
        <v>0.02</v>
        <stp/>
        <stp>RTM2C53</stp>
        <stp>LASTHIST</stp>
        <stp>483</stp>
        <tr r="AM485" s="11"/>
      </tp>
      <tp>
        <v>0</v>
        <stp/>
        <stp>RTM1P48</stp>
        <stp>LASTHIST</stp>
        <stp>533</stp>
        <tr r="J535" s="11"/>
      </tp>
      <tp>
        <v>0</v>
        <stp/>
        <stp>RTM1P49</stp>
        <stp>LASTHIST</stp>
        <stp>523</stp>
        <tr r="L525" s="11"/>
      </tp>
      <tp>
        <v>0</v>
        <stp/>
        <stp>RTM1P52</stp>
        <stp>LASTHIST</stp>
        <stp>493</stp>
        <tr r="R495" s="11"/>
      </tp>
      <tp>
        <v>0</v>
        <stp/>
        <stp>RTM1P53</stp>
        <stp>LASTHIST</stp>
        <stp>483</stp>
        <tr r="T485" s="11"/>
      </tp>
      <tp>
        <v>0.3</v>
        <stp/>
        <stp>RTM2P48</stp>
        <stp>LASTHIST</stp>
        <stp>530</stp>
        <tr r="AD532" s="11"/>
      </tp>
      <tp>
        <v>0.89</v>
        <stp/>
        <stp>RTM2P49</stp>
        <stp>LASTHIST</stp>
        <stp>520</stp>
        <tr r="AF522" s="11"/>
      </tp>
      <tp>
        <v>4.6500000000000004</v>
        <stp/>
        <stp>RTM2P52</stp>
        <stp>LASTHIST</stp>
        <stp>490</stp>
        <tr r="AL492" s="11"/>
      </tp>
      <tp>
        <v>5.24</v>
        <stp/>
        <stp>RTM2P53</stp>
        <stp>LASTHIST</stp>
        <stp>480</stp>
        <tr r="AN482" s="11"/>
      </tp>
      <tp>
        <v>0</v>
        <stp/>
        <stp>RTM1C48</stp>
        <stp>LASTHIST</stp>
        <stp>533</stp>
        <tr r="I535" s="11"/>
      </tp>
      <tp>
        <v>0</v>
        <stp/>
        <stp>RTM1C49</stp>
        <stp>LASTHIST</stp>
        <stp>523</stp>
        <tr r="K525" s="11"/>
      </tp>
      <tp>
        <v>0</v>
        <stp/>
        <stp>RTM1C52</stp>
        <stp>LASTHIST</stp>
        <stp>493</stp>
        <tr r="Q495" s="11"/>
      </tp>
      <tp>
        <v>0</v>
        <stp/>
        <stp>RTM1C53</stp>
        <stp>LASTHIST</stp>
        <stp>483</stp>
        <tr r="S485" s="11"/>
      </tp>
      <tp>
        <v>1.59</v>
        <stp/>
        <stp>RTM2C48</stp>
        <stp>LASTHIST</stp>
        <stp>530</stp>
        <tr r="AC532" s="11"/>
      </tp>
      <tp>
        <v>0.55000000000000004</v>
        <stp/>
        <stp>RTM2C49</stp>
        <stp>LASTHIST</stp>
        <stp>520</stp>
        <tr r="AE522" s="11"/>
      </tp>
      <tp>
        <v>0.02</v>
        <stp/>
        <stp>RTM2C52</stp>
        <stp>LASTHIST</stp>
        <stp>490</stp>
        <tr r="AK492" s="11"/>
      </tp>
      <tp>
        <v>0.02</v>
        <stp/>
        <stp>RTM2C53</stp>
        <stp>LASTHIST</stp>
        <stp>480</stp>
        <tr r="AM482" s="11"/>
      </tp>
      <tp>
        <v>0</v>
        <stp/>
        <stp>RTM1P48</stp>
        <stp>LASTHIST</stp>
        <stp>532</stp>
        <tr r="J534" s="11"/>
      </tp>
      <tp>
        <v>0</v>
        <stp/>
        <stp>RTM1P49</stp>
        <stp>LASTHIST</stp>
        <stp>522</stp>
        <tr r="L524" s="11"/>
      </tp>
      <tp>
        <v>0</v>
        <stp/>
        <stp>RTM1P52</stp>
        <stp>LASTHIST</stp>
        <stp>492</stp>
        <tr r="R494" s="11"/>
      </tp>
      <tp>
        <v>0</v>
        <stp/>
        <stp>RTM1P53</stp>
        <stp>LASTHIST</stp>
        <stp>482</stp>
        <tr r="T484" s="11"/>
      </tp>
      <tp>
        <v>0.37</v>
        <stp/>
        <stp>RTM2P48</stp>
        <stp>LASTHIST</stp>
        <stp>531</stp>
        <tr r="AD533" s="11"/>
      </tp>
      <tp>
        <v>0.94</v>
        <stp/>
        <stp>RTM2P49</stp>
        <stp>LASTHIST</stp>
        <stp>521</stp>
        <tr r="AF523" s="11"/>
      </tp>
      <tp>
        <v>4.53</v>
        <stp/>
        <stp>RTM2P52</stp>
        <stp>LASTHIST</stp>
        <stp>491</stp>
        <tr r="AL493" s="11"/>
      </tp>
      <tp>
        <v>4.9800000000000004</v>
        <stp/>
        <stp>RTM2P53</stp>
        <stp>LASTHIST</stp>
        <stp>481</stp>
        <tr r="AN483" s="11"/>
      </tp>
      <tp>
        <v>0</v>
        <stp/>
        <stp>RTM1C48</stp>
        <stp>LASTHIST</stp>
        <stp>532</stp>
        <tr r="I534" s="11"/>
      </tp>
      <tp>
        <v>0</v>
        <stp/>
        <stp>RTM1C49</stp>
        <stp>LASTHIST</stp>
        <stp>522</stp>
        <tr r="K524" s="11"/>
      </tp>
      <tp>
        <v>0</v>
        <stp/>
        <stp>RTM1C52</stp>
        <stp>LASTHIST</stp>
        <stp>492</stp>
        <tr r="Q494" s="11"/>
      </tp>
      <tp>
        <v>0</v>
        <stp/>
        <stp>RTM1C53</stp>
        <stp>LASTHIST</stp>
        <stp>482</stp>
        <tr r="S484" s="11"/>
      </tp>
      <tp>
        <v>1.42</v>
        <stp/>
        <stp>RTM2C48</stp>
        <stp>LASTHIST</stp>
        <stp>531</stp>
        <tr r="AC533" s="11"/>
      </tp>
      <tp>
        <v>0.51</v>
        <stp/>
        <stp>RTM2C49</stp>
        <stp>LASTHIST</stp>
        <stp>521</stp>
        <tr r="AE523" s="11"/>
      </tp>
      <tp>
        <v>0.02</v>
        <stp/>
        <stp>RTM2C52</stp>
        <stp>LASTHIST</stp>
        <stp>491</stp>
        <tr r="AK493" s="11"/>
      </tp>
      <tp>
        <v>0.02</v>
        <stp/>
        <stp>RTM2C53</stp>
        <stp>LASTHIST</stp>
        <stp>481</stp>
        <tr r="AM483" s="11"/>
      </tp>
      <tp>
        <v>0</v>
        <stp/>
        <stp>RTM1P48</stp>
        <stp>LASTHIST</stp>
        <stp>539</stp>
        <tr r="J541" s="11"/>
      </tp>
      <tp>
        <v>0</v>
        <stp/>
        <stp>RTM1P49</stp>
        <stp>LASTHIST</stp>
        <stp>529</stp>
        <tr r="L531" s="11"/>
      </tp>
      <tp>
        <v>0</v>
        <stp/>
        <stp>RTM1P52</stp>
        <stp>LASTHIST</stp>
        <stp>499</stp>
        <tr r="R501" s="11"/>
      </tp>
      <tp>
        <v>0</v>
        <stp/>
        <stp>RTM1P53</stp>
        <stp>LASTHIST</stp>
        <stp>489</stp>
        <tr r="T491" s="11"/>
      </tp>
      <tp>
        <v>0</v>
        <stp/>
        <stp>RTM1C48</stp>
        <stp>LASTHIST</stp>
        <stp>539</stp>
        <tr r="I541" s="11"/>
      </tp>
      <tp>
        <v>0</v>
        <stp/>
        <stp>RTM1C49</stp>
        <stp>LASTHIST</stp>
        <stp>529</stp>
        <tr r="K531" s="11"/>
      </tp>
      <tp>
        <v>0</v>
        <stp/>
        <stp>RTM1C52</stp>
        <stp>LASTHIST</stp>
        <stp>499</stp>
        <tr r="Q501" s="11"/>
      </tp>
      <tp>
        <v>0</v>
        <stp/>
        <stp>RTM1C53</stp>
        <stp>LASTHIST</stp>
        <stp>489</stp>
        <tr r="S491" s="11"/>
      </tp>
      <tp>
        <v>0</v>
        <stp/>
        <stp>RTM1P48</stp>
        <stp>LASTHIST</stp>
        <stp>538</stp>
        <tr r="J540" s="11"/>
      </tp>
      <tp>
        <v>0</v>
        <stp/>
        <stp>RTM1P49</stp>
        <stp>LASTHIST</stp>
        <stp>528</stp>
        <tr r="L530" s="11"/>
      </tp>
      <tp>
        <v>0</v>
        <stp/>
        <stp>RTM1P52</stp>
        <stp>LASTHIST</stp>
        <stp>498</stp>
        <tr r="R500" s="11"/>
      </tp>
      <tp>
        <v>0</v>
        <stp/>
        <stp>RTM1P53</stp>
        <stp>LASTHIST</stp>
        <stp>488</stp>
        <tr r="T490" s="11"/>
      </tp>
      <tp>
        <v>0</v>
        <stp/>
        <stp>RTM1C48</stp>
        <stp>LASTHIST</stp>
        <stp>538</stp>
        <tr r="I540" s="11"/>
      </tp>
      <tp>
        <v>0</v>
        <stp/>
        <stp>RTM1C49</stp>
        <stp>LASTHIST</stp>
        <stp>528</stp>
        <tr r="K530" s="11"/>
      </tp>
      <tp>
        <v>0</v>
        <stp/>
        <stp>RTM1C52</stp>
        <stp>LASTHIST</stp>
        <stp>498</stp>
        <tr r="Q500" s="11"/>
      </tp>
      <tp>
        <v>0</v>
        <stp/>
        <stp>RTM1C53</stp>
        <stp>LASTHIST</stp>
        <stp>488</stp>
        <tr r="S490" s="11"/>
      </tp>
      <tp>
        <v>0.46</v>
        <stp/>
        <stp>RTM2P48</stp>
        <stp>LASTHIST</stp>
        <stp>538</stp>
        <tr r="AD540" s="11"/>
      </tp>
      <tp>
        <v>0.8</v>
        <stp/>
        <stp>RTM2P49</stp>
        <stp>LASTHIST</stp>
        <stp>528</stp>
        <tr r="AF530" s="11"/>
      </tp>
      <tp>
        <v>3.59</v>
        <stp/>
        <stp>RTM2P52</stp>
        <stp>LASTHIST</stp>
        <stp>498</stp>
        <tr r="AL500" s="11"/>
      </tp>
      <tp>
        <v>5.84</v>
        <stp/>
        <stp>RTM2P53</stp>
        <stp>LASTHIST</stp>
        <stp>488</stp>
        <tr r="AN490" s="11"/>
      </tp>
      <tp>
        <v>1.24</v>
        <stp/>
        <stp>RTM2C48</stp>
        <stp>LASTHIST</stp>
        <stp>538</stp>
        <tr r="AC540" s="11"/>
      </tp>
      <tp>
        <v>0.71</v>
        <stp/>
        <stp>RTM2C49</stp>
        <stp>LASTHIST</stp>
        <stp>528</stp>
        <tr r="AE530" s="11"/>
      </tp>
      <tp>
        <v>0.02</v>
        <stp/>
        <stp>RTM2C52</stp>
        <stp>LASTHIST</stp>
        <stp>498</stp>
        <tr r="AK500" s="11"/>
      </tp>
      <tp>
        <v>0.02</v>
        <stp/>
        <stp>RTM2C53</stp>
        <stp>LASTHIST</stp>
        <stp>488</stp>
        <tr r="AM490" s="11"/>
      </tp>
      <tp>
        <v>0.52</v>
        <stp/>
        <stp>RTM2P48</stp>
        <stp>LASTHIST</stp>
        <stp>539</stp>
        <tr r="AD541" s="11"/>
      </tp>
      <tp>
        <v>0.65</v>
        <stp/>
        <stp>RTM2P49</stp>
        <stp>LASTHIST</stp>
        <stp>529</stp>
        <tr r="AF531" s="11"/>
      </tp>
      <tp>
        <v>3.56</v>
        <stp/>
        <stp>RTM2P52</stp>
        <stp>LASTHIST</stp>
        <stp>499</stp>
        <tr r="AL501" s="11"/>
      </tp>
      <tp>
        <v>6.01</v>
        <stp/>
        <stp>RTM2P53</stp>
        <stp>LASTHIST</stp>
        <stp>489</stp>
        <tr r="AN491" s="11"/>
      </tp>
      <tp>
        <v>1.0900000000000001</v>
        <stp/>
        <stp>RTM2C48</stp>
        <stp>LASTHIST</stp>
        <stp>539</stp>
        <tr r="AC541" s="11"/>
      </tp>
      <tp>
        <v>0.92</v>
        <stp/>
        <stp>RTM2C49</stp>
        <stp>LASTHIST</stp>
        <stp>529</stp>
        <tr r="AE531" s="11"/>
      </tp>
      <tp>
        <v>0.02</v>
        <stp/>
        <stp>RTM2C52</stp>
        <stp>LASTHIST</stp>
        <stp>499</stp>
        <tr r="AK501" s="11"/>
      </tp>
      <tp>
        <v>0.02</v>
        <stp/>
        <stp>RTM2C53</stp>
        <stp>LASTHIST</stp>
        <stp>489</stp>
        <tr r="AM491" s="11"/>
      </tp>
      <tp>
        <v>0</v>
        <stp/>
        <stp>RTM1P48</stp>
        <stp>LASTHIST</stp>
        <stp>525</stp>
        <tr r="J527" s="11"/>
      </tp>
      <tp>
        <v>0</v>
        <stp/>
        <stp>RTM1P49</stp>
        <stp>LASTHIST</stp>
        <stp>535</stp>
        <tr r="L537" s="11"/>
      </tp>
      <tp>
        <v>0</v>
        <stp/>
        <stp>RTM1P52</stp>
        <stp>LASTHIST</stp>
        <stp>485</stp>
        <tr r="R487" s="11"/>
      </tp>
      <tp>
        <v>0</v>
        <stp/>
        <stp>RTM1P53</stp>
        <stp>LASTHIST</stp>
        <stp>495</stp>
        <tr r="T497" s="11"/>
      </tp>
      <tp>
        <v>0.4</v>
        <stp/>
        <stp>RTM2P48</stp>
        <stp>LASTHIST</stp>
        <stp>526</stp>
        <tr r="AD528" s="11"/>
      </tp>
      <tp>
        <v>0.81</v>
        <stp/>
        <stp>RTM2P49</stp>
        <stp>LASTHIST</stp>
        <stp>536</stp>
        <tr r="AF538" s="11"/>
      </tp>
      <tp>
        <v>4.32</v>
        <stp/>
        <stp>RTM2P52</stp>
        <stp>LASTHIST</stp>
        <stp>486</stp>
        <tr r="AL488" s="11"/>
      </tp>
      <tp>
        <v>4.8600000000000003</v>
        <stp/>
        <stp>RTM2P53</stp>
        <stp>LASTHIST</stp>
        <stp>496</stp>
        <tr r="AN498" s="11"/>
      </tp>
      <tp>
        <v>0</v>
        <stp/>
        <stp>RTM1C48</stp>
        <stp>LASTHIST</stp>
        <stp>525</stp>
        <tr r="I527" s="11"/>
      </tp>
      <tp>
        <v>0</v>
        <stp/>
        <stp>RTM1C49</stp>
        <stp>LASTHIST</stp>
        <stp>535</stp>
        <tr r="K537" s="11"/>
      </tp>
      <tp>
        <v>0</v>
        <stp/>
        <stp>RTM1C52</stp>
        <stp>LASTHIST</stp>
        <stp>485</stp>
        <tr r="Q487" s="11"/>
      </tp>
      <tp>
        <v>0</v>
        <stp/>
        <stp>RTM1C53</stp>
        <stp>LASTHIST</stp>
        <stp>495</stp>
        <tr r="S497" s="11"/>
      </tp>
      <tp>
        <v>1.26</v>
        <stp/>
        <stp>RTM2C48</stp>
        <stp>LASTHIST</stp>
        <stp>526</stp>
        <tr r="AC528" s="11"/>
      </tp>
      <tp>
        <v>0.72</v>
        <stp/>
        <stp>RTM2C49</stp>
        <stp>LASTHIST</stp>
        <stp>536</stp>
        <tr r="AE538" s="11"/>
      </tp>
      <tp>
        <v>0.02</v>
        <stp/>
        <stp>RTM2C52</stp>
        <stp>LASTHIST</stp>
        <stp>486</stp>
        <tr r="AK488" s="11"/>
      </tp>
      <tp>
        <v>0.02</v>
        <stp/>
        <stp>RTM2C53</stp>
        <stp>LASTHIST</stp>
        <stp>496</stp>
        <tr r="AM498" s="11"/>
      </tp>
      <tp>
        <v>0</v>
        <stp/>
        <stp>RTM1P48</stp>
        <stp>LASTHIST</stp>
        <stp>524</stp>
        <tr r="J526" s="11"/>
      </tp>
      <tp>
        <v>0</v>
        <stp/>
        <stp>RTM1P49</stp>
        <stp>LASTHIST</stp>
        <stp>534</stp>
        <tr r="L536" s="11"/>
      </tp>
      <tp>
        <v>0</v>
        <stp/>
        <stp>RTM1P52</stp>
        <stp>LASTHIST</stp>
        <stp>484</stp>
        <tr r="R486" s="11"/>
      </tp>
      <tp>
        <v>0</v>
        <stp/>
        <stp>RTM1P53</stp>
        <stp>LASTHIST</stp>
        <stp>494</stp>
        <tr r="T496" s="11"/>
      </tp>
      <tp>
        <v>0.41</v>
        <stp/>
        <stp>RTM2P48</stp>
        <stp>LASTHIST</stp>
        <stp>527</stp>
        <tr r="AD529" s="11"/>
      </tp>
      <tp>
        <v>0.85</v>
        <stp/>
        <stp>RTM2P49</stp>
        <stp>LASTHIST</stp>
        <stp>537</stp>
        <tr r="AF539" s="11"/>
      </tp>
      <tp>
        <v>4.88</v>
        <stp/>
        <stp>RTM2P52</stp>
        <stp>LASTHIST</stp>
        <stp>487</stp>
        <tr r="AL489" s="11"/>
      </tp>
      <tp>
        <v>4.68</v>
        <stp/>
        <stp>RTM2P53</stp>
        <stp>LASTHIST</stp>
        <stp>497</stp>
        <tr r="AN499" s="11"/>
      </tp>
      <tp>
        <v>0</v>
        <stp/>
        <stp>RTM1C48</stp>
        <stp>LASTHIST</stp>
        <stp>524</stp>
        <tr r="I526" s="11"/>
      </tp>
      <tp>
        <v>0</v>
        <stp/>
        <stp>RTM1C49</stp>
        <stp>LASTHIST</stp>
        <stp>534</stp>
        <tr r="K536" s="11"/>
      </tp>
      <tp>
        <v>0</v>
        <stp/>
        <stp>RTM1C52</stp>
        <stp>LASTHIST</stp>
        <stp>484</stp>
        <tr r="Q486" s="11"/>
      </tp>
      <tp>
        <v>0</v>
        <stp/>
        <stp>RTM1C53</stp>
        <stp>LASTHIST</stp>
        <stp>494</stp>
        <tr r="S496" s="11"/>
      </tp>
      <tp>
        <v>1.24</v>
        <stp/>
        <stp>RTM2C48</stp>
        <stp>LASTHIST</stp>
        <stp>527</stp>
        <tr r="AC529" s="11"/>
      </tp>
      <tp>
        <v>0.75</v>
        <stp/>
        <stp>RTM2C49</stp>
        <stp>LASTHIST</stp>
        <stp>537</stp>
        <tr r="AE539" s="11"/>
      </tp>
      <tp>
        <v>0.02</v>
        <stp/>
        <stp>RTM2C52</stp>
        <stp>LASTHIST</stp>
        <stp>487</stp>
        <tr r="AK489" s="11"/>
      </tp>
      <tp>
        <v>0.02</v>
        <stp/>
        <stp>RTM2C53</stp>
        <stp>LASTHIST</stp>
        <stp>497</stp>
        <tr r="AM499" s="11"/>
      </tp>
      <tp>
        <v>0</v>
        <stp/>
        <stp>RTM1P48</stp>
        <stp>LASTHIST</stp>
        <stp>527</stp>
        <tr r="J529" s="11"/>
      </tp>
      <tp>
        <v>0</v>
        <stp/>
        <stp>RTM1P49</stp>
        <stp>LASTHIST</stp>
        <stp>537</stp>
        <tr r="L539" s="11"/>
      </tp>
      <tp>
        <v>0</v>
        <stp/>
        <stp>RTM1P52</stp>
        <stp>LASTHIST</stp>
        <stp>487</stp>
        <tr r="R489" s="11"/>
      </tp>
      <tp>
        <v>0</v>
        <stp/>
        <stp>RTM1P53</stp>
        <stp>LASTHIST</stp>
        <stp>497</stp>
        <tr r="T499" s="11"/>
      </tp>
      <tp>
        <v>0.37</v>
        <stp/>
        <stp>RTM2P48</stp>
        <stp>LASTHIST</stp>
        <stp>524</stp>
        <tr r="AD526" s="11"/>
      </tp>
      <tp>
        <v>0.89</v>
        <stp/>
        <stp>RTM2P49</stp>
        <stp>LASTHIST</stp>
        <stp>534</stp>
        <tr r="AF536" s="11"/>
      </tp>
      <tp>
        <v>4.54</v>
        <stp/>
        <stp>RTM2P52</stp>
        <stp>LASTHIST</stp>
        <stp>484</stp>
        <tr r="AL486" s="11"/>
      </tp>
      <tp>
        <v>5.22</v>
        <stp/>
        <stp>RTM2P53</stp>
        <stp>LASTHIST</stp>
        <stp>494</stp>
        <tr r="AN496" s="11"/>
      </tp>
      <tp>
        <v>0</v>
        <stp/>
        <stp>RTM1C48</stp>
        <stp>LASTHIST</stp>
        <stp>527</stp>
        <tr r="I529" s="11"/>
      </tp>
      <tp>
        <v>0</v>
        <stp/>
        <stp>RTM1C49</stp>
        <stp>LASTHIST</stp>
        <stp>537</stp>
        <tr r="K539" s="11"/>
      </tp>
      <tp>
        <v>0</v>
        <stp/>
        <stp>RTM1C52</stp>
        <stp>LASTHIST</stp>
        <stp>487</stp>
        <tr r="Q489" s="11"/>
      </tp>
      <tp>
        <v>0</v>
        <stp/>
        <stp>RTM1C53</stp>
        <stp>LASTHIST</stp>
        <stp>497</stp>
        <tr r="S499" s="11"/>
      </tp>
      <tp>
        <v>1.07</v>
        <stp/>
        <stp>RTM2C48</stp>
        <stp>LASTHIST</stp>
        <stp>524</stp>
        <tr r="AC526" s="11"/>
      </tp>
      <tp>
        <v>0.64</v>
        <stp/>
        <stp>RTM2C49</stp>
        <stp>LASTHIST</stp>
        <stp>534</stp>
        <tr r="AE536" s="11"/>
      </tp>
      <tp>
        <v>0.02</v>
        <stp/>
        <stp>RTM2C52</stp>
        <stp>LASTHIST</stp>
        <stp>484</stp>
        <tr r="AK486" s="11"/>
      </tp>
      <tp>
        <v>0.02</v>
        <stp/>
        <stp>RTM2C53</stp>
        <stp>LASTHIST</stp>
        <stp>494</stp>
        <tr r="AM496" s="11"/>
      </tp>
      <tp>
        <v>0</v>
        <stp/>
        <stp>RTM1P48</stp>
        <stp>LASTHIST</stp>
        <stp>526</stp>
        <tr r="J528" s="11"/>
      </tp>
      <tp>
        <v>0</v>
        <stp/>
        <stp>RTM1P49</stp>
        <stp>LASTHIST</stp>
        <stp>536</stp>
        <tr r="L538" s="11"/>
      </tp>
      <tp>
        <v>0</v>
        <stp/>
        <stp>RTM1P52</stp>
        <stp>LASTHIST</stp>
        <stp>486</stp>
        <tr r="R488" s="11"/>
      </tp>
      <tp>
        <v>0</v>
        <stp/>
        <stp>RTM1P53</stp>
        <stp>LASTHIST</stp>
        <stp>496</stp>
        <tr r="T498" s="11"/>
      </tp>
      <tp>
        <v>0.33</v>
        <stp/>
        <stp>RTM2P48</stp>
        <stp>LASTHIST</stp>
        <stp>525</stp>
        <tr r="AD527" s="11"/>
      </tp>
      <tp>
        <v>0.9</v>
        <stp/>
        <stp>RTM2P49</stp>
        <stp>LASTHIST</stp>
        <stp>535</stp>
        <tr r="AF537" s="11"/>
      </tp>
      <tp>
        <v>4.59</v>
        <stp/>
        <stp>RTM2P52</stp>
        <stp>LASTHIST</stp>
        <stp>485</stp>
        <tr r="AL487" s="11"/>
      </tp>
      <tp>
        <v>4.84</v>
        <stp/>
        <stp>RTM2P53</stp>
        <stp>LASTHIST</stp>
        <stp>495</stp>
        <tr r="AN497" s="11"/>
      </tp>
      <tp>
        <v>0</v>
        <stp/>
        <stp>RTM1C48</stp>
        <stp>LASTHIST</stp>
        <stp>526</stp>
        <tr r="I528" s="11"/>
      </tp>
      <tp>
        <v>0</v>
        <stp/>
        <stp>RTM1C49</stp>
        <stp>LASTHIST</stp>
        <stp>536</stp>
        <tr r="K538" s="11"/>
      </tp>
      <tp>
        <v>0</v>
        <stp/>
        <stp>RTM1C52</stp>
        <stp>LASTHIST</stp>
        <stp>486</stp>
        <tr r="Q488" s="11"/>
      </tp>
      <tp>
        <v>0</v>
        <stp/>
        <stp>RTM1C53</stp>
        <stp>LASTHIST</stp>
        <stp>496</stp>
        <tr r="S498" s="11"/>
      </tp>
      <tp>
        <v>1.1299999999999999</v>
        <stp/>
        <stp>RTM2C48</stp>
        <stp>LASTHIST</stp>
        <stp>525</stp>
        <tr r="AC527" s="11"/>
      </tp>
      <tp>
        <v>0.62</v>
        <stp/>
        <stp>RTM2C49</stp>
        <stp>LASTHIST</stp>
        <stp>535</stp>
        <tr r="AE537" s="11"/>
      </tp>
      <tp>
        <v>0.02</v>
        <stp/>
        <stp>RTM2C52</stp>
        <stp>LASTHIST</stp>
        <stp>485</stp>
        <tr r="AK487" s="11"/>
      </tp>
      <tp>
        <v>0.02</v>
        <stp/>
        <stp>RTM2C53</stp>
        <stp>LASTHIST</stp>
        <stp>495</stp>
        <tr r="AM497" s="11"/>
      </tp>
      <tp>
        <v>0</v>
        <stp/>
        <stp>RTM1P48</stp>
        <stp>LASTHIST</stp>
        <stp>521</stp>
        <tr r="J523" s="11"/>
      </tp>
      <tp>
        <v>0</v>
        <stp/>
        <stp>RTM1P49</stp>
        <stp>LASTHIST</stp>
        <stp>531</stp>
        <tr r="L533" s="11"/>
      </tp>
      <tp>
        <v>0</v>
        <stp/>
        <stp>RTM1P52</stp>
        <stp>LASTHIST</stp>
        <stp>481</stp>
        <tr r="R483" s="11"/>
      </tp>
      <tp>
        <v>0</v>
        <stp/>
        <stp>RTM1P53</stp>
        <stp>LASTHIST</stp>
        <stp>491</stp>
        <tr r="T493" s="11"/>
      </tp>
      <tp>
        <v>0.46</v>
        <stp/>
        <stp>RTM2P48</stp>
        <stp>LASTHIST</stp>
        <stp>522</stp>
        <tr r="AD524" s="11"/>
      </tp>
      <tp>
        <v>0.84</v>
        <stp/>
        <stp>RTM2P49</stp>
        <stp>LASTHIST</stp>
        <stp>532</stp>
        <tr r="AF534" s="11"/>
      </tp>
      <tp>
        <v>3.96</v>
        <stp/>
        <stp>RTM2P52</stp>
        <stp>LASTHIST</stp>
        <stp>482</stp>
        <tr r="AL484" s="11"/>
      </tp>
      <tp>
        <v>5.16</v>
        <stp/>
        <stp>RTM2P53</stp>
        <stp>LASTHIST</stp>
        <stp>492</stp>
        <tr r="AN494" s="11"/>
      </tp>
      <tp>
        <v>0</v>
        <stp/>
        <stp>RTM1C48</stp>
        <stp>LASTHIST</stp>
        <stp>521</stp>
        <tr r="I523" s="11"/>
      </tp>
      <tp>
        <v>0</v>
        <stp/>
        <stp>RTM1C49</stp>
        <stp>LASTHIST</stp>
        <stp>531</stp>
        <tr r="K533" s="11"/>
      </tp>
      <tp>
        <v>0</v>
        <stp/>
        <stp>RTM1C52</stp>
        <stp>LASTHIST</stp>
        <stp>481</stp>
        <tr r="Q483" s="11"/>
      </tp>
      <tp>
        <v>0</v>
        <stp/>
        <stp>RTM1C53</stp>
        <stp>LASTHIST</stp>
        <stp>491</stp>
        <tr r="S493" s="11"/>
      </tp>
      <tp>
        <v>1</v>
        <stp/>
        <stp>RTM2C48</stp>
        <stp>LASTHIST</stp>
        <stp>522</stp>
        <tr r="AC524" s="11"/>
      </tp>
      <tp>
        <v>0.75</v>
        <stp/>
        <stp>RTM2C49</stp>
        <stp>LASTHIST</stp>
        <stp>532</stp>
        <tr r="AE534" s="11"/>
      </tp>
      <tp>
        <v>0.02</v>
        <stp/>
        <stp>RTM2C52</stp>
        <stp>LASTHIST</stp>
        <stp>482</stp>
        <tr r="AK484" s="11"/>
      </tp>
      <tp>
        <v>0.02</v>
        <stp/>
        <stp>RTM2C53</stp>
        <stp>LASTHIST</stp>
        <stp>492</stp>
        <tr r="AM494" s="11"/>
      </tp>
      <tp>
        <v>0</v>
        <stp/>
        <stp>RTM1P48</stp>
        <stp>LASTHIST</stp>
        <stp>520</stp>
        <tr r="J522" s="11"/>
      </tp>
      <tp>
        <v>0</v>
        <stp/>
        <stp>RTM1P49</stp>
        <stp>LASTHIST</stp>
        <stp>530</stp>
        <tr r="L532" s="11"/>
      </tp>
      <tp>
        <v>0</v>
        <stp/>
        <stp>RTM1P52</stp>
        <stp>LASTHIST</stp>
        <stp>480</stp>
        <tr r="R482" s="11"/>
      </tp>
      <tp>
        <v>0</v>
        <stp/>
        <stp>RTM1P53</stp>
        <stp>LASTHIST</stp>
        <stp>490</stp>
        <tr r="T492" s="11"/>
      </tp>
      <tp>
        <v>0.38</v>
        <stp/>
        <stp>RTM2P48</stp>
        <stp>LASTHIST</stp>
        <stp>523</stp>
        <tr r="AD525" s="11"/>
      </tp>
      <tp>
        <v>0.78</v>
        <stp/>
        <stp>RTM2P49</stp>
        <stp>LASTHIST</stp>
        <stp>533</stp>
        <tr r="AF535" s="11"/>
      </tp>
      <tp>
        <v>4.21</v>
        <stp/>
        <stp>RTM2P52</stp>
        <stp>LASTHIST</stp>
        <stp>483</stp>
        <tr r="AL485" s="11"/>
      </tp>
      <tp>
        <v>5.13</v>
        <stp/>
        <stp>RTM2P53</stp>
        <stp>LASTHIST</stp>
        <stp>493</stp>
        <tr r="AN495" s="11"/>
      </tp>
      <tp>
        <v>0</v>
        <stp/>
        <stp>RTM1C48</stp>
        <stp>LASTHIST</stp>
        <stp>520</stp>
        <tr r="I522" s="11"/>
      </tp>
      <tp>
        <v>0</v>
        <stp/>
        <stp>RTM1C49</stp>
        <stp>LASTHIST</stp>
        <stp>530</stp>
        <tr r="K532" s="11"/>
      </tp>
      <tp>
        <v>0</v>
        <stp/>
        <stp>RTM1C52</stp>
        <stp>LASTHIST</stp>
        <stp>480</stp>
        <tr r="Q482" s="11"/>
      </tp>
      <tp>
        <v>0</v>
        <stp/>
        <stp>RTM1C53</stp>
        <stp>LASTHIST</stp>
        <stp>490</stp>
        <tr r="S492" s="11"/>
      </tp>
      <tp>
        <v>1.05</v>
        <stp/>
        <stp>RTM2C48</stp>
        <stp>LASTHIST</stp>
        <stp>523</stp>
        <tr r="AC525" s="11"/>
      </tp>
      <tp>
        <v>0.79</v>
        <stp/>
        <stp>RTM2C49</stp>
        <stp>LASTHIST</stp>
        <stp>533</stp>
        <tr r="AE535" s="11"/>
      </tp>
      <tp>
        <v>0.02</v>
        <stp/>
        <stp>RTM2C52</stp>
        <stp>LASTHIST</stp>
        <stp>483</stp>
        <tr r="AK485" s="11"/>
      </tp>
      <tp>
        <v>0.02</v>
        <stp/>
        <stp>RTM2C53</stp>
        <stp>LASTHIST</stp>
        <stp>493</stp>
        <tr r="AM495" s="11"/>
      </tp>
      <tp>
        <v>0</v>
        <stp/>
        <stp>RTM1P48</stp>
        <stp>LASTHIST</stp>
        <stp>523</stp>
        <tr r="J525" s="11"/>
      </tp>
      <tp>
        <v>0</v>
        <stp/>
        <stp>RTM1P49</stp>
        <stp>LASTHIST</stp>
        <stp>533</stp>
        <tr r="L535" s="11"/>
      </tp>
      <tp>
        <v>0</v>
        <stp/>
        <stp>RTM1P52</stp>
        <stp>LASTHIST</stp>
        <stp>483</stp>
        <tr r="R485" s="11"/>
      </tp>
      <tp>
        <v>0</v>
        <stp/>
        <stp>RTM1P53</stp>
        <stp>LASTHIST</stp>
        <stp>493</stp>
        <tr r="T495" s="11"/>
      </tp>
      <tp>
        <v>0.41</v>
        <stp/>
        <stp>RTM2P48</stp>
        <stp>LASTHIST</stp>
        <stp>520</stp>
        <tr r="AD522" s="11"/>
      </tp>
      <tp>
        <v>0.66</v>
        <stp/>
        <stp>RTM2P49</stp>
        <stp>LASTHIST</stp>
        <stp>530</stp>
        <tr r="AF532" s="11"/>
      </tp>
      <tp>
        <v>4.25</v>
        <stp/>
        <stp>RTM2P52</stp>
        <stp>LASTHIST</stp>
        <stp>480</stp>
        <tr r="AL482" s="11"/>
      </tp>
      <tp>
        <v>5.65</v>
        <stp/>
        <stp>RTM2P53</stp>
        <stp>LASTHIST</stp>
        <stp>490</stp>
        <tr r="AN492" s="11"/>
      </tp>
      <tp>
        <v>0</v>
        <stp/>
        <stp>RTM1C48</stp>
        <stp>LASTHIST</stp>
        <stp>523</stp>
        <tr r="I525" s="11"/>
      </tp>
      <tp>
        <v>0</v>
        <stp/>
        <stp>RTM1C49</stp>
        <stp>LASTHIST</stp>
        <stp>533</stp>
        <tr r="K535" s="11"/>
      </tp>
      <tp>
        <v>0</v>
        <stp/>
        <stp>RTM1C52</stp>
        <stp>LASTHIST</stp>
        <stp>483</stp>
        <tr r="Q485" s="11"/>
      </tp>
      <tp>
        <v>0</v>
        <stp/>
        <stp>RTM1C53</stp>
        <stp>LASTHIST</stp>
        <stp>493</stp>
        <tr r="S495" s="11"/>
      </tp>
      <tp>
        <v>1.07</v>
        <stp/>
        <stp>RTM2C48</stp>
        <stp>LASTHIST</stp>
        <stp>520</stp>
        <tr r="AC522" s="11"/>
      </tp>
      <tp>
        <v>0.94</v>
        <stp/>
        <stp>RTM2C49</stp>
        <stp>LASTHIST</stp>
        <stp>530</stp>
        <tr r="AE532" s="11"/>
      </tp>
      <tp>
        <v>0.02</v>
        <stp/>
        <stp>RTM2C52</stp>
        <stp>LASTHIST</stp>
        <stp>480</stp>
        <tr r="AK482" s="11"/>
      </tp>
      <tp>
        <v>0.02</v>
        <stp/>
        <stp>RTM2C53</stp>
        <stp>LASTHIST</stp>
        <stp>490</stp>
        <tr r="AM492" s="11"/>
      </tp>
      <tp>
        <v>0</v>
        <stp/>
        <stp>RTM1P48</stp>
        <stp>LASTHIST</stp>
        <stp>522</stp>
        <tr r="J524" s="11"/>
      </tp>
      <tp>
        <v>0</v>
        <stp/>
        <stp>RTM1P49</stp>
        <stp>LASTHIST</stp>
        <stp>532</stp>
        <tr r="L534" s="11"/>
      </tp>
      <tp>
        <v>0</v>
        <stp/>
        <stp>RTM1P52</stp>
        <stp>LASTHIST</stp>
        <stp>482</stp>
        <tr r="R484" s="11"/>
      </tp>
      <tp>
        <v>0</v>
        <stp/>
        <stp>RTM1P53</stp>
        <stp>LASTHIST</stp>
        <stp>492</stp>
        <tr r="T494" s="11"/>
      </tp>
      <tp>
        <v>0.44</v>
        <stp/>
        <stp>RTM2P48</stp>
        <stp>LASTHIST</stp>
        <stp>521</stp>
        <tr r="AD523" s="11"/>
      </tp>
      <tp>
        <v>0.76</v>
        <stp/>
        <stp>RTM2P49</stp>
        <stp>LASTHIST</stp>
        <stp>531</stp>
        <tr r="AF533" s="11"/>
      </tp>
      <tp>
        <v>3.99</v>
        <stp/>
        <stp>RTM2P52</stp>
        <stp>LASTHIST</stp>
        <stp>481</stp>
        <tr r="AL483" s="11"/>
      </tp>
      <tp>
        <v>5.52</v>
        <stp/>
        <stp>RTM2P53</stp>
        <stp>LASTHIST</stp>
        <stp>491</stp>
        <tr r="AN493" s="11"/>
      </tp>
      <tp>
        <v>0</v>
        <stp/>
        <stp>RTM1C48</stp>
        <stp>LASTHIST</stp>
        <stp>522</stp>
        <tr r="I524" s="11"/>
      </tp>
      <tp>
        <v>0</v>
        <stp/>
        <stp>RTM1C49</stp>
        <stp>LASTHIST</stp>
        <stp>532</stp>
        <tr r="K534" s="11"/>
      </tp>
      <tp>
        <v>0</v>
        <stp/>
        <stp>RTM1C52</stp>
        <stp>LASTHIST</stp>
        <stp>482</stp>
        <tr r="Q484" s="11"/>
      </tp>
      <tp>
        <v>0</v>
        <stp/>
        <stp>RTM1C53</stp>
        <stp>LASTHIST</stp>
        <stp>492</stp>
        <tr r="S494" s="11"/>
      </tp>
      <tp>
        <v>1.01</v>
        <stp/>
        <stp>RTM2C48</stp>
        <stp>LASTHIST</stp>
        <stp>521</stp>
        <tr r="AC523" s="11"/>
      </tp>
      <tp>
        <v>0.82</v>
        <stp/>
        <stp>RTM2C49</stp>
        <stp>LASTHIST</stp>
        <stp>531</stp>
        <tr r="AE533" s="11"/>
      </tp>
      <tp>
        <v>0.02</v>
        <stp/>
        <stp>RTM2C52</stp>
        <stp>LASTHIST</stp>
        <stp>481</stp>
        <tr r="AK483" s="11"/>
      </tp>
      <tp>
        <v>0.02</v>
        <stp/>
        <stp>RTM2C53</stp>
        <stp>LASTHIST</stp>
        <stp>491</stp>
        <tr r="AM493" s="11"/>
      </tp>
      <tp>
        <v>0</v>
        <stp/>
        <stp>RTM1P48</stp>
        <stp>LASTHIST</stp>
        <stp>529</stp>
        <tr r="J531" s="11"/>
      </tp>
      <tp>
        <v>0</v>
        <stp/>
        <stp>RTM1P49</stp>
        <stp>LASTHIST</stp>
        <stp>539</stp>
        <tr r="L541" s="11"/>
      </tp>
      <tp>
        <v>0</v>
        <stp/>
        <stp>RTM1P52</stp>
        <stp>LASTHIST</stp>
        <stp>489</stp>
        <tr r="R491" s="11"/>
      </tp>
      <tp>
        <v>0</v>
        <stp/>
        <stp>RTM1P53</stp>
        <stp>LASTHIST</stp>
        <stp>499</stp>
        <tr r="T501" s="11"/>
      </tp>
      <tp>
        <v>0</v>
        <stp/>
        <stp>RTM1C48</stp>
        <stp>LASTHIST</stp>
        <stp>529</stp>
        <tr r="I531" s="11"/>
      </tp>
      <tp>
        <v>0</v>
        <stp/>
        <stp>RTM1C49</stp>
        <stp>LASTHIST</stp>
        <stp>539</stp>
        <tr r="K541" s="11"/>
      </tp>
      <tp>
        <v>0</v>
        <stp/>
        <stp>RTM1C52</stp>
        <stp>LASTHIST</stp>
        <stp>489</stp>
        <tr r="Q491" s="11"/>
      </tp>
      <tp>
        <v>0</v>
        <stp/>
        <stp>RTM1C53</stp>
        <stp>LASTHIST</stp>
        <stp>499</stp>
        <tr r="S501" s="11"/>
      </tp>
      <tp>
        <v>0</v>
        <stp/>
        <stp>RTM1P48</stp>
        <stp>LASTHIST</stp>
        <stp>528</stp>
        <tr r="J530" s="11"/>
      </tp>
      <tp>
        <v>0</v>
        <stp/>
        <stp>RTM1P49</stp>
        <stp>LASTHIST</stp>
        <stp>538</stp>
        <tr r="L540" s="11"/>
      </tp>
      <tp>
        <v>0</v>
        <stp/>
        <stp>RTM1P52</stp>
        <stp>LASTHIST</stp>
        <stp>488</stp>
        <tr r="R490" s="11"/>
      </tp>
      <tp>
        <v>0</v>
        <stp/>
        <stp>RTM1P53</stp>
        <stp>LASTHIST</stp>
        <stp>498</stp>
        <tr r="T500" s="11"/>
      </tp>
      <tp>
        <v>0</v>
        <stp/>
        <stp>RTM1C48</stp>
        <stp>LASTHIST</stp>
        <stp>528</stp>
        <tr r="I530" s="11"/>
      </tp>
      <tp>
        <v>0</v>
        <stp/>
        <stp>RTM1C49</stp>
        <stp>LASTHIST</stp>
        <stp>538</stp>
        <tr r="K540" s="11"/>
      </tp>
      <tp>
        <v>0</v>
        <stp/>
        <stp>RTM1C52</stp>
        <stp>LASTHIST</stp>
        <stp>488</stp>
        <tr r="Q490" s="11"/>
      </tp>
      <tp>
        <v>0</v>
        <stp/>
        <stp>RTM1C53</stp>
        <stp>LASTHIST</stp>
        <stp>498</stp>
        <tr r="S500" s="11"/>
      </tp>
      <tp>
        <v>0.39</v>
        <stp/>
        <stp>RTM2P48</stp>
        <stp>LASTHIST</stp>
        <stp>528</stp>
        <tr r="AD530" s="11"/>
      </tp>
      <tp>
        <v>0.91</v>
        <stp/>
        <stp>RTM2P49</stp>
        <stp>LASTHIST</stp>
        <stp>538</stp>
        <tr r="AF540" s="11"/>
      </tp>
      <tp>
        <v>4.84</v>
        <stp/>
        <stp>RTM2P52</stp>
        <stp>LASTHIST</stp>
        <stp>488</stp>
        <tr r="AL490" s="11"/>
      </tp>
      <tp>
        <v>4.58</v>
        <stp/>
        <stp>RTM2P53</stp>
        <stp>LASTHIST</stp>
        <stp>498</stp>
        <tr r="AN500" s="11"/>
      </tp>
      <tp>
        <v>1.3</v>
        <stp/>
        <stp>RTM2C48</stp>
        <stp>LASTHIST</stp>
        <stp>528</stp>
        <tr r="AC530" s="11"/>
      </tp>
      <tp>
        <v>0.69</v>
        <stp/>
        <stp>RTM2C49</stp>
        <stp>LASTHIST</stp>
        <stp>538</stp>
        <tr r="AE540" s="11"/>
      </tp>
      <tp>
        <v>0.02</v>
        <stp/>
        <stp>RTM2C52</stp>
        <stp>LASTHIST</stp>
        <stp>488</stp>
        <tr r="AK490" s="11"/>
      </tp>
      <tp>
        <v>0.02</v>
        <stp/>
        <stp>RTM2C53</stp>
        <stp>LASTHIST</stp>
        <stp>498</stp>
        <tr r="AM500" s="11"/>
      </tp>
      <tp>
        <v>0.3</v>
        <stp/>
        <stp>RTM2P48</stp>
        <stp>LASTHIST</stp>
        <stp>529</stp>
        <tr r="AD531" s="11"/>
      </tp>
      <tp>
        <v>1.01</v>
        <stp/>
        <stp>RTM2P49</stp>
        <stp>LASTHIST</stp>
        <stp>539</stp>
        <tr r="AF541" s="11"/>
      </tp>
      <tp>
        <v>5.0199999999999996</v>
        <stp/>
        <stp>RTM2P52</stp>
        <stp>LASTHIST</stp>
        <stp>489</stp>
        <tr r="AL491" s="11"/>
      </tp>
      <tp>
        <v>4.55</v>
        <stp/>
        <stp>RTM2P53</stp>
        <stp>LASTHIST</stp>
        <stp>499</stp>
        <tr r="AN501" s="11"/>
      </tp>
      <tp>
        <v>1.56</v>
        <stp/>
        <stp>RTM2C48</stp>
        <stp>LASTHIST</stp>
        <stp>529</stp>
        <tr r="AC531" s="11"/>
      </tp>
      <tp>
        <v>0.57999999999999996</v>
        <stp/>
        <stp>RTM2C49</stp>
        <stp>LASTHIST</stp>
        <stp>539</stp>
        <tr r="AE541" s="11"/>
      </tp>
      <tp>
        <v>0.02</v>
        <stp/>
        <stp>RTM2C52</stp>
        <stp>LASTHIST</stp>
        <stp>489</stp>
        <tr r="AK491" s="11"/>
      </tp>
      <tp>
        <v>0.02</v>
        <stp/>
        <stp>RTM2C53</stp>
        <stp>LASTHIST</stp>
        <stp>499</stp>
        <tr r="AM501" s="11"/>
      </tp>
      <tp>
        <v>0</v>
        <stp/>
        <stp>RTM1P45</stp>
        <stp>LASTHIST</stp>
        <stp>585</stp>
        <tr r="D587" s="11"/>
      </tp>
      <tp>
        <v>0</v>
        <stp/>
        <stp>RTM1P48</stp>
        <stp>LASTHIST</stp>
        <stp>555</stp>
        <tr r="J557" s="11"/>
      </tp>
      <tp>
        <v>0</v>
        <stp/>
        <stp>RTM1P49</stp>
        <stp>LASTHIST</stp>
        <stp>545</stp>
        <tr r="L547" s="11"/>
      </tp>
      <tp>
        <v>0</v>
        <stp/>
        <stp>RTM1P54</stp>
        <stp>LASTHIST</stp>
        <stp>495</stp>
        <tr r="V497" s="11"/>
      </tp>
      <tp>
        <v>0.02</v>
        <stp/>
        <stp>RTM2P45</stp>
        <stp>LASTHIST</stp>
        <stp>586</stp>
        <tr r="X588" s="11"/>
      </tp>
      <tp>
        <v>0.94</v>
        <stp/>
        <stp>RTM2P48</stp>
        <stp>LASTHIST</stp>
        <stp>556</stp>
        <tr r="AD558" s="11"/>
      </tp>
      <tp>
        <v>1.18</v>
        <stp/>
        <stp>RTM2P49</stp>
        <stp>LASTHIST</stp>
        <stp>546</stp>
        <tr r="AF548" s="11"/>
      </tp>
      <tp>
        <v>5.86</v>
        <stp/>
        <stp>RTM2P54</stp>
        <stp>LASTHIST</stp>
        <stp>496</stp>
        <tr r="AP498" s="11"/>
      </tp>
      <tp>
        <v>0</v>
        <stp/>
        <stp>RTM1C45</stp>
        <stp>LASTHIST</stp>
        <stp>585</stp>
        <tr r="C587" s="11"/>
      </tp>
      <tp>
        <v>0</v>
        <stp/>
        <stp>RTM1C48</stp>
        <stp>LASTHIST</stp>
        <stp>555</stp>
        <tr r="I557" s="11"/>
      </tp>
      <tp>
        <v>0</v>
        <stp/>
        <stp>RTM1C49</stp>
        <stp>LASTHIST</stp>
        <stp>545</stp>
        <tr r="K547" s="11"/>
      </tp>
      <tp>
        <v>0</v>
        <stp/>
        <stp>RTM1C54</stp>
        <stp>LASTHIST</stp>
        <stp>495</stp>
        <tr r="U497" s="11"/>
      </tp>
      <tp>
        <v>4</v>
        <stp/>
        <stp>RTM2C45</stp>
        <stp>LASTHIST</stp>
        <stp>586</stp>
        <tr r="W588" s="11"/>
      </tp>
      <tp>
        <v>0.41</v>
        <stp/>
        <stp>RTM2C48</stp>
        <stp>LASTHIST</stp>
        <stp>556</stp>
        <tr r="AC558" s="11"/>
      </tp>
      <tp>
        <v>0.45</v>
        <stp/>
        <stp>RTM2C49</stp>
        <stp>LASTHIST</stp>
        <stp>546</stp>
        <tr r="AE548" s="11"/>
      </tp>
      <tp>
        <v>0.02</v>
        <stp/>
        <stp>RTM2C54</stp>
        <stp>LASTHIST</stp>
        <stp>496</stp>
        <tr r="AO498" s="11"/>
      </tp>
      <tp>
        <v>0</v>
        <stp/>
        <stp>RTM1P45</stp>
        <stp>LASTHIST</stp>
        <stp>584</stp>
        <tr r="D586" s="11"/>
      </tp>
      <tp>
        <v>0</v>
        <stp/>
        <stp>RTM1P48</stp>
        <stp>LASTHIST</stp>
        <stp>554</stp>
        <tr r="J556" s="11"/>
      </tp>
      <tp>
        <v>0</v>
        <stp/>
        <stp>RTM1P49</stp>
        <stp>LASTHIST</stp>
        <stp>544</stp>
        <tr r="L546" s="11"/>
      </tp>
      <tp>
        <v>0</v>
        <stp/>
        <stp>RTM1P54</stp>
        <stp>LASTHIST</stp>
        <stp>494</stp>
        <tr r="V496" s="11"/>
      </tp>
      <tp>
        <v>0.02</v>
        <stp/>
        <stp>RTM2P45</stp>
        <stp>LASTHIST</stp>
        <stp>587</stp>
        <tr r="X589" s="11"/>
      </tp>
      <tp>
        <v>1.1000000000000001</v>
        <stp/>
        <stp>RTM2P48</stp>
        <stp>LASTHIST</stp>
        <stp>557</stp>
        <tr r="AD559" s="11"/>
      </tp>
      <tp>
        <v>1.19</v>
        <stp/>
        <stp>RTM2P49</stp>
        <stp>LASTHIST</stp>
        <stp>547</stp>
        <tr r="AF549" s="11"/>
      </tp>
      <tp>
        <v>5.68</v>
        <stp/>
        <stp>RTM2P54</stp>
        <stp>LASTHIST</stp>
        <stp>497</stp>
        <tr r="AP499" s="11"/>
      </tp>
      <tp>
        <v>0</v>
        <stp/>
        <stp>RTM1C45</stp>
        <stp>LASTHIST</stp>
        <stp>584</stp>
        <tr r="C586" s="11"/>
      </tp>
      <tp>
        <v>0</v>
        <stp/>
        <stp>RTM1C48</stp>
        <stp>LASTHIST</stp>
        <stp>554</stp>
        <tr r="I556" s="11"/>
      </tp>
      <tp>
        <v>0</v>
        <stp/>
        <stp>RTM1C49</stp>
        <stp>LASTHIST</stp>
        <stp>544</stp>
        <tr r="K546" s="11"/>
      </tp>
      <tp>
        <v>0</v>
        <stp/>
        <stp>RTM1C54</stp>
        <stp>LASTHIST</stp>
        <stp>494</stp>
        <tr r="U496" s="11"/>
      </tp>
      <tp>
        <v>4.37</v>
        <stp/>
        <stp>RTM2C45</stp>
        <stp>LASTHIST</stp>
        <stp>587</stp>
        <tr r="W589" s="11"/>
      </tp>
      <tp>
        <v>0.32</v>
        <stp/>
        <stp>RTM2C48</stp>
        <stp>LASTHIST</stp>
        <stp>557</stp>
        <tr r="AC559" s="11"/>
      </tp>
      <tp>
        <v>0.46</v>
        <stp/>
        <stp>RTM2C49</stp>
        <stp>LASTHIST</stp>
        <stp>547</stp>
        <tr r="AE549" s="11"/>
      </tp>
      <tp>
        <v>0.02</v>
        <stp/>
        <stp>RTM2C54</stp>
        <stp>LASTHIST</stp>
        <stp>497</stp>
        <tr r="AO499" s="11"/>
      </tp>
      <tp>
        <v>0</v>
        <stp/>
        <stp>RTM1P45</stp>
        <stp>LASTHIST</stp>
        <stp>587</stp>
        <tr r="D589" s="11"/>
      </tp>
      <tp>
        <v>0</v>
        <stp/>
        <stp>RTM1P48</stp>
        <stp>LASTHIST</stp>
        <stp>557</stp>
        <tr r="J559" s="11"/>
      </tp>
      <tp>
        <v>0</v>
        <stp/>
        <stp>RTM1P49</stp>
        <stp>LASTHIST</stp>
        <stp>547</stp>
        <tr r="L549" s="11"/>
      </tp>
      <tp>
        <v>0</v>
        <stp/>
        <stp>RTM1P54</stp>
        <stp>LASTHIST</stp>
        <stp>497</stp>
        <tr r="V499" s="11"/>
      </tp>
      <tp>
        <v>0.02</v>
        <stp/>
        <stp>RTM2P45</stp>
        <stp>LASTHIST</stp>
        <stp>584</stp>
        <tr r="X586" s="11"/>
      </tp>
      <tp>
        <v>0.91</v>
        <stp/>
        <stp>RTM2P48</stp>
        <stp>LASTHIST</stp>
        <stp>554</stp>
        <tr r="AD556" s="11"/>
      </tp>
      <tp>
        <v>1.21</v>
        <stp/>
        <stp>RTM2P49</stp>
        <stp>LASTHIST</stp>
        <stp>544</stp>
        <tr r="AF546" s="11"/>
      </tp>
      <tp>
        <v>6.21</v>
        <stp/>
        <stp>RTM2P54</stp>
        <stp>LASTHIST</stp>
        <stp>494</stp>
        <tr r="AP496" s="11"/>
      </tp>
      <tp>
        <v>0</v>
        <stp/>
        <stp>RTM1C45</stp>
        <stp>LASTHIST</stp>
        <stp>587</stp>
        <tr r="C589" s="11"/>
      </tp>
      <tp>
        <v>0</v>
        <stp/>
        <stp>RTM1C48</stp>
        <stp>LASTHIST</stp>
        <stp>557</stp>
        <tr r="I559" s="11"/>
      </tp>
      <tp>
        <v>0</v>
        <stp/>
        <stp>RTM1C49</stp>
        <stp>LASTHIST</stp>
        <stp>547</stp>
        <tr r="K549" s="11"/>
      </tp>
      <tp>
        <v>0</v>
        <stp/>
        <stp>RTM1C54</stp>
        <stp>LASTHIST</stp>
        <stp>497</stp>
        <tr r="U499" s="11"/>
      </tp>
      <tp>
        <v>3.66</v>
        <stp/>
        <stp>RTM2C45</stp>
        <stp>LASTHIST</stp>
        <stp>584</stp>
        <tr r="W586" s="11"/>
      </tp>
      <tp>
        <v>0.49</v>
        <stp/>
        <stp>RTM2C48</stp>
        <stp>LASTHIST</stp>
        <stp>554</stp>
        <tr r="AC556" s="11"/>
      </tp>
      <tp>
        <v>0.49</v>
        <stp/>
        <stp>RTM2C49</stp>
        <stp>LASTHIST</stp>
        <stp>544</stp>
        <tr r="AE546" s="11"/>
      </tp>
      <tp>
        <v>0.02</v>
        <stp/>
        <stp>RTM2C54</stp>
        <stp>LASTHIST</stp>
        <stp>494</stp>
        <tr r="AO496" s="11"/>
      </tp>
      <tp>
        <v>0</v>
        <stp/>
        <stp>RTM1P45</stp>
        <stp>LASTHIST</stp>
        <stp>586</stp>
        <tr r="D588" s="11"/>
      </tp>
      <tp>
        <v>0</v>
        <stp/>
        <stp>RTM1P48</stp>
        <stp>LASTHIST</stp>
        <stp>556</stp>
        <tr r="J558" s="11"/>
      </tp>
      <tp>
        <v>0</v>
        <stp/>
        <stp>RTM1P49</stp>
        <stp>LASTHIST</stp>
        <stp>546</stp>
        <tr r="L548" s="11"/>
      </tp>
      <tp>
        <v>0</v>
        <stp/>
        <stp>RTM1P54</stp>
        <stp>LASTHIST</stp>
        <stp>496</stp>
        <tr r="V498" s="11"/>
      </tp>
      <tp>
        <v>0.02</v>
        <stp/>
        <stp>RTM2P45</stp>
        <stp>LASTHIST</stp>
        <stp>585</stp>
        <tr r="X587" s="11"/>
      </tp>
      <tp>
        <v>0.83</v>
        <stp/>
        <stp>RTM2P48</stp>
        <stp>LASTHIST</stp>
        <stp>555</stp>
        <tr r="AD557" s="11"/>
      </tp>
      <tp>
        <v>1.1599999999999999</v>
        <stp/>
        <stp>RTM2P49</stp>
        <stp>LASTHIST</stp>
        <stp>545</stp>
        <tr r="AF547" s="11"/>
      </tp>
      <tp>
        <v>5.83</v>
        <stp/>
        <stp>RTM2P54</stp>
        <stp>LASTHIST</stp>
        <stp>495</stp>
        <tr r="AP497" s="11"/>
      </tp>
      <tp>
        <v>0</v>
        <stp/>
        <stp>RTM1C45</stp>
        <stp>LASTHIST</stp>
        <stp>586</stp>
        <tr r="C588" s="11"/>
      </tp>
      <tp>
        <v>0</v>
        <stp/>
        <stp>RTM1C48</stp>
        <stp>LASTHIST</stp>
        <stp>556</stp>
        <tr r="I558" s="11"/>
      </tp>
      <tp>
        <v>0</v>
        <stp/>
        <stp>RTM1C49</stp>
        <stp>LASTHIST</stp>
        <stp>546</stp>
        <tr r="K548" s="11"/>
      </tp>
      <tp>
        <v>0</v>
        <stp/>
        <stp>RTM1C54</stp>
        <stp>LASTHIST</stp>
        <stp>496</stp>
        <tr r="U498" s="11"/>
      </tp>
      <tp>
        <v>4.1399999999999997</v>
        <stp/>
        <stp>RTM2C45</stp>
        <stp>LASTHIST</stp>
        <stp>585</stp>
        <tr r="W587" s="11"/>
      </tp>
      <tp>
        <v>0.52</v>
        <stp/>
        <stp>RTM2C48</stp>
        <stp>LASTHIST</stp>
        <stp>555</stp>
        <tr r="AC557" s="11"/>
      </tp>
      <tp>
        <v>0.5</v>
        <stp/>
        <stp>RTM2C49</stp>
        <stp>LASTHIST</stp>
        <stp>545</stp>
        <tr r="AE547" s="11"/>
      </tp>
      <tp>
        <v>0.02</v>
        <stp/>
        <stp>RTM2C54</stp>
        <stp>LASTHIST</stp>
        <stp>495</stp>
        <tr r="AO497" s="11"/>
      </tp>
      <tp>
        <v>0</v>
        <stp/>
        <stp>RTM1P45</stp>
        <stp>LASTHIST</stp>
        <stp>581</stp>
        <tr r="D583" s="11"/>
      </tp>
      <tp>
        <v>0</v>
        <stp/>
        <stp>RTM1P48</stp>
        <stp>LASTHIST</stp>
        <stp>551</stp>
        <tr r="J553" s="11"/>
      </tp>
      <tp>
        <v>0</v>
        <stp/>
        <stp>RTM1P49</stp>
        <stp>LASTHIST</stp>
        <stp>541</stp>
        <tr r="L543" s="11"/>
      </tp>
      <tp>
        <v>0</v>
        <stp/>
        <stp>RTM1P54</stp>
        <stp>LASTHIST</stp>
        <stp>491</stp>
        <tr r="V493" s="11"/>
      </tp>
      <tp>
        <v>0.02</v>
        <stp/>
        <stp>RTM2P45</stp>
        <stp>LASTHIST</stp>
        <stp>582</stp>
        <tr r="X584" s="11"/>
      </tp>
      <tp>
        <v>0.84</v>
        <stp/>
        <stp>RTM2P48</stp>
        <stp>LASTHIST</stp>
        <stp>552</stp>
        <tr r="AD554" s="11"/>
      </tp>
      <tp>
        <v>1</v>
        <stp/>
        <stp>RTM2P49</stp>
        <stp>LASTHIST</stp>
        <stp>542</stp>
        <tr r="AF544" s="11"/>
      </tp>
      <tp>
        <v>6.16</v>
        <stp/>
        <stp>RTM2P54</stp>
        <stp>LASTHIST</stp>
        <stp>492</stp>
        <tr r="AP494" s="11"/>
      </tp>
      <tp>
        <v>0</v>
        <stp/>
        <stp>RTM1C45</stp>
        <stp>LASTHIST</stp>
        <stp>581</stp>
        <tr r="C583" s="11"/>
      </tp>
      <tp>
        <v>0</v>
        <stp/>
        <stp>RTM1C48</stp>
        <stp>LASTHIST</stp>
        <stp>551</stp>
        <tr r="I553" s="11"/>
      </tp>
      <tp>
        <v>0</v>
        <stp/>
        <stp>RTM1C49</stp>
        <stp>LASTHIST</stp>
        <stp>541</stp>
        <tr r="K543" s="11"/>
      </tp>
      <tp>
        <v>0</v>
        <stp/>
        <stp>RTM1C54</stp>
        <stp>LASTHIST</stp>
        <stp>491</stp>
        <tr r="U493" s="11"/>
      </tp>
      <tp>
        <v>4.0599999999999996</v>
        <stp/>
        <stp>RTM2C45</stp>
        <stp>LASTHIST</stp>
        <stp>582</stp>
        <tr r="W584" s="11"/>
      </tp>
      <tp>
        <v>0.59</v>
        <stp/>
        <stp>RTM2C48</stp>
        <stp>LASTHIST</stp>
        <stp>552</stp>
        <tr r="AC554" s="11"/>
      </tp>
      <tp>
        <v>0.54</v>
        <stp/>
        <stp>RTM2C49</stp>
        <stp>LASTHIST</stp>
        <stp>542</stp>
        <tr r="AE544" s="11"/>
      </tp>
      <tp>
        <v>0.02</v>
        <stp/>
        <stp>RTM2C54</stp>
        <stp>LASTHIST</stp>
        <stp>492</stp>
        <tr r="AO494" s="11"/>
      </tp>
      <tp>
        <v>0</v>
        <stp/>
        <stp>RTM1P45</stp>
        <stp>LASTHIST</stp>
        <stp>580</stp>
        <tr r="D582" s="11"/>
      </tp>
      <tp>
        <v>0</v>
        <stp/>
        <stp>RTM1P48</stp>
        <stp>LASTHIST</stp>
        <stp>550</stp>
        <tr r="J552" s="11"/>
      </tp>
      <tp>
        <v>0</v>
        <stp/>
        <stp>RTM1P49</stp>
        <stp>LASTHIST</stp>
        <stp>540</stp>
        <tr r="L542" s="11"/>
      </tp>
      <tp>
        <v>0</v>
        <stp/>
        <stp>RTM1P54</stp>
        <stp>LASTHIST</stp>
        <stp>490</stp>
        <tr r="V492" s="11"/>
      </tp>
      <tp>
        <v>0.02</v>
        <stp/>
        <stp>RTM2P45</stp>
        <stp>LASTHIST</stp>
        <stp>583</stp>
        <tr r="X585" s="11"/>
      </tp>
      <tp>
        <v>0.94</v>
        <stp/>
        <stp>RTM2P48</stp>
        <stp>LASTHIST</stp>
        <stp>553</stp>
        <tr r="AD555" s="11"/>
      </tp>
      <tp>
        <v>0.97</v>
        <stp/>
        <stp>RTM2P49</stp>
        <stp>LASTHIST</stp>
        <stp>543</stp>
        <tr r="AF545" s="11"/>
      </tp>
      <tp>
        <v>6.12</v>
        <stp/>
        <stp>RTM2P54</stp>
        <stp>LASTHIST</stp>
        <stp>493</stp>
        <tr r="AP495" s="11"/>
      </tp>
      <tp>
        <v>0</v>
        <stp/>
        <stp>RTM1C45</stp>
        <stp>LASTHIST</stp>
        <stp>580</stp>
        <tr r="C582" s="11"/>
      </tp>
      <tp>
        <v>0</v>
        <stp/>
        <stp>RTM1C48</stp>
        <stp>LASTHIST</stp>
        <stp>550</stp>
        <tr r="I552" s="11"/>
      </tp>
      <tp>
        <v>0</v>
        <stp/>
        <stp>RTM1C49</stp>
        <stp>LASTHIST</stp>
        <stp>540</stp>
        <tr r="K542" s="11"/>
      </tp>
      <tp>
        <v>0</v>
        <stp/>
        <stp>RTM1C54</stp>
        <stp>LASTHIST</stp>
        <stp>490</stp>
        <tr r="U492" s="11"/>
      </tp>
      <tp>
        <v>3.84</v>
        <stp/>
        <stp>RTM2C45</stp>
        <stp>LASTHIST</stp>
        <stp>583</stp>
        <tr r="W585" s="11"/>
      </tp>
      <tp>
        <v>0.47</v>
        <stp/>
        <stp>RTM2C48</stp>
        <stp>LASTHIST</stp>
        <stp>553</stp>
        <tr r="AC555" s="11"/>
      </tp>
      <tp>
        <v>0.61</v>
        <stp/>
        <stp>RTM2C49</stp>
        <stp>LASTHIST</stp>
        <stp>543</stp>
        <tr r="AE545" s="11"/>
      </tp>
      <tp>
        <v>0.02</v>
        <stp/>
        <stp>RTM2C54</stp>
        <stp>LASTHIST</stp>
        <stp>493</stp>
        <tr r="AO495" s="11"/>
      </tp>
      <tp>
        <v>0</v>
        <stp/>
        <stp>RTM1P45</stp>
        <stp>LASTHIST</stp>
        <stp>583</stp>
        <tr r="D585" s="11"/>
      </tp>
      <tp>
        <v>0</v>
        <stp/>
        <stp>RTM1P48</stp>
        <stp>LASTHIST</stp>
        <stp>553</stp>
        <tr r="J555" s="11"/>
      </tp>
      <tp>
        <v>0</v>
        <stp/>
        <stp>RTM1P49</stp>
        <stp>LASTHIST</stp>
        <stp>543</stp>
        <tr r="L545" s="11"/>
      </tp>
      <tp>
        <v>0</v>
        <stp/>
        <stp>RTM1P54</stp>
        <stp>LASTHIST</stp>
        <stp>493</stp>
        <tr r="V495" s="11"/>
      </tp>
      <tp>
        <v>0.02</v>
        <stp/>
        <stp>RTM2P45</stp>
        <stp>LASTHIST</stp>
        <stp>580</stp>
        <tr r="X582" s="11"/>
      </tp>
      <tp>
        <v>0.79</v>
        <stp/>
        <stp>RTM2P48</stp>
        <stp>LASTHIST</stp>
        <stp>550</stp>
        <tr r="AD552" s="11"/>
      </tp>
      <tp>
        <v>0.9</v>
        <stp/>
        <stp>RTM2P49</stp>
        <stp>LASTHIST</stp>
        <stp>540</stp>
        <tr r="AF542" s="11"/>
      </tp>
      <tp>
        <v>6.64</v>
        <stp/>
        <stp>RTM2P54</stp>
        <stp>LASTHIST</stp>
        <stp>490</stp>
        <tr r="AP492" s="11"/>
      </tp>
      <tp>
        <v>0</v>
        <stp/>
        <stp>RTM1C45</stp>
        <stp>LASTHIST</stp>
        <stp>583</stp>
        <tr r="C585" s="11"/>
      </tp>
      <tp>
        <v>0</v>
        <stp/>
        <stp>RTM1C48</stp>
        <stp>LASTHIST</stp>
        <stp>553</stp>
        <tr r="I555" s="11"/>
      </tp>
      <tp>
        <v>0</v>
        <stp/>
        <stp>RTM1C49</stp>
        <stp>LASTHIST</stp>
        <stp>543</stp>
        <tr r="K545" s="11"/>
      </tp>
      <tp>
        <v>0</v>
        <stp/>
        <stp>RTM1C54</stp>
        <stp>LASTHIST</stp>
        <stp>493</stp>
        <tr r="U495" s="11"/>
      </tp>
      <tp>
        <v>3.73</v>
        <stp/>
        <stp>RTM2C45</stp>
        <stp>LASTHIST</stp>
        <stp>580</stp>
        <tr r="W582" s="11"/>
      </tp>
      <tp>
        <v>0.68</v>
        <stp/>
        <stp>RTM2C48</stp>
        <stp>LASTHIST</stp>
        <stp>550</stp>
        <tr r="AC552" s="11"/>
      </tp>
      <tp>
        <v>0.63</v>
        <stp/>
        <stp>RTM2C49</stp>
        <stp>LASTHIST</stp>
        <stp>540</stp>
        <tr r="AE542" s="11"/>
      </tp>
      <tp>
        <v>0.02</v>
        <stp/>
        <stp>RTM2C54</stp>
        <stp>LASTHIST</stp>
        <stp>490</stp>
        <tr r="AO492" s="11"/>
      </tp>
      <tp>
        <v>0</v>
        <stp/>
        <stp>RTM1P45</stp>
        <stp>LASTHIST</stp>
        <stp>582</stp>
        <tr r="D584" s="11"/>
      </tp>
      <tp>
        <v>0</v>
        <stp/>
        <stp>RTM1P48</stp>
        <stp>LASTHIST</stp>
        <stp>552</stp>
        <tr r="J554" s="11"/>
      </tp>
      <tp>
        <v>0</v>
        <stp/>
        <stp>RTM1P49</stp>
        <stp>LASTHIST</stp>
        <stp>542</stp>
        <tr r="L544" s="11"/>
      </tp>
      <tp>
        <v>0</v>
        <stp/>
        <stp>RTM1P54</stp>
        <stp>LASTHIST</stp>
        <stp>492</stp>
        <tr r="V494" s="11"/>
      </tp>
      <tp>
        <v>0.02</v>
        <stp/>
        <stp>RTM2P45</stp>
        <stp>LASTHIST</stp>
        <stp>581</stp>
        <tr r="X583" s="11"/>
      </tp>
      <tp>
        <v>0.87</v>
        <stp/>
        <stp>RTM2P48</stp>
        <stp>LASTHIST</stp>
        <stp>551</stp>
        <tr r="AD553" s="11"/>
      </tp>
      <tp>
        <v>1.08</v>
        <stp/>
        <stp>RTM2P49</stp>
        <stp>LASTHIST</stp>
        <stp>541</stp>
        <tr r="AF543" s="11"/>
      </tp>
      <tp>
        <v>6.52</v>
        <stp/>
        <stp>RTM2P54</stp>
        <stp>LASTHIST</stp>
        <stp>491</stp>
        <tr r="AP493" s="11"/>
      </tp>
      <tp>
        <v>0</v>
        <stp/>
        <stp>RTM1C45</stp>
        <stp>LASTHIST</stp>
        <stp>582</stp>
        <tr r="C584" s="11"/>
      </tp>
      <tp>
        <v>0</v>
        <stp/>
        <stp>RTM1C48</stp>
        <stp>LASTHIST</stp>
        <stp>552</stp>
        <tr r="I554" s="11"/>
      </tp>
      <tp>
        <v>0</v>
        <stp/>
        <stp>RTM1C49</stp>
        <stp>LASTHIST</stp>
        <stp>542</stp>
        <tr r="K544" s="11"/>
      </tp>
      <tp>
        <v>0</v>
        <stp/>
        <stp>RTM1C54</stp>
        <stp>LASTHIST</stp>
        <stp>492</stp>
        <tr r="U494" s="11"/>
      </tp>
      <tp>
        <v>3.79</v>
        <stp/>
        <stp>RTM2C45</stp>
        <stp>LASTHIST</stp>
        <stp>581</stp>
        <tr r="W583" s="11"/>
      </tp>
      <tp>
        <v>0.62</v>
        <stp/>
        <stp>RTM2C48</stp>
        <stp>LASTHIST</stp>
        <stp>551</stp>
        <tr r="AC553" s="11"/>
      </tp>
      <tp>
        <v>0.49</v>
        <stp/>
        <stp>RTM2C49</stp>
        <stp>LASTHIST</stp>
        <stp>541</stp>
        <tr r="AE543" s="11"/>
      </tp>
      <tp>
        <v>0.02</v>
        <stp/>
        <stp>RTM2C54</stp>
        <stp>LASTHIST</stp>
        <stp>491</stp>
        <tr r="AO493" s="11"/>
      </tp>
      <tp>
        <v>0</v>
        <stp/>
        <stp>RTM1P45</stp>
        <stp>LASTHIST</stp>
        <stp>589</stp>
        <tr r="D591" s="11"/>
      </tp>
      <tp>
        <v>0</v>
        <stp/>
        <stp>RTM1P48</stp>
        <stp>LASTHIST</stp>
        <stp>559</stp>
        <tr r="J561" s="11"/>
      </tp>
      <tp>
        <v>0</v>
        <stp/>
        <stp>RTM1P49</stp>
        <stp>LASTHIST</stp>
        <stp>549</stp>
        <tr r="L551" s="11"/>
      </tp>
      <tp>
        <v>0</v>
        <stp/>
        <stp>RTM1P54</stp>
        <stp>LASTHIST</stp>
        <stp>499</stp>
        <tr r="V501" s="11"/>
      </tp>
      <tp>
        <v>0</v>
        <stp/>
        <stp>RTM1C45</stp>
        <stp>LASTHIST</stp>
        <stp>589</stp>
        <tr r="C591" s="11"/>
      </tp>
      <tp>
        <v>0</v>
        <stp/>
        <stp>RTM1C48</stp>
        <stp>LASTHIST</stp>
        <stp>559</stp>
        <tr r="I561" s="11"/>
      </tp>
      <tp>
        <v>0</v>
        <stp/>
        <stp>RTM1C49</stp>
        <stp>LASTHIST</stp>
        <stp>549</stp>
        <tr r="K551" s="11"/>
      </tp>
      <tp>
        <v>0</v>
        <stp/>
        <stp>RTM1C54</stp>
        <stp>LASTHIST</stp>
        <stp>499</stp>
        <tr r="U501" s="11"/>
      </tp>
      <tp>
        <v>0</v>
        <stp/>
        <stp>RTM1P45</stp>
        <stp>LASTHIST</stp>
        <stp>588</stp>
        <tr r="D590" s="11"/>
      </tp>
      <tp>
        <v>0</v>
        <stp/>
        <stp>RTM1P48</stp>
        <stp>LASTHIST</stp>
        <stp>558</stp>
        <tr r="J560" s="11"/>
      </tp>
      <tp>
        <v>0</v>
        <stp/>
        <stp>RTM1P49</stp>
        <stp>LASTHIST</stp>
        <stp>548</stp>
        <tr r="L550" s="11"/>
      </tp>
      <tp>
        <v>0</v>
        <stp/>
        <stp>RTM1P54</stp>
        <stp>LASTHIST</stp>
        <stp>498</stp>
        <tr r="V500" s="11"/>
      </tp>
      <tp>
        <v>0</v>
        <stp/>
        <stp>RTM1C45</stp>
        <stp>LASTHIST</stp>
        <stp>588</stp>
        <tr r="C590" s="11"/>
      </tp>
      <tp>
        <v>0</v>
        <stp/>
        <stp>RTM1C48</stp>
        <stp>LASTHIST</stp>
        <stp>558</stp>
        <tr r="I560" s="11"/>
      </tp>
      <tp>
        <v>0</v>
        <stp/>
        <stp>RTM1C49</stp>
        <stp>LASTHIST</stp>
        <stp>548</stp>
        <tr r="K550" s="11"/>
      </tp>
      <tp>
        <v>0</v>
        <stp/>
        <stp>RTM1C54</stp>
        <stp>LASTHIST</stp>
        <stp>498</stp>
        <tr r="U500" s="11"/>
      </tp>
      <tp>
        <v>0.02</v>
        <stp/>
        <stp>RTM2P45</stp>
        <stp>LASTHIST</stp>
        <stp>588</stp>
        <tr r="X590" s="11"/>
      </tp>
      <tp>
        <v>1.05</v>
        <stp/>
        <stp>RTM2P48</stp>
        <stp>LASTHIST</stp>
        <stp>558</stp>
        <tr r="AD560" s="11"/>
      </tp>
      <tp>
        <v>1.3</v>
        <stp/>
        <stp>RTM2P49</stp>
        <stp>LASTHIST</stp>
        <stp>548</stp>
        <tr r="AF550" s="11"/>
      </tp>
      <tp>
        <v>5.58</v>
        <stp/>
        <stp>RTM2P54</stp>
        <stp>LASTHIST</stp>
        <stp>498</stp>
        <tr r="AP500" s="11"/>
      </tp>
      <tp>
        <v>4.13</v>
        <stp/>
        <stp>RTM2C45</stp>
        <stp>LASTHIST</stp>
        <stp>588</stp>
        <tr r="W590" s="11"/>
      </tp>
      <tp>
        <v>0.32</v>
        <stp/>
        <stp>RTM2C48</stp>
        <stp>LASTHIST</stp>
        <stp>558</stp>
        <tr r="AC560" s="11"/>
      </tp>
      <tp>
        <v>0.39</v>
        <stp/>
        <stp>RTM2C49</stp>
        <stp>LASTHIST</stp>
        <stp>548</stp>
        <tr r="AE550" s="11"/>
      </tp>
      <tp>
        <v>0.02</v>
        <stp/>
        <stp>RTM2C54</stp>
        <stp>LASTHIST</stp>
        <stp>498</stp>
        <tr r="AO500" s="11"/>
      </tp>
      <tp>
        <v>0.02</v>
        <stp/>
        <stp>RTM2P45</stp>
        <stp>LASTHIST</stp>
        <stp>589</stp>
        <tr r="X591" s="11"/>
      </tp>
      <tp>
        <v>0.87</v>
        <stp/>
        <stp>RTM2P48</stp>
        <stp>LASTHIST</stp>
        <stp>559</stp>
        <tr r="AD561" s="11"/>
      </tp>
      <tp>
        <v>1.46</v>
        <stp/>
        <stp>RTM2P49</stp>
        <stp>LASTHIST</stp>
        <stp>549</stp>
        <tr r="AF551" s="11"/>
      </tp>
      <tp>
        <v>5.55</v>
        <stp/>
        <stp>RTM2P54</stp>
        <stp>LASTHIST</stp>
        <stp>499</stp>
        <tr r="AP501" s="11"/>
      </tp>
      <tp>
        <v>4.18</v>
        <stp/>
        <stp>RTM2C45</stp>
        <stp>LASTHIST</stp>
        <stp>589</stp>
        <tr r="W591" s="11"/>
      </tp>
      <tp>
        <v>0.41</v>
        <stp/>
        <stp>RTM2C48</stp>
        <stp>LASTHIST</stp>
        <stp>559</stp>
        <tr r="AC561" s="11"/>
      </tp>
      <tp>
        <v>0.33</v>
        <stp/>
        <stp>RTM2C49</stp>
        <stp>LASTHIST</stp>
        <stp>549</stp>
        <tr r="AE551" s="11"/>
      </tp>
      <tp>
        <v>0.02</v>
        <stp/>
        <stp>RTM2C54</stp>
        <stp>LASTHIST</stp>
        <stp>499</stp>
        <tr r="AO501" s="11"/>
      </tp>
      <tp>
        <v>0</v>
        <stp/>
        <stp>RTM1P45</stp>
        <stp>LASTHIST</stp>
        <stp>595</stp>
        <tr r="D597" s="11"/>
      </tp>
      <tp>
        <v>0</v>
        <stp/>
        <stp>RTM1P48</stp>
        <stp>LASTHIST</stp>
        <stp>545</stp>
        <tr r="J547" s="11"/>
      </tp>
      <tp>
        <v>0</v>
        <stp/>
        <stp>RTM1P49</stp>
        <stp>LASTHIST</stp>
        <stp>555</stp>
        <tr r="L557" s="11"/>
      </tp>
      <tp>
        <v>0</v>
        <stp/>
        <stp>RTM1P54</stp>
        <stp>LASTHIST</stp>
        <stp>485</stp>
        <tr r="V487" s="11"/>
      </tp>
      <tp>
        <v>0.02</v>
        <stp/>
        <stp>RTM2P45</stp>
        <stp>LASTHIST</stp>
        <stp>596</stp>
        <tr r="X598" s="11"/>
      </tp>
      <tp>
        <v>0.63</v>
        <stp/>
        <stp>RTM2P48</stp>
        <stp>LASTHIST</stp>
        <stp>546</stp>
        <tr r="AD548" s="11"/>
      </tp>
      <tp>
        <v>1.68</v>
        <stp/>
        <stp>RTM2P49</stp>
        <stp>LASTHIST</stp>
        <stp>556</stp>
        <tr r="AF558" s="11"/>
      </tp>
      <tp>
        <v>6.31</v>
        <stp/>
        <stp>RTM2P54</stp>
        <stp>LASTHIST</stp>
        <stp>486</stp>
        <tr r="AP488" s="11"/>
      </tp>
      <tp>
        <v>0</v>
        <stp/>
        <stp>RTM1C45</stp>
        <stp>LASTHIST</stp>
        <stp>595</stp>
        <tr r="C597" s="11"/>
      </tp>
      <tp>
        <v>0</v>
        <stp/>
        <stp>RTM1C48</stp>
        <stp>LASTHIST</stp>
        <stp>545</stp>
        <tr r="I547" s="11"/>
      </tp>
      <tp>
        <v>0</v>
        <stp/>
        <stp>RTM1C49</stp>
        <stp>LASTHIST</stp>
        <stp>555</stp>
        <tr r="K557" s="11"/>
      </tp>
      <tp>
        <v>0</v>
        <stp/>
        <stp>RTM1C54</stp>
        <stp>LASTHIST</stp>
        <stp>485</stp>
        <tr r="U487" s="11"/>
      </tp>
      <tp>
        <v>4.8099999999999996</v>
        <stp/>
        <stp>RTM2C45</stp>
        <stp>LASTHIST</stp>
        <stp>596</stp>
        <tr r="W598" s="11"/>
      </tp>
      <tp>
        <v>0.89</v>
        <stp/>
        <stp>RTM2C48</stp>
        <stp>LASTHIST</stp>
        <stp>546</stp>
        <tr r="AC548" s="11"/>
      </tp>
      <tp>
        <v>0.15</v>
        <stp/>
        <stp>RTM2C49</stp>
        <stp>LASTHIST</stp>
        <stp>556</stp>
        <tr r="AE558" s="11"/>
      </tp>
      <tp>
        <v>0.02</v>
        <stp/>
        <stp>RTM2C54</stp>
        <stp>LASTHIST</stp>
        <stp>486</stp>
        <tr r="AO488" s="11"/>
      </tp>
      <tp>
        <v>0</v>
        <stp/>
        <stp>RTM1P45</stp>
        <stp>LASTHIST</stp>
        <stp>594</stp>
        <tr r="D596" s="11"/>
      </tp>
      <tp>
        <v>0</v>
        <stp/>
        <stp>RTM1P48</stp>
        <stp>LASTHIST</stp>
        <stp>544</stp>
        <tr r="J546" s="11"/>
      </tp>
      <tp>
        <v>0</v>
        <stp/>
        <stp>RTM1P49</stp>
        <stp>LASTHIST</stp>
        <stp>554</stp>
        <tr r="L556" s="11"/>
      </tp>
      <tp>
        <v>0</v>
        <stp/>
        <stp>RTM1P54</stp>
        <stp>LASTHIST</stp>
        <stp>484</stp>
        <tr r="V486" s="11"/>
      </tp>
      <tp>
        <v>0.02</v>
        <stp/>
        <stp>RTM2P45</stp>
        <stp>LASTHIST</stp>
        <stp>597</stp>
        <tr r="X599" s="11"/>
      </tp>
      <tp>
        <v>0.64</v>
        <stp/>
        <stp>RTM2P48</stp>
        <stp>LASTHIST</stp>
        <stp>547</stp>
        <tr r="AD549" s="11"/>
      </tp>
      <tp>
        <v>1.89</v>
        <stp/>
        <stp>RTM2P49</stp>
        <stp>LASTHIST</stp>
        <stp>557</stp>
        <tr r="AF559" s="11"/>
      </tp>
      <tp>
        <v>6.87</v>
        <stp/>
        <stp>RTM2P54</stp>
        <stp>LASTHIST</stp>
        <stp>487</stp>
        <tr r="AP489" s="11"/>
      </tp>
      <tp>
        <v>0</v>
        <stp/>
        <stp>RTM1C45</stp>
        <stp>LASTHIST</stp>
        <stp>594</stp>
        <tr r="C596" s="11"/>
      </tp>
      <tp>
        <v>0</v>
        <stp/>
        <stp>RTM1C48</stp>
        <stp>LASTHIST</stp>
        <stp>544</stp>
        <tr r="I546" s="11"/>
      </tp>
      <tp>
        <v>0</v>
        <stp/>
        <stp>RTM1C49</stp>
        <stp>LASTHIST</stp>
        <stp>554</stp>
        <tr r="K556" s="11"/>
      </tp>
      <tp>
        <v>0</v>
        <stp/>
        <stp>RTM1C54</stp>
        <stp>LASTHIST</stp>
        <stp>484</stp>
        <tr r="U486" s="11"/>
      </tp>
      <tp>
        <v>4.76</v>
        <stp/>
        <stp>RTM2C45</stp>
        <stp>LASTHIST</stp>
        <stp>597</stp>
        <tr r="W599" s="11"/>
      </tp>
      <tp>
        <v>0.91</v>
        <stp/>
        <stp>RTM2C48</stp>
        <stp>LASTHIST</stp>
        <stp>547</stp>
        <tr r="AC549" s="11"/>
      </tp>
      <tp>
        <v>0.11</v>
        <stp/>
        <stp>RTM2C49</stp>
        <stp>LASTHIST</stp>
        <stp>557</stp>
        <tr r="AE559" s="11"/>
      </tp>
      <tp>
        <v>0.02</v>
        <stp/>
        <stp>RTM2C54</stp>
        <stp>LASTHIST</stp>
        <stp>487</stp>
        <tr r="AO489" s="11"/>
      </tp>
      <tp>
        <v>0</v>
        <stp/>
        <stp>RTM1P45</stp>
        <stp>LASTHIST</stp>
        <stp>597</stp>
        <tr r="D599" s="11"/>
      </tp>
      <tp>
        <v>0</v>
        <stp/>
        <stp>RTM1P48</stp>
        <stp>LASTHIST</stp>
        <stp>547</stp>
        <tr r="J549" s="11"/>
      </tp>
      <tp>
        <v>0</v>
        <stp/>
        <stp>RTM1P49</stp>
        <stp>LASTHIST</stp>
        <stp>557</stp>
        <tr r="L559" s="11"/>
      </tp>
      <tp>
        <v>0</v>
        <stp/>
        <stp>RTM1P54</stp>
        <stp>LASTHIST</stp>
        <stp>487</stp>
        <tr r="V489" s="11"/>
      </tp>
      <tp>
        <v>0.02</v>
        <stp/>
        <stp>RTM2P45</stp>
        <stp>LASTHIST</stp>
        <stp>594</stp>
        <tr r="X596" s="11"/>
      </tp>
      <tp>
        <v>0.66</v>
        <stp/>
        <stp>RTM2P48</stp>
        <stp>LASTHIST</stp>
        <stp>544</stp>
        <tr r="AD546" s="11"/>
      </tp>
      <tp>
        <v>1.62</v>
        <stp/>
        <stp>RTM2P49</stp>
        <stp>LASTHIST</stp>
        <stp>554</stp>
        <tr r="AF556" s="11"/>
      </tp>
      <tp>
        <v>6.52</v>
        <stp/>
        <stp>RTM2P54</stp>
        <stp>LASTHIST</stp>
        <stp>484</stp>
        <tr r="AP486" s="11"/>
      </tp>
      <tp>
        <v>0</v>
        <stp/>
        <stp>RTM1C45</stp>
        <stp>LASTHIST</stp>
        <stp>597</stp>
        <tr r="C599" s="11"/>
      </tp>
      <tp>
        <v>0</v>
        <stp/>
        <stp>RTM1C48</stp>
        <stp>LASTHIST</stp>
        <stp>547</stp>
        <tr r="I549" s="11"/>
      </tp>
      <tp>
        <v>0</v>
        <stp/>
        <stp>RTM1C49</stp>
        <stp>LASTHIST</stp>
        <stp>557</stp>
        <tr r="K559" s="11"/>
      </tp>
      <tp>
        <v>0</v>
        <stp/>
        <stp>RTM1C54</stp>
        <stp>LASTHIST</stp>
        <stp>487</stp>
        <tr r="U489" s="11"/>
      </tp>
      <tp>
        <v>4.79</v>
        <stp/>
        <stp>RTM2C45</stp>
        <stp>LASTHIST</stp>
        <stp>594</stp>
        <tr r="W596" s="11"/>
      </tp>
      <tp>
        <v>0.94</v>
        <stp/>
        <stp>RTM2C48</stp>
        <stp>LASTHIST</stp>
        <stp>544</stp>
        <tr r="AC546" s="11"/>
      </tp>
      <tp>
        <v>0.2</v>
        <stp/>
        <stp>RTM2C49</stp>
        <stp>LASTHIST</stp>
        <stp>554</stp>
        <tr r="AE556" s="11"/>
      </tp>
      <tp>
        <v>0.02</v>
        <stp/>
        <stp>RTM2C54</stp>
        <stp>LASTHIST</stp>
        <stp>484</stp>
        <tr r="AO486" s="11"/>
      </tp>
      <tp>
        <v>0</v>
        <stp/>
        <stp>RTM1P45</stp>
        <stp>LASTHIST</stp>
        <stp>596</stp>
        <tr r="D598" s="11"/>
      </tp>
      <tp>
        <v>0</v>
        <stp/>
        <stp>RTM1P48</stp>
        <stp>LASTHIST</stp>
        <stp>546</stp>
        <tr r="J548" s="11"/>
      </tp>
      <tp>
        <v>0</v>
        <stp/>
        <stp>RTM1P49</stp>
        <stp>LASTHIST</stp>
        <stp>556</stp>
        <tr r="L558" s="11"/>
      </tp>
      <tp>
        <v>0</v>
        <stp/>
        <stp>RTM1P54</stp>
        <stp>LASTHIST</stp>
        <stp>486</stp>
        <tr r="V488" s="11"/>
      </tp>
      <tp>
        <v>0.02</v>
        <stp/>
        <stp>RTM2P45</stp>
        <stp>LASTHIST</stp>
        <stp>595</stp>
        <tr r="X597" s="11"/>
      </tp>
      <tp>
        <v>0.62</v>
        <stp/>
        <stp>RTM2P48</stp>
        <stp>LASTHIST</stp>
        <stp>545</stp>
        <tr r="AD547" s="11"/>
      </tp>
      <tp>
        <v>1.52</v>
        <stp/>
        <stp>RTM2P49</stp>
        <stp>LASTHIST</stp>
        <stp>555</stp>
        <tr r="AF557" s="11"/>
      </tp>
      <tp>
        <v>6.59</v>
        <stp/>
        <stp>RTM2P54</stp>
        <stp>LASTHIST</stp>
        <stp>485</stp>
        <tr r="AP487" s="11"/>
      </tp>
      <tp>
        <v>0</v>
        <stp/>
        <stp>RTM1C45</stp>
        <stp>LASTHIST</stp>
        <stp>596</stp>
        <tr r="C598" s="11"/>
      </tp>
      <tp>
        <v>0</v>
        <stp/>
        <stp>RTM1C48</stp>
        <stp>LASTHIST</stp>
        <stp>546</stp>
        <tr r="I548" s="11"/>
      </tp>
      <tp>
        <v>0</v>
        <stp/>
        <stp>RTM1C49</stp>
        <stp>LASTHIST</stp>
        <stp>556</stp>
        <tr r="K558" s="11"/>
      </tp>
      <tp>
        <v>0</v>
        <stp/>
        <stp>RTM1C54</stp>
        <stp>LASTHIST</stp>
        <stp>486</stp>
        <tr r="U488" s="11"/>
      </tp>
      <tp>
        <v>4.78</v>
        <stp/>
        <stp>RTM2C45</stp>
        <stp>LASTHIST</stp>
        <stp>595</stp>
        <tr r="W597" s="11"/>
      </tp>
      <tp>
        <v>0.96</v>
        <stp/>
        <stp>RTM2C48</stp>
        <stp>LASTHIST</stp>
        <stp>545</stp>
        <tr r="AC547" s="11"/>
      </tp>
      <tp>
        <v>0.21</v>
        <stp/>
        <stp>RTM2C49</stp>
        <stp>LASTHIST</stp>
        <stp>555</stp>
        <tr r="AE557" s="11"/>
      </tp>
      <tp>
        <v>0.02</v>
        <stp/>
        <stp>RTM2C54</stp>
        <stp>LASTHIST</stp>
        <stp>485</stp>
        <tr r="AO487" s="11"/>
      </tp>
      <tp>
        <v>0</v>
        <stp/>
        <stp>RTM1P45</stp>
        <stp>LASTHIST</stp>
        <stp>591</stp>
        <tr r="D593" s="11"/>
      </tp>
      <tp>
        <v>0</v>
        <stp/>
        <stp>RTM1P48</stp>
        <stp>LASTHIST</stp>
        <stp>541</stp>
        <tr r="J543" s="11"/>
      </tp>
      <tp>
        <v>0</v>
        <stp/>
        <stp>RTM1P49</stp>
        <stp>LASTHIST</stp>
        <stp>551</stp>
        <tr r="L553" s="11"/>
      </tp>
      <tp>
        <v>0</v>
        <stp/>
        <stp>RTM1P54</stp>
        <stp>LASTHIST</stp>
        <stp>481</stp>
        <tr r="V483" s="11"/>
      </tp>
      <tp>
        <v>0.02</v>
        <stp/>
        <stp>RTM2P45</stp>
        <stp>LASTHIST</stp>
        <stp>592</stp>
        <tr r="X594" s="11"/>
      </tp>
      <tp>
        <v>0.51</v>
        <stp/>
        <stp>RTM2P48</stp>
        <stp>LASTHIST</stp>
        <stp>542</stp>
        <tr r="AD544" s="11"/>
      </tp>
      <tp>
        <v>1.51</v>
        <stp/>
        <stp>RTM2P49</stp>
        <stp>LASTHIST</stp>
        <stp>552</stp>
        <tr r="AF554" s="11"/>
      </tp>
      <tp>
        <v>5.93</v>
        <stp/>
        <stp>RTM2P54</stp>
        <stp>LASTHIST</stp>
        <stp>482</stp>
        <tr r="AP484" s="11"/>
      </tp>
      <tp>
        <v>0</v>
        <stp/>
        <stp>RTM1C45</stp>
        <stp>LASTHIST</stp>
        <stp>591</stp>
        <tr r="C593" s="11"/>
      </tp>
      <tp>
        <v>0</v>
        <stp/>
        <stp>RTM1C48</stp>
        <stp>LASTHIST</stp>
        <stp>541</stp>
        <tr r="I543" s="11"/>
      </tp>
      <tp>
        <v>0</v>
        <stp/>
        <stp>RTM1C49</stp>
        <stp>LASTHIST</stp>
        <stp>551</stp>
        <tr r="K553" s="11"/>
      </tp>
      <tp>
        <v>0</v>
        <stp/>
        <stp>RTM1C54</stp>
        <stp>LASTHIST</stp>
        <stp>481</stp>
        <tr r="U483" s="11"/>
      </tp>
      <tp>
        <v>4.5199999999999996</v>
        <stp/>
        <stp>RTM2C45</stp>
        <stp>LASTHIST</stp>
        <stp>592</stp>
        <tr r="W594" s="11"/>
      </tp>
      <tp>
        <v>1.04</v>
        <stp/>
        <stp>RTM2C48</stp>
        <stp>LASTHIST</stp>
        <stp>542</stp>
        <tr r="AC544" s="11"/>
      </tp>
      <tp>
        <v>0.26</v>
        <stp/>
        <stp>RTM2C49</stp>
        <stp>LASTHIST</stp>
        <stp>552</stp>
        <tr r="AE554" s="11"/>
      </tp>
      <tp>
        <v>0.02</v>
        <stp/>
        <stp>RTM2C54</stp>
        <stp>LASTHIST</stp>
        <stp>482</stp>
        <tr r="AO484" s="11"/>
      </tp>
      <tp>
        <v>0</v>
        <stp/>
        <stp>RTM1P45</stp>
        <stp>LASTHIST</stp>
        <stp>590</stp>
        <tr r="D592" s="11"/>
      </tp>
      <tp>
        <v>0</v>
        <stp/>
        <stp>RTM1P48</stp>
        <stp>LASTHIST</stp>
        <stp>540</stp>
        <tr r="J542" s="11"/>
      </tp>
      <tp>
        <v>0</v>
        <stp/>
        <stp>RTM1P49</stp>
        <stp>LASTHIST</stp>
        <stp>550</stp>
        <tr r="L552" s="11"/>
      </tp>
      <tp>
        <v>0</v>
        <stp/>
        <stp>RTM1P54</stp>
        <stp>LASTHIST</stp>
        <stp>480</stp>
        <tr r="V482" s="11"/>
      </tp>
      <tp>
        <v>0.02</v>
        <stp/>
        <stp>RTM2P45</stp>
        <stp>LASTHIST</stp>
        <stp>593</stp>
        <tr r="X595" s="11"/>
      </tp>
      <tp>
        <v>0.49</v>
        <stp/>
        <stp>RTM2P48</stp>
        <stp>LASTHIST</stp>
        <stp>543</stp>
        <tr r="AD545" s="11"/>
      </tp>
      <tp>
        <v>1.66</v>
        <stp/>
        <stp>RTM2P49</stp>
        <stp>LASTHIST</stp>
        <stp>553</stp>
        <tr r="AF555" s="11"/>
      </tp>
      <tp>
        <v>6.19</v>
        <stp/>
        <stp>RTM2P54</stp>
        <stp>LASTHIST</stp>
        <stp>483</stp>
        <tr r="AP485" s="11"/>
      </tp>
      <tp>
        <v>0</v>
        <stp/>
        <stp>RTM1C45</stp>
        <stp>LASTHIST</stp>
        <stp>590</stp>
        <tr r="C592" s="11"/>
      </tp>
      <tp>
        <v>0</v>
        <stp/>
        <stp>RTM1C48</stp>
        <stp>LASTHIST</stp>
        <stp>540</stp>
        <tr r="I542" s="11"/>
      </tp>
      <tp>
        <v>0</v>
        <stp/>
        <stp>RTM1C49</stp>
        <stp>LASTHIST</stp>
        <stp>550</stp>
        <tr r="K552" s="11"/>
      </tp>
      <tp>
        <v>0</v>
        <stp/>
        <stp>RTM1C54</stp>
        <stp>LASTHIST</stp>
        <stp>480</stp>
        <tr r="U482" s="11"/>
      </tp>
      <tp>
        <v>4.82</v>
        <stp/>
        <stp>RTM2C45</stp>
        <stp>LASTHIST</stp>
        <stp>593</stp>
        <tr r="W595" s="11"/>
      </tp>
      <tp>
        <v>1.1299999999999999</v>
        <stp/>
        <stp>RTM2C48</stp>
        <stp>LASTHIST</stp>
        <stp>543</stp>
        <tr r="AC545" s="11"/>
      </tp>
      <tp>
        <v>0.18</v>
        <stp/>
        <stp>RTM2C49</stp>
        <stp>LASTHIST</stp>
        <stp>553</stp>
        <tr r="AE555" s="11"/>
      </tp>
      <tp>
        <v>0.02</v>
        <stp/>
        <stp>RTM2C54</stp>
        <stp>LASTHIST</stp>
        <stp>483</stp>
        <tr r="AO485" s="11"/>
      </tp>
      <tp>
        <v>0</v>
        <stp/>
        <stp>RTM1P45</stp>
        <stp>LASTHIST</stp>
        <stp>593</stp>
        <tr r="D595" s="11"/>
      </tp>
      <tp>
        <v>0</v>
        <stp/>
        <stp>RTM1P48</stp>
        <stp>LASTHIST</stp>
        <stp>543</stp>
        <tr r="J545" s="11"/>
      </tp>
      <tp>
        <v>0</v>
        <stp/>
        <stp>RTM1P49</stp>
        <stp>LASTHIST</stp>
        <stp>553</stp>
        <tr r="L555" s="11"/>
      </tp>
      <tp>
        <v>0</v>
        <stp/>
        <stp>RTM1P54</stp>
        <stp>LASTHIST</stp>
        <stp>483</stp>
        <tr r="V485" s="11"/>
      </tp>
      <tp>
        <v>0.02</v>
        <stp/>
        <stp>RTM2P45</stp>
        <stp>LASTHIST</stp>
        <stp>590</stp>
        <tr r="X592" s="11"/>
      </tp>
      <tp>
        <v>0.44</v>
        <stp/>
        <stp>RTM2P48</stp>
        <stp>LASTHIST</stp>
        <stp>540</stp>
        <tr r="AD542" s="11"/>
      </tp>
      <tp>
        <v>1.42</v>
        <stp/>
        <stp>RTM2P49</stp>
        <stp>LASTHIST</stp>
        <stp>550</stp>
        <tr r="AF552" s="11"/>
      </tp>
      <tp>
        <v>6.24</v>
        <stp/>
        <stp>RTM2P54</stp>
        <stp>LASTHIST</stp>
        <stp>480</stp>
        <tr r="AP482" s="11"/>
      </tp>
      <tp>
        <v>0</v>
        <stp/>
        <stp>RTM1C45</stp>
        <stp>LASTHIST</stp>
        <stp>593</stp>
        <tr r="C595" s="11"/>
      </tp>
      <tp>
        <v>0</v>
        <stp/>
        <stp>RTM1C48</stp>
        <stp>LASTHIST</stp>
        <stp>543</stp>
        <tr r="I545" s="11"/>
      </tp>
      <tp>
        <v>0</v>
        <stp/>
        <stp>RTM1C49</stp>
        <stp>LASTHIST</stp>
        <stp>553</stp>
        <tr r="K555" s="11"/>
      </tp>
      <tp>
        <v>0</v>
        <stp/>
        <stp>RTM1C54</stp>
        <stp>LASTHIST</stp>
        <stp>483</stp>
        <tr r="U485" s="11"/>
      </tp>
      <tp>
        <v>4.3899999999999997</v>
        <stp/>
        <stp>RTM2C45</stp>
        <stp>LASTHIST</stp>
        <stp>590</stp>
        <tr r="W592" s="11"/>
      </tp>
      <tp>
        <v>1.17</v>
        <stp/>
        <stp>RTM2C48</stp>
        <stp>LASTHIST</stp>
        <stp>540</stp>
        <tr r="AC542" s="11"/>
      </tp>
      <tp>
        <v>0.31</v>
        <stp/>
        <stp>RTM2C49</stp>
        <stp>LASTHIST</stp>
        <stp>550</stp>
        <tr r="AE552" s="11"/>
      </tp>
      <tp>
        <v>0.02</v>
        <stp/>
        <stp>RTM2C54</stp>
        <stp>LASTHIST</stp>
        <stp>480</stp>
        <tr r="AO482" s="11"/>
      </tp>
      <tp>
        <v>0</v>
        <stp/>
        <stp>RTM1P45</stp>
        <stp>LASTHIST</stp>
        <stp>592</stp>
        <tr r="D594" s="11"/>
      </tp>
      <tp>
        <v>0</v>
        <stp/>
        <stp>RTM1P48</stp>
        <stp>LASTHIST</stp>
        <stp>542</stp>
        <tr r="J544" s="11"/>
      </tp>
      <tp>
        <v>0</v>
        <stp/>
        <stp>RTM1P49</stp>
        <stp>LASTHIST</stp>
        <stp>552</stp>
        <tr r="L554" s="11"/>
      </tp>
      <tp>
        <v>0</v>
        <stp/>
        <stp>RTM1P54</stp>
        <stp>LASTHIST</stp>
        <stp>482</stp>
        <tr r="V484" s="11"/>
      </tp>
      <tp>
        <v>0.02</v>
        <stp/>
        <stp>RTM2P45</stp>
        <stp>LASTHIST</stp>
        <stp>591</stp>
        <tr r="X593" s="11"/>
      </tp>
      <tp>
        <v>0.55000000000000004</v>
        <stp/>
        <stp>RTM2P48</stp>
        <stp>LASTHIST</stp>
        <stp>541</stp>
        <tr r="AD543" s="11"/>
      </tp>
      <tp>
        <v>1.54</v>
        <stp/>
        <stp>RTM2P49</stp>
        <stp>LASTHIST</stp>
        <stp>551</stp>
        <tr r="AF553" s="11"/>
      </tp>
      <tp>
        <v>5.98</v>
        <stp/>
        <stp>RTM2P54</stp>
        <stp>LASTHIST</stp>
        <stp>481</stp>
        <tr r="AP483" s="11"/>
      </tp>
      <tp>
        <v>0</v>
        <stp/>
        <stp>RTM1C45</stp>
        <stp>LASTHIST</stp>
        <stp>592</stp>
        <tr r="C594" s="11"/>
      </tp>
      <tp>
        <v>0</v>
        <stp/>
        <stp>RTM1C48</stp>
        <stp>LASTHIST</stp>
        <stp>542</stp>
        <tr r="I544" s="11"/>
      </tp>
      <tp>
        <v>0</v>
        <stp/>
        <stp>RTM1C49</stp>
        <stp>LASTHIST</stp>
        <stp>552</stp>
        <tr r="K554" s="11"/>
      </tp>
      <tp>
        <v>0</v>
        <stp/>
        <stp>RTM1C54</stp>
        <stp>LASTHIST</stp>
        <stp>482</stp>
        <tr r="U484" s="11"/>
      </tp>
      <tp>
        <v>4.1399999999999997</v>
        <stp/>
        <stp>RTM2C45</stp>
        <stp>LASTHIST</stp>
        <stp>591</stp>
        <tr r="W593" s="11"/>
      </tp>
      <tp>
        <v>0.97</v>
        <stp/>
        <stp>RTM2C48</stp>
        <stp>LASTHIST</stp>
        <stp>541</stp>
        <tr r="AC543" s="11"/>
      </tp>
      <tp>
        <v>0.28000000000000003</v>
        <stp/>
        <stp>RTM2C49</stp>
        <stp>LASTHIST</stp>
        <stp>551</stp>
        <tr r="AE553" s="11"/>
      </tp>
      <tp>
        <v>0.02</v>
        <stp/>
        <stp>RTM2C54</stp>
        <stp>LASTHIST</stp>
        <stp>481</stp>
        <tr r="AO483" s="11"/>
      </tp>
      <tp>
        <v>0</v>
        <stp/>
        <stp>RTM1P45</stp>
        <stp>LASTHIST</stp>
        <stp>599</stp>
        <tr r="D601" s="11"/>
      </tp>
      <tp>
        <v>0</v>
        <stp/>
        <stp>RTM1P48</stp>
        <stp>LASTHIST</stp>
        <stp>549</stp>
        <tr r="J551" s="11"/>
      </tp>
      <tp>
        <v>0</v>
        <stp/>
        <stp>RTM1P49</stp>
        <stp>LASTHIST</stp>
        <stp>559</stp>
        <tr r="L561" s="11"/>
      </tp>
      <tp>
        <v>0</v>
        <stp/>
        <stp>RTM1P54</stp>
        <stp>LASTHIST</stp>
        <stp>489</stp>
        <tr r="V491" s="11"/>
      </tp>
      <tp>
        <v>0</v>
        <stp/>
        <stp>RTM1C45</stp>
        <stp>LASTHIST</stp>
        <stp>599</stp>
        <tr r="C601" s="11"/>
      </tp>
      <tp>
        <v>0</v>
        <stp/>
        <stp>RTM1C48</stp>
        <stp>LASTHIST</stp>
        <stp>549</stp>
        <tr r="I551" s="11"/>
      </tp>
      <tp>
        <v>0</v>
        <stp/>
        <stp>RTM1C49</stp>
        <stp>LASTHIST</stp>
        <stp>559</stp>
        <tr r="K561" s="11"/>
      </tp>
      <tp>
        <v>0</v>
        <stp/>
        <stp>RTM1C54</stp>
        <stp>LASTHIST</stp>
        <stp>489</stp>
        <tr r="U491" s="11"/>
      </tp>
      <tp>
        <v>0</v>
        <stp/>
        <stp>RTM1P45</stp>
        <stp>LASTHIST</stp>
        <stp>598</stp>
        <tr r="D600" s="11"/>
      </tp>
      <tp>
        <v>0</v>
        <stp/>
        <stp>RTM1P48</stp>
        <stp>LASTHIST</stp>
        <stp>548</stp>
        <tr r="J550" s="11"/>
      </tp>
      <tp>
        <v>0</v>
        <stp/>
        <stp>RTM1P49</stp>
        <stp>LASTHIST</stp>
        <stp>558</stp>
        <tr r="L560" s="11"/>
      </tp>
      <tp>
        <v>0</v>
        <stp/>
        <stp>RTM1P54</stp>
        <stp>LASTHIST</stp>
        <stp>488</stp>
        <tr r="V490" s="11"/>
      </tp>
      <tp>
        <v>0</v>
        <stp/>
        <stp>RTM1C45</stp>
        <stp>LASTHIST</stp>
        <stp>598</stp>
        <tr r="C600" s="11"/>
      </tp>
      <tp>
        <v>0</v>
        <stp/>
        <stp>RTM1C48</stp>
        <stp>LASTHIST</stp>
        <stp>548</stp>
        <tr r="I550" s="11"/>
      </tp>
      <tp>
        <v>0</v>
        <stp/>
        <stp>RTM1C49</stp>
        <stp>LASTHIST</stp>
        <stp>558</stp>
        <tr r="K560" s="11"/>
      </tp>
      <tp>
        <v>0</v>
        <stp/>
        <stp>RTM1C54</stp>
        <stp>LASTHIST</stp>
        <stp>488</stp>
        <tr r="U490" s="11"/>
      </tp>
      <tp>
        <v>0.02</v>
        <stp/>
        <stp>RTM2P45</stp>
        <stp>LASTHIST</stp>
        <stp>598</stp>
        <tr r="X600" s="11"/>
      </tp>
      <tp>
        <v>0.71</v>
        <stp/>
        <stp>RTM2P48</stp>
        <stp>LASTHIST</stp>
        <stp>548</stp>
        <tr r="AD550" s="11"/>
      </tp>
      <tp>
        <v>1.84</v>
        <stp/>
        <stp>RTM2P49</stp>
        <stp>LASTHIST</stp>
        <stp>558</stp>
        <tr r="AF560" s="11"/>
      </tp>
      <tp>
        <v>6.84</v>
        <stp/>
        <stp>RTM2P54</stp>
        <stp>LASTHIST</stp>
        <stp>488</stp>
        <tr r="AP490" s="11"/>
      </tp>
      <tp>
        <v>4.8600000000000003</v>
        <stp/>
        <stp>RTM2C45</stp>
        <stp>LASTHIST</stp>
        <stp>598</stp>
        <tr r="W600" s="11"/>
      </tp>
      <tp>
        <v>0.79</v>
        <stp/>
        <stp>RTM2C48</stp>
        <stp>LASTHIST</stp>
        <stp>548</stp>
        <tr r="AC550" s="11"/>
      </tp>
      <tp>
        <v>0.11</v>
        <stp/>
        <stp>RTM2C49</stp>
        <stp>LASTHIST</stp>
        <stp>558</stp>
        <tr r="AE560" s="11"/>
      </tp>
      <tp>
        <v>0.02</v>
        <stp/>
        <stp>RTM2C54</stp>
        <stp>LASTHIST</stp>
        <stp>488</stp>
        <tr r="AO490" s="11"/>
      </tp>
      <tp>
        <v>0.02</v>
        <stp/>
        <stp>RTM2P45</stp>
        <stp>LASTHIST</stp>
        <stp>599</stp>
        <tr r="X601" s="11"/>
      </tp>
      <tp>
        <v>0.82</v>
        <stp/>
        <stp>RTM2P48</stp>
        <stp>LASTHIST</stp>
        <stp>549</stp>
        <tr r="AD551" s="11"/>
      </tp>
      <tp>
        <v>1.6</v>
        <stp/>
        <stp>RTM2P49</stp>
        <stp>LASTHIST</stp>
        <stp>559</stp>
        <tr r="AF561" s="11"/>
      </tp>
      <tp>
        <v>7.01</v>
        <stp/>
        <stp>RTM2P54</stp>
        <stp>LASTHIST</stp>
        <stp>489</stp>
        <tr r="AP491" s="11"/>
      </tp>
      <tp>
        <v>4.95</v>
        <stp/>
        <stp>RTM2C45</stp>
        <stp>LASTHIST</stp>
        <stp>599</stp>
        <tr r="W601" s="11"/>
      </tp>
      <tp>
        <v>0.69</v>
        <stp/>
        <stp>RTM2C48</stp>
        <stp>LASTHIST</stp>
        <stp>549</stp>
        <tr r="AC551" s="11"/>
      </tp>
      <tp>
        <v>0.14000000000000001</v>
        <stp/>
        <stp>RTM2C49</stp>
        <stp>LASTHIST</stp>
        <stp>559</stp>
        <tr r="AE561" s="11"/>
      </tp>
      <tp>
        <v>0.02</v>
        <stp/>
        <stp>RTM2C54</stp>
        <stp>LASTHIST</stp>
        <stp>489</stp>
        <tr r="AO491" s="11"/>
      </tp>
      <tp>
        <v>0</v>
        <stp/>
        <stp>RTM1P46</stp>
        <stp>LASTHIST</stp>
        <stp>595</stp>
        <tr r="F597" s="11"/>
      </tp>
      <tp>
        <v>0</v>
        <stp/>
        <stp>RTM1P47</stp>
        <stp>LASTHIST</stp>
        <stp>585</stp>
        <tr r="H587" s="11"/>
      </tp>
      <tp>
        <v>0</v>
        <stp/>
        <stp>RTM1P48</stp>
        <stp>LASTHIST</stp>
        <stp>575</stp>
        <tr r="J577" s="11"/>
      </tp>
      <tp>
        <v>0</v>
        <stp/>
        <stp>RTM1P49</stp>
        <stp>LASTHIST</stp>
        <stp>565</stp>
        <tr r="L567" s="11"/>
      </tp>
      <tp>
        <v>0.02</v>
        <stp/>
        <stp>RTM2P46</stp>
        <stp>LASTHIST</stp>
        <stp>596</stp>
        <tr r="Z598" s="11"/>
      </tp>
      <tp>
        <v>0.02</v>
        <stp/>
        <stp>RTM2P47</stp>
        <stp>LASTHIST</stp>
        <stp>586</stp>
        <tr r="AB588" s="11"/>
      </tp>
      <tp>
        <v>0.19</v>
        <stp/>
        <stp>RTM2P48</stp>
        <stp>LASTHIST</stp>
        <stp>576</stp>
        <tr r="AD578" s="11"/>
      </tp>
      <tp>
        <v>1.08</v>
        <stp/>
        <stp>RTM2P49</stp>
        <stp>LASTHIST</stp>
        <stp>566</stp>
        <tr r="AF568" s="11"/>
      </tp>
      <tp>
        <v>0</v>
        <stp/>
        <stp>RTM1C46</stp>
        <stp>LASTHIST</stp>
        <stp>595</stp>
        <tr r="E597" s="11"/>
      </tp>
      <tp>
        <v>0</v>
        <stp/>
        <stp>RTM1C47</stp>
        <stp>LASTHIST</stp>
        <stp>585</stp>
        <tr r="G587" s="11"/>
      </tp>
      <tp>
        <v>0</v>
        <stp/>
        <stp>RTM1C48</stp>
        <stp>LASTHIST</stp>
        <stp>575</stp>
        <tr r="I577" s="11"/>
      </tp>
      <tp>
        <v>0</v>
        <stp/>
        <stp>RTM1C49</stp>
        <stp>LASTHIST</stp>
        <stp>565</stp>
        <tr r="K567" s="11"/>
      </tp>
      <tp>
        <v>3.81</v>
        <stp/>
        <stp>RTM2C46</stp>
        <stp>LASTHIST</stp>
        <stp>596</stp>
        <tr r="Y598" s="11"/>
      </tp>
      <tp>
        <v>2</v>
        <stp/>
        <stp>RTM2C47</stp>
        <stp>LASTHIST</stp>
        <stp>586</stp>
        <tr r="AA588" s="11"/>
      </tp>
      <tp>
        <v>0.88</v>
        <stp/>
        <stp>RTM2C48</stp>
        <stp>LASTHIST</stp>
        <stp>576</stp>
        <tr r="AC578" s="11"/>
      </tp>
      <tp>
        <v>0.2</v>
        <stp/>
        <stp>RTM2C49</stp>
        <stp>LASTHIST</stp>
        <stp>566</stp>
        <tr r="AE568" s="11"/>
      </tp>
      <tp>
        <v>0</v>
        <stp/>
        <stp>RTM1P46</stp>
        <stp>LASTHIST</stp>
        <stp>594</stp>
        <tr r="F596" s="11"/>
      </tp>
      <tp>
        <v>0</v>
        <stp/>
        <stp>RTM1P47</stp>
        <stp>LASTHIST</stp>
        <stp>584</stp>
        <tr r="H586" s="11"/>
      </tp>
      <tp>
        <v>0</v>
        <stp/>
        <stp>RTM1P48</stp>
        <stp>LASTHIST</stp>
        <stp>574</stp>
        <tr r="J576" s="11"/>
      </tp>
      <tp>
        <v>0</v>
        <stp/>
        <stp>RTM1P49</stp>
        <stp>LASTHIST</stp>
        <stp>564</stp>
        <tr r="L566" s="11"/>
      </tp>
      <tp>
        <v>0.02</v>
        <stp/>
        <stp>RTM2P46</stp>
        <stp>LASTHIST</stp>
        <stp>597</stp>
        <tr r="Z599" s="11"/>
      </tp>
      <tp>
        <v>0.02</v>
        <stp/>
        <stp>RTM2P47</stp>
        <stp>LASTHIST</stp>
        <stp>587</stp>
        <tr r="AB589" s="11"/>
      </tp>
      <tp>
        <v>0.23</v>
        <stp/>
        <stp>RTM2P48</stp>
        <stp>LASTHIST</stp>
        <stp>577</stp>
        <tr r="AD579" s="11"/>
      </tp>
      <tp>
        <v>1.04</v>
        <stp/>
        <stp>RTM2P49</stp>
        <stp>LASTHIST</stp>
        <stp>567</stp>
        <tr r="AF569" s="11"/>
      </tp>
      <tp>
        <v>0</v>
        <stp/>
        <stp>RTM1C46</stp>
        <stp>LASTHIST</stp>
        <stp>594</stp>
        <tr r="E596" s="11"/>
      </tp>
      <tp>
        <v>0</v>
        <stp/>
        <stp>RTM1C47</stp>
        <stp>LASTHIST</stp>
        <stp>584</stp>
        <tr r="G586" s="11"/>
      </tp>
      <tp>
        <v>0</v>
        <stp/>
        <stp>RTM1C48</stp>
        <stp>LASTHIST</stp>
        <stp>574</stp>
        <tr r="I576" s="11"/>
      </tp>
      <tp>
        <v>0</v>
        <stp/>
        <stp>RTM1C49</stp>
        <stp>LASTHIST</stp>
        <stp>564</stp>
        <tr r="K566" s="11"/>
      </tp>
      <tp>
        <v>3.76</v>
        <stp/>
        <stp>RTM2C46</stp>
        <stp>LASTHIST</stp>
        <stp>597</stp>
        <tr r="Y599" s="11"/>
      </tp>
      <tp>
        <v>2.37</v>
        <stp/>
        <stp>RTM2C47</stp>
        <stp>LASTHIST</stp>
        <stp>587</stp>
        <tr r="AA589" s="11"/>
      </tp>
      <tp>
        <v>0.77</v>
        <stp/>
        <stp>RTM2C48</stp>
        <stp>LASTHIST</stp>
        <stp>577</stp>
        <tr r="AC579" s="11"/>
      </tp>
      <tp>
        <v>0.21</v>
        <stp/>
        <stp>RTM2C49</stp>
        <stp>LASTHIST</stp>
        <stp>567</stp>
        <tr r="AE569" s="11"/>
      </tp>
      <tp>
        <v>0</v>
        <stp/>
        <stp>RTM1P46</stp>
        <stp>LASTHIST</stp>
        <stp>597</stp>
        <tr r="F599" s="11"/>
      </tp>
      <tp>
        <v>0</v>
        <stp/>
        <stp>RTM1P47</stp>
        <stp>LASTHIST</stp>
        <stp>587</stp>
        <tr r="H589" s="11"/>
      </tp>
      <tp>
        <v>0</v>
        <stp/>
        <stp>RTM1P48</stp>
        <stp>LASTHIST</stp>
        <stp>577</stp>
        <tr r="J579" s="11"/>
      </tp>
      <tp>
        <v>0</v>
        <stp/>
        <stp>RTM1P49</stp>
        <stp>LASTHIST</stp>
        <stp>567</stp>
        <tr r="L569" s="11"/>
      </tp>
      <tp>
        <v>0.02</v>
        <stp/>
        <stp>RTM2P46</stp>
        <stp>LASTHIST</stp>
        <stp>594</stp>
        <tr r="Z596" s="11"/>
      </tp>
      <tp>
        <v>0.02</v>
        <stp/>
        <stp>RTM2P47</stp>
        <stp>LASTHIST</stp>
        <stp>584</stp>
        <tr r="AB586" s="11"/>
      </tp>
      <tp>
        <v>0.26</v>
        <stp/>
        <stp>RTM2P48</stp>
        <stp>LASTHIST</stp>
        <stp>574</stp>
        <tr r="AD576" s="11"/>
      </tp>
      <tp>
        <v>1.1499999999999999</v>
        <stp/>
        <stp>RTM2P49</stp>
        <stp>LASTHIST</stp>
        <stp>564</stp>
        <tr r="AF566" s="11"/>
      </tp>
      <tp>
        <v>0</v>
        <stp/>
        <stp>RTM1C46</stp>
        <stp>LASTHIST</stp>
        <stp>597</stp>
        <tr r="E599" s="11"/>
      </tp>
      <tp>
        <v>0</v>
        <stp/>
        <stp>RTM1C47</stp>
        <stp>LASTHIST</stp>
        <stp>587</stp>
        <tr r="G589" s="11"/>
      </tp>
      <tp>
        <v>0</v>
        <stp/>
        <stp>RTM1C48</stp>
        <stp>LASTHIST</stp>
        <stp>577</stp>
        <tr r="I579" s="11"/>
      </tp>
      <tp>
        <v>0</v>
        <stp/>
        <stp>RTM1C49</stp>
        <stp>LASTHIST</stp>
        <stp>567</stp>
        <tr r="K569" s="11"/>
      </tp>
      <tp>
        <v>3.79</v>
        <stp/>
        <stp>RTM2C46</stp>
        <stp>LASTHIST</stp>
        <stp>594</stp>
        <tr r="Y596" s="11"/>
      </tp>
      <tp>
        <v>1.68</v>
        <stp/>
        <stp>RTM2C47</stp>
        <stp>LASTHIST</stp>
        <stp>584</stp>
        <tr r="AA586" s="11"/>
      </tp>
      <tp>
        <v>0.76</v>
        <stp/>
        <stp>RTM2C48</stp>
        <stp>LASTHIST</stp>
        <stp>574</stp>
        <tr r="AC576" s="11"/>
      </tp>
      <tp>
        <v>0.22</v>
        <stp/>
        <stp>RTM2C49</stp>
        <stp>LASTHIST</stp>
        <stp>564</stp>
        <tr r="AE566" s="11"/>
      </tp>
      <tp>
        <v>0</v>
        <stp/>
        <stp>RTM1P46</stp>
        <stp>LASTHIST</stp>
        <stp>596</stp>
        <tr r="F598" s="11"/>
      </tp>
      <tp>
        <v>0</v>
        <stp/>
        <stp>RTM1P47</stp>
        <stp>LASTHIST</stp>
        <stp>586</stp>
        <tr r="H588" s="11"/>
      </tp>
      <tp>
        <v>0</v>
        <stp/>
        <stp>RTM1P48</stp>
        <stp>LASTHIST</stp>
        <stp>576</stp>
        <tr r="J578" s="11"/>
      </tp>
      <tp>
        <v>0</v>
        <stp/>
        <stp>RTM1P49</stp>
        <stp>LASTHIST</stp>
        <stp>566</stp>
        <tr r="L568" s="11"/>
      </tp>
      <tp>
        <v>0.02</v>
        <stp/>
        <stp>RTM2P46</stp>
        <stp>LASTHIST</stp>
        <stp>595</stp>
        <tr r="Z597" s="11"/>
      </tp>
      <tp>
        <v>0.02</v>
        <stp/>
        <stp>RTM2P47</stp>
        <stp>LASTHIST</stp>
        <stp>585</stp>
        <tr r="AB587" s="11"/>
      </tp>
      <tp>
        <v>0.3</v>
        <stp/>
        <stp>RTM2P48</stp>
        <stp>LASTHIST</stp>
        <stp>575</stp>
        <tr r="AD577" s="11"/>
      </tp>
      <tp>
        <v>1.1299999999999999</v>
        <stp/>
        <stp>RTM2P49</stp>
        <stp>LASTHIST</stp>
        <stp>565</stp>
        <tr r="AF567" s="11"/>
      </tp>
      <tp>
        <v>0</v>
        <stp/>
        <stp>RTM1C46</stp>
        <stp>LASTHIST</stp>
        <stp>596</stp>
        <tr r="E598" s="11"/>
      </tp>
      <tp>
        <v>0</v>
        <stp/>
        <stp>RTM1C47</stp>
        <stp>LASTHIST</stp>
        <stp>586</stp>
        <tr r="G588" s="11"/>
      </tp>
      <tp>
        <v>0</v>
        <stp/>
        <stp>RTM1C48</stp>
        <stp>LASTHIST</stp>
        <stp>576</stp>
        <tr r="I578" s="11"/>
      </tp>
      <tp>
        <v>0</v>
        <stp/>
        <stp>RTM1C49</stp>
        <stp>LASTHIST</stp>
        <stp>566</stp>
        <tr r="K568" s="11"/>
      </tp>
      <tp>
        <v>3.78</v>
        <stp/>
        <stp>RTM2C46</stp>
        <stp>LASTHIST</stp>
        <stp>595</stp>
        <tr r="Y597" s="11"/>
      </tp>
      <tp>
        <v>2.14</v>
        <stp/>
        <stp>RTM2C47</stp>
        <stp>LASTHIST</stp>
        <stp>585</stp>
        <tr r="AA587" s="11"/>
      </tp>
      <tp>
        <v>0.69</v>
        <stp/>
        <stp>RTM2C48</stp>
        <stp>LASTHIST</stp>
        <stp>575</stp>
        <tr r="AC577" s="11"/>
      </tp>
      <tp>
        <v>0.2</v>
        <stp/>
        <stp>RTM2C49</stp>
        <stp>LASTHIST</stp>
        <stp>565</stp>
        <tr r="AE567" s="11"/>
      </tp>
      <tp>
        <v>0</v>
        <stp/>
        <stp>RTM1P46</stp>
        <stp>LASTHIST</stp>
        <stp>591</stp>
        <tr r="F593" s="11"/>
      </tp>
      <tp>
        <v>0</v>
        <stp/>
        <stp>RTM1P47</stp>
        <stp>LASTHIST</stp>
        <stp>581</stp>
        <tr r="H583" s="11"/>
      </tp>
      <tp>
        <v>0</v>
        <stp/>
        <stp>RTM1P48</stp>
        <stp>LASTHIST</stp>
        <stp>571</stp>
        <tr r="J573" s="11"/>
      </tp>
      <tp>
        <v>0</v>
        <stp/>
        <stp>RTM1P49</stp>
        <stp>LASTHIST</stp>
        <stp>561</stp>
        <tr r="L563" s="11"/>
      </tp>
      <tp>
        <v>0.02</v>
        <stp/>
        <stp>RTM2P46</stp>
        <stp>LASTHIST</stp>
        <stp>592</stp>
        <tr r="Z594" s="11"/>
      </tp>
      <tp>
        <v>0.02</v>
        <stp/>
        <stp>RTM2P47</stp>
        <stp>LASTHIST</stp>
        <stp>582</stp>
        <tr r="AB584" s="11"/>
      </tp>
      <tp>
        <v>0.16</v>
        <stp/>
        <stp>RTM2P48</stp>
        <stp>LASTHIST</stp>
        <stp>572</stp>
        <tr r="AD574" s="11"/>
      </tp>
      <tp>
        <v>1.02</v>
        <stp/>
        <stp>RTM2P49</stp>
        <stp>LASTHIST</stp>
        <stp>562</stp>
        <tr r="AF564" s="11"/>
      </tp>
      <tp>
        <v>0</v>
        <stp/>
        <stp>RTM1C46</stp>
        <stp>LASTHIST</stp>
        <stp>591</stp>
        <tr r="E593" s="11"/>
      </tp>
      <tp>
        <v>0</v>
        <stp/>
        <stp>RTM1C47</stp>
        <stp>LASTHIST</stp>
        <stp>581</stp>
        <tr r="G583" s="11"/>
      </tp>
      <tp>
        <v>0</v>
        <stp/>
        <stp>RTM1C48</stp>
        <stp>LASTHIST</stp>
        <stp>571</stp>
        <tr r="I573" s="11"/>
      </tp>
      <tp>
        <v>0</v>
        <stp/>
        <stp>RTM1C49</stp>
        <stp>LASTHIST</stp>
        <stp>561</stp>
        <tr r="K563" s="11"/>
      </tp>
      <tp>
        <v>3.52</v>
        <stp/>
        <stp>RTM2C46</stp>
        <stp>LASTHIST</stp>
        <stp>592</stp>
        <tr r="Y594" s="11"/>
      </tp>
      <tp>
        <v>2.06</v>
        <stp/>
        <stp>RTM2C47</stp>
        <stp>LASTHIST</stp>
        <stp>582</stp>
        <tr r="AA584" s="11"/>
      </tp>
      <tp>
        <v>1.1000000000000001</v>
        <stp/>
        <stp>RTM2C48</stp>
        <stp>LASTHIST</stp>
        <stp>572</stp>
        <tr r="AC574" s="11"/>
      </tp>
      <tp>
        <v>0.28000000000000003</v>
        <stp/>
        <stp>RTM2C49</stp>
        <stp>LASTHIST</stp>
        <stp>562</stp>
        <tr r="AE564" s="11"/>
      </tp>
      <tp>
        <v>0</v>
        <stp/>
        <stp>RTM1P46</stp>
        <stp>LASTHIST</stp>
        <stp>590</stp>
        <tr r="F592" s="11"/>
      </tp>
      <tp>
        <v>0</v>
        <stp/>
        <stp>RTM1P47</stp>
        <stp>LASTHIST</stp>
        <stp>580</stp>
        <tr r="H582" s="11"/>
      </tp>
      <tp>
        <v>0</v>
        <stp/>
        <stp>RTM1P48</stp>
        <stp>LASTHIST</stp>
        <stp>570</stp>
        <tr r="J572" s="11"/>
      </tp>
      <tp>
        <v>0</v>
        <stp/>
        <stp>RTM1P49</stp>
        <stp>LASTHIST</stp>
        <stp>560</stp>
        <tr r="L562" s="11"/>
      </tp>
      <tp>
        <v>0.02</v>
        <stp/>
        <stp>RTM2P46</stp>
        <stp>LASTHIST</stp>
        <stp>593</stp>
        <tr r="Z595" s="11"/>
      </tp>
      <tp>
        <v>0.02</v>
        <stp/>
        <stp>RTM2P47</stp>
        <stp>LASTHIST</stp>
        <stp>583</stp>
        <tr r="AB585" s="11"/>
      </tp>
      <tp>
        <v>0.2</v>
        <stp/>
        <stp>RTM2P48</stp>
        <stp>LASTHIST</stp>
        <stp>573</stp>
        <tr r="AD575" s="11"/>
      </tp>
      <tp>
        <v>1.1599999999999999</v>
        <stp/>
        <stp>RTM2P49</stp>
        <stp>LASTHIST</stp>
        <stp>563</stp>
        <tr r="AF565" s="11"/>
      </tp>
      <tp>
        <v>0</v>
        <stp/>
        <stp>RTM1C46</stp>
        <stp>LASTHIST</stp>
        <stp>590</stp>
        <tr r="E592" s="11"/>
      </tp>
      <tp>
        <v>0</v>
        <stp/>
        <stp>RTM1C47</stp>
        <stp>LASTHIST</stp>
        <stp>580</stp>
        <tr r="G582" s="11"/>
      </tp>
      <tp>
        <v>0</v>
        <stp/>
        <stp>RTM1C48</stp>
        <stp>LASTHIST</stp>
        <stp>570</stp>
        <tr r="I572" s="11"/>
      </tp>
      <tp>
        <v>0</v>
        <stp/>
        <stp>RTM1C49</stp>
        <stp>LASTHIST</stp>
        <stp>560</stp>
        <tr r="K562" s="11"/>
      </tp>
      <tp>
        <v>3.82</v>
        <stp/>
        <stp>RTM2C46</stp>
        <stp>LASTHIST</stp>
        <stp>593</stp>
        <tr r="Y595" s="11"/>
      </tp>
      <tp>
        <v>1.86</v>
        <stp/>
        <stp>RTM2C47</stp>
        <stp>LASTHIST</stp>
        <stp>583</stp>
        <tr r="AA585" s="11"/>
      </tp>
      <tp>
        <v>0.96</v>
        <stp/>
        <stp>RTM2C48</stp>
        <stp>LASTHIST</stp>
        <stp>573</stp>
        <tr r="AC575" s="11"/>
      </tp>
      <tp>
        <v>0.24</v>
        <stp/>
        <stp>RTM2C49</stp>
        <stp>LASTHIST</stp>
        <stp>563</stp>
        <tr r="AE565" s="11"/>
      </tp>
      <tp>
        <v>0</v>
        <stp/>
        <stp>RTM1P46</stp>
        <stp>LASTHIST</stp>
        <stp>593</stp>
        <tr r="F595" s="11"/>
      </tp>
      <tp>
        <v>0</v>
        <stp/>
        <stp>RTM1P47</stp>
        <stp>LASTHIST</stp>
        <stp>583</stp>
        <tr r="H585" s="11"/>
      </tp>
      <tp>
        <v>0</v>
        <stp/>
        <stp>RTM1P48</stp>
        <stp>LASTHIST</stp>
        <stp>573</stp>
        <tr r="J575" s="11"/>
      </tp>
      <tp>
        <v>0</v>
        <stp/>
        <stp>RTM1P49</stp>
        <stp>LASTHIST</stp>
        <stp>563</stp>
        <tr r="L565" s="11"/>
      </tp>
      <tp>
        <v>0.02</v>
        <stp/>
        <stp>RTM2P46</stp>
        <stp>LASTHIST</stp>
        <stp>590</stp>
        <tr r="Z592" s="11"/>
      </tp>
      <tp>
        <v>0.02</v>
        <stp/>
        <stp>RTM2P47</stp>
        <stp>LASTHIST</stp>
        <stp>580</stp>
        <tr r="AB582" s="11"/>
      </tp>
      <tp>
        <v>0.33</v>
        <stp/>
        <stp>RTM2P48</stp>
        <stp>LASTHIST</stp>
        <stp>570</stp>
        <tr r="AD572" s="11"/>
      </tp>
      <tp>
        <v>1.37</v>
        <stp/>
        <stp>RTM2P49</stp>
        <stp>LASTHIST</stp>
        <stp>560</stp>
        <tr r="AF562" s="11"/>
      </tp>
      <tp>
        <v>0</v>
        <stp/>
        <stp>RTM1C46</stp>
        <stp>LASTHIST</stp>
        <stp>593</stp>
        <tr r="E595" s="11"/>
      </tp>
      <tp>
        <v>0</v>
        <stp/>
        <stp>RTM1C47</stp>
        <stp>LASTHIST</stp>
        <stp>583</stp>
        <tr r="G585" s="11"/>
      </tp>
      <tp>
        <v>0</v>
        <stp/>
        <stp>RTM1C48</stp>
        <stp>LASTHIST</stp>
        <stp>573</stp>
        <tr r="I575" s="11"/>
      </tp>
      <tp>
        <v>0</v>
        <stp/>
        <stp>RTM1C49</stp>
        <stp>LASTHIST</stp>
        <stp>563</stp>
        <tr r="K565" s="11"/>
      </tp>
      <tp>
        <v>3.39</v>
        <stp/>
        <stp>RTM2C46</stp>
        <stp>LASTHIST</stp>
        <stp>590</stp>
        <tr r="Y592" s="11"/>
      </tp>
      <tp>
        <v>1.75</v>
        <stp/>
        <stp>RTM2C47</stp>
        <stp>LASTHIST</stp>
        <stp>580</stp>
        <tr r="AA582" s="11"/>
      </tp>
      <tp>
        <v>0.73</v>
        <stp/>
        <stp>RTM2C48</stp>
        <stp>LASTHIST</stp>
        <stp>570</stp>
        <tr r="AC572" s="11"/>
      </tp>
      <tp>
        <v>0.18</v>
        <stp/>
        <stp>RTM2C49</stp>
        <stp>LASTHIST</stp>
        <stp>560</stp>
        <tr r="AE562" s="11"/>
      </tp>
      <tp>
        <v>0</v>
        <stp/>
        <stp>RTM1P46</stp>
        <stp>LASTHIST</stp>
        <stp>592</stp>
        <tr r="F594" s="11"/>
      </tp>
      <tp>
        <v>0</v>
        <stp/>
        <stp>RTM1P47</stp>
        <stp>LASTHIST</stp>
        <stp>582</stp>
        <tr r="H584" s="11"/>
      </tp>
      <tp>
        <v>0</v>
        <stp/>
        <stp>RTM1P48</stp>
        <stp>LASTHIST</stp>
        <stp>572</stp>
        <tr r="J574" s="11"/>
      </tp>
      <tp>
        <v>0</v>
        <stp/>
        <stp>RTM1P49</stp>
        <stp>LASTHIST</stp>
        <stp>562</stp>
        <tr r="L564" s="11"/>
      </tp>
      <tp>
        <v>0.02</v>
        <stp/>
        <stp>RTM2P46</stp>
        <stp>LASTHIST</stp>
        <stp>591</stp>
        <tr r="Z593" s="11"/>
      </tp>
      <tp>
        <v>0.02</v>
        <stp/>
        <stp>RTM2P47</stp>
        <stp>LASTHIST</stp>
        <stp>581</stp>
        <tr r="AB583" s="11"/>
      </tp>
      <tp>
        <v>0.17</v>
        <stp/>
        <stp>RTM2P48</stp>
        <stp>LASTHIST</stp>
        <stp>571</stp>
        <tr r="AD573" s="11"/>
      </tp>
      <tp>
        <v>1.01</v>
        <stp/>
        <stp>RTM2P49</stp>
        <stp>LASTHIST</stp>
        <stp>561</stp>
        <tr r="AF563" s="11"/>
      </tp>
      <tp>
        <v>0</v>
        <stp/>
        <stp>RTM1C46</stp>
        <stp>LASTHIST</stp>
        <stp>592</stp>
        <tr r="E594" s="11"/>
      </tp>
      <tp>
        <v>0</v>
        <stp/>
        <stp>RTM1C47</stp>
        <stp>LASTHIST</stp>
        <stp>582</stp>
        <tr r="G584" s="11"/>
      </tp>
      <tp>
        <v>0</v>
        <stp/>
        <stp>RTM1C48</stp>
        <stp>LASTHIST</stp>
        <stp>572</stp>
        <tr r="I574" s="11"/>
      </tp>
      <tp>
        <v>0</v>
        <stp/>
        <stp>RTM1C49</stp>
        <stp>LASTHIST</stp>
        <stp>562</stp>
        <tr r="K564" s="11"/>
      </tp>
      <tp>
        <v>3.14</v>
        <stp/>
        <stp>RTM2C46</stp>
        <stp>LASTHIST</stp>
        <stp>591</stp>
        <tr r="Y593" s="11"/>
      </tp>
      <tp>
        <v>1.8</v>
        <stp/>
        <stp>RTM2C47</stp>
        <stp>LASTHIST</stp>
        <stp>581</stp>
        <tr r="AA583" s="11"/>
      </tp>
      <tp>
        <v>1.0900000000000001</v>
        <stp/>
        <stp>RTM2C48</stp>
        <stp>LASTHIST</stp>
        <stp>571</stp>
        <tr r="AC573" s="11"/>
      </tp>
      <tp>
        <v>0.28000000000000003</v>
        <stp/>
        <stp>RTM2C49</stp>
        <stp>LASTHIST</stp>
        <stp>561</stp>
        <tr r="AE563" s="11"/>
      </tp>
      <tp>
        <v>0</v>
        <stp/>
        <stp>RTM1P46</stp>
        <stp>LASTHIST</stp>
        <stp>599</stp>
        <tr r="F601" s="11"/>
      </tp>
      <tp>
        <v>0</v>
        <stp/>
        <stp>RTM1P47</stp>
        <stp>LASTHIST</stp>
        <stp>589</stp>
        <tr r="H591" s="11"/>
      </tp>
      <tp>
        <v>0</v>
        <stp/>
        <stp>RTM1P48</stp>
        <stp>LASTHIST</stp>
        <stp>579</stp>
        <tr r="J581" s="11"/>
      </tp>
      <tp>
        <v>0</v>
        <stp/>
        <stp>RTM1P49</stp>
        <stp>LASTHIST</stp>
        <stp>569</stp>
        <tr r="L571" s="11"/>
      </tp>
      <tp>
        <v>0</v>
        <stp/>
        <stp>RTM1C46</stp>
        <stp>LASTHIST</stp>
        <stp>599</stp>
        <tr r="E601" s="11"/>
      </tp>
      <tp>
        <v>0</v>
        <stp/>
        <stp>RTM1C47</stp>
        <stp>LASTHIST</stp>
        <stp>589</stp>
        <tr r="G591" s="11"/>
      </tp>
      <tp>
        <v>0</v>
        <stp/>
        <stp>RTM1C48</stp>
        <stp>LASTHIST</stp>
        <stp>579</stp>
        <tr r="I581" s="11"/>
      </tp>
      <tp>
        <v>0</v>
        <stp/>
        <stp>RTM1C49</stp>
        <stp>LASTHIST</stp>
        <stp>569</stp>
        <tr r="K571" s="11"/>
      </tp>
      <tp>
        <v>0</v>
        <stp/>
        <stp>RTM1P46</stp>
        <stp>LASTHIST</stp>
        <stp>598</stp>
        <tr r="F600" s="11"/>
      </tp>
      <tp>
        <v>0</v>
        <stp/>
        <stp>RTM1P47</stp>
        <stp>LASTHIST</stp>
        <stp>588</stp>
        <tr r="H590" s="11"/>
      </tp>
      <tp>
        <v>0</v>
        <stp/>
        <stp>RTM1P48</stp>
        <stp>LASTHIST</stp>
        <stp>578</stp>
        <tr r="J580" s="11"/>
      </tp>
      <tp>
        <v>0</v>
        <stp/>
        <stp>RTM1P49</stp>
        <stp>LASTHIST</stp>
        <stp>568</stp>
        <tr r="L570" s="11"/>
      </tp>
      <tp>
        <v>0</v>
        <stp/>
        <stp>RTM1C46</stp>
        <stp>LASTHIST</stp>
        <stp>598</stp>
        <tr r="E600" s="11"/>
      </tp>
      <tp>
        <v>0</v>
        <stp/>
        <stp>RTM1C47</stp>
        <stp>LASTHIST</stp>
        <stp>588</stp>
        <tr r="G590" s="11"/>
      </tp>
      <tp>
        <v>0</v>
        <stp/>
        <stp>RTM1C48</stp>
        <stp>LASTHIST</stp>
        <stp>578</stp>
        <tr r="I580" s="11"/>
      </tp>
      <tp>
        <v>0</v>
        <stp/>
        <stp>RTM1C49</stp>
        <stp>LASTHIST</stp>
        <stp>568</stp>
        <tr r="K570" s="11"/>
      </tp>
      <tp>
        <v>0.02</v>
        <stp/>
        <stp>RTM2P46</stp>
        <stp>LASTHIST</stp>
        <stp>598</stp>
        <tr r="Z600" s="11"/>
      </tp>
      <tp>
        <v>0.02</v>
        <stp/>
        <stp>RTM2P47</stp>
        <stp>LASTHIST</stp>
        <stp>588</stp>
        <tr r="AB590" s="11"/>
      </tp>
      <tp>
        <v>0.27</v>
        <stp/>
        <stp>RTM2P48</stp>
        <stp>LASTHIST</stp>
        <stp>578</stp>
        <tr r="AD580" s="11"/>
      </tp>
      <tp>
        <v>1.26</v>
        <stp/>
        <stp>RTM2P49</stp>
        <stp>LASTHIST</stp>
        <stp>568</stp>
        <tr r="AF570" s="11"/>
      </tp>
      <tp>
        <v>3.86</v>
        <stp/>
        <stp>RTM2C46</stp>
        <stp>LASTHIST</stp>
        <stp>598</stp>
        <tr r="Y600" s="11"/>
      </tp>
      <tp>
        <v>2.13</v>
        <stp/>
        <stp>RTM2C47</stp>
        <stp>LASTHIST</stp>
        <stp>588</stp>
        <tr r="AA590" s="11"/>
      </tp>
      <tp>
        <v>0.64</v>
        <stp/>
        <stp>RTM2C48</stp>
        <stp>LASTHIST</stp>
        <stp>578</stp>
        <tr r="AC580" s="11"/>
      </tp>
      <tp>
        <v>0.14000000000000001</v>
        <stp/>
        <stp>RTM2C49</stp>
        <stp>LASTHIST</stp>
        <stp>568</stp>
        <tr r="AE570" s="11"/>
      </tp>
      <tp>
        <v>0.02</v>
        <stp/>
        <stp>RTM2P46</stp>
        <stp>LASTHIST</stp>
        <stp>599</stp>
        <tr r="Z601" s="11"/>
      </tp>
      <tp>
        <v>0.02</v>
        <stp/>
        <stp>RTM2P47</stp>
        <stp>LASTHIST</stp>
        <stp>589</stp>
        <tr r="AB591" s="11"/>
      </tp>
      <tp>
        <v>0.25</v>
        <stp/>
        <stp>RTM2P48</stp>
        <stp>LASTHIST</stp>
        <stp>579</stp>
        <tr r="AD581" s="11"/>
      </tp>
      <tp>
        <v>1.21</v>
        <stp/>
        <stp>RTM2P49</stp>
        <stp>LASTHIST</stp>
        <stp>569</stp>
        <tr r="AF571" s="11"/>
      </tp>
      <tp>
        <v>3.95</v>
        <stp/>
        <stp>RTM2C46</stp>
        <stp>LASTHIST</stp>
        <stp>599</stp>
        <tr r="Y601" s="11"/>
      </tp>
      <tp>
        <v>2.1800000000000002</v>
        <stp/>
        <stp>RTM2C47</stp>
        <stp>LASTHIST</stp>
        <stp>589</stp>
        <tr r="AA591" s="11"/>
      </tp>
      <tp>
        <v>0.66</v>
        <stp/>
        <stp>RTM2C48</stp>
        <stp>LASTHIST</stp>
        <stp>579</stp>
        <tr r="AC581" s="11"/>
      </tp>
      <tp>
        <v>0.16</v>
        <stp/>
        <stp>RTM2C49</stp>
        <stp>LASTHIST</stp>
        <stp>569</stp>
        <tr r="AE571" s="11"/>
      </tp>
      <tp>
        <v>0</v>
        <stp/>
        <stp>RTM1P46</stp>
        <stp>LASTHIST</stp>
        <stp>585</stp>
        <tr r="F587" s="11"/>
      </tp>
      <tp>
        <v>0</v>
        <stp/>
        <stp>RTM1P47</stp>
        <stp>LASTHIST</stp>
        <stp>595</stp>
        <tr r="H597" s="11"/>
      </tp>
      <tp>
        <v>0</v>
        <stp/>
        <stp>RTM1P48</stp>
        <stp>LASTHIST</stp>
        <stp>565</stp>
        <tr r="J567" s="11"/>
      </tp>
      <tp>
        <v>0</v>
        <stp/>
        <stp>RTM1P49</stp>
        <stp>LASTHIST</stp>
        <stp>575</stp>
        <tr r="L577" s="11"/>
      </tp>
      <tp>
        <v>0.02</v>
        <stp/>
        <stp>RTM2P46</stp>
        <stp>LASTHIST</stp>
        <stp>586</stp>
        <tr r="Z588" s="11"/>
      </tp>
      <tp>
        <v>0.02</v>
        <stp/>
        <stp>RTM2P47</stp>
        <stp>LASTHIST</stp>
        <stp>596</stp>
        <tr r="AB598" s="11"/>
      </tp>
      <tp>
        <v>0.47</v>
        <stp/>
        <stp>RTM2P48</stp>
        <stp>LASTHIST</stp>
        <stp>566</stp>
        <tr r="AD568" s="11"/>
      </tp>
      <tp>
        <v>0.63</v>
        <stp/>
        <stp>RTM2P49</stp>
        <stp>LASTHIST</stp>
        <stp>576</stp>
        <tr r="AF578" s="11"/>
      </tp>
      <tp>
        <v>0</v>
        <stp/>
        <stp>RTM1C46</stp>
        <stp>LASTHIST</stp>
        <stp>585</stp>
        <tr r="E587" s="11"/>
      </tp>
      <tp>
        <v>0</v>
        <stp/>
        <stp>RTM1C47</stp>
        <stp>LASTHIST</stp>
        <stp>595</stp>
        <tr r="G597" s="11"/>
      </tp>
      <tp>
        <v>0</v>
        <stp/>
        <stp>RTM1C48</stp>
        <stp>LASTHIST</stp>
        <stp>565</stp>
        <tr r="I567" s="11"/>
      </tp>
      <tp>
        <v>0</v>
        <stp/>
        <stp>RTM1C49</stp>
        <stp>LASTHIST</stp>
        <stp>575</stp>
        <tr r="K577" s="11"/>
      </tp>
      <tp>
        <v>3</v>
        <stp/>
        <stp>RTM2C46</stp>
        <stp>LASTHIST</stp>
        <stp>586</stp>
        <tr r="Y588" s="11"/>
      </tp>
      <tp>
        <v>2.81</v>
        <stp/>
        <stp>RTM2C47</stp>
        <stp>LASTHIST</stp>
        <stp>596</stp>
        <tr r="AA598" s="11"/>
      </tp>
      <tp>
        <v>0.59</v>
        <stp/>
        <stp>RTM2C48</stp>
        <stp>LASTHIST</stp>
        <stp>566</stp>
        <tr r="AC568" s="11"/>
      </tp>
      <tp>
        <v>0.32</v>
        <stp/>
        <stp>RTM2C49</stp>
        <stp>LASTHIST</stp>
        <stp>576</stp>
        <tr r="AE578" s="11"/>
      </tp>
      <tp>
        <v>0</v>
        <stp/>
        <stp>RTM1P46</stp>
        <stp>LASTHIST</stp>
        <stp>584</stp>
        <tr r="F586" s="11"/>
      </tp>
      <tp>
        <v>0</v>
        <stp/>
        <stp>RTM1P47</stp>
        <stp>LASTHIST</stp>
        <stp>594</stp>
        <tr r="H596" s="11"/>
      </tp>
      <tp>
        <v>0</v>
        <stp/>
        <stp>RTM1P48</stp>
        <stp>LASTHIST</stp>
        <stp>564</stp>
        <tr r="J566" s="11"/>
      </tp>
      <tp>
        <v>0</v>
        <stp/>
        <stp>RTM1P49</stp>
        <stp>LASTHIST</stp>
        <stp>574</stp>
        <tr r="L576" s="11"/>
      </tp>
      <tp>
        <v>0.02</v>
        <stp/>
        <stp>RTM2P46</stp>
        <stp>LASTHIST</stp>
        <stp>587</stp>
        <tr r="Z589" s="11"/>
      </tp>
      <tp>
        <v>0.02</v>
        <stp/>
        <stp>RTM2P47</stp>
        <stp>LASTHIST</stp>
        <stp>597</stp>
        <tr r="AB599" s="11"/>
      </tp>
      <tp>
        <v>0.44</v>
        <stp/>
        <stp>RTM2P48</stp>
        <stp>LASTHIST</stp>
        <stp>567</stp>
        <tr r="AD569" s="11"/>
      </tp>
      <tp>
        <v>0.72</v>
        <stp/>
        <stp>RTM2P49</stp>
        <stp>LASTHIST</stp>
        <stp>577</stp>
        <tr r="AF579" s="11"/>
      </tp>
      <tp>
        <v>0</v>
        <stp/>
        <stp>RTM1C46</stp>
        <stp>LASTHIST</stp>
        <stp>584</stp>
        <tr r="E586" s="11"/>
      </tp>
      <tp>
        <v>0</v>
        <stp/>
        <stp>RTM1C47</stp>
        <stp>LASTHIST</stp>
        <stp>594</stp>
        <tr r="G596" s="11"/>
      </tp>
      <tp>
        <v>0</v>
        <stp/>
        <stp>RTM1C48</stp>
        <stp>LASTHIST</stp>
        <stp>564</stp>
        <tr r="I566" s="11"/>
      </tp>
      <tp>
        <v>0</v>
        <stp/>
        <stp>RTM1C49</stp>
        <stp>LASTHIST</stp>
        <stp>574</stp>
        <tr r="K576" s="11"/>
      </tp>
      <tp>
        <v>3.37</v>
        <stp/>
        <stp>RTM2C46</stp>
        <stp>LASTHIST</stp>
        <stp>587</stp>
        <tr r="Y589" s="11"/>
      </tp>
      <tp>
        <v>2.76</v>
        <stp/>
        <stp>RTM2C47</stp>
        <stp>LASTHIST</stp>
        <stp>597</stp>
        <tr r="AA599" s="11"/>
      </tp>
      <tp>
        <v>0.61</v>
        <stp/>
        <stp>RTM2C48</stp>
        <stp>LASTHIST</stp>
        <stp>567</stp>
        <tr r="AC569" s="11"/>
      </tp>
      <tp>
        <v>0.26</v>
        <stp/>
        <stp>RTM2C49</stp>
        <stp>LASTHIST</stp>
        <stp>577</stp>
        <tr r="AE579" s="11"/>
      </tp>
      <tp>
        <v>0</v>
        <stp/>
        <stp>RTM1P46</stp>
        <stp>LASTHIST</stp>
        <stp>587</stp>
        <tr r="F589" s="11"/>
      </tp>
      <tp>
        <v>0</v>
        <stp/>
        <stp>RTM1P47</stp>
        <stp>LASTHIST</stp>
        <stp>597</stp>
        <tr r="H599" s="11"/>
      </tp>
      <tp>
        <v>0</v>
        <stp/>
        <stp>RTM1P48</stp>
        <stp>LASTHIST</stp>
        <stp>567</stp>
        <tr r="J569" s="11"/>
      </tp>
      <tp>
        <v>0</v>
        <stp/>
        <stp>RTM1P49</stp>
        <stp>LASTHIST</stp>
        <stp>577</stp>
        <tr r="L579" s="11"/>
      </tp>
      <tp>
        <v>0.02</v>
        <stp/>
        <stp>RTM2P46</stp>
        <stp>LASTHIST</stp>
        <stp>584</stp>
        <tr r="Z586" s="11"/>
      </tp>
      <tp>
        <v>0.02</v>
        <stp/>
        <stp>RTM2P47</stp>
        <stp>LASTHIST</stp>
        <stp>594</stp>
        <tr r="AB596" s="11"/>
      </tp>
      <tp>
        <v>0.53</v>
        <stp/>
        <stp>RTM2P48</stp>
        <stp>LASTHIST</stp>
        <stp>564</stp>
        <tr r="AD566" s="11"/>
      </tp>
      <tp>
        <v>0.77</v>
        <stp/>
        <stp>RTM2P49</stp>
        <stp>LASTHIST</stp>
        <stp>574</stp>
        <tr r="AF576" s="11"/>
      </tp>
      <tp>
        <v>0</v>
        <stp/>
        <stp>RTM1C46</stp>
        <stp>LASTHIST</stp>
        <stp>587</stp>
        <tr r="E589" s="11"/>
      </tp>
      <tp>
        <v>0</v>
        <stp/>
        <stp>RTM1C47</stp>
        <stp>LASTHIST</stp>
        <stp>597</stp>
        <tr r="G599" s="11"/>
      </tp>
      <tp>
        <v>0</v>
        <stp/>
        <stp>RTM1C48</stp>
        <stp>LASTHIST</stp>
        <stp>567</stp>
        <tr r="I569" s="11"/>
      </tp>
      <tp>
        <v>0</v>
        <stp/>
        <stp>RTM1C49</stp>
        <stp>LASTHIST</stp>
        <stp>577</stp>
        <tr r="K579" s="11"/>
      </tp>
      <tp>
        <v>2.66</v>
        <stp/>
        <stp>RTM2C46</stp>
        <stp>LASTHIST</stp>
        <stp>584</stp>
        <tr r="Y586" s="11"/>
      </tp>
      <tp>
        <v>2.79</v>
        <stp/>
        <stp>RTM2C47</stp>
        <stp>LASTHIST</stp>
        <stp>594</stp>
        <tr r="AA596" s="11"/>
      </tp>
      <tp>
        <v>0.6</v>
        <stp/>
        <stp>RTM2C48</stp>
        <stp>LASTHIST</stp>
        <stp>564</stp>
        <tr r="AC566" s="11"/>
      </tp>
      <tp>
        <v>0.26</v>
        <stp/>
        <stp>RTM2C49</stp>
        <stp>LASTHIST</stp>
        <stp>574</stp>
        <tr r="AE576" s="11"/>
      </tp>
      <tp>
        <v>0</v>
        <stp/>
        <stp>RTM1P46</stp>
        <stp>LASTHIST</stp>
        <stp>586</stp>
        <tr r="F588" s="11"/>
      </tp>
      <tp>
        <v>0</v>
        <stp/>
        <stp>RTM1P47</stp>
        <stp>LASTHIST</stp>
        <stp>596</stp>
        <tr r="H598" s="11"/>
      </tp>
      <tp>
        <v>0</v>
        <stp/>
        <stp>RTM1P48</stp>
        <stp>LASTHIST</stp>
        <stp>566</stp>
        <tr r="J568" s="11"/>
      </tp>
      <tp>
        <v>0</v>
        <stp/>
        <stp>RTM1P49</stp>
        <stp>LASTHIST</stp>
        <stp>576</stp>
        <tr r="L578" s="11"/>
      </tp>
      <tp>
        <v>0.02</v>
        <stp/>
        <stp>RTM2P46</stp>
        <stp>LASTHIST</stp>
        <stp>585</stp>
        <tr r="Z587" s="11"/>
      </tp>
      <tp>
        <v>0.02</v>
        <stp/>
        <stp>RTM2P47</stp>
        <stp>LASTHIST</stp>
        <stp>595</stp>
        <tr r="AB597" s="11"/>
      </tp>
      <tp>
        <v>0.5</v>
        <stp/>
        <stp>RTM2P48</stp>
        <stp>LASTHIST</stp>
        <stp>565</stp>
        <tr r="AD567" s="11"/>
      </tp>
      <tp>
        <v>0.83</v>
        <stp/>
        <stp>RTM2P49</stp>
        <stp>LASTHIST</stp>
        <stp>575</stp>
        <tr r="AF577" s="11"/>
      </tp>
      <tp>
        <v>0</v>
        <stp/>
        <stp>RTM1C46</stp>
        <stp>LASTHIST</stp>
        <stp>586</stp>
        <tr r="E588" s="11"/>
      </tp>
      <tp>
        <v>0</v>
        <stp/>
        <stp>RTM1C47</stp>
        <stp>LASTHIST</stp>
        <stp>596</stp>
        <tr r="G598" s="11"/>
      </tp>
      <tp>
        <v>0</v>
        <stp/>
        <stp>RTM1C48</stp>
        <stp>LASTHIST</stp>
        <stp>566</stp>
        <tr r="I568" s="11"/>
      </tp>
      <tp>
        <v>0</v>
        <stp/>
        <stp>RTM1C49</stp>
        <stp>LASTHIST</stp>
        <stp>576</stp>
        <tr r="K578" s="11"/>
      </tp>
      <tp>
        <v>3.14</v>
        <stp/>
        <stp>RTM2C46</stp>
        <stp>LASTHIST</stp>
        <stp>585</stp>
        <tr r="Y587" s="11"/>
      </tp>
      <tp>
        <v>2.78</v>
        <stp/>
        <stp>RTM2C47</stp>
        <stp>LASTHIST</stp>
        <stp>595</stp>
        <tr r="AA597" s="11"/>
      </tp>
      <tp>
        <v>0.57999999999999996</v>
        <stp/>
        <stp>RTM2C48</stp>
        <stp>LASTHIST</stp>
        <stp>565</stp>
        <tr r="AC567" s="11"/>
      </tp>
      <tp>
        <v>0.23</v>
        <stp/>
        <stp>RTM2C49</stp>
        <stp>LASTHIST</stp>
        <stp>575</stp>
        <tr r="AE577" s="11"/>
      </tp>
      <tp>
        <v>0</v>
        <stp/>
        <stp>RTM1P46</stp>
        <stp>LASTHIST</stp>
        <stp>581</stp>
        <tr r="F583" s="11"/>
      </tp>
      <tp>
        <v>0</v>
        <stp/>
        <stp>RTM1P47</stp>
        <stp>LASTHIST</stp>
        <stp>591</stp>
        <tr r="H593" s="11"/>
      </tp>
      <tp>
        <v>0</v>
        <stp/>
        <stp>RTM1P48</stp>
        <stp>LASTHIST</stp>
        <stp>561</stp>
        <tr r="J563" s="11"/>
      </tp>
      <tp>
        <v>0</v>
        <stp/>
        <stp>RTM1P49</stp>
        <stp>LASTHIST</stp>
        <stp>571</stp>
        <tr r="L573" s="11"/>
      </tp>
      <tp>
        <v>0.02</v>
        <stp/>
        <stp>RTM2P46</stp>
        <stp>LASTHIST</stp>
        <stp>582</stp>
        <tr r="Z584" s="11"/>
      </tp>
      <tp>
        <v>0.02</v>
        <stp/>
        <stp>RTM2P47</stp>
        <stp>LASTHIST</stp>
        <stp>592</stp>
        <tr r="AB594" s="11"/>
      </tp>
      <tp>
        <v>0.45</v>
        <stp/>
        <stp>RTM2P48</stp>
        <stp>LASTHIST</stp>
        <stp>562</stp>
        <tr r="AD564" s="11"/>
      </tp>
      <tp>
        <v>0.53</v>
        <stp/>
        <stp>RTM2P49</stp>
        <stp>LASTHIST</stp>
        <stp>572</stp>
        <tr r="AF574" s="11"/>
      </tp>
      <tp>
        <v>0</v>
        <stp/>
        <stp>RTM1C46</stp>
        <stp>LASTHIST</stp>
        <stp>581</stp>
        <tr r="E583" s="11"/>
      </tp>
      <tp>
        <v>0</v>
        <stp/>
        <stp>RTM1C47</stp>
        <stp>LASTHIST</stp>
        <stp>591</stp>
        <tr r="G593" s="11"/>
      </tp>
      <tp>
        <v>0</v>
        <stp/>
        <stp>RTM1C48</stp>
        <stp>LASTHIST</stp>
        <stp>561</stp>
        <tr r="I563" s="11"/>
      </tp>
      <tp>
        <v>0</v>
        <stp/>
        <stp>RTM1C49</stp>
        <stp>LASTHIST</stp>
        <stp>571</stp>
        <tr r="K573" s="11"/>
      </tp>
      <tp>
        <v>3.06</v>
        <stp/>
        <stp>RTM2C46</stp>
        <stp>LASTHIST</stp>
        <stp>582</stp>
        <tr r="Y584" s="11"/>
      </tp>
      <tp>
        <v>2.52</v>
        <stp/>
        <stp>RTM2C47</stp>
        <stp>LASTHIST</stp>
        <stp>592</stp>
        <tr r="AA594" s="11"/>
      </tp>
      <tp>
        <v>0.71</v>
        <stp/>
        <stp>RTM2C48</stp>
        <stp>LASTHIST</stp>
        <stp>562</stp>
        <tr r="AC564" s="11"/>
      </tp>
      <tp>
        <v>0.47</v>
        <stp/>
        <stp>RTM2C49</stp>
        <stp>LASTHIST</stp>
        <stp>572</stp>
        <tr r="AE574" s="11"/>
      </tp>
      <tp>
        <v>0</v>
        <stp/>
        <stp>RTM1P46</stp>
        <stp>LASTHIST</stp>
        <stp>580</stp>
        <tr r="F582" s="11"/>
      </tp>
      <tp>
        <v>0</v>
        <stp/>
        <stp>RTM1P47</stp>
        <stp>LASTHIST</stp>
        <stp>590</stp>
        <tr r="H592" s="11"/>
      </tp>
      <tp>
        <v>0</v>
        <stp/>
        <stp>RTM1P48</stp>
        <stp>LASTHIST</stp>
        <stp>560</stp>
        <tr r="J562" s="11"/>
      </tp>
      <tp>
        <v>0</v>
        <stp/>
        <stp>RTM1P49</stp>
        <stp>LASTHIST</stp>
        <stp>570</stp>
        <tr r="L572" s="11"/>
      </tp>
      <tp>
        <v>0.02</v>
        <stp/>
        <stp>RTM2P46</stp>
        <stp>LASTHIST</stp>
        <stp>583</stp>
        <tr r="Z585" s="11"/>
      </tp>
      <tp>
        <v>0.02</v>
        <stp/>
        <stp>RTM2P47</stp>
        <stp>LASTHIST</stp>
        <stp>593</stp>
        <tr r="AB595" s="11"/>
      </tp>
      <tp>
        <v>0.55000000000000004</v>
        <stp/>
        <stp>RTM2P48</stp>
        <stp>LASTHIST</stp>
        <stp>563</stp>
        <tr r="AD565" s="11"/>
      </tp>
      <tp>
        <v>0.62</v>
        <stp/>
        <stp>RTM2P49</stp>
        <stp>LASTHIST</stp>
        <stp>573</stp>
        <tr r="AF575" s="11"/>
      </tp>
      <tp>
        <v>0</v>
        <stp/>
        <stp>RTM1C46</stp>
        <stp>LASTHIST</stp>
        <stp>580</stp>
        <tr r="E582" s="11"/>
      </tp>
      <tp>
        <v>0</v>
        <stp/>
        <stp>RTM1C47</stp>
        <stp>LASTHIST</stp>
        <stp>590</stp>
        <tr r="G592" s="11"/>
      </tp>
      <tp>
        <v>0</v>
        <stp/>
        <stp>RTM1C48</stp>
        <stp>LASTHIST</stp>
        <stp>560</stp>
        <tr r="I562" s="11"/>
      </tp>
      <tp>
        <v>0</v>
        <stp/>
        <stp>RTM1C49</stp>
        <stp>LASTHIST</stp>
        <stp>570</stp>
        <tr r="K572" s="11"/>
      </tp>
      <tp>
        <v>2.84</v>
        <stp/>
        <stp>RTM2C46</stp>
        <stp>LASTHIST</stp>
        <stp>583</stp>
        <tr r="Y585" s="11"/>
      </tp>
      <tp>
        <v>2.82</v>
        <stp/>
        <stp>RTM2C47</stp>
        <stp>LASTHIST</stp>
        <stp>593</stp>
        <tr r="AA595" s="11"/>
      </tp>
      <tp>
        <v>0.62</v>
        <stp/>
        <stp>RTM2C48</stp>
        <stp>LASTHIST</stp>
        <stp>563</stp>
        <tr r="AC565" s="11"/>
      </tp>
      <tp>
        <v>0.38</v>
        <stp/>
        <stp>RTM2C49</stp>
        <stp>LASTHIST</stp>
        <stp>573</stp>
        <tr r="AE575" s="11"/>
      </tp>
      <tp>
        <v>0</v>
        <stp/>
        <stp>RTM1P46</stp>
        <stp>LASTHIST</stp>
        <stp>583</stp>
        <tr r="F585" s="11"/>
      </tp>
      <tp>
        <v>0</v>
        <stp/>
        <stp>RTM1P47</stp>
        <stp>LASTHIST</stp>
        <stp>593</stp>
        <tr r="H595" s="11"/>
      </tp>
      <tp>
        <v>0</v>
        <stp/>
        <stp>RTM1P48</stp>
        <stp>LASTHIST</stp>
        <stp>563</stp>
        <tr r="J565" s="11"/>
      </tp>
      <tp>
        <v>0</v>
        <stp/>
        <stp>RTM1P49</stp>
        <stp>LASTHIST</stp>
        <stp>573</stp>
        <tr r="L575" s="11"/>
      </tp>
      <tp>
        <v>0.02</v>
        <stp/>
        <stp>RTM2P46</stp>
        <stp>LASTHIST</stp>
        <stp>580</stp>
        <tr r="Z582" s="11"/>
      </tp>
      <tp>
        <v>0.02</v>
        <stp/>
        <stp>RTM2P47</stp>
        <stp>LASTHIST</stp>
        <stp>590</stp>
        <tr r="AB592" s="11"/>
      </tp>
      <tp>
        <v>0.68</v>
        <stp/>
        <stp>RTM2P48</stp>
        <stp>LASTHIST</stp>
        <stp>560</stp>
        <tr r="AD562" s="11"/>
      </tp>
      <tp>
        <v>0.86</v>
        <stp/>
        <stp>RTM2P49</stp>
        <stp>LASTHIST</stp>
        <stp>570</stp>
        <tr r="AF572" s="11"/>
      </tp>
      <tp>
        <v>0</v>
        <stp/>
        <stp>RTM1C46</stp>
        <stp>LASTHIST</stp>
        <stp>583</stp>
        <tr r="E585" s="11"/>
      </tp>
      <tp>
        <v>0</v>
        <stp/>
        <stp>RTM1C47</stp>
        <stp>LASTHIST</stp>
        <stp>593</stp>
        <tr r="G595" s="11"/>
      </tp>
      <tp>
        <v>0</v>
        <stp/>
        <stp>RTM1C48</stp>
        <stp>LASTHIST</stp>
        <stp>563</stp>
        <tr r="I565" s="11"/>
      </tp>
      <tp>
        <v>0</v>
        <stp/>
        <stp>RTM1C49</stp>
        <stp>LASTHIST</stp>
        <stp>573</stp>
        <tr r="K575" s="11"/>
      </tp>
      <tp>
        <v>2.73</v>
        <stp/>
        <stp>RTM2C46</stp>
        <stp>LASTHIST</stp>
        <stp>580</stp>
        <tr r="Y582" s="11"/>
      </tp>
      <tp>
        <v>2.39</v>
        <stp/>
        <stp>RTM2C47</stp>
        <stp>LASTHIST</stp>
        <stp>590</stp>
        <tr r="AA592" s="11"/>
      </tp>
      <tp>
        <v>0.5</v>
        <stp/>
        <stp>RTM2C48</stp>
        <stp>LASTHIST</stp>
        <stp>560</stp>
        <tr r="AC562" s="11"/>
      </tp>
      <tp>
        <v>0.27</v>
        <stp/>
        <stp>RTM2C49</stp>
        <stp>LASTHIST</stp>
        <stp>570</stp>
        <tr r="AE572" s="11"/>
      </tp>
      <tp>
        <v>0</v>
        <stp/>
        <stp>RTM1P46</stp>
        <stp>LASTHIST</stp>
        <stp>582</stp>
        <tr r="F584" s="11"/>
      </tp>
      <tp>
        <v>0</v>
        <stp/>
        <stp>RTM1P47</stp>
        <stp>LASTHIST</stp>
        <stp>592</stp>
        <tr r="H594" s="11"/>
      </tp>
      <tp>
        <v>0</v>
        <stp/>
        <stp>RTM1P48</stp>
        <stp>LASTHIST</stp>
        <stp>562</stp>
        <tr r="J564" s="11"/>
      </tp>
      <tp>
        <v>0</v>
        <stp/>
        <stp>RTM1P49</stp>
        <stp>LASTHIST</stp>
        <stp>572</stp>
        <tr r="L574" s="11"/>
      </tp>
      <tp>
        <v>0.02</v>
        <stp/>
        <stp>RTM2P46</stp>
        <stp>LASTHIST</stp>
        <stp>581</stp>
        <tr r="Z583" s="11"/>
      </tp>
      <tp>
        <v>0.02</v>
        <stp/>
        <stp>RTM2P47</stp>
        <stp>LASTHIST</stp>
        <stp>591</stp>
        <tr r="AB593" s="11"/>
      </tp>
      <tp>
        <v>0.44</v>
        <stp/>
        <stp>RTM2P48</stp>
        <stp>LASTHIST</stp>
        <stp>561</stp>
        <tr r="AD563" s="11"/>
      </tp>
      <tp>
        <v>0.55000000000000004</v>
        <stp/>
        <stp>RTM2P49</stp>
        <stp>LASTHIST</stp>
        <stp>571</stp>
        <tr r="AF573" s="11"/>
      </tp>
      <tp>
        <v>0</v>
        <stp/>
        <stp>RTM1C46</stp>
        <stp>LASTHIST</stp>
        <stp>582</stp>
        <tr r="E584" s="11"/>
      </tp>
      <tp>
        <v>0</v>
        <stp/>
        <stp>RTM1C47</stp>
        <stp>LASTHIST</stp>
        <stp>592</stp>
        <tr r="G594" s="11"/>
      </tp>
      <tp>
        <v>0</v>
        <stp/>
        <stp>RTM1C48</stp>
        <stp>LASTHIST</stp>
        <stp>562</stp>
        <tr r="I564" s="11"/>
      </tp>
      <tp>
        <v>0</v>
        <stp/>
        <stp>RTM1C49</stp>
        <stp>LASTHIST</stp>
        <stp>572</stp>
        <tr r="K574" s="11"/>
      </tp>
      <tp>
        <v>2.79</v>
        <stp/>
        <stp>RTM2C46</stp>
        <stp>LASTHIST</stp>
        <stp>581</stp>
        <tr r="Y583" s="11"/>
      </tp>
      <tp>
        <v>2.14</v>
        <stp/>
        <stp>RTM2C47</stp>
        <stp>LASTHIST</stp>
        <stp>591</stp>
        <tr r="AA593" s="11"/>
      </tp>
      <tp>
        <v>0.72</v>
        <stp/>
        <stp>RTM2C48</stp>
        <stp>LASTHIST</stp>
        <stp>561</stp>
        <tr r="AC563" s="11"/>
      </tp>
      <tp>
        <v>0.46</v>
        <stp/>
        <stp>RTM2C49</stp>
        <stp>LASTHIST</stp>
        <stp>571</stp>
        <tr r="AE573" s="11"/>
      </tp>
      <tp>
        <v>0</v>
        <stp/>
        <stp>RTM1P46</stp>
        <stp>LASTHIST</stp>
        <stp>589</stp>
        <tr r="F591" s="11"/>
      </tp>
      <tp>
        <v>0</v>
        <stp/>
        <stp>RTM1P47</stp>
        <stp>LASTHIST</stp>
        <stp>599</stp>
        <tr r="H601" s="11"/>
      </tp>
      <tp>
        <v>0</v>
        <stp/>
        <stp>RTM1P48</stp>
        <stp>LASTHIST</stp>
        <stp>569</stp>
        <tr r="J571" s="11"/>
      </tp>
      <tp>
        <v>0</v>
        <stp/>
        <stp>RTM1P49</stp>
        <stp>LASTHIST</stp>
        <stp>579</stp>
        <tr r="L581" s="11"/>
      </tp>
      <tp>
        <v>0</v>
        <stp/>
        <stp>RTM1C46</stp>
        <stp>LASTHIST</stp>
        <stp>589</stp>
        <tr r="E591" s="11"/>
      </tp>
      <tp>
        <v>0</v>
        <stp/>
        <stp>RTM1C47</stp>
        <stp>LASTHIST</stp>
        <stp>599</stp>
        <tr r="G601" s="11"/>
      </tp>
      <tp>
        <v>0</v>
        <stp/>
        <stp>RTM1C48</stp>
        <stp>LASTHIST</stp>
        <stp>569</stp>
        <tr r="I571" s="11"/>
      </tp>
      <tp>
        <v>0</v>
        <stp/>
        <stp>RTM1C49</stp>
        <stp>LASTHIST</stp>
        <stp>579</stp>
        <tr r="K581" s="11"/>
      </tp>
      <tp>
        <v>0</v>
        <stp/>
        <stp>RTM1P46</stp>
        <stp>LASTHIST</stp>
        <stp>588</stp>
        <tr r="F590" s="11"/>
      </tp>
      <tp>
        <v>0</v>
        <stp/>
        <stp>RTM1P47</stp>
        <stp>LASTHIST</stp>
        <stp>598</stp>
        <tr r="H600" s="11"/>
      </tp>
      <tp>
        <v>0</v>
        <stp/>
        <stp>RTM1P48</stp>
        <stp>LASTHIST</stp>
        <stp>568</stp>
        <tr r="J570" s="11"/>
      </tp>
      <tp>
        <v>0</v>
        <stp/>
        <stp>RTM1P49</stp>
        <stp>LASTHIST</stp>
        <stp>578</stp>
        <tr r="L580" s="11"/>
      </tp>
      <tp>
        <v>0</v>
        <stp/>
        <stp>RTM1C46</stp>
        <stp>LASTHIST</stp>
        <stp>588</stp>
        <tr r="E590" s="11"/>
      </tp>
      <tp>
        <v>0</v>
        <stp/>
        <stp>RTM1C47</stp>
        <stp>LASTHIST</stp>
        <stp>598</stp>
        <tr r="G600" s="11"/>
      </tp>
      <tp>
        <v>0</v>
        <stp/>
        <stp>RTM1C48</stp>
        <stp>LASTHIST</stp>
        <stp>568</stp>
        <tr r="I570" s="11"/>
      </tp>
      <tp>
        <v>0</v>
        <stp/>
        <stp>RTM1C49</stp>
        <stp>LASTHIST</stp>
        <stp>578</stp>
        <tr r="K580" s="11"/>
      </tp>
      <tp>
        <v>0.02</v>
        <stp/>
        <stp>RTM2P46</stp>
        <stp>LASTHIST</stp>
        <stp>588</stp>
        <tr r="Z590" s="11"/>
      </tp>
      <tp>
        <v>0.02</v>
        <stp/>
        <stp>RTM2P47</stp>
        <stp>LASTHIST</stp>
        <stp>598</stp>
        <tr r="AB600" s="11"/>
      </tp>
      <tp>
        <v>0.56999999999999995</v>
        <stp/>
        <stp>RTM2P48</stp>
        <stp>LASTHIST</stp>
        <stp>568</stp>
        <tr r="AD570" s="11"/>
      </tp>
      <tp>
        <v>0.82</v>
        <stp/>
        <stp>RTM2P49</stp>
        <stp>LASTHIST</stp>
        <stp>578</stp>
        <tr r="AF580" s="11"/>
      </tp>
      <tp>
        <v>3.13</v>
        <stp/>
        <stp>RTM2C46</stp>
        <stp>LASTHIST</stp>
        <stp>588</stp>
        <tr r="Y590" s="11"/>
      </tp>
      <tp>
        <v>2.86</v>
        <stp/>
        <stp>RTM2C47</stp>
        <stp>LASTHIST</stp>
        <stp>598</stp>
        <tr r="AA600" s="11"/>
      </tp>
      <tp>
        <v>0.45</v>
        <stp/>
        <stp>RTM2C48</stp>
        <stp>LASTHIST</stp>
        <stp>568</stp>
        <tr r="AC570" s="11"/>
      </tp>
      <tp>
        <v>0.19</v>
        <stp/>
        <stp>RTM2C49</stp>
        <stp>LASTHIST</stp>
        <stp>578</stp>
        <tr r="AE580" s="11"/>
      </tp>
      <tp>
        <v>0.02</v>
        <stp/>
        <stp>RTM2P46</stp>
        <stp>LASTHIST</stp>
        <stp>589</stp>
        <tr r="Z591" s="11"/>
      </tp>
      <tp>
        <v>0.02</v>
        <stp/>
        <stp>RTM2P47</stp>
        <stp>LASTHIST</stp>
        <stp>599</stp>
        <tr r="AB601" s="11"/>
      </tp>
      <tp>
        <v>0.55000000000000004</v>
        <stp/>
        <stp>RTM2P48</stp>
        <stp>LASTHIST</stp>
        <stp>569</stp>
        <tr r="AD571" s="11"/>
      </tp>
      <tp>
        <v>0.79</v>
        <stp/>
        <stp>RTM2P49</stp>
        <stp>LASTHIST</stp>
        <stp>579</stp>
        <tr r="AF581" s="11"/>
      </tp>
      <tp>
        <v>3.18</v>
        <stp/>
        <stp>RTM2C46</stp>
        <stp>LASTHIST</stp>
        <stp>589</stp>
        <tr r="Y591" s="11"/>
      </tp>
      <tp>
        <v>2.95</v>
        <stp/>
        <stp>RTM2C47</stp>
        <stp>LASTHIST</stp>
        <stp>599</stp>
        <tr r="AA601" s="11"/>
      </tp>
      <tp>
        <v>0.5</v>
        <stp/>
        <stp>RTM2C48</stp>
        <stp>LASTHIST</stp>
        <stp>569</stp>
        <tr r="AC571" s="11"/>
      </tp>
      <tp>
        <v>0.19</v>
        <stp/>
        <stp>RTM2C49</stp>
        <stp>LASTHIST</stp>
        <stp>579</stp>
        <tr r="AE581" s="11"/>
      </tp>
      <tp>
        <v>0.03</v>
        <stp/>
        <stp>RTM1P45</stp>
        <stp>LASTHIST</stp>
        <stp>64</stp>
        <tr r="D66" s="11"/>
      </tp>
      <tp>
        <v>0.08</v>
        <stp/>
        <stp>RTM1P46</stp>
        <stp>LASTHIST</stp>
        <stp>67</stp>
        <tr r="F69" s="11"/>
      </tp>
      <tp>
        <v>0.2</v>
        <stp/>
        <stp>RTM1P47</stp>
        <stp>LASTHIST</stp>
        <stp>66</stp>
        <tr r="H68" s="11"/>
      </tp>
      <tp>
        <v>0.45</v>
        <stp/>
        <stp>RTM1P48</stp>
        <stp>LASTHIST</stp>
        <stp>69</stp>
        <tr r="J71" s="11"/>
      </tp>
      <tp>
        <v>0.79</v>
        <stp/>
        <stp>RTM1P49</stp>
        <stp>LASTHIST</stp>
        <stp>68</stp>
        <tr r="L70" s="11"/>
      </tp>
      <tp>
        <v>1.55</v>
        <stp/>
        <stp>RTM1P50</stp>
        <stp>LASTHIST</stp>
        <stp>71</stp>
        <tr r="N73" s="11"/>
      </tp>
      <tp>
        <v>2.37</v>
        <stp/>
        <stp>RTM1P51</stp>
        <stp>LASTHIST</stp>
        <stp>70</stp>
        <tr r="P72" s="11"/>
      </tp>
      <tp>
        <v>3.58</v>
        <stp/>
        <stp>RTM1P52</stp>
        <stp>LASTHIST</stp>
        <stp>73</stp>
        <tr r="R75" s="11"/>
      </tp>
      <tp>
        <v>4.2</v>
        <stp/>
        <stp>RTM1P53</stp>
        <stp>LASTHIST</stp>
        <stp>72</stp>
        <tr r="T74" s="11"/>
      </tp>
      <tp>
        <v>5.55</v>
        <stp/>
        <stp>RTM1P54</stp>
        <stp>LASTHIST</stp>
        <stp>75</stp>
        <tr r="V77" s="11"/>
      </tp>
      <tp>
        <v>0.18</v>
        <stp/>
        <stp>RTM2P45</stp>
        <stp>LASTHIST</stp>
        <stp>64</stp>
        <tr r="X66" s="11"/>
      </tp>
      <tp>
        <v>0.31</v>
        <stp/>
        <stp>RTM2P46</stp>
        <stp>LASTHIST</stp>
        <stp>67</stp>
        <tr r="Z69" s="11"/>
      </tp>
      <tp>
        <v>0.55000000000000004</v>
        <stp/>
        <stp>RTM2P47</stp>
        <stp>LASTHIST</stp>
        <stp>66</stp>
        <tr r="AB68" s="11"/>
      </tp>
      <tp>
        <v>0.88</v>
        <stp/>
        <stp>RTM2P48</stp>
        <stp>LASTHIST</stp>
        <stp>69</stp>
        <tr r="AD71" s="11"/>
      </tp>
      <tp>
        <v>1.27</v>
        <stp/>
        <stp>RTM2P49</stp>
        <stp>LASTHIST</stp>
        <stp>68</stp>
        <tr r="AF70" s="11"/>
      </tp>
      <tp>
        <v>2.02</v>
        <stp/>
        <stp>RTM2P50</stp>
        <stp>LASTHIST</stp>
        <stp>71</stp>
        <tr r="AH73" s="11"/>
      </tp>
      <tp>
        <v>2.76</v>
        <stp/>
        <stp>RTM2P51</stp>
        <stp>LASTHIST</stp>
        <stp>70</stp>
        <tr r="AJ72" s="11"/>
      </tp>
      <tp>
        <v>3.81</v>
        <stp/>
        <stp>RTM2P52</stp>
        <stp>LASTHIST</stp>
        <stp>73</stp>
        <tr r="AL75" s="11"/>
      </tp>
      <tp>
        <v>4.3899999999999997</v>
        <stp/>
        <stp>RTM2P53</stp>
        <stp>LASTHIST</stp>
        <stp>72</stp>
        <tr r="AN74" s="11"/>
      </tp>
      <tp>
        <v>5.65</v>
        <stp/>
        <stp>RTM2P54</stp>
        <stp>LASTHIST</stp>
        <stp>75</stp>
        <tr r="AP77" s="11"/>
      </tp>
      <tp>
        <v>0.03</v>
        <stp/>
        <stp>RTM1P45</stp>
        <stp>LASTHIST</stp>
        <stp>65</stp>
        <tr r="D67" s="11"/>
      </tp>
      <tp>
        <v>0.08</v>
        <stp/>
        <stp>RTM1P46</stp>
        <stp>LASTHIST</stp>
        <stp>66</stp>
        <tr r="F68" s="11"/>
      </tp>
      <tp>
        <v>0.2</v>
        <stp/>
        <stp>RTM1P47</stp>
        <stp>LASTHIST</stp>
        <stp>67</stp>
        <tr r="H69" s="11"/>
      </tp>
      <tp>
        <v>0.41</v>
        <stp/>
        <stp>RTM1P48</stp>
        <stp>LASTHIST</stp>
        <stp>68</stp>
        <tr r="J70" s="11"/>
      </tp>
      <tp>
        <v>0.84</v>
        <stp/>
        <stp>RTM1P49</stp>
        <stp>LASTHIST</stp>
        <stp>69</stp>
        <tr r="L71" s="11"/>
      </tp>
      <tp>
        <v>1.61</v>
        <stp/>
        <stp>RTM1P50</stp>
        <stp>LASTHIST</stp>
        <stp>70</stp>
        <tr r="N72" s="11"/>
      </tp>
      <tp>
        <v>2.2999999999999998</v>
        <stp/>
        <stp>RTM1P51</stp>
        <stp>LASTHIST</stp>
        <stp>71</stp>
        <tr r="P73" s="11"/>
      </tp>
      <tp>
        <v>3.26</v>
        <stp/>
        <stp>RTM1P52</stp>
        <stp>LASTHIST</stp>
        <stp>72</stp>
        <tr r="R74" s="11"/>
      </tp>
      <tp>
        <v>4.53</v>
        <stp/>
        <stp>RTM1P53</stp>
        <stp>LASTHIST</stp>
        <stp>73</stp>
        <tr r="T75" s="11"/>
      </tp>
      <tp>
        <v>5.54</v>
        <stp/>
        <stp>RTM1P54</stp>
        <stp>LASTHIST</stp>
        <stp>74</stp>
        <tr r="V76" s="11"/>
      </tp>
      <tp>
        <v>0.19</v>
        <stp/>
        <stp>RTM2P45</stp>
        <stp>LASTHIST</stp>
        <stp>65</stp>
        <tr r="X67" s="11"/>
      </tp>
      <tp>
        <v>0.33</v>
        <stp/>
        <stp>RTM2P46</stp>
        <stp>LASTHIST</stp>
        <stp>66</stp>
        <tr r="Z68" s="11"/>
      </tp>
      <tp>
        <v>0.53</v>
        <stp/>
        <stp>RTM2P47</stp>
        <stp>LASTHIST</stp>
        <stp>67</stp>
        <tr r="AB69" s="11"/>
      </tp>
      <tp>
        <v>0.84</v>
        <stp/>
        <stp>RTM2P48</stp>
        <stp>LASTHIST</stp>
        <stp>68</stp>
        <tr r="AD70" s="11"/>
      </tp>
      <tp>
        <v>1.32</v>
        <stp/>
        <stp>RTM2P49</stp>
        <stp>LASTHIST</stp>
        <stp>69</stp>
        <tr r="AF71" s="11"/>
      </tp>
      <tp>
        <v>2.08</v>
        <stp/>
        <stp>RTM2P50</stp>
        <stp>LASTHIST</stp>
        <stp>70</stp>
        <tr r="AH72" s="11"/>
      </tp>
      <tp>
        <v>2.69</v>
        <stp/>
        <stp>RTM2P51</stp>
        <stp>LASTHIST</stp>
        <stp>71</stp>
        <tr r="AJ73" s="11"/>
      </tp>
      <tp>
        <v>3.54</v>
        <stp/>
        <stp>RTM2P52</stp>
        <stp>LASTHIST</stp>
        <stp>72</stp>
        <tr r="AL74" s="11"/>
      </tp>
      <tp>
        <v>4.6900000000000004</v>
        <stp/>
        <stp>RTM2P53</stp>
        <stp>LASTHIST</stp>
        <stp>73</stp>
        <tr r="AN75" s="11"/>
      </tp>
      <tp>
        <v>5.62</v>
        <stp/>
        <stp>RTM2P54</stp>
        <stp>LASTHIST</stp>
        <stp>74</stp>
        <tr r="AP76" s="11"/>
      </tp>
      <tp>
        <v>0.03</v>
        <stp/>
        <stp>RTM1P45</stp>
        <stp>LASTHIST</stp>
        <stp>66</stp>
        <tr r="D68" s="11"/>
      </tp>
      <tp>
        <v>0.09</v>
        <stp/>
        <stp>RTM1P46</stp>
        <stp>LASTHIST</stp>
        <stp>65</stp>
        <tr r="F67" s="11"/>
      </tp>
      <tp>
        <v>0.22</v>
        <stp/>
        <stp>RTM1P47</stp>
        <stp>LASTHIST</stp>
        <stp>64</stp>
        <tr r="H66" s="11"/>
      </tp>
      <tp>
        <v>1.86</v>
        <stp/>
        <stp>RTM1P50</stp>
        <stp>LASTHIST</stp>
        <stp>73</stp>
        <tr r="N75" s="11"/>
      </tp>
      <tp>
        <v>2.39</v>
        <stp/>
        <stp>RTM1P51</stp>
        <stp>LASTHIST</stp>
        <stp>72</stp>
        <tr r="P74" s="11"/>
      </tp>
      <tp>
        <v>3.15</v>
        <stp/>
        <stp>RTM1P52</stp>
        <stp>LASTHIST</stp>
        <stp>71</stp>
        <tr r="R73" s="11"/>
      </tp>
      <tp>
        <v>4.16</v>
        <stp/>
        <stp>RTM1P53</stp>
        <stp>LASTHIST</stp>
        <stp>70</stp>
        <tr r="T72" s="11"/>
      </tp>
      <tp>
        <v>5.56</v>
        <stp/>
        <stp>RTM1P54</stp>
        <stp>LASTHIST</stp>
        <stp>77</stp>
        <tr r="V79" s="11"/>
      </tp>
      <tp>
        <v>0.18</v>
        <stp/>
        <stp>RTM2P45</stp>
        <stp>LASTHIST</stp>
        <stp>66</stp>
        <tr r="X68" s="11"/>
      </tp>
      <tp>
        <v>0.35</v>
        <stp/>
        <stp>RTM2P46</stp>
        <stp>LASTHIST</stp>
        <stp>65</stp>
        <tr r="Z67" s="11"/>
      </tp>
      <tp>
        <v>0.56999999999999995</v>
        <stp/>
        <stp>RTM2P47</stp>
        <stp>LASTHIST</stp>
        <stp>64</stp>
        <tr r="AB66" s="11"/>
      </tp>
      <tp>
        <v>2.27</v>
        <stp/>
        <stp>RTM2P50</stp>
        <stp>LASTHIST</stp>
        <stp>73</stp>
        <tr r="AH75" s="11"/>
      </tp>
      <tp>
        <v>2.77</v>
        <stp/>
        <stp>RTM2P51</stp>
        <stp>LASTHIST</stp>
        <stp>72</stp>
        <tr r="AJ74" s="11"/>
      </tp>
      <tp>
        <v>3.46</v>
        <stp/>
        <stp>RTM2P52</stp>
        <stp>LASTHIST</stp>
        <stp>71</stp>
        <tr r="AL73" s="11"/>
      </tp>
      <tp>
        <v>4.37</v>
        <stp/>
        <stp>RTM2P53</stp>
        <stp>LASTHIST</stp>
        <stp>70</stp>
        <tr r="AN72" s="11"/>
      </tp>
      <tp>
        <v>5.83</v>
        <stp/>
        <stp>RTM2P54</stp>
        <stp>LASTHIST</stp>
        <stp>77</stp>
        <tr r="AP79" s="11"/>
      </tp>
      <tp>
        <v>0.02</v>
        <stp/>
        <stp>RTM1P45</stp>
        <stp>LASTHIST</stp>
        <stp>67</stp>
        <tr r="D69" s="11"/>
      </tp>
      <tp>
        <v>0.09</v>
        <stp/>
        <stp>RTM1P46</stp>
        <stp>LASTHIST</stp>
        <stp>64</stp>
        <tr r="F66" s="11"/>
      </tp>
      <tp>
        <v>0.22</v>
        <stp/>
        <stp>RTM1P47</stp>
        <stp>LASTHIST</stp>
        <stp>65</stp>
        <tr r="H67" s="11"/>
      </tp>
      <tp>
        <v>1.63</v>
        <stp/>
        <stp>RTM1P50</stp>
        <stp>LASTHIST</stp>
        <stp>72</stp>
        <tr r="N74" s="11"/>
      </tp>
      <tp>
        <v>2.67</v>
        <stp/>
        <stp>RTM1P51</stp>
        <stp>LASTHIST</stp>
        <stp>73</stp>
        <tr r="P75" s="11"/>
      </tp>
      <tp>
        <v>3.23</v>
        <stp/>
        <stp>RTM1P52</stp>
        <stp>LASTHIST</stp>
        <stp>70</stp>
        <tr r="R72" s="11"/>
      </tp>
      <tp>
        <v>4.08</v>
        <stp/>
        <stp>RTM1P53</stp>
        <stp>LASTHIST</stp>
        <stp>71</stp>
        <tr r="T73" s="11"/>
      </tp>
      <tp>
        <v>5.76</v>
        <stp/>
        <stp>RTM1P54</stp>
        <stp>LASTHIST</stp>
        <stp>76</stp>
        <tr r="V78" s="11"/>
      </tp>
      <tp>
        <v>0.16</v>
        <stp/>
        <stp>RTM2P45</stp>
        <stp>LASTHIST</stp>
        <stp>67</stp>
        <tr r="X69" s="11"/>
      </tp>
      <tp>
        <v>0.34</v>
        <stp/>
        <stp>RTM2P46</stp>
        <stp>LASTHIST</stp>
        <stp>64</stp>
        <tr r="Z66" s="11"/>
      </tp>
      <tp>
        <v>0.57999999999999996</v>
        <stp/>
        <stp>RTM2P47</stp>
        <stp>LASTHIST</stp>
        <stp>65</stp>
        <tr r="AB67" s="11"/>
      </tp>
      <tp>
        <v>2.08</v>
        <stp/>
        <stp>RTM2P50</stp>
        <stp>LASTHIST</stp>
        <stp>72</stp>
        <tr r="AH74" s="11"/>
      </tp>
      <tp>
        <v>3</v>
        <stp/>
        <stp>RTM2P51</stp>
        <stp>LASTHIST</stp>
        <stp>73</stp>
        <tr r="AJ75" s="11"/>
      </tp>
      <tp>
        <v>3.53</v>
        <stp/>
        <stp>RTM2P52</stp>
        <stp>LASTHIST</stp>
        <stp>70</stp>
        <tr r="AL72" s="11"/>
      </tp>
      <tp>
        <v>4.3</v>
        <stp/>
        <stp>RTM2P53</stp>
        <stp>LASTHIST</stp>
        <stp>71</stp>
        <tr r="AN73" s="11"/>
      </tp>
      <tp>
        <v>6.02</v>
        <stp/>
        <stp>RTM2P54</stp>
        <stp>LASTHIST</stp>
        <stp>76</stp>
        <tr r="AP78" s="11"/>
      </tp>
      <tp>
        <v>7.0000000000000007E-2</v>
        <stp/>
        <stp>RTM1P45</stp>
        <stp>LASTHIST</stp>
        <stp>60</stp>
        <tr r="D62" s="11"/>
      </tp>
      <tp>
        <v>0.11</v>
        <stp/>
        <stp>RTM1P46</stp>
        <stp>LASTHIST</stp>
        <stp>63</stp>
        <tr r="F65" s="11"/>
      </tp>
      <tp>
        <v>0.22</v>
        <stp/>
        <stp>RTM1P47</stp>
        <stp>LASTHIST</stp>
        <stp>62</stp>
        <tr r="H64" s="11"/>
      </tp>
      <tp>
        <v>1.89</v>
        <stp/>
        <stp>RTM1P50</stp>
        <stp>LASTHIST</stp>
        <stp>75</stp>
        <tr r="N77" s="11"/>
      </tp>
      <tp>
        <v>2.68</v>
        <stp/>
        <stp>RTM1P51</stp>
        <stp>LASTHIST</stp>
        <stp>74</stp>
        <tr r="P76" s="11"/>
      </tp>
      <tp>
        <v>3.71</v>
        <stp/>
        <stp>RTM1P52</stp>
        <stp>LASTHIST</stp>
        <stp>77</stp>
        <tr r="R79" s="11"/>
      </tp>
      <tp>
        <v>4.8099999999999996</v>
        <stp/>
        <stp>RTM1P53</stp>
        <stp>LASTHIST</stp>
        <stp>76</stp>
        <tr r="T78" s="11"/>
      </tp>
      <tp>
        <v>5.05</v>
        <stp/>
        <stp>RTM1P54</stp>
        <stp>LASTHIST</stp>
        <stp>71</stp>
        <tr r="V73" s="11"/>
      </tp>
      <tp>
        <v>0.28999999999999998</v>
        <stp/>
        <stp>RTM2P45</stp>
        <stp>LASTHIST</stp>
        <stp>60</stp>
        <tr r="X62" s="11"/>
      </tp>
      <tp>
        <v>0.4</v>
        <stp/>
        <stp>RTM2P46</stp>
        <stp>LASTHIST</stp>
        <stp>63</stp>
        <tr r="Z65" s="11"/>
      </tp>
      <tp>
        <v>0.56999999999999995</v>
        <stp/>
        <stp>RTM2P47</stp>
        <stp>LASTHIST</stp>
        <stp>62</stp>
        <tr r="AB64" s="11"/>
      </tp>
      <tp>
        <v>2.31</v>
        <stp/>
        <stp>RTM2P50</stp>
        <stp>LASTHIST</stp>
        <stp>75</stp>
        <tr r="AH77" s="11"/>
      </tp>
      <tp>
        <v>2.99</v>
        <stp/>
        <stp>RTM2P51</stp>
        <stp>LASTHIST</stp>
        <stp>74</stp>
        <tr r="AJ76" s="11"/>
      </tp>
      <tp>
        <v>4.16</v>
        <stp/>
        <stp>RTM2P52</stp>
        <stp>LASTHIST</stp>
        <stp>77</stp>
        <tr r="AL79" s="11"/>
      </tp>
      <tp>
        <v>5.16</v>
        <stp/>
        <stp>RTM2P53</stp>
        <stp>LASTHIST</stp>
        <stp>76</stp>
        <tr r="AN78" s="11"/>
      </tp>
      <tp>
        <v>5.19</v>
        <stp/>
        <stp>RTM2P54</stp>
        <stp>LASTHIST</stp>
        <stp>71</stp>
        <tr r="AP73" s="11"/>
      </tp>
      <tp>
        <v>0.06</v>
        <stp/>
        <stp>RTM1P45</stp>
        <stp>LASTHIST</stp>
        <stp>61</stp>
        <tr r="D63" s="11"/>
      </tp>
      <tp>
        <v>0.09</v>
        <stp/>
        <stp>RTM1P46</stp>
        <stp>LASTHIST</stp>
        <stp>62</stp>
        <tr r="F64" s="11"/>
      </tp>
      <tp>
        <v>0.27</v>
        <stp/>
        <stp>RTM1P47</stp>
        <stp>LASTHIST</stp>
        <stp>63</stp>
        <tr r="H65" s="11"/>
      </tp>
      <tp>
        <v>1.86</v>
        <stp/>
        <stp>RTM1P50</stp>
        <stp>LASTHIST</stp>
        <stp>74</stp>
        <tr r="N76" s="11"/>
      </tp>
      <tp>
        <v>2.71</v>
        <stp/>
        <stp>RTM1P51</stp>
        <stp>LASTHIST</stp>
        <stp>75</stp>
        <tr r="P77" s="11"/>
      </tp>
      <tp>
        <v>3.9</v>
        <stp/>
        <stp>RTM1P52</stp>
        <stp>LASTHIST</stp>
        <stp>76</stp>
        <tr r="R78" s="11"/>
      </tp>
      <tp>
        <v>4.62</v>
        <stp/>
        <stp>RTM1P53</stp>
        <stp>LASTHIST</stp>
        <stp>77</stp>
        <tr r="T79" s="11"/>
      </tp>
      <tp>
        <v>5.12</v>
        <stp/>
        <stp>RTM1P54</stp>
        <stp>LASTHIST</stp>
        <stp>70</stp>
        <tr r="V72" s="11"/>
      </tp>
      <tp>
        <v>0.26</v>
        <stp/>
        <stp>RTM2P45</stp>
        <stp>LASTHIST</stp>
        <stp>61</stp>
        <tr r="X63" s="11"/>
      </tp>
      <tp>
        <v>0.33</v>
        <stp/>
        <stp>RTM2P46</stp>
        <stp>LASTHIST</stp>
        <stp>62</stp>
        <tr r="Z64" s="11"/>
      </tp>
      <tp>
        <v>0.65</v>
        <stp/>
        <stp>RTM2P47</stp>
        <stp>LASTHIST</stp>
        <stp>63</stp>
        <tr r="AB65" s="11"/>
      </tp>
      <tp>
        <v>2.25</v>
        <stp/>
        <stp>RTM2P50</stp>
        <stp>LASTHIST</stp>
        <stp>74</stp>
        <tr r="AH76" s="11"/>
      </tp>
      <tp>
        <v>3.04</v>
        <stp/>
        <stp>RTM2P51</stp>
        <stp>LASTHIST</stp>
        <stp>75</stp>
        <tr r="AJ77" s="11"/>
      </tp>
      <tp>
        <v>4.34</v>
        <stp/>
        <stp>RTM2P52</stp>
        <stp>LASTHIST</stp>
        <stp>76</stp>
        <tr r="AL78" s="11"/>
      </tp>
      <tp>
        <v>4.97</v>
        <stp/>
        <stp>RTM2P53</stp>
        <stp>LASTHIST</stp>
        <stp>77</stp>
        <tr r="AN79" s="11"/>
      </tp>
      <tp>
        <v>5.26</v>
        <stp/>
        <stp>RTM2P54</stp>
        <stp>LASTHIST</stp>
        <stp>70</stp>
        <tr r="AP72" s="11"/>
      </tp>
      <tp>
        <v>0.03</v>
        <stp/>
        <stp>RTM1P45</stp>
        <stp>LASTHIST</stp>
        <stp>62</stp>
        <tr r="D64" s="11"/>
      </tp>
      <tp>
        <v>0.15</v>
        <stp/>
        <stp>RTM1P46</stp>
        <stp>LASTHIST</stp>
        <stp>61</stp>
        <tr r="F63" s="11"/>
      </tp>
      <tp>
        <v>0.38</v>
        <stp/>
        <stp>RTM1P47</stp>
        <stp>LASTHIST</stp>
        <stp>60</stp>
        <tr r="H62" s="11"/>
      </tp>
      <tp>
        <v>2.13</v>
        <stp/>
        <stp>RTM1P50</stp>
        <stp>LASTHIST</stp>
        <stp>77</stp>
        <tr r="N79" s="11"/>
      </tp>
      <tp>
        <v>3.05</v>
        <stp/>
        <stp>RTM1P51</stp>
        <stp>LASTHIST</stp>
        <stp>76</stp>
        <tr r="P78" s="11"/>
      </tp>
      <tp>
        <v>3.61</v>
        <stp/>
        <stp>RTM1P52</stp>
        <stp>LASTHIST</stp>
        <stp>75</stp>
        <tr r="R77" s="11"/>
      </tp>
      <tp>
        <v>4.5599999999999996</v>
        <stp/>
        <stp>RTM1P53</stp>
        <stp>LASTHIST</stp>
        <stp>74</stp>
        <tr r="T76" s="11"/>
      </tp>
      <tp>
        <v>5.52</v>
        <stp/>
        <stp>RTM1P54</stp>
        <stp>LASTHIST</stp>
        <stp>73</stp>
        <tr r="V75" s="11"/>
      </tp>
      <tp>
        <v>0.18</v>
        <stp/>
        <stp>RTM2P45</stp>
        <stp>LASTHIST</stp>
        <stp>62</stp>
        <tr r="X64" s="11"/>
      </tp>
      <tp>
        <v>0.45</v>
        <stp/>
        <stp>RTM2P46</stp>
        <stp>LASTHIST</stp>
        <stp>61</stp>
        <tr r="Z63" s="11"/>
      </tp>
      <tp>
        <v>0.8</v>
        <stp/>
        <stp>RTM2P47</stp>
        <stp>LASTHIST</stp>
        <stp>60</stp>
        <tr r="AB62" s="11"/>
      </tp>
      <tp>
        <v>2.73</v>
        <stp/>
        <stp>RTM2P50</stp>
        <stp>LASTHIST</stp>
        <stp>77</stp>
        <tr r="AH79" s="11"/>
      </tp>
      <tp>
        <v>3.58</v>
        <stp/>
        <stp>RTM2P51</stp>
        <stp>LASTHIST</stp>
        <stp>76</stp>
        <tr r="AJ78" s="11"/>
      </tp>
      <tp>
        <v>3.85</v>
        <stp/>
        <stp>RTM2P52</stp>
        <stp>LASTHIST</stp>
        <stp>75</stp>
        <tr r="AL77" s="11"/>
      </tp>
      <tp>
        <v>4.6900000000000004</v>
        <stp/>
        <stp>RTM2P53</stp>
        <stp>LASTHIST</stp>
        <stp>74</stp>
        <tr r="AN76" s="11"/>
      </tp>
      <tp>
        <v>5.61</v>
        <stp/>
        <stp>RTM2P54</stp>
        <stp>LASTHIST</stp>
        <stp>73</stp>
        <tr r="AP75" s="11"/>
      </tp>
      <tp>
        <v>0.04</v>
        <stp/>
        <stp>RTM1P45</stp>
        <stp>LASTHIST</stp>
        <stp>63</stp>
        <tr r="D65" s="11"/>
      </tp>
      <tp>
        <v>0.17</v>
        <stp/>
        <stp>RTM1P46</stp>
        <stp>LASTHIST</stp>
        <stp>60</stp>
        <tr r="F62" s="11"/>
      </tp>
      <tp>
        <v>0.34</v>
        <stp/>
        <stp>RTM1P47</stp>
        <stp>LASTHIST</stp>
        <stp>61</stp>
        <tr r="H63" s="11"/>
      </tp>
      <tp>
        <v>2.2799999999999998</v>
        <stp/>
        <stp>RTM1P50</stp>
        <stp>LASTHIST</stp>
        <stp>76</stp>
        <tr r="N78" s="11"/>
      </tp>
      <tp>
        <v>2.88</v>
        <stp/>
        <stp>RTM1P51</stp>
        <stp>LASTHIST</stp>
        <stp>77</stp>
        <tr r="P79" s="11"/>
      </tp>
      <tp>
        <v>3.59</v>
        <stp/>
        <stp>RTM1P52</stp>
        <stp>LASTHIST</stp>
        <stp>74</stp>
        <tr r="R76" s="11"/>
      </tp>
      <tp>
        <v>4.57</v>
        <stp/>
        <stp>RTM1P53</stp>
        <stp>LASTHIST</stp>
        <stp>75</stp>
        <tr r="T77" s="11"/>
      </tp>
      <tp>
        <v>5.17</v>
        <stp/>
        <stp>RTM1P54</stp>
        <stp>LASTHIST</stp>
        <stp>72</stp>
        <tr r="V74" s="11"/>
      </tp>
      <tp>
        <v>0.23</v>
        <stp/>
        <stp>RTM2P45</stp>
        <stp>LASTHIST</stp>
        <stp>63</stp>
        <tr r="X65" s="11"/>
      </tp>
      <tp>
        <v>0.5</v>
        <stp/>
        <stp>RTM2P46</stp>
        <stp>LASTHIST</stp>
        <stp>60</stp>
        <tr r="Z62" s="11"/>
      </tp>
      <tp>
        <v>0.74</v>
        <stp/>
        <stp>RTM2P47</stp>
        <stp>LASTHIST</stp>
        <stp>61</stp>
        <tr r="AB63" s="11"/>
      </tp>
      <tp>
        <v>2.89</v>
        <stp/>
        <stp>RTM2P50</stp>
        <stp>LASTHIST</stp>
        <stp>76</stp>
        <tr r="AH78" s="11"/>
      </tp>
      <tp>
        <v>3.41</v>
        <stp/>
        <stp>RTM2P51</stp>
        <stp>LASTHIST</stp>
        <stp>77</stp>
        <tr r="AJ79" s="11"/>
      </tp>
      <tp>
        <v>3.81</v>
        <stp/>
        <stp>RTM2P52</stp>
        <stp>LASTHIST</stp>
        <stp>74</stp>
        <tr r="AL76" s="11"/>
      </tp>
      <tp>
        <v>4.7300000000000004</v>
        <stp/>
        <stp>RTM2P53</stp>
        <stp>LASTHIST</stp>
        <stp>75</stp>
        <tr r="AN77" s="11"/>
      </tp>
      <tp>
        <v>5.29</v>
        <stp/>
        <stp>RTM2P54</stp>
        <stp>LASTHIST</stp>
        <stp>72</stp>
        <tr r="AP74" s="11"/>
      </tp>
      <tp>
        <v>0.66</v>
        <stp/>
        <stp>RTM1P48</stp>
        <stp>LASTHIST</stp>
        <stp>61</stp>
        <tr r="J63" s="11"/>
      </tp>
      <tp>
        <v>1.22</v>
        <stp/>
        <stp>RTM1P49</stp>
        <stp>LASTHIST</stp>
        <stp>60</stp>
        <tr r="L62" s="11"/>
      </tp>
      <tp>
        <v>2.46</v>
        <stp/>
        <stp>RTM1P50</stp>
        <stp>LASTHIST</stp>
        <stp>79</stp>
        <tr r="N81" s="11"/>
      </tp>
      <tp>
        <v>3.13</v>
        <stp/>
        <stp>RTM1P51</stp>
        <stp>LASTHIST</stp>
        <stp>78</stp>
        <tr r="P80" s="11"/>
      </tp>
      <tp>
        <v>1.1200000000000001</v>
        <stp/>
        <stp>RTM2P48</stp>
        <stp>LASTHIST</stp>
        <stp>61</stp>
        <tr r="AD63" s="11"/>
      </tp>
      <tp>
        <v>1.71</v>
        <stp/>
        <stp>RTM2P49</stp>
        <stp>LASTHIST</stp>
        <stp>60</stp>
        <tr r="AF62" s="11"/>
      </tp>
      <tp>
        <v>3.01</v>
        <stp/>
        <stp>RTM2P50</stp>
        <stp>LASTHIST</stp>
        <stp>79</stp>
        <tr r="AH81" s="11"/>
      </tp>
      <tp>
        <v>3.63</v>
        <stp/>
        <stp>RTM2P51</stp>
        <stp>LASTHIST</stp>
        <stp>78</stp>
        <tr r="AJ80" s="11"/>
      </tp>
      <tp>
        <v>0.72</v>
        <stp/>
        <stp>RTM1P48</stp>
        <stp>LASTHIST</stp>
        <stp>60</stp>
        <tr r="J62" s="11"/>
      </tp>
      <tp>
        <v>1.1399999999999999</v>
        <stp/>
        <stp>RTM1P49</stp>
        <stp>LASTHIST</stp>
        <stp>61</stp>
        <tr r="L63" s="11"/>
      </tp>
      <tp>
        <v>2.34</v>
        <stp/>
        <stp>RTM1P50</stp>
        <stp>LASTHIST</stp>
        <stp>78</stp>
        <tr r="N80" s="11"/>
      </tp>
      <tp>
        <v>3.26</v>
        <stp/>
        <stp>RTM1P51</stp>
        <stp>LASTHIST</stp>
        <stp>79</stp>
        <tr r="P81" s="11"/>
      </tp>
      <tp>
        <v>1.2</v>
        <stp/>
        <stp>RTM2P48</stp>
        <stp>LASTHIST</stp>
        <stp>60</stp>
        <tr r="AD62" s="11"/>
      </tp>
      <tp>
        <v>1.62</v>
        <stp/>
        <stp>RTM2P49</stp>
        <stp>LASTHIST</stp>
        <stp>61</stp>
        <tr r="AF63" s="11"/>
      </tp>
      <tp>
        <v>2.92</v>
        <stp/>
        <stp>RTM2P50</stp>
        <stp>LASTHIST</stp>
        <stp>78</stp>
        <tr r="AH80" s="11"/>
      </tp>
      <tp>
        <v>3.73</v>
        <stp/>
        <stp>RTM2P51</stp>
        <stp>LASTHIST</stp>
        <stp>79</stp>
        <tr r="AJ81" s="11"/>
      </tp>
      <tp>
        <v>0.54</v>
        <stp/>
        <stp>RTM1P48</stp>
        <stp>LASTHIST</stp>
        <stp>63</stp>
        <tr r="J65" s="11"/>
      </tp>
      <tp>
        <v>0.87</v>
        <stp/>
        <stp>RTM1P49</stp>
        <stp>LASTHIST</stp>
        <stp>62</stp>
        <tr r="L64" s="11"/>
      </tp>
      <tp>
        <v>4.1399999999999997</v>
        <stp/>
        <stp>RTM1P52</stp>
        <stp>LASTHIST</stp>
        <stp>79</stp>
        <tr r="R81" s="11"/>
      </tp>
      <tp>
        <v>4.91</v>
        <stp/>
        <stp>RTM1P53</stp>
        <stp>LASTHIST</stp>
        <stp>78</stp>
        <tr r="T80" s="11"/>
      </tp>
      <tp>
        <v>1</v>
        <stp/>
        <stp>RTM2P48</stp>
        <stp>LASTHIST</stp>
        <stp>63</stp>
        <tr r="AD65" s="11"/>
      </tp>
      <tp>
        <v>1.34</v>
        <stp/>
        <stp>RTM2P49</stp>
        <stp>LASTHIST</stp>
        <stp>62</stp>
        <tr r="AF64" s="11"/>
      </tp>
      <tp>
        <v>4.5199999999999996</v>
        <stp/>
        <stp>RTM2P52</stp>
        <stp>LASTHIST</stp>
        <stp>79</stp>
        <tr r="AL81" s="11"/>
      </tp>
      <tp>
        <v>5.23</v>
        <stp/>
        <stp>RTM2P53</stp>
        <stp>LASTHIST</stp>
        <stp>78</stp>
        <tr r="AN80" s="11"/>
      </tp>
      <tp>
        <v>0.47</v>
        <stp/>
        <stp>RTM1P48</stp>
        <stp>LASTHIST</stp>
        <stp>62</stp>
        <tr r="J64" s="11"/>
      </tp>
      <tp>
        <v>0.96</v>
        <stp/>
        <stp>RTM1P49</stp>
        <stp>LASTHIST</stp>
        <stp>63</stp>
        <tr r="L65" s="11"/>
      </tp>
      <tp>
        <v>3.99</v>
        <stp/>
        <stp>RTM1P52</stp>
        <stp>LASTHIST</stp>
        <stp>78</stp>
        <tr r="R80" s="11"/>
      </tp>
      <tp>
        <v>5.07</v>
        <stp/>
        <stp>RTM1P53</stp>
        <stp>LASTHIST</stp>
        <stp>79</stp>
        <tr r="T81" s="11"/>
      </tp>
      <tp>
        <v>0.9</v>
        <stp/>
        <stp>RTM2P48</stp>
        <stp>LASTHIST</stp>
        <stp>62</stp>
        <tr r="AD64" s="11"/>
      </tp>
      <tp>
        <v>1.46</v>
        <stp/>
        <stp>RTM2P49</stp>
        <stp>LASTHIST</stp>
        <stp>63</stp>
        <tr r="AF65" s="11"/>
      </tp>
      <tp>
        <v>4.4000000000000004</v>
        <stp/>
        <stp>RTM2P52</stp>
        <stp>LASTHIST</stp>
        <stp>78</stp>
        <tr r="AL80" s="11"/>
      </tp>
      <tp>
        <v>5.36</v>
        <stp/>
        <stp>RTM2P53</stp>
        <stp>LASTHIST</stp>
        <stp>79</stp>
        <tr r="AN81" s="11"/>
      </tp>
      <tp>
        <v>0.02</v>
        <stp/>
        <stp>RTM1P45</stp>
        <stp>LASTHIST</stp>
        <stp>68</stp>
        <tr r="D70" s="11"/>
      </tp>
      <tp>
        <v>0.47</v>
        <stp/>
        <stp>RTM1P48</stp>
        <stp>LASTHIST</stp>
        <stp>65</stp>
        <tr r="J67" s="11"/>
      </tp>
      <tp>
        <v>0.87</v>
        <stp/>
        <stp>RTM1P49</stp>
        <stp>LASTHIST</stp>
        <stp>64</stp>
        <tr r="L66" s="11"/>
      </tp>
      <tp>
        <v>6.03</v>
        <stp/>
        <stp>RTM1P54</stp>
        <stp>LASTHIST</stp>
        <stp>79</stp>
        <tr r="V81" s="11"/>
      </tp>
      <tp>
        <v>0.17</v>
        <stp/>
        <stp>RTM2P45</stp>
        <stp>LASTHIST</stp>
        <stp>68</stp>
        <tr r="X70" s="11"/>
      </tp>
      <tp>
        <v>0.91</v>
        <stp/>
        <stp>RTM2P48</stp>
        <stp>LASTHIST</stp>
        <stp>65</stp>
        <tr r="AD67" s="11"/>
      </tp>
      <tp>
        <v>1.35</v>
        <stp/>
        <stp>RTM2P49</stp>
        <stp>LASTHIST</stp>
        <stp>64</stp>
        <tr r="AF66" s="11"/>
      </tp>
      <tp>
        <v>6.24</v>
        <stp/>
        <stp>RTM2P54</stp>
        <stp>LASTHIST</stp>
        <stp>79</stp>
        <tr r="AP81" s="11"/>
      </tp>
      <tp>
        <v>0.03</v>
        <stp/>
        <stp>RTM1P45</stp>
        <stp>LASTHIST</stp>
        <stp>69</stp>
        <tr r="D71" s="11"/>
      </tp>
      <tp>
        <v>0.47</v>
        <stp/>
        <stp>RTM1P48</stp>
        <stp>LASTHIST</stp>
        <stp>64</stp>
        <tr r="J66" s="11"/>
      </tp>
      <tp>
        <v>0.86</v>
        <stp/>
        <stp>RTM1P49</stp>
        <stp>LASTHIST</stp>
        <stp>65</stp>
        <tr r="L67" s="11"/>
      </tp>
      <tp>
        <v>5.87</v>
        <stp/>
        <stp>RTM1P54</stp>
        <stp>LASTHIST</stp>
        <stp>78</stp>
        <tr r="V80" s="11"/>
      </tp>
      <tp>
        <v>0.17</v>
        <stp/>
        <stp>RTM2P45</stp>
        <stp>LASTHIST</stp>
        <stp>69</stp>
        <tr r="X71" s="11"/>
      </tp>
      <tp>
        <v>0.9</v>
        <stp/>
        <stp>RTM2P48</stp>
        <stp>LASTHIST</stp>
        <stp>64</stp>
        <tr r="AD66" s="11"/>
      </tp>
      <tp>
        <v>1.35</v>
        <stp/>
        <stp>RTM2P49</stp>
        <stp>LASTHIST</stp>
        <stp>65</stp>
        <tr r="AF67" s="11"/>
      </tp>
      <tp>
        <v>6.1</v>
        <stp/>
        <stp>RTM2P54</stp>
        <stp>LASTHIST</stp>
        <stp>78</stp>
        <tr r="AP80" s="11"/>
      </tp>
      <tp>
        <v>0.08</v>
        <stp/>
        <stp>RTM1P46</stp>
        <stp>LASTHIST</stp>
        <stp>69</stp>
        <tr r="F71" s="11"/>
      </tp>
      <tp>
        <v>0.19</v>
        <stp/>
        <stp>RTM1P47</stp>
        <stp>LASTHIST</stp>
        <stp>68</stp>
        <tr r="H70" s="11"/>
      </tp>
      <tp>
        <v>0.43</v>
        <stp/>
        <stp>RTM1P48</stp>
        <stp>LASTHIST</stp>
        <stp>67</stp>
        <tr r="J69" s="11"/>
      </tp>
      <tp>
        <v>0.81</v>
        <stp/>
        <stp>RTM1P49</stp>
        <stp>LASTHIST</stp>
        <stp>66</stp>
        <tr r="L68" s="11"/>
      </tp>
      <tp>
        <v>0.32</v>
        <stp/>
        <stp>RTM2P46</stp>
        <stp>LASTHIST</stp>
        <stp>69</stp>
        <tr r="Z71" s="11"/>
      </tp>
      <tp>
        <v>0.53</v>
        <stp/>
        <stp>RTM2P47</stp>
        <stp>LASTHIST</stp>
        <stp>68</stp>
        <tr r="AB70" s="11"/>
      </tp>
      <tp>
        <v>0.86</v>
        <stp/>
        <stp>RTM2P48</stp>
        <stp>LASTHIST</stp>
        <stp>67</stp>
        <tr r="AD69" s="11"/>
      </tp>
      <tp>
        <v>1.3</v>
        <stp/>
        <stp>RTM2P49</stp>
        <stp>LASTHIST</stp>
        <stp>66</stp>
        <tr r="AF68" s="11"/>
      </tp>
      <tp>
        <v>7.0000000000000007E-2</v>
        <stp/>
        <stp>RTM1P46</stp>
        <stp>LASTHIST</stp>
        <stp>68</stp>
        <tr r="F70" s="11"/>
      </tp>
      <tp>
        <v>0.2</v>
        <stp/>
        <stp>RTM1P47</stp>
        <stp>LASTHIST</stp>
        <stp>69</stp>
        <tr r="H71" s="11"/>
      </tp>
      <tp>
        <v>0.43</v>
        <stp/>
        <stp>RTM1P48</stp>
        <stp>LASTHIST</stp>
        <stp>66</stp>
        <tr r="J68" s="11"/>
      </tp>
      <tp>
        <v>0.82</v>
        <stp/>
        <stp>RTM1P49</stp>
        <stp>LASTHIST</stp>
        <stp>67</stp>
        <tr r="L69" s="11"/>
      </tp>
      <tp>
        <v>0.31</v>
        <stp/>
        <stp>RTM2P46</stp>
        <stp>LASTHIST</stp>
        <stp>68</stp>
        <tr r="Z70" s="11"/>
      </tp>
      <tp>
        <v>0.55000000000000004</v>
        <stp/>
        <stp>RTM2P47</stp>
        <stp>LASTHIST</stp>
        <stp>69</stp>
        <tr r="AB71" s="11"/>
      </tp>
      <tp>
        <v>0.87</v>
        <stp/>
        <stp>RTM2P48</stp>
        <stp>LASTHIST</stp>
        <stp>66</stp>
        <tr r="AD68" s="11"/>
      </tp>
      <tp>
        <v>1.29</v>
        <stp/>
        <stp>RTM2P49</stp>
        <stp>LASTHIST</stp>
        <stp>67</stp>
        <tr r="AF69" s="11"/>
      </tp>
      <tp>
        <v>0.04</v>
        <stp/>
        <stp>RTM1P45</stp>
        <stp>LASTHIST</stp>
        <stp>74</stp>
        <tr r="D76" s="11"/>
      </tp>
      <tp>
        <v>0.33</v>
        <stp/>
        <stp>RTM1P46</stp>
        <stp>LASTHIST</stp>
        <stp>77</stp>
        <tr r="F79" s="11"/>
      </tp>
      <tp>
        <v>0.67</v>
        <stp/>
        <stp>RTM1P47</stp>
        <stp>LASTHIST</stp>
        <stp>76</stp>
        <tr r="H78" s="11"/>
      </tp>
      <tp>
        <v>1.18</v>
        <stp/>
        <stp>RTM1P48</stp>
        <stp>LASTHIST</stp>
        <stp>79</stp>
        <tr r="J81" s="11"/>
      </tp>
      <tp>
        <v>1.67</v>
        <stp/>
        <stp>RTM1P49</stp>
        <stp>LASTHIST</stp>
        <stp>78</stp>
        <tr r="L80" s="11"/>
      </tp>
      <tp>
        <v>1.78</v>
        <stp/>
        <stp>RTM1P50</stp>
        <stp>LASTHIST</stp>
        <stp>61</stp>
        <tr r="N63" s="11"/>
      </tp>
      <tp>
        <v>2.67</v>
        <stp/>
        <stp>RTM1P51</stp>
        <stp>LASTHIST</stp>
        <stp>60</stp>
        <tr r="P62" s="11"/>
      </tp>
      <tp>
        <v>3.09</v>
        <stp/>
        <stp>RTM1P52</stp>
        <stp>LASTHIST</stp>
        <stp>63</stp>
        <tr r="R65" s="11"/>
      </tp>
      <tp>
        <v>3.91</v>
        <stp/>
        <stp>RTM1P53</stp>
        <stp>LASTHIST</stp>
        <stp>62</stp>
        <tr r="T64" s="11"/>
      </tp>
      <tp>
        <v>4.8099999999999996</v>
        <stp/>
        <stp>RTM1P54</stp>
        <stp>LASTHIST</stp>
        <stp>65</stp>
        <tr r="V67" s="11"/>
      </tp>
      <tp>
        <v>0.23</v>
        <stp/>
        <stp>RTM2P45</stp>
        <stp>LASTHIST</stp>
        <stp>74</stp>
        <tr r="X76" s="11"/>
      </tp>
      <tp>
        <v>0.83</v>
        <stp/>
        <stp>RTM2P46</stp>
        <stp>LASTHIST</stp>
        <stp>77</stp>
        <tr r="Z79" s="11"/>
      </tp>
      <tp>
        <v>1.28</v>
        <stp/>
        <stp>RTM2P47</stp>
        <stp>LASTHIST</stp>
        <stp>76</stp>
        <tr r="AB78" s="11"/>
      </tp>
      <tp>
        <v>1.81</v>
        <stp/>
        <stp>RTM2P48</stp>
        <stp>LASTHIST</stp>
        <stp>79</stp>
        <tr r="AD81" s="11"/>
      </tp>
      <tp>
        <v>2.2799999999999998</v>
        <stp/>
        <stp>RTM2P49</stp>
        <stp>LASTHIST</stp>
        <stp>78</stp>
        <tr r="AF80" s="11"/>
      </tp>
      <tp>
        <v>2.2200000000000002</v>
        <stp/>
        <stp>RTM2P50</stp>
        <stp>LASTHIST</stp>
        <stp>61</stp>
        <tr r="AH63" s="11"/>
      </tp>
      <tp>
        <v>3.03</v>
        <stp/>
        <stp>RTM2P51</stp>
        <stp>LASTHIST</stp>
        <stp>60</stp>
        <tr r="AJ62" s="11"/>
      </tp>
      <tp>
        <v>3.43</v>
        <stp/>
        <stp>RTM2P52</stp>
        <stp>LASTHIST</stp>
        <stp>63</stp>
        <tr r="AL65" s="11"/>
      </tp>
      <tp>
        <v>4.13</v>
        <stp/>
        <stp>RTM2P53</stp>
        <stp>LASTHIST</stp>
        <stp>62</stp>
        <tr r="AN64" s="11"/>
      </tp>
      <tp>
        <v>4.97</v>
        <stp/>
        <stp>RTM2P54</stp>
        <stp>LASTHIST</stp>
        <stp>65</stp>
        <tr r="AP67" s="11"/>
      </tp>
      <tp>
        <v>0.05</v>
        <stp/>
        <stp>RTM1P45</stp>
        <stp>LASTHIST</stp>
        <stp>75</stp>
        <tr r="D77" s="11"/>
      </tp>
      <tp>
        <v>0.39</v>
        <stp/>
        <stp>RTM1P46</stp>
        <stp>LASTHIST</stp>
        <stp>76</stp>
        <tr r="F78" s="11"/>
      </tp>
      <tp>
        <v>0.59</v>
        <stp/>
        <stp>RTM1P47</stp>
        <stp>LASTHIST</stp>
        <stp>77</stp>
        <tr r="H79" s="11"/>
      </tp>
      <tp>
        <v>1.1100000000000001</v>
        <stp/>
        <stp>RTM1P48</stp>
        <stp>LASTHIST</stp>
        <stp>78</stp>
        <tr r="J80" s="11"/>
      </tp>
      <tp>
        <v>1.75</v>
        <stp/>
        <stp>RTM1P49</stp>
        <stp>LASTHIST</stp>
        <stp>79</stp>
        <tr r="L81" s="11"/>
      </tp>
      <tp>
        <v>1.88</v>
        <stp/>
        <stp>RTM1P50</stp>
        <stp>LASTHIST</stp>
        <stp>60</stp>
        <tr r="N62" s="11"/>
      </tp>
      <tp>
        <v>2.56</v>
        <stp/>
        <stp>RTM1P51</stp>
        <stp>LASTHIST</stp>
        <stp>61</stp>
        <tr r="P63" s="11"/>
      </tp>
      <tp>
        <v>2.99</v>
        <stp/>
        <stp>RTM1P52</stp>
        <stp>LASTHIST</stp>
        <stp>62</stp>
        <tr r="R64" s="11"/>
      </tp>
      <tp>
        <v>4.01</v>
        <stp/>
        <stp>RTM1P53</stp>
        <stp>LASTHIST</stp>
        <stp>63</stp>
        <tr r="T65" s="11"/>
      </tp>
      <tp>
        <v>4.8899999999999997</v>
        <stp/>
        <stp>RTM1P54</stp>
        <stp>LASTHIST</stp>
        <stp>64</stp>
        <tr r="V66" s="11"/>
      </tp>
      <tp>
        <v>0.26</v>
        <stp/>
        <stp>RTM2P45</stp>
        <stp>LASTHIST</stp>
        <stp>75</stp>
        <tr r="X77" s="11"/>
      </tp>
      <tp>
        <v>0.91</v>
        <stp/>
        <stp>RTM2P46</stp>
        <stp>LASTHIST</stp>
        <stp>76</stp>
        <tr r="Z78" s="11"/>
      </tp>
      <tp>
        <v>1.18</v>
        <stp/>
        <stp>RTM2P47</stp>
        <stp>LASTHIST</stp>
        <stp>77</stp>
        <tr r="AB79" s="11"/>
      </tp>
      <tp>
        <v>1.75</v>
        <stp/>
        <stp>RTM2P48</stp>
        <stp>LASTHIST</stp>
        <stp>78</stp>
        <tr r="AD80" s="11"/>
      </tp>
      <tp>
        <v>2.37</v>
        <stp/>
        <stp>RTM2P49</stp>
        <stp>LASTHIST</stp>
        <stp>79</stp>
        <tr r="AF81" s="11"/>
      </tp>
      <tp>
        <v>2.3199999999999998</v>
        <stp/>
        <stp>RTM2P50</stp>
        <stp>LASTHIST</stp>
        <stp>60</stp>
        <tr r="AH62" s="11"/>
      </tp>
      <tp>
        <v>2.93</v>
        <stp/>
        <stp>RTM2P51</stp>
        <stp>LASTHIST</stp>
        <stp>61</stp>
        <tr r="AJ63" s="11"/>
      </tp>
      <tp>
        <v>3.3</v>
        <stp/>
        <stp>RTM2P52</stp>
        <stp>LASTHIST</stp>
        <stp>62</stp>
        <tr r="AL64" s="11"/>
      </tp>
      <tp>
        <v>4.25</v>
        <stp/>
        <stp>RTM2P53</stp>
        <stp>LASTHIST</stp>
        <stp>63</stp>
        <tr r="AN65" s="11"/>
      </tp>
      <tp>
        <v>5.03</v>
        <stp/>
        <stp>RTM2P54</stp>
        <stp>LASTHIST</stp>
        <stp>64</stp>
        <tr r="AP66" s="11"/>
      </tp>
      <tp>
        <v>0.2</v>
        <stp/>
        <stp>RTM1P45</stp>
        <stp>LASTHIST</stp>
        <stp>76</stp>
        <tr r="D78" s="11"/>
      </tp>
      <tp>
        <v>0.15</v>
        <stp/>
        <stp>RTM1P46</stp>
        <stp>LASTHIST</stp>
        <stp>75</stp>
        <tr r="F77" s="11"/>
      </tp>
      <tp>
        <v>0.32</v>
        <stp/>
        <stp>RTM1P47</stp>
        <stp>LASTHIST</stp>
        <stp>74</stp>
        <tr r="H76" s="11"/>
      </tp>
      <tp>
        <v>1.54</v>
        <stp/>
        <stp>RTM1P50</stp>
        <stp>LASTHIST</stp>
        <stp>63</stp>
        <tr r="N65" s="11"/>
      </tp>
      <tp>
        <v>2.15</v>
        <stp/>
        <stp>RTM1P51</stp>
        <stp>LASTHIST</stp>
        <stp>62</stp>
        <tr r="P64" s="11"/>
      </tp>
      <tp>
        <v>3.44</v>
        <stp/>
        <stp>RTM1P52</stp>
        <stp>LASTHIST</stp>
        <stp>61</stp>
        <tr r="R63" s="11"/>
      </tp>
      <tp>
        <v>4.49</v>
        <stp/>
        <stp>RTM1P53</stp>
        <stp>LASTHIST</stp>
        <stp>60</stp>
        <tr r="T62" s="11"/>
      </tp>
      <tp>
        <v>4.84</v>
        <stp/>
        <stp>RTM1P54</stp>
        <stp>LASTHIST</stp>
        <stp>67</stp>
        <tr r="V69" s="11"/>
      </tp>
      <tp>
        <v>0.62</v>
        <stp/>
        <stp>RTM2P45</stp>
        <stp>LASTHIST</stp>
        <stp>76</stp>
        <tr r="X78" s="11"/>
      </tp>
      <tp>
        <v>0.46</v>
        <stp/>
        <stp>RTM2P46</stp>
        <stp>LASTHIST</stp>
        <stp>75</stp>
        <tr r="Z77" s="11"/>
      </tp>
      <tp>
        <v>0.7</v>
        <stp/>
        <stp>RTM2P47</stp>
        <stp>LASTHIST</stp>
        <stp>74</stp>
        <tr r="AB76" s="11"/>
      </tp>
      <tp>
        <v>2.02</v>
        <stp/>
        <stp>RTM2P50</stp>
        <stp>LASTHIST</stp>
        <stp>63</stp>
        <tr r="AH65" s="11"/>
      </tp>
      <tp>
        <v>2.5499999999999998</v>
        <stp/>
        <stp>RTM2P51</stp>
        <stp>LASTHIST</stp>
        <stp>62</stp>
        <tr r="AJ64" s="11"/>
      </tp>
      <tp>
        <v>3.71</v>
        <stp/>
        <stp>RTM2P52</stp>
        <stp>LASTHIST</stp>
        <stp>61</stp>
        <tr r="AL63" s="11"/>
      </tp>
      <tp>
        <v>4.68</v>
        <stp/>
        <stp>RTM2P53</stp>
        <stp>LASTHIST</stp>
        <stp>60</stp>
        <tr r="AN62" s="11"/>
      </tp>
      <tp>
        <v>4.97</v>
        <stp/>
        <stp>RTM2P54</stp>
        <stp>LASTHIST</stp>
        <stp>67</stp>
        <tr r="AP69" s="11"/>
      </tp>
      <tp>
        <v>0.17</v>
        <stp/>
        <stp>RTM1P45</stp>
        <stp>LASTHIST</stp>
        <stp>77</stp>
        <tr r="D79" s="11"/>
      </tp>
      <tp>
        <v>0.13</v>
        <stp/>
        <stp>RTM1P46</stp>
        <stp>LASTHIST</stp>
        <stp>74</stp>
        <tr r="F76" s="11"/>
      </tp>
      <tp>
        <v>0.35</v>
        <stp/>
        <stp>RTM1P47</stp>
        <stp>LASTHIST</stp>
        <stp>75</stp>
        <tr r="H77" s="11"/>
      </tp>
      <tp>
        <v>1.43</v>
        <stp/>
        <stp>RTM1P50</stp>
        <stp>LASTHIST</stp>
        <stp>62</stp>
        <tr r="N64" s="11"/>
      </tp>
      <tp>
        <v>2.2599999999999998</v>
        <stp/>
        <stp>RTM1P51</stp>
        <stp>LASTHIST</stp>
        <stp>63</stp>
        <tr r="P65" s="11"/>
      </tp>
      <tp>
        <v>3.55</v>
        <stp/>
        <stp>RTM1P52</stp>
        <stp>LASTHIST</stp>
        <stp>60</stp>
        <tr r="R62" s="11"/>
      </tp>
      <tp>
        <v>4.38</v>
        <stp/>
        <stp>RTM1P53</stp>
        <stp>LASTHIST</stp>
        <stp>61</stp>
        <tr r="T63" s="11"/>
      </tp>
      <tp>
        <v>4.7</v>
        <stp/>
        <stp>RTM1P54</stp>
        <stp>LASTHIST</stp>
        <stp>66</stp>
        <tr r="V68" s="11"/>
      </tp>
      <tp>
        <v>0.56000000000000005</v>
        <stp/>
        <stp>RTM2P45</stp>
        <stp>LASTHIST</stp>
        <stp>77</stp>
        <tr r="X79" s="11"/>
      </tp>
      <tp>
        <v>0.42</v>
        <stp/>
        <stp>RTM2P46</stp>
        <stp>LASTHIST</stp>
        <stp>74</stp>
        <tr r="Z76" s="11"/>
      </tp>
      <tp>
        <v>0.76</v>
        <stp/>
        <stp>RTM2P47</stp>
        <stp>LASTHIST</stp>
        <stp>75</stp>
        <tr r="AB77" s="11"/>
      </tp>
      <tp>
        <v>1.89</v>
        <stp/>
        <stp>RTM2P50</stp>
        <stp>LASTHIST</stp>
        <stp>62</stp>
        <tr r="AH64" s="11"/>
      </tp>
      <tp>
        <v>2.68</v>
        <stp/>
        <stp>RTM2P51</stp>
        <stp>LASTHIST</stp>
        <stp>63</stp>
        <tr r="AJ65" s="11"/>
      </tp>
      <tp>
        <v>3.83</v>
        <stp/>
        <stp>RTM2P52</stp>
        <stp>LASTHIST</stp>
        <stp>60</stp>
        <tr r="AL62" s="11"/>
      </tp>
      <tp>
        <v>4.57</v>
        <stp/>
        <stp>RTM2P53</stp>
        <stp>LASTHIST</stp>
        <stp>61</stp>
        <tr r="AN63" s="11"/>
      </tp>
      <tp>
        <v>4.87</v>
        <stp/>
        <stp>RTM2P54</stp>
        <stp>LASTHIST</stp>
        <stp>66</stp>
        <tr r="AP68" s="11"/>
      </tp>
      <tp>
        <v>0.04</v>
        <stp/>
        <stp>RTM1P45</stp>
        <stp>LASTHIST</stp>
        <stp>70</stp>
        <tr r="D72" s="11"/>
      </tp>
      <tp>
        <v>0.14000000000000001</v>
        <stp/>
        <stp>RTM1P46</stp>
        <stp>LASTHIST</stp>
        <stp>73</stp>
        <tr r="F75" s="11"/>
      </tp>
      <tp>
        <v>0.27</v>
        <stp/>
        <stp>RTM1P47</stp>
        <stp>LASTHIST</stp>
        <stp>72</stp>
        <tr r="H74" s="11"/>
      </tp>
      <tp>
        <v>1.41</v>
        <stp/>
        <stp>RTM1P50</stp>
        <stp>LASTHIST</stp>
        <stp>65</stp>
        <tr r="N67" s="11"/>
      </tp>
      <tp>
        <v>2.16</v>
        <stp/>
        <stp>RTM1P51</stp>
        <stp>LASTHIST</stp>
        <stp>64</stp>
        <tr r="P66" s="11"/>
      </tp>
      <tp>
        <v>2.95</v>
        <stp/>
        <stp>RTM1P52</stp>
        <stp>LASTHIST</stp>
        <stp>67</stp>
        <tr r="R69" s="11"/>
      </tp>
      <tp>
        <v>3.75</v>
        <stp/>
        <stp>RTM1P53</stp>
        <stp>LASTHIST</stp>
        <stp>66</stp>
        <tr r="T68" s="11"/>
      </tp>
      <tp>
        <v>5.35</v>
        <stp/>
        <stp>RTM1P54</stp>
        <stp>LASTHIST</stp>
        <stp>61</stp>
        <tr r="V63" s="11"/>
      </tp>
      <tp>
        <v>0.23</v>
        <stp/>
        <stp>RTM2P45</stp>
        <stp>LASTHIST</stp>
        <stp>70</stp>
        <tr r="X72" s="11"/>
      </tp>
      <tp>
        <v>0.44</v>
        <stp/>
        <stp>RTM2P46</stp>
        <stp>LASTHIST</stp>
        <stp>73</stp>
        <tr r="Z75" s="11"/>
      </tp>
      <tp>
        <v>0.65</v>
        <stp/>
        <stp>RTM2P47</stp>
        <stp>LASTHIST</stp>
        <stp>72</stp>
        <tr r="AB74" s="11"/>
      </tp>
      <tp>
        <v>1.89</v>
        <stp/>
        <stp>RTM2P50</stp>
        <stp>LASTHIST</stp>
        <stp>65</stp>
        <tr r="AH67" s="11"/>
      </tp>
      <tp>
        <v>2.56</v>
        <stp/>
        <stp>RTM2P51</stp>
        <stp>LASTHIST</stp>
        <stp>64</stp>
        <tr r="AJ66" s="11"/>
      </tp>
      <tp>
        <v>3.25</v>
        <stp/>
        <stp>RTM2P52</stp>
        <stp>LASTHIST</stp>
        <stp>67</stp>
        <tr r="AL69" s="11"/>
      </tp>
      <tp>
        <v>4</v>
        <stp/>
        <stp>RTM2P53</stp>
        <stp>LASTHIST</stp>
        <stp>66</stp>
        <tr r="AN68" s="11"/>
      </tp>
      <tp>
        <v>5.47</v>
        <stp/>
        <stp>RTM2P54</stp>
        <stp>LASTHIST</stp>
        <stp>61</stp>
        <tr r="AP63" s="11"/>
      </tp>
      <tp>
        <v>0.04</v>
        <stp/>
        <stp>RTM1P45</stp>
        <stp>LASTHIST</stp>
        <stp>71</stp>
        <tr r="D73" s="11"/>
      </tp>
      <tp>
        <v>0.11</v>
        <stp/>
        <stp>RTM1P46</stp>
        <stp>LASTHIST</stp>
        <stp>72</stp>
        <tr r="F74" s="11"/>
      </tp>
      <tp>
        <v>0.33</v>
        <stp/>
        <stp>RTM1P47</stp>
        <stp>LASTHIST</stp>
        <stp>73</stp>
        <tr r="H75" s="11"/>
      </tp>
      <tp>
        <v>1.44</v>
        <stp/>
        <stp>RTM1P50</stp>
        <stp>LASTHIST</stp>
        <stp>64</stp>
        <tr r="N66" s="11"/>
      </tp>
      <tp>
        <v>2.12</v>
        <stp/>
        <stp>RTM1P51</stp>
        <stp>LASTHIST</stp>
        <stp>65</stp>
        <tr r="P67" s="11"/>
      </tp>
      <tp>
        <v>2.85</v>
        <stp/>
        <stp>RTM1P52</stp>
        <stp>LASTHIST</stp>
        <stp>66</stp>
        <tr r="R68" s="11"/>
      </tp>
      <tp>
        <v>3.87</v>
        <stp/>
        <stp>RTM1P53</stp>
        <stp>LASTHIST</stp>
        <stp>67</stp>
        <tr r="T69" s="11"/>
      </tp>
      <tp>
        <v>5.47</v>
        <stp/>
        <stp>RTM1P54</stp>
        <stp>LASTHIST</stp>
        <stp>60</stp>
        <tr r="V62" s="11"/>
      </tp>
      <tp>
        <v>0.21</v>
        <stp/>
        <stp>RTM2P45</stp>
        <stp>LASTHIST</stp>
        <stp>71</stp>
        <tr r="X73" s="11"/>
      </tp>
      <tp>
        <v>0.39</v>
        <stp/>
        <stp>RTM2P46</stp>
        <stp>LASTHIST</stp>
        <stp>72</stp>
        <tr r="Z74" s="11"/>
      </tp>
      <tp>
        <v>0.73</v>
        <stp/>
        <stp>RTM2P47</stp>
        <stp>LASTHIST</stp>
        <stp>73</stp>
        <tr r="AB75" s="11"/>
      </tp>
      <tp>
        <v>1.9</v>
        <stp/>
        <stp>RTM2P50</stp>
        <stp>LASTHIST</stp>
        <stp>64</stp>
        <tr r="AH66" s="11"/>
      </tp>
      <tp>
        <v>2.54</v>
        <stp/>
        <stp>RTM2P51</stp>
        <stp>LASTHIST</stp>
        <stp>65</stp>
        <tr r="AJ67" s="11"/>
      </tp>
      <tp>
        <v>3.2</v>
        <stp/>
        <stp>RTM2P52</stp>
        <stp>LASTHIST</stp>
        <stp>66</stp>
        <tr r="AL68" s="11"/>
      </tp>
      <tp>
        <v>4.08</v>
        <stp/>
        <stp>RTM2P53</stp>
        <stp>LASTHIST</stp>
        <stp>67</stp>
        <tr r="AN69" s="11"/>
      </tp>
      <tp>
        <v>5.59</v>
        <stp/>
        <stp>RTM2P54</stp>
        <stp>LASTHIST</stp>
        <stp>60</stp>
        <tr r="AP62" s="11"/>
      </tp>
      <tp>
        <v>0.04</v>
        <stp/>
        <stp>RTM1P45</stp>
        <stp>LASTHIST</stp>
        <stp>72</stp>
        <tr r="D74" s="11"/>
      </tp>
      <tp>
        <v>0.1</v>
        <stp/>
        <stp>RTM1P46</stp>
        <stp>LASTHIST</stp>
        <stp>71</stp>
        <tr r="F73" s="11"/>
      </tp>
      <tp>
        <v>0.28000000000000003</v>
        <stp/>
        <stp>RTM1P47</stp>
        <stp>LASTHIST</stp>
        <stp>70</stp>
        <tr r="H72" s="11"/>
      </tp>
      <tp>
        <v>1.39</v>
        <stp/>
        <stp>RTM1P50</stp>
        <stp>LASTHIST</stp>
        <stp>67</stp>
        <tr r="N69" s="11"/>
      </tp>
      <tp>
        <v>2.0299999999999998</v>
        <stp/>
        <stp>RTM1P51</stp>
        <stp>LASTHIST</stp>
        <stp>66</stp>
        <tr r="P68" s="11"/>
      </tp>
      <tp>
        <v>2.94</v>
        <stp/>
        <stp>RTM1P52</stp>
        <stp>LASTHIST</stp>
        <stp>65</stp>
        <tr r="R67" s="11"/>
      </tp>
      <tp>
        <v>3.92</v>
        <stp/>
        <stp>RTM1P53</stp>
        <stp>LASTHIST</stp>
        <stp>64</stp>
        <tr r="T66" s="11"/>
      </tp>
      <tp>
        <v>4.96</v>
        <stp/>
        <stp>RTM1P54</stp>
        <stp>LASTHIST</stp>
        <stp>63</stp>
        <tr r="V65" s="11"/>
      </tp>
      <tp>
        <v>0.22</v>
        <stp/>
        <stp>RTM2P45</stp>
        <stp>LASTHIST</stp>
        <stp>72</stp>
        <tr r="X74" s="11"/>
      </tp>
      <tp>
        <v>0.38</v>
        <stp/>
        <stp>RTM2P46</stp>
        <stp>LASTHIST</stp>
        <stp>71</stp>
        <tr r="Z73" s="11"/>
      </tp>
      <tp>
        <v>0.66</v>
        <stp/>
        <stp>RTM2P47</stp>
        <stp>LASTHIST</stp>
        <stp>70</stp>
        <tr r="AB72" s="11"/>
      </tp>
      <tp>
        <v>1.84</v>
        <stp/>
        <stp>RTM2P50</stp>
        <stp>LASTHIST</stp>
        <stp>67</stp>
        <tr r="AH69" s="11"/>
      </tp>
      <tp>
        <v>2.4700000000000002</v>
        <stp/>
        <stp>RTM2P51</stp>
        <stp>LASTHIST</stp>
        <stp>66</stp>
        <tr r="AJ68" s="11"/>
      </tp>
      <tp>
        <v>3.28</v>
        <stp/>
        <stp>RTM2P52</stp>
        <stp>LASTHIST</stp>
        <stp>65</stp>
        <tr r="AL67" s="11"/>
      </tp>
      <tp>
        <v>4.1399999999999997</v>
        <stp/>
        <stp>RTM2P53</stp>
        <stp>LASTHIST</stp>
        <stp>64</stp>
        <tr r="AN66" s="11"/>
      </tp>
      <tp>
        <v>5.13</v>
        <stp/>
        <stp>RTM2P54</stp>
        <stp>LASTHIST</stp>
        <stp>63</stp>
        <tr r="AP65" s="11"/>
      </tp>
      <tp>
        <v>0.05</v>
        <stp/>
        <stp>RTM1P45</stp>
        <stp>LASTHIST</stp>
        <stp>73</stp>
        <tr r="D75" s="11"/>
      </tp>
      <tp>
        <v>0.12</v>
        <stp/>
        <stp>RTM1P46</stp>
        <stp>LASTHIST</stp>
        <stp>70</stp>
        <tr r="F72" s="11"/>
      </tp>
      <tp>
        <v>0.25</v>
        <stp/>
        <stp>RTM1P47</stp>
        <stp>LASTHIST</stp>
        <stp>71</stp>
        <tr r="H73" s="11"/>
      </tp>
      <tp>
        <v>1.34</v>
        <stp/>
        <stp>RTM1P50</stp>
        <stp>LASTHIST</stp>
        <stp>66</stp>
        <tr r="N68" s="11"/>
      </tp>
      <tp>
        <v>2.11</v>
        <stp/>
        <stp>RTM1P51</stp>
        <stp>LASTHIST</stp>
        <stp>67</stp>
        <tr r="P69" s="11"/>
      </tp>
      <tp>
        <v>3</v>
        <stp/>
        <stp>RTM1P52</stp>
        <stp>LASTHIST</stp>
        <stp>64</stp>
        <tr r="R66" s="11"/>
      </tp>
      <tp>
        <v>3.85</v>
        <stp/>
        <stp>RTM1P53</stp>
        <stp>LASTHIST</stp>
        <stp>65</stp>
        <tr r="T67" s="11"/>
      </tp>
      <tp>
        <v>4.87</v>
        <stp/>
        <stp>RTM1P54</stp>
        <stp>LASTHIST</stp>
        <stp>62</stp>
        <tr r="V64" s="11"/>
      </tp>
      <tp>
        <v>0.24</v>
        <stp/>
        <stp>RTM2P45</stp>
        <stp>LASTHIST</stp>
        <stp>73</stp>
        <tr r="X75" s="11"/>
      </tp>
      <tp>
        <v>0.4</v>
        <stp/>
        <stp>RTM2P46</stp>
        <stp>LASTHIST</stp>
        <stp>70</stp>
        <tr r="Z72" s="11"/>
      </tp>
      <tp>
        <v>0.63</v>
        <stp/>
        <stp>RTM2P47</stp>
        <stp>LASTHIST</stp>
        <stp>71</stp>
        <tr r="AB73" s="11"/>
      </tp>
      <tp>
        <v>1.83</v>
        <stp/>
        <stp>RTM2P50</stp>
        <stp>LASTHIST</stp>
        <stp>66</stp>
        <tr r="AH68" s="11"/>
      </tp>
      <tp>
        <v>2.5</v>
        <stp/>
        <stp>RTM2P51</stp>
        <stp>LASTHIST</stp>
        <stp>67</stp>
        <tr r="AJ69" s="11"/>
      </tp>
      <tp>
        <v>3.31</v>
        <stp/>
        <stp>RTM2P52</stp>
        <stp>LASTHIST</stp>
        <stp>64</stp>
        <tr r="AL66" s="11"/>
      </tp>
      <tp>
        <v>4.0999999999999996</v>
        <stp/>
        <stp>RTM2P53</stp>
        <stp>LASTHIST</stp>
        <stp>65</stp>
        <tr r="AN67" s="11"/>
      </tp>
      <tp>
        <v>5.0199999999999996</v>
        <stp/>
        <stp>RTM2P54</stp>
        <stp>LASTHIST</stp>
        <stp>62</stp>
        <tr r="AP64" s="11"/>
      </tp>
      <tp>
        <v>0.53</v>
        <stp/>
        <stp>RTM1P48</stp>
        <stp>LASTHIST</stp>
        <stp>71</stp>
        <tr r="J73" s="11"/>
      </tp>
      <tp>
        <v>1.01</v>
        <stp/>
        <stp>RTM1P49</stp>
        <stp>LASTHIST</stp>
        <stp>70</stp>
        <tr r="L72" s="11"/>
      </tp>
      <tp>
        <v>1.41</v>
        <stp/>
        <stp>RTM1P50</stp>
        <stp>LASTHIST</stp>
        <stp>69</stp>
        <tr r="N71" s="11"/>
      </tp>
      <tp>
        <v>2.0299999999999998</v>
        <stp/>
        <stp>RTM1P51</stp>
        <stp>LASTHIST</stp>
        <stp>68</stp>
        <tr r="P70" s="11"/>
      </tp>
      <tp>
        <v>0.98</v>
        <stp/>
        <stp>RTM2P48</stp>
        <stp>LASTHIST</stp>
        <stp>71</stp>
        <tr r="AD73" s="11"/>
      </tp>
      <tp>
        <v>1.51</v>
        <stp/>
        <stp>RTM2P49</stp>
        <stp>LASTHIST</stp>
        <stp>70</stp>
        <tr r="AF72" s="11"/>
      </tp>
      <tp>
        <v>1.87</v>
        <stp/>
        <stp>RTM2P50</stp>
        <stp>LASTHIST</stp>
        <stp>69</stp>
        <tr r="AH71" s="11"/>
      </tp>
      <tp>
        <v>2.4500000000000002</v>
        <stp/>
        <stp>RTM2P51</stp>
        <stp>LASTHIST</stp>
        <stp>68</stp>
        <tr r="AJ70" s="11"/>
      </tp>
      <tp>
        <v>0.56000000000000005</v>
        <stp/>
        <stp>RTM1P48</stp>
        <stp>LASTHIST</stp>
        <stp>70</stp>
        <tr r="J72" s="11"/>
      </tp>
      <tp>
        <v>0.96</v>
        <stp/>
        <stp>RTM1P49</stp>
        <stp>LASTHIST</stp>
        <stp>71</stp>
        <tr r="L73" s="11"/>
      </tp>
      <tp>
        <v>1.33</v>
        <stp/>
        <stp>RTM1P50</stp>
        <stp>LASTHIST</stp>
        <stp>68</stp>
        <tr r="N70" s="11"/>
      </tp>
      <tp>
        <v>2.14</v>
        <stp/>
        <stp>RTM1P51</stp>
        <stp>LASTHIST</stp>
        <stp>69</stp>
        <tr r="P71" s="11"/>
      </tp>
      <tp>
        <v>1.03</v>
        <stp/>
        <stp>RTM2P48</stp>
        <stp>LASTHIST</stp>
        <stp>70</stp>
        <tr r="AD72" s="11"/>
      </tp>
      <tp>
        <v>1.46</v>
        <stp/>
        <stp>RTM2P49</stp>
        <stp>LASTHIST</stp>
        <stp>71</stp>
        <tr r="AF73" s="11"/>
      </tp>
      <tp>
        <v>1.8</v>
        <stp/>
        <stp>RTM2P50</stp>
        <stp>LASTHIST</stp>
        <stp>68</stp>
        <tr r="AH70" s="11"/>
      </tp>
      <tp>
        <v>2.5299999999999998</v>
        <stp/>
        <stp>RTM2P51</stp>
        <stp>LASTHIST</stp>
        <stp>69</stp>
        <tr r="AJ71" s="11"/>
      </tp>
      <tp>
        <v>0.67</v>
        <stp/>
        <stp>RTM1P48</stp>
        <stp>LASTHIST</stp>
        <stp>73</stp>
        <tr r="J75" s="11"/>
      </tp>
      <tp>
        <v>1.01</v>
        <stp/>
        <stp>RTM1P49</stp>
        <stp>LASTHIST</stp>
        <stp>72</stp>
        <tr r="L74" s="11"/>
      </tp>
      <tp>
        <v>2.99</v>
        <stp/>
        <stp>RTM1P52</stp>
        <stp>LASTHIST</stp>
        <stp>69</stp>
        <tr r="R71" s="11"/>
      </tp>
      <tp>
        <v>3.77</v>
        <stp/>
        <stp>RTM1P53</stp>
        <stp>LASTHIST</stp>
        <stp>68</stp>
        <tr r="T70" s="11"/>
      </tp>
      <tp>
        <v>1.1299999999999999</v>
        <stp/>
        <stp>RTM2P48</stp>
        <stp>LASTHIST</stp>
        <stp>73</stp>
        <tr r="AD75" s="11"/>
      </tp>
      <tp>
        <v>1.5</v>
        <stp/>
        <stp>RTM2P49</stp>
        <stp>LASTHIST</stp>
        <stp>72</stp>
        <tr r="AF74" s="11"/>
      </tp>
      <tp>
        <v>3.29</v>
        <stp/>
        <stp>RTM2P52</stp>
        <stp>LASTHIST</stp>
        <stp>69</stp>
        <tr r="AL71" s="11"/>
      </tp>
      <tp>
        <v>4</v>
        <stp/>
        <stp>RTM2P53</stp>
        <stp>LASTHIST</stp>
        <stp>68</stp>
        <tr r="AN70" s="11"/>
      </tp>
      <tp>
        <v>0.56000000000000005</v>
        <stp/>
        <stp>RTM1P48</stp>
        <stp>LASTHIST</stp>
        <stp>72</stp>
        <tr r="J74" s="11"/>
      </tp>
      <tp>
        <v>1.18</v>
        <stp/>
        <stp>RTM1P49</stp>
        <stp>LASTHIST</stp>
        <stp>73</stp>
        <tr r="L75" s="11"/>
      </tp>
      <tp>
        <v>2.86</v>
        <stp/>
        <stp>RTM1P52</stp>
        <stp>LASTHIST</stp>
        <stp>68</stp>
        <tr r="R70" s="11"/>
      </tp>
      <tp>
        <v>3.91</v>
        <stp/>
        <stp>RTM1P53</stp>
        <stp>LASTHIST</stp>
        <stp>69</stp>
        <tr r="T71" s="11"/>
      </tp>
      <tp>
        <v>1.02</v>
        <stp/>
        <stp>RTM2P48</stp>
        <stp>LASTHIST</stp>
        <stp>72</stp>
        <tr r="AD74" s="11"/>
      </tp>
      <tp>
        <v>1.64</v>
        <stp/>
        <stp>RTM2P49</stp>
        <stp>LASTHIST</stp>
        <stp>73</stp>
        <tr r="AF75" s="11"/>
      </tp>
      <tp>
        <v>3.18</v>
        <stp/>
        <stp>RTM2P52</stp>
        <stp>LASTHIST</stp>
        <stp>68</stp>
        <tr r="AL70" s="11"/>
      </tp>
      <tp>
        <v>4.12</v>
        <stp/>
        <stp>RTM2P53</stp>
        <stp>LASTHIST</stp>
        <stp>69</stp>
        <tr r="AN71" s="11"/>
      </tp>
      <tp>
        <v>0.2</v>
        <stp/>
        <stp>RTM1P45</stp>
        <stp>LASTHIST</stp>
        <stp>78</stp>
        <tr r="D80" s="11"/>
      </tp>
      <tp>
        <v>0.69</v>
        <stp/>
        <stp>RTM1P48</stp>
        <stp>LASTHIST</stp>
        <stp>75</stp>
        <tr r="J77" s="11"/>
      </tp>
      <tp>
        <v>1.17</v>
        <stp/>
        <stp>RTM1P49</stp>
        <stp>LASTHIST</stp>
        <stp>74</stp>
        <tr r="L76" s="11"/>
      </tp>
      <tp>
        <v>4.88</v>
        <stp/>
        <stp>RTM1P54</stp>
        <stp>LASTHIST</stp>
        <stp>69</stp>
        <tr r="V71" s="11"/>
      </tp>
      <tp>
        <v>0.62</v>
        <stp/>
        <stp>RTM2P45</stp>
        <stp>LASTHIST</stp>
        <stp>78</stp>
        <tr r="X80" s="11"/>
      </tp>
      <tp>
        <v>1.1599999999999999</v>
        <stp/>
        <stp>RTM2P48</stp>
        <stp>LASTHIST</stp>
        <stp>75</stp>
        <tr r="AD77" s="11"/>
      </tp>
      <tp>
        <v>1.62</v>
        <stp/>
        <stp>RTM2P49</stp>
        <stp>LASTHIST</stp>
        <stp>74</stp>
        <tr r="AF76" s="11"/>
      </tp>
      <tp>
        <v>5.01</v>
        <stp/>
        <stp>RTM2P54</stp>
        <stp>LASTHIST</stp>
        <stp>69</stp>
        <tr r="AP71" s="11"/>
      </tp>
      <tp>
        <v>0.22</v>
        <stp/>
        <stp>RTM1P45</stp>
        <stp>LASTHIST</stp>
        <stp>79</stp>
        <tr r="D81" s="11"/>
      </tp>
      <tp>
        <v>0.65</v>
        <stp/>
        <stp>RTM1P48</stp>
        <stp>LASTHIST</stp>
        <stp>74</stp>
        <tr r="J76" s="11"/>
      </tp>
      <tp>
        <v>1.21</v>
        <stp/>
        <stp>RTM1P49</stp>
        <stp>LASTHIST</stp>
        <stp>75</stp>
        <tr r="L77" s="11"/>
      </tp>
      <tp>
        <v>4.72</v>
        <stp/>
        <stp>RTM1P54</stp>
        <stp>LASTHIST</stp>
        <stp>68</stp>
        <tr r="V70" s="11"/>
      </tp>
      <tp>
        <v>0.65</v>
        <stp/>
        <stp>RTM2P45</stp>
        <stp>LASTHIST</stp>
        <stp>79</stp>
        <tr r="X81" s="11"/>
      </tp>
      <tp>
        <v>1.1000000000000001</v>
        <stp/>
        <stp>RTM2P48</stp>
        <stp>LASTHIST</stp>
        <stp>74</stp>
        <tr r="AD76" s="11"/>
      </tp>
      <tp>
        <v>1.68</v>
        <stp/>
        <stp>RTM2P49</stp>
        <stp>LASTHIST</stp>
        <stp>75</stp>
        <tr r="AF77" s="11"/>
      </tp>
      <tp>
        <v>4.88</v>
        <stp/>
        <stp>RTM2P54</stp>
        <stp>LASTHIST</stp>
        <stp>68</stp>
        <tr r="AP70" s="11"/>
      </tp>
      <tp>
        <v>0.42</v>
        <stp/>
        <stp>RTM1P46</stp>
        <stp>LASTHIST</stp>
        <stp>79</stp>
        <tr r="F81" s="11"/>
      </tp>
      <tp>
        <v>0.69</v>
        <stp/>
        <stp>RTM1P47</stp>
        <stp>LASTHIST</stp>
        <stp>78</stp>
        <tr r="H80" s="11"/>
      </tp>
      <tp>
        <v>0.98</v>
        <stp/>
        <stp>RTM1P48</stp>
        <stp>LASTHIST</stp>
        <stp>77</stp>
        <tr r="J79" s="11"/>
      </tp>
      <tp>
        <v>1.62</v>
        <stp/>
        <stp>RTM1P49</stp>
        <stp>LASTHIST</stp>
        <stp>76</stp>
        <tr r="L78" s="11"/>
      </tp>
      <tp>
        <v>0.95</v>
        <stp/>
        <stp>RTM2P46</stp>
        <stp>LASTHIST</stp>
        <stp>79</stp>
        <tr r="Z81" s="11"/>
      </tp>
      <tp>
        <v>1.29</v>
        <stp/>
        <stp>RTM2P47</stp>
        <stp>LASTHIST</stp>
        <stp>78</stp>
        <tr r="AB80" s="11"/>
      </tp>
      <tp>
        <v>1.61</v>
        <stp/>
        <stp>RTM2P48</stp>
        <stp>LASTHIST</stp>
        <stp>77</stp>
        <tr r="AD79" s="11"/>
      </tp>
      <tp>
        <v>2.2599999999999998</v>
        <stp/>
        <stp>RTM2P49</stp>
        <stp>LASTHIST</stp>
        <stp>76</stp>
        <tr r="AF78" s="11"/>
      </tp>
      <tp>
        <v>0.39</v>
        <stp/>
        <stp>RTM1P46</stp>
        <stp>LASTHIST</stp>
        <stp>78</stp>
        <tr r="F80" s="11"/>
      </tp>
      <tp>
        <v>0.73</v>
        <stp/>
        <stp>RTM1P47</stp>
        <stp>LASTHIST</stp>
        <stp>79</stp>
        <tr r="H81" s="11"/>
      </tp>
      <tp>
        <v>1.08</v>
        <stp/>
        <stp>RTM1P48</stp>
        <stp>LASTHIST</stp>
        <stp>76</stp>
        <tr r="J78" s="11"/>
      </tp>
      <tp>
        <v>1.49</v>
        <stp/>
        <stp>RTM1P49</stp>
        <stp>LASTHIST</stp>
        <stp>77</stp>
        <tr r="L79" s="11"/>
      </tp>
      <tp>
        <v>0.91</v>
        <stp/>
        <stp>RTM2P46</stp>
        <stp>LASTHIST</stp>
        <stp>78</stp>
        <tr r="Z80" s="11"/>
      </tp>
      <tp>
        <v>1.33</v>
        <stp/>
        <stp>RTM2P47</stp>
        <stp>LASTHIST</stp>
        <stp>79</stp>
        <tr r="AB81" s="11"/>
      </tp>
      <tp>
        <v>1.73</v>
        <stp/>
        <stp>RTM2P48</stp>
        <stp>LASTHIST</stp>
        <stp>76</stp>
        <tr r="AD78" s="11"/>
      </tp>
      <tp>
        <v>2.12</v>
        <stp/>
        <stp>RTM2P49</stp>
        <stp>LASTHIST</stp>
        <stp>77</stp>
        <tr r="AF79" s="11"/>
      </tp>
      <tp>
        <v>0.06</v>
        <stp/>
        <stp>RTM1P45</stp>
        <stp>LASTHIST</stp>
        <stp>44</stp>
        <tr r="D46" s="11"/>
      </tp>
      <tp>
        <v>0.19</v>
        <stp/>
        <stp>RTM1P46</stp>
        <stp>LASTHIST</stp>
        <stp>47</stp>
        <tr r="F49" s="11"/>
      </tp>
      <tp>
        <v>0.42</v>
        <stp/>
        <stp>RTM1P47</stp>
        <stp>LASTHIST</stp>
        <stp>46</stp>
        <tr r="H48" s="11"/>
      </tp>
      <tp>
        <v>0.74</v>
        <stp/>
        <stp>RTM1P48</stp>
        <stp>LASTHIST</stp>
        <stp>49</stp>
        <tr r="J51" s="11"/>
      </tp>
      <tp>
        <v>1.23</v>
        <stp/>
        <stp>RTM1P49</stp>
        <stp>LASTHIST</stp>
        <stp>48</stp>
        <tr r="L50" s="11"/>
      </tp>
      <tp>
        <v>1.75</v>
        <stp/>
        <stp>RTM1P50</stp>
        <stp>LASTHIST</stp>
        <stp>51</stp>
        <tr r="N53" s="11"/>
      </tp>
      <tp>
        <v>2.58</v>
        <stp/>
        <stp>RTM1P51</stp>
        <stp>LASTHIST</stp>
        <stp>50</stp>
        <tr r="P52" s="11"/>
      </tp>
      <tp>
        <v>3.4</v>
        <stp/>
        <stp>RTM1P52</stp>
        <stp>LASTHIST</stp>
        <stp>53</stp>
        <tr r="R55" s="11"/>
      </tp>
      <tp>
        <v>4.4400000000000004</v>
        <stp/>
        <stp>RTM1P53</stp>
        <stp>LASTHIST</stp>
        <stp>52</stp>
        <tr r="T54" s="11"/>
      </tp>
      <tp>
        <v>5.23</v>
        <stp/>
        <stp>RTM1P54</stp>
        <stp>LASTHIST</stp>
        <stp>55</stp>
        <tr r="V57" s="11"/>
      </tp>
      <tp>
        <v>0.27</v>
        <stp/>
        <stp>RTM2P45</stp>
        <stp>LASTHIST</stp>
        <stp>44</stp>
        <tr r="X46" s="11"/>
      </tp>
      <tp>
        <v>0.52</v>
        <stp/>
        <stp>RTM2P46</stp>
        <stp>LASTHIST</stp>
        <stp>47</stp>
        <tr r="Z49" s="11"/>
      </tp>
      <tp>
        <v>0.85</v>
        <stp/>
        <stp>RTM2P47</stp>
        <stp>LASTHIST</stp>
        <stp>46</stp>
        <tr r="AB48" s="11"/>
      </tp>
      <tp>
        <v>1.22</v>
        <stp/>
        <stp>RTM2P48</stp>
        <stp>LASTHIST</stp>
        <stp>49</stp>
        <tr r="AD51" s="11"/>
      </tp>
      <tp>
        <v>1.7</v>
        <stp/>
        <stp>RTM2P49</stp>
        <stp>LASTHIST</stp>
        <stp>48</stp>
        <tr r="AF50" s="11"/>
      </tp>
      <tp>
        <v>2.2200000000000002</v>
        <stp/>
        <stp>RTM2P50</stp>
        <stp>LASTHIST</stp>
        <stp>51</stp>
        <tr r="AH53" s="11"/>
      </tp>
      <tp>
        <v>2.98</v>
        <stp/>
        <stp>RTM2P51</stp>
        <stp>LASTHIST</stp>
        <stp>50</stp>
        <tr r="AJ52" s="11"/>
      </tp>
      <tp>
        <v>3.71</v>
        <stp/>
        <stp>RTM2P52</stp>
        <stp>LASTHIST</stp>
        <stp>53</stp>
        <tr r="AL55" s="11"/>
      </tp>
      <tp>
        <v>4.6500000000000004</v>
        <stp/>
        <stp>RTM2P53</stp>
        <stp>LASTHIST</stp>
        <stp>52</stp>
        <tr r="AN54" s="11"/>
      </tp>
      <tp>
        <v>5.36</v>
        <stp/>
        <stp>RTM2P54</stp>
        <stp>LASTHIST</stp>
        <stp>55</stp>
        <tr r="AP57" s="11"/>
      </tp>
      <tp>
        <v>0.05</v>
        <stp/>
        <stp>RTM1P45</stp>
        <stp>LASTHIST</stp>
        <stp>45</stp>
        <tr r="D47" s="11"/>
      </tp>
      <tp>
        <v>0.2</v>
        <stp/>
        <stp>RTM1P46</stp>
        <stp>LASTHIST</stp>
        <stp>46</stp>
        <tr r="F48" s="11"/>
      </tp>
      <tp>
        <v>0.41</v>
        <stp/>
        <stp>RTM1P47</stp>
        <stp>LASTHIST</stp>
        <stp>47</stp>
        <tr r="H49" s="11"/>
      </tp>
      <tp>
        <v>0.73</v>
        <stp/>
        <stp>RTM1P48</stp>
        <stp>LASTHIST</stp>
        <stp>48</stp>
        <tr r="J50" s="11"/>
      </tp>
      <tp>
        <v>1.24</v>
        <stp/>
        <stp>RTM1P49</stp>
        <stp>LASTHIST</stp>
        <stp>49</stp>
        <tr r="L51" s="11"/>
      </tp>
      <tp>
        <v>1.82</v>
        <stp/>
        <stp>RTM1P50</stp>
        <stp>LASTHIST</stp>
        <stp>50</stp>
        <tr r="N52" s="11"/>
      </tp>
      <tp>
        <v>2.4900000000000002</v>
        <stp/>
        <stp>RTM1P51</stp>
        <stp>LASTHIST</stp>
        <stp>51</stp>
        <tr r="P53" s="11"/>
      </tp>
      <tp>
        <v>3.51</v>
        <stp/>
        <stp>RTM1P52</stp>
        <stp>LASTHIST</stp>
        <stp>52</stp>
        <tr r="R54" s="11"/>
      </tp>
      <tp>
        <v>4.33</v>
        <stp/>
        <stp>RTM1P53</stp>
        <stp>LASTHIST</stp>
        <stp>53</stp>
        <tr r="T55" s="11"/>
      </tp>
      <tp>
        <v>5.31</v>
        <stp/>
        <stp>RTM1P54</stp>
        <stp>LASTHIST</stp>
        <stp>54</stp>
        <tr r="V56" s="11"/>
      </tp>
      <tp>
        <v>0.25</v>
        <stp/>
        <stp>RTM2P45</stp>
        <stp>LASTHIST</stp>
        <stp>45</stp>
        <tr r="X47" s="11"/>
      </tp>
      <tp>
        <v>0.54</v>
        <stp/>
        <stp>RTM2P46</stp>
        <stp>LASTHIST</stp>
        <stp>46</stp>
        <tr r="Z48" s="11"/>
      </tp>
      <tp>
        <v>0.82</v>
        <stp/>
        <stp>RTM2P47</stp>
        <stp>LASTHIST</stp>
        <stp>47</stp>
        <tr r="AB49" s="11"/>
      </tp>
      <tp>
        <v>1.19</v>
        <stp/>
        <stp>RTM2P48</stp>
        <stp>LASTHIST</stp>
        <stp>48</stp>
        <tr r="AD50" s="11"/>
      </tp>
      <tp>
        <v>1.74</v>
        <stp/>
        <stp>RTM2P49</stp>
        <stp>LASTHIST</stp>
        <stp>49</stp>
        <tr r="AF51" s="11"/>
      </tp>
      <tp>
        <v>2.2999999999999998</v>
        <stp/>
        <stp>RTM2P50</stp>
        <stp>LASTHIST</stp>
        <stp>50</stp>
        <tr r="AH52" s="11"/>
      </tp>
      <tp>
        <v>2.9</v>
        <stp/>
        <stp>RTM2P51</stp>
        <stp>LASTHIST</stp>
        <stp>51</stp>
        <tr r="AJ53" s="11"/>
      </tp>
      <tp>
        <v>3.81</v>
        <stp/>
        <stp>RTM2P52</stp>
        <stp>LASTHIST</stp>
        <stp>52</stp>
        <tr r="AL54" s="11"/>
      </tp>
      <tp>
        <v>4.55</v>
        <stp/>
        <stp>RTM2P53</stp>
        <stp>LASTHIST</stp>
        <stp>53</stp>
        <tr r="AN55" s="11"/>
      </tp>
      <tp>
        <v>5.45</v>
        <stp/>
        <stp>RTM2P54</stp>
        <stp>LASTHIST</stp>
        <stp>54</stp>
        <tr r="AP56" s="11"/>
      </tp>
      <tp>
        <v>0.09</v>
        <stp/>
        <stp>RTM1P45</stp>
        <stp>LASTHIST</stp>
        <stp>46</stp>
        <tr r="D48" s="11"/>
      </tp>
      <tp>
        <v>0.14000000000000001</v>
        <stp/>
        <stp>RTM1P46</stp>
        <stp>LASTHIST</stp>
        <stp>45</stp>
        <tr r="F47" s="11"/>
      </tp>
      <tp>
        <v>0.34</v>
        <stp/>
        <stp>RTM1P47</stp>
        <stp>LASTHIST</stp>
        <stp>44</stp>
        <tr r="H46" s="11"/>
      </tp>
      <tp>
        <v>1.78</v>
        <stp/>
        <stp>RTM1P50</stp>
        <stp>LASTHIST</stp>
        <stp>53</stp>
        <tr r="N55" s="11"/>
      </tp>
      <tp>
        <v>2.64</v>
        <stp/>
        <stp>RTM1P51</stp>
        <stp>LASTHIST</stp>
        <stp>52</stp>
        <tr r="P54" s="11"/>
      </tp>
      <tp>
        <v>3.34</v>
        <stp/>
        <stp>RTM1P52</stp>
        <stp>LASTHIST</stp>
        <stp>51</stp>
        <tr r="R53" s="11"/>
      </tp>
      <tp>
        <v>4.3499999999999996</v>
        <stp/>
        <stp>RTM1P53</stp>
        <stp>LASTHIST</stp>
        <stp>50</stp>
        <tr r="T52" s="11"/>
      </tp>
      <tp>
        <v>5.2</v>
        <stp/>
        <stp>RTM1P54</stp>
        <stp>LASTHIST</stp>
        <stp>57</stp>
        <tr r="V59" s="11"/>
      </tp>
      <tp>
        <v>0.33</v>
        <stp/>
        <stp>RTM2P45</stp>
        <stp>LASTHIST</stp>
        <stp>46</stp>
        <tr r="X48" s="11"/>
      </tp>
      <tp>
        <v>0.43</v>
        <stp/>
        <stp>RTM2P46</stp>
        <stp>LASTHIST</stp>
        <stp>45</stp>
        <tr r="Z47" s="11"/>
      </tp>
      <tp>
        <v>0.73</v>
        <stp/>
        <stp>RTM2P47</stp>
        <stp>LASTHIST</stp>
        <stp>44</stp>
        <tr r="AB46" s="11"/>
      </tp>
      <tp>
        <v>2.2400000000000002</v>
        <stp/>
        <stp>RTM2P50</stp>
        <stp>LASTHIST</stp>
        <stp>53</stp>
        <tr r="AH55" s="11"/>
      </tp>
      <tp>
        <v>3.03</v>
        <stp/>
        <stp>RTM2P51</stp>
        <stp>LASTHIST</stp>
        <stp>52</stp>
        <tr r="AJ54" s="11"/>
      </tp>
      <tp>
        <v>3.67</v>
        <stp/>
        <stp>RTM2P52</stp>
        <stp>LASTHIST</stp>
        <stp>51</stp>
        <tr r="AL53" s="11"/>
      </tp>
      <tp>
        <v>4.59</v>
        <stp/>
        <stp>RTM2P53</stp>
        <stp>LASTHIST</stp>
        <stp>50</stp>
        <tr r="AN52" s="11"/>
      </tp>
      <tp>
        <v>5.35</v>
        <stp/>
        <stp>RTM2P54</stp>
        <stp>LASTHIST</stp>
        <stp>57</stp>
        <tr r="AP59" s="11"/>
      </tp>
      <tp>
        <v>0.08</v>
        <stp/>
        <stp>RTM1P45</stp>
        <stp>LASTHIST</stp>
        <stp>47</stp>
        <tr r="D49" s="11"/>
      </tp>
      <tp>
        <v>0.16</v>
        <stp/>
        <stp>RTM1P46</stp>
        <stp>LASTHIST</stp>
        <stp>44</stp>
        <tr r="F46" s="11"/>
      </tp>
      <tp>
        <v>0.31</v>
        <stp/>
        <stp>RTM1P47</stp>
        <stp>LASTHIST</stp>
        <stp>45</stp>
        <tr r="H47" s="11"/>
      </tp>
      <tp>
        <v>1.87</v>
        <stp/>
        <stp>RTM1P50</stp>
        <stp>LASTHIST</stp>
        <stp>52</stp>
        <tr r="N54" s="11"/>
      </tp>
      <tp>
        <v>2.54</v>
        <stp/>
        <stp>RTM1P51</stp>
        <stp>LASTHIST</stp>
        <stp>53</stp>
        <tr r="P55" s="11"/>
      </tp>
      <tp>
        <v>3.43</v>
        <stp/>
        <stp>RTM1P52</stp>
        <stp>LASTHIST</stp>
        <stp>50</stp>
        <tr r="R52" s="11"/>
      </tp>
      <tp>
        <v>4.26</v>
        <stp/>
        <stp>RTM1P53</stp>
        <stp>LASTHIST</stp>
        <stp>51</stp>
        <tr r="T53" s="11"/>
      </tp>
      <tp>
        <v>5.0999999999999996</v>
        <stp/>
        <stp>RTM1P54</stp>
        <stp>LASTHIST</stp>
        <stp>56</stp>
        <tr r="V58" s="11"/>
      </tp>
      <tp>
        <v>0.31</v>
        <stp/>
        <stp>RTM2P45</stp>
        <stp>LASTHIST</stp>
        <stp>47</stp>
        <tr r="X49" s="11"/>
      </tp>
      <tp>
        <v>0.46</v>
        <stp/>
        <stp>RTM2P46</stp>
        <stp>LASTHIST</stp>
        <stp>44</stp>
        <tr r="Z46" s="11"/>
      </tp>
      <tp>
        <v>0.7</v>
        <stp/>
        <stp>RTM2P47</stp>
        <stp>LASTHIST</stp>
        <stp>45</stp>
        <tr r="AB47" s="11"/>
      </tp>
      <tp>
        <v>2.33</v>
        <stp/>
        <stp>RTM2P50</stp>
        <stp>LASTHIST</stp>
        <stp>52</stp>
        <tr r="AH54" s="11"/>
      </tp>
      <tp>
        <v>2.93</v>
        <stp/>
        <stp>RTM2P51</stp>
        <stp>LASTHIST</stp>
        <stp>53</stp>
        <tr r="AJ55" s="11"/>
      </tp>
      <tp>
        <v>3.75</v>
        <stp/>
        <stp>RTM2P52</stp>
        <stp>LASTHIST</stp>
        <stp>50</stp>
        <tr r="AL52" s="11"/>
      </tp>
      <tp>
        <v>4.5</v>
        <stp/>
        <stp>RTM2P53</stp>
        <stp>LASTHIST</stp>
        <stp>51</stp>
        <tr r="AN53" s="11"/>
      </tp>
      <tp>
        <v>5.24</v>
        <stp/>
        <stp>RTM2P54</stp>
        <stp>LASTHIST</stp>
        <stp>56</stp>
        <tr r="AP58" s="11"/>
      </tp>
      <tp>
        <v>0.08</v>
        <stp/>
        <stp>RTM1P45</stp>
        <stp>LASTHIST</stp>
        <stp>40</stp>
        <tr r="D42" s="11"/>
      </tp>
      <tp>
        <v>0.15</v>
        <stp/>
        <stp>RTM1P46</stp>
        <stp>LASTHIST</stp>
        <stp>43</stp>
        <tr r="F45" s="11"/>
      </tp>
      <tp>
        <v>0.41</v>
        <stp/>
        <stp>RTM1P47</stp>
        <stp>LASTHIST</stp>
        <stp>42</stp>
        <tr r="H44" s="11"/>
      </tp>
      <tp>
        <v>1.7</v>
        <stp/>
        <stp>RTM1P50</stp>
        <stp>LASTHIST</stp>
        <stp>55</stp>
        <tr r="N57" s="11"/>
      </tp>
      <tp>
        <v>2.5499999999999998</v>
        <stp/>
        <stp>RTM1P51</stp>
        <stp>LASTHIST</stp>
        <stp>54</stp>
        <tr r="P56" s="11"/>
      </tp>
      <tp>
        <v>3.31</v>
        <stp/>
        <stp>RTM1P52</stp>
        <stp>LASTHIST</stp>
        <stp>57</stp>
        <tr r="R59" s="11"/>
      </tp>
      <tp>
        <v>4.1399999999999997</v>
        <stp/>
        <stp>RTM1P53</stp>
        <stp>LASTHIST</stp>
        <stp>56</stp>
        <tr r="T58" s="11"/>
      </tp>
      <tp>
        <v>5.22</v>
        <stp/>
        <stp>RTM1P54</stp>
        <stp>LASTHIST</stp>
        <stp>51</stp>
        <tr r="V53" s="11"/>
      </tp>
      <tp>
        <v>0.32</v>
        <stp/>
        <stp>RTM2P45</stp>
        <stp>LASTHIST</stp>
        <stp>40</stp>
        <tr r="X42" s="11"/>
      </tp>
      <tp>
        <v>0.45</v>
        <stp/>
        <stp>RTM2P46</stp>
        <stp>LASTHIST</stp>
        <stp>43</stp>
        <tr r="Z45" s="11"/>
      </tp>
      <tp>
        <v>0.82</v>
        <stp/>
        <stp>RTM2P47</stp>
        <stp>LASTHIST</stp>
        <stp>42</stp>
        <tr r="AB44" s="11"/>
      </tp>
      <tp>
        <v>2.15</v>
        <stp/>
        <stp>RTM2P50</stp>
        <stp>LASTHIST</stp>
        <stp>55</stp>
        <tr r="AH57" s="11"/>
      </tp>
      <tp>
        <v>2.93</v>
        <stp/>
        <stp>RTM2P51</stp>
        <stp>LASTHIST</stp>
        <stp>54</stp>
        <tr r="AJ56" s="11"/>
      </tp>
      <tp>
        <v>3.63</v>
        <stp/>
        <stp>RTM2P52</stp>
        <stp>LASTHIST</stp>
        <stp>57</stp>
        <tr r="AL59" s="11"/>
      </tp>
      <tp>
        <v>4.3499999999999996</v>
        <stp/>
        <stp>RTM2P53</stp>
        <stp>LASTHIST</stp>
        <stp>56</stp>
        <tr r="AN58" s="11"/>
      </tp>
      <tp>
        <v>5.38</v>
        <stp/>
        <stp>RTM2P54</stp>
        <stp>LASTHIST</stp>
        <stp>51</stp>
        <tr r="AP53" s="11"/>
      </tp>
      <tp>
        <v>0.08</v>
        <stp/>
        <stp>RTM1P45</stp>
        <stp>LASTHIST</stp>
        <stp>41</stp>
        <tr r="D43" s="11"/>
      </tp>
      <tp>
        <v>0.2</v>
        <stp/>
        <stp>RTM1P46</stp>
        <stp>LASTHIST</stp>
        <stp>42</stp>
        <tr r="F44" s="11"/>
      </tp>
      <tp>
        <v>0.33</v>
        <stp/>
        <stp>RTM1P47</stp>
        <stp>LASTHIST</stp>
        <stp>43</stp>
        <tr r="H45" s="11"/>
      </tp>
      <tp>
        <v>1.78</v>
        <stp/>
        <stp>RTM1P50</stp>
        <stp>LASTHIST</stp>
        <stp>54</stp>
        <tr r="N56" s="11"/>
      </tp>
      <tp>
        <v>2.46</v>
        <stp/>
        <stp>RTM1P51</stp>
        <stp>LASTHIST</stp>
        <stp>55</stp>
        <tr r="P57" s="11"/>
      </tp>
      <tp>
        <v>3.21</v>
        <stp/>
        <stp>RTM1P52</stp>
        <stp>LASTHIST</stp>
        <stp>56</stp>
        <tr r="R58" s="11"/>
      </tp>
      <tp>
        <v>4.24</v>
        <stp/>
        <stp>RTM1P53</stp>
        <stp>LASTHIST</stp>
        <stp>57</stp>
        <tr r="T59" s="11"/>
      </tp>
      <tp>
        <v>5.31</v>
        <stp/>
        <stp>RTM1P54</stp>
        <stp>LASTHIST</stp>
        <stp>50</stp>
        <tr r="V52" s="11"/>
      </tp>
      <tp>
        <v>0.31</v>
        <stp/>
        <stp>RTM2P45</stp>
        <stp>LASTHIST</stp>
        <stp>41</stp>
        <tr r="X43" s="11"/>
      </tp>
      <tp>
        <v>0.53</v>
        <stp/>
        <stp>RTM2P46</stp>
        <stp>LASTHIST</stp>
        <stp>42</stp>
        <tr r="Z44" s="11"/>
      </tp>
      <tp>
        <v>0.72</v>
        <stp/>
        <stp>RTM2P47</stp>
        <stp>LASTHIST</stp>
        <stp>43</stp>
        <tr r="AB45" s="11"/>
      </tp>
      <tp>
        <v>2.2400000000000002</v>
        <stp/>
        <stp>RTM2P50</stp>
        <stp>LASTHIST</stp>
        <stp>54</stp>
        <tr r="AH56" s="11"/>
      </tp>
      <tp>
        <v>2.84</v>
        <stp/>
        <stp>RTM2P51</stp>
        <stp>LASTHIST</stp>
        <stp>55</stp>
        <tr r="AJ57" s="11"/>
      </tp>
      <tp>
        <v>3.51</v>
        <stp/>
        <stp>RTM2P52</stp>
        <stp>LASTHIST</stp>
        <stp>56</stp>
        <tr r="AL58" s="11"/>
      </tp>
      <tp>
        <v>4.46</v>
        <stp/>
        <stp>RTM2P53</stp>
        <stp>LASTHIST</stp>
        <stp>57</stp>
        <tr r="AN59" s="11"/>
      </tp>
      <tp>
        <v>5.47</v>
        <stp/>
        <stp>RTM2P54</stp>
        <stp>LASTHIST</stp>
        <stp>50</stp>
        <tr r="AP52" s="11"/>
      </tp>
      <tp>
        <v>0.08</v>
        <stp/>
        <stp>RTM1P45</stp>
        <stp>LASTHIST</stp>
        <stp>42</stp>
        <tr r="D44" s="11"/>
      </tp>
      <tp>
        <v>0.19</v>
        <stp/>
        <stp>RTM1P46</stp>
        <stp>LASTHIST</stp>
        <stp>41</stp>
        <tr r="F43" s="11"/>
      </tp>
      <tp>
        <v>0.4</v>
        <stp/>
        <stp>RTM1P47</stp>
        <stp>LASTHIST</stp>
        <stp>40</stp>
        <tr r="H42" s="11"/>
      </tp>
      <tp>
        <v>1.71</v>
        <stp/>
        <stp>RTM1P50</stp>
        <stp>LASTHIST</stp>
        <stp>57</stp>
        <tr r="N59" s="11"/>
      </tp>
      <tp>
        <v>2.36</v>
        <stp/>
        <stp>RTM1P51</stp>
        <stp>LASTHIST</stp>
        <stp>56</stp>
        <tr r="P58" s="11"/>
      </tp>
      <tp>
        <v>3.33</v>
        <stp/>
        <stp>RTM1P52</stp>
        <stp>LASTHIST</stp>
        <stp>55</stp>
        <tr r="R57" s="11"/>
      </tp>
      <tp>
        <v>4.34</v>
        <stp/>
        <stp>RTM1P53</stp>
        <stp>LASTHIST</stp>
        <stp>54</stp>
        <tr r="T56" s="11"/>
      </tp>
      <tp>
        <v>5.3</v>
        <stp/>
        <stp>RTM1P54</stp>
        <stp>LASTHIST</stp>
        <stp>53</stp>
        <tr r="V55" s="11"/>
      </tp>
      <tp>
        <v>0.32</v>
        <stp/>
        <stp>RTM2P45</stp>
        <stp>LASTHIST</stp>
        <stp>42</stp>
        <tr r="X44" s="11"/>
      </tp>
      <tp>
        <v>0.52</v>
        <stp/>
        <stp>RTM2P46</stp>
        <stp>LASTHIST</stp>
        <stp>41</stp>
        <tr r="Z43" s="11"/>
      </tp>
      <tp>
        <v>0.82</v>
        <stp/>
        <stp>RTM2P47</stp>
        <stp>LASTHIST</stp>
        <stp>40</stp>
        <tr r="AB42" s="11"/>
      </tp>
      <tp>
        <v>2.1800000000000002</v>
        <stp/>
        <stp>RTM2P50</stp>
        <stp>LASTHIST</stp>
        <stp>57</stp>
        <tr r="AH59" s="11"/>
      </tp>
      <tp>
        <v>2.74</v>
        <stp/>
        <stp>RTM2P51</stp>
        <stp>LASTHIST</stp>
        <stp>56</stp>
        <tr r="AJ58" s="11"/>
      </tp>
      <tp>
        <v>3.62</v>
        <stp/>
        <stp>RTM2P52</stp>
        <stp>LASTHIST</stp>
        <stp>55</stp>
        <tr r="AL57" s="11"/>
      </tp>
      <tp>
        <v>4.55</v>
        <stp/>
        <stp>RTM2P53</stp>
        <stp>LASTHIST</stp>
        <stp>54</stp>
        <tr r="AN56" s="11"/>
      </tp>
      <tp>
        <v>5.44</v>
        <stp/>
        <stp>RTM2P54</stp>
        <stp>LASTHIST</stp>
        <stp>53</stp>
        <tr r="AP55" s="11"/>
      </tp>
      <tp>
        <v>0.06</v>
        <stp/>
        <stp>RTM1P45</stp>
        <stp>LASTHIST</stp>
        <stp>43</stp>
        <tr r="D45" s="11"/>
      </tp>
      <tp>
        <v>0.19</v>
        <stp/>
        <stp>RTM1P46</stp>
        <stp>LASTHIST</stp>
        <stp>40</stp>
        <tr r="F42" s="11"/>
      </tp>
      <tp>
        <v>0.39</v>
        <stp/>
        <stp>RTM1P47</stp>
        <stp>LASTHIST</stp>
        <stp>41</stp>
        <tr r="H43" s="11"/>
      </tp>
      <tp>
        <v>1.61</v>
        <stp/>
        <stp>RTM1P50</stp>
        <stp>LASTHIST</stp>
        <stp>56</stp>
        <tr r="N58" s="11"/>
      </tp>
      <tp>
        <v>2.46</v>
        <stp/>
        <stp>RTM1P51</stp>
        <stp>LASTHIST</stp>
        <stp>57</stp>
        <tr r="P59" s="11"/>
      </tp>
      <tp>
        <v>3.41</v>
        <stp/>
        <stp>RTM1P52</stp>
        <stp>LASTHIST</stp>
        <stp>54</stp>
        <tr r="R56" s="11"/>
      </tp>
      <tp>
        <v>4.26</v>
        <stp/>
        <stp>RTM1P53</stp>
        <stp>LASTHIST</stp>
        <stp>55</stp>
        <tr r="T57" s="11"/>
      </tp>
      <tp>
        <v>5.41</v>
        <stp/>
        <stp>RTM1P54</stp>
        <stp>LASTHIST</stp>
        <stp>52</stp>
        <tr r="V54" s="11"/>
      </tp>
      <tp>
        <v>0.26</v>
        <stp/>
        <stp>RTM2P45</stp>
        <stp>LASTHIST</stp>
        <stp>43</stp>
        <tr r="X45" s="11"/>
      </tp>
      <tp>
        <v>0.53</v>
        <stp/>
        <stp>RTM2P46</stp>
        <stp>LASTHIST</stp>
        <stp>40</stp>
        <tr r="Z42" s="11"/>
      </tp>
      <tp>
        <v>0.81</v>
        <stp/>
        <stp>RTM2P47</stp>
        <stp>LASTHIST</stp>
        <stp>41</stp>
        <tr r="AB43" s="11"/>
      </tp>
      <tp>
        <v>2.06</v>
        <stp/>
        <stp>RTM2P50</stp>
        <stp>LASTHIST</stp>
        <stp>56</stp>
        <tr r="AH58" s="11"/>
      </tp>
      <tp>
        <v>2.86</v>
        <stp/>
        <stp>RTM2P51</stp>
        <stp>LASTHIST</stp>
        <stp>57</stp>
        <tr r="AJ59" s="11"/>
      </tp>
      <tp>
        <v>3.71</v>
        <stp/>
        <stp>RTM2P52</stp>
        <stp>LASTHIST</stp>
        <stp>54</stp>
        <tr r="AL56" s="11"/>
      </tp>
      <tp>
        <v>4.46</v>
        <stp/>
        <stp>RTM2P53</stp>
        <stp>LASTHIST</stp>
        <stp>55</stp>
        <tr r="AN57" s="11"/>
      </tp>
      <tp>
        <v>5.55</v>
        <stp/>
        <stp>RTM2P54</stp>
        <stp>LASTHIST</stp>
        <stp>52</stp>
        <tr r="AP54" s="11"/>
      </tp>
      <tp>
        <v>0.72</v>
        <stp/>
        <stp>RTM1P48</stp>
        <stp>LASTHIST</stp>
        <stp>41</stp>
        <tr r="J43" s="11"/>
      </tp>
      <tp>
        <v>1.19</v>
        <stp/>
        <stp>RTM1P49</stp>
        <stp>LASTHIST</stp>
        <stp>40</stp>
        <tr r="L42" s="11"/>
      </tp>
      <tp>
        <v>1.73</v>
        <stp/>
        <stp>RTM1P50</stp>
        <stp>LASTHIST</stp>
        <stp>59</stp>
        <tr r="N61" s="11"/>
      </tp>
      <tp>
        <v>2.38</v>
        <stp/>
        <stp>RTM1P51</stp>
        <stp>LASTHIST</stp>
        <stp>58</stp>
        <tr r="P60" s="11"/>
      </tp>
      <tp>
        <v>1.2</v>
        <stp/>
        <stp>RTM2P48</stp>
        <stp>LASTHIST</stp>
        <stp>41</stp>
        <tr r="AD43" s="11"/>
      </tp>
      <tp>
        <v>1.69</v>
        <stp/>
        <stp>RTM2P49</stp>
        <stp>LASTHIST</stp>
        <stp>40</stp>
        <tr r="AF42" s="11"/>
      </tp>
      <tp>
        <v>2.17</v>
        <stp/>
        <stp>RTM2P50</stp>
        <stp>LASTHIST</stp>
        <stp>59</stp>
        <tr r="AH61" s="11"/>
      </tp>
      <tp>
        <v>2.78</v>
        <stp/>
        <stp>RTM2P51</stp>
        <stp>LASTHIST</stp>
        <stp>58</stp>
        <tr r="AJ60" s="11"/>
      </tp>
      <tp>
        <v>0.72</v>
        <stp/>
        <stp>RTM1P48</stp>
        <stp>LASTHIST</stp>
        <stp>40</stp>
        <tr r="J42" s="11"/>
      </tp>
      <tp>
        <v>1.19</v>
        <stp/>
        <stp>RTM1P49</stp>
        <stp>LASTHIST</stp>
        <stp>41</stp>
        <tr r="L43" s="11"/>
      </tp>
      <tp>
        <v>1.64</v>
        <stp/>
        <stp>RTM1P50</stp>
        <stp>LASTHIST</stp>
        <stp>58</stp>
        <tr r="N60" s="11"/>
      </tp>
      <tp>
        <v>2.5</v>
        <stp/>
        <stp>RTM1P51</stp>
        <stp>LASTHIST</stp>
        <stp>59</stp>
        <tr r="P61" s="11"/>
      </tp>
      <tp>
        <v>1.21</v>
        <stp/>
        <stp>RTM2P48</stp>
        <stp>LASTHIST</stp>
        <stp>40</stp>
        <tr r="AD42" s="11"/>
      </tp>
      <tp>
        <v>1.69</v>
        <stp/>
        <stp>RTM2P49</stp>
        <stp>LASTHIST</stp>
        <stp>41</stp>
        <tr r="AF43" s="11"/>
      </tp>
      <tp>
        <v>2.1</v>
        <stp/>
        <stp>RTM2P50</stp>
        <stp>LASTHIST</stp>
        <stp>58</stp>
        <tr r="AH60" s="11"/>
      </tp>
      <tp>
        <v>2.87</v>
        <stp/>
        <stp>RTM2P51</stp>
        <stp>LASTHIST</stp>
        <stp>59</stp>
        <tr r="AJ61" s="11"/>
      </tp>
      <tp>
        <v>0.63</v>
        <stp/>
        <stp>RTM1P48</stp>
        <stp>LASTHIST</stp>
        <stp>43</stp>
        <tr r="J45" s="11"/>
      </tp>
      <tp>
        <v>1.23</v>
        <stp/>
        <stp>RTM1P49</stp>
        <stp>LASTHIST</stp>
        <stp>42</stp>
        <tr r="L44" s="11"/>
      </tp>
      <tp>
        <v>3.37</v>
        <stp/>
        <stp>RTM1P52</stp>
        <stp>LASTHIST</stp>
        <stp>59</stp>
        <tr r="R61" s="11"/>
      </tp>
      <tp>
        <v>4.1500000000000004</v>
        <stp/>
        <stp>RTM1P53</stp>
        <stp>LASTHIST</stp>
        <stp>58</stp>
        <tr r="T60" s="11"/>
      </tp>
      <tp>
        <v>1.0900000000000001</v>
        <stp/>
        <stp>RTM2P48</stp>
        <stp>LASTHIST</stp>
        <stp>43</stp>
        <tr r="AD45" s="11"/>
      </tp>
      <tp>
        <v>1.72</v>
        <stp/>
        <stp>RTM2P49</stp>
        <stp>LASTHIST</stp>
        <stp>42</stp>
        <tr r="AF44" s="11"/>
      </tp>
      <tp>
        <v>3.65</v>
        <stp/>
        <stp>RTM2P52</stp>
        <stp>LASTHIST</stp>
        <stp>59</stp>
        <tr r="AL61" s="11"/>
      </tp>
      <tp>
        <v>4.38</v>
        <stp/>
        <stp>RTM2P53</stp>
        <stp>LASTHIST</stp>
        <stp>58</stp>
        <tr r="AN60" s="11"/>
      </tp>
      <tp>
        <v>0.75</v>
        <stp/>
        <stp>RTM1P48</stp>
        <stp>LASTHIST</stp>
        <stp>42</stp>
        <tr r="J44" s="11"/>
      </tp>
      <tp>
        <v>1.07</v>
        <stp/>
        <stp>RTM1P49</stp>
        <stp>LASTHIST</stp>
        <stp>43</stp>
        <tr r="L45" s="11"/>
      </tp>
      <tp>
        <v>3.23</v>
        <stp/>
        <stp>RTM1P52</stp>
        <stp>LASTHIST</stp>
        <stp>58</stp>
        <tr r="R60" s="11"/>
      </tp>
      <tp>
        <v>4.3</v>
        <stp/>
        <stp>RTM1P53</stp>
        <stp>LASTHIST</stp>
        <stp>59</stp>
        <tr r="T61" s="11"/>
      </tp>
      <tp>
        <v>1.22</v>
        <stp/>
        <stp>RTM2P48</stp>
        <stp>LASTHIST</stp>
        <stp>42</stp>
        <tr r="AD44" s="11"/>
      </tp>
      <tp>
        <v>1.56</v>
        <stp/>
        <stp>RTM2P49</stp>
        <stp>LASTHIST</stp>
        <stp>43</stp>
        <tr r="AF45" s="11"/>
      </tp>
      <tp>
        <v>3.54</v>
        <stp/>
        <stp>RTM2P52</stp>
        <stp>LASTHIST</stp>
        <stp>58</stp>
        <tr r="AL60" s="11"/>
      </tp>
      <tp>
        <v>4.5</v>
        <stp/>
        <stp>RTM2P53</stp>
        <stp>LASTHIST</stp>
        <stp>59</stp>
        <tr r="AN61" s="11"/>
      </tp>
      <tp>
        <v>7.0000000000000007E-2</v>
        <stp/>
        <stp>RTM1P45</stp>
        <stp>LASTHIST</stp>
        <stp>48</stp>
        <tr r="D50" s="11"/>
      </tp>
      <tp>
        <v>0.61</v>
        <stp/>
        <stp>RTM1P48</stp>
        <stp>LASTHIST</stp>
        <stp>45</stp>
        <tr r="J47" s="11"/>
      </tp>
      <tp>
        <v>1.1100000000000001</v>
        <stp/>
        <stp>RTM1P49</stp>
        <stp>LASTHIST</stp>
        <stp>44</stp>
        <tr r="L46" s="11"/>
      </tp>
      <tp>
        <v>5.27</v>
        <stp/>
        <stp>RTM1P54</stp>
        <stp>LASTHIST</stp>
        <stp>59</stp>
        <tr r="V61" s="11"/>
      </tp>
      <tp>
        <v>0.28999999999999998</v>
        <stp/>
        <stp>RTM2P45</stp>
        <stp>LASTHIST</stp>
        <stp>48</stp>
        <tr r="X50" s="11"/>
      </tp>
      <tp>
        <v>1.06</v>
        <stp/>
        <stp>RTM2P48</stp>
        <stp>LASTHIST</stp>
        <stp>45</stp>
        <tr r="AD47" s="11"/>
      </tp>
      <tp>
        <v>1.59</v>
        <stp/>
        <stp>RTM2P49</stp>
        <stp>LASTHIST</stp>
        <stp>44</stp>
        <tr r="AF46" s="11"/>
      </tp>
      <tp>
        <v>5.4</v>
        <stp/>
        <stp>RTM2P54</stp>
        <stp>LASTHIST</stp>
        <stp>59</stp>
        <tr r="AP61" s="11"/>
      </tp>
      <tp>
        <v>0.08</v>
        <stp/>
        <stp>RTM1P45</stp>
        <stp>LASTHIST</stp>
        <stp>49</stp>
        <tr r="D51" s="11"/>
      </tp>
      <tp>
        <v>0.65</v>
        <stp/>
        <stp>RTM1P48</stp>
        <stp>LASTHIST</stp>
        <stp>44</stp>
        <tr r="J46" s="11"/>
      </tp>
      <tp>
        <v>1.05</v>
        <stp/>
        <stp>RTM1P49</stp>
        <stp>LASTHIST</stp>
        <stp>45</stp>
        <tr r="L47" s="11"/>
      </tp>
      <tp>
        <v>5.1100000000000003</v>
        <stp/>
        <stp>RTM1P54</stp>
        <stp>LASTHIST</stp>
        <stp>58</stp>
        <tr r="V60" s="11"/>
      </tp>
      <tp>
        <v>0.31</v>
        <stp/>
        <stp>RTM2P45</stp>
        <stp>LASTHIST</stp>
        <stp>49</stp>
        <tr r="X51" s="11"/>
      </tp>
      <tp>
        <v>1.1100000000000001</v>
        <stp/>
        <stp>RTM2P48</stp>
        <stp>LASTHIST</stp>
        <stp>44</stp>
        <tr r="AD46" s="11"/>
      </tp>
      <tp>
        <v>1.54</v>
        <stp/>
        <stp>RTM2P49</stp>
        <stp>LASTHIST</stp>
        <stp>45</stp>
        <tr r="AF47" s="11"/>
      </tp>
      <tp>
        <v>5.27</v>
        <stp/>
        <stp>RTM2P54</stp>
        <stp>LASTHIST</stp>
        <stp>58</stp>
        <tr r="AP60" s="11"/>
      </tp>
      <tp>
        <v>0.19</v>
        <stp/>
        <stp>RTM1P46</stp>
        <stp>LASTHIST</stp>
        <stp>49</stp>
        <tr r="F51" s="11"/>
      </tp>
      <tp>
        <v>0.39</v>
        <stp/>
        <stp>RTM1P47</stp>
        <stp>LASTHIST</stp>
        <stp>48</stp>
        <tr r="H50" s="11"/>
      </tp>
      <tp>
        <v>0.76</v>
        <stp/>
        <stp>RTM1P48</stp>
        <stp>LASTHIST</stp>
        <stp>47</stp>
        <tr r="J49" s="11"/>
      </tp>
      <tp>
        <v>1.27</v>
        <stp/>
        <stp>RTM1P49</stp>
        <stp>LASTHIST</stp>
        <stp>46</stp>
        <tr r="L48" s="11"/>
      </tp>
      <tp>
        <v>0.52</v>
        <stp/>
        <stp>RTM2P46</stp>
        <stp>LASTHIST</stp>
        <stp>49</stp>
        <tr r="Z51" s="11"/>
      </tp>
      <tp>
        <v>0.79</v>
        <stp/>
        <stp>RTM2P47</stp>
        <stp>LASTHIST</stp>
        <stp>48</stp>
        <tr r="AB50" s="11"/>
      </tp>
      <tp>
        <v>1.23</v>
        <stp/>
        <stp>RTM2P48</stp>
        <stp>LASTHIST</stp>
        <stp>47</stp>
        <tr r="AD49" s="11"/>
      </tp>
      <tp>
        <v>1.77</v>
        <stp/>
        <stp>RTM2P49</stp>
        <stp>LASTHIST</stp>
        <stp>46</stp>
        <tr r="AF48" s="11"/>
      </tp>
      <tp>
        <v>0.18</v>
        <stp/>
        <stp>RTM1P46</stp>
        <stp>LASTHIST</stp>
        <stp>48</stp>
        <tr r="F50" s="11"/>
      </tp>
      <tp>
        <v>0.4</v>
        <stp/>
        <stp>RTM1P47</stp>
        <stp>LASTHIST</stp>
        <stp>49</stp>
        <tr r="H51" s="11"/>
      </tp>
      <tp>
        <v>0.77</v>
        <stp/>
        <stp>RTM1P48</stp>
        <stp>LASTHIST</stp>
        <stp>46</stp>
        <tr r="J48" s="11"/>
      </tp>
      <tp>
        <v>1.27</v>
        <stp/>
        <stp>RTM1P49</stp>
        <stp>LASTHIST</stp>
        <stp>47</stp>
        <tr r="L49" s="11"/>
      </tp>
      <tp>
        <v>0.49</v>
        <stp/>
        <stp>RTM2P46</stp>
        <stp>LASTHIST</stp>
        <stp>48</stp>
        <tr r="Z50" s="11"/>
      </tp>
      <tp>
        <v>0.82</v>
        <stp/>
        <stp>RTM2P47</stp>
        <stp>LASTHIST</stp>
        <stp>49</stp>
        <tr r="AB51" s="11"/>
      </tp>
      <tp>
        <v>1.25</v>
        <stp/>
        <stp>RTM2P48</stp>
        <stp>LASTHIST</stp>
        <stp>46</stp>
        <tr r="AD48" s="11"/>
      </tp>
      <tp>
        <v>1.74</v>
        <stp/>
        <stp>RTM2P49</stp>
        <stp>LASTHIST</stp>
        <stp>47</stp>
        <tr r="AF49" s="11"/>
      </tp>
      <tp>
        <v>0.06</v>
        <stp/>
        <stp>RTM1P45</stp>
        <stp>LASTHIST</stp>
        <stp>54</stp>
        <tr r="D56" s="11"/>
      </tp>
      <tp>
        <v>0.15</v>
        <stp/>
        <stp>RTM1P46</stp>
        <stp>LASTHIST</stp>
        <stp>57</stp>
        <tr r="F59" s="11"/>
      </tp>
      <tp>
        <v>0.28000000000000003</v>
        <stp/>
        <stp>RTM1P47</stp>
        <stp>LASTHIST</stp>
        <stp>56</stp>
        <tr r="H58" s="11"/>
      </tp>
      <tp>
        <v>0.63</v>
        <stp/>
        <stp>RTM1P48</stp>
        <stp>LASTHIST</stp>
        <stp>59</stp>
        <tr r="J61" s="11"/>
      </tp>
      <tp>
        <v>1.04</v>
        <stp/>
        <stp>RTM1P49</stp>
        <stp>LASTHIST</stp>
        <stp>58</stp>
        <tr r="L60" s="11"/>
      </tp>
      <tp>
        <v>1.81</v>
        <stp/>
        <stp>RTM1P50</stp>
        <stp>LASTHIST</stp>
        <stp>41</stp>
        <tr r="N43" s="11"/>
      </tp>
      <tp>
        <v>2.79</v>
        <stp/>
        <stp>RTM1P51</stp>
        <stp>LASTHIST</stp>
        <stp>40</stp>
        <tr r="P42" s="11"/>
      </tp>
      <tp>
        <v>3.24</v>
        <stp/>
        <stp>RTM1P52</stp>
        <stp>LASTHIST</stp>
        <stp>43</stp>
        <tr r="R45" s="11"/>
      </tp>
      <tp>
        <v>4.42</v>
        <stp/>
        <stp>RTM1P53</stp>
        <stp>LASTHIST</stp>
        <stp>42</stp>
        <tr r="T44" s="11"/>
      </tp>
      <tp>
        <v>5.21</v>
        <stp/>
        <stp>RTM1P54</stp>
        <stp>LASTHIST</stp>
        <stp>45</stp>
        <tr r="V47" s="11"/>
      </tp>
      <tp>
        <v>0.28000000000000003</v>
        <stp/>
        <stp>RTM2P45</stp>
        <stp>LASTHIST</stp>
        <stp>54</stp>
        <tr r="X56" s="11"/>
      </tp>
      <tp>
        <v>0.46</v>
        <stp/>
        <stp>RTM2P46</stp>
        <stp>LASTHIST</stp>
        <stp>57</stp>
        <tr r="Z59" s="11"/>
      </tp>
      <tp>
        <v>0.65</v>
        <stp/>
        <stp>RTM2P47</stp>
        <stp>LASTHIST</stp>
        <stp>56</stp>
        <tr r="AB58" s="11"/>
      </tp>
      <tp>
        <v>1.0900000000000001</v>
        <stp/>
        <stp>RTM2P48</stp>
        <stp>LASTHIST</stp>
        <stp>59</stp>
        <tr r="AD61" s="11"/>
      </tp>
      <tp>
        <v>1.53</v>
        <stp/>
        <stp>RTM2P49</stp>
        <stp>LASTHIST</stp>
        <stp>58</stp>
        <tr r="AF60" s="11"/>
      </tp>
      <tp>
        <v>2.2799999999999998</v>
        <stp/>
        <stp>RTM2P50</stp>
        <stp>LASTHIST</stp>
        <stp>41</stp>
        <tr r="AH43" s="11"/>
      </tp>
      <tp>
        <v>2.96</v>
        <stp/>
        <stp>RTM2P51</stp>
        <stp>LASTHIST</stp>
        <stp>40</stp>
        <tr r="AJ42" s="11"/>
      </tp>
      <tp>
        <v>3.56</v>
        <stp/>
        <stp>RTM2P52</stp>
        <stp>LASTHIST</stp>
        <stp>43</stp>
        <tr r="AL45" s="11"/>
      </tp>
      <tp>
        <v>4.6399999999999997</v>
        <stp/>
        <stp>RTM2P53</stp>
        <stp>LASTHIST</stp>
        <stp>42</stp>
        <tr r="AN44" s="11"/>
      </tp>
      <tp>
        <v>5.27</v>
        <stp/>
        <stp>RTM2P54</stp>
        <stp>LASTHIST</stp>
        <stp>45</stp>
        <tr r="AP47" s="11"/>
      </tp>
      <tp>
        <v>0.05</v>
        <stp/>
        <stp>RTM1P45</stp>
        <stp>LASTHIST</stp>
        <stp>55</stp>
        <tr r="D57" s="11"/>
      </tp>
      <tp>
        <v>0.12</v>
        <stp/>
        <stp>RTM1P46</stp>
        <stp>LASTHIST</stp>
        <stp>56</stp>
        <tr r="F58" s="11"/>
      </tp>
      <tp>
        <v>0.33</v>
        <stp/>
        <stp>RTM1P47</stp>
        <stp>LASTHIST</stp>
        <stp>57</stp>
        <tr r="H59" s="11"/>
      </tp>
      <tp>
        <v>0.59</v>
        <stp/>
        <stp>RTM1P48</stp>
        <stp>LASTHIST</stp>
        <stp>58</stp>
        <tr r="J60" s="11"/>
      </tp>
      <tp>
        <v>1.1000000000000001</v>
        <stp/>
        <stp>RTM1P49</stp>
        <stp>LASTHIST</stp>
        <stp>59</stp>
        <tr r="L61" s="11"/>
      </tp>
      <tp>
        <v>1.8</v>
        <stp/>
        <stp>RTM1P50</stp>
        <stp>LASTHIST</stp>
        <stp>40</stp>
        <tr r="N42" s="11"/>
      </tp>
      <tp>
        <v>2.8</v>
        <stp/>
        <stp>RTM1P51</stp>
        <stp>LASTHIST</stp>
        <stp>41</stp>
        <tr r="P43" s="11"/>
      </tp>
      <tp>
        <v>3.5</v>
        <stp/>
        <stp>RTM1P52</stp>
        <stp>LASTHIST</stp>
        <stp>42</stp>
        <tr r="R44" s="11"/>
      </tp>
      <tp>
        <v>4.1500000000000004</v>
        <stp/>
        <stp>RTM1P53</stp>
        <stp>LASTHIST</stp>
        <stp>43</stp>
        <tr r="T45" s="11"/>
      </tp>
      <tp>
        <v>5.31</v>
        <stp/>
        <stp>RTM1P54</stp>
        <stp>LASTHIST</stp>
        <stp>44</stp>
        <tr r="V46" s="11"/>
      </tp>
      <tp>
        <v>0.25</v>
        <stp/>
        <stp>RTM2P45</stp>
        <stp>LASTHIST</stp>
        <stp>55</stp>
        <tr r="X57" s="11"/>
      </tp>
      <tp>
        <v>0.4</v>
        <stp/>
        <stp>RTM2P46</stp>
        <stp>LASTHIST</stp>
        <stp>56</stp>
        <tr r="Z58" s="11"/>
      </tp>
      <tp>
        <v>0.74</v>
        <stp/>
        <stp>RTM2P47</stp>
        <stp>LASTHIST</stp>
        <stp>57</stp>
        <tr r="AB59" s="11"/>
      </tp>
      <tp>
        <v>1.06</v>
        <stp/>
        <stp>RTM2P48</stp>
        <stp>LASTHIST</stp>
        <stp>58</stp>
        <tr r="AD60" s="11"/>
      </tp>
      <tp>
        <v>1.58</v>
        <stp/>
        <stp>RTM2P49</stp>
        <stp>LASTHIST</stp>
        <stp>59</stp>
        <tr r="AF61" s="11"/>
      </tp>
      <tp>
        <v>2.2799999999999998</v>
        <stp/>
        <stp>RTM2P50</stp>
        <stp>LASTHIST</stp>
        <stp>40</stp>
        <tr r="AH42" s="11"/>
      </tp>
      <tp>
        <v>2.96</v>
        <stp/>
        <stp>RTM2P51</stp>
        <stp>LASTHIST</stp>
        <stp>41</stp>
        <tr r="AJ43" s="11"/>
      </tp>
      <tp>
        <v>3.8</v>
        <stp/>
        <stp>RTM2P52</stp>
        <stp>LASTHIST</stp>
        <stp>42</stp>
        <tr r="AL44" s="11"/>
      </tp>
      <tp>
        <v>4.3899999999999997</v>
        <stp/>
        <stp>RTM2P53</stp>
        <stp>LASTHIST</stp>
        <stp>43</stp>
        <tr r="AN45" s="11"/>
      </tp>
      <tp>
        <v>5.36</v>
        <stp/>
        <stp>RTM2P54</stp>
        <stp>LASTHIST</stp>
        <stp>44</stp>
        <tr r="AP46" s="11"/>
      </tp>
      <tp>
        <v>0.04</v>
        <stp/>
        <stp>RTM1P45</stp>
        <stp>LASTHIST</stp>
        <stp>56</stp>
        <tr r="D58" s="11"/>
      </tp>
      <tp>
        <v>0.14000000000000001</v>
        <stp/>
        <stp>RTM1P46</stp>
        <stp>LASTHIST</stp>
        <stp>55</stp>
        <tr r="F57" s="11"/>
      </tp>
      <tp>
        <v>0.35</v>
        <stp/>
        <stp>RTM1P47</stp>
        <stp>LASTHIST</stp>
        <stp>54</stp>
        <tr r="H56" s="11"/>
      </tp>
      <tp>
        <v>1.67</v>
        <stp/>
        <stp>RTM1P50</stp>
        <stp>LASTHIST</stp>
        <stp>43</stp>
        <tr r="N45" s="11"/>
      </tp>
      <tp>
        <v>2.87</v>
        <stp/>
        <stp>RTM1P51</stp>
        <stp>LASTHIST</stp>
        <stp>42</stp>
        <tr r="P44" s="11"/>
      </tp>
      <tp>
        <v>3.41</v>
        <stp/>
        <stp>RTM1P52</stp>
        <stp>LASTHIST</stp>
        <stp>41</stp>
        <tr r="R43" s="11"/>
      </tp>
      <tp>
        <v>4.3</v>
        <stp/>
        <stp>RTM1P53</stp>
        <stp>LASTHIST</stp>
        <stp>40</stp>
        <tr r="T42" s="11"/>
      </tp>
      <tp>
        <v>5.51</v>
        <stp/>
        <stp>RTM1P54</stp>
        <stp>LASTHIST</stp>
        <stp>47</stp>
        <tr r="V49" s="11"/>
      </tp>
      <tp>
        <v>0.22</v>
        <stp/>
        <stp>RTM2P45</stp>
        <stp>LASTHIST</stp>
        <stp>56</stp>
        <tr r="X58" s="11"/>
      </tp>
      <tp>
        <v>0.43</v>
        <stp/>
        <stp>RTM2P46</stp>
        <stp>LASTHIST</stp>
        <stp>55</stp>
        <tr r="Z57" s="11"/>
      </tp>
      <tp>
        <v>0.76</v>
        <stp/>
        <stp>RTM2P47</stp>
        <stp>LASTHIST</stp>
        <stp>54</stp>
        <tr r="AB56" s="11"/>
      </tp>
      <tp>
        <v>2.13</v>
        <stp/>
        <stp>RTM2P50</stp>
        <stp>LASTHIST</stp>
        <stp>43</stp>
        <tr r="AH45" s="11"/>
      </tp>
      <tp>
        <v>3.02</v>
        <stp/>
        <stp>RTM2P51</stp>
        <stp>LASTHIST</stp>
        <stp>42</stp>
        <tr r="AJ44" s="11"/>
      </tp>
      <tp>
        <v>3.73</v>
        <stp/>
        <stp>RTM2P52</stp>
        <stp>LASTHIST</stp>
        <stp>41</stp>
        <tr r="AL43" s="11"/>
      </tp>
      <tp>
        <v>4.55</v>
        <stp/>
        <stp>RTM2P53</stp>
        <stp>LASTHIST</stp>
        <stp>40</stp>
        <tr r="AN42" s="11"/>
      </tp>
      <tp>
        <v>5.63</v>
        <stp/>
        <stp>RTM2P54</stp>
        <stp>LASTHIST</stp>
        <stp>47</stp>
        <tr r="AP49" s="11"/>
      </tp>
      <tp>
        <v>0.06</v>
        <stp/>
        <stp>RTM1P45</stp>
        <stp>LASTHIST</stp>
        <stp>57</stp>
        <tr r="D59" s="11"/>
      </tp>
      <tp>
        <v>0.16</v>
        <stp/>
        <stp>RTM1P46</stp>
        <stp>LASTHIST</stp>
        <stp>54</stp>
        <tr r="F56" s="11"/>
      </tp>
      <tp>
        <v>0.32</v>
        <stp/>
        <stp>RTM1P47</stp>
        <stp>LASTHIST</stp>
        <stp>55</stp>
        <tr r="H57" s="11"/>
      </tp>
      <tp>
        <v>1.87</v>
        <stp/>
        <stp>RTM1P50</stp>
        <stp>LASTHIST</stp>
        <stp>42</stp>
        <tr r="N44" s="11"/>
      </tp>
      <tp>
        <v>2.65</v>
        <stp/>
        <stp>RTM1P51</stp>
        <stp>LASTHIST</stp>
        <stp>43</stp>
        <tr r="P45" s="11"/>
      </tp>
      <tp>
        <v>3.39</v>
        <stp/>
        <stp>RTM1P52</stp>
        <stp>LASTHIST</stp>
        <stp>40</stp>
        <tr r="R42" s="11"/>
      </tp>
      <tp>
        <v>4.32</v>
        <stp/>
        <stp>RTM1P53</stp>
        <stp>LASTHIST</stp>
        <stp>41</stp>
        <tr r="T43" s="11"/>
      </tp>
      <tp>
        <v>5.46</v>
        <stp/>
        <stp>RTM1P54</stp>
        <stp>LASTHIST</stp>
        <stp>46</stp>
        <tr r="V48" s="11"/>
      </tp>
      <tp>
        <v>0.27</v>
        <stp/>
        <stp>RTM2P45</stp>
        <stp>LASTHIST</stp>
        <stp>57</stp>
        <tr r="X59" s="11"/>
      </tp>
      <tp>
        <v>0.47</v>
        <stp/>
        <stp>RTM2P46</stp>
        <stp>LASTHIST</stp>
        <stp>54</stp>
        <tr r="Z56" s="11"/>
      </tp>
      <tp>
        <v>0.71</v>
        <stp/>
        <stp>RTM2P47</stp>
        <stp>LASTHIST</stp>
        <stp>55</stp>
        <tr r="AB57" s="11"/>
      </tp>
      <tp>
        <v>2.33</v>
        <stp/>
        <stp>RTM2P50</stp>
        <stp>LASTHIST</stp>
        <stp>42</stp>
        <tr r="AH44" s="11"/>
      </tp>
      <tp>
        <v>2.81</v>
        <stp/>
        <stp>RTM2P51</stp>
        <stp>LASTHIST</stp>
        <stp>43</stp>
        <tr r="AJ45" s="11"/>
      </tp>
      <tp>
        <v>3.72</v>
        <stp/>
        <stp>RTM2P52</stp>
        <stp>LASTHIST</stp>
        <stp>40</stp>
        <tr r="AL42" s="11"/>
      </tp>
      <tp>
        <v>4.5599999999999996</v>
        <stp/>
        <stp>RTM2P53</stp>
        <stp>LASTHIST</stp>
        <stp>41</stp>
        <tr r="AN43" s="11"/>
      </tp>
      <tp>
        <v>5.61</v>
        <stp/>
        <stp>RTM2P54</stp>
        <stp>LASTHIST</stp>
        <stp>46</stp>
        <tr r="AP48" s="11"/>
      </tp>
      <tp>
        <v>0.08</v>
        <stp/>
        <stp>RTM1P45</stp>
        <stp>LASTHIST</stp>
        <stp>50</stp>
        <tr r="D52" s="11"/>
      </tp>
      <tp>
        <v>0.16</v>
        <stp/>
        <stp>RTM1P46</stp>
        <stp>LASTHIST</stp>
        <stp>53</stp>
        <tr r="F55" s="11"/>
      </tp>
      <tp>
        <v>0.39</v>
        <stp/>
        <stp>RTM1P47</stp>
        <stp>LASTHIST</stp>
        <stp>52</stp>
        <tr r="H54" s="11"/>
      </tp>
      <tp>
        <v>1.66</v>
        <stp/>
        <stp>RTM1P50</stp>
        <stp>LASTHIST</stp>
        <stp>45</stp>
        <tr r="N47" s="11"/>
      </tp>
      <tp>
        <v>2.72</v>
        <stp/>
        <stp>RTM1P51</stp>
        <stp>LASTHIST</stp>
        <stp>44</stp>
        <tr r="P46" s="11"/>
      </tp>
      <tp>
        <v>3.59</v>
        <stp/>
        <stp>RTM1P52</stp>
        <stp>LASTHIST</stp>
        <stp>47</stp>
        <tr r="R49" s="11"/>
      </tp>
      <tp>
        <v>4.5</v>
        <stp/>
        <stp>RTM1P53</stp>
        <stp>LASTHIST</stp>
        <stp>46</stp>
        <tr r="T48" s="11"/>
      </tp>
      <tp>
        <v>5.39</v>
        <stp/>
        <stp>RTM1P54</stp>
        <stp>LASTHIST</stp>
        <stp>41</stp>
        <tr r="V43" s="11"/>
      </tp>
      <tp>
        <v>0.32</v>
        <stp/>
        <stp>RTM2P45</stp>
        <stp>LASTHIST</stp>
        <stp>50</stp>
        <tr r="X52" s="11"/>
      </tp>
      <tp>
        <v>0.48</v>
        <stp/>
        <stp>RTM2P46</stp>
        <stp>LASTHIST</stp>
        <stp>53</stp>
        <tr r="Z55" s="11"/>
      </tp>
      <tp>
        <v>0.82</v>
        <stp/>
        <stp>RTM2P47</stp>
        <stp>LASTHIST</stp>
        <stp>52</stp>
        <tr r="AB54" s="11"/>
      </tp>
      <tp>
        <v>2.11</v>
        <stp/>
        <stp>RTM2P50</stp>
        <stp>LASTHIST</stp>
        <stp>45</stp>
        <tr r="AH47" s="11"/>
      </tp>
      <tp>
        <v>2.86</v>
        <stp/>
        <stp>RTM2P51</stp>
        <stp>LASTHIST</stp>
        <stp>44</stp>
        <tr r="AJ46" s="11"/>
      </tp>
      <tp>
        <v>3.87</v>
        <stp/>
        <stp>RTM2P52</stp>
        <stp>LASTHIST</stp>
        <stp>47</stp>
        <tr r="AL49" s="11"/>
      </tp>
      <tp>
        <v>4.71</v>
        <stp/>
        <stp>RTM2P53</stp>
        <stp>LASTHIST</stp>
        <stp>46</stp>
        <tr r="AN48" s="11"/>
      </tp>
      <tp>
        <v>5.44</v>
        <stp/>
        <stp>RTM2P54</stp>
        <stp>LASTHIST</stp>
        <stp>41</stp>
        <tr r="AP43" s="11"/>
      </tp>
      <tp>
        <v>7.0000000000000007E-2</v>
        <stp/>
        <stp>RTM1P45</stp>
        <stp>LASTHIST</stp>
        <stp>51</stp>
        <tr r="D53" s="11"/>
      </tp>
      <tp>
        <v>0.19</v>
        <stp/>
        <stp>RTM1P46</stp>
        <stp>LASTHIST</stp>
        <stp>52</stp>
        <tr r="F54" s="11"/>
      </tp>
      <tp>
        <v>0.36</v>
        <stp/>
        <stp>RTM1P47</stp>
        <stp>LASTHIST</stp>
        <stp>53</stp>
        <tr r="H55" s="11"/>
      </tp>
      <tp>
        <v>1.73</v>
        <stp/>
        <stp>RTM1P50</stp>
        <stp>LASTHIST</stp>
        <stp>44</stp>
        <tr r="N46" s="11"/>
      </tp>
      <tp>
        <v>2.64</v>
        <stp/>
        <stp>RTM1P51</stp>
        <stp>LASTHIST</stp>
        <stp>45</stp>
        <tr r="P47" s="11"/>
      </tp>
      <tp>
        <v>3.57</v>
        <stp/>
        <stp>RTM1P52</stp>
        <stp>LASTHIST</stp>
        <stp>46</stp>
        <tr r="R48" s="11"/>
      </tp>
      <tp>
        <v>4.53</v>
        <stp/>
        <stp>RTM1P53</stp>
        <stp>LASTHIST</stp>
        <stp>47</stp>
        <tr r="T49" s="11"/>
      </tp>
      <tp>
        <v>5.36</v>
        <stp/>
        <stp>RTM1P54</stp>
        <stp>LASTHIST</stp>
        <stp>40</stp>
        <tr r="V42" s="11"/>
      </tp>
      <tp>
        <v>0.28999999999999998</v>
        <stp/>
        <stp>RTM2P45</stp>
        <stp>LASTHIST</stp>
        <stp>51</stp>
        <tr r="X53" s="11"/>
      </tp>
      <tp>
        <v>0.52</v>
        <stp/>
        <stp>RTM2P46</stp>
        <stp>LASTHIST</stp>
        <stp>52</stp>
        <tr r="Z54" s="11"/>
      </tp>
      <tp>
        <v>0.77</v>
        <stp/>
        <stp>RTM2P47</stp>
        <stp>LASTHIST</stp>
        <stp>53</stp>
        <tr r="AB55" s="11"/>
      </tp>
      <tp>
        <v>2.1800000000000002</v>
        <stp/>
        <stp>RTM2P50</stp>
        <stp>LASTHIST</stp>
        <stp>44</stp>
        <tr r="AH46" s="11"/>
      </tp>
      <tp>
        <v>2.79</v>
        <stp/>
        <stp>RTM2P51</stp>
        <stp>LASTHIST</stp>
        <stp>45</stp>
        <tr r="AJ47" s="11"/>
      </tp>
      <tp>
        <v>3.86</v>
        <stp/>
        <stp>RTM2P52</stp>
        <stp>LASTHIST</stp>
        <stp>46</stp>
        <tr r="AL48" s="11"/>
      </tp>
      <tp>
        <v>4.72</v>
        <stp/>
        <stp>RTM2P53</stp>
        <stp>LASTHIST</stp>
        <stp>47</stp>
        <tr r="AN49" s="11"/>
      </tp>
      <tp>
        <v>5.42</v>
        <stp/>
        <stp>RTM2P54</stp>
        <stp>LASTHIST</stp>
        <stp>40</stp>
        <tr r="AP42" s="11"/>
      </tp>
      <tp>
        <v>0.08</v>
        <stp/>
        <stp>RTM1P45</stp>
        <stp>LASTHIST</stp>
        <stp>52</stp>
        <tr r="D54" s="11"/>
      </tp>
      <tp>
        <v>0.17</v>
        <stp/>
        <stp>RTM1P46</stp>
        <stp>LASTHIST</stp>
        <stp>51</stp>
        <tr r="F53" s="11"/>
      </tp>
      <tp>
        <v>0.39</v>
        <stp/>
        <stp>RTM1P47</stp>
        <stp>LASTHIST</stp>
        <stp>50</stp>
        <tr r="H52" s="11"/>
      </tp>
      <tp>
        <v>1.93</v>
        <stp/>
        <stp>RTM1P50</stp>
        <stp>LASTHIST</stp>
        <stp>47</stp>
        <tr r="N49" s="11"/>
      </tp>
      <tp>
        <v>2.7</v>
        <stp/>
        <stp>RTM1P51</stp>
        <stp>LASTHIST</stp>
        <stp>46</stp>
        <tr r="P48" s="11"/>
      </tp>
      <tp>
        <v>3.24</v>
        <stp/>
        <stp>RTM1P52</stp>
        <stp>LASTHIST</stp>
        <stp>45</stp>
        <tr r="R47" s="11"/>
      </tp>
      <tp>
        <v>4.25</v>
        <stp/>
        <stp>RTM1P53</stp>
        <stp>LASTHIST</stp>
        <stp>44</stp>
        <tr r="T46" s="11"/>
      </tp>
      <tp>
        <v>5.22</v>
        <stp/>
        <stp>RTM1P54</stp>
        <stp>LASTHIST</stp>
        <stp>43</stp>
        <tr r="V45" s="11"/>
      </tp>
      <tp>
        <v>0.31</v>
        <stp/>
        <stp>RTM2P45</stp>
        <stp>LASTHIST</stp>
        <stp>52</stp>
        <tr r="X54" s="11"/>
      </tp>
      <tp>
        <v>0.49</v>
        <stp/>
        <stp>RTM2P46</stp>
        <stp>LASTHIST</stp>
        <stp>51</stp>
        <tr r="Z53" s="11"/>
      </tp>
      <tp>
        <v>0.82</v>
        <stp/>
        <stp>RTM2P47</stp>
        <stp>LASTHIST</stp>
        <stp>50</stp>
        <tr r="AB52" s="11"/>
      </tp>
      <tp>
        <v>2.36</v>
        <stp/>
        <stp>RTM2P50</stp>
        <stp>LASTHIST</stp>
        <stp>47</stp>
        <tr r="AH49" s="11"/>
      </tp>
      <tp>
        <v>3.08</v>
        <stp/>
        <stp>RTM2P51</stp>
        <stp>LASTHIST</stp>
        <stp>46</stp>
        <tr r="AJ48" s="11"/>
      </tp>
      <tp>
        <v>3.55</v>
        <stp/>
        <stp>RTM2P52</stp>
        <stp>LASTHIST</stp>
        <stp>45</stp>
        <tr r="AL47" s="11"/>
      </tp>
      <tp>
        <v>4.47</v>
        <stp/>
        <stp>RTM2P53</stp>
        <stp>LASTHIST</stp>
        <stp>44</stp>
        <tr r="AN46" s="11"/>
      </tp>
      <tp>
        <v>5.27</v>
        <stp/>
        <stp>RTM2P54</stp>
        <stp>LASTHIST</stp>
        <stp>43</stp>
        <tr r="AP45" s="11"/>
      </tp>
      <tp>
        <v>7.0000000000000007E-2</v>
        <stp/>
        <stp>RTM1P45</stp>
        <stp>LASTHIST</stp>
        <stp>53</stp>
        <tr r="D55" s="11"/>
      </tp>
      <tp>
        <v>0.19</v>
        <stp/>
        <stp>RTM1P46</stp>
        <stp>LASTHIST</stp>
        <stp>50</stp>
        <tr r="F52" s="11"/>
      </tp>
      <tp>
        <v>0.36</v>
        <stp/>
        <stp>RTM1P47</stp>
        <stp>LASTHIST</stp>
        <stp>51</stp>
        <tr r="H53" s="11"/>
      </tp>
      <tp>
        <v>1.93</v>
        <stp/>
        <stp>RTM1P50</stp>
        <stp>LASTHIST</stp>
        <stp>46</stp>
        <tr r="N48" s="11"/>
      </tp>
      <tp>
        <v>2.71</v>
        <stp/>
        <stp>RTM1P51</stp>
        <stp>LASTHIST</stp>
        <stp>47</stp>
        <tr r="P49" s="11"/>
      </tp>
      <tp>
        <v>3.33</v>
        <stp/>
        <stp>RTM1P52</stp>
        <stp>LASTHIST</stp>
        <stp>44</stp>
        <tr r="R46" s="11"/>
      </tp>
      <tp>
        <v>4.16</v>
        <stp/>
        <stp>RTM1P53</stp>
        <stp>LASTHIST</stp>
        <stp>45</stp>
        <tr r="T47" s="11"/>
      </tp>
      <tp>
        <v>5.48</v>
        <stp/>
        <stp>RTM1P54</stp>
        <stp>LASTHIST</stp>
        <stp>42</stp>
        <tr r="V44" s="11"/>
      </tp>
      <tp>
        <v>0.28000000000000003</v>
        <stp/>
        <stp>RTM2P45</stp>
        <stp>LASTHIST</stp>
        <stp>53</stp>
        <tr r="X55" s="11"/>
      </tp>
      <tp>
        <v>0.52</v>
        <stp/>
        <stp>RTM2P46</stp>
        <stp>LASTHIST</stp>
        <stp>50</stp>
        <tr r="Z52" s="11"/>
      </tp>
      <tp>
        <v>0.77</v>
        <stp/>
        <stp>RTM2P47</stp>
        <stp>LASTHIST</stp>
        <stp>51</stp>
        <tr r="AB53" s="11"/>
      </tp>
      <tp>
        <v>2.38</v>
        <stp/>
        <stp>RTM2P50</stp>
        <stp>LASTHIST</stp>
        <stp>46</stp>
        <tr r="AH48" s="11"/>
      </tp>
      <tp>
        <v>3.07</v>
        <stp/>
        <stp>RTM2P51</stp>
        <stp>LASTHIST</stp>
        <stp>47</stp>
        <tr r="AJ49" s="11"/>
      </tp>
      <tp>
        <v>3.63</v>
        <stp/>
        <stp>RTM2P52</stp>
        <stp>LASTHIST</stp>
        <stp>44</stp>
        <tr r="AL46" s="11"/>
      </tp>
      <tp>
        <v>4.38</v>
        <stp/>
        <stp>RTM2P53</stp>
        <stp>LASTHIST</stp>
        <stp>45</stp>
        <tr r="AN47" s="11"/>
      </tp>
      <tp>
        <v>5.53</v>
        <stp/>
        <stp>RTM2P54</stp>
        <stp>LASTHIST</stp>
        <stp>42</stp>
        <tr r="AP44" s="11"/>
      </tp>
      <tp>
        <v>0.67</v>
        <stp/>
        <stp>RTM1P48</stp>
        <stp>LASTHIST</stp>
        <stp>51</stp>
        <tr r="J53" s="11"/>
      </tp>
      <tp>
        <v>1.2</v>
        <stp/>
        <stp>RTM1P49</stp>
        <stp>LASTHIST</stp>
        <stp>50</stp>
        <tr r="L52" s="11"/>
      </tp>
      <tp>
        <v>1.89</v>
        <stp/>
        <stp>RTM1P50</stp>
        <stp>LASTHIST</stp>
        <stp>49</stp>
        <tr r="N51" s="11"/>
      </tp>
      <tp>
        <v>2.68</v>
        <stp/>
        <stp>RTM1P51</stp>
        <stp>LASTHIST</stp>
        <stp>48</stp>
        <tr r="P50" s="11"/>
      </tp>
      <tp>
        <v>1.1599999999999999</v>
        <stp/>
        <stp>RTM2P48</stp>
        <stp>LASTHIST</stp>
        <stp>51</stp>
        <tr r="AD53" s="11"/>
      </tp>
      <tp>
        <v>1.7</v>
        <stp/>
        <stp>RTM2P49</stp>
        <stp>LASTHIST</stp>
        <stp>50</stp>
        <tr r="AF52" s="11"/>
      </tp>
      <tp>
        <v>2.34</v>
        <stp/>
        <stp>RTM2P50</stp>
        <stp>LASTHIST</stp>
        <stp>49</stp>
        <tr r="AH51" s="11"/>
      </tp>
      <tp>
        <v>3.03</v>
        <stp/>
        <stp>RTM2P51</stp>
        <stp>LASTHIST</stp>
        <stp>48</stp>
        <tr r="AJ50" s="11"/>
      </tp>
      <tp>
        <v>0.72</v>
        <stp/>
        <stp>RTM1P48</stp>
        <stp>LASTHIST</stp>
        <stp>50</stp>
        <tr r="J52" s="11"/>
      </tp>
      <tp>
        <v>1.1299999999999999</v>
        <stp/>
        <stp>RTM1P49</stp>
        <stp>LASTHIST</stp>
        <stp>51</stp>
        <tr r="L53" s="11"/>
      </tp>
      <tp>
        <v>1.89</v>
        <stp/>
        <stp>RTM1P50</stp>
        <stp>LASTHIST</stp>
        <stp>48</stp>
        <tr r="N50" s="11"/>
      </tp>
      <tp>
        <v>2.67</v>
        <stp/>
        <stp>RTM1P51</stp>
        <stp>LASTHIST</stp>
        <stp>49</stp>
        <tr r="P51" s="11"/>
      </tp>
      <tp>
        <v>1.21</v>
        <stp/>
        <stp>RTM2P48</stp>
        <stp>LASTHIST</stp>
        <stp>50</stp>
        <tr r="AD52" s="11"/>
      </tp>
      <tp>
        <v>1.64</v>
        <stp/>
        <stp>RTM2P49</stp>
        <stp>LASTHIST</stp>
        <stp>51</stp>
        <tr r="AF53" s="11"/>
      </tp>
      <tp>
        <v>2.3199999999999998</v>
        <stp/>
        <stp>RTM2P50</stp>
        <stp>LASTHIST</stp>
        <stp>48</stp>
        <tr r="AH50" s="11"/>
      </tp>
      <tp>
        <v>3.04</v>
        <stp/>
        <stp>RTM2P51</stp>
        <stp>LASTHIST</stp>
        <stp>49</stp>
        <tr r="AJ51" s="11"/>
      </tp>
      <tp>
        <v>0.68</v>
        <stp/>
        <stp>RTM1P48</stp>
        <stp>LASTHIST</stp>
        <stp>53</stp>
        <tr r="J55" s="11"/>
      </tp>
      <tp>
        <v>1.23</v>
        <stp/>
        <stp>RTM1P49</stp>
        <stp>LASTHIST</stp>
        <stp>52</stp>
        <tr r="L54" s="11"/>
      </tp>
      <tp>
        <v>3.54</v>
        <stp/>
        <stp>RTM1P52</stp>
        <stp>LASTHIST</stp>
        <stp>49</stp>
        <tr r="R51" s="11"/>
      </tp>
      <tp>
        <v>4.5</v>
        <stp/>
        <stp>RTM1P53</stp>
        <stp>LASTHIST</stp>
        <stp>48</stp>
        <tr r="T50" s="11"/>
      </tp>
      <tp>
        <v>1.1499999999999999</v>
        <stp/>
        <stp>RTM2P48</stp>
        <stp>LASTHIST</stp>
        <stp>53</stp>
        <tr r="AD55" s="11"/>
      </tp>
      <tp>
        <v>1.72</v>
        <stp/>
        <stp>RTM2P49</stp>
        <stp>LASTHIST</stp>
        <stp>52</stp>
        <tr r="AF54" s="11"/>
      </tp>
      <tp>
        <v>3.83</v>
        <stp/>
        <stp>RTM2P52</stp>
        <stp>LASTHIST</stp>
        <stp>49</stp>
        <tr r="AL51" s="11"/>
      </tp>
      <tp>
        <v>4.6900000000000004</v>
        <stp/>
        <stp>RTM2P53</stp>
        <stp>LASTHIST</stp>
        <stp>48</stp>
        <tr r="AN50" s="11"/>
      </tp>
      <tp>
        <v>0.73</v>
        <stp/>
        <stp>RTM1P48</stp>
        <stp>LASTHIST</stp>
        <stp>52</stp>
        <tr r="J54" s="11"/>
      </tp>
      <tp>
        <v>1.1499999999999999</v>
        <stp/>
        <stp>RTM1P49</stp>
        <stp>LASTHIST</stp>
        <stp>53</stp>
        <tr r="L55" s="11"/>
      </tp>
      <tp>
        <v>3.56</v>
        <stp/>
        <stp>RTM1P52</stp>
        <stp>LASTHIST</stp>
        <stp>48</stp>
        <tr r="R50" s="11"/>
      </tp>
      <tp>
        <v>4.47</v>
        <stp/>
        <stp>RTM1P53</stp>
        <stp>LASTHIST</stp>
        <stp>49</stp>
        <tr r="T51" s="11"/>
      </tp>
      <tp>
        <v>1.22</v>
        <stp/>
        <stp>RTM2P48</stp>
        <stp>LASTHIST</stp>
        <stp>52</stp>
        <tr r="AD54" s="11"/>
      </tp>
      <tp>
        <v>1.64</v>
        <stp/>
        <stp>RTM2P49</stp>
        <stp>LASTHIST</stp>
        <stp>53</stp>
        <tr r="AF55" s="11"/>
      </tp>
      <tp>
        <v>3.83</v>
        <stp/>
        <stp>RTM2P52</stp>
        <stp>LASTHIST</stp>
        <stp>48</stp>
        <tr r="AL50" s="11"/>
      </tp>
      <tp>
        <v>4.68</v>
        <stp/>
        <stp>RTM2P53</stp>
        <stp>LASTHIST</stp>
        <stp>49</stp>
        <tr r="AN51" s="11"/>
      </tp>
      <tp>
        <v>0.05</v>
        <stp/>
        <stp>RTM1P45</stp>
        <stp>LASTHIST</stp>
        <stp>58</stp>
        <tr r="D60" s="11"/>
      </tp>
      <tp>
        <v>0.62</v>
        <stp/>
        <stp>RTM1P48</stp>
        <stp>LASTHIST</stp>
        <stp>55</stp>
        <tr r="J57" s="11"/>
      </tp>
      <tp>
        <v>1.1499999999999999</v>
        <stp/>
        <stp>RTM1P49</stp>
        <stp>LASTHIST</stp>
        <stp>54</stp>
        <tr r="L56" s="11"/>
      </tp>
      <tp>
        <v>5.43</v>
        <stp/>
        <stp>RTM1P54</stp>
        <stp>LASTHIST</stp>
        <stp>49</stp>
        <tr r="V51" s="11"/>
      </tp>
      <tp>
        <v>0.25</v>
        <stp/>
        <stp>RTM2P45</stp>
        <stp>LASTHIST</stp>
        <stp>58</stp>
        <tr r="X60" s="11"/>
      </tp>
      <tp>
        <v>1.08</v>
        <stp/>
        <stp>RTM2P48</stp>
        <stp>LASTHIST</stp>
        <stp>55</stp>
        <tr r="AD57" s="11"/>
      </tp>
      <tp>
        <v>1.64</v>
        <stp/>
        <stp>RTM2P49</stp>
        <stp>LASTHIST</stp>
        <stp>54</stp>
        <tr r="AF56" s="11"/>
      </tp>
      <tp>
        <v>5.58</v>
        <stp/>
        <stp>RTM2P54</stp>
        <stp>LASTHIST</stp>
        <stp>49</stp>
        <tr r="AP51" s="11"/>
      </tp>
      <tp>
        <v>0.05</v>
        <stp/>
        <stp>RTM1P45</stp>
        <stp>LASTHIST</stp>
        <stp>59</stp>
        <tr r="D61" s="11"/>
      </tp>
      <tp>
        <v>0.67</v>
        <stp/>
        <stp>RTM1P48</stp>
        <stp>LASTHIST</stp>
        <stp>54</stp>
        <tr r="J56" s="11"/>
      </tp>
      <tp>
        <v>1.08</v>
        <stp/>
        <stp>RTM1P49</stp>
        <stp>LASTHIST</stp>
        <stp>55</stp>
        <tr r="L57" s="11"/>
      </tp>
      <tp>
        <v>5.47</v>
        <stp/>
        <stp>RTM1P54</stp>
        <stp>LASTHIST</stp>
        <stp>48</stp>
        <tr r="V50" s="11"/>
      </tp>
      <tp>
        <v>0.25</v>
        <stp/>
        <stp>RTM2P45</stp>
        <stp>LASTHIST</stp>
        <stp>59</stp>
        <tr r="X61" s="11"/>
      </tp>
      <tp>
        <v>1.1499999999999999</v>
        <stp/>
        <stp>RTM2P48</stp>
        <stp>LASTHIST</stp>
        <stp>54</stp>
        <tr r="AD56" s="11"/>
      </tp>
      <tp>
        <v>1.56</v>
        <stp/>
        <stp>RTM2P49</stp>
        <stp>LASTHIST</stp>
        <stp>55</stp>
        <tr r="AF57" s="11"/>
      </tp>
      <tp>
        <v>5.59</v>
        <stp/>
        <stp>RTM2P54</stp>
        <stp>LASTHIST</stp>
        <stp>48</stp>
        <tr r="AP50" s="11"/>
      </tp>
      <tp>
        <v>0.14000000000000001</v>
        <stp/>
        <stp>RTM1P46</stp>
        <stp>LASTHIST</stp>
        <stp>59</stp>
        <tr r="F61" s="11"/>
      </tp>
      <tp>
        <v>0.3</v>
        <stp/>
        <stp>RTM1P47</stp>
        <stp>LASTHIST</stp>
        <stp>58</stp>
        <tr r="H60" s="11"/>
      </tp>
      <tp>
        <v>0.64</v>
        <stp/>
        <stp>RTM1P48</stp>
        <stp>LASTHIST</stp>
        <stp>57</stp>
        <tr r="J59" s="11"/>
      </tp>
      <tp>
        <v>1.01</v>
        <stp/>
        <stp>RTM1P49</stp>
        <stp>LASTHIST</stp>
        <stp>56</stp>
        <tr r="L58" s="11"/>
      </tp>
      <tp>
        <v>0.44</v>
        <stp/>
        <stp>RTM2P46</stp>
        <stp>LASTHIST</stp>
        <stp>59</stp>
        <tr r="Z61" s="11"/>
      </tp>
      <tp>
        <v>0.69</v>
        <stp/>
        <stp>RTM2P47</stp>
        <stp>LASTHIST</stp>
        <stp>58</stp>
        <tr r="AB60" s="11"/>
      </tp>
      <tp>
        <v>1.1100000000000001</v>
        <stp/>
        <stp>RTM2P48</stp>
        <stp>LASTHIST</stp>
        <stp>57</stp>
        <tr r="AD59" s="11"/>
      </tp>
      <tp>
        <v>1.48</v>
        <stp/>
        <stp>RTM2P49</stp>
        <stp>LASTHIST</stp>
        <stp>56</stp>
        <tr r="AF58" s="11"/>
      </tp>
      <tp>
        <v>0.13</v>
        <stp/>
        <stp>RTM1P46</stp>
        <stp>LASTHIST</stp>
        <stp>58</stp>
        <tr r="F60" s="11"/>
      </tp>
      <tp>
        <v>0.32</v>
        <stp/>
        <stp>RTM1P47</stp>
        <stp>LASTHIST</stp>
        <stp>59</stp>
        <tr r="H61" s="11"/>
      </tp>
      <tp>
        <v>0.56000000000000005</v>
        <stp/>
        <stp>RTM1P48</stp>
        <stp>LASTHIST</stp>
        <stp>56</stp>
        <tr r="J58" s="11"/>
      </tp>
      <tp>
        <v>1.0900000000000001</v>
        <stp/>
        <stp>RTM1P49</stp>
        <stp>LASTHIST</stp>
        <stp>57</stp>
        <tr r="L59" s="11"/>
      </tp>
      <tp>
        <v>0.43</v>
        <stp/>
        <stp>RTM2P46</stp>
        <stp>LASTHIST</stp>
        <stp>58</stp>
        <tr r="Z60" s="11"/>
      </tp>
      <tp>
        <v>0.71</v>
        <stp/>
        <stp>RTM2P47</stp>
        <stp>LASTHIST</stp>
        <stp>59</stp>
        <tr r="AB61" s="11"/>
      </tp>
      <tp>
        <v>1.01</v>
        <stp/>
        <stp>RTM2P48</stp>
        <stp>LASTHIST</stp>
        <stp>56</stp>
        <tr r="AD58" s="11"/>
      </tp>
      <tp>
        <v>1.59</v>
        <stp/>
        <stp>RTM2P49</stp>
        <stp>LASTHIST</stp>
        <stp>57</stp>
        <tr r="AF59" s="11"/>
      </tp>
      <tp>
        <v>7.0000000000000007E-2</v>
        <stp/>
        <stp>RTM1P45</stp>
        <stp>LASTHIST</stp>
        <stp>24</stp>
        <tr r="D26" s="11"/>
      </tp>
      <tp>
        <v>0.12</v>
        <stp/>
        <stp>RTM1P46</stp>
        <stp>LASTHIST</stp>
        <stp>27</stp>
        <tr r="F29" s="11"/>
      </tp>
      <tp>
        <v>0.26</v>
        <stp/>
        <stp>RTM1P47</stp>
        <stp>LASTHIST</stp>
        <stp>26</stp>
        <tr r="H28" s="11"/>
      </tp>
      <tp>
        <v>0.49</v>
        <stp/>
        <stp>RTM1P48</stp>
        <stp>LASTHIST</stp>
        <stp>29</stp>
        <tr r="J31" s="11"/>
      </tp>
      <tp>
        <v>0.84</v>
        <stp/>
        <stp>RTM1P49</stp>
        <stp>LASTHIST</stp>
        <stp>28</stp>
        <tr r="L30" s="11"/>
      </tp>
      <tp>
        <v>1.42</v>
        <stp/>
        <stp>RTM1P50</stp>
        <stp>LASTHIST</stp>
        <stp>31</stp>
        <tr r="N33" s="11"/>
      </tp>
      <tp>
        <v>2.4500000000000002</v>
        <stp/>
        <stp>RTM1P51</stp>
        <stp>LASTHIST</stp>
        <stp>30</stp>
        <tr r="P32" s="11"/>
      </tp>
      <tp>
        <v>3.04</v>
        <stp/>
        <stp>RTM1P52</stp>
        <stp>LASTHIST</stp>
        <stp>33</stp>
        <tr r="R35" s="11"/>
      </tp>
      <tp>
        <v>3.79</v>
        <stp/>
        <stp>RTM1P53</stp>
        <stp>LASTHIST</stp>
        <stp>32</stp>
        <tr r="T34" s="11"/>
      </tp>
      <tp>
        <v>5.2</v>
        <stp/>
        <stp>RTM1P54</stp>
        <stp>LASTHIST</stp>
        <stp>35</stp>
        <tr r="V37" s="11"/>
      </tp>
      <tp>
        <v>0.27</v>
        <stp/>
        <stp>RTM2P45</stp>
        <stp>LASTHIST</stp>
        <stp>24</stp>
        <tr r="X26" s="11"/>
      </tp>
      <tp>
        <v>0.38</v>
        <stp/>
        <stp>RTM2P46</stp>
        <stp>LASTHIST</stp>
        <stp>27</stp>
        <tr r="Z29" s="11"/>
      </tp>
      <tp>
        <v>0.62</v>
        <stp/>
        <stp>RTM2P47</stp>
        <stp>LASTHIST</stp>
        <stp>26</stp>
        <tr r="AB28" s="11"/>
      </tp>
      <tp>
        <v>0.93</v>
        <stp/>
        <stp>RTM2P48</stp>
        <stp>LASTHIST</stp>
        <stp>29</stp>
        <tr r="AD31" s="11"/>
      </tp>
      <tp>
        <v>1.32</v>
        <stp/>
        <stp>RTM2P49</stp>
        <stp>LASTHIST</stp>
        <stp>28</stp>
        <tr r="AF30" s="11"/>
      </tp>
      <tp>
        <v>1.89</v>
        <stp/>
        <stp>RTM2P50</stp>
        <stp>LASTHIST</stp>
        <stp>31</stp>
        <tr r="AH33" s="11"/>
      </tp>
      <tp>
        <v>2.58</v>
        <stp/>
        <stp>RTM2P51</stp>
        <stp>LASTHIST</stp>
        <stp>30</stp>
        <tr r="AJ32" s="11"/>
      </tp>
      <tp>
        <v>3.37</v>
        <stp/>
        <stp>RTM2P52</stp>
        <stp>LASTHIST</stp>
        <stp>33</stp>
        <tr r="AL35" s="11"/>
      </tp>
      <tp>
        <v>4.07</v>
        <stp/>
        <stp>RTM2P53</stp>
        <stp>LASTHIST</stp>
        <stp>32</stp>
        <tr r="AN34" s="11"/>
      </tp>
      <tp>
        <v>5.24</v>
        <stp/>
        <stp>RTM2P54</stp>
        <stp>LASTHIST</stp>
        <stp>35</stp>
        <tr r="AP37" s="11"/>
      </tp>
      <tp>
        <v>0.04</v>
        <stp/>
        <stp>RTM1P45</stp>
        <stp>LASTHIST</stp>
        <stp>25</stp>
        <tr r="D27" s="11"/>
      </tp>
      <tp>
        <v>0.12</v>
        <stp/>
        <stp>RTM1P46</stp>
        <stp>LASTHIST</stp>
        <stp>26</stp>
        <tr r="F28" s="11"/>
      </tp>
      <tp>
        <v>0.25</v>
        <stp/>
        <stp>RTM1P47</stp>
        <stp>LASTHIST</stp>
        <stp>27</stp>
        <tr r="H29" s="11"/>
      </tp>
      <tp>
        <v>0.48</v>
        <stp/>
        <stp>RTM1P48</stp>
        <stp>LASTHIST</stp>
        <stp>28</stp>
        <tr r="J30" s="11"/>
      </tp>
      <tp>
        <v>0.85</v>
        <stp/>
        <stp>RTM1P49</stp>
        <stp>LASTHIST</stp>
        <stp>29</stp>
        <tr r="L31" s="11"/>
      </tp>
      <tp>
        <v>1.48</v>
        <stp/>
        <stp>RTM1P50</stp>
        <stp>LASTHIST</stp>
        <stp>30</stp>
        <tr r="N32" s="11"/>
      </tp>
      <tp>
        <v>2.38</v>
        <stp/>
        <stp>RTM1P51</stp>
        <stp>LASTHIST</stp>
        <stp>31</stp>
        <tr r="P33" s="11"/>
      </tp>
      <tp>
        <v>2.91</v>
        <stp/>
        <stp>RTM1P52</stp>
        <stp>LASTHIST</stp>
        <stp>32</stp>
        <tr r="R34" s="11"/>
      </tp>
      <tp>
        <v>3.94</v>
        <stp/>
        <stp>RTM1P53</stp>
        <stp>LASTHIST</stp>
        <stp>33</stp>
        <tr r="T35" s="11"/>
      </tp>
      <tp>
        <v>5.07</v>
        <stp/>
        <stp>RTM1P54</stp>
        <stp>LASTHIST</stp>
        <stp>34</stp>
        <tr r="V36" s="11"/>
      </tp>
      <tp>
        <v>0.2</v>
        <stp/>
        <stp>RTM2P45</stp>
        <stp>LASTHIST</stp>
        <stp>25</stp>
        <tr r="X27" s="11"/>
      </tp>
      <tp>
        <v>0.39</v>
        <stp/>
        <stp>RTM2P46</stp>
        <stp>LASTHIST</stp>
        <stp>26</stp>
        <tr r="Z28" s="11"/>
      </tp>
      <tp>
        <v>0.61</v>
        <stp/>
        <stp>RTM2P47</stp>
        <stp>LASTHIST</stp>
        <stp>27</stp>
        <tr r="AB29" s="11"/>
      </tp>
      <tp>
        <v>0.91</v>
        <stp/>
        <stp>RTM2P48</stp>
        <stp>LASTHIST</stp>
        <stp>28</stp>
        <tr r="AD30" s="11"/>
      </tp>
      <tp>
        <v>1.34</v>
        <stp/>
        <stp>RTM2P49</stp>
        <stp>LASTHIST</stp>
        <stp>29</stp>
        <tr r="AF31" s="11"/>
      </tp>
      <tp>
        <v>1.94</v>
        <stp/>
        <stp>RTM2P50</stp>
        <stp>LASTHIST</stp>
        <stp>30</stp>
        <tr r="AH32" s="11"/>
      </tp>
      <tp>
        <v>2.5299999999999998</v>
        <stp/>
        <stp>RTM2P51</stp>
        <stp>LASTHIST</stp>
        <stp>31</stp>
        <tr r="AJ33" s="11"/>
      </tp>
      <tp>
        <v>3.28</v>
        <stp/>
        <stp>RTM2P52</stp>
        <stp>LASTHIST</stp>
        <stp>32</stp>
        <tr r="AL34" s="11"/>
      </tp>
      <tp>
        <v>4.1900000000000004</v>
        <stp/>
        <stp>RTM2P53</stp>
        <stp>LASTHIST</stp>
        <stp>33</stp>
        <tr r="AN35" s="11"/>
      </tp>
      <tp>
        <v>5.12</v>
        <stp/>
        <stp>RTM2P54</stp>
        <stp>LASTHIST</stp>
        <stp>34</stp>
        <tr r="AP36" s="11"/>
      </tp>
      <tp>
        <v>0.05</v>
        <stp/>
        <stp>RTM1P45</stp>
        <stp>LASTHIST</stp>
        <stp>26</stp>
        <tr r="D28" s="11"/>
      </tp>
      <tp>
        <v>0.1</v>
        <stp/>
        <stp>RTM1P46</stp>
        <stp>LASTHIST</stp>
        <stp>25</stp>
        <tr r="F27" s="11"/>
      </tp>
      <tp>
        <v>0.31</v>
        <stp/>
        <stp>RTM1P47</stp>
        <stp>LASTHIST</stp>
        <stp>24</stp>
        <tr r="H26" s="11"/>
      </tp>
      <tp>
        <v>1.52</v>
        <stp/>
        <stp>RTM1P50</stp>
        <stp>LASTHIST</stp>
        <stp>33</stp>
        <tr r="N35" s="11"/>
      </tp>
      <tp>
        <v>2.4</v>
        <stp/>
        <stp>RTM1P51</stp>
        <stp>LASTHIST</stp>
        <stp>32</stp>
        <tr r="P34" s="11"/>
      </tp>
      <tp>
        <v>2.89</v>
        <stp/>
        <stp>RTM1P52</stp>
        <stp>LASTHIST</stp>
        <stp>31</stp>
        <tr r="R33" s="11"/>
      </tp>
      <tp>
        <v>3.87</v>
        <stp/>
        <stp>RTM1P53</stp>
        <stp>LASTHIST</stp>
        <stp>30</stp>
        <tr r="T32" s="11"/>
      </tp>
      <tp>
        <v>4.9000000000000004</v>
        <stp/>
        <stp>RTM1P54</stp>
        <stp>LASTHIST</stp>
        <stp>37</stp>
        <tr r="V39" s="11"/>
      </tp>
      <tp>
        <v>0.23</v>
        <stp/>
        <stp>RTM2P45</stp>
        <stp>LASTHIST</stp>
        <stp>26</stp>
        <tr r="X28" s="11"/>
      </tp>
      <tp>
        <v>0.34</v>
        <stp/>
        <stp>RTM2P46</stp>
        <stp>LASTHIST</stp>
        <stp>25</stp>
        <tr r="Z27" s="11"/>
      </tp>
      <tp>
        <v>0.7</v>
        <stp/>
        <stp>RTM2P47</stp>
        <stp>LASTHIST</stp>
        <stp>24</stp>
        <tr r="AB26" s="11"/>
      </tp>
      <tp>
        <v>1.98</v>
        <stp/>
        <stp>RTM2P50</stp>
        <stp>LASTHIST</stp>
        <stp>33</stp>
        <tr r="AH35" s="11"/>
      </tp>
      <tp>
        <v>2.56</v>
        <stp/>
        <stp>RTM2P51</stp>
        <stp>LASTHIST</stp>
        <stp>32</stp>
        <tr r="AJ34" s="11"/>
      </tp>
      <tp>
        <v>3.25</v>
        <stp/>
        <stp>RTM2P52</stp>
        <stp>LASTHIST</stp>
        <stp>31</stp>
        <tr r="AL33" s="11"/>
      </tp>
      <tp>
        <v>4.12</v>
        <stp/>
        <stp>RTM2P53</stp>
        <stp>LASTHIST</stp>
        <stp>30</stp>
        <tr r="AN32" s="11"/>
      </tp>
      <tp>
        <v>4.96</v>
        <stp/>
        <stp>RTM2P54</stp>
        <stp>LASTHIST</stp>
        <stp>37</stp>
        <tr r="AP39" s="11"/>
      </tp>
      <tp>
        <v>0.05</v>
        <stp/>
        <stp>RTM1P45</stp>
        <stp>LASTHIST</stp>
        <stp>27</stp>
        <tr r="D29" s="11"/>
      </tp>
      <tp>
        <v>0.15</v>
        <stp/>
        <stp>RTM1P46</stp>
        <stp>LASTHIST</stp>
        <stp>24</stp>
        <tr r="F26" s="11"/>
      </tp>
      <tp>
        <v>0.22</v>
        <stp/>
        <stp>RTM1P47</stp>
        <stp>LASTHIST</stp>
        <stp>25</stp>
        <tr r="H27" s="11"/>
      </tp>
      <tp>
        <v>1.44</v>
        <stp/>
        <stp>RTM1P50</stp>
        <stp>LASTHIST</stp>
        <stp>32</stp>
        <tr r="N34" s="11"/>
      </tp>
      <tp>
        <v>2.4900000000000002</v>
        <stp/>
        <stp>RTM1P51</stp>
        <stp>LASTHIST</stp>
        <stp>33</stp>
        <tr r="P35" s="11"/>
      </tp>
      <tp>
        <v>2.98</v>
        <stp/>
        <stp>RTM1P52</stp>
        <stp>LASTHIST</stp>
        <stp>30</stp>
        <tr r="R32" s="11"/>
      </tp>
      <tp>
        <v>3.77</v>
        <stp/>
        <stp>RTM1P53</stp>
        <stp>LASTHIST</stp>
        <stp>31</stp>
        <tr r="T33" s="11"/>
      </tp>
      <tp>
        <v>4.82</v>
        <stp/>
        <stp>RTM1P54</stp>
        <stp>LASTHIST</stp>
        <stp>36</stp>
        <tr r="V38" s="11"/>
      </tp>
      <tp>
        <v>0.23</v>
        <stp/>
        <stp>RTM2P45</stp>
        <stp>LASTHIST</stp>
        <stp>27</stp>
        <tr r="X29" s="11"/>
      </tp>
      <tp>
        <v>0.45</v>
        <stp/>
        <stp>RTM2P46</stp>
        <stp>LASTHIST</stp>
        <stp>24</stp>
        <tr r="Z26" s="11"/>
      </tp>
      <tp>
        <v>0.55000000000000004</v>
        <stp/>
        <stp>RTM2P47</stp>
        <stp>LASTHIST</stp>
        <stp>25</stp>
        <tr r="AB27" s="11"/>
      </tp>
      <tp>
        <v>1.92</v>
        <stp/>
        <stp>RTM2P50</stp>
        <stp>LASTHIST</stp>
        <stp>32</stp>
        <tr r="AH34" s="11"/>
      </tp>
      <tp>
        <v>2.63</v>
        <stp/>
        <stp>RTM2P51</stp>
        <stp>LASTHIST</stp>
        <stp>33</stp>
        <tr r="AJ35" s="11"/>
      </tp>
      <tp>
        <v>3.31</v>
        <stp/>
        <stp>RTM2P52</stp>
        <stp>LASTHIST</stp>
        <stp>30</stp>
        <tr r="AL32" s="11"/>
      </tp>
      <tp>
        <v>4.05</v>
        <stp/>
        <stp>RTM2P53</stp>
        <stp>LASTHIST</stp>
        <stp>31</stp>
        <tr r="AN33" s="11"/>
      </tp>
      <tp>
        <v>4.88</v>
        <stp/>
        <stp>RTM2P54</stp>
        <stp>LASTHIST</stp>
        <stp>36</stp>
        <tr r="AP38" s="11"/>
      </tp>
      <tp>
        <v>0.03</v>
        <stp/>
        <stp>RTM1P45</stp>
        <stp>LASTHIST</stp>
        <stp>20</stp>
        <tr r="D22" s="11"/>
      </tp>
      <tp>
        <v>0.13</v>
        <stp/>
        <stp>RTM1P46</stp>
        <stp>LASTHIST</stp>
        <stp>23</stp>
        <tr r="F25" s="11"/>
      </tp>
      <tp>
        <v>0.26</v>
        <stp/>
        <stp>RTM1P47</stp>
        <stp>LASTHIST</stp>
        <stp>22</stp>
        <tr r="H24" s="11"/>
      </tp>
      <tp>
        <v>1.65</v>
        <stp/>
        <stp>RTM1P50</stp>
        <stp>LASTHIST</stp>
        <stp>35</stp>
        <tr r="N37" s="11"/>
      </tp>
      <tp>
        <v>2.54</v>
        <stp/>
        <stp>RTM1P51</stp>
        <stp>LASTHIST</stp>
        <stp>34</stp>
        <tr r="P36" s="11"/>
      </tp>
      <tp>
        <v>2.94</v>
        <stp/>
        <stp>RTM1P52</stp>
        <stp>LASTHIST</stp>
        <stp>37</stp>
        <tr r="R39" s="11"/>
      </tp>
      <tp>
        <v>3.74</v>
        <stp/>
        <stp>RTM1P53</stp>
        <stp>LASTHIST</stp>
        <stp>36</stp>
        <tr r="T38" s="11"/>
      </tp>
      <tp>
        <v>4.8499999999999996</v>
        <stp/>
        <stp>RTM1P54</stp>
        <stp>LASTHIST</stp>
        <stp>31</stp>
        <tr r="V33" s="11"/>
      </tp>
      <tp>
        <v>0.16</v>
        <stp/>
        <stp>RTM2P45</stp>
        <stp>LASTHIST</stp>
        <stp>20</stp>
        <tr r="X22" s="11"/>
      </tp>
      <tp>
        <v>0.4</v>
        <stp/>
        <stp>RTM2P46</stp>
        <stp>LASTHIST</stp>
        <stp>23</stp>
        <tr r="Z25" s="11"/>
      </tp>
      <tp>
        <v>0.62</v>
        <stp/>
        <stp>RTM2P47</stp>
        <stp>LASTHIST</stp>
        <stp>22</stp>
        <tr r="AB24" s="11"/>
      </tp>
      <tp>
        <v>2.1</v>
        <stp/>
        <stp>RTM2P50</stp>
        <stp>LASTHIST</stp>
        <stp>35</stp>
        <tr r="AH37" s="11"/>
      </tp>
      <tp>
        <v>2.68</v>
        <stp/>
        <stp>RTM2P51</stp>
        <stp>LASTHIST</stp>
        <stp>34</stp>
        <tr r="AJ36" s="11"/>
      </tp>
      <tp>
        <v>3.3</v>
        <stp/>
        <stp>RTM2P52</stp>
        <stp>LASTHIST</stp>
        <stp>37</stp>
        <tr r="AL39" s="11"/>
      </tp>
      <tp>
        <v>4.0199999999999996</v>
        <stp/>
        <stp>RTM2P53</stp>
        <stp>LASTHIST</stp>
        <stp>36</stp>
        <tr r="AN38" s="11"/>
      </tp>
      <tp>
        <v>4.9000000000000004</v>
        <stp/>
        <stp>RTM2P54</stp>
        <stp>LASTHIST</stp>
        <stp>31</stp>
        <tr r="AP33" s="11"/>
      </tp>
      <tp>
        <v>0.04</v>
        <stp/>
        <stp>RTM1P45</stp>
        <stp>LASTHIST</stp>
        <stp>21</stp>
        <tr r="D23" s="11"/>
      </tp>
      <tp>
        <v>0.12</v>
        <stp/>
        <stp>RTM1P46</stp>
        <stp>LASTHIST</stp>
        <stp>22</stp>
        <tr r="F24" s="11"/>
      </tp>
      <tp>
        <v>0.27</v>
        <stp/>
        <stp>RTM1P47</stp>
        <stp>LASTHIST</stp>
        <stp>23</stp>
        <tr r="H25" s="11"/>
      </tp>
      <tp>
        <v>1.56</v>
        <stp/>
        <stp>RTM1P50</stp>
        <stp>LASTHIST</stp>
        <stp>34</stp>
        <tr r="N36" s="11"/>
      </tp>
      <tp>
        <v>2.64</v>
        <stp/>
        <stp>RTM1P51</stp>
        <stp>LASTHIST</stp>
        <stp>35</stp>
        <tr r="P37" s="11"/>
      </tp>
      <tp>
        <v>2.86</v>
        <stp/>
        <stp>RTM1P52</stp>
        <stp>LASTHIST</stp>
        <stp>36</stp>
        <tr r="R38" s="11"/>
      </tp>
      <tp>
        <v>3.82</v>
        <stp/>
        <stp>RTM1P53</stp>
        <stp>LASTHIST</stp>
        <stp>37</stp>
        <tr r="T39" s="11"/>
      </tp>
      <tp>
        <v>4.9400000000000004</v>
        <stp/>
        <stp>RTM1P54</stp>
        <stp>LASTHIST</stp>
        <stp>30</stp>
        <tr r="V32" s="11"/>
      </tp>
      <tp>
        <v>0.19</v>
        <stp/>
        <stp>RTM2P45</stp>
        <stp>LASTHIST</stp>
        <stp>21</stp>
        <tr r="X23" s="11"/>
      </tp>
      <tp>
        <v>0.38</v>
        <stp/>
        <stp>RTM2P46</stp>
        <stp>LASTHIST</stp>
        <stp>22</stp>
        <tr r="Z24" s="11"/>
      </tp>
      <tp>
        <v>0.63</v>
        <stp/>
        <stp>RTM2P47</stp>
        <stp>LASTHIST</stp>
        <stp>23</stp>
        <tr r="AB25" s="11"/>
      </tp>
      <tp>
        <v>2.02</v>
        <stp/>
        <stp>RTM2P50</stp>
        <stp>LASTHIST</stp>
        <stp>34</stp>
        <tr r="AH36" s="11"/>
      </tp>
      <tp>
        <v>2.77</v>
        <stp/>
        <stp>RTM2P51</stp>
        <stp>LASTHIST</stp>
        <stp>35</stp>
        <tr r="AJ37" s="11"/>
      </tp>
      <tp>
        <v>3.23</v>
        <stp/>
        <stp>RTM2P52</stp>
        <stp>LASTHIST</stp>
        <stp>36</stp>
        <tr r="AL38" s="11"/>
      </tp>
      <tp>
        <v>4.0999999999999996</v>
        <stp/>
        <stp>RTM2P53</stp>
        <stp>LASTHIST</stp>
        <stp>37</stp>
        <tr r="AN39" s="11"/>
      </tp>
      <tp>
        <v>4.99</v>
        <stp/>
        <stp>RTM2P54</stp>
        <stp>LASTHIST</stp>
        <stp>30</stp>
        <tr r="AP32" s="11"/>
      </tp>
      <tp>
        <v>0.05</v>
        <stp/>
        <stp>RTM1P45</stp>
        <stp>LASTHIST</stp>
        <stp>22</stp>
        <tr r="D24" s="11"/>
      </tp>
      <tp>
        <v>0.09</v>
        <stp/>
        <stp>RTM1P46</stp>
        <stp>LASTHIST</stp>
        <stp>21</stp>
        <tr r="F23" s="11"/>
      </tp>
      <tp>
        <v>0.18</v>
        <stp/>
        <stp>RTM1P47</stp>
        <stp>LASTHIST</stp>
        <stp>20</stp>
        <tr r="H22" s="11"/>
      </tp>
      <tp>
        <v>1.46</v>
        <stp/>
        <stp>RTM1P50</stp>
        <stp>LASTHIST</stp>
        <stp>37</stp>
        <tr r="N39" s="11"/>
      </tp>
      <tp>
        <v>2.36</v>
        <stp/>
        <stp>RTM1P51</stp>
        <stp>LASTHIST</stp>
        <stp>36</stp>
        <tr r="P38" s="11"/>
      </tp>
      <tp>
        <v>3.22</v>
        <stp/>
        <stp>RTM1P52</stp>
        <stp>LASTHIST</stp>
        <stp>35</stp>
        <tr r="R37" s="11"/>
      </tp>
      <tp>
        <v>4</v>
        <stp/>
        <stp>RTM1P53</stp>
        <stp>LASTHIST</stp>
        <stp>34</stp>
        <tr r="T36" s="11"/>
      </tp>
      <tp>
        <v>5.01</v>
        <stp/>
        <stp>RTM1P54</stp>
        <stp>LASTHIST</stp>
        <stp>33</stp>
        <tr r="V35" s="11"/>
      </tp>
      <tp>
        <v>0.22</v>
        <stp/>
        <stp>RTM2P45</stp>
        <stp>LASTHIST</stp>
        <stp>22</stp>
        <tr r="X24" s="11"/>
      </tp>
      <tp>
        <v>0.33</v>
        <stp/>
        <stp>RTM2P46</stp>
        <stp>LASTHIST</stp>
        <stp>21</stp>
        <tr r="Z23" s="11"/>
      </tp>
      <tp>
        <v>0.49</v>
        <stp/>
        <stp>RTM2P47</stp>
        <stp>LASTHIST</stp>
        <stp>20</stp>
        <tr r="AB22" s="11"/>
      </tp>
      <tp>
        <v>1.94</v>
        <stp/>
        <stp>RTM2P50</stp>
        <stp>LASTHIST</stp>
        <stp>37</stp>
        <tr r="AH39" s="11"/>
      </tp>
      <tp>
        <v>2.5099999999999998</v>
        <stp/>
        <stp>RTM2P51</stp>
        <stp>LASTHIST</stp>
        <stp>36</stp>
        <tr r="AJ38" s="11"/>
      </tp>
      <tp>
        <v>3.53</v>
        <stp/>
        <stp>RTM2P52</stp>
        <stp>LASTHIST</stp>
        <stp>35</stp>
        <tr r="AL37" s="11"/>
      </tp>
      <tp>
        <v>4.24</v>
        <stp/>
        <stp>RTM2P53</stp>
        <stp>LASTHIST</stp>
        <stp>34</stp>
        <tr r="AN36" s="11"/>
      </tp>
      <tp>
        <v>5.0599999999999996</v>
        <stp/>
        <stp>RTM2P54</stp>
        <stp>LASTHIST</stp>
        <stp>33</stp>
        <tr r="AP35" s="11"/>
      </tp>
      <tp>
        <v>0.05</v>
        <stp/>
        <stp>RTM1P45</stp>
        <stp>LASTHIST</stp>
        <stp>23</stp>
        <tr r="D25" s="11"/>
      </tp>
      <tp>
        <v>0.08</v>
        <stp/>
        <stp>RTM1P46</stp>
        <stp>LASTHIST</stp>
        <stp>20</stp>
        <tr r="F22" s="11"/>
      </tp>
      <tp>
        <v>0.21</v>
        <stp/>
        <stp>RTM1P47</stp>
        <stp>LASTHIST</stp>
        <stp>21</stp>
        <tr r="H23" s="11"/>
      </tp>
      <tp>
        <v>1.4</v>
        <stp/>
        <stp>RTM1P50</stp>
        <stp>LASTHIST</stp>
        <stp>36</stp>
        <tr r="N38" s="11"/>
      </tp>
      <tp>
        <v>2.42</v>
        <stp/>
        <stp>RTM1P51</stp>
        <stp>LASTHIST</stp>
        <stp>37</stp>
        <tr r="P39" s="11"/>
      </tp>
      <tp>
        <v>3.1</v>
        <stp/>
        <stp>RTM1P52</stp>
        <stp>LASTHIST</stp>
        <stp>34</stp>
        <tr r="R36" s="11"/>
      </tp>
      <tp>
        <v>4.13</v>
        <stp/>
        <stp>RTM1P53</stp>
        <stp>LASTHIST</stp>
        <stp>35</stp>
        <tr r="T37" s="11"/>
      </tp>
      <tp>
        <v>4.87</v>
        <stp/>
        <stp>RTM1P54</stp>
        <stp>LASTHIST</stp>
        <stp>32</stp>
        <tr r="V34" s="11"/>
      </tp>
      <tp>
        <v>0.24</v>
        <stp/>
        <stp>RTM2P45</stp>
        <stp>LASTHIST</stp>
        <stp>23</stp>
        <tr r="X25" s="11"/>
      </tp>
      <tp>
        <v>0.28999999999999998</v>
        <stp/>
        <stp>RTM2P46</stp>
        <stp>LASTHIST</stp>
        <stp>20</stp>
        <tr r="Z22" s="11"/>
      </tp>
      <tp>
        <v>0.54</v>
        <stp/>
        <stp>RTM2P47</stp>
        <stp>LASTHIST</stp>
        <stp>21</stp>
        <tr r="AB23" s="11"/>
      </tp>
      <tp>
        <v>1.88</v>
        <stp/>
        <stp>RTM2P50</stp>
        <stp>LASTHIST</stp>
        <stp>36</stp>
        <tr r="AH38" s="11"/>
      </tp>
      <tp>
        <v>2.58</v>
        <stp/>
        <stp>RTM2P51</stp>
        <stp>LASTHIST</stp>
        <stp>37</stp>
        <tr r="AJ39" s="11"/>
      </tp>
      <tp>
        <v>3.42</v>
        <stp/>
        <stp>RTM2P52</stp>
        <stp>LASTHIST</stp>
        <stp>34</stp>
        <tr r="AL36" s="11"/>
      </tp>
      <tp>
        <v>4.3600000000000003</v>
        <stp/>
        <stp>RTM2P53</stp>
        <stp>LASTHIST</stp>
        <stp>35</stp>
        <tr r="AN37" s="11"/>
      </tp>
      <tp>
        <v>4.93</v>
        <stp/>
        <stp>RTM2P54</stp>
        <stp>LASTHIST</stp>
        <stp>32</stp>
        <tr r="AP34" s="11"/>
      </tp>
      <tp>
        <v>0.41</v>
        <stp/>
        <stp>RTM1P48</stp>
        <stp>LASTHIST</stp>
        <stp>21</stp>
        <tr r="J23" s="11"/>
      </tp>
      <tp>
        <v>0.7</v>
        <stp/>
        <stp>RTM1P49</stp>
        <stp>LASTHIST</stp>
        <stp>20</stp>
        <tr r="L22" s="11"/>
      </tp>
      <tp>
        <v>1.68</v>
        <stp/>
        <stp>RTM1P50</stp>
        <stp>LASTHIST</stp>
        <stp>39</stp>
        <tr r="N41" s="11"/>
      </tp>
      <tp>
        <v>2.5099999999999998</v>
        <stp/>
        <stp>RTM1P51</stp>
        <stp>LASTHIST</stp>
        <stp>38</stp>
        <tr r="P40" s="11"/>
      </tp>
      <tp>
        <v>0.83</v>
        <stp/>
        <stp>RTM2P48</stp>
        <stp>LASTHIST</stp>
        <stp>21</stp>
        <tr r="AD23" s="11"/>
      </tp>
      <tp>
        <v>1.1499999999999999</v>
        <stp/>
        <stp>RTM2P49</stp>
        <stp>LASTHIST</stp>
        <stp>20</stp>
        <tr r="AF22" s="11"/>
      </tp>
      <tp>
        <v>2.16</v>
        <stp/>
        <stp>RTM2P50</stp>
        <stp>LASTHIST</stp>
        <stp>39</stp>
        <tr r="AH41" s="11"/>
      </tp>
      <tp>
        <v>2.67</v>
        <stp/>
        <stp>RTM2P51</stp>
        <stp>LASTHIST</stp>
        <stp>38</stp>
        <tr r="AJ40" s="11"/>
      </tp>
      <tp>
        <v>0.38</v>
        <stp/>
        <stp>RTM1P48</stp>
        <stp>LASTHIST</stp>
        <stp>20</stp>
        <tr r="J22" s="11"/>
      </tp>
      <tp>
        <v>0.74</v>
        <stp/>
        <stp>RTM1P49</stp>
        <stp>LASTHIST</stp>
        <stp>21</stp>
        <tr r="L23" s="11"/>
      </tp>
      <tp>
        <v>1.54</v>
        <stp/>
        <stp>RTM1P50</stp>
        <stp>LASTHIST</stp>
        <stp>38</stp>
        <tr r="N40" s="11"/>
      </tp>
      <tp>
        <v>2.66</v>
        <stp/>
        <stp>RTM1P51</stp>
        <stp>LASTHIST</stp>
        <stp>39</stp>
        <tr r="P41" s="11"/>
      </tp>
      <tp>
        <v>0.77</v>
        <stp/>
        <stp>RTM2P48</stp>
        <stp>LASTHIST</stp>
        <stp>20</stp>
        <tr r="AD22" s="11"/>
      </tp>
      <tp>
        <v>1.21</v>
        <stp/>
        <stp>RTM2P49</stp>
        <stp>LASTHIST</stp>
        <stp>21</stp>
        <tr r="AF23" s="11"/>
      </tp>
      <tp>
        <v>2.02</v>
        <stp/>
        <stp>RTM2P50</stp>
        <stp>LASTHIST</stp>
        <stp>38</stp>
        <tr r="AH40" s="11"/>
      </tp>
      <tp>
        <v>2.82</v>
        <stp/>
        <stp>RTM2P51</stp>
        <stp>LASTHIST</stp>
        <stp>39</stp>
        <tr r="AJ41" s="11"/>
      </tp>
      <tp>
        <v>0.51</v>
        <stp/>
        <stp>RTM1P48</stp>
        <stp>LASTHIST</stp>
        <stp>23</stp>
        <tr r="J25" s="11"/>
      </tp>
      <tp>
        <v>0.88</v>
        <stp/>
        <stp>RTM1P49</stp>
        <stp>LASTHIST</stp>
        <stp>22</stp>
        <tr r="L24" s="11"/>
      </tp>
      <tp>
        <v>3.23</v>
        <stp/>
        <stp>RTM1P52</stp>
        <stp>LASTHIST</stp>
        <stp>39</stp>
        <tr r="R41" s="11"/>
      </tp>
      <tp>
        <v>3.95</v>
        <stp/>
        <stp>RTM1P53</stp>
        <stp>LASTHIST</stp>
        <stp>38</stp>
        <tr r="T40" s="11"/>
      </tp>
      <tp>
        <v>0.95</v>
        <stp/>
        <stp>RTM2P48</stp>
        <stp>LASTHIST</stp>
        <stp>23</stp>
        <tr r="AD25" s="11"/>
      </tp>
      <tp>
        <v>1.36</v>
        <stp/>
        <stp>RTM2P49</stp>
        <stp>LASTHIST</stp>
        <stp>22</stp>
        <tr r="AF24" s="11"/>
      </tp>
      <tp>
        <v>3.57</v>
        <stp/>
        <stp>RTM2P52</stp>
        <stp>LASTHIST</stp>
        <stp>39</stp>
        <tr r="AL41" s="11"/>
      </tp>
      <tp>
        <v>4.21</v>
        <stp/>
        <stp>RTM2P53</stp>
        <stp>LASTHIST</stp>
        <stp>38</stp>
        <tr r="AN40" s="11"/>
      </tp>
      <tp>
        <v>0.51</v>
        <stp/>
        <stp>RTM1P48</stp>
        <stp>LASTHIST</stp>
        <stp>22</stp>
        <tr r="J24" s="11"/>
      </tp>
      <tp>
        <v>0.87</v>
        <stp/>
        <stp>RTM1P49</stp>
        <stp>LASTHIST</stp>
        <stp>23</stp>
        <tr r="L25" s="11"/>
      </tp>
      <tp>
        <v>3.05</v>
        <stp/>
        <stp>RTM1P52</stp>
        <stp>LASTHIST</stp>
        <stp>38</stp>
        <tr r="R40" s="11"/>
      </tp>
      <tp>
        <v>4.1399999999999997</v>
        <stp/>
        <stp>RTM1P53</stp>
        <stp>LASTHIST</stp>
        <stp>39</stp>
        <tr r="T41" s="11"/>
      </tp>
      <tp>
        <v>0.94</v>
        <stp/>
        <stp>RTM2P48</stp>
        <stp>LASTHIST</stp>
        <stp>22</stp>
        <tr r="AD24" s="11"/>
      </tp>
      <tp>
        <v>1.36</v>
        <stp/>
        <stp>RTM2P49</stp>
        <stp>LASTHIST</stp>
        <stp>23</stp>
        <tr r="AF25" s="11"/>
      </tp>
      <tp>
        <v>3.4</v>
        <stp/>
        <stp>RTM2P52</stp>
        <stp>LASTHIST</stp>
        <stp>38</stp>
        <tr r="AL40" s="11"/>
      </tp>
      <tp>
        <v>4.3899999999999997</v>
        <stp/>
        <stp>RTM2P53</stp>
        <stp>LASTHIST</stp>
        <stp>39</stp>
        <tr r="AN41" s="11"/>
      </tp>
      <tp>
        <v>0.04</v>
        <stp/>
        <stp>RTM1P45</stp>
        <stp>LASTHIST</stp>
        <stp>28</stp>
        <tr r="D30" s="11"/>
      </tp>
      <tp>
        <v>0.43</v>
        <stp/>
        <stp>RTM1P48</stp>
        <stp>LASTHIST</stp>
        <stp>25</stp>
        <tr r="J27" s="11"/>
      </tp>
      <tp>
        <v>0.97</v>
        <stp/>
        <stp>RTM1P49</stp>
        <stp>LASTHIST</stp>
        <stp>24</stp>
        <tr r="L26" s="11"/>
      </tp>
      <tp>
        <v>5.2</v>
        <stp/>
        <stp>RTM1P54</stp>
        <stp>LASTHIST</stp>
        <stp>39</stp>
        <tr r="V41" s="11"/>
      </tp>
      <tp>
        <v>0.22</v>
        <stp/>
        <stp>RTM2P45</stp>
        <stp>LASTHIST</stp>
        <stp>28</stp>
        <tr r="X30" s="11"/>
      </tp>
      <tp>
        <v>0.85</v>
        <stp/>
        <stp>RTM2P48</stp>
        <stp>LASTHIST</stp>
        <stp>25</stp>
        <tr r="AD27" s="11"/>
      </tp>
      <tp>
        <v>1.48</v>
        <stp/>
        <stp>RTM2P49</stp>
        <stp>LASTHIST</stp>
        <stp>24</stp>
        <tr r="AF26" s="11"/>
      </tp>
      <tp>
        <v>5.26</v>
        <stp/>
        <stp>RTM2P54</stp>
        <stp>LASTHIST</stp>
        <stp>39</stp>
        <tr r="AP41" s="11"/>
      </tp>
      <tp>
        <v>0.05</v>
        <stp/>
        <stp>RTM1P45</stp>
        <stp>LASTHIST</stp>
        <stp>29</stp>
        <tr r="D31" s="11"/>
      </tp>
      <tp>
        <v>0.57999999999999996</v>
        <stp/>
        <stp>RTM1P48</stp>
        <stp>LASTHIST</stp>
        <stp>24</stp>
        <tr r="J26" s="11"/>
      </tp>
      <tp>
        <v>0.77</v>
        <stp/>
        <stp>RTM1P49</stp>
        <stp>LASTHIST</stp>
        <stp>25</stp>
        <tr r="L27" s="11"/>
      </tp>
      <tp>
        <v>5.0199999999999996</v>
        <stp/>
        <stp>RTM1P54</stp>
        <stp>LASTHIST</stp>
        <stp>38</stp>
        <tr r="V40" s="11"/>
      </tp>
      <tp>
        <v>0.22</v>
        <stp/>
        <stp>RTM2P45</stp>
        <stp>LASTHIST</stp>
        <stp>29</stp>
        <tr r="X31" s="11"/>
      </tp>
      <tp>
        <v>1.04</v>
        <stp/>
        <stp>RTM2P48</stp>
        <stp>LASTHIST</stp>
        <stp>24</stp>
        <tr r="AD26" s="11"/>
      </tp>
      <tp>
        <v>1.25</v>
        <stp/>
        <stp>RTM2P49</stp>
        <stp>LASTHIST</stp>
        <stp>25</stp>
        <tr r="AF27" s="11"/>
      </tp>
      <tp>
        <v>5.08</v>
        <stp/>
        <stp>RTM2P54</stp>
        <stp>LASTHIST</stp>
        <stp>38</stp>
        <tr r="AP40" s="11"/>
      </tp>
      <tp>
        <v>0.11</v>
        <stp/>
        <stp>RTM1P46</stp>
        <stp>LASTHIST</stp>
        <stp>29</stp>
        <tr r="F31" s="11"/>
      </tp>
      <tp>
        <v>0.25</v>
        <stp/>
        <stp>RTM1P47</stp>
        <stp>LASTHIST</stp>
        <stp>28</stp>
        <tr r="H30" s="11"/>
      </tp>
      <tp>
        <v>0.48</v>
        <stp/>
        <stp>RTM1P48</stp>
        <stp>LASTHIST</stp>
        <stp>27</stp>
        <tr r="J29" s="11"/>
      </tp>
      <tp>
        <v>0.87</v>
        <stp/>
        <stp>RTM1P49</stp>
        <stp>LASTHIST</stp>
        <stp>26</stp>
        <tr r="L28" s="11"/>
      </tp>
      <tp>
        <v>0.38</v>
        <stp/>
        <stp>RTM2P46</stp>
        <stp>LASTHIST</stp>
        <stp>29</stp>
        <tr r="Z31" s="11"/>
      </tp>
      <tp>
        <v>0.6</v>
        <stp/>
        <stp>RTM2P47</stp>
        <stp>LASTHIST</stp>
        <stp>28</stp>
        <tr r="AB30" s="11"/>
      </tp>
      <tp>
        <v>0.93</v>
        <stp/>
        <stp>RTM2P48</stp>
        <stp>LASTHIST</stp>
        <stp>27</stp>
        <tr r="AD29" s="11"/>
      </tp>
      <tp>
        <v>1.36</v>
        <stp/>
        <stp>RTM2P49</stp>
        <stp>LASTHIST</stp>
        <stp>26</stp>
        <tr r="AF28" s="11"/>
      </tp>
      <tp>
        <v>0.11</v>
        <stp/>
        <stp>RTM1P46</stp>
        <stp>LASTHIST</stp>
        <stp>28</stp>
        <tr r="F30" s="11"/>
      </tp>
      <tp>
        <v>0.25</v>
        <stp/>
        <stp>RTM1P47</stp>
        <stp>LASTHIST</stp>
        <stp>29</stp>
        <tr r="H31" s="11"/>
      </tp>
      <tp>
        <v>0.5</v>
        <stp/>
        <stp>RTM1P48</stp>
        <stp>LASTHIST</stp>
        <stp>26</stp>
        <tr r="J28" s="11"/>
      </tp>
      <tp>
        <v>0.84</v>
        <stp/>
        <stp>RTM1P49</stp>
        <stp>LASTHIST</stp>
        <stp>27</stp>
        <tr r="L29" s="11"/>
      </tp>
      <tp>
        <v>0.37</v>
        <stp/>
        <stp>RTM2P46</stp>
        <stp>LASTHIST</stp>
        <stp>28</stp>
        <tr r="Z30" s="11"/>
      </tp>
      <tp>
        <v>0.61</v>
        <stp/>
        <stp>RTM2P47</stp>
        <stp>LASTHIST</stp>
        <stp>29</stp>
        <tr r="AB31" s="11"/>
      </tp>
      <tp>
        <v>0.94</v>
        <stp/>
        <stp>RTM2P48</stp>
        <stp>LASTHIST</stp>
        <stp>26</stp>
        <tr r="AD28" s="11"/>
      </tp>
      <tp>
        <v>1.33</v>
        <stp/>
        <stp>RTM2P49</stp>
        <stp>LASTHIST</stp>
        <stp>27</stp>
        <tr r="AF29" s="11"/>
      </tp>
      <tp>
        <v>0.05</v>
        <stp/>
        <stp>RTM1P45</stp>
        <stp>LASTHIST</stp>
        <stp>34</stp>
        <tr r="D36" s="11"/>
      </tp>
      <tp>
        <v>0.12</v>
        <stp/>
        <stp>RTM1P46</stp>
        <stp>LASTHIST</stp>
        <stp>37</stp>
        <tr r="F39" s="11"/>
      </tp>
      <tp>
        <v>0.25</v>
        <stp/>
        <stp>RTM1P47</stp>
        <stp>LASTHIST</stp>
        <stp>36</stp>
        <tr r="H38" s="11"/>
      </tp>
      <tp>
        <v>0.65</v>
        <stp/>
        <stp>RTM1P48</stp>
        <stp>LASTHIST</stp>
        <stp>39</stp>
        <tr r="J41" s="11"/>
      </tp>
      <tp>
        <v>0.98</v>
        <stp/>
        <stp>RTM1P49</stp>
        <stp>LASTHIST</stp>
        <stp>38</stp>
        <tr r="L40" s="11"/>
      </tp>
      <tp>
        <v>1.21</v>
        <stp/>
        <stp>RTM1P50</stp>
        <stp>LASTHIST</stp>
        <stp>21</stp>
        <tr r="N23" s="11"/>
      </tp>
      <tp>
        <v>1.78</v>
        <stp/>
        <stp>RTM1P51</stp>
        <stp>LASTHIST</stp>
        <stp>20</stp>
        <tr r="P22" s="11"/>
      </tp>
      <tp>
        <v>2.77</v>
        <stp/>
        <stp>RTM1P52</stp>
        <stp>LASTHIST</stp>
        <stp>23</stp>
        <tr r="R25" s="11"/>
      </tp>
      <tp>
        <v>3.69</v>
        <stp/>
        <stp>RTM1P53</stp>
        <stp>LASTHIST</stp>
        <stp>22</stp>
        <tr r="T24" s="11"/>
      </tp>
      <tp>
        <v>4.37</v>
        <stp/>
        <stp>RTM1P54</stp>
        <stp>LASTHIST</stp>
        <stp>25</stp>
        <tr r="V27" s="11"/>
      </tp>
      <tp>
        <v>0.23</v>
        <stp/>
        <stp>RTM2P45</stp>
        <stp>LASTHIST</stp>
        <stp>34</stp>
        <tr r="X36" s="11"/>
      </tp>
      <tp>
        <v>0.4</v>
        <stp/>
        <stp>RTM2P46</stp>
        <stp>LASTHIST</stp>
        <stp>37</stp>
        <tr r="Z39" s="11"/>
      </tp>
      <tp>
        <v>0.6</v>
        <stp/>
        <stp>RTM2P47</stp>
        <stp>LASTHIST</stp>
        <stp>36</stp>
        <tr r="AB38" s="11"/>
      </tp>
      <tp>
        <v>1.1200000000000001</v>
        <stp/>
        <stp>RTM2P48</stp>
        <stp>LASTHIST</stp>
        <stp>39</stp>
        <tr r="AD41" s="11"/>
      </tp>
      <tp>
        <v>1.47</v>
        <stp/>
        <stp>RTM2P49</stp>
        <stp>LASTHIST</stp>
        <stp>38</stp>
        <tr r="AF40" s="11"/>
      </tp>
      <tp>
        <v>1.7</v>
        <stp/>
        <stp>RTM2P50</stp>
        <stp>LASTHIST</stp>
        <stp>21</stp>
        <tr r="AH23" s="11"/>
      </tp>
      <tp>
        <v>2.2200000000000002</v>
        <stp/>
        <stp>RTM2P51</stp>
        <stp>LASTHIST</stp>
        <stp>20</stp>
        <tr r="AJ22" s="11"/>
      </tp>
      <tp>
        <v>3.17</v>
        <stp/>
        <stp>RTM2P52</stp>
        <stp>LASTHIST</stp>
        <stp>23</stp>
        <tr r="AL25" s="11"/>
      </tp>
      <tp>
        <v>3.99</v>
        <stp/>
        <stp>RTM2P53</stp>
        <stp>LASTHIST</stp>
        <stp>22</stp>
        <tr r="AN24" s="11"/>
      </tp>
      <tp>
        <v>4.6100000000000003</v>
        <stp/>
        <stp>RTM2P54</stp>
        <stp>LASTHIST</stp>
        <stp>25</stp>
        <tr r="AP27" s="11"/>
      </tp>
      <tp>
        <v>0.06</v>
        <stp/>
        <stp>RTM1P45</stp>
        <stp>LASTHIST</stp>
        <stp>35</stp>
        <tr r="D37" s="11"/>
      </tp>
      <tp>
        <v>0.11</v>
        <stp/>
        <stp>RTM1P46</stp>
        <stp>LASTHIST</stp>
        <stp>36</stp>
        <tr r="F38" s="11"/>
      </tp>
      <tp>
        <v>0.27</v>
        <stp/>
        <stp>RTM1P47</stp>
        <stp>LASTHIST</stp>
        <stp>37</stp>
        <tr r="H39" s="11"/>
      </tp>
      <tp>
        <v>0.56999999999999995</v>
        <stp/>
        <stp>RTM1P48</stp>
        <stp>LASTHIST</stp>
        <stp>38</stp>
        <tr r="J40" s="11"/>
      </tp>
      <tp>
        <v>1.0900000000000001</v>
        <stp/>
        <stp>RTM1P49</stp>
        <stp>LASTHIST</stp>
        <stp>39</stp>
        <tr r="L41" s="11"/>
      </tp>
      <tp>
        <v>1.17</v>
        <stp/>
        <stp>RTM1P50</stp>
        <stp>LASTHIST</stp>
        <stp>20</stp>
        <tr r="N22" s="11"/>
      </tp>
      <tp>
        <v>1.81</v>
        <stp/>
        <stp>RTM1P51</stp>
        <stp>LASTHIST</stp>
        <stp>21</stp>
        <tr r="P23" s="11"/>
      </tp>
      <tp>
        <v>2.83</v>
        <stp/>
        <stp>RTM1P52</stp>
        <stp>LASTHIST</stp>
        <stp>22</stp>
        <tr r="R24" s="11"/>
      </tp>
      <tp>
        <v>3.61</v>
        <stp/>
        <stp>RTM1P53</stp>
        <stp>LASTHIST</stp>
        <stp>23</stp>
        <tr r="T25" s="11"/>
      </tp>
      <tp>
        <v>4.7300000000000004</v>
        <stp/>
        <stp>RTM1P54</stp>
        <stp>LASTHIST</stp>
        <stp>24</stp>
        <tr r="V26" s="11"/>
      </tp>
      <tp>
        <v>0.25</v>
        <stp/>
        <stp>RTM2P45</stp>
        <stp>LASTHIST</stp>
        <stp>35</stp>
        <tr r="X37" s="11"/>
      </tp>
      <tp>
        <v>0.37</v>
        <stp/>
        <stp>RTM2P46</stp>
        <stp>LASTHIST</stp>
        <stp>36</stp>
        <tr r="Z38" s="11"/>
      </tp>
      <tp>
        <v>0.64</v>
        <stp/>
        <stp>RTM2P47</stp>
        <stp>LASTHIST</stp>
        <stp>37</stp>
        <tr r="AB39" s="11"/>
      </tp>
      <tp>
        <v>1.02</v>
        <stp/>
        <stp>RTM2P48</stp>
        <stp>LASTHIST</stp>
        <stp>38</stp>
        <tr r="AD40" s="11"/>
      </tp>
      <tp>
        <v>1.58</v>
        <stp/>
        <stp>RTM2P49</stp>
        <stp>LASTHIST</stp>
        <stp>39</stp>
        <tr r="AF41" s="11"/>
      </tp>
      <tp>
        <v>1.64</v>
        <stp/>
        <stp>RTM2P50</stp>
        <stp>LASTHIST</stp>
        <stp>20</stp>
        <tr r="AH22" s="11"/>
      </tp>
      <tp>
        <v>2.2799999999999998</v>
        <stp/>
        <stp>RTM2P51</stp>
        <stp>LASTHIST</stp>
        <stp>21</stp>
        <tr r="AJ23" s="11"/>
      </tp>
      <tp>
        <v>3.2</v>
        <stp/>
        <stp>RTM2P52</stp>
        <stp>LASTHIST</stp>
        <stp>22</stp>
        <tr r="AL24" s="11"/>
      </tp>
      <tp>
        <v>3.94</v>
        <stp/>
        <stp>RTM2P53</stp>
        <stp>LASTHIST</stp>
        <stp>23</stp>
        <tr r="AN25" s="11"/>
      </tp>
      <tp>
        <v>4.97</v>
        <stp/>
        <stp>RTM2P54</stp>
        <stp>LASTHIST</stp>
        <stp>24</stp>
        <tr r="AP26" s="11"/>
      </tp>
      <tp>
        <v>0.04</v>
        <stp/>
        <stp>RTM1P45</stp>
        <stp>LASTHIST</stp>
        <stp>36</stp>
        <tr r="D38" s="11"/>
      </tp>
      <tp>
        <v>0.14000000000000001</v>
        <stp/>
        <stp>RTM1P46</stp>
        <stp>LASTHIST</stp>
        <stp>35</stp>
        <tr r="F37" s="11"/>
      </tp>
      <tp>
        <v>0.28999999999999998</v>
        <stp/>
        <stp>RTM1P47</stp>
        <stp>LASTHIST</stp>
        <stp>34</stp>
        <tr r="H36" s="11"/>
      </tp>
      <tp>
        <v>1.37</v>
        <stp/>
        <stp>RTM1P50</stp>
        <stp>LASTHIST</stp>
        <stp>23</stp>
        <tr r="N25" s="11"/>
      </tp>
      <tp>
        <v>2.0499999999999998</v>
        <stp/>
        <stp>RTM1P51</stp>
        <stp>LASTHIST</stp>
        <stp>22</stp>
        <tr r="P24" s="11"/>
      </tp>
      <tp>
        <v>2.54</v>
        <stp/>
        <stp>RTM1P52</stp>
        <stp>LASTHIST</stp>
        <stp>21</stp>
        <tr r="R23" s="11"/>
      </tp>
      <tp>
        <v>3.37</v>
        <stp/>
        <stp>RTM1P53</stp>
        <stp>LASTHIST</stp>
        <stp>20</stp>
        <tr r="T22" s="11"/>
      </tp>
      <tp>
        <v>4.47</v>
        <stp/>
        <stp>RTM1P54</stp>
        <stp>LASTHIST</stp>
        <stp>27</stp>
        <tr r="V29" s="11"/>
      </tp>
      <tp>
        <v>0.21</v>
        <stp/>
        <stp>RTM2P45</stp>
        <stp>LASTHIST</stp>
        <stp>36</stp>
        <tr r="X38" s="11"/>
      </tp>
      <tp>
        <v>0.43</v>
        <stp/>
        <stp>RTM2P46</stp>
        <stp>LASTHIST</stp>
        <stp>35</stp>
        <tr r="Z37" s="11"/>
      </tp>
      <tp>
        <v>0.66</v>
        <stp/>
        <stp>RTM2P47</stp>
        <stp>LASTHIST</stp>
        <stp>34</stp>
        <tr r="AB36" s="11"/>
      </tp>
      <tp>
        <v>1.87</v>
        <stp/>
        <stp>RTM2P50</stp>
        <stp>LASTHIST</stp>
        <stp>23</stp>
        <tr r="AH25" s="11"/>
      </tp>
      <tp>
        <v>2.5</v>
        <stp/>
        <stp>RTM2P51</stp>
        <stp>LASTHIST</stp>
        <stp>22</stp>
        <tr r="AJ24" s="11"/>
      </tp>
      <tp>
        <v>2.95</v>
        <stp/>
        <stp>RTM2P52</stp>
        <stp>LASTHIST</stp>
        <stp>21</stp>
        <tr r="AL23" s="11"/>
      </tp>
      <tp>
        <v>3.67</v>
        <stp/>
        <stp>RTM2P53</stp>
        <stp>LASTHIST</stp>
        <stp>20</stp>
        <tr r="AN22" s="11"/>
      </tp>
      <tp>
        <v>4.72</v>
        <stp/>
        <stp>RTM2P54</stp>
        <stp>LASTHIST</stp>
        <stp>27</stp>
        <tr r="AP29" s="11"/>
      </tp>
      <tp>
        <v>0.05</v>
        <stp/>
        <stp>RTM1P45</stp>
        <stp>LASTHIST</stp>
        <stp>37</stp>
        <tr r="D39" s="11"/>
      </tp>
      <tp>
        <v>0.13</v>
        <stp/>
        <stp>RTM1P46</stp>
        <stp>LASTHIST</stp>
        <stp>34</stp>
        <tr r="F36" s="11"/>
      </tp>
      <tp>
        <v>0.32</v>
        <stp/>
        <stp>RTM1P47</stp>
        <stp>LASTHIST</stp>
        <stp>35</stp>
        <tr r="H37" s="11"/>
      </tp>
      <tp>
        <v>1.4</v>
        <stp/>
        <stp>RTM1P50</stp>
        <stp>LASTHIST</stp>
        <stp>22</stp>
        <tr r="N24" s="11"/>
      </tp>
      <tp>
        <v>2.0099999999999998</v>
        <stp/>
        <stp>RTM1P51</stp>
        <stp>LASTHIST</stp>
        <stp>23</stp>
        <tr r="P25" s="11"/>
      </tp>
      <tp>
        <v>2.5299999999999998</v>
        <stp/>
        <stp>RTM1P52</stp>
        <stp>LASTHIST</stp>
        <stp>20</stp>
        <tr r="R22" s="11"/>
      </tp>
      <tp>
        <v>3.37</v>
        <stp/>
        <stp>RTM1P53</stp>
        <stp>LASTHIST</stp>
        <stp>21</stp>
        <tr r="T23" s="11"/>
      </tp>
      <tp>
        <v>4.59</v>
        <stp/>
        <stp>RTM1P54</stp>
        <stp>LASTHIST</stp>
        <stp>26</stp>
        <tr r="V28" s="11"/>
      </tp>
      <tp>
        <v>0.23</v>
        <stp/>
        <stp>RTM2P45</stp>
        <stp>LASTHIST</stp>
        <stp>37</stp>
        <tr r="X39" s="11"/>
      </tp>
      <tp>
        <v>0.4</v>
        <stp/>
        <stp>RTM2P46</stp>
        <stp>LASTHIST</stp>
        <stp>34</stp>
        <tr r="Z36" s="11"/>
      </tp>
      <tp>
        <v>0.69</v>
        <stp/>
        <stp>RTM2P47</stp>
        <stp>LASTHIST</stp>
        <stp>35</stp>
        <tr r="AB37" s="11"/>
      </tp>
      <tp>
        <v>1.88</v>
        <stp/>
        <stp>RTM2P50</stp>
        <stp>LASTHIST</stp>
        <stp>22</stp>
        <tr r="AH24" s="11"/>
      </tp>
      <tp>
        <v>2.48</v>
        <stp/>
        <stp>RTM2P51</stp>
        <stp>LASTHIST</stp>
        <stp>23</stp>
        <tr r="AJ25" s="11"/>
      </tp>
      <tp>
        <v>2.91</v>
        <stp/>
        <stp>RTM2P52</stp>
        <stp>LASTHIST</stp>
        <stp>20</stp>
        <tr r="AL22" s="11"/>
      </tp>
      <tp>
        <v>3.71</v>
        <stp/>
        <stp>RTM2P53</stp>
        <stp>LASTHIST</stp>
        <stp>21</stp>
        <tr r="AN23" s="11"/>
      </tp>
      <tp>
        <v>4.82</v>
        <stp/>
        <stp>RTM2P54</stp>
        <stp>LASTHIST</stp>
        <stp>26</stp>
        <tr r="AP28" s="11"/>
      </tp>
      <tp>
        <v>0.05</v>
        <stp/>
        <stp>RTM1P45</stp>
        <stp>LASTHIST</stp>
        <stp>30</stp>
        <tr r="D32" s="11"/>
      </tp>
      <tp>
        <v>0.13</v>
        <stp/>
        <stp>RTM1P46</stp>
        <stp>LASTHIST</stp>
        <stp>33</stp>
        <tr r="F35" s="11"/>
      </tp>
      <tp>
        <v>0.27</v>
        <stp/>
        <stp>RTM1P47</stp>
        <stp>LASTHIST</stp>
        <stp>32</stp>
        <tr r="H34" s="11"/>
      </tp>
      <tp>
        <v>1.25</v>
        <stp/>
        <stp>RTM1P50</stp>
        <stp>LASTHIST</stp>
        <stp>25</stp>
        <tr r="N27" s="11"/>
      </tp>
      <tp>
        <v>2.17</v>
        <stp/>
        <stp>RTM1P51</stp>
        <stp>LASTHIST</stp>
        <stp>24</stp>
        <tr r="P26" s="11"/>
      </tp>
      <tp>
        <v>2.72</v>
        <stp/>
        <stp>RTM1P52</stp>
        <stp>LASTHIST</stp>
        <stp>27</stp>
        <tr r="R29" s="11"/>
      </tp>
      <tp>
        <v>3.67</v>
        <stp/>
        <stp>RTM1P53</stp>
        <stp>LASTHIST</stp>
        <stp>26</stp>
        <tr r="T28" s="11"/>
      </tp>
      <tp>
        <v>4.28</v>
        <stp/>
        <stp>RTM1P54</stp>
        <stp>LASTHIST</stp>
        <stp>21</stp>
        <tr r="V23" s="11"/>
      </tp>
      <tp>
        <v>0.22</v>
        <stp/>
        <stp>RTM2P45</stp>
        <stp>LASTHIST</stp>
        <stp>30</stp>
        <tr r="X32" s="11"/>
      </tp>
      <tp>
        <v>0.39</v>
        <stp/>
        <stp>RTM2P46</stp>
        <stp>LASTHIST</stp>
        <stp>33</stp>
        <tr r="Z35" s="11"/>
      </tp>
      <tp>
        <v>0.63</v>
        <stp/>
        <stp>RTM2P47</stp>
        <stp>LASTHIST</stp>
        <stp>32</stp>
        <tr r="AB34" s="11"/>
      </tp>
      <tp>
        <v>1.74</v>
        <stp/>
        <stp>RTM2P50</stp>
        <stp>LASTHIST</stp>
        <stp>25</stp>
        <tr r="AH27" s="11"/>
      </tp>
      <tp>
        <v>2.63</v>
        <stp/>
        <stp>RTM2P51</stp>
        <stp>LASTHIST</stp>
        <stp>24</stp>
        <tr r="AJ26" s="11"/>
      </tp>
      <tp>
        <v>3.13</v>
        <stp/>
        <stp>RTM2P52</stp>
        <stp>LASTHIST</stp>
        <stp>27</stp>
        <tr r="AL29" s="11"/>
      </tp>
      <tp>
        <v>3.98</v>
        <stp/>
        <stp>RTM2P53</stp>
        <stp>LASTHIST</stp>
        <stp>26</stp>
        <tr r="AN28" s="11"/>
      </tp>
      <tp>
        <v>4.53</v>
        <stp/>
        <stp>RTM2P54</stp>
        <stp>LASTHIST</stp>
        <stp>21</stp>
        <tr r="AP23" s="11"/>
      </tp>
      <tp>
        <v>0.04</v>
        <stp/>
        <stp>RTM1P45</stp>
        <stp>LASTHIST</stp>
        <stp>31</stp>
        <tr r="D33" s="11"/>
      </tp>
      <tp>
        <v>0.12</v>
        <stp/>
        <stp>RTM1P46</stp>
        <stp>LASTHIST</stp>
        <stp>32</stp>
        <tr r="F34" s="11"/>
      </tp>
      <tp>
        <v>0.28000000000000003</v>
        <stp/>
        <stp>RTM1P47</stp>
        <stp>LASTHIST</stp>
        <stp>33</stp>
        <tr r="H35" s="11"/>
      </tp>
      <tp>
        <v>1.51</v>
        <stp/>
        <stp>RTM1P50</stp>
        <stp>LASTHIST</stp>
        <stp>24</stp>
        <tr r="N26" s="11"/>
      </tp>
      <tp>
        <v>1.87</v>
        <stp/>
        <stp>RTM1P51</stp>
        <stp>LASTHIST</stp>
        <stp>25</stp>
        <tr r="P27" s="11"/>
      </tp>
      <tp>
        <v>2.81</v>
        <stp/>
        <stp>RTM1P52</stp>
        <stp>LASTHIST</stp>
        <stp>26</stp>
        <tr r="R28" s="11"/>
      </tp>
      <tp>
        <v>3.56</v>
        <stp/>
        <stp>RTM1P53</stp>
        <stp>LASTHIST</stp>
        <stp>27</stp>
        <tr r="T29" s="11"/>
      </tp>
      <tp>
        <v>4.29</v>
        <stp/>
        <stp>RTM1P54</stp>
        <stp>LASTHIST</stp>
        <stp>20</stp>
        <tr r="V22" s="11"/>
      </tp>
      <tp>
        <v>0.21</v>
        <stp/>
        <stp>RTM2P45</stp>
        <stp>LASTHIST</stp>
        <stp>31</stp>
        <tr r="X33" s="11"/>
      </tp>
      <tp>
        <v>0.39</v>
        <stp/>
        <stp>RTM2P46</stp>
        <stp>LASTHIST</stp>
        <stp>32</stp>
        <tr r="Z34" s="11"/>
      </tp>
      <tp>
        <v>0.64</v>
        <stp/>
        <stp>RTM2P47</stp>
        <stp>LASTHIST</stp>
        <stp>33</stp>
        <tr r="AB35" s="11"/>
      </tp>
      <tp>
        <v>2.0099999999999998</v>
        <stp/>
        <stp>RTM2P50</stp>
        <stp>LASTHIST</stp>
        <stp>24</stp>
        <tr r="AH26" s="11"/>
      </tp>
      <tp>
        <v>2.34</v>
        <stp/>
        <stp>RTM2P51</stp>
        <stp>LASTHIST</stp>
        <stp>25</stp>
        <tr r="AJ27" s="11"/>
      </tp>
      <tp>
        <v>3.2</v>
        <stp/>
        <stp>RTM2P52</stp>
        <stp>LASTHIST</stp>
        <stp>26</stp>
        <tr r="AL28" s="11"/>
      </tp>
      <tp>
        <v>3.89</v>
        <stp/>
        <stp>RTM2P53</stp>
        <stp>LASTHIST</stp>
        <stp>27</stp>
        <tr r="AN29" s="11"/>
      </tp>
      <tp>
        <v>4.51</v>
        <stp/>
        <stp>RTM2P54</stp>
        <stp>LASTHIST</stp>
        <stp>20</stp>
        <tr r="AP22" s="11"/>
      </tp>
      <tp>
        <v>0.05</v>
        <stp/>
        <stp>RTM1P45</stp>
        <stp>LASTHIST</stp>
        <stp>32</stp>
        <tr r="D34" s="11"/>
      </tp>
      <tp>
        <v>0.11</v>
        <stp/>
        <stp>RTM1P46</stp>
        <stp>LASTHIST</stp>
        <stp>31</stp>
        <tr r="F33" s="11"/>
      </tp>
      <tp>
        <v>0.27</v>
        <stp/>
        <stp>RTM1P47</stp>
        <stp>LASTHIST</stp>
        <stp>30</stp>
        <tr r="H32" s="11"/>
      </tp>
      <tp>
        <v>1.33</v>
        <stp/>
        <stp>RTM1P50</stp>
        <stp>LASTHIST</stp>
        <stp>27</stp>
        <tr r="N29" s="11"/>
      </tp>
      <tp>
        <v>2.04</v>
        <stp/>
        <stp>RTM1P51</stp>
        <stp>LASTHIST</stp>
        <stp>26</stp>
        <tr r="P28" s="11"/>
      </tp>
      <tp>
        <v>2.62</v>
        <stp/>
        <stp>RTM1P52</stp>
        <stp>LASTHIST</stp>
        <stp>25</stp>
        <tr r="R27" s="11"/>
      </tp>
      <tp>
        <v>3.81</v>
        <stp/>
        <stp>RTM1P53</stp>
        <stp>LASTHIST</stp>
        <stp>24</stp>
        <tr r="T26" s="11"/>
      </tp>
      <tp>
        <v>4.5199999999999996</v>
        <stp/>
        <stp>RTM1P54</stp>
        <stp>LASTHIST</stp>
        <stp>23</stp>
        <tr r="V25" s="11"/>
      </tp>
      <tp>
        <v>0.23</v>
        <stp/>
        <stp>RTM2P45</stp>
        <stp>LASTHIST</stp>
        <stp>32</stp>
        <tr r="X34" s="11"/>
      </tp>
      <tp>
        <v>0.37</v>
        <stp/>
        <stp>RTM2P46</stp>
        <stp>LASTHIST</stp>
        <stp>31</stp>
        <tr r="Z33" s="11"/>
      </tp>
      <tp>
        <v>0.62</v>
        <stp/>
        <stp>RTM2P47</stp>
        <stp>LASTHIST</stp>
        <stp>30</stp>
        <tr r="AB32" s="11"/>
      </tp>
      <tp>
        <v>1.84</v>
        <stp/>
        <stp>RTM2P50</stp>
        <stp>LASTHIST</stp>
        <stp>27</stp>
        <tr r="AH29" s="11"/>
      </tp>
      <tp>
        <v>2.4900000000000002</v>
        <stp/>
        <stp>RTM2P51</stp>
        <stp>LASTHIST</stp>
        <stp>26</stp>
        <tr r="AJ28" s="11"/>
      </tp>
      <tp>
        <v>3.02</v>
        <stp/>
        <stp>RTM2P52</stp>
        <stp>LASTHIST</stp>
        <stp>25</stp>
        <tr r="AL27" s="11"/>
      </tp>
      <tp>
        <v>4.12</v>
        <stp/>
        <stp>RTM2P53</stp>
        <stp>LASTHIST</stp>
        <stp>24</stp>
        <tr r="AN26" s="11"/>
      </tp>
      <tp>
        <v>4.7699999999999996</v>
        <stp/>
        <stp>RTM2P54</stp>
        <stp>LASTHIST</stp>
        <stp>23</stp>
        <tr r="AP25" s="11"/>
      </tp>
      <tp>
        <v>0.05</v>
        <stp/>
        <stp>RTM1P45</stp>
        <stp>LASTHIST</stp>
        <stp>33</stp>
        <tr r="D35" s="11"/>
      </tp>
      <tp>
        <v>0.12</v>
        <stp/>
        <stp>RTM1P46</stp>
        <stp>LASTHIST</stp>
        <stp>30</stp>
        <tr r="F32" s="11"/>
      </tp>
      <tp>
        <v>0.26</v>
        <stp/>
        <stp>RTM1P47</stp>
        <stp>LASTHIST</stp>
        <stp>31</stp>
        <tr r="H33" s="11"/>
      </tp>
      <tp>
        <v>1.39</v>
        <stp/>
        <stp>RTM1P50</stp>
        <stp>LASTHIST</stp>
        <stp>26</stp>
        <tr r="N28" s="11"/>
      </tp>
      <tp>
        <v>1.96</v>
        <stp/>
        <stp>RTM1P51</stp>
        <stp>LASTHIST</stp>
        <stp>27</stp>
        <tr r="P29" s="11"/>
      </tp>
      <tp>
        <v>2.95</v>
        <stp/>
        <stp>RTM1P52</stp>
        <stp>LASTHIST</stp>
        <stp>24</stp>
        <tr r="R26" s="11"/>
      </tp>
      <tp>
        <v>3.46</v>
        <stp/>
        <stp>RTM1P53</stp>
        <stp>LASTHIST</stp>
        <stp>25</stp>
        <tr r="T27" s="11"/>
      </tp>
      <tp>
        <v>4.62</v>
        <stp/>
        <stp>RTM1P54</stp>
        <stp>LASTHIST</stp>
        <stp>22</stp>
        <tr r="V24" s="11"/>
      </tp>
      <tp>
        <v>0.23</v>
        <stp/>
        <stp>RTM2P45</stp>
        <stp>LASTHIST</stp>
        <stp>33</stp>
        <tr r="X35" s="11"/>
      </tp>
      <tp>
        <v>0.38</v>
        <stp/>
        <stp>RTM2P46</stp>
        <stp>LASTHIST</stp>
        <stp>30</stp>
        <tr r="Z32" s="11"/>
      </tp>
      <tp>
        <v>0.61</v>
        <stp/>
        <stp>RTM2P47</stp>
        <stp>LASTHIST</stp>
        <stp>31</stp>
        <tr r="AB33" s="11"/>
      </tp>
      <tp>
        <v>1.88</v>
        <stp/>
        <stp>RTM2P50</stp>
        <stp>LASTHIST</stp>
        <stp>26</stp>
        <tr r="AH28" s="11"/>
      </tp>
      <tp>
        <v>2.44</v>
        <stp/>
        <stp>RTM2P51</stp>
        <stp>LASTHIST</stp>
        <stp>27</stp>
        <tr r="AJ29" s="11"/>
      </tp>
      <tp>
        <v>3.34</v>
        <stp/>
        <stp>RTM2P52</stp>
        <stp>LASTHIST</stp>
        <stp>24</stp>
        <tr r="AL26" s="11"/>
      </tp>
      <tp>
        <v>3.78</v>
        <stp/>
        <stp>RTM2P53</stp>
        <stp>LASTHIST</stp>
        <stp>25</stp>
        <tr r="AN27" s="11"/>
      </tp>
      <tp>
        <v>4.83</v>
        <stp/>
        <stp>RTM2P54</stp>
        <stp>LASTHIST</stp>
        <stp>22</stp>
        <tr r="AP24" s="11"/>
      </tp>
      <tp>
        <v>0.5</v>
        <stp/>
        <stp>RTM1P48</stp>
        <stp>LASTHIST</stp>
        <stp>31</stp>
        <tr r="J33" s="11"/>
      </tp>
      <tp>
        <v>0.93</v>
        <stp/>
        <stp>RTM1P49</stp>
        <stp>LASTHIST</stp>
        <stp>30</stp>
        <tr r="L32" s="11"/>
      </tp>
      <tp>
        <v>1.36</v>
        <stp/>
        <stp>RTM1P50</stp>
        <stp>LASTHIST</stp>
        <stp>29</stp>
        <tr r="N31" s="11"/>
      </tp>
      <tp>
        <v>1.99</v>
        <stp/>
        <stp>RTM1P51</stp>
        <stp>LASTHIST</stp>
        <stp>28</stp>
        <tr r="P30" s="11"/>
      </tp>
      <tp>
        <v>0.94</v>
        <stp/>
        <stp>RTM2P48</stp>
        <stp>LASTHIST</stp>
        <stp>31</stp>
        <tr r="AD33" s="11"/>
      </tp>
      <tp>
        <v>1.4</v>
        <stp/>
        <stp>RTM2P49</stp>
        <stp>LASTHIST</stp>
        <stp>30</stp>
        <tr r="AF32" s="11"/>
      </tp>
      <tp>
        <v>1.85</v>
        <stp/>
        <stp>RTM2P50</stp>
        <stp>LASTHIST</stp>
        <stp>29</stp>
        <tr r="AH31" s="11"/>
      </tp>
      <tp>
        <v>2.44</v>
        <stp/>
        <stp>RTM2P51</stp>
        <stp>LASTHIST</stp>
        <stp>28</stp>
        <tr r="AJ30" s="11"/>
      </tp>
      <tp>
        <v>0.53</v>
        <stp/>
        <stp>RTM1P48</stp>
        <stp>LASTHIST</stp>
        <stp>30</stp>
        <tr r="J32" s="11"/>
      </tp>
      <tp>
        <v>0.89</v>
        <stp/>
        <stp>RTM1P49</stp>
        <stp>LASTHIST</stp>
        <stp>31</stp>
        <tr r="L33" s="11"/>
      </tp>
      <tp>
        <v>1.34</v>
        <stp/>
        <stp>RTM1P50</stp>
        <stp>LASTHIST</stp>
        <stp>28</stp>
        <tr r="N30" s="11"/>
      </tp>
      <tp>
        <v>2.2999999999999998</v>
        <stp/>
        <stp>RTM1P51</stp>
        <stp>LASTHIST</stp>
        <stp>29</stp>
        <tr r="P31" s="11"/>
      </tp>
      <tp>
        <v>0.96</v>
        <stp/>
        <stp>RTM2P48</stp>
        <stp>LASTHIST</stp>
        <stp>30</stp>
        <tr r="AD32" s="11"/>
      </tp>
      <tp>
        <v>1.36</v>
        <stp/>
        <stp>RTM2P49</stp>
        <stp>LASTHIST</stp>
        <stp>31</stp>
        <tr r="AF33" s="11"/>
      </tp>
      <tp>
        <v>1.84</v>
        <stp/>
        <stp>RTM2P50</stp>
        <stp>LASTHIST</stp>
        <stp>28</stp>
        <tr r="AH30" s="11"/>
      </tp>
      <tp>
        <v>2.46</v>
        <stp/>
        <stp>RTM2P51</stp>
        <stp>LASTHIST</stp>
        <stp>29</stp>
        <tr r="AJ31" s="11"/>
      </tp>
      <tp>
        <v>0.55000000000000004</v>
        <stp/>
        <stp>RTM1P48</stp>
        <stp>LASTHIST</stp>
        <stp>33</stp>
        <tr r="J35" s="11"/>
      </tp>
      <tp>
        <v>0.91</v>
        <stp/>
        <stp>RTM1P49</stp>
        <stp>LASTHIST</stp>
        <stp>32</stp>
        <tr r="L34" s="11"/>
      </tp>
      <tp>
        <v>2.77</v>
        <stp/>
        <stp>RTM1P52</stp>
        <stp>LASTHIST</stp>
        <stp>29</stp>
        <tr r="R31" s="11"/>
      </tp>
      <tp>
        <v>3.61</v>
        <stp/>
        <stp>RTM1P53</stp>
        <stp>LASTHIST</stp>
        <stp>28</stp>
        <tr r="T30" s="11"/>
      </tp>
      <tp>
        <v>0.98</v>
        <stp/>
        <stp>RTM2P48</stp>
        <stp>LASTHIST</stp>
        <stp>33</stp>
        <tr r="AD35" s="11"/>
      </tp>
      <tp>
        <v>1.39</v>
        <stp/>
        <stp>RTM2P49</stp>
        <stp>LASTHIST</stp>
        <stp>32</stp>
        <tr r="AF34" s="11"/>
      </tp>
      <tp>
        <v>3.16</v>
        <stp/>
        <stp>RTM2P52</stp>
        <stp>LASTHIST</stp>
        <stp>29</stp>
        <tr r="AL31" s="11"/>
      </tp>
      <tp>
        <v>3.92</v>
        <stp/>
        <stp>RTM2P53</stp>
        <stp>LASTHIST</stp>
        <stp>28</stp>
        <tr r="AN30" s="11"/>
      </tp>
      <tp>
        <v>0.52</v>
        <stp/>
        <stp>RTM1P48</stp>
        <stp>LASTHIST</stp>
        <stp>32</stp>
        <tr r="J34" s="11"/>
      </tp>
      <tp>
        <v>0.96</v>
        <stp/>
        <stp>RTM1P49</stp>
        <stp>LASTHIST</stp>
        <stp>33</stp>
        <tr r="L35" s="11"/>
      </tp>
      <tp>
        <v>2.75</v>
        <stp/>
        <stp>RTM1P52</stp>
        <stp>LASTHIST</stp>
        <stp>28</stp>
        <tr r="R30" s="11"/>
      </tp>
      <tp>
        <v>3.63</v>
        <stp/>
        <stp>RTM1P53</stp>
        <stp>LASTHIST</stp>
        <stp>29</stp>
        <tr r="T31" s="11"/>
      </tp>
      <tp>
        <v>0.96</v>
        <stp/>
        <stp>RTM2P48</stp>
        <stp>LASTHIST</stp>
        <stp>32</stp>
        <tr r="AD34" s="11"/>
      </tp>
      <tp>
        <v>1.43</v>
        <stp/>
        <stp>RTM2P49</stp>
        <stp>LASTHIST</stp>
        <stp>33</stp>
        <tr r="AF35" s="11"/>
      </tp>
      <tp>
        <v>3.14</v>
        <stp/>
        <stp>RTM2P52</stp>
        <stp>LASTHIST</stp>
        <stp>28</stp>
        <tr r="AL30" s="11"/>
      </tp>
      <tp>
        <v>3.94</v>
        <stp/>
        <stp>RTM2P53</stp>
        <stp>LASTHIST</stp>
        <stp>29</stp>
        <tr r="AN31" s="11"/>
      </tp>
      <tp>
        <v>0.05</v>
        <stp/>
        <stp>RTM1P45</stp>
        <stp>LASTHIST</stp>
        <stp>38</stp>
        <tr r="D40" s="11"/>
      </tp>
      <tp>
        <v>0.61</v>
        <stp/>
        <stp>RTM1P48</stp>
        <stp>LASTHIST</stp>
        <stp>35</stp>
        <tr r="J37" s="11"/>
      </tp>
      <tp>
        <v>0.99</v>
        <stp/>
        <stp>RTM1P49</stp>
        <stp>LASTHIST</stp>
        <stp>34</stp>
        <tr r="L36" s="11"/>
      </tp>
      <tp>
        <v>4.71</v>
        <stp/>
        <stp>RTM1P54</stp>
        <stp>LASTHIST</stp>
        <stp>29</stp>
        <tr r="V31" s="11"/>
      </tp>
      <tp>
        <v>0.25</v>
        <stp/>
        <stp>RTM2P45</stp>
        <stp>LASTHIST</stp>
        <stp>38</stp>
        <tr r="X40" s="11"/>
      </tp>
      <tp>
        <v>1.06</v>
        <stp/>
        <stp>RTM2P48</stp>
        <stp>LASTHIST</stp>
        <stp>35</stp>
        <tr r="AD37" s="11"/>
      </tp>
      <tp>
        <v>1.46</v>
        <stp/>
        <stp>RTM2P49</stp>
        <stp>LASTHIST</stp>
        <stp>34</stp>
        <tr r="AF36" s="11"/>
      </tp>
      <tp>
        <v>4.78</v>
        <stp/>
        <stp>RTM2P54</stp>
        <stp>LASTHIST</stp>
        <stp>29</stp>
        <tr r="AP31" s="11"/>
      </tp>
      <tp>
        <v>7.0000000000000007E-2</v>
        <stp/>
        <stp>RTM1P45</stp>
        <stp>LASTHIST</stp>
        <stp>39</stp>
        <tr r="D41" s="11"/>
      </tp>
      <tp>
        <v>0.56999999999999995</v>
        <stp/>
        <stp>RTM1P48</stp>
        <stp>LASTHIST</stp>
        <stp>34</stp>
        <tr r="J36" s="11"/>
      </tp>
      <tp>
        <v>1.05</v>
        <stp/>
        <stp>RTM1P49</stp>
        <stp>LASTHIST</stp>
        <stp>35</stp>
        <tr r="L37" s="11"/>
      </tp>
      <tp>
        <v>4.53</v>
        <stp/>
        <stp>RTM1P54</stp>
        <stp>LASTHIST</stp>
        <stp>28</stp>
        <tr r="V30" s="11"/>
      </tp>
      <tp>
        <v>0.28000000000000003</v>
        <stp/>
        <stp>RTM2P45</stp>
        <stp>LASTHIST</stp>
        <stp>39</stp>
        <tr r="X41" s="11"/>
      </tp>
      <tp>
        <v>1.01</v>
        <stp/>
        <stp>RTM2P48</stp>
        <stp>LASTHIST</stp>
        <stp>34</stp>
        <tr r="AD36" s="11"/>
      </tp>
      <tp>
        <v>1.53</v>
        <stp/>
        <stp>RTM2P49</stp>
        <stp>LASTHIST</stp>
        <stp>35</stp>
        <tr r="AF37" s="11"/>
      </tp>
      <tp>
        <v>4.76</v>
        <stp/>
        <stp>RTM2P54</stp>
        <stp>LASTHIST</stp>
        <stp>28</stp>
        <tr r="AP30" s="11"/>
      </tp>
      <tp>
        <v>0.16</v>
        <stp/>
        <stp>RTM1P46</stp>
        <stp>LASTHIST</stp>
        <stp>39</stp>
        <tr r="F41" s="11"/>
      </tp>
      <tp>
        <v>0.28999999999999998</v>
        <stp/>
        <stp>RTM1P47</stp>
        <stp>LASTHIST</stp>
        <stp>38</stp>
        <tr r="H40" s="11"/>
      </tp>
      <tp>
        <v>0.53</v>
        <stp/>
        <stp>RTM1P48</stp>
        <stp>LASTHIST</stp>
        <stp>37</stp>
        <tr r="J39" s="11"/>
      </tp>
      <tp>
        <v>0.87</v>
        <stp/>
        <stp>RTM1P49</stp>
        <stp>LASTHIST</stp>
        <stp>36</stp>
        <tr r="L38" s="11"/>
      </tp>
      <tp>
        <v>0.47</v>
        <stp/>
        <stp>RTM2P46</stp>
        <stp>LASTHIST</stp>
        <stp>39</stp>
        <tr r="Z41" s="11"/>
      </tp>
      <tp>
        <v>0.67</v>
        <stp/>
        <stp>RTM2P47</stp>
        <stp>LASTHIST</stp>
        <stp>38</stp>
        <tr r="AB40" s="11"/>
      </tp>
      <tp>
        <v>0.97</v>
        <stp/>
        <stp>RTM2P48</stp>
        <stp>LASTHIST</stp>
        <stp>37</stp>
        <tr r="AD39" s="11"/>
      </tp>
      <tp>
        <v>1.35</v>
        <stp/>
        <stp>RTM2P49</stp>
        <stp>LASTHIST</stp>
        <stp>36</stp>
        <tr r="AF38" s="11"/>
      </tp>
      <tp>
        <v>0.13</v>
        <stp/>
        <stp>RTM1P46</stp>
        <stp>LASTHIST</stp>
        <stp>38</stp>
        <tr r="F40" s="11"/>
      </tp>
      <tp>
        <v>0.34</v>
        <stp/>
        <stp>RTM1P47</stp>
        <stp>LASTHIST</stp>
        <stp>39</stp>
        <tr r="H41" s="11"/>
      </tp>
      <tp>
        <v>0.49</v>
        <stp/>
        <stp>RTM1P48</stp>
        <stp>LASTHIST</stp>
        <stp>36</stp>
        <tr r="J38" s="11"/>
      </tp>
      <tp>
        <v>0.92</v>
        <stp/>
        <stp>RTM1P49</stp>
        <stp>LASTHIST</stp>
        <stp>37</stp>
        <tr r="L39" s="11"/>
      </tp>
      <tp>
        <v>0.42</v>
        <stp/>
        <stp>RTM2P46</stp>
        <stp>LASTHIST</stp>
        <stp>38</stp>
        <tr r="Z40" s="11"/>
      </tp>
      <tp>
        <v>0.75</v>
        <stp/>
        <stp>RTM2P47</stp>
        <stp>LASTHIST</stp>
        <stp>39</stp>
        <tr r="AB41" s="11"/>
      </tp>
      <tp>
        <v>0.93</v>
        <stp/>
        <stp>RTM2P48</stp>
        <stp>LASTHIST</stp>
        <stp>36</stp>
        <tr r="AD38" s="11"/>
      </tp>
      <tp>
        <v>1.41</v>
        <stp/>
        <stp>RTM2P49</stp>
        <stp>LASTHIST</stp>
        <stp>37</stp>
        <tr r="AF39" s="11"/>
      </tp>
      <tp>
        <v>0.97</v>
        <stp/>
        <stp>RTM1P50</stp>
        <stp>LASTHIST</stp>
        <stp>11</stp>
        <tr r="N13" s="11"/>
      </tp>
      <tp>
        <v>1.49</v>
        <stp/>
        <stp>RTM1P51</stp>
        <stp>LASTHIST</stp>
        <stp>10</stp>
        <tr r="P12" s="11"/>
      </tp>
      <tp>
        <v>2.1</v>
        <stp/>
        <stp>RTM1P52</stp>
        <stp>LASTHIST</stp>
        <stp>13</stp>
        <tr r="R15" s="11"/>
      </tp>
      <tp>
        <v>2.92</v>
        <stp/>
        <stp>RTM1P53</stp>
        <stp>LASTHIST</stp>
        <stp>12</stp>
        <tr r="T14" s="11"/>
      </tp>
      <tp>
        <v>4.1900000000000004</v>
        <stp/>
        <stp>RTM1P54</stp>
        <stp>LASTHIST</stp>
        <stp>15</stp>
        <tr r="V17" s="11"/>
      </tp>
      <tp>
        <v>1.45</v>
        <stp/>
        <stp>RTM2P50</stp>
        <stp>LASTHIST</stp>
        <stp>11</stp>
        <tr r="AH13" s="11"/>
      </tp>
      <tp>
        <v>1.98</v>
        <stp/>
        <stp>RTM2P51</stp>
        <stp>LASTHIST</stp>
        <stp>10</stp>
        <tr r="AJ12" s="11"/>
      </tp>
      <tp>
        <v>2.5499999999999998</v>
        <stp/>
        <stp>RTM2P52</stp>
        <stp>LASTHIST</stp>
        <stp>13</stp>
        <tr r="AL15" s="11"/>
      </tp>
      <tp>
        <v>3.29</v>
        <stp/>
        <stp>RTM2P53</stp>
        <stp>LASTHIST</stp>
        <stp>12</stp>
        <tr r="AN14" s="11"/>
      </tp>
      <tp>
        <v>4.4400000000000004</v>
        <stp/>
        <stp>RTM2P54</stp>
        <stp>LASTHIST</stp>
        <stp>15</stp>
        <tr r="AP17" s="11"/>
      </tp>
      <tp>
        <v>0.96</v>
        <stp/>
        <stp>RTM1P50</stp>
        <stp>LASTHIST</stp>
        <stp>10</stp>
        <tr r="N12" s="11"/>
      </tp>
      <tp>
        <v>1.51</v>
        <stp/>
        <stp>RTM1P51</stp>
        <stp>LASTHIST</stp>
        <stp>11</stp>
        <tr r="P13" s="11"/>
      </tp>
      <tp>
        <v>2.14</v>
        <stp/>
        <stp>RTM1P52</stp>
        <stp>LASTHIST</stp>
        <stp>12</stp>
        <tr r="R14" s="11"/>
      </tp>
      <tp>
        <v>2.88</v>
        <stp/>
        <stp>RTM1P53</stp>
        <stp>LASTHIST</stp>
        <stp>13</stp>
        <tr r="T15" s="11"/>
      </tp>
      <tp>
        <v>3.96</v>
        <stp/>
        <stp>RTM1P54</stp>
        <stp>LASTHIST</stp>
        <stp>14</stp>
        <tr r="V16" s="11"/>
      </tp>
      <tp>
        <v>1.45</v>
        <stp/>
        <stp>RTM2P50</stp>
        <stp>LASTHIST</stp>
        <stp>10</stp>
        <tr r="AH12" s="11"/>
      </tp>
      <tp>
        <v>1.98</v>
        <stp/>
        <stp>RTM2P51</stp>
        <stp>LASTHIST</stp>
        <stp>11</stp>
        <tr r="AJ13" s="11"/>
      </tp>
      <tp>
        <v>2.58</v>
        <stp/>
        <stp>RTM2P52</stp>
        <stp>LASTHIST</stp>
        <stp>12</stp>
        <tr r="AL14" s="11"/>
      </tp>
      <tp>
        <v>3.26</v>
        <stp/>
        <stp>RTM2P53</stp>
        <stp>LASTHIST</stp>
        <stp>13</stp>
        <tr r="AN15" s="11"/>
      </tp>
      <tp>
        <v>4.2300000000000004</v>
        <stp/>
        <stp>RTM2P54</stp>
        <stp>LASTHIST</stp>
        <stp>14</stp>
        <tr r="AP16" s="11"/>
      </tp>
      <tp>
        <v>0.93</v>
        <stp/>
        <stp>RTM1P50</stp>
        <stp>LASTHIST</stp>
        <stp>13</stp>
        <tr r="N15" s="11"/>
      </tp>
      <tp>
        <v>1.48</v>
        <stp/>
        <stp>RTM1P51</stp>
        <stp>LASTHIST</stp>
        <stp>12</stp>
        <tr r="P14" s="11"/>
      </tp>
      <tp>
        <v>2.1800000000000002</v>
        <stp/>
        <stp>RTM1P52</stp>
        <stp>LASTHIST</stp>
        <stp>11</stp>
        <tr r="R13" s="11"/>
      </tp>
      <tp>
        <v>2.92</v>
        <stp/>
        <stp>RTM1P53</stp>
        <stp>LASTHIST</stp>
        <stp>10</stp>
        <tr r="T12" s="11"/>
      </tp>
      <tp>
        <v>4.29</v>
        <stp/>
        <stp>RTM1P54</stp>
        <stp>LASTHIST</stp>
        <stp>17</stp>
        <tr r="V19" s="11"/>
      </tp>
      <tp>
        <v>1.41</v>
        <stp/>
        <stp>RTM2P50</stp>
        <stp>LASTHIST</stp>
        <stp>13</stp>
        <tr r="AH15" s="11"/>
      </tp>
      <tp>
        <v>1.95</v>
        <stp/>
        <stp>RTM2P51</stp>
        <stp>LASTHIST</stp>
        <stp>12</stp>
        <tr r="AJ14" s="11"/>
      </tp>
      <tp>
        <v>2.61</v>
        <stp/>
        <stp>RTM2P52</stp>
        <stp>LASTHIST</stp>
        <stp>11</stp>
        <tr r="AL13" s="11"/>
      </tp>
      <tp>
        <v>3.3</v>
        <stp/>
        <stp>RTM2P53</stp>
        <stp>LASTHIST</stp>
        <stp>10</stp>
        <tr r="AN12" s="11"/>
      </tp>
      <tp>
        <v>4.53</v>
        <stp/>
        <stp>RTM2P54</stp>
        <stp>LASTHIST</stp>
        <stp>17</stp>
        <tr r="AP19" s="11"/>
      </tp>
      <tp>
        <v>0.94</v>
        <stp/>
        <stp>RTM1P50</stp>
        <stp>LASTHIST</stp>
        <stp>12</stp>
        <tr r="N14" s="11"/>
      </tp>
      <tp>
        <v>1.45</v>
        <stp/>
        <stp>RTM1P51</stp>
        <stp>LASTHIST</stp>
        <stp>13</stp>
        <tr r="P15" s="11"/>
      </tp>
      <tp>
        <v>2.15</v>
        <stp/>
        <stp>RTM1P52</stp>
        <stp>LASTHIST</stp>
        <stp>10</stp>
        <tr r="R12" s="11"/>
      </tp>
      <tp>
        <v>2.96</v>
        <stp/>
        <stp>RTM1P53</stp>
        <stp>LASTHIST</stp>
        <stp>11</stp>
        <tr r="T13" s="11"/>
      </tp>
      <tp>
        <v>3.84</v>
        <stp/>
        <stp>RTM1P54</stp>
        <stp>LASTHIST</stp>
        <stp>16</stp>
        <tr r="V18" s="11"/>
      </tp>
      <tp>
        <v>1.42</v>
        <stp/>
        <stp>RTM2P50</stp>
        <stp>LASTHIST</stp>
        <stp>12</stp>
        <tr r="AH14" s="11"/>
      </tp>
      <tp>
        <v>1.93</v>
        <stp/>
        <stp>RTM2P51</stp>
        <stp>LASTHIST</stp>
        <stp>13</stp>
        <tr r="AJ15" s="11"/>
      </tp>
      <tp>
        <v>2.6</v>
        <stp/>
        <stp>RTM2P52</stp>
        <stp>LASTHIST</stp>
        <stp>10</stp>
        <tr r="AL12" s="11"/>
      </tp>
      <tp>
        <v>3.33</v>
        <stp/>
        <stp>RTM2P53</stp>
        <stp>LASTHIST</stp>
        <stp>11</stp>
        <tr r="AN13" s="11"/>
      </tp>
      <tp>
        <v>4.12</v>
        <stp/>
        <stp>RTM2P54</stp>
        <stp>LASTHIST</stp>
        <stp>16</stp>
        <tr r="AP18" s="11"/>
      </tp>
      <tp>
        <v>1.1599999999999999</v>
        <stp/>
        <stp>RTM1P50</stp>
        <stp>LASTHIST</stp>
        <stp>15</stp>
        <tr r="N17" s="11"/>
      </tp>
      <tp>
        <v>1.59</v>
        <stp/>
        <stp>RTM1P51</stp>
        <stp>LASTHIST</stp>
        <stp>14</stp>
        <tr r="P16" s="11"/>
      </tp>
      <tp>
        <v>2.5499999999999998</v>
        <stp/>
        <stp>RTM1P52</stp>
        <stp>LASTHIST</stp>
        <stp>17</stp>
        <tr r="R19" s="11"/>
      </tp>
      <tp>
        <v>2.97</v>
        <stp/>
        <stp>RTM1P53</stp>
        <stp>LASTHIST</stp>
        <stp>16</stp>
        <tr r="T18" s="11"/>
      </tp>
      <tp>
        <v>3.83</v>
        <stp/>
        <stp>RTM1P54</stp>
        <stp>LASTHIST</stp>
        <stp>11</stp>
        <tr r="V13" s="11"/>
      </tp>
      <tp>
        <v>1.64</v>
        <stp/>
        <stp>RTM2P50</stp>
        <stp>LASTHIST</stp>
        <stp>15</stp>
        <tr r="AH17" s="11"/>
      </tp>
      <tp>
        <v>2.0499999999999998</v>
        <stp/>
        <stp>RTM2P51</stp>
        <stp>LASTHIST</stp>
        <stp>14</stp>
        <tr r="AJ16" s="11"/>
      </tp>
      <tp>
        <v>2.94</v>
        <stp/>
        <stp>RTM2P52</stp>
        <stp>LASTHIST</stp>
        <stp>17</stp>
        <tr r="AL19" s="11"/>
      </tp>
      <tp>
        <v>3.32</v>
        <stp/>
        <stp>RTM2P53</stp>
        <stp>LASTHIST</stp>
        <stp>16</stp>
        <tr r="AN18" s="11"/>
      </tp>
      <tp>
        <v>4.12</v>
        <stp/>
        <stp>RTM2P54</stp>
        <stp>LASTHIST</stp>
        <stp>11</stp>
        <tr r="AP13" s="11"/>
      </tp>
      <tp>
        <v>1.03</v>
        <stp/>
        <stp>RTM1P50</stp>
        <stp>LASTHIST</stp>
        <stp>14</stp>
        <tr r="N16" s="11"/>
      </tp>
      <tp>
        <v>1.75</v>
        <stp/>
        <stp>RTM1P51</stp>
        <stp>LASTHIST</stp>
        <stp>15</stp>
        <tr r="P17" s="11"/>
      </tp>
      <tp>
        <v>2.1800000000000002</v>
        <stp/>
        <stp>RTM1P52</stp>
        <stp>LASTHIST</stp>
        <stp>16</stp>
        <tr r="R18" s="11"/>
      </tp>
      <tp>
        <v>3.39</v>
        <stp/>
        <stp>RTM1P53</stp>
        <stp>LASTHIST</stp>
        <stp>17</stp>
        <tr r="T19" s="11"/>
      </tp>
      <tp>
        <v>3.77</v>
        <stp/>
        <stp>RTM1P54</stp>
        <stp>LASTHIST</stp>
        <stp>10</stp>
        <tr r="V12" s="11"/>
      </tp>
      <tp>
        <v>1.5</v>
        <stp/>
        <stp>RTM2P50</stp>
        <stp>LASTHIST</stp>
        <stp>14</stp>
        <tr r="AH16" s="11"/>
      </tp>
      <tp>
        <v>2.2200000000000002</v>
        <stp/>
        <stp>RTM2P51</stp>
        <stp>LASTHIST</stp>
        <stp>15</stp>
        <tr r="AJ17" s="11"/>
      </tp>
      <tp>
        <v>2.6</v>
        <stp/>
        <stp>RTM2P52</stp>
        <stp>LASTHIST</stp>
        <stp>16</stp>
        <tr r="AL18" s="11"/>
      </tp>
      <tp>
        <v>3.7</v>
        <stp/>
        <stp>RTM2P53</stp>
        <stp>LASTHIST</stp>
        <stp>17</stp>
        <tr r="AN19" s="11"/>
      </tp>
      <tp>
        <v>4.08</v>
        <stp/>
        <stp>RTM2P54</stp>
        <stp>LASTHIST</stp>
        <stp>10</stp>
        <tr r="AP12" s="11"/>
      </tp>
      <tp>
        <v>1.2</v>
        <stp/>
        <stp>RTM1P50</stp>
        <stp>LASTHIST</stp>
        <stp>17</stp>
        <tr r="N19" s="11"/>
      </tp>
      <tp>
        <v>1.5</v>
        <stp/>
        <stp>RTM1P51</stp>
        <stp>LASTHIST</stp>
        <stp>16</stp>
        <tr r="P18" s="11"/>
      </tp>
      <tp>
        <v>2.4700000000000002</v>
        <stp/>
        <stp>RTM1P52</stp>
        <stp>LASTHIST</stp>
        <stp>15</stp>
        <tr r="R17" s="11"/>
      </tp>
      <tp>
        <v>3.08</v>
        <stp/>
        <stp>RTM1P53</stp>
        <stp>LASTHIST</stp>
        <stp>14</stp>
        <tr r="T16" s="11"/>
      </tp>
      <tp>
        <v>3.73</v>
        <stp/>
        <stp>RTM1P54</stp>
        <stp>LASTHIST</stp>
        <stp>13</stp>
        <tr r="V15" s="11"/>
      </tp>
      <tp>
        <v>1.68</v>
        <stp/>
        <stp>RTM2P50</stp>
        <stp>LASTHIST</stp>
        <stp>17</stp>
        <tr r="AH19" s="11"/>
      </tp>
      <tp>
        <v>1.97</v>
        <stp/>
        <stp>RTM2P51</stp>
        <stp>LASTHIST</stp>
        <stp>16</stp>
        <tr r="AJ18" s="11"/>
      </tp>
      <tp>
        <v>2.88</v>
        <stp/>
        <stp>RTM2P52</stp>
        <stp>LASTHIST</stp>
        <stp>15</stp>
        <tr r="AL17" s="11"/>
      </tp>
      <tp>
        <v>3.43</v>
        <stp/>
        <stp>RTM2P53</stp>
        <stp>LASTHIST</stp>
        <stp>14</stp>
        <tr r="AN16" s="11"/>
      </tp>
      <tp>
        <v>4.04</v>
        <stp/>
        <stp>RTM2P54</stp>
        <stp>LASTHIST</stp>
        <stp>13</stp>
        <tr r="AP15" s="11"/>
      </tp>
      <tp>
        <v>0.96</v>
        <stp/>
        <stp>RTM1P50</stp>
        <stp>LASTHIST</stp>
        <stp>16</stp>
        <tr r="N18" s="11"/>
      </tp>
      <tp>
        <v>1.81</v>
        <stp/>
        <stp>RTM1P51</stp>
        <stp>LASTHIST</stp>
        <stp>17</stp>
        <tr r="P19" s="11"/>
      </tp>
      <tp>
        <v>2.2799999999999998</v>
        <stp/>
        <stp>RTM1P52</stp>
        <stp>LASTHIST</stp>
        <stp>14</stp>
        <tr r="R16" s="11"/>
      </tp>
      <tp>
        <v>3.29</v>
        <stp/>
        <stp>RTM1P53</stp>
        <stp>LASTHIST</stp>
        <stp>15</stp>
        <tr r="T17" s="11"/>
      </tp>
      <tp>
        <v>3.78</v>
        <stp/>
        <stp>RTM1P54</stp>
        <stp>LASTHIST</stp>
        <stp>12</stp>
        <tr r="V14" s="11"/>
      </tp>
      <tp>
        <v>1.43</v>
        <stp/>
        <stp>RTM2P50</stp>
        <stp>LASTHIST</stp>
        <stp>16</stp>
        <tr r="AH18" s="11"/>
      </tp>
      <tp>
        <v>2.2599999999999998</v>
        <stp/>
        <stp>RTM2P51</stp>
        <stp>LASTHIST</stp>
        <stp>17</stp>
        <tr r="AJ19" s="11"/>
      </tp>
      <tp>
        <v>2.7</v>
        <stp/>
        <stp>RTM2P52</stp>
        <stp>LASTHIST</stp>
        <stp>14</stp>
        <tr r="AL16" s="11"/>
      </tp>
      <tp>
        <v>3.63</v>
        <stp/>
        <stp>RTM2P53</stp>
        <stp>LASTHIST</stp>
        <stp>15</stp>
        <tr r="AN17" s="11"/>
      </tp>
      <tp>
        <v>4.07</v>
        <stp/>
        <stp>RTM2P54</stp>
        <stp>LASTHIST</stp>
        <stp>12</stp>
        <tr r="AP14" s="11"/>
      </tp>
      <tp>
        <v>1.25</v>
        <stp/>
        <stp>RTM1P50</stp>
        <stp>LASTHIST</stp>
        <stp>19</stp>
        <tr r="N21" s="11"/>
      </tp>
      <tp>
        <v>1.97</v>
        <stp/>
        <stp>RTM1P51</stp>
        <stp>LASTHIST</stp>
        <stp>18</stp>
        <tr r="P20" s="11"/>
      </tp>
      <tp>
        <v>1.73</v>
        <stp/>
        <stp>RTM2P50</stp>
        <stp>LASTHIST</stp>
        <stp>19</stp>
        <tr r="AH21" s="11"/>
      </tp>
      <tp>
        <v>2.42</v>
        <stp/>
        <stp>RTM2P51</stp>
        <stp>LASTHIST</stp>
        <stp>18</stp>
        <tr r="AJ20" s="11"/>
      </tp>
      <tp>
        <v>1.33</v>
        <stp/>
        <stp>RTM1P50</stp>
        <stp>LASTHIST</stp>
        <stp>18</stp>
        <tr r="N20" s="11"/>
      </tp>
      <tp>
        <v>1.87</v>
        <stp/>
        <stp>RTM1P51</stp>
        <stp>LASTHIST</stp>
        <stp>19</stp>
        <tr r="P21" s="11"/>
      </tp>
      <tp>
        <v>1.81</v>
        <stp/>
        <stp>RTM2P50</stp>
        <stp>LASTHIST</stp>
        <stp>18</stp>
        <tr r="AH20" s="11"/>
      </tp>
      <tp>
        <v>2.3199999999999998</v>
        <stp/>
        <stp>RTM2P51</stp>
        <stp>LASTHIST</stp>
        <stp>19</stp>
        <tr r="AJ21" s="11"/>
      </tp>
      <tp>
        <v>2.61</v>
        <stp/>
        <stp>RTM1P52</stp>
        <stp>LASTHIST</stp>
        <stp>19</stp>
        <tr r="R21" s="11"/>
      </tp>
      <tp>
        <v>3.59</v>
        <stp/>
        <stp>RTM1P53</stp>
        <stp>LASTHIST</stp>
        <stp>18</stp>
        <tr r="T20" s="11"/>
      </tp>
      <tp>
        <v>3.01</v>
        <stp/>
        <stp>RTM2P52</stp>
        <stp>LASTHIST</stp>
        <stp>19</stp>
        <tr r="AL21" s="11"/>
      </tp>
      <tp>
        <v>3.89</v>
        <stp/>
        <stp>RTM2P53</stp>
        <stp>LASTHIST</stp>
        <stp>18</stp>
        <tr r="AN20" s="11"/>
      </tp>
      <tp>
        <v>2.73</v>
        <stp/>
        <stp>RTM1P52</stp>
        <stp>LASTHIST</stp>
        <stp>18</stp>
        <tr r="R20" s="11"/>
      </tp>
      <tp>
        <v>3.45</v>
        <stp/>
        <stp>RTM1P53</stp>
        <stp>LASTHIST</stp>
        <stp>19</stp>
        <tr r="T21" s="11"/>
      </tp>
      <tp>
        <v>3.12</v>
        <stp/>
        <stp>RTM2P52</stp>
        <stp>LASTHIST</stp>
        <stp>18</stp>
        <tr r="AL20" s="11"/>
      </tp>
      <tp>
        <v>3.77</v>
        <stp/>
        <stp>RTM2P53</stp>
        <stp>LASTHIST</stp>
        <stp>19</stp>
        <tr r="AN21" s="11"/>
      </tp>
      <tp>
        <v>4.3600000000000003</v>
        <stp/>
        <stp>RTM1P54</stp>
        <stp>LASTHIST</stp>
        <stp>19</stp>
        <tr r="V21" s="11"/>
      </tp>
      <tp>
        <v>4.5999999999999996</v>
        <stp/>
        <stp>RTM2P54</stp>
        <stp>LASTHIST</stp>
        <stp>19</stp>
        <tr r="AP21" s="11"/>
      </tp>
      <tp>
        <v>4.51</v>
        <stp/>
        <stp>RTM1P54</stp>
        <stp>LASTHIST</stp>
        <stp>18</stp>
        <tr r="V20" s="11"/>
      </tp>
      <tp>
        <v>4.7300000000000004</v>
        <stp/>
        <stp>RTM2P54</stp>
        <stp>LASTHIST</stp>
        <stp>18</stp>
        <tr r="AP20" s="11"/>
      </tp>
      <tp>
        <v>0.02</v>
        <stp/>
        <stp>RTM1P45</stp>
        <stp>LASTHIST</stp>
        <stp>14</stp>
        <tr r="D16" s="11"/>
      </tp>
      <tp>
        <v>0.09</v>
        <stp/>
        <stp>RTM1P46</stp>
        <stp>LASTHIST</stp>
        <stp>17</stp>
        <tr r="F19" s="11"/>
      </tp>
      <tp>
        <v>0.14000000000000001</v>
        <stp/>
        <stp>RTM1P47</stp>
        <stp>LASTHIST</stp>
        <stp>16</stp>
        <tr r="H18" s="11"/>
      </tp>
      <tp>
        <v>0.43</v>
        <stp/>
        <stp>RTM1P48</stp>
        <stp>LASTHIST</stp>
        <stp>19</stp>
        <tr r="J21" s="11"/>
      </tp>
      <tp>
        <v>0.83</v>
        <stp/>
        <stp>RTM1P49</stp>
        <stp>LASTHIST</stp>
        <stp>18</stp>
        <tr r="L20" s="11"/>
      </tp>
      <tp>
        <v>0.15</v>
        <stp/>
        <stp>RTM2P45</stp>
        <stp>LASTHIST</stp>
        <stp>14</stp>
        <tr r="X16" s="11"/>
      </tp>
      <tp>
        <v>0.31</v>
        <stp/>
        <stp>RTM2P46</stp>
        <stp>LASTHIST</stp>
        <stp>17</stp>
        <tr r="Z19" s="11"/>
      </tp>
      <tp>
        <v>0.41</v>
        <stp/>
        <stp>RTM2P47</stp>
        <stp>LASTHIST</stp>
        <stp>16</stp>
        <tr r="AB18" s="11"/>
      </tp>
      <tp>
        <v>0.85</v>
        <stp/>
        <stp>RTM2P48</stp>
        <stp>LASTHIST</stp>
        <stp>19</stp>
        <tr r="AD21" s="11"/>
      </tp>
      <tp>
        <v>1.3</v>
        <stp/>
        <stp>RTM2P49</stp>
        <stp>LASTHIST</stp>
        <stp>18</stp>
        <tr r="AF20" s="11"/>
      </tp>
      <tp>
        <v>0.03</v>
        <stp/>
        <stp>RTM1P45</stp>
        <stp>LASTHIST</stp>
        <stp>15</stp>
        <tr r="D17" s="11"/>
      </tp>
      <tp>
        <v>0.06</v>
        <stp/>
        <stp>RTM1P46</stp>
        <stp>LASTHIST</stp>
        <stp>16</stp>
        <tr r="F18" s="11"/>
      </tp>
      <tp>
        <v>0.2</v>
        <stp/>
        <stp>RTM1P47</stp>
        <stp>LASTHIST</stp>
        <stp>17</stp>
        <tr r="H19" s="11"/>
      </tp>
      <tp>
        <v>0.47</v>
        <stp/>
        <stp>RTM1P48</stp>
        <stp>LASTHIST</stp>
        <stp>18</stp>
        <tr r="J20" s="11"/>
      </tp>
      <tp>
        <v>0.77</v>
        <stp/>
        <stp>RTM1P49</stp>
        <stp>LASTHIST</stp>
        <stp>19</stp>
        <tr r="L21" s="11"/>
      </tp>
      <tp>
        <v>0.18</v>
        <stp/>
        <stp>RTM2P45</stp>
        <stp>LASTHIST</stp>
        <stp>15</stp>
        <tr r="X17" s="11"/>
      </tp>
      <tp>
        <v>0.24</v>
        <stp/>
        <stp>RTM2P46</stp>
        <stp>LASTHIST</stp>
        <stp>16</stp>
        <tr r="Z18" s="11"/>
      </tp>
      <tp>
        <v>0.52</v>
        <stp/>
        <stp>RTM2P47</stp>
        <stp>LASTHIST</stp>
        <stp>17</stp>
        <tr r="AB19" s="11"/>
      </tp>
      <tp>
        <v>0.9</v>
        <stp/>
        <stp>RTM2P48</stp>
        <stp>LASTHIST</stp>
        <stp>18</stp>
        <tr r="AD20" s="11"/>
      </tp>
      <tp>
        <v>1.24</v>
        <stp/>
        <stp>RTM2P49</stp>
        <stp>LASTHIST</stp>
        <stp>19</stp>
        <tr r="AF21" s="11"/>
      </tp>
      <tp>
        <v>0.02</v>
        <stp/>
        <stp>RTM1P45</stp>
        <stp>LASTHIST</stp>
        <stp>16</stp>
        <tr r="D18" s="11"/>
      </tp>
      <tp>
        <v>0.09</v>
        <stp/>
        <stp>RTM1P46</stp>
        <stp>LASTHIST</stp>
        <stp>15</stp>
        <tr r="F17" s="11"/>
      </tp>
      <tp>
        <v>0.16</v>
        <stp/>
        <stp>RTM1P47</stp>
        <stp>LASTHIST</stp>
        <stp>14</stp>
        <tr r="H16" s="11"/>
      </tp>
      <tp>
        <v>0.13</v>
        <stp/>
        <stp>RTM2P45</stp>
        <stp>LASTHIST</stp>
        <stp>16</stp>
        <tr r="X18" s="11"/>
      </tp>
      <tp>
        <v>0.31</v>
        <stp/>
        <stp>RTM2P46</stp>
        <stp>LASTHIST</stp>
        <stp>15</stp>
        <tr r="Z17" s="11"/>
      </tp>
      <tp>
        <v>0.45</v>
        <stp/>
        <stp>RTM2P47</stp>
        <stp>LASTHIST</stp>
        <stp>14</stp>
        <tr r="AB16" s="11"/>
      </tp>
      <tp>
        <v>0.03</v>
        <stp/>
        <stp>RTM1P45</stp>
        <stp>LASTHIST</stp>
        <stp>17</stp>
        <tr r="D19" s="11"/>
      </tp>
      <tp>
        <v>7.0000000000000007E-2</v>
        <stp/>
        <stp>RTM1P46</stp>
        <stp>LASTHIST</stp>
        <stp>14</stp>
        <tr r="F16" s="11"/>
      </tp>
      <tp>
        <v>0.2</v>
        <stp/>
        <stp>RTM1P47</stp>
        <stp>LASTHIST</stp>
        <stp>15</stp>
        <tr r="H17" s="11"/>
      </tp>
      <tp>
        <v>0.18</v>
        <stp/>
        <stp>RTM2P45</stp>
        <stp>LASTHIST</stp>
        <stp>17</stp>
        <tr r="X19" s="11"/>
      </tp>
      <tp>
        <v>0.27</v>
        <stp/>
        <stp>RTM2P46</stp>
        <stp>LASTHIST</stp>
        <stp>14</stp>
        <tr r="Z16" s="11"/>
      </tp>
      <tp>
        <v>0.51</v>
        <stp/>
        <stp>RTM2P47</stp>
        <stp>LASTHIST</stp>
        <stp>15</stp>
        <tr r="AB17" s="11"/>
      </tp>
      <tp>
        <v>0.03</v>
        <stp/>
        <stp>RTM1P45</stp>
        <stp>LASTHIST</stp>
        <stp>10</stp>
        <tr r="D12" s="11"/>
      </tp>
      <tp>
        <v>0.06</v>
        <stp/>
        <stp>RTM1P46</stp>
        <stp>LASTHIST</stp>
        <stp>13</stp>
        <tr r="F15" s="11"/>
      </tp>
      <tp>
        <v>0.14000000000000001</v>
        <stp/>
        <stp>RTM1P47</stp>
        <stp>LASTHIST</stp>
        <stp>12</stp>
        <tr r="H14" s="11"/>
      </tp>
      <tp>
        <v>0.15</v>
        <stp/>
        <stp>RTM2P45</stp>
        <stp>LASTHIST</stp>
        <stp>10</stp>
        <tr r="X12" s="11"/>
      </tp>
      <tp>
        <v>0.25</v>
        <stp/>
        <stp>RTM2P46</stp>
        <stp>LASTHIST</stp>
        <stp>13</stp>
        <tr r="Z15" s="11"/>
      </tp>
      <tp>
        <v>0.41</v>
        <stp/>
        <stp>RTM2P47</stp>
        <stp>LASTHIST</stp>
        <stp>12</stp>
        <tr r="AB14" s="11"/>
      </tp>
      <tp>
        <v>0.02</v>
        <stp/>
        <stp>RTM1P45</stp>
        <stp>LASTHIST</stp>
        <stp>11</stp>
        <tr r="D13" s="11"/>
      </tp>
      <tp>
        <v>0.06</v>
        <stp/>
        <stp>RTM1P46</stp>
        <stp>LASTHIST</stp>
        <stp>12</stp>
        <tr r="F14" s="11"/>
      </tp>
      <tp>
        <v>0.14000000000000001</v>
        <stp/>
        <stp>RTM1P47</stp>
        <stp>LASTHIST</stp>
        <stp>13</stp>
        <tr r="H15" s="11"/>
      </tp>
      <tp>
        <v>0.14000000000000001</v>
        <stp/>
        <stp>RTM2P45</stp>
        <stp>LASTHIST</stp>
        <stp>11</stp>
        <tr r="X13" s="11"/>
      </tp>
      <tp>
        <v>0.24</v>
        <stp/>
        <stp>RTM2P46</stp>
        <stp>LASTHIST</stp>
        <stp>12</stp>
        <tr r="Z14" s="11"/>
      </tp>
      <tp>
        <v>0.41</v>
        <stp/>
        <stp>RTM2P47</stp>
        <stp>LASTHIST</stp>
        <stp>13</stp>
        <tr r="AB15" s="11"/>
      </tp>
      <tp>
        <v>0.02</v>
        <stp/>
        <stp>RTM1P45</stp>
        <stp>LASTHIST</stp>
        <stp>12</stp>
        <tr r="D14" s="11"/>
      </tp>
      <tp>
        <v>0.06</v>
        <stp/>
        <stp>RTM1P46</stp>
        <stp>LASTHIST</stp>
        <stp>11</stp>
        <tr r="F13" s="11"/>
      </tp>
      <tp>
        <v>0.15</v>
        <stp/>
        <stp>RTM1P47</stp>
        <stp>LASTHIST</stp>
        <stp>10</stp>
        <tr r="H12" s="11"/>
      </tp>
      <tp>
        <v>0.14000000000000001</v>
        <stp/>
        <stp>RTM2P45</stp>
        <stp>LASTHIST</stp>
        <stp>12</stp>
        <tr r="X14" s="11"/>
      </tp>
      <tp>
        <v>0.25</v>
        <stp/>
        <stp>RTM2P46</stp>
        <stp>LASTHIST</stp>
        <stp>11</stp>
        <tr r="Z13" s="11"/>
      </tp>
      <tp>
        <v>0.44</v>
        <stp/>
        <stp>RTM2P47</stp>
        <stp>LASTHIST</stp>
        <stp>10</stp>
        <tr r="AB12" s="11"/>
      </tp>
      <tp>
        <v>0.02</v>
        <stp/>
        <stp>RTM1P45</stp>
        <stp>LASTHIST</stp>
        <stp>13</stp>
        <tr r="D15" s="11"/>
      </tp>
      <tp>
        <v>7.0000000000000007E-2</v>
        <stp/>
        <stp>RTM1P46</stp>
        <stp>LASTHIST</stp>
        <stp>10</stp>
        <tr r="F12" s="11"/>
      </tp>
      <tp>
        <v>0.15</v>
        <stp/>
        <stp>RTM1P47</stp>
        <stp>LASTHIST</stp>
        <stp>11</stp>
        <tr r="H13" s="11"/>
      </tp>
      <tp>
        <v>0.14000000000000001</v>
        <stp/>
        <stp>RTM2P45</stp>
        <stp>LASTHIST</stp>
        <stp>13</stp>
        <tr r="X15" s="11"/>
      </tp>
      <tp>
        <v>0.26</v>
        <stp/>
        <stp>RTM2P46</stp>
        <stp>LASTHIST</stp>
        <stp>10</stp>
        <tr r="Z12" s="11"/>
      </tp>
      <tp>
        <v>0.43</v>
        <stp/>
        <stp>RTM2P47</stp>
        <stp>LASTHIST</stp>
        <stp>11</stp>
        <tr r="AB13" s="11"/>
      </tp>
      <tp>
        <v>0.31</v>
        <stp/>
        <stp>RTM1P48</stp>
        <stp>LASTHIST</stp>
        <stp>11</stp>
        <tr r="J13" s="11"/>
      </tp>
      <tp>
        <v>0.56999999999999995</v>
        <stp/>
        <stp>RTM1P49</stp>
        <stp>LASTHIST</stp>
        <stp>10</stp>
        <tr r="L12" s="11"/>
      </tp>
      <tp>
        <v>0.68</v>
        <stp/>
        <stp>RTM2P48</stp>
        <stp>LASTHIST</stp>
        <stp>11</stp>
        <tr r="AD13" s="11"/>
      </tp>
      <tp>
        <v>1.02</v>
        <stp/>
        <stp>RTM2P49</stp>
        <stp>LASTHIST</stp>
        <stp>10</stp>
        <tr r="AF12" s="11"/>
      </tp>
      <tp>
        <v>0.31</v>
        <stp/>
        <stp>RTM1P48</stp>
        <stp>LASTHIST</stp>
        <stp>10</stp>
        <tr r="J12" s="11"/>
      </tp>
      <tp>
        <v>0.57999999999999996</v>
        <stp/>
        <stp>RTM1P49</stp>
        <stp>LASTHIST</stp>
        <stp>11</stp>
        <tr r="L13" s="11"/>
      </tp>
      <tp>
        <v>0.69</v>
        <stp/>
        <stp>RTM2P48</stp>
        <stp>LASTHIST</stp>
        <stp>10</stp>
        <tr r="AD12" s="11"/>
      </tp>
      <tp>
        <v>1.01</v>
        <stp/>
        <stp>RTM2P49</stp>
        <stp>LASTHIST</stp>
        <stp>11</stp>
        <tr r="AF13" s="11"/>
      </tp>
      <tp>
        <v>0.28999999999999998</v>
        <stp/>
        <stp>RTM1P48</stp>
        <stp>LASTHIST</stp>
        <stp>13</stp>
        <tr r="J15" s="11"/>
      </tp>
      <tp>
        <v>0.56000000000000005</v>
        <stp/>
        <stp>RTM1P49</stp>
        <stp>LASTHIST</stp>
        <stp>12</stp>
        <tr r="L14" s="11"/>
      </tp>
      <tp>
        <v>0.66</v>
        <stp/>
        <stp>RTM2P48</stp>
        <stp>LASTHIST</stp>
        <stp>13</stp>
        <tr r="AD15" s="11"/>
      </tp>
      <tp>
        <v>0.99</v>
        <stp/>
        <stp>RTM2P49</stp>
        <stp>LASTHIST</stp>
        <stp>12</stp>
        <tr r="AF14" s="11"/>
      </tp>
      <tp>
        <v>0.3</v>
        <stp/>
        <stp>RTM1P48</stp>
        <stp>LASTHIST</stp>
        <stp>12</stp>
        <tr r="J14" s="11"/>
      </tp>
      <tp>
        <v>0.55000000000000004</v>
        <stp/>
        <stp>RTM1P49</stp>
        <stp>LASTHIST</stp>
        <stp>13</stp>
        <tr r="L15" s="11"/>
      </tp>
      <tp>
        <v>0.66</v>
        <stp/>
        <stp>RTM2P48</stp>
        <stp>LASTHIST</stp>
        <stp>12</stp>
        <tr r="AD14" s="11"/>
      </tp>
      <tp>
        <v>0.98</v>
        <stp/>
        <stp>RTM2P49</stp>
        <stp>LASTHIST</stp>
        <stp>13</stp>
        <tr r="AF15" s="11"/>
      </tp>
      <tp>
        <v>0.04</v>
        <stp/>
        <stp>RTM1P45</stp>
        <stp>LASTHIST</stp>
        <stp>18</stp>
        <tr r="D20" s="11"/>
      </tp>
      <tp>
        <v>0.39</v>
        <stp/>
        <stp>RTM1P48</stp>
        <stp>LASTHIST</stp>
        <stp>15</stp>
        <tr r="J17" s="11"/>
      </tp>
      <tp>
        <v>0.61</v>
        <stp/>
        <stp>RTM1P49</stp>
        <stp>LASTHIST</stp>
        <stp>14</stp>
        <tr r="L16" s="11"/>
      </tp>
      <tp>
        <v>0.21</v>
        <stp/>
        <stp>RTM2P45</stp>
        <stp>LASTHIST</stp>
        <stp>18</stp>
        <tr r="X20" s="11"/>
      </tp>
      <tp>
        <v>0.79</v>
        <stp/>
        <stp>RTM2P48</stp>
        <stp>LASTHIST</stp>
        <stp>15</stp>
        <tr r="AD17" s="11"/>
      </tp>
      <tp>
        <v>1.06</v>
        <stp/>
        <stp>RTM2P49</stp>
        <stp>LASTHIST</stp>
        <stp>14</stp>
        <tr r="AF16" s="11"/>
      </tp>
      <tp>
        <v>0.04</v>
        <stp/>
        <stp>RTM1P45</stp>
        <stp>LASTHIST</stp>
        <stp>19</stp>
        <tr r="D21" s="11"/>
      </tp>
      <tp>
        <v>0.33</v>
        <stp/>
        <stp>RTM1P48</stp>
        <stp>LASTHIST</stp>
        <stp>14</stp>
        <tr r="J16" s="11"/>
      </tp>
      <tp>
        <v>0.71</v>
        <stp/>
        <stp>RTM1P49</stp>
        <stp>LASTHIST</stp>
        <stp>15</stp>
        <tr r="L17" s="11"/>
      </tp>
      <tp>
        <v>0.19</v>
        <stp/>
        <stp>RTM2P45</stp>
        <stp>LASTHIST</stp>
        <stp>19</stp>
        <tr r="X21" s="11"/>
      </tp>
      <tp>
        <v>0.7</v>
        <stp/>
        <stp>RTM2P48</stp>
        <stp>LASTHIST</stp>
        <stp>14</stp>
        <tr r="AD16" s="11"/>
      </tp>
      <tp>
        <v>1.17</v>
        <stp/>
        <stp>RTM2P49</stp>
        <stp>LASTHIST</stp>
        <stp>15</stp>
        <tr r="AF17" s="11"/>
      </tp>
      <tp>
        <v>0.1</v>
        <stp/>
        <stp>RTM1P46</stp>
        <stp>LASTHIST</stp>
        <stp>19</stp>
        <tr r="F21" s="11"/>
      </tp>
      <tp>
        <v>0.24</v>
        <stp/>
        <stp>RTM1P47</stp>
        <stp>LASTHIST</stp>
        <stp>18</stp>
        <tr r="H20" s="11"/>
      </tp>
      <tp>
        <v>0.41</v>
        <stp/>
        <stp>RTM1P48</stp>
        <stp>LASTHIST</stp>
        <stp>17</stp>
        <tr r="J19" s="11"/>
      </tp>
      <tp>
        <v>0.56000000000000005</v>
        <stp/>
        <stp>RTM1P49</stp>
        <stp>LASTHIST</stp>
        <stp>16</stp>
        <tr r="L18" s="11"/>
      </tp>
      <tp>
        <v>0.34</v>
        <stp/>
        <stp>RTM2P46</stp>
        <stp>LASTHIST</stp>
        <stp>19</stp>
        <tr r="Z21" s="11"/>
      </tp>
      <tp>
        <v>0.57999999999999996</v>
        <stp/>
        <stp>RTM2P47</stp>
        <stp>LASTHIST</stp>
        <stp>18</stp>
        <tr r="AB20" s="11"/>
      </tp>
      <tp>
        <v>0.81</v>
        <stp/>
        <stp>RTM2P48</stp>
        <stp>LASTHIST</stp>
        <stp>17</stp>
        <tr r="AD19" s="11"/>
      </tp>
      <tp>
        <v>1</v>
        <stp/>
        <stp>RTM2P49</stp>
        <stp>LASTHIST</stp>
        <stp>16</stp>
        <tr r="AF18" s="11"/>
      </tp>
      <tp>
        <v>0.11</v>
        <stp/>
        <stp>RTM1P46</stp>
        <stp>LASTHIST</stp>
        <stp>18</stp>
        <tr r="F20" s="11"/>
      </tp>
      <tp>
        <v>0.22</v>
        <stp/>
        <stp>RTM1P47</stp>
        <stp>LASTHIST</stp>
        <stp>19</stp>
        <tr r="H21" s="11"/>
      </tp>
      <tp>
        <v>0.3</v>
        <stp/>
        <stp>RTM1P48</stp>
        <stp>LASTHIST</stp>
        <stp>16</stp>
        <tr r="J18" s="11"/>
      </tp>
      <tp>
        <v>0.73</v>
        <stp/>
        <stp>RTM1P49</stp>
        <stp>LASTHIST</stp>
        <stp>17</stp>
        <tr r="L19" s="11"/>
      </tp>
      <tp>
        <v>0.36</v>
        <stp/>
        <stp>RTM2P46</stp>
        <stp>LASTHIST</stp>
        <stp>18</stp>
        <tr r="Z20" s="11"/>
      </tp>
      <tp>
        <v>0.55000000000000004</v>
        <stp/>
        <stp>RTM2P47</stp>
        <stp>LASTHIST</stp>
        <stp>19</stp>
        <tr r="AB21" s="11"/>
      </tp>
      <tp>
        <v>0.66</v>
        <stp/>
        <stp>RTM2P48</stp>
        <stp>LASTHIST</stp>
        <stp>16</stp>
        <tr r="AD18" s="11"/>
      </tp>
      <tp>
        <v>1.19</v>
        <stp/>
        <stp>RTM2P49</stp>
        <stp>LASTHIST</stp>
        <stp>17</stp>
        <tr r="AF19" s="11"/>
      </tp>
      <tp>
        <v>0.16</v>
        <stp/>
        <stp>RTM1P45</stp>
        <stp>LASTHIST</stp>
        <stp>84</stp>
        <tr r="D86" s="11"/>
      </tp>
      <tp>
        <v>0.36</v>
        <stp/>
        <stp>RTM1P46</stp>
        <stp>LASTHIST</stp>
        <stp>87</stp>
        <tr r="F89" s="11"/>
      </tp>
      <tp>
        <v>0.65</v>
        <stp/>
        <stp>RTM1P47</stp>
        <stp>LASTHIST</stp>
        <stp>86</stp>
        <tr r="H88" s="11"/>
      </tp>
      <tp>
        <v>1.04</v>
        <stp/>
        <stp>RTM1P48</stp>
        <stp>LASTHIST</stp>
        <stp>89</stp>
        <tr r="J91" s="11"/>
      </tp>
      <tp>
        <v>1.49</v>
        <stp/>
        <stp>RTM1P49</stp>
        <stp>LASTHIST</stp>
        <stp>88</stp>
        <tr r="L90" s="11"/>
      </tp>
      <tp>
        <v>2.33</v>
        <stp/>
        <stp>RTM1P50</stp>
        <stp>LASTHIST</stp>
        <stp>91</stp>
        <tr r="N93" s="11"/>
      </tp>
      <tp>
        <v>3.12</v>
        <stp/>
        <stp>RTM1P51</stp>
        <stp>LASTHIST</stp>
        <stp>90</stp>
        <tr r="P92" s="11"/>
      </tp>
      <tp>
        <v>4.17</v>
        <stp/>
        <stp>RTM1P52</stp>
        <stp>LASTHIST</stp>
        <stp>93</stp>
        <tr r="R95" s="11"/>
      </tp>
      <tp>
        <v>4.78</v>
        <stp/>
        <stp>RTM1P53</stp>
        <stp>LASTHIST</stp>
        <stp>92</stp>
        <tr r="T94" s="11"/>
      </tp>
      <tp>
        <v>6.73</v>
        <stp/>
        <stp>RTM1P54</stp>
        <stp>LASTHIST</stp>
        <stp>95</stp>
        <tr r="V97" s="11"/>
      </tp>
      <tp>
        <v>0.56999999999999995</v>
        <stp/>
        <stp>RTM2P45</stp>
        <stp>LASTHIST</stp>
        <stp>84</stp>
        <tr r="X86" s="11"/>
      </tp>
      <tp>
        <v>0.88</v>
        <stp/>
        <stp>RTM2P46</stp>
        <stp>LASTHIST</stp>
        <stp>87</stp>
        <tr r="Z89" s="11"/>
      </tp>
      <tp>
        <v>1.27</v>
        <stp/>
        <stp>RTM2P47</stp>
        <stp>LASTHIST</stp>
        <stp>86</stp>
        <tr r="AB88" s="11"/>
      </tp>
      <tp>
        <v>1.73</v>
        <stp/>
        <stp>RTM2P48</stp>
        <stp>LASTHIST</stp>
        <stp>89</stp>
        <tr r="AD91" s="11"/>
      </tp>
      <tp>
        <v>2.15</v>
        <stp/>
        <stp>RTM2P49</stp>
        <stp>LASTHIST</stp>
        <stp>88</stp>
        <tr r="AF90" s="11"/>
      </tp>
      <tp>
        <v>2.99</v>
        <stp/>
        <stp>RTM2P50</stp>
        <stp>LASTHIST</stp>
        <stp>91</stp>
        <tr r="AH93" s="11"/>
      </tp>
      <tp>
        <v>3.7</v>
        <stp/>
        <stp>RTM2P51</stp>
        <stp>LASTHIST</stp>
        <stp>90</stp>
        <tr r="AJ92" s="11"/>
      </tp>
      <tp>
        <v>4.6500000000000004</v>
        <stp/>
        <stp>RTM2P52</stp>
        <stp>LASTHIST</stp>
        <stp>93</stp>
        <tr r="AL95" s="11"/>
      </tp>
      <tp>
        <v>5.18</v>
        <stp/>
        <stp>RTM2P53</stp>
        <stp>LASTHIST</stp>
        <stp>92</stp>
        <tr r="AN94" s="11"/>
      </tp>
      <tp>
        <v>6.95</v>
        <stp/>
        <stp>RTM2P54</stp>
        <stp>LASTHIST</stp>
        <stp>95</stp>
        <tr r="AP97" s="11"/>
      </tp>
      <tp>
        <v>0.12</v>
        <stp/>
        <stp>RTM1P45</stp>
        <stp>LASTHIST</stp>
        <stp>85</stp>
        <tr r="D87" s="11"/>
      </tp>
      <tp>
        <v>0.37</v>
        <stp/>
        <stp>RTM1P46</stp>
        <stp>LASTHIST</stp>
        <stp>86</stp>
        <tr r="F88" s="11"/>
      </tp>
      <tp>
        <v>0.64</v>
        <stp/>
        <stp>RTM1P47</stp>
        <stp>LASTHIST</stp>
        <stp>87</stp>
        <tr r="H89" s="11"/>
      </tp>
      <tp>
        <v>0.97</v>
        <stp/>
        <stp>RTM1P48</stp>
        <stp>LASTHIST</stp>
        <stp>88</stp>
        <tr r="J90" s="11"/>
      </tp>
      <tp>
        <v>1.56</v>
        <stp/>
        <stp>RTM1P49</stp>
        <stp>LASTHIST</stp>
        <stp>89</stp>
        <tr r="L91" s="11"/>
      </tp>
      <tp>
        <v>2.35</v>
        <stp/>
        <stp>RTM1P50</stp>
        <stp>LASTHIST</stp>
        <stp>90</stp>
        <tr r="N92" s="11"/>
      </tp>
      <tp>
        <v>3.09</v>
        <stp/>
        <stp>RTM1P51</stp>
        <stp>LASTHIST</stp>
        <stp>91</stp>
        <tr r="P93" s="11"/>
      </tp>
      <tp>
        <v>3.88</v>
        <stp/>
        <stp>RTM1P52</stp>
        <stp>LASTHIST</stp>
        <stp>92</stp>
        <tr r="R94" s="11"/>
      </tp>
      <tp>
        <v>5.09</v>
        <stp/>
        <stp>RTM1P53</stp>
        <stp>LASTHIST</stp>
        <stp>93</stp>
        <tr r="T95" s="11"/>
      </tp>
      <tp>
        <v>6.52</v>
        <stp/>
        <stp>RTM1P54</stp>
        <stp>LASTHIST</stp>
        <stp>94</stp>
        <tr r="V96" s="11"/>
      </tp>
      <tp>
        <v>0.49</v>
        <stp/>
        <stp>RTM2P45</stp>
        <stp>LASTHIST</stp>
        <stp>85</stp>
        <tr r="X87" s="11"/>
      </tp>
      <tp>
        <v>0.91</v>
        <stp/>
        <stp>RTM2P46</stp>
        <stp>LASTHIST</stp>
        <stp>86</stp>
        <tr r="Z88" s="11"/>
      </tp>
      <tp>
        <v>1.25</v>
        <stp/>
        <stp>RTM2P47</stp>
        <stp>LASTHIST</stp>
        <stp>87</stp>
        <tr r="AB89" s="11"/>
      </tp>
      <tp>
        <v>1.63</v>
        <stp/>
        <stp>RTM2P48</stp>
        <stp>LASTHIST</stp>
        <stp>88</stp>
        <tr r="AD90" s="11"/>
      </tp>
      <tp>
        <v>2.2599999999999998</v>
        <stp/>
        <stp>RTM2P49</stp>
        <stp>LASTHIST</stp>
        <stp>89</stp>
        <tr r="AF91" s="11"/>
      </tp>
      <tp>
        <v>3.01</v>
        <stp/>
        <stp>RTM2P50</stp>
        <stp>LASTHIST</stp>
        <stp>90</stp>
        <tr r="AH92" s="11"/>
      </tp>
      <tp>
        <v>3.68</v>
        <stp/>
        <stp>RTM2P51</stp>
        <stp>LASTHIST</stp>
        <stp>91</stp>
        <tr r="AJ93" s="11"/>
      </tp>
      <tp>
        <v>4.38</v>
        <stp/>
        <stp>RTM2P52</stp>
        <stp>LASTHIST</stp>
        <stp>92</stp>
        <tr r="AL94" s="11"/>
      </tp>
      <tp>
        <v>5.47</v>
        <stp/>
        <stp>RTM2P53</stp>
        <stp>LASTHIST</stp>
        <stp>93</stp>
        <tr r="AN95" s="11"/>
      </tp>
      <tp>
        <v>6.77</v>
        <stp/>
        <stp>RTM2P54</stp>
        <stp>LASTHIST</stp>
        <stp>94</stp>
        <tr r="AP96" s="11"/>
      </tp>
      <tp>
        <v>0.19</v>
        <stp/>
        <stp>RTM1P45</stp>
        <stp>LASTHIST</stp>
        <stp>86</stp>
        <tr r="D88" s="11"/>
      </tp>
      <tp>
        <v>0.26</v>
        <stp/>
        <stp>RTM1P46</stp>
        <stp>LASTHIST</stp>
        <stp>85</stp>
        <tr r="F87" s="11"/>
      </tp>
      <tp>
        <v>0.59</v>
        <stp/>
        <stp>RTM1P47</stp>
        <stp>LASTHIST</stp>
        <stp>84</stp>
        <tr r="H86" s="11"/>
      </tp>
      <tp>
        <v>2.5299999999999998</v>
        <stp/>
        <stp>RTM1P50</stp>
        <stp>LASTHIST</stp>
        <stp>93</stp>
        <tr r="N95" s="11"/>
      </tp>
      <tp>
        <v>3.04</v>
        <stp/>
        <stp>RTM1P51</stp>
        <stp>LASTHIST</stp>
        <stp>92</stp>
        <tr r="P94" s="11"/>
      </tp>
      <tp>
        <v>3.94</v>
        <stp/>
        <stp>RTM1P52</stp>
        <stp>LASTHIST</stp>
        <stp>91</stp>
        <tr r="R93" s="11"/>
      </tp>
      <tp>
        <v>4.87</v>
        <stp/>
        <stp>RTM1P53</stp>
        <stp>LASTHIST</stp>
        <stp>90</stp>
        <tr r="T92" s="11"/>
      </tp>
      <tp>
        <v>6.34</v>
        <stp/>
        <stp>RTM1P54</stp>
        <stp>LASTHIST</stp>
        <stp>97</stp>
        <tr r="V99" s="11"/>
      </tp>
      <tp>
        <v>0.62</v>
        <stp/>
        <stp>RTM2P45</stp>
        <stp>LASTHIST</stp>
        <stp>86</stp>
        <tr r="X88" s="11"/>
      </tp>
      <tp>
        <v>0.73</v>
        <stp/>
        <stp>RTM2P46</stp>
        <stp>LASTHIST</stp>
        <stp>85</stp>
        <tr r="Z87" s="11"/>
      </tp>
      <tp>
        <v>1.19</v>
        <stp/>
        <stp>RTM2P47</stp>
        <stp>LASTHIST</stp>
        <stp>84</stp>
        <tr r="AB86" s="11"/>
      </tp>
      <tp>
        <v>3.17</v>
        <stp/>
        <stp>RTM2P50</stp>
        <stp>LASTHIST</stp>
        <stp>93</stp>
        <tr r="AH95" s="11"/>
      </tp>
      <tp>
        <v>3.63</v>
        <stp/>
        <stp>RTM2P51</stp>
        <stp>LASTHIST</stp>
        <stp>92</stp>
        <tr r="AJ94" s="11"/>
      </tp>
      <tp>
        <v>4.43</v>
        <stp/>
        <stp>RTM2P52</stp>
        <stp>LASTHIST</stp>
        <stp>91</stp>
        <tr r="AL93" s="11"/>
      </tp>
      <tp>
        <v>5.26</v>
        <stp/>
        <stp>RTM2P53</stp>
        <stp>LASTHIST</stp>
        <stp>90</stp>
        <tr r="AN92" s="11"/>
      </tp>
      <tp>
        <v>6.58</v>
        <stp/>
        <stp>RTM2P54</stp>
        <stp>LASTHIST</stp>
        <stp>97</stp>
        <tr r="AP99" s="11"/>
      </tp>
      <tp>
        <v>0.18</v>
        <stp/>
        <stp>RTM1P45</stp>
        <stp>LASTHIST</stp>
        <stp>87</stp>
        <tr r="D89" s="11"/>
      </tp>
      <tp>
        <v>0.33</v>
        <stp/>
        <stp>RTM1P46</stp>
        <stp>LASTHIST</stp>
        <stp>84</stp>
        <tr r="F86" s="11"/>
      </tp>
      <tp>
        <v>0.48</v>
        <stp/>
        <stp>RTM1P47</stp>
        <stp>LASTHIST</stp>
        <stp>85</stp>
        <tr r="H87" s="11"/>
      </tp>
      <tp>
        <v>2.2799999999999998</v>
        <stp/>
        <stp>RTM1P50</stp>
        <stp>LASTHIST</stp>
        <stp>92</stp>
        <tr r="N94" s="11"/>
      </tp>
      <tp>
        <v>3.31</v>
        <stp/>
        <stp>RTM1P51</stp>
        <stp>LASTHIST</stp>
        <stp>93</stp>
        <tr r="P95" s="11"/>
      </tp>
      <tp>
        <v>3.96</v>
        <stp/>
        <stp>RTM1P52</stp>
        <stp>LASTHIST</stp>
        <stp>90</stp>
        <tr r="R92" s="11"/>
      </tp>
      <tp>
        <v>4.84</v>
        <stp/>
        <stp>RTM1P53</stp>
        <stp>LASTHIST</stp>
        <stp>91</stp>
        <tr r="T93" s="11"/>
      </tp>
      <tp>
        <v>6.42</v>
        <stp/>
        <stp>RTM1P54</stp>
        <stp>LASTHIST</stp>
        <stp>96</stp>
        <tr r="V98" s="11"/>
      </tp>
      <tp>
        <v>0.6</v>
        <stp/>
        <stp>RTM2P45</stp>
        <stp>LASTHIST</stp>
        <stp>87</stp>
        <tr r="X89" s="11"/>
      </tp>
      <tp>
        <v>0.84</v>
        <stp/>
        <stp>RTM2P46</stp>
        <stp>LASTHIST</stp>
        <stp>84</stp>
        <tr r="Z86" s="11"/>
      </tp>
      <tp>
        <v>1.05</v>
        <stp/>
        <stp>RTM2P47</stp>
        <stp>LASTHIST</stp>
        <stp>85</stp>
        <tr r="AB87" s="11"/>
      </tp>
      <tp>
        <v>2.95</v>
        <stp/>
        <stp>RTM2P50</stp>
        <stp>LASTHIST</stp>
        <stp>92</stp>
        <tr r="AH94" s="11"/>
      </tp>
      <tp>
        <v>3.88</v>
        <stp/>
        <stp>RTM2P51</stp>
        <stp>LASTHIST</stp>
        <stp>93</stp>
        <tr r="AJ95" s="11"/>
      </tp>
      <tp>
        <v>4.45</v>
        <stp/>
        <stp>RTM2P52</stp>
        <stp>LASTHIST</stp>
        <stp>90</stp>
        <tr r="AL92" s="11"/>
      </tp>
      <tp>
        <v>5.24</v>
        <stp/>
        <stp>RTM2P53</stp>
        <stp>LASTHIST</stp>
        <stp>91</stp>
        <tr r="AN93" s="11"/>
      </tp>
      <tp>
        <v>6.66</v>
        <stp/>
        <stp>RTM2P54</stp>
        <stp>LASTHIST</stp>
        <stp>96</stp>
        <tr r="AP98" s="11"/>
      </tp>
      <tp>
        <v>0.2</v>
        <stp/>
        <stp>RTM1P45</stp>
        <stp>LASTHIST</stp>
        <stp>80</stp>
        <tr r="D82" s="11"/>
      </tp>
      <tp>
        <v>0.36</v>
        <stp/>
        <stp>RTM1P46</stp>
        <stp>LASTHIST</stp>
        <stp>83</stp>
        <tr r="F85" s="11"/>
      </tp>
      <tp>
        <v>0.54</v>
        <stp/>
        <stp>RTM1P47</stp>
        <stp>LASTHIST</stp>
        <stp>82</stp>
        <tr r="H84" s="11"/>
      </tp>
      <tp>
        <v>3.06</v>
        <stp/>
        <stp>RTM1P50</stp>
        <stp>LASTHIST</stp>
        <stp>95</stp>
        <tr r="N97" s="11"/>
      </tp>
      <tp>
        <v>3.73</v>
        <stp/>
        <stp>RTM1P51</stp>
        <stp>LASTHIST</stp>
        <stp>94</stp>
        <tr r="P96" s="11"/>
      </tp>
      <tp>
        <v>4.4400000000000004</v>
        <stp/>
        <stp>RTM1P52</stp>
        <stp>LASTHIST</stp>
        <stp>97</stp>
        <tr r="R99" s="11"/>
      </tp>
      <tp>
        <v>5.45</v>
        <stp/>
        <stp>RTM1P53</stp>
        <stp>LASTHIST</stp>
        <stp>96</stp>
        <tr r="T98" s="11"/>
      </tp>
      <tp>
        <v>5.79</v>
        <stp/>
        <stp>RTM1P54</stp>
        <stp>LASTHIST</stp>
        <stp>91</stp>
        <tr r="V93" s="11"/>
      </tp>
      <tp>
        <v>0.62</v>
        <stp/>
        <stp>RTM2P45</stp>
        <stp>LASTHIST</stp>
        <stp>80</stp>
        <tr r="X82" s="11"/>
      </tp>
      <tp>
        <v>0.88</v>
        <stp/>
        <stp>RTM2P46</stp>
        <stp>LASTHIST</stp>
        <stp>83</stp>
        <tr r="Z85" s="11"/>
      </tp>
      <tp>
        <v>1.1200000000000001</v>
        <stp/>
        <stp>RTM2P47</stp>
        <stp>LASTHIST</stp>
        <stp>82</stp>
        <tr r="AB84" s="11"/>
      </tp>
      <tp>
        <v>3.65</v>
        <stp/>
        <stp>RTM2P50</stp>
        <stp>LASTHIST</stp>
        <stp>95</stp>
        <tr r="AH97" s="11"/>
      </tp>
      <tp>
        <v>4.25</v>
        <stp/>
        <stp>RTM2P51</stp>
        <stp>LASTHIST</stp>
        <stp>94</stp>
        <tr r="AJ96" s="11"/>
      </tp>
      <tp>
        <v>4.8499999999999996</v>
        <stp/>
        <stp>RTM2P52</stp>
        <stp>LASTHIST</stp>
        <stp>97</stp>
        <tr r="AL99" s="11"/>
      </tp>
      <tp>
        <v>5.77</v>
        <stp/>
        <stp>RTM2P53</stp>
        <stp>LASTHIST</stp>
        <stp>96</stp>
        <tr r="AN98" s="11"/>
      </tp>
      <tp>
        <v>6.09</v>
        <stp/>
        <stp>RTM2P54</stp>
        <stp>LASTHIST</stp>
        <stp>91</stp>
        <tr r="AP93" s="11"/>
      </tp>
      <tp>
        <v>0.21</v>
        <stp/>
        <stp>RTM1P45</stp>
        <stp>LASTHIST</stp>
        <stp>81</stp>
        <tr r="D83" s="11"/>
      </tp>
      <tp>
        <v>0.3</v>
        <stp/>
        <stp>RTM1P46</stp>
        <stp>LASTHIST</stp>
        <stp>82</stp>
        <tr r="F84" s="11"/>
      </tp>
      <tp>
        <v>0.63</v>
        <stp/>
        <stp>RTM1P47</stp>
        <stp>LASTHIST</stp>
        <stp>83</stp>
        <tr r="H85" s="11"/>
      </tp>
      <tp>
        <v>2.9</v>
        <stp/>
        <stp>RTM1P50</stp>
        <stp>LASTHIST</stp>
        <stp>94</stp>
        <tr r="N96" s="11"/>
      </tp>
      <tp>
        <v>3.91</v>
        <stp/>
        <stp>RTM1P51</stp>
        <stp>LASTHIST</stp>
        <stp>95</stp>
        <tr r="P97" s="11"/>
      </tp>
      <tp>
        <v>4.5199999999999996</v>
        <stp/>
        <stp>RTM1P52</stp>
        <stp>LASTHIST</stp>
        <stp>96</stp>
        <tr r="R98" s="11"/>
      </tp>
      <tp>
        <v>5.38</v>
        <stp/>
        <stp>RTM1P53</stp>
        <stp>LASTHIST</stp>
        <stp>97</stp>
        <tr r="T99" s="11"/>
      </tp>
      <tp>
        <v>5.81</v>
        <stp/>
        <stp>RTM1P54</stp>
        <stp>LASTHIST</stp>
        <stp>90</stp>
        <tr r="V92" s="11"/>
      </tp>
      <tp>
        <v>0.64</v>
        <stp/>
        <stp>RTM2P45</stp>
        <stp>LASTHIST</stp>
        <stp>81</stp>
        <tr r="X83" s="11"/>
      </tp>
      <tp>
        <v>0.79</v>
        <stp/>
        <stp>RTM2P46</stp>
        <stp>LASTHIST</stp>
        <stp>82</stp>
        <tr r="Z84" s="11"/>
      </tp>
      <tp>
        <v>1.24</v>
        <stp/>
        <stp>RTM2P47</stp>
        <stp>LASTHIST</stp>
        <stp>83</stp>
        <tr r="AB85" s="11"/>
      </tp>
      <tp>
        <v>3.52</v>
        <stp/>
        <stp>RTM2P50</stp>
        <stp>LASTHIST</stp>
        <stp>94</stp>
        <tr r="AH96" s="11"/>
      </tp>
      <tp>
        <v>4.4000000000000004</v>
        <stp/>
        <stp>RTM2P51</stp>
        <stp>LASTHIST</stp>
        <stp>95</stp>
        <tr r="AJ97" s="11"/>
      </tp>
      <tp>
        <v>4.93</v>
        <stp/>
        <stp>RTM2P52</stp>
        <stp>LASTHIST</stp>
        <stp>96</stp>
        <tr r="AL98" s="11"/>
      </tp>
      <tp>
        <v>5.69</v>
        <stp/>
        <stp>RTM2P53</stp>
        <stp>LASTHIST</stp>
        <stp>97</stp>
        <tr r="AN99" s="11"/>
      </tp>
      <tp>
        <v>6.12</v>
        <stp/>
        <stp>RTM2P54</stp>
        <stp>LASTHIST</stp>
        <stp>90</stp>
        <tr r="AP92" s="11"/>
      </tp>
      <tp>
        <v>0.15</v>
        <stp/>
        <stp>RTM1P45</stp>
        <stp>LASTHIST</stp>
        <stp>82</stp>
        <tr r="D84" s="11"/>
      </tp>
      <tp>
        <v>0.4</v>
        <stp/>
        <stp>RTM1P46</stp>
        <stp>LASTHIST</stp>
        <stp>81</stp>
        <tr r="F83" s="11"/>
      </tp>
      <tp>
        <v>0.7</v>
        <stp/>
        <stp>RTM1P47</stp>
        <stp>LASTHIST</stp>
        <stp>80</stp>
        <tr r="H82" s="11"/>
      </tp>
      <tp>
        <v>2.73</v>
        <stp/>
        <stp>RTM1P50</stp>
        <stp>LASTHIST</stp>
        <stp>97</stp>
        <tr r="N99" s="11"/>
      </tp>
      <tp>
        <v>3.62</v>
        <stp/>
        <stp>RTM1P51</stp>
        <stp>LASTHIST</stp>
        <stp>96</stp>
        <tr r="P98" s="11"/>
      </tp>
      <tp>
        <v>4.82</v>
        <stp/>
        <stp>RTM1P52</stp>
        <stp>LASTHIST</stp>
        <stp>95</stp>
        <tr r="R97" s="11"/>
      </tp>
      <tp>
        <v>5.56</v>
        <stp/>
        <stp>RTM1P53</stp>
        <stp>LASTHIST</stp>
        <stp>94</stp>
        <tr r="T96" s="11"/>
      </tp>
      <tp>
        <v>6.04</v>
        <stp/>
        <stp>RTM1P54</stp>
        <stp>LASTHIST</stp>
        <stp>93</stp>
        <tr r="V95" s="11"/>
      </tp>
      <tp>
        <v>0.53</v>
        <stp/>
        <stp>RTM2P45</stp>
        <stp>LASTHIST</stp>
        <stp>82</stp>
        <tr r="X84" s="11"/>
      </tp>
      <tp>
        <v>0.93</v>
        <stp/>
        <stp>RTM2P46</stp>
        <stp>LASTHIST</stp>
        <stp>81</stp>
        <tr r="Z83" s="11"/>
      </tp>
      <tp>
        <v>1.3</v>
        <stp/>
        <stp>RTM2P47</stp>
        <stp>LASTHIST</stp>
        <stp>80</stp>
        <tr r="AB82" s="11"/>
      </tp>
      <tp>
        <v>3.32</v>
        <stp/>
        <stp>RTM2P50</stp>
        <stp>LASTHIST</stp>
        <stp>97</stp>
        <tr r="AH99" s="11"/>
      </tp>
      <tp>
        <v>4.13</v>
        <stp/>
        <stp>RTM2P51</stp>
        <stp>LASTHIST</stp>
        <stp>96</stp>
        <tr r="AJ98" s="11"/>
      </tp>
      <tp>
        <v>5.21</v>
        <stp/>
        <stp>RTM2P52</stp>
        <stp>LASTHIST</stp>
        <stp>95</stp>
        <tr r="AL97" s="11"/>
      </tp>
      <tp>
        <v>5.89</v>
        <stp/>
        <stp>RTM2P53</stp>
        <stp>LASTHIST</stp>
        <stp>94</stp>
        <tr r="AN96" s="11"/>
      </tp>
      <tp>
        <v>6.33</v>
        <stp/>
        <stp>RTM2P54</stp>
        <stp>LASTHIST</stp>
        <stp>93</stp>
        <tr r="AP95" s="11"/>
      </tp>
      <tp>
        <v>0.18</v>
        <stp/>
        <stp>RTM1P45</stp>
        <stp>LASTHIST</stp>
        <stp>83</stp>
        <tr r="D85" s="11"/>
      </tp>
      <tp>
        <v>0.4</v>
        <stp/>
        <stp>RTM1P46</stp>
        <stp>LASTHIST</stp>
        <stp>80</stp>
        <tr r="F82" s="11"/>
      </tp>
      <tp>
        <v>0.69</v>
        <stp/>
        <stp>RTM1P47</stp>
        <stp>LASTHIST</stp>
        <stp>81</stp>
        <tr r="H83" s="11"/>
      </tp>
      <tp>
        <v>2.8</v>
        <stp/>
        <stp>RTM1P50</stp>
        <stp>LASTHIST</stp>
        <stp>96</stp>
        <tr r="N98" s="11"/>
      </tp>
      <tp>
        <v>3.55</v>
        <stp/>
        <stp>RTM1P51</stp>
        <stp>LASTHIST</stp>
        <stp>97</stp>
        <tr r="P99" s="11"/>
      </tp>
      <tp>
        <v>4.62</v>
        <stp/>
        <stp>RTM1P52</stp>
        <stp>LASTHIST</stp>
        <stp>94</stp>
        <tr r="R96" s="11"/>
      </tp>
      <tp>
        <v>5.76</v>
        <stp/>
        <stp>RTM1P53</stp>
        <stp>LASTHIST</stp>
        <stp>95</stp>
        <tr r="T97" s="11"/>
      </tp>
      <tp>
        <v>5.72</v>
        <stp/>
        <stp>RTM1P54</stp>
        <stp>LASTHIST</stp>
        <stp>92</stp>
        <tr r="V94" s="11"/>
      </tp>
      <tp>
        <v>0.6</v>
        <stp/>
        <stp>RTM2P45</stp>
        <stp>LASTHIST</stp>
        <stp>83</stp>
        <tr r="X85" s="11"/>
      </tp>
      <tp>
        <v>0.92</v>
        <stp/>
        <stp>RTM2P46</stp>
        <stp>LASTHIST</stp>
        <stp>80</stp>
        <tr r="Z82" s="11"/>
      </tp>
      <tp>
        <v>1.31</v>
        <stp/>
        <stp>RTM2P47</stp>
        <stp>LASTHIST</stp>
        <stp>81</stp>
        <tr r="AB83" s="11"/>
      </tp>
      <tp>
        <v>3.4</v>
        <stp/>
        <stp>RTM2P50</stp>
        <stp>LASTHIST</stp>
        <stp>96</stp>
        <tr r="AH98" s="11"/>
      </tp>
      <tp>
        <v>4.0599999999999996</v>
        <stp/>
        <stp>RTM2P51</stp>
        <stp>LASTHIST</stp>
        <stp>97</stp>
        <tr r="AJ99" s="11"/>
      </tp>
      <tp>
        <v>5.05</v>
        <stp/>
        <stp>RTM2P52</stp>
        <stp>LASTHIST</stp>
        <stp>94</stp>
        <tr r="AL96" s="11"/>
      </tp>
      <tp>
        <v>6.06</v>
        <stp/>
        <stp>RTM2P53</stp>
        <stp>LASTHIST</stp>
        <stp>95</stp>
        <tr r="AN97" s="11"/>
      </tp>
      <tp>
        <v>6.04</v>
        <stp/>
        <stp>RTM2P54</stp>
        <stp>LASTHIST</stp>
        <stp>92</stp>
        <tr r="AP94" s="11"/>
      </tp>
      <tp>
        <v>1.1100000000000001</v>
        <stp/>
        <stp>RTM1P48</stp>
        <stp>LASTHIST</stp>
        <stp>81</stp>
        <tr r="J83" s="11"/>
      </tp>
      <tp>
        <v>1.7</v>
        <stp/>
        <stp>RTM1P49</stp>
        <stp>LASTHIST</stp>
        <stp>80</stp>
        <tr r="L82" s="11"/>
      </tp>
      <tp>
        <v>3.37</v>
        <stp/>
        <stp>RTM1P50</stp>
        <stp>LASTHIST</stp>
        <stp>99</stp>
        <tr r="N101" s="11"/>
      </tp>
      <tp>
        <v>3.8</v>
        <stp/>
        <stp>RTM1P51</stp>
        <stp>LASTHIST</stp>
        <stp>98</stp>
        <tr r="P100" s="11"/>
      </tp>
      <tp>
        <v>1.77</v>
        <stp/>
        <stp>RTM2P48</stp>
        <stp>LASTHIST</stp>
        <stp>81</stp>
        <tr r="AD83" s="11"/>
      </tp>
      <tp>
        <v>2.3199999999999998</v>
        <stp/>
        <stp>RTM2P49</stp>
        <stp>LASTHIST</stp>
        <stp>80</stp>
        <tr r="AF82" s="11"/>
      </tp>
      <tp>
        <v>3.91</v>
        <stp/>
        <stp>RTM2P50</stp>
        <stp>LASTHIST</stp>
        <stp>99</stp>
        <tr r="AH101" s="11"/>
      </tp>
      <tp>
        <v>4.28</v>
        <stp/>
        <stp>RTM2P51</stp>
        <stp>LASTHIST</stp>
        <stp>98</stp>
        <tr r="AJ100" s="11"/>
      </tp>
      <tp>
        <v>1.1299999999999999</v>
        <stp/>
        <stp>RTM1P48</stp>
        <stp>LASTHIST</stp>
        <stp>80</stp>
        <tr r="J82" s="11"/>
      </tp>
      <tp>
        <v>1.66</v>
        <stp/>
        <stp>RTM1P49</stp>
        <stp>LASTHIST</stp>
        <stp>81</stp>
        <tr r="L83" s="11"/>
      </tp>
      <tp>
        <v>2.96</v>
        <stp/>
        <stp>RTM1P50</stp>
        <stp>LASTHIST</stp>
        <stp>98</stp>
        <tr r="N100" s="11"/>
      </tp>
      <tp>
        <v>4.25</v>
        <stp/>
        <stp>RTM1P51</stp>
        <stp>LASTHIST</stp>
        <stp>99</stp>
        <tr r="P101" s="11"/>
      </tp>
      <tp>
        <v>1.76</v>
        <stp/>
        <stp>RTM2P48</stp>
        <stp>LASTHIST</stp>
        <stp>80</stp>
        <tr r="AD82" s="11"/>
      </tp>
      <tp>
        <v>2.31</v>
        <stp/>
        <stp>RTM2P49</stp>
        <stp>LASTHIST</stp>
        <stp>81</stp>
        <tr r="AF83" s="11"/>
      </tp>
      <tp>
        <v>3.53</v>
        <stp/>
        <stp>RTM2P50</stp>
        <stp>LASTHIST</stp>
        <stp>98</stp>
        <tr r="AH100" s="11"/>
      </tp>
      <tp>
        <v>4.6900000000000004</v>
        <stp/>
        <stp>RTM2P51</stp>
        <stp>LASTHIST</stp>
        <stp>99</stp>
        <tr r="AJ101" s="11"/>
      </tp>
      <tp>
        <v>1.03</v>
        <stp/>
        <stp>RTM1P48</stp>
        <stp>LASTHIST</stp>
        <stp>83</stp>
        <tr r="J85" s="11"/>
      </tp>
      <tp>
        <v>1.4</v>
        <stp/>
        <stp>RTM1P49</stp>
        <stp>LASTHIST</stp>
        <stp>82</stp>
        <tr r="L84" s="11"/>
      </tp>
      <tp>
        <v>5.18</v>
        <stp/>
        <stp>RTM1P52</stp>
        <stp>LASTHIST</stp>
        <stp>99</stp>
        <tr r="R101" s="11"/>
      </tp>
      <tp>
        <v>5.66</v>
        <stp/>
        <stp>RTM1P53</stp>
        <stp>LASTHIST</stp>
        <stp>98</stp>
        <tr r="T100" s="11"/>
      </tp>
      <tp>
        <v>1.69</v>
        <stp/>
        <stp>RTM2P48</stp>
        <stp>LASTHIST</stp>
        <stp>83</stp>
        <tr r="AD85" s="11"/>
      </tp>
      <tp>
        <v>2.0499999999999998</v>
        <stp/>
        <stp>RTM2P49</stp>
        <stp>LASTHIST</stp>
        <stp>82</stp>
        <tr r="AF84" s="11"/>
      </tp>
      <tp>
        <v>5.52</v>
        <stp/>
        <stp>RTM2P52</stp>
        <stp>LASTHIST</stp>
        <stp>99</stp>
        <tr r="AL101" s="11"/>
      </tp>
      <tp>
        <v>5.95</v>
        <stp/>
        <stp>RTM2P53</stp>
        <stp>LASTHIST</stp>
        <stp>98</stp>
        <tr r="AN100" s="11"/>
      </tp>
      <tp>
        <v>0.9</v>
        <stp/>
        <stp>RTM1P48</stp>
        <stp>LASTHIST</stp>
        <stp>82</stp>
        <tr r="J84" s="11"/>
      </tp>
      <tp>
        <v>1.56</v>
        <stp/>
        <stp>RTM1P49</stp>
        <stp>LASTHIST</stp>
        <stp>83</stp>
        <tr r="L85" s="11"/>
      </tp>
      <tp>
        <v>4.71</v>
        <stp/>
        <stp>RTM1P52</stp>
        <stp>LASTHIST</stp>
        <stp>98</stp>
        <tr r="R100" s="11"/>
      </tp>
      <tp>
        <v>6.14</v>
        <stp/>
        <stp>RTM1P53</stp>
        <stp>LASTHIST</stp>
        <stp>99</stp>
        <tr r="T101" s="11"/>
      </tp>
      <tp>
        <v>1.54</v>
        <stp/>
        <stp>RTM2P48</stp>
        <stp>LASTHIST</stp>
        <stp>82</stp>
        <tr r="AD84" s="11"/>
      </tp>
      <tp>
        <v>2.2200000000000002</v>
        <stp/>
        <stp>RTM2P49</stp>
        <stp>LASTHIST</stp>
        <stp>83</stp>
        <tr r="AF85" s="11"/>
      </tp>
      <tp>
        <v>5.09</v>
        <stp/>
        <stp>RTM2P52</stp>
        <stp>LASTHIST</stp>
        <stp>98</stp>
        <tr r="AL100" s="11"/>
      </tp>
      <tp>
        <v>6.4</v>
        <stp/>
        <stp>RTM2P53</stp>
        <stp>LASTHIST</stp>
        <stp>99</stp>
        <tr r="AN101" s="11"/>
      </tp>
      <tp>
        <v>0.17</v>
        <stp/>
        <stp>RTM1P45</stp>
        <stp>LASTHIST</stp>
        <stp>88</stp>
        <tr r="D90" s="11"/>
      </tp>
      <tp>
        <v>0.82</v>
        <stp/>
        <stp>RTM1P48</stp>
        <stp>LASTHIST</stp>
        <stp>85</stp>
        <tr r="J87" s="11"/>
      </tp>
      <tp>
        <v>1.48</v>
        <stp/>
        <stp>RTM1P49</stp>
        <stp>LASTHIST</stp>
        <stp>84</stp>
        <tr r="L86" s="11"/>
      </tp>
      <tp>
        <v>7.12</v>
        <stp/>
        <stp>RTM1P54</stp>
        <stp>LASTHIST</stp>
        <stp>99</stp>
        <tr r="V101" s="11"/>
      </tp>
      <tp>
        <v>0.57999999999999996</v>
        <stp/>
        <stp>RTM2P45</stp>
        <stp>LASTHIST</stp>
        <stp>88</stp>
        <tr r="X90" s="11"/>
      </tp>
      <tp>
        <v>1.45</v>
        <stp/>
        <stp>RTM2P48</stp>
        <stp>LASTHIST</stp>
        <stp>85</stp>
        <tr r="AD87" s="11"/>
      </tp>
      <tp>
        <v>2.14</v>
        <stp/>
        <stp>RTM2P49</stp>
        <stp>LASTHIST</stp>
        <stp>84</stp>
        <tr r="AF86" s="11"/>
      </tp>
      <tp>
        <v>7.3</v>
        <stp/>
        <stp>RTM2P54</stp>
        <stp>LASTHIST</stp>
        <stp>99</stp>
        <tr r="AP101" s="11"/>
      </tp>
      <tp>
        <v>0.19</v>
        <stp/>
        <stp>RTM1P45</stp>
        <stp>LASTHIST</stp>
        <stp>89</stp>
        <tr r="D91" s="11"/>
      </tp>
      <tp>
        <v>0.97</v>
        <stp/>
        <stp>RTM1P48</stp>
        <stp>LASTHIST</stp>
        <stp>84</stp>
        <tr r="J86" s="11"/>
      </tp>
      <tp>
        <v>1.28</v>
        <stp/>
        <stp>RTM1P49</stp>
        <stp>LASTHIST</stp>
        <stp>85</stp>
        <tr r="L87" s="11"/>
      </tp>
      <tp>
        <v>6.63</v>
        <stp/>
        <stp>RTM1P54</stp>
        <stp>LASTHIST</stp>
        <stp>98</stp>
        <tr r="V100" s="11"/>
      </tp>
      <tp>
        <v>0.64</v>
        <stp/>
        <stp>RTM2P45</stp>
        <stp>LASTHIST</stp>
        <stp>89</stp>
        <tr r="X91" s="11"/>
      </tp>
      <tp>
        <v>1.62</v>
        <stp/>
        <stp>RTM2P48</stp>
        <stp>LASTHIST</stp>
        <stp>84</stp>
        <tr r="AD86" s="11"/>
      </tp>
      <tp>
        <v>1.94</v>
        <stp/>
        <stp>RTM2P49</stp>
        <stp>LASTHIST</stp>
        <stp>85</stp>
        <tr r="AF87" s="11"/>
      </tp>
      <tp>
        <v>6.84</v>
        <stp/>
        <stp>RTM2P54</stp>
        <stp>LASTHIST</stp>
        <stp>98</stp>
        <tr r="AP100" s="11"/>
      </tp>
      <tp>
        <v>0.37</v>
        <stp/>
        <stp>RTM1P46</stp>
        <stp>LASTHIST</stp>
        <stp>89</stp>
        <tr r="F91" s="11"/>
      </tp>
      <tp>
        <v>0.59</v>
        <stp/>
        <stp>RTM1P47</stp>
        <stp>LASTHIST</stp>
        <stp>88</stp>
        <tr r="H90" s="11"/>
      </tp>
      <tp>
        <v>1.05</v>
        <stp/>
        <stp>RTM1P48</stp>
        <stp>LASTHIST</stp>
        <stp>87</stp>
        <tr r="J89" s="11"/>
      </tp>
      <tp>
        <v>1.6</v>
        <stp/>
        <stp>RTM1P49</stp>
        <stp>LASTHIST</stp>
        <stp>86</stp>
        <tr r="L88" s="11"/>
      </tp>
      <tp>
        <v>0.93</v>
        <stp/>
        <stp>RTM2P46</stp>
        <stp>LASTHIST</stp>
        <stp>89</stp>
        <tr r="Z91" s="11"/>
      </tp>
      <tp>
        <v>1.2</v>
        <stp/>
        <stp>RTM2P47</stp>
        <stp>LASTHIST</stp>
        <stp>88</stp>
        <tr r="AB90" s="11"/>
      </tp>
      <tp>
        <v>1.7</v>
        <stp/>
        <stp>RTM2P48</stp>
        <stp>LASTHIST</stp>
        <stp>87</stp>
        <tr r="AD89" s="11"/>
      </tp>
      <tp>
        <v>2.2599999999999998</v>
        <stp/>
        <stp>RTM2P49</stp>
        <stp>LASTHIST</stp>
        <stp>86</stp>
        <tr r="AF88" s="11"/>
      </tp>
      <tp>
        <v>0.33</v>
        <stp/>
        <stp>RTM1P46</stp>
        <stp>LASTHIST</stp>
        <stp>88</stp>
        <tr r="F90" s="11"/>
      </tp>
      <tp>
        <v>0.65</v>
        <stp/>
        <stp>RTM1P47</stp>
        <stp>LASTHIST</stp>
        <stp>89</stp>
        <tr r="H91" s="11"/>
      </tp>
      <tp>
        <v>1.06</v>
        <stp/>
        <stp>RTM1P48</stp>
        <stp>LASTHIST</stp>
        <stp>86</stp>
        <tr r="J88" s="11"/>
      </tp>
      <tp>
        <v>1.59</v>
        <stp/>
        <stp>RTM1P49</stp>
        <stp>LASTHIST</stp>
        <stp>87</stp>
        <tr r="L89" s="11"/>
      </tp>
      <tp>
        <v>0.85</v>
        <stp/>
        <stp>RTM2P46</stp>
        <stp>LASTHIST</stp>
        <stp>88</stp>
        <tr r="Z90" s="11"/>
      </tp>
      <tp>
        <v>1.29</v>
        <stp/>
        <stp>RTM2P47</stp>
        <stp>LASTHIST</stp>
        <stp>89</stp>
        <tr r="AB91" s="11"/>
      </tp>
      <tp>
        <v>1.72</v>
        <stp/>
        <stp>RTM2P48</stp>
        <stp>LASTHIST</stp>
        <stp>86</stp>
        <tr r="AD88" s="11"/>
      </tp>
      <tp>
        <v>2.23</v>
        <stp/>
        <stp>RTM2P49</stp>
        <stp>LASTHIST</stp>
        <stp>87</stp>
        <tr r="AF89" s="11"/>
      </tp>
      <tp>
        <v>0.36</v>
        <stp/>
        <stp>RTM1P45</stp>
        <stp>LASTHIST</stp>
        <stp>94</stp>
        <tr r="D96" s="11"/>
      </tp>
      <tp>
        <v>0.53</v>
        <stp/>
        <stp>RTM1P46</stp>
        <stp>LASTHIST</stp>
        <stp>97</stp>
        <tr r="F99" s="11"/>
      </tp>
      <tp>
        <v>0.94</v>
        <stp/>
        <stp>RTM1P47</stp>
        <stp>LASTHIST</stp>
        <stp>96</stp>
        <tr r="H98" s="11"/>
      </tp>
      <tp>
        <v>1.86</v>
        <stp/>
        <stp>RTM1P48</stp>
        <stp>LASTHIST</stp>
        <stp>99</stp>
        <tr r="J101" s="11"/>
      </tp>
      <tp>
        <v>2.2000000000000002</v>
        <stp/>
        <stp>RTM1P49</stp>
        <stp>LASTHIST</stp>
        <stp>98</stp>
        <tr r="L100" s="11"/>
      </tp>
      <tp>
        <v>2.33</v>
        <stp/>
        <stp>RTM1P50</stp>
        <stp>LASTHIST</stp>
        <stp>81</stp>
        <tr r="N83" s="11"/>
      </tp>
      <tp>
        <v>3.18</v>
        <stp/>
        <stp>RTM1P51</stp>
        <stp>LASTHIST</stp>
        <stp>80</stp>
        <tr r="P82" s="11"/>
      </tp>
      <tp>
        <v>3.82</v>
        <stp/>
        <stp>RTM1P52</stp>
        <stp>LASTHIST</stp>
        <stp>83</stp>
        <tr r="R85" s="11"/>
      </tp>
      <tp>
        <v>4.47</v>
        <stp/>
        <stp>RTM1P53</stp>
        <stp>LASTHIST</stp>
        <stp>82</stp>
        <tr r="T84" s="11"/>
      </tp>
      <tp>
        <v>5.21</v>
        <stp/>
        <stp>RTM1P54</stp>
        <stp>LASTHIST</stp>
        <stp>85</stp>
        <tr r="V87" s="11"/>
      </tp>
      <tp>
        <v>0.93</v>
        <stp/>
        <stp>RTM2P45</stp>
        <stp>LASTHIST</stp>
        <stp>94</stp>
        <tr r="X96" s="11"/>
      </tp>
      <tp>
        <v>1.1499999999999999</v>
        <stp/>
        <stp>RTM2P46</stp>
        <stp>LASTHIST</stp>
        <stp>97</stp>
        <tr r="Z99" s="11"/>
      </tp>
      <tp>
        <v>1.63</v>
        <stp/>
        <stp>RTM2P47</stp>
        <stp>LASTHIST</stp>
        <stp>96</stp>
        <tr r="AB98" s="11"/>
      </tp>
      <tp>
        <v>2.54</v>
        <stp/>
        <stp>RTM2P48</stp>
        <stp>LASTHIST</stp>
        <stp>99</stp>
        <tr r="AD101" s="11"/>
      </tp>
      <tp>
        <v>2.85</v>
        <stp/>
        <stp>RTM2P49</stp>
        <stp>LASTHIST</stp>
        <stp>98</stp>
        <tr r="AF100" s="11"/>
      </tp>
      <tp>
        <v>2.93</v>
        <stp/>
        <stp>RTM2P50</stp>
        <stp>LASTHIST</stp>
        <stp>81</stp>
        <tr r="AH83" s="11"/>
      </tp>
      <tp>
        <v>3.67</v>
        <stp/>
        <stp>RTM2P51</stp>
        <stp>LASTHIST</stp>
        <stp>80</stp>
        <tr r="AJ82" s="11"/>
      </tp>
      <tp>
        <v>4.2699999999999996</v>
        <stp/>
        <stp>RTM2P52</stp>
        <stp>LASTHIST</stp>
        <stp>83</stp>
        <tr r="AL85" s="11"/>
      </tp>
      <tp>
        <v>4.8499999999999996</v>
        <stp/>
        <stp>RTM2P53</stp>
        <stp>LASTHIST</stp>
        <stp>82</stp>
        <tr r="AN84" s="11"/>
      </tp>
      <tp>
        <v>5.52</v>
        <stp/>
        <stp>RTM2P54</stp>
        <stp>LASTHIST</stp>
        <stp>85</stp>
        <tr r="AP87" s="11"/>
      </tp>
      <tp>
        <v>0.4</v>
        <stp/>
        <stp>RTM1P45</stp>
        <stp>LASTHIST</stp>
        <stp>95</stp>
        <tr r="D97" s="11"/>
      </tp>
      <tp>
        <v>0.56999999999999995</v>
        <stp/>
        <stp>RTM1P46</stp>
        <stp>LASTHIST</stp>
        <stp>96</stp>
        <tr r="F98" s="11"/>
      </tp>
      <tp>
        <v>0.89</v>
        <stp/>
        <stp>RTM1P47</stp>
        <stp>LASTHIST</stp>
        <stp>97</stp>
        <tr r="H99" s="11"/>
      </tp>
      <tp>
        <v>1.55</v>
        <stp/>
        <stp>RTM1P48</stp>
        <stp>LASTHIST</stp>
        <stp>98</stp>
        <tr r="J100" s="11"/>
      </tp>
      <tp>
        <v>2.57</v>
        <stp/>
        <stp>RTM1P49</stp>
        <stp>LASTHIST</stp>
        <stp>99</stp>
        <tr r="L101" s="11"/>
      </tp>
      <tp>
        <v>2.39</v>
        <stp/>
        <stp>RTM1P50</stp>
        <stp>LASTHIST</stp>
        <stp>80</stp>
        <tr r="N82" s="11"/>
      </tp>
      <tp>
        <v>3.11</v>
        <stp/>
        <stp>RTM1P51</stp>
        <stp>LASTHIST</stp>
        <stp>81</stp>
        <tr r="P83" s="11"/>
      </tp>
      <tp>
        <v>3.58</v>
        <stp/>
        <stp>RTM1P52</stp>
        <stp>LASTHIST</stp>
        <stp>82</stp>
        <tr r="R84" s="11"/>
      </tp>
      <tp>
        <v>4.7300000000000004</v>
        <stp/>
        <stp>RTM1P53</stp>
        <stp>LASTHIST</stp>
        <stp>83</stp>
        <tr r="T85" s="11"/>
      </tp>
      <tp>
        <v>5.56</v>
        <stp/>
        <stp>RTM1P54</stp>
        <stp>LASTHIST</stp>
        <stp>84</stp>
        <tr r="V86" s="11"/>
      </tp>
      <tp>
        <v>0.98</v>
        <stp/>
        <stp>RTM2P45</stp>
        <stp>LASTHIST</stp>
        <stp>95</stp>
        <tr r="X97" s="11"/>
      </tp>
      <tp>
        <v>1.2</v>
        <stp/>
        <stp>RTM2P46</stp>
        <stp>LASTHIST</stp>
        <stp>96</stp>
        <tr r="Z98" s="11"/>
      </tp>
      <tp>
        <v>1.57</v>
        <stp/>
        <stp>RTM2P47</stp>
        <stp>LASTHIST</stp>
        <stp>97</stp>
        <tr r="AB99" s="11"/>
      </tp>
      <tp>
        <v>2.2400000000000002</v>
        <stp/>
        <stp>RTM2P48</stp>
        <stp>LASTHIST</stp>
        <stp>98</stp>
        <tr r="AD100" s="11"/>
      </tp>
      <tp>
        <v>3.19</v>
        <stp/>
        <stp>RTM2P49</stp>
        <stp>LASTHIST</stp>
        <stp>99</stp>
        <tr r="AF101" s="11"/>
      </tp>
      <tp>
        <v>2.96</v>
        <stp/>
        <stp>RTM2P50</stp>
        <stp>LASTHIST</stp>
        <stp>80</stp>
        <tr r="AH82" s="11"/>
      </tp>
      <tp>
        <v>3.63</v>
        <stp/>
        <stp>RTM2P51</stp>
        <stp>LASTHIST</stp>
        <stp>81</stp>
        <tr r="AJ83" s="11"/>
      </tp>
      <tp>
        <v>4.05</v>
        <stp/>
        <stp>RTM2P52</stp>
        <stp>LASTHIST</stp>
        <stp>82</stp>
        <tr r="AL84" s="11"/>
      </tp>
      <tp>
        <v>5.09</v>
        <stp/>
        <stp>RTM2P53</stp>
        <stp>LASTHIST</stp>
        <stp>83</stp>
        <tr r="AN85" s="11"/>
      </tp>
      <tp>
        <v>5.83</v>
        <stp/>
        <stp>RTM2P54</stp>
        <stp>LASTHIST</stp>
        <stp>84</stp>
        <tr r="AP86" s="11"/>
      </tp>
      <tp>
        <v>0.32</v>
        <stp/>
        <stp>RTM1P45</stp>
        <stp>LASTHIST</stp>
        <stp>96</stp>
        <tr r="D98" s="11"/>
      </tp>
      <tp>
        <v>0.69</v>
        <stp/>
        <stp>RTM1P46</stp>
        <stp>LASTHIST</stp>
        <stp>95</stp>
        <tr r="F97" s="11"/>
      </tp>
      <tp>
        <v>1.02</v>
        <stp/>
        <stp>RTM1P47</stp>
        <stp>LASTHIST</stp>
        <stp>94</stp>
        <tr r="H96" s="11"/>
      </tp>
      <tp>
        <v>2.2200000000000002</v>
        <stp/>
        <stp>RTM1P50</stp>
        <stp>LASTHIST</stp>
        <stp>83</stp>
        <tr r="N85" s="11"/>
      </tp>
      <tp>
        <v>2.75</v>
        <stp/>
        <stp>RTM1P51</stp>
        <stp>LASTHIST</stp>
        <stp>82</stp>
        <tr r="P84" s="11"/>
      </tp>
      <tp>
        <v>3.96</v>
        <stp/>
        <stp>RTM1P52</stp>
        <stp>LASTHIST</stp>
        <stp>81</stp>
        <tr r="R83" s="11"/>
      </tp>
      <tp>
        <v>4.9800000000000004</v>
        <stp/>
        <stp>RTM1P53</stp>
        <stp>LASTHIST</stp>
        <stp>80</stp>
        <tr r="T82" s="11"/>
      </tp>
      <tp>
        <v>5.76</v>
        <stp/>
        <stp>RTM1P54</stp>
        <stp>LASTHIST</stp>
        <stp>87</stp>
        <tr r="V89" s="11"/>
      </tp>
      <tp>
        <v>0.86</v>
        <stp/>
        <stp>RTM2P45</stp>
        <stp>LASTHIST</stp>
        <stp>96</stp>
        <tr r="X98" s="11"/>
      </tp>
      <tp>
        <v>1.35</v>
        <stp/>
        <stp>RTM2P46</stp>
        <stp>LASTHIST</stp>
        <stp>95</stp>
        <tr r="Z97" s="11"/>
      </tp>
      <tp>
        <v>1.73</v>
        <stp/>
        <stp>RTM2P47</stp>
        <stp>LASTHIST</stp>
        <stp>94</stp>
        <tr r="AB96" s="11"/>
      </tp>
      <tp>
        <v>2.83</v>
        <stp/>
        <stp>RTM2P50</stp>
        <stp>LASTHIST</stp>
        <stp>83</stp>
        <tr r="AH85" s="11"/>
      </tp>
      <tp>
        <v>3.31</v>
        <stp/>
        <stp>RTM2P51</stp>
        <stp>LASTHIST</stp>
        <stp>82</stp>
        <tr r="AJ84" s="11"/>
      </tp>
      <tp>
        <v>4.4000000000000004</v>
        <stp/>
        <stp>RTM2P52</stp>
        <stp>LASTHIST</stp>
        <stp>81</stp>
        <tr r="AL83" s="11"/>
      </tp>
      <tp>
        <v>5.28</v>
        <stp/>
        <stp>RTM2P53</stp>
        <stp>LASTHIST</stp>
        <stp>80</stp>
        <tr r="AN82" s="11"/>
      </tp>
      <tp>
        <v>6</v>
        <stp/>
        <stp>RTM2P54</stp>
        <stp>LASTHIST</stp>
        <stp>87</stp>
        <tr r="AP89" s="11"/>
      </tp>
      <tp>
        <v>0.28999999999999998</v>
        <stp/>
        <stp>RTM1P45</stp>
        <stp>LASTHIST</stp>
        <stp>97</stp>
        <tr r="D99" s="11"/>
      </tp>
      <tp>
        <v>0.63</v>
        <stp/>
        <stp>RTM1P46</stp>
        <stp>LASTHIST</stp>
        <stp>94</stp>
        <tr r="F96" s="11"/>
      </tp>
      <tp>
        <v>1.1000000000000001</v>
        <stp/>
        <stp>RTM1P47</stp>
        <stp>LASTHIST</stp>
        <stp>95</stp>
        <tr r="H97" s="11"/>
      </tp>
      <tp>
        <v>2.02</v>
        <stp/>
        <stp>RTM1P50</stp>
        <stp>LASTHIST</stp>
        <stp>82</stp>
        <tr r="N84" s="11"/>
      </tp>
      <tp>
        <v>2.98</v>
        <stp/>
        <stp>RTM1P51</stp>
        <stp>LASTHIST</stp>
        <stp>83</stp>
        <tr r="P85" s="11"/>
      </tp>
      <tp>
        <v>4.0599999999999996</v>
        <stp/>
        <stp>RTM1P52</stp>
        <stp>LASTHIST</stp>
        <stp>80</stp>
        <tr r="R82" s="11"/>
      </tp>
      <tp>
        <v>4.88</v>
        <stp/>
        <stp>RTM1P53</stp>
        <stp>LASTHIST</stp>
        <stp>81</stp>
        <tr r="T83" s="11"/>
      </tp>
      <tp>
        <v>5.74</v>
        <stp/>
        <stp>RTM1P54</stp>
        <stp>LASTHIST</stp>
        <stp>86</stp>
        <tr r="V88" s="11"/>
      </tp>
      <tp>
        <v>0.81</v>
        <stp/>
        <stp>RTM2P45</stp>
        <stp>LASTHIST</stp>
        <stp>97</stp>
        <tr r="X99" s="11"/>
      </tp>
      <tp>
        <v>1.29</v>
        <stp/>
        <stp>RTM2P46</stp>
        <stp>LASTHIST</stp>
        <stp>94</stp>
        <tr r="Z96" s="11"/>
      </tp>
      <tp>
        <v>1.81</v>
        <stp/>
        <stp>RTM2P47</stp>
        <stp>LASTHIST</stp>
        <stp>95</stp>
        <tr r="AB97" s="11"/>
      </tp>
      <tp>
        <v>2.64</v>
        <stp/>
        <stp>RTM2P50</stp>
        <stp>LASTHIST</stp>
        <stp>82</stp>
        <tr r="AH84" s="11"/>
      </tp>
      <tp>
        <v>3.52</v>
        <stp/>
        <stp>RTM2P51</stp>
        <stp>LASTHIST</stp>
        <stp>83</stp>
        <tr r="AJ85" s="11"/>
      </tp>
      <tp>
        <v>4.45</v>
        <stp/>
        <stp>RTM2P52</stp>
        <stp>LASTHIST</stp>
        <stp>80</stp>
        <tr r="AL82" s="11"/>
      </tp>
      <tp>
        <v>5.22</v>
        <stp/>
        <stp>RTM2P53</stp>
        <stp>LASTHIST</stp>
        <stp>81</stp>
        <tr r="AN83" s="11"/>
      </tp>
      <tp>
        <v>6.01</v>
        <stp/>
        <stp>RTM2P54</stp>
        <stp>LASTHIST</stp>
        <stp>86</stp>
        <tr r="AP88" s="11"/>
      </tp>
      <tp>
        <v>0.23</v>
        <stp/>
        <stp>RTM1P45</stp>
        <stp>LASTHIST</stp>
        <stp>90</stp>
        <tr r="D92" s="11"/>
      </tp>
      <tp>
        <v>0.49</v>
        <stp/>
        <stp>RTM1P46</stp>
        <stp>LASTHIST</stp>
        <stp>93</stp>
        <tr r="F95" s="11"/>
      </tp>
      <tp>
        <v>0.69</v>
        <stp/>
        <stp>RTM1P47</stp>
        <stp>LASTHIST</stp>
        <stp>92</stp>
        <tr r="H94" s="11"/>
      </tp>
      <tp>
        <v>1.88</v>
        <stp/>
        <stp>RTM1P50</stp>
        <stp>LASTHIST</stp>
        <stp>85</stp>
        <tr r="N87" s="11"/>
      </tp>
      <tp>
        <v>2.87</v>
        <stp/>
        <stp>RTM1P51</stp>
        <stp>LASTHIST</stp>
        <stp>84</stp>
        <tr r="P86" s="11"/>
      </tp>
      <tp>
        <v>3.88</v>
        <stp/>
        <stp>RTM1P52</stp>
        <stp>LASTHIST</stp>
        <stp>87</stp>
        <tr r="R89" s="11"/>
      </tp>
      <tp>
        <v>4.79</v>
        <stp/>
        <stp>RTM1P53</stp>
        <stp>LASTHIST</stp>
        <stp>86</stp>
        <tr r="T88" s="11"/>
      </tp>
      <tp>
        <v>5.83</v>
        <stp/>
        <stp>RTM1P54</stp>
        <stp>LASTHIST</stp>
        <stp>81</stp>
        <tr r="V83" s="11"/>
      </tp>
      <tp>
        <v>0.71</v>
        <stp/>
        <stp>RTM2P45</stp>
        <stp>LASTHIST</stp>
        <stp>90</stp>
        <tr r="X92" s="11"/>
      </tp>
      <tp>
        <v>1.1000000000000001</v>
        <stp/>
        <stp>RTM2P46</stp>
        <stp>LASTHIST</stp>
        <stp>93</stp>
        <tr r="Z95" s="11"/>
      </tp>
      <tp>
        <v>1.35</v>
        <stp/>
        <stp>RTM2P47</stp>
        <stp>LASTHIST</stp>
        <stp>92</stp>
        <tr r="AB94" s="11"/>
      </tp>
      <tp>
        <v>2.5099999999999998</v>
        <stp/>
        <stp>RTM2P50</stp>
        <stp>LASTHIST</stp>
        <stp>85</stp>
        <tr r="AH87" s="11"/>
      </tp>
      <tp>
        <v>3.42</v>
        <stp/>
        <stp>RTM2P51</stp>
        <stp>LASTHIST</stp>
        <stp>84</stp>
        <tr r="AJ86" s="11"/>
      </tp>
      <tp>
        <v>4.3099999999999996</v>
        <stp/>
        <stp>RTM2P52</stp>
        <stp>LASTHIST</stp>
        <stp>87</stp>
        <tr r="AL89" s="11"/>
      </tp>
      <tp>
        <v>5.14</v>
        <stp/>
        <stp>RTM2P53</stp>
        <stp>LASTHIST</stp>
        <stp>86</stp>
        <tr r="AN88" s="11"/>
      </tp>
      <tp>
        <v>6.08</v>
        <stp/>
        <stp>RTM2P54</stp>
        <stp>LASTHIST</stp>
        <stp>81</stp>
        <tr r="AP83" s="11"/>
      </tp>
      <tp>
        <v>0.22</v>
        <stp/>
        <stp>RTM1P45</stp>
        <stp>LASTHIST</stp>
        <stp>91</stp>
        <tr r="D93" s="11"/>
      </tp>
      <tp>
        <v>0.4</v>
        <stp/>
        <stp>RTM1P46</stp>
        <stp>LASTHIST</stp>
        <stp>92</stp>
        <tr r="F94" s="11"/>
      </tp>
      <tp>
        <v>0.81</v>
        <stp/>
        <stp>RTM1P47</stp>
        <stp>LASTHIST</stp>
        <stp>93</stp>
        <tr r="H95" s="11"/>
      </tp>
      <tp>
        <v>2.12</v>
        <stp/>
        <stp>RTM1P50</stp>
        <stp>LASTHIST</stp>
        <stp>84</stp>
        <tr r="N86" s="11"/>
      </tp>
      <tp>
        <v>2.59</v>
        <stp/>
        <stp>RTM1P51</stp>
        <stp>LASTHIST</stp>
        <stp>85</stp>
        <tr r="P87" s="11"/>
      </tp>
      <tp>
        <v>3.88</v>
        <stp/>
        <stp>RTM1P52</stp>
        <stp>LASTHIST</stp>
        <stp>86</stp>
        <tr r="R88" s="11"/>
      </tp>
      <tp>
        <v>4.8</v>
        <stp/>
        <stp>RTM1P53</stp>
        <stp>LASTHIST</stp>
        <stp>87</stp>
        <tr r="T89" s="11"/>
      </tp>
      <tp>
        <v>5.95</v>
        <stp/>
        <stp>RTM1P54</stp>
        <stp>LASTHIST</stp>
        <stp>80</stp>
        <tr r="V82" s="11"/>
      </tp>
      <tp>
        <v>0.7</v>
        <stp/>
        <stp>RTM2P45</stp>
        <stp>LASTHIST</stp>
        <stp>91</stp>
        <tr r="X93" s="11"/>
      </tp>
      <tp>
        <v>0.98</v>
        <stp/>
        <stp>RTM2P46</stp>
        <stp>LASTHIST</stp>
        <stp>92</stp>
        <tr r="Z94" s="11"/>
      </tp>
      <tp>
        <v>1.5</v>
        <stp/>
        <stp>RTM2P47</stp>
        <stp>LASTHIST</stp>
        <stp>93</stp>
        <tr r="AB95" s="11"/>
      </tp>
      <tp>
        <v>2.74</v>
        <stp/>
        <stp>RTM2P50</stp>
        <stp>LASTHIST</stp>
        <stp>84</stp>
        <tr r="AH86" s="11"/>
      </tp>
      <tp>
        <v>3.17</v>
        <stp/>
        <stp>RTM2P51</stp>
        <stp>LASTHIST</stp>
        <stp>85</stp>
        <tr r="AJ87" s="11"/>
      </tp>
      <tp>
        <v>4.33</v>
        <stp/>
        <stp>RTM2P52</stp>
        <stp>LASTHIST</stp>
        <stp>86</stp>
        <tr r="AL88" s="11"/>
      </tp>
      <tp>
        <v>5.14</v>
        <stp/>
        <stp>RTM2P53</stp>
        <stp>LASTHIST</stp>
        <stp>87</stp>
        <tr r="AN89" s="11"/>
      </tp>
      <tp>
        <v>6.16</v>
        <stp/>
        <stp>RTM2P54</stp>
        <stp>LASTHIST</stp>
        <stp>80</stp>
        <tr r="AP82" s="11"/>
      </tp>
      <tp>
        <v>0.21</v>
        <stp/>
        <stp>RTM1P45</stp>
        <stp>LASTHIST</stp>
        <stp>92</stp>
        <tr r="D94" s="11"/>
      </tp>
      <tp>
        <v>0.42</v>
        <stp/>
        <stp>RTM1P46</stp>
        <stp>LASTHIST</stp>
        <stp>91</stp>
        <tr r="F93" s="11"/>
      </tp>
      <tp>
        <v>0.73</v>
        <stp/>
        <stp>RTM1P47</stp>
        <stp>LASTHIST</stp>
        <stp>90</stp>
        <tr r="H92" s="11"/>
      </tp>
      <tp>
        <v>2.25</v>
        <stp/>
        <stp>RTM1P50</stp>
        <stp>LASTHIST</stp>
        <stp>87</stp>
        <tr r="N89" s="11"/>
      </tp>
      <tp>
        <v>3.03</v>
        <stp/>
        <stp>RTM1P51</stp>
        <stp>LASTHIST</stp>
        <stp>86</stp>
        <tr r="P88" s="11"/>
      </tp>
      <tp>
        <v>3.4</v>
        <stp/>
        <stp>RTM1P52</stp>
        <stp>LASTHIST</stp>
        <stp>85</stp>
        <tr r="R87" s="11"/>
      </tp>
      <tp>
        <v>4.6100000000000003</v>
        <stp/>
        <stp>RTM1P53</stp>
        <stp>LASTHIST</stp>
        <stp>84</stp>
        <tr r="T86" s="11"/>
      </tp>
      <tp>
        <v>5.68</v>
        <stp/>
        <stp>RTM1P54</stp>
        <stp>LASTHIST</stp>
        <stp>83</stp>
        <tr r="V85" s="11"/>
      </tp>
      <tp>
        <v>0.69</v>
        <stp/>
        <stp>RTM2P45</stp>
        <stp>LASTHIST</stp>
        <stp>92</stp>
        <tr r="X94" s="11"/>
      </tp>
      <tp>
        <v>1</v>
        <stp/>
        <stp>RTM2P46</stp>
        <stp>LASTHIST</stp>
        <stp>91</stp>
        <tr r="Z93" s="11"/>
      </tp>
      <tp>
        <v>1.39</v>
        <stp/>
        <stp>RTM2P47</stp>
        <stp>LASTHIST</stp>
        <stp>90</stp>
        <tr r="AB92" s="11"/>
      </tp>
      <tp>
        <v>2.85</v>
        <stp/>
        <stp>RTM2P50</stp>
        <stp>LASTHIST</stp>
        <stp>87</stp>
        <tr r="AH89" s="11"/>
      </tp>
      <tp>
        <v>3.57</v>
        <stp/>
        <stp>RTM2P51</stp>
        <stp>LASTHIST</stp>
        <stp>86</stp>
        <tr r="AJ88" s="11"/>
      </tp>
      <tp>
        <v>3.89</v>
        <stp/>
        <stp>RTM2P52</stp>
        <stp>LASTHIST</stp>
        <stp>85</stp>
        <tr r="AL87" s="11"/>
      </tp>
      <tp>
        <v>4.9800000000000004</v>
        <stp/>
        <stp>RTM2P53</stp>
        <stp>LASTHIST</stp>
        <stp>84</stp>
        <tr r="AN86" s="11"/>
      </tp>
      <tp>
        <v>5.95</v>
        <stp/>
        <stp>RTM2P54</stp>
        <stp>LASTHIST</stp>
        <stp>83</stp>
        <tr r="AP85" s="11"/>
      </tp>
      <tp>
        <v>0.27</v>
        <stp/>
        <stp>RTM1P45</stp>
        <stp>LASTHIST</stp>
        <stp>93</stp>
        <tr r="D95" s="11"/>
      </tp>
      <tp>
        <v>0.43</v>
        <stp/>
        <stp>RTM1P46</stp>
        <stp>LASTHIST</stp>
        <stp>90</stp>
        <tr r="F92" s="11"/>
      </tp>
      <tp>
        <v>0.71</v>
        <stp/>
        <stp>RTM1P47</stp>
        <stp>LASTHIST</stp>
        <stp>91</stp>
        <tr r="H93" s="11"/>
      </tp>
      <tp>
        <v>2.2599999999999998</v>
        <stp/>
        <stp>RTM1P50</stp>
        <stp>LASTHIST</stp>
        <stp>86</stp>
        <tr r="N88" s="11"/>
      </tp>
      <tp>
        <v>3.03</v>
        <stp/>
        <stp>RTM1P51</stp>
        <stp>LASTHIST</stp>
        <stp>87</stp>
        <tr r="P89" s="11"/>
      </tp>
      <tp>
        <v>3.71</v>
        <stp/>
        <stp>RTM1P52</stp>
        <stp>LASTHIST</stp>
        <stp>84</stp>
        <tr r="R86" s="11"/>
      </tp>
      <tp>
        <v>4.28</v>
        <stp/>
        <stp>RTM1P53</stp>
        <stp>LASTHIST</stp>
        <stp>85</stp>
        <tr r="T87" s="11"/>
      </tp>
      <tp>
        <v>5.41</v>
        <stp/>
        <stp>RTM1P54</stp>
        <stp>LASTHIST</stp>
        <stp>82</stp>
        <tr r="V84" s="11"/>
      </tp>
      <tp>
        <v>0.78</v>
        <stp/>
        <stp>RTM2P45</stp>
        <stp>LASTHIST</stp>
        <stp>93</stp>
        <tr r="X95" s="11"/>
      </tp>
      <tp>
        <v>1.01</v>
        <stp/>
        <stp>RTM2P46</stp>
        <stp>LASTHIST</stp>
        <stp>90</stp>
        <tr r="Z92" s="11"/>
      </tp>
      <tp>
        <v>1.37</v>
        <stp/>
        <stp>RTM2P47</stp>
        <stp>LASTHIST</stp>
        <stp>91</stp>
        <tr r="AB93" s="11"/>
      </tp>
      <tp>
        <v>2.88</v>
        <stp/>
        <stp>RTM2P50</stp>
        <stp>LASTHIST</stp>
        <stp>86</stp>
        <tr r="AH88" s="11"/>
      </tp>
      <tp>
        <v>3.55</v>
        <stp/>
        <stp>RTM2P51</stp>
        <stp>LASTHIST</stp>
        <stp>87</stp>
        <tr r="AJ89" s="11"/>
      </tp>
      <tp>
        <v>4.17</v>
        <stp/>
        <stp>RTM2P52</stp>
        <stp>LASTHIST</stp>
        <stp>84</stp>
        <tr r="AL86" s="11"/>
      </tp>
      <tp>
        <v>4.68</v>
        <stp/>
        <stp>RTM2P53</stp>
        <stp>LASTHIST</stp>
        <stp>85</stp>
        <tr r="AN87" s="11"/>
      </tp>
      <tp>
        <v>5.7</v>
        <stp/>
        <stp>RTM2P54</stp>
        <stp>LASTHIST</stp>
        <stp>82</stp>
        <tr r="AP84" s="11"/>
      </tp>
      <tp>
        <v>1.1299999999999999</v>
        <stp/>
        <stp>RTM1P48</stp>
        <stp>LASTHIST</stp>
        <stp>91</stp>
        <tr r="J93" s="11"/>
      </tp>
      <tp>
        <v>1.69</v>
        <stp/>
        <stp>RTM1P49</stp>
        <stp>LASTHIST</stp>
        <stp>90</stp>
        <tr r="L92" s="11"/>
      </tp>
      <tp>
        <v>2.2000000000000002</v>
        <stp/>
        <stp>RTM1P50</stp>
        <stp>LASTHIST</stp>
        <stp>89</stp>
        <tr r="N91" s="11"/>
      </tp>
      <tp>
        <v>2.87</v>
        <stp/>
        <stp>RTM1P51</stp>
        <stp>LASTHIST</stp>
        <stp>88</stp>
        <tr r="P90" s="11"/>
      </tp>
      <tp>
        <v>1.83</v>
        <stp/>
        <stp>RTM2P48</stp>
        <stp>LASTHIST</stp>
        <stp>91</stp>
        <tr r="AD93" s="11"/>
      </tp>
      <tp>
        <v>2.39</v>
        <stp/>
        <stp>RTM2P49</stp>
        <stp>LASTHIST</stp>
        <stp>90</stp>
        <tr r="AF92" s="11"/>
      </tp>
      <tp>
        <v>2.86</v>
        <stp/>
        <stp>RTM2P50</stp>
        <stp>LASTHIST</stp>
        <stp>89</stp>
        <tr r="AH91" s="11"/>
      </tp>
      <tp>
        <v>3.43</v>
        <stp/>
        <stp>RTM2P51</stp>
        <stp>LASTHIST</stp>
        <stp>88</stp>
        <tr r="AJ90" s="11"/>
      </tp>
      <tp>
        <v>1.1499999999999999</v>
        <stp/>
        <stp>RTM1P48</stp>
        <stp>LASTHIST</stp>
        <stp>90</stp>
        <tr r="J92" s="11"/>
      </tp>
      <tp>
        <v>1.67</v>
        <stp/>
        <stp>RTM1P49</stp>
        <stp>LASTHIST</stp>
        <stp>91</stp>
        <tr r="L93" s="11"/>
      </tp>
      <tp>
        <v>2.12</v>
        <stp/>
        <stp>RTM1P50</stp>
        <stp>LASTHIST</stp>
        <stp>88</stp>
        <tr r="N90" s="11"/>
      </tp>
      <tp>
        <v>2.95</v>
        <stp/>
        <stp>RTM1P51</stp>
        <stp>LASTHIST</stp>
        <stp>89</stp>
        <tr r="P91" s="11"/>
      </tp>
      <tp>
        <v>1.85</v>
        <stp/>
        <stp>RTM2P48</stp>
        <stp>LASTHIST</stp>
        <stp>90</stp>
        <tr r="AD92" s="11"/>
      </tp>
      <tp>
        <v>2.37</v>
        <stp/>
        <stp>RTM2P49</stp>
        <stp>LASTHIST</stp>
        <stp>91</stp>
        <tr r="AF93" s="11"/>
      </tp>
      <tp>
        <v>2.76</v>
        <stp/>
        <stp>RTM2P50</stp>
        <stp>LASTHIST</stp>
        <stp>88</stp>
        <tr r="AH90" s="11"/>
      </tp>
      <tp>
        <v>3.54</v>
        <stp/>
        <stp>RTM2P51</stp>
        <stp>LASTHIST</stp>
        <stp>89</stp>
        <tr r="AJ91" s="11"/>
      </tp>
      <tp>
        <v>1.26</v>
        <stp/>
        <stp>RTM1P48</stp>
        <stp>LASTHIST</stp>
        <stp>93</stp>
        <tr r="J95" s="11"/>
      </tp>
      <tp>
        <v>1.63</v>
        <stp/>
        <stp>RTM1P49</stp>
        <stp>LASTHIST</stp>
        <stp>92</stp>
        <tr r="L94" s="11"/>
      </tp>
      <tp>
        <v>3.78</v>
        <stp/>
        <stp>RTM1P52</stp>
        <stp>LASTHIST</stp>
        <stp>89</stp>
        <tr r="R91" s="11"/>
      </tp>
      <tp>
        <v>4.6100000000000003</v>
        <stp/>
        <stp>RTM1P53</stp>
        <stp>LASTHIST</stp>
        <stp>88</stp>
        <tr r="T90" s="11"/>
      </tp>
      <tp>
        <v>1.98</v>
        <stp/>
        <stp>RTM2P48</stp>
        <stp>LASTHIST</stp>
        <stp>93</stp>
        <tr r="AD95" s="11"/>
      </tp>
      <tp>
        <v>2.34</v>
        <stp/>
        <stp>RTM2P49</stp>
        <stp>LASTHIST</stp>
        <stp>92</stp>
        <tr r="AF94" s="11"/>
      </tp>
      <tp>
        <v>4.28</v>
        <stp/>
        <stp>RTM2P52</stp>
        <stp>LASTHIST</stp>
        <stp>89</stp>
        <tr r="AL91" s="11"/>
      </tp>
      <tp>
        <v>4.99</v>
        <stp/>
        <stp>RTM2P53</stp>
        <stp>LASTHIST</stp>
        <stp>88</stp>
        <tr r="AN90" s="11"/>
      </tp>
      <tp>
        <v>1.1000000000000001</v>
        <stp/>
        <stp>RTM1P48</stp>
        <stp>LASTHIST</stp>
        <stp>92</stp>
        <tr r="J94" s="11"/>
      </tp>
      <tp>
        <v>1.84</v>
        <stp/>
        <stp>RTM1P49</stp>
        <stp>LASTHIST</stp>
        <stp>93</stp>
        <tr r="L95" s="11"/>
      </tp>
      <tp>
        <v>3.71</v>
        <stp/>
        <stp>RTM1P52</stp>
        <stp>LASTHIST</stp>
        <stp>88</stp>
        <tr r="R90" s="11"/>
      </tp>
      <tp>
        <v>4.68</v>
        <stp/>
        <stp>RTM1P53</stp>
        <stp>LASTHIST</stp>
        <stp>89</stp>
        <tr r="T91" s="11"/>
      </tp>
      <tp>
        <v>1.81</v>
        <stp/>
        <stp>RTM2P48</stp>
        <stp>LASTHIST</stp>
        <stp>92</stp>
        <tr r="AD94" s="11"/>
      </tp>
      <tp>
        <v>2.54</v>
        <stp/>
        <stp>RTM2P49</stp>
        <stp>LASTHIST</stp>
        <stp>93</stp>
        <tr r="AF95" s="11"/>
      </tp>
      <tp>
        <v>4.18</v>
        <stp/>
        <stp>RTM2P52</stp>
        <stp>LASTHIST</stp>
        <stp>88</stp>
        <tr r="AL90" s="11"/>
      </tp>
      <tp>
        <v>5.08</v>
        <stp/>
        <stp>RTM2P53</stp>
        <stp>LASTHIST</stp>
        <stp>89</stp>
        <tr r="AN91" s="11"/>
      </tp>
      <tp>
        <v>0.35</v>
        <stp/>
        <stp>RTM1P45</stp>
        <stp>LASTHIST</stp>
        <stp>98</stp>
        <tr r="D100" s="11"/>
      </tp>
      <tp>
        <v>1.64</v>
        <stp/>
        <stp>RTM1P48</stp>
        <stp>LASTHIST</stp>
        <stp>95</stp>
        <tr r="J97" s="11"/>
      </tp>
      <tp>
        <v>2.16</v>
        <stp/>
        <stp>RTM1P49</stp>
        <stp>LASTHIST</stp>
        <stp>94</stp>
        <tr r="L96" s="11"/>
      </tp>
      <tp>
        <v>5.62</v>
        <stp/>
        <stp>RTM1P54</stp>
        <stp>LASTHIST</stp>
        <stp>89</stp>
        <tr r="V91" s="11"/>
      </tp>
      <tp>
        <v>0.9</v>
        <stp/>
        <stp>RTM2P45</stp>
        <stp>LASTHIST</stp>
        <stp>98</stp>
        <tr r="X100" s="11"/>
      </tp>
      <tp>
        <v>2.34</v>
        <stp/>
        <stp>RTM2P48</stp>
        <stp>LASTHIST</stp>
        <stp>95</stp>
        <tr r="AD97" s="11"/>
      </tp>
      <tp>
        <v>2.85</v>
        <stp/>
        <stp>RTM2P49</stp>
        <stp>LASTHIST</stp>
        <stp>94</stp>
        <tr r="AF96" s="11"/>
      </tp>
      <tp>
        <v>5.93</v>
        <stp/>
        <stp>RTM2P54</stp>
        <stp>LASTHIST</stp>
        <stp>89</stp>
        <tr r="AP91" s="11"/>
      </tp>
      <tp>
        <v>0.48</v>
        <stp/>
        <stp>RTM1P45</stp>
        <stp>LASTHIST</stp>
        <stp>99</stp>
        <tr r="D101" s="11"/>
      </tp>
      <tp>
        <v>1.53</v>
        <stp/>
        <stp>RTM1P48</stp>
        <stp>LASTHIST</stp>
        <stp>94</stp>
        <tr r="J96" s="11"/>
      </tp>
      <tp>
        <v>2.2999999999999998</v>
        <stp/>
        <stp>RTM1P49</stp>
        <stp>LASTHIST</stp>
        <stp>95</stp>
        <tr r="L97" s="11"/>
      </tp>
      <tp>
        <v>5.56</v>
        <stp/>
        <stp>RTM1P54</stp>
        <stp>LASTHIST</stp>
        <stp>88</stp>
        <tr r="V90" s="11"/>
      </tp>
      <tp>
        <v>1.08</v>
        <stp/>
        <stp>RTM2P45</stp>
        <stp>LASTHIST</stp>
        <stp>99</stp>
        <tr r="X101" s="11"/>
      </tp>
      <tp>
        <v>2.25</v>
        <stp/>
        <stp>RTM2P48</stp>
        <stp>LASTHIST</stp>
        <stp>94</stp>
        <tr r="AD96" s="11"/>
      </tp>
      <tp>
        <v>2.96</v>
        <stp/>
        <stp>RTM2P49</stp>
        <stp>LASTHIST</stp>
        <stp>95</stp>
        <tr r="AF97" s="11"/>
      </tp>
      <tp>
        <v>5.84</v>
        <stp/>
        <stp>RTM2P54</stp>
        <stp>LASTHIST</stp>
        <stp>88</stp>
        <tr r="AP90" s="11"/>
      </tp>
      <tp>
        <v>0.81</v>
        <stp/>
        <stp>RTM1P46</stp>
        <stp>LASTHIST</stp>
        <stp>99</stp>
        <tr r="F101" s="11"/>
      </tp>
      <tp>
        <v>1.02</v>
        <stp/>
        <stp>RTM1P47</stp>
        <stp>LASTHIST</stp>
        <stp>98</stp>
        <tr r="H100" s="11"/>
      </tp>
      <tp>
        <v>1.38</v>
        <stp/>
        <stp>RTM1P48</stp>
        <stp>LASTHIST</stp>
        <stp>97</stp>
        <tr r="J99" s="11"/>
      </tp>
      <tp>
        <v>2.06</v>
        <stp/>
        <stp>RTM1P49</stp>
        <stp>LASTHIST</stp>
        <stp>96</stp>
        <tr r="L98" s="11"/>
      </tp>
      <tp>
        <v>1.49</v>
        <stp/>
        <stp>RTM2P46</stp>
        <stp>LASTHIST</stp>
        <stp>99</stp>
        <tr r="Z101" s="11"/>
      </tp>
      <tp>
        <v>1.71</v>
        <stp/>
        <stp>RTM2P47</stp>
        <stp>LASTHIST</stp>
        <stp>98</stp>
        <tr r="AB100" s="11"/>
      </tp>
      <tp>
        <v>2.08</v>
        <stp/>
        <stp>RTM2P48</stp>
        <stp>LASTHIST</stp>
        <stp>97</stp>
        <tr r="AD99" s="11"/>
      </tp>
      <tp>
        <v>2.73</v>
        <stp/>
        <stp>RTM2P49</stp>
        <stp>LASTHIST</stp>
        <stp>96</stp>
        <tr r="AF98" s="11"/>
      </tp>
      <tp>
        <v>0.62</v>
        <stp/>
        <stp>RTM1P46</stp>
        <stp>LASTHIST</stp>
        <stp>98</stp>
        <tr r="F100" s="11"/>
      </tp>
      <tp>
        <v>1.27</v>
        <stp/>
        <stp>RTM1P47</stp>
        <stp>LASTHIST</stp>
        <stp>99</stp>
        <tr r="H101" s="11"/>
      </tp>
      <tp>
        <v>1.44</v>
        <stp/>
        <stp>RTM1P48</stp>
        <stp>LASTHIST</stp>
        <stp>96</stp>
        <tr r="J98" s="11"/>
      </tp>
      <tp>
        <v>2</v>
        <stp/>
        <stp>RTM1P49</stp>
        <stp>LASTHIST</stp>
        <stp>97</stp>
        <tr r="L99" s="11"/>
      </tp>
      <tp>
        <v>1.26</v>
        <stp/>
        <stp>RTM2P46</stp>
        <stp>LASTHIST</stp>
        <stp>98</stp>
        <tr r="Z100" s="11"/>
      </tp>
      <tp>
        <v>1.97</v>
        <stp/>
        <stp>RTM2P47</stp>
        <stp>LASTHIST</stp>
        <stp>99</stp>
        <tr r="AB101" s="11"/>
      </tp>
      <tp>
        <v>2.14</v>
        <stp/>
        <stp>RTM2P48</stp>
        <stp>LASTHIST</stp>
        <stp>96</stp>
        <tr r="AD98" s="11"/>
      </tp>
      <tp>
        <v>2.66</v>
        <stp/>
        <stp>RTM2P49</stp>
        <stp>LASTHIST</stp>
        <stp>97</stp>
        <tr r="AF99" s="11"/>
      </tp>
      <tp>
        <v>0.03</v>
        <stp/>
        <stp>RTM1P45</stp>
        <stp>LASTHIST</stp>
        <stp>245</stp>
        <tr r="D247" s="11"/>
      </tp>
      <tp>
        <v>0.02</v>
        <stp/>
        <stp>RTM1P46</stp>
        <stp>LASTHIST</stp>
        <stp>275</stp>
        <tr r="F277" s="11"/>
      </tp>
      <tp>
        <v>0.23</v>
        <stp/>
        <stp>RTM1P47</stp>
        <stp>LASTHIST</stp>
        <stp>265</stp>
        <tr r="H267" s="11"/>
      </tp>
      <tp>
        <v>0.23</v>
        <stp/>
        <stp>RTM1P48</stp>
        <stp>LASTHIST</stp>
        <stp>295</stp>
        <tr r="J297" s="11"/>
      </tp>
      <tp>
        <v>1.03</v>
        <stp/>
        <stp>RTM1P49</stp>
        <stp>LASTHIST</stp>
        <stp>285</stp>
        <tr r="L287" s="11"/>
      </tp>
      <tp>
        <v>0</v>
        <stp/>
        <stp>RTM1P50</stp>
        <stp>LASTHIST</stp>
        <stp>315</stp>
        <tr r="N317" s="11"/>
      </tp>
      <tp>
        <v>0</v>
        <stp/>
        <stp>RTM1P51</stp>
        <stp>LASTHIST</stp>
        <stp>305</stp>
        <tr r="P307" s="11"/>
      </tp>
      <tp>
        <v>0</v>
        <stp/>
        <stp>RTM1P52</stp>
        <stp>LASTHIST</stp>
        <stp>335</stp>
        <tr r="R337" s="11"/>
      </tp>
      <tp>
        <v>0</v>
        <stp/>
        <stp>RTM1P53</stp>
        <stp>LASTHIST</stp>
        <stp>325</stp>
        <tr r="T327" s="11"/>
      </tp>
      <tp>
        <v>0</v>
        <stp/>
        <stp>RTM1P54</stp>
        <stp>LASTHIST</stp>
        <stp>355</stp>
        <tr r="V357" s="11"/>
      </tp>
      <tp>
        <v>0.67</v>
        <stp/>
        <stp>RTM2P45</stp>
        <stp>LASTHIST</stp>
        <stp>246</stp>
        <tr r="X248" s="11"/>
      </tp>
      <tp>
        <v>0.64</v>
        <stp/>
        <stp>RTM2P46</stp>
        <stp>LASTHIST</stp>
        <stp>276</stp>
        <tr r="Z278" s="11"/>
      </tp>
      <tp>
        <v>1.17</v>
        <stp/>
        <stp>RTM2P47</stp>
        <stp>LASTHIST</stp>
        <stp>266</stp>
        <tr r="AB268" s="11"/>
      </tp>
      <tp>
        <v>1.47</v>
        <stp/>
        <stp>RTM2P48</stp>
        <stp>LASTHIST</stp>
        <stp>296</stp>
        <tr r="AD298" s="11"/>
      </tp>
      <tp>
        <v>1.82</v>
        <stp/>
        <stp>RTM2P49</stp>
        <stp>LASTHIST</stp>
        <stp>286</stp>
        <tr r="AF288" s="11"/>
      </tp>
      <tp>
        <v>2.86</v>
        <stp/>
        <stp>RTM2P50</stp>
        <stp>LASTHIST</stp>
        <stp>316</stp>
        <tr r="AH318" s="11"/>
      </tp>
      <tp>
        <v>3.98</v>
        <stp/>
        <stp>RTM2P51</stp>
        <stp>LASTHIST</stp>
        <stp>306</stp>
        <tr r="AJ308" s="11"/>
      </tp>
      <tp>
        <v>3.28</v>
        <stp/>
        <stp>RTM2P52</stp>
        <stp>LASTHIST</stp>
        <stp>336</stp>
        <tr r="AL338" s="11"/>
      </tp>
      <tp>
        <v>5.04</v>
        <stp/>
        <stp>RTM2P53</stp>
        <stp>LASTHIST</stp>
        <stp>326</stp>
        <tr r="AN328" s="11"/>
      </tp>
      <tp>
        <v>5.67</v>
        <stp/>
        <stp>RTM2P54</stp>
        <stp>LASTHIST</stp>
        <stp>356</stp>
        <tr r="AP358" s="11"/>
      </tp>
      <tp>
        <v>2.73</v>
        <stp/>
        <stp>RTM1C45</stp>
        <stp>LASTHIST</stp>
        <stp>245</stp>
        <tr r="C247" s="11"/>
      </tp>
      <tp>
        <v>2.08</v>
        <stp/>
        <stp>RTM1C46</stp>
        <stp>LASTHIST</stp>
        <stp>275</stp>
        <tr r="E277" s="11"/>
      </tp>
      <tp>
        <v>0.98</v>
        <stp/>
        <stp>RTM1C47</stp>
        <stp>LASTHIST</stp>
        <stp>265</stp>
        <tr r="G267" s="11"/>
      </tp>
      <tp>
        <v>0.16</v>
        <stp/>
        <stp>RTM1C48</stp>
        <stp>LASTHIST</stp>
        <stp>295</stp>
        <tr r="I297" s="11"/>
      </tp>
      <tp>
        <v>0.04</v>
        <stp/>
        <stp>RTM1C49</stp>
        <stp>LASTHIST</stp>
        <stp>285</stp>
        <tr r="K287" s="11"/>
      </tp>
      <tp>
        <v>0</v>
        <stp/>
        <stp>RTM1C50</stp>
        <stp>LASTHIST</stp>
        <stp>315</stp>
        <tr r="M317" s="11"/>
      </tp>
      <tp>
        <v>0</v>
        <stp/>
        <stp>RTM1C51</stp>
        <stp>LASTHIST</stp>
        <stp>305</stp>
        <tr r="O307" s="11"/>
      </tp>
      <tp>
        <v>0</v>
        <stp/>
        <stp>RTM1C52</stp>
        <stp>LASTHIST</stp>
        <stp>335</stp>
        <tr r="Q337" s="11"/>
      </tp>
      <tp>
        <v>0</v>
        <stp/>
        <stp>RTM1C53</stp>
        <stp>LASTHIST</stp>
        <stp>325</stp>
        <tr r="S327" s="11"/>
      </tp>
      <tp>
        <v>0</v>
        <stp/>
        <stp>RTM1C54</stp>
        <stp>LASTHIST</stp>
        <stp>355</stp>
        <tr r="U357" s="11"/>
      </tp>
      <tp>
        <v>3.11</v>
        <stp/>
        <stp>RTM2C45</stp>
        <stp>LASTHIST</stp>
        <stp>246</stp>
        <tr r="W248" s="11"/>
      </tp>
      <tp>
        <v>2.97</v>
        <stp/>
        <stp>RTM2C46</stp>
        <stp>LASTHIST</stp>
        <stp>276</stp>
        <tr r="Y278" s="11"/>
      </tp>
      <tp>
        <v>2.04</v>
        <stp/>
        <stp>RTM2C47</stp>
        <stp>LASTHIST</stp>
        <stp>266</stp>
        <tr r="AA268" s="11"/>
      </tp>
      <tp>
        <v>1.36</v>
        <stp/>
        <stp>RTM2C48</stp>
        <stp>LASTHIST</stp>
        <stp>296</stp>
        <tr r="AC298" s="11"/>
      </tp>
      <tp>
        <v>1.1000000000000001</v>
        <stp/>
        <stp>RTM2C49</stp>
        <stp>LASTHIST</stp>
        <stp>286</stp>
        <tr r="AE288" s="11"/>
      </tp>
      <tp>
        <v>0.68</v>
        <stp/>
        <stp>RTM2C50</stp>
        <stp>LASTHIST</stp>
        <stp>316</stp>
        <tr r="AG318" s="11"/>
      </tp>
      <tp>
        <v>0.42</v>
        <stp/>
        <stp>RTM2C51</stp>
        <stp>LASTHIST</stp>
        <stp>306</stp>
        <tr r="AI308" s="11"/>
      </tp>
      <tp>
        <v>0.59</v>
        <stp/>
        <stp>RTM2C52</stp>
        <stp>LASTHIST</stp>
        <stp>336</stp>
        <tr r="AK338" s="11"/>
      </tp>
      <tp>
        <v>0.21</v>
        <stp/>
        <stp>RTM2C53</stp>
        <stp>LASTHIST</stp>
        <stp>326</stp>
        <tr r="AM328" s="11"/>
      </tp>
      <tp>
        <v>0.13</v>
        <stp/>
        <stp>RTM2C54</stp>
        <stp>LASTHIST</stp>
        <stp>356</stp>
        <tr r="AO358" s="11"/>
      </tp>
      <tp>
        <v>0.03</v>
        <stp/>
        <stp>RTM1P45</stp>
        <stp>LASTHIST</stp>
        <stp>244</stp>
        <tr r="D246" s="11"/>
      </tp>
      <tp>
        <v>0.02</v>
        <stp/>
        <stp>RTM1P46</stp>
        <stp>LASTHIST</stp>
        <stp>274</stp>
        <tr r="F276" s="11"/>
      </tp>
      <tp>
        <v>0.2</v>
        <stp/>
        <stp>RTM1P47</stp>
        <stp>LASTHIST</stp>
        <stp>264</stp>
        <tr r="H266" s="11"/>
      </tp>
      <tp>
        <v>0.48</v>
        <stp/>
        <stp>RTM1P48</stp>
        <stp>LASTHIST</stp>
        <stp>294</stp>
        <tr r="J296" s="11"/>
      </tp>
      <tp>
        <v>0.84</v>
        <stp/>
        <stp>RTM1P49</stp>
        <stp>LASTHIST</stp>
        <stp>284</stp>
        <tr r="L286" s="11"/>
      </tp>
      <tp>
        <v>0</v>
        <stp/>
        <stp>RTM1P50</stp>
        <stp>LASTHIST</stp>
        <stp>314</stp>
        <tr r="N316" s="11"/>
      </tp>
      <tp>
        <v>0</v>
        <stp/>
        <stp>RTM1P51</stp>
        <stp>LASTHIST</stp>
        <stp>304</stp>
        <tr r="P306" s="11"/>
      </tp>
      <tp>
        <v>0</v>
        <stp/>
        <stp>RTM1P52</stp>
        <stp>LASTHIST</stp>
        <stp>334</stp>
        <tr r="R336" s="11"/>
      </tp>
      <tp>
        <v>0</v>
        <stp/>
        <stp>RTM1P53</stp>
        <stp>LASTHIST</stp>
        <stp>324</stp>
        <tr r="T326" s="11"/>
      </tp>
      <tp>
        <v>0</v>
        <stp/>
        <stp>RTM1P54</stp>
        <stp>LASTHIST</stp>
        <stp>354</stp>
        <tr r="V356" s="11"/>
      </tp>
      <tp>
        <v>0.67</v>
        <stp/>
        <stp>RTM2P45</stp>
        <stp>LASTHIST</stp>
        <stp>247</stp>
        <tr r="X249" s="11"/>
      </tp>
      <tp>
        <v>0.56999999999999995</v>
        <stp/>
        <stp>RTM2P46</stp>
        <stp>LASTHIST</stp>
        <stp>277</stp>
        <tr r="Z279" s="11"/>
      </tp>
      <tp>
        <v>1.05</v>
        <stp/>
        <stp>RTM2P47</stp>
        <stp>LASTHIST</stp>
        <stp>267</stp>
        <tr r="AB269" s="11"/>
      </tp>
      <tp>
        <v>1.57</v>
        <stp/>
        <stp>RTM2P48</stp>
        <stp>LASTHIST</stp>
        <stp>297</stp>
        <tr r="AD299" s="11"/>
      </tp>
      <tp>
        <v>1.96</v>
        <stp/>
        <stp>RTM2P49</stp>
        <stp>LASTHIST</stp>
        <stp>287</stp>
        <tr r="AF289" s="11"/>
      </tp>
      <tp>
        <v>2.74</v>
        <stp/>
        <stp>RTM2P50</stp>
        <stp>LASTHIST</stp>
        <stp>317</stp>
        <tr r="AH319" s="11"/>
      </tp>
      <tp>
        <v>3.77</v>
        <stp/>
        <stp>RTM2P51</stp>
        <stp>LASTHIST</stp>
        <stp>307</stp>
        <tr r="AJ309" s="11"/>
      </tp>
      <tp>
        <v>3.18</v>
        <stp/>
        <stp>RTM2P52</stp>
        <stp>LASTHIST</stp>
        <stp>337</stp>
        <tr r="AL339" s="11"/>
      </tp>
      <tp>
        <v>5.0599999999999996</v>
        <stp/>
        <stp>RTM2P53</stp>
        <stp>LASTHIST</stp>
        <stp>327</stp>
        <tr r="AN329" s="11"/>
      </tp>
      <tp>
        <v>5.69</v>
        <stp/>
        <stp>RTM2P54</stp>
        <stp>LASTHIST</stp>
        <stp>357</stp>
        <tr r="AP359" s="11"/>
      </tp>
      <tp>
        <v>2.76</v>
        <stp/>
        <stp>RTM1C45</stp>
        <stp>LASTHIST</stp>
        <stp>244</stp>
        <tr r="C246" s="11"/>
      </tp>
      <tp>
        <v>2.23</v>
        <stp/>
        <stp>RTM1C46</stp>
        <stp>LASTHIST</stp>
        <stp>274</stp>
        <tr r="E276" s="11"/>
      </tp>
      <tp>
        <v>1.1000000000000001</v>
        <stp/>
        <stp>RTM1C47</stp>
        <stp>LASTHIST</stp>
        <stp>264</stp>
        <tr r="G266" s="11"/>
      </tp>
      <tp>
        <v>0.06</v>
        <stp/>
        <stp>RTM1C48</stp>
        <stp>LASTHIST</stp>
        <stp>294</stp>
        <tr r="I296" s="11"/>
      </tp>
      <tp>
        <v>0.08</v>
        <stp/>
        <stp>RTM1C49</stp>
        <stp>LASTHIST</stp>
        <stp>284</stp>
        <tr r="K286" s="11"/>
      </tp>
      <tp>
        <v>0</v>
        <stp/>
        <stp>RTM1C50</stp>
        <stp>LASTHIST</stp>
        <stp>314</stp>
        <tr r="M316" s="11"/>
      </tp>
      <tp>
        <v>0</v>
        <stp/>
        <stp>RTM1C51</stp>
        <stp>LASTHIST</stp>
        <stp>304</stp>
        <tr r="O306" s="11"/>
      </tp>
      <tp>
        <v>0</v>
        <stp/>
        <stp>RTM1C52</stp>
        <stp>LASTHIST</stp>
        <stp>334</stp>
        <tr r="Q336" s="11"/>
      </tp>
      <tp>
        <v>0</v>
        <stp/>
        <stp>RTM1C53</stp>
        <stp>LASTHIST</stp>
        <stp>324</stp>
        <tr r="S326" s="11"/>
      </tp>
      <tp>
        <v>0</v>
        <stp/>
        <stp>RTM1C54</stp>
        <stp>LASTHIST</stp>
        <stp>354</stp>
        <tr r="U356" s="11"/>
      </tp>
      <tp>
        <v>3.07</v>
        <stp/>
        <stp>RTM2C45</stp>
        <stp>LASTHIST</stp>
        <stp>247</stp>
        <tr r="W249" s="11"/>
      </tp>
      <tp>
        <v>3.14</v>
        <stp/>
        <stp>RTM2C46</stp>
        <stp>LASTHIST</stp>
        <stp>277</stp>
        <tr r="Y279" s="11"/>
      </tp>
      <tp>
        <v>2.2999999999999998</v>
        <stp/>
        <stp>RTM2C47</stp>
        <stp>LASTHIST</stp>
        <stp>267</stp>
        <tr r="AA269" s="11"/>
      </tp>
      <tp>
        <v>1.2</v>
        <stp/>
        <stp>RTM2C48</stp>
        <stp>LASTHIST</stp>
        <stp>297</stp>
        <tr r="AC299" s="11"/>
      </tp>
      <tp>
        <v>1.04</v>
        <stp/>
        <stp>RTM2C49</stp>
        <stp>LASTHIST</stp>
        <stp>287</stp>
        <tr r="AE289" s="11"/>
      </tp>
      <tp>
        <v>0.76</v>
        <stp/>
        <stp>RTM2C50</stp>
        <stp>LASTHIST</stp>
        <stp>317</stp>
        <tr r="AG319" s="11"/>
      </tp>
      <tp>
        <v>0.48</v>
        <stp/>
        <stp>RTM2C51</stp>
        <stp>LASTHIST</stp>
        <stp>307</stp>
        <tr r="AI309" s="11"/>
      </tp>
      <tp>
        <v>0.6</v>
        <stp/>
        <stp>RTM2C52</stp>
        <stp>LASTHIST</stp>
        <stp>337</stp>
        <tr r="AK339" s="11"/>
      </tp>
      <tp>
        <v>0.2</v>
        <stp/>
        <stp>RTM2C53</stp>
        <stp>LASTHIST</stp>
        <stp>327</stp>
        <tr r="AM329" s="11"/>
      </tp>
      <tp>
        <v>0.13</v>
        <stp/>
        <stp>RTM2C54</stp>
        <stp>LASTHIST</stp>
        <stp>357</stp>
        <tr r="AO359" s="11"/>
      </tp>
      <tp>
        <v>0.04</v>
        <stp/>
        <stp>RTM1P45</stp>
        <stp>LASTHIST</stp>
        <stp>247</stp>
        <tr r="D249" s="11"/>
      </tp>
      <tp>
        <v>0.02</v>
        <stp/>
        <stp>RTM1P46</stp>
        <stp>LASTHIST</stp>
        <stp>277</stp>
        <tr r="F279" s="11"/>
      </tp>
      <tp>
        <v>0.11</v>
        <stp/>
        <stp>RTM1P47</stp>
        <stp>LASTHIST</stp>
        <stp>267</stp>
        <tr r="H269" s="11"/>
      </tp>
      <tp>
        <v>0.39</v>
        <stp/>
        <stp>RTM1P48</stp>
        <stp>LASTHIST</stp>
        <stp>297</stp>
        <tr r="J299" s="11"/>
      </tp>
      <tp>
        <v>0.95</v>
        <stp/>
        <stp>RTM1P49</stp>
        <stp>LASTHIST</stp>
        <stp>287</stp>
        <tr r="L289" s="11"/>
      </tp>
      <tp>
        <v>0</v>
        <stp/>
        <stp>RTM1P50</stp>
        <stp>LASTHIST</stp>
        <stp>317</stp>
        <tr r="N319" s="11"/>
      </tp>
      <tp>
        <v>0</v>
        <stp/>
        <stp>RTM1P51</stp>
        <stp>LASTHIST</stp>
        <stp>307</stp>
        <tr r="P309" s="11"/>
      </tp>
      <tp>
        <v>0</v>
        <stp/>
        <stp>RTM1P52</stp>
        <stp>LASTHIST</stp>
        <stp>337</stp>
        <tr r="R339" s="11"/>
      </tp>
      <tp>
        <v>0</v>
        <stp/>
        <stp>RTM1P53</stp>
        <stp>LASTHIST</stp>
        <stp>327</stp>
        <tr r="T329" s="11"/>
      </tp>
      <tp>
        <v>0</v>
        <stp/>
        <stp>RTM1P54</stp>
        <stp>LASTHIST</stp>
        <stp>357</stp>
        <tr r="V359" s="11"/>
      </tp>
      <tp>
        <v>0.61</v>
        <stp/>
        <stp>RTM2P45</stp>
        <stp>LASTHIST</stp>
        <stp>244</stp>
        <tr r="X246" s="11"/>
      </tp>
      <tp>
        <v>0.66</v>
        <stp/>
        <stp>RTM2P46</stp>
        <stp>LASTHIST</stp>
        <stp>274</stp>
        <tr r="Z276" s="11"/>
      </tp>
      <tp>
        <v>1.2</v>
        <stp/>
        <stp>RTM2P47</stp>
        <stp>LASTHIST</stp>
        <stp>264</stp>
        <tr r="AB266" s="11"/>
      </tp>
      <tp>
        <v>1.67</v>
        <stp/>
        <stp>RTM2P48</stp>
        <stp>LASTHIST</stp>
        <stp>294</stp>
        <tr r="AD296" s="11"/>
      </tp>
      <tp>
        <v>1.89</v>
        <stp/>
        <stp>RTM2P49</stp>
        <stp>LASTHIST</stp>
        <stp>284</stp>
        <tr r="AF286" s="11"/>
      </tp>
      <tp>
        <v>2.87</v>
        <stp/>
        <stp>RTM2P50</stp>
        <stp>LASTHIST</stp>
        <stp>314</stp>
        <tr r="AH316" s="11"/>
      </tp>
      <tp>
        <v>3.96</v>
        <stp/>
        <stp>RTM2P51</stp>
        <stp>LASTHIST</stp>
        <stp>304</stp>
        <tr r="AJ306" s="11"/>
      </tp>
      <tp>
        <v>3.29</v>
        <stp/>
        <stp>RTM2P52</stp>
        <stp>LASTHIST</stp>
        <stp>334</stp>
        <tr r="AL336" s="11"/>
      </tp>
      <tp>
        <v>5.26</v>
        <stp/>
        <stp>RTM2P53</stp>
        <stp>LASTHIST</stp>
        <stp>324</stp>
        <tr r="AN326" s="11"/>
      </tp>
      <tp>
        <v>5.4</v>
        <stp/>
        <stp>RTM2P54</stp>
        <stp>LASTHIST</stp>
        <stp>354</stp>
        <tr r="AP356" s="11"/>
      </tp>
      <tp>
        <v>2.4300000000000002</v>
        <stp/>
        <stp>RTM1C45</stp>
        <stp>LASTHIST</stp>
        <stp>247</stp>
        <tr r="C249" s="11"/>
      </tp>
      <tp>
        <v>2.58</v>
        <stp/>
        <stp>RTM1C46</stp>
        <stp>LASTHIST</stp>
        <stp>277</stp>
        <tr r="E279" s="11"/>
      </tp>
      <tp>
        <v>1.36</v>
        <stp/>
        <stp>RTM1C47</stp>
        <stp>LASTHIST</stp>
        <stp>267</stp>
        <tr r="G269" s="11"/>
      </tp>
      <tp>
        <v>0.02</v>
        <stp/>
        <stp>RTM1C48</stp>
        <stp>LASTHIST</stp>
        <stp>297</stp>
        <tr r="I299" s="11"/>
      </tp>
      <tp>
        <v>0.04</v>
        <stp/>
        <stp>RTM1C49</stp>
        <stp>LASTHIST</stp>
        <stp>287</stp>
        <tr r="K289" s="11"/>
      </tp>
      <tp>
        <v>0</v>
        <stp/>
        <stp>RTM1C50</stp>
        <stp>LASTHIST</stp>
        <stp>317</stp>
        <tr r="M319" s="11"/>
      </tp>
      <tp>
        <v>0</v>
        <stp/>
        <stp>RTM1C51</stp>
        <stp>LASTHIST</stp>
        <stp>307</stp>
        <tr r="O309" s="11"/>
      </tp>
      <tp>
        <v>0</v>
        <stp/>
        <stp>RTM1C52</stp>
        <stp>LASTHIST</stp>
        <stp>337</stp>
        <tr r="Q339" s="11"/>
      </tp>
      <tp>
        <v>0</v>
        <stp/>
        <stp>RTM1C53</stp>
        <stp>LASTHIST</stp>
        <stp>327</stp>
        <tr r="S329" s="11"/>
      </tp>
      <tp>
        <v>0</v>
        <stp/>
        <stp>RTM1C54</stp>
        <stp>LASTHIST</stp>
        <stp>357</stp>
        <tr r="U359" s="11"/>
      </tp>
      <tp>
        <v>3.34</v>
        <stp/>
        <stp>RTM2C45</stp>
        <stp>LASTHIST</stp>
        <stp>244</stp>
        <tr r="W246" s="11"/>
      </tp>
      <tp>
        <v>2.88</v>
        <stp/>
        <stp>RTM2C46</stp>
        <stp>LASTHIST</stp>
        <stp>274</stp>
        <tr r="Y276" s="11"/>
      </tp>
      <tp>
        <v>2.11</v>
        <stp/>
        <stp>RTM2C47</stp>
        <stp>LASTHIST</stp>
        <stp>264</stp>
        <tr r="AA266" s="11"/>
      </tp>
      <tp>
        <v>1.26</v>
        <stp/>
        <stp>RTM2C48</stp>
        <stp>LASTHIST</stp>
        <stp>294</stp>
        <tr r="AC296" s="11"/>
      </tp>
      <tp>
        <v>1.1299999999999999</v>
        <stp/>
        <stp>RTM2C49</stp>
        <stp>LASTHIST</stp>
        <stp>284</stp>
        <tr r="AE286" s="11"/>
      </tp>
      <tp>
        <v>0.73</v>
        <stp/>
        <stp>RTM2C50</stp>
        <stp>LASTHIST</stp>
        <stp>314</stp>
        <tr r="AG316" s="11"/>
      </tp>
      <tp>
        <v>0.38</v>
        <stp/>
        <stp>RTM2C51</stp>
        <stp>LASTHIST</stp>
        <stp>304</stp>
        <tr r="AI306" s="11"/>
      </tp>
      <tp>
        <v>0.63</v>
        <stp/>
        <stp>RTM2C52</stp>
        <stp>LASTHIST</stp>
        <stp>334</stp>
        <tr r="AK336" s="11"/>
      </tp>
      <tp>
        <v>0.17</v>
        <stp/>
        <stp>RTM2C53</stp>
        <stp>LASTHIST</stp>
        <stp>324</stp>
        <tr r="AM326" s="11"/>
      </tp>
      <tp>
        <v>0.16</v>
        <stp/>
        <stp>RTM2C54</stp>
        <stp>LASTHIST</stp>
        <stp>354</stp>
        <tr r="AO356" s="11"/>
      </tp>
      <tp>
        <v>0.04</v>
        <stp/>
        <stp>RTM1P45</stp>
        <stp>LASTHIST</stp>
        <stp>246</stp>
        <tr r="D248" s="11"/>
      </tp>
      <tp>
        <v>0.02</v>
        <stp/>
        <stp>RTM1P46</stp>
        <stp>LASTHIST</stp>
        <stp>276</stp>
        <tr r="F278" s="11"/>
      </tp>
      <tp>
        <v>0.18</v>
        <stp/>
        <stp>RTM1P47</stp>
        <stp>LASTHIST</stp>
        <stp>266</stp>
        <tr r="H268" s="11"/>
      </tp>
      <tp>
        <v>0.22</v>
        <stp/>
        <stp>RTM1P48</stp>
        <stp>LASTHIST</stp>
        <stp>296</stp>
        <tr r="J298" s="11"/>
      </tp>
      <tp>
        <v>0.79</v>
        <stp/>
        <stp>RTM1P49</stp>
        <stp>LASTHIST</stp>
        <stp>286</stp>
        <tr r="L288" s="11"/>
      </tp>
      <tp>
        <v>0</v>
        <stp/>
        <stp>RTM1P50</stp>
        <stp>LASTHIST</stp>
        <stp>316</stp>
        <tr r="N318" s="11"/>
      </tp>
      <tp>
        <v>0</v>
        <stp/>
        <stp>RTM1P51</stp>
        <stp>LASTHIST</stp>
        <stp>306</stp>
        <tr r="P308" s="11"/>
      </tp>
      <tp>
        <v>0</v>
        <stp/>
        <stp>RTM1P52</stp>
        <stp>LASTHIST</stp>
        <stp>336</stp>
        <tr r="R338" s="11"/>
      </tp>
      <tp>
        <v>0</v>
        <stp/>
        <stp>RTM1P53</stp>
        <stp>LASTHIST</stp>
        <stp>326</stp>
        <tr r="T328" s="11"/>
      </tp>
      <tp>
        <v>0</v>
        <stp/>
        <stp>RTM1P54</stp>
        <stp>LASTHIST</stp>
        <stp>356</stp>
        <tr r="V358" s="11"/>
      </tp>
      <tp>
        <v>0.6</v>
        <stp/>
        <stp>RTM2P45</stp>
        <stp>LASTHIST</stp>
        <stp>245</stp>
        <tr r="X247" s="11"/>
      </tp>
      <tp>
        <v>0.7</v>
        <stp/>
        <stp>RTM2P46</stp>
        <stp>LASTHIST</stp>
        <stp>275</stp>
        <tr r="Z277" s="11"/>
      </tp>
      <tp>
        <v>1.26</v>
        <stp/>
        <stp>RTM2P47</stp>
        <stp>LASTHIST</stp>
        <stp>265</stp>
        <tr r="AB267" s="11"/>
      </tp>
      <tp>
        <v>1.53</v>
        <stp/>
        <stp>RTM2P48</stp>
        <stp>LASTHIST</stp>
        <stp>295</stp>
        <tr r="AD297" s="11"/>
      </tp>
      <tp>
        <v>1.98</v>
        <stp/>
        <stp>RTM2P49</stp>
        <stp>LASTHIST</stp>
        <stp>285</stp>
        <tr r="AF287" s="11"/>
      </tp>
      <tp>
        <v>2.85</v>
        <stp/>
        <stp>RTM2P50</stp>
        <stp>LASTHIST</stp>
        <stp>315</stp>
        <tr r="AH317" s="11"/>
      </tp>
      <tp>
        <v>4.09</v>
        <stp/>
        <stp>RTM2P51</stp>
        <stp>LASTHIST</stp>
        <stp>305</stp>
        <tr r="AJ307" s="11"/>
      </tp>
      <tp>
        <v>3.26</v>
        <stp/>
        <stp>RTM2P52</stp>
        <stp>LASTHIST</stp>
        <stp>335</stp>
        <tr r="AL337" s="11"/>
      </tp>
      <tp>
        <v>5.3</v>
        <stp/>
        <stp>RTM2P53</stp>
        <stp>LASTHIST</stp>
        <stp>325</stp>
        <tr r="AN327" s="11"/>
      </tp>
      <tp>
        <v>5.59</v>
        <stp/>
        <stp>RTM2P54</stp>
        <stp>LASTHIST</stp>
        <stp>355</stp>
        <tr r="AP357" s="11"/>
      </tp>
      <tp>
        <v>2.48</v>
        <stp/>
        <stp>RTM1C45</stp>
        <stp>LASTHIST</stp>
        <stp>246</stp>
        <tr r="C248" s="11"/>
      </tp>
      <tp>
        <v>2.34</v>
        <stp/>
        <stp>RTM1C46</stp>
        <stp>LASTHIST</stp>
        <stp>276</stp>
        <tr r="E278" s="11"/>
      </tp>
      <tp>
        <v>1.05</v>
        <stp/>
        <stp>RTM1C47</stp>
        <stp>LASTHIST</stp>
        <stp>266</stp>
        <tr r="G268" s="11"/>
      </tp>
      <tp>
        <v>0.11</v>
        <stp/>
        <stp>RTM1C48</stp>
        <stp>LASTHIST</stp>
        <stp>296</stp>
        <tr r="I298" s="11"/>
      </tp>
      <tp>
        <v>7.0000000000000007E-2</v>
        <stp/>
        <stp>RTM1C49</stp>
        <stp>LASTHIST</stp>
        <stp>286</stp>
        <tr r="K288" s="11"/>
      </tp>
      <tp>
        <v>0</v>
        <stp/>
        <stp>RTM1C50</stp>
        <stp>LASTHIST</stp>
        <stp>316</stp>
        <tr r="M318" s="11"/>
      </tp>
      <tp>
        <v>0</v>
        <stp/>
        <stp>RTM1C51</stp>
        <stp>LASTHIST</stp>
        <stp>306</stp>
        <tr r="O308" s="11"/>
      </tp>
      <tp>
        <v>0</v>
        <stp/>
        <stp>RTM1C52</stp>
        <stp>LASTHIST</stp>
        <stp>336</stp>
        <tr r="Q338" s="11"/>
      </tp>
      <tp>
        <v>0</v>
        <stp/>
        <stp>RTM1C53</stp>
        <stp>LASTHIST</stp>
        <stp>326</stp>
        <tr r="S328" s="11"/>
      </tp>
      <tp>
        <v>0</v>
        <stp/>
        <stp>RTM1C54</stp>
        <stp>LASTHIST</stp>
        <stp>356</stp>
        <tr r="U358" s="11"/>
      </tp>
      <tp>
        <v>3.3</v>
        <stp/>
        <stp>RTM2C45</stp>
        <stp>LASTHIST</stp>
        <stp>245</stp>
        <tr r="W247" s="11"/>
      </tp>
      <tp>
        <v>2.76</v>
        <stp/>
        <stp>RTM2C46</stp>
        <stp>LASTHIST</stp>
        <stp>275</stp>
        <tr r="Y277" s="11"/>
      </tp>
      <tp>
        <v>2.0099999999999998</v>
        <stp/>
        <stp>RTM2C47</stp>
        <stp>LASTHIST</stp>
        <stp>265</stp>
        <tr r="AA267" s="11"/>
      </tp>
      <tp>
        <v>1.46</v>
        <stp/>
        <stp>RTM2C48</stp>
        <stp>LASTHIST</stp>
        <stp>295</stp>
        <tr r="AC297" s="11"/>
      </tp>
      <tp>
        <v>0.98</v>
        <stp/>
        <stp>RTM2C49</stp>
        <stp>LASTHIST</stp>
        <stp>285</stp>
        <tr r="AE287" s="11"/>
      </tp>
      <tp>
        <v>0.7</v>
        <stp/>
        <stp>RTM2C50</stp>
        <stp>LASTHIST</stp>
        <stp>315</stp>
        <tr r="AG317" s="11"/>
      </tp>
      <tp>
        <v>0.39</v>
        <stp/>
        <stp>RTM2C51</stp>
        <stp>LASTHIST</stp>
        <stp>305</stp>
        <tr r="AI307" s="11"/>
      </tp>
      <tp>
        <v>0.65</v>
        <stp/>
        <stp>RTM2C52</stp>
        <stp>LASTHIST</stp>
        <stp>335</stp>
        <tr r="AK337" s="11"/>
      </tp>
      <tp>
        <v>0.19</v>
        <stp/>
        <stp>RTM2C53</stp>
        <stp>LASTHIST</stp>
        <stp>325</stp>
        <tr r="AM327" s="11"/>
      </tp>
      <tp>
        <v>0.14000000000000001</v>
        <stp/>
        <stp>RTM2C54</stp>
        <stp>LASTHIST</stp>
        <stp>355</stp>
        <tr r="AO357" s="11"/>
      </tp>
      <tp>
        <v>0.03</v>
        <stp/>
        <stp>RTM1P45</stp>
        <stp>LASTHIST</stp>
        <stp>241</stp>
        <tr r="D243" s="11"/>
      </tp>
      <tp>
        <v>0.02</v>
        <stp/>
        <stp>RTM1P46</stp>
        <stp>LASTHIST</stp>
        <stp>271</stp>
        <tr r="F273" s="11"/>
      </tp>
      <tp>
        <v>0.25</v>
        <stp/>
        <stp>RTM1P47</stp>
        <stp>LASTHIST</stp>
        <stp>261</stp>
        <tr r="H263" s="11"/>
      </tp>
      <tp>
        <v>0.37</v>
        <stp/>
        <stp>RTM1P48</stp>
        <stp>LASTHIST</stp>
        <stp>291</stp>
        <tr r="J293" s="11"/>
      </tp>
      <tp>
        <v>1.06</v>
        <stp/>
        <stp>RTM1P49</stp>
        <stp>LASTHIST</stp>
        <stp>281</stp>
        <tr r="L283" s="11"/>
      </tp>
      <tp>
        <v>0</v>
        <stp/>
        <stp>RTM1P50</stp>
        <stp>LASTHIST</stp>
        <stp>311</stp>
        <tr r="N313" s="11"/>
      </tp>
      <tp>
        <v>0</v>
        <stp/>
        <stp>RTM1P51</stp>
        <stp>LASTHIST</stp>
        <stp>301</stp>
        <tr r="P303" s="11"/>
      </tp>
      <tp>
        <v>0</v>
        <stp/>
        <stp>RTM1P52</stp>
        <stp>LASTHIST</stp>
        <stp>331</stp>
        <tr r="R333" s="11"/>
      </tp>
      <tp>
        <v>0</v>
        <stp/>
        <stp>RTM1P53</stp>
        <stp>LASTHIST</stp>
        <stp>321</stp>
        <tr r="T323" s="11"/>
      </tp>
      <tp>
        <v>0</v>
        <stp/>
        <stp>RTM1P54</stp>
        <stp>LASTHIST</stp>
        <stp>351</stp>
        <tr r="V353" s="11"/>
      </tp>
      <tp>
        <v>0.56999999999999995</v>
        <stp/>
        <stp>RTM2P45</stp>
        <stp>LASTHIST</stp>
        <stp>242</stp>
        <tr r="X244" s="11"/>
      </tp>
      <tp>
        <v>0.67</v>
        <stp/>
        <stp>RTM2P46</stp>
        <stp>LASTHIST</stp>
        <stp>272</stp>
        <tr r="Z274" s="11"/>
      </tp>
      <tp>
        <v>1.22</v>
        <stp/>
        <stp>RTM2P47</stp>
        <stp>LASTHIST</stp>
        <stp>262</stp>
        <tr r="AB264" s="11"/>
      </tp>
      <tp>
        <v>1.66</v>
        <stp/>
        <stp>RTM2P48</stp>
        <stp>LASTHIST</stp>
        <stp>292</stp>
        <tr r="AD294" s="11"/>
      </tp>
      <tp>
        <v>2</v>
        <stp/>
        <stp>RTM2P49</stp>
        <stp>LASTHIST</stp>
        <stp>282</stp>
        <tr r="AF284" s="11"/>
      </tp>
      <tp>
        <v>2.91</v>
        <stp/>
        <stp>RTM2P50</stp>
        <stp>LASTHIST</stp>
        <stp>312</stp>
        <tr r="AH314" s="11"/>
      </tp>
      <tp>
        <v>3.77</v>
        <stp/>
        <stp>RTM2P51</stp>
        <stp>LASTHIST</stp>
        <stp>302</stp>
        <tr r="AJ304" s="11"/>
      </tp>
      <tp>
        <v>3.51</v>
        <stp/>
        <stp>RTM2P52</stp>
        <stp>LASTHIST</stp>
        <stp>332</stp>
        <tr r="AL334" s="11"/>
      </tp>
      <tp>
        <v>4.93</v>
        <stp/>
        <stp>RTM2P53</stp>
        <stp>LASTHIST</stp>
        <stp>322</stp>
        <tr r="AN324" s="11"/>
      </tp>
      <tp>
        <v>5.34</v>
        <stp/>
        <stp>RTM2P54</stp>
        <stp>LASTHIST</stp>
        <stp>352</stp>
        <tr r="AP354" s="11"/>
      </tp>
      <tp>
        <v>2.91</v>
        <stp/>
        <stp>RTM1C45</stp>
        <stp>LASTHIST</stp>
        <stp>241</stp>
        <tr r="C243" s="11"/>
      </tp>
      <tp>
        <v>2.31</v>
        <stp/>
        <stp>RTM1C46</stp>
        <stp>LASTHIST</stp>
        <stp>271</stp>
        <tr r="E273" s="11"/>
      </tp>
      <tp>
        <v>0.92</v>
        <stp/>
        <stp>RTM1C47</stp>
        <stp>LASTHIST</stp>
        <stp>261</stp>
        <tr r="G263" s="11"/>
      </tp>
      <tp>
        <v>0.16</v>
        <stp/>
        <stp>RTM1C48</stp>
        <stp>LASTHIST</stp>
        <stp>291</stp>
        <tr r="I293" s="11"/>
      </tp>
      <tp>
        <v>7.0000000000000007E-2</v>
        <stp/>
        <stp>RTM1C49</stp>
        <stp>LASTHIST</stp>
        <stp>281</stp>
        <tr r="K283" s="11"/>
      </tp>
      <tp>
        <v>0</v>
        <stp/>
        <stp>RTM1C50</stp>
        <stp>LASTHIST</stp>
        <stp>311</stp>
        <tr r="M313" s="11"/>
      </tp>
      <tp>
        <v>0</v>
        <stp/>
        <stp>RTM1C51</stp>
        <stp>LASTHIST</stp>
        <stp>301</stp>
        <tr r="O303" s="11"/>
      </tp>
      <tp>
        <v>0</v>
        <stp/>
        <stp>RTM1C52</stp>
        <stp>LASTHIST</stp>
        <stp>331</stp>
        <tr r="Q333" s="11"/>
      </tp>
      <tp>
        <v>0</v>
        <stp/>
        <stp>RTM1C53</stp>
        <stp>LASTHIST</stp>
        <stp>321</stp>
        <tr r="S323" s="11"/>
      </tp>
      <tp>
        <v>0</v>
        <stp/>
        <stp>RTM1C54</stp>
        <stp>LASTHIST</stp>
        <stp>351</stp>
        <tr r="U353" s="11"/>
      </tp>
      <tp>
        <v>3.58</v>
        <stp/>
        <stp>RTM2C45</stp>
        <stp>LASTHIST</stp>
        <stp>242</stp>
        <tr r="W244" s="11"/>
      </tp>
      <tp>
        <v>2.81</v>
        <stp/>
        <stp>RTM2C46</stp>
        <stp>LASTHIST</stp>
        <stp>272</stp>
        <tr r="Y274" s="11"/>
      </tp>
      <tp>
        <v>1.98</v>
        <stp/>
        <stp>RTM2C47</stp>
        <stp>LASTHIST</stp>
        <stp>262</stp>
        <tr r="AA264" s="11"/>
      </tp>
      <tp>
        <v>1.34</v>
        <stp/>
        <stp>RTM2C48</stp>
        <stp>LASTHIST</stp>
        <stp>292</stp>
        <tr r="AC294" s="11"/>
      </tp>
      <tp>
        <v>1.07</v>
        <stp/>
        <stp>RTM2C49</stp>
        <stp>LASTHIST</stp>
        <stp>282</stp>
        <tr r="AE284" s="11"/>
      </tp>
      <tp>
        <v>0.72</v>
        <stp/>
        <stp>RTM2C50</stp>
        <stp>LASTHIST</stp>
        <stp>312</stp>
        <tr r="AG314" s="11"/>
      </tp>
      <tp>
        <v>0.4</v>
        <stp/>
        <stp>RTM2C51</stp>
        <stp>LASTHIST</stp>
        <stp>302</stp>
        <tr r="AI304" s="11"/>
      </tp>
      <tp>
        <v>0.56000000000000005</v>
        <stp/>
        <stp>RTM2C52</stp>
        <stp>LASTHIST</stp>
        <stp>332</stp>
        <tr r="AK334" s="11"/>
      </tp>
      <tp>
        <v>0.24</v>
        <stp/>
        <stp>RTM2C53</stp>
        <stp>LASTHIST</stp>
        <stp>322</stp>
        <tr r="AM324" s="11"/>
      </tp>
      <tp>
        <v>0.15</v>
        <stp/>
        <stp>RTM2C54</stp>
        <stp>LASTHIST</stp>
        <stp>352</stp>
        <tr r="AO354" s="11"/>
      </tp>
      <tp>
        <v>0.03</v>
        <stp/>
        <stp>RTM1P45</stp>
        <stp>LASTHIST</stp>
        <stp>240</stp>
        <tr r="D242" s="11"/>
      </tp>
      <tp>
        <v>0.02</v>
        <stp/>
        <stp>RTM1P46</stp>
        <stp>LASTHIST</stp>
        <stp>270</stp>
        <tr r="F272" s="11"/>
      </tp>
      <tp>
        <v>0.26</v>
        <stp/>
        <stp>RTM1P47</stp>
        <stp>LASTHIST</stp>
        <stp>260</stp>
        <tr r="H262" s="11"/>
      </tp>
      <tp>
        <v>0.34</v>
        <stp/>
        <stp>RTM1P48</stp>
        <stp>LASTHIST</stp>
        <stp>290</stp>
        <tr r="J292" s="11"/>
      </tp>
      <tp>
        <v>1.03</v>
        <stp/>
        <stp>RTM1P49</stp>
        <stp>LASTHIST</stp>
        <stp>280</stp>
        <tr r="L282" s="11"/>
      </tp>
      <tp>
        <v>0</v>
        <stp/>
        <stp>RTM1P50</stp>
        <stp>LASTHIST</stp>
        <stp>310</stp>
        <tr r="N312" s="11"/>
      </tp>
      <tp>
        <v>3.36</v>
        <stp/>
        <stp>RTM1P51</stp>
        <stp>LASTHIST</stp>
        <stp>300</stp>
        <tr r="P302" s="11"/>
      </tp>
      <tp>
        <v>0</v>
        <stp/>
        <stp>RTM1P52</stp>
        <stp>LASTHIST</stp>
        <stp>330</stp>
        <tr r="R332" s="11"/>
      </tp>
      <tp>
        <v>0</v>
        <stp/>
        <stp>RTM1P53</stp>
        <stp>LASTHIST</stp>
        <stp>320</stp>
        <tr r="T322" s="11"/>
      </tp>
      <tp>
        <v>0</v>
        <stp/>
        <stp>RTM1P54</stp>
        <stp>LASTHIST</stp>
        <stp>350</stp>
        <tr r="V352" s="11"/>
      </tp>
      <tp>
        <v>0.56000000000000005</v>
        <stp/>
        <stp>RTM2P45</stp>
        <stp>LASTHIST</stp>
        <stp>243</stp>
        <tr r="X245" s="11"/>
      </tp>
      <tp>
        <v>0.63</v>
        <stp/>
        <stp>RTM2P46</stp>
        <stp>LASTHIST</stp>
        <stp>273</stp>
        <tr r="Z275" s="11"/>
      </tp>
      <tp>
        <v>1.17</v>
        <stp/>
        <stp>RTM2P47</stp>
        <stp>LASTHIST</stp>
        <stp>263</stp>
        <tr r="AB265" s="11"/>
      </tp>
      <tp>
        <v>1.8</v>
        <stp/>
        <stp>RTM2P48</stp>
        <stp>LASTHIST</stp>
        <stp>293</stp>
        <tr r="AD295" s="11"/>
      </tp>
      <tp>
        <v>1.84</v>
        <stp/>
        <stp>RTM2P49</stp>
        <stp>LASTHIST</stp>
        <stp>283</stp>
        <tr r="AF285" s="11"/>
      </tp>
      <tp>
        <v>2.94</v>
        <stp/>
        <stp>RTM2P50</stp>
        <stp>LASTHIST</stp>
        <stp>313</stp>
        <tr r="AH315" s="11"/>
      </tp>
      <tp>
        <v>3.99</v>
        <stp/>
        <stp>RTM2P51</stp>
        <stp>LASTHIST</stp>
        <stp>303</stp>
        <tr r="AJ305" s="11"/>
      </tp>
      <tp>
        <v>3.21</v>
        <stp/>
        <stp>RTM2P52</stp>
        <stp>LASTHIST</stp>
        <stp>333</stp>
        <tr r="AL335" s="11"/>
      </tp>
      <tp>
        <v>5.0999999999999996</v>
        <stp/>
        <stp>RTM2P53</stp>
        <stp>LASTHIST</stp>
        <stp>323</stp>
        <tr r="AN325" s="11"/>
      </tp>
      <tp>
        <v>5.35</v>
        <stp/>
        <stp>RTM2P54</stp>
        <stp>LASTHIST</stp>
        <stp>353</stp>
        <tr r="AP355" s="11"/>
      </tp>
      <tp>
        <v>2.94</v>
        <stp/>
        <stp>RTM1C45</stp>
        <stp>LASTHIST</stp>
        <stp>240</stp>
        <tr r="C242" s="11"/>
      </tp>
      <tp>
        <v>2.5099999999999998</v>
        <stp/>
        <stp>RTM1C46</stp>
        <stp>LASTHIST</stp>
        <stp>270</stp>
        <tr r="E272" s="11"/>
      </tp>
      <tp>
        <v>0.98</v>
        <stp/>
        <stp>RTM1C47</stp>
        <stp>LASTHIST</stp>
        <stp>260</stp>
        <tr r="G262" s="11"/>
      </tp>
      <tp>
        <v>0.2</v>
        <stp/>
        <stp>RTM1C48</stp>
        <stp>LASTHIST</stp>
        <stp>290</stp>
        <tr r="I292" s="11"/>
      </tp>
      <tp>
        <v>0.08</v>
        <stp/>
        <stp>RTM1C49</stp>
        <stp>LASTHIST</stp>
        <stp>280</stp>
        <tr r="K282" s="11"/>
      </tp>
      <tp>
        <v>0</v>
        <stp/>
        <stp>RTM1C50</stp>
        <stp>LASTHIST</stp>
        <stp>310</stp>
        <tr r="M312" s="11"/>
      </tp>
      <tp>
        <v>0.02</v>
        <stp/>
        <stp>RTM1C51</stp>
        <stp>LASTHIST</stp>
        <stp>300</stp>
        <tr r="O302" s="11"/>
      </tp>
      <tp>
        <v>0</v>
        <stp/>
        <stp>RTM1C52</stp>
        <stp>LASTHIST</stp>
        <stp>330</stp>
        <tr r="Q332" s="11"/>
      </tp>
      <tp>
        <v>0</v>
        <stp/>
        <stp>RTM1C53</stp>
        <stp>LASTHIST</stp>
        <stp>320</stp>
        <tr r="S322" s="11"/>
      </tp>
      <tp>
        <v>0</v>
        <stp/>
        <stp>RTM1C54</stp>
        <stp>LASTHIST</stp>
        <stp>350</stp>
        <tr r="U352" s="11"/>
      </tp>
      <tp>
        <v>3.47</v>
        <stp/>
        <stp>RTM2C45</stp>
        <stp>LASTHIST</stp>
        <stp>243</stp>
        <tr r="W245" s="11"/>
      </tp>
      <tp>
        <v>2.89</v>
        <stp/>
        <stp>RTM2C46</stp>
        <stp>LASTHIST</stp>
        <stp>273</stp>
        <tr r="Y275" s="11"/>
      </tp>
      <tp>
        <v>2.09</v>
        <stp/>
        <stp>RTM2C47</stp>
        <stp>LASTHIST</stp>
        <stp>263</stp>
        <tr r="AA265" s="11"/>
      </tp>
      <tp>
        <v>1.1499999999999999</v>
        <stp/>
        <stp>RTM2C48</stp>
        <stp>LASTHIST</stp>
        <stp>293</stp>
        <tr r="AC295" s="11"/>
      </tp>
      <tp>
        <v>1.21</v>
        <stp/>
        <stp>RTM2C49</stp>
        <stp>LASTHIST</stp>
        <stp>283</stp>
        <tr r="AE285" s="11"/>
      </tp>
      <tp>
        <v>0.72</v>
        <stp/>
        <stp>RTM2C50</stp>
        <stp>LASTHIST</stp>
        <stp>313</stp>
        <tr r="AG315" s="11"/>
      </tp>
      <tp>
        <v>0.35</v>
        <stp/>
        <stp>RTM2C51</stp>
        <stp>LASTHIST</stp>
        <stp>303</stp>
        <tr r="AI305" s="11"/>
      </tp>
      <tp>
        <v>0.67</v>
        <stp/>
        <stp>RTM2C52</stp>
        <stp>LASTHIST</stp>
        <stp>333</stp>
        <tr r="AK335" s="11"/>
      </tp>
      <tp>
        <v>0.2</v>
        <stp/>
        <stp>RTM2C53</stp>
        <stp>LASTHIST</stp>
        <stp>323</stp>
        <tr r="AM325" s="11"/>
      </tp>
      <tp>
        <v>0.16</v>
        <stp/>
        <stp>RTM2C54</stp>
        <stp>LASTHIST</stp>
        <stp>353</stp>
        <tr r="AO355" s="11"/>
      </tp>
      <tp>
        <v>0.02</v>
        <stp/>
        <stp>RTM1P45</stp>
        <stp>LASTHIST</stp>
        <stp>243</stp>
        <tr r="D245" s="11"/>
      </tp>
      <tp>
        <v>0.02</v>
        <stp/>
        <stp>RTM1P46</stp>
        <stp>LASTHIST</stp>
        <stp>273</stp>
        <tr r="F275" s="11"/>
      </tp>
      <tp>
        <v>0.19</v>
        <stp/>
        <stp>RTM1P47</stp>
        <stp>LASTHIST</stp>
        <stp>263</stp>
        <tr r="H265" s="11"/>
      </tp>
      <tp>
        <v>0.69</v>
        <stp/>
        <stp>RTM1P48</stp>
        <stp>LASTHIST</stp>
        <stp>293</stp>
        <tr r="J295" s="11"/>
      </tp>
      <tp>
        <v>0.75</v>
        <stp/>
        <stp>RTM1P49</stp>
        <stp>LASTHIST</stp>
        <stp>283</stp>
        <tr r="L285" s="11"/>
      </tp>
      <tp>
        <v>0</v>
        <stp/>
        <stp>RTM1P50</stp>
        <stp>LASTHIST</stp>
        <stp>313</stp>
        <tr r="N315" s="11"/>
      </tp>
      <tp>
        <v>0</v>
        <stp/>
        <stp>RTM1P51</stp>
        <stp>LASTHIST</stp>
        <stp>303</stp>
        <tr r="P305" s="11"/>
      </tp>
      <tp>
        <v>0</v>
        <stp/>
        <stp>RTM1P52</stp>
        <stp>LASTHIST</stp>
        <stp>333</stp>
        <tr r="R335" s="11"/>
      </tp>
      <tp>
        <v>0</v>
        <stp/>
        <stp>RTM1P53</stp>
        <stp>LASTHIST</stp>
        <stp>323</stp>
        <tr r="T325" s="11"/>
      </tp>
      <tp>
        <v>0</v>
        <stp/>
        <stp>RTM1P54</stp>
        <stp>LASTHIST</stp>
        <stp>353</stp>
        <tr r="V355" s="11"/>
      </tp>
      <tp>
        <v>0.6</v>
        <stp/>
        <stp>RTM2P45</stp>
        <stp>LASTHIST</stp>
        <stp>240</stp>
        <tr r="X242" s="11"/>
      </tp>
      <tp>
        <v>0.59</v>
        <stp/>
        <stp>RTM2P46</stp>
        <stp>LASTHIST</stp>
        <stp>270</stp>
        <tr r="Z272" s="11"/>
      </tp>
      <tp>
        <v>1.25</v>
        <stp/>
        <stp>RTM2P47</stp>
        <stp>LASTHIST</stp>
        <stp>260</stp>
        <tr r="AB262" s="11"/>
      </tp>
      <tp>
        <v>1.53</v>
        <stp/>
        <stp>RTM2P48</stp>
        <stp>LASTHIST</stp>
        <stp>290</stp>
        <tr r="AD292" s="11"/>
      </tp>
      <tp>
        <v>2.0299999999999998</v>
        <stp/>
        <stp>RTM2P49</stp>
        <stp>LASTHIST</stp>
        <stp>280</stp>
        <tr r="AF282" s="11"/>
      </tp>
      <tp>
        <v>3.16</v>
        <stp/>
        <stp>RTM2P50</stp>
        <stp>LASTHIST</stp>
        <stp>310</stp>
        <tr r="AH312" s="11"/>
      </tp>
      <tp>
        <v>3.69</v>
        <stp/>
        <stp>RTM2P51</stp>
        <stp>LASTHIST</stp>
        <stp>300</stp>
        <tr r="AJ302" s="11"/>
      </tp>
      <tp>
        <v>3.8</v>
        <stp/>
        <stp>RTM2P52</stp>
        <stp>LASTHIST</stp>
        <stp>330</stp>
        <tr r="AL332" s="11"/>
      </tp>
      <tp>
        <v>4.7699999999999996</v>
        <stp/>
        <stp>RTM2P53</stp>
        <stp>LASTHIST</stp>
        <stp>320</stp>
        <tr r="AN322" s="11"/>
      </tp>
      <tp>
        <v>4.74</v>
        <stp/>
        <stp>RTM2P54</stp>
        <stp>LASTHIST</stp>
        <stp>350</stp>
        <tr r="AP352" s="11"/>
      </tp>
      <tp>
        <v>2.93</v>
        <stp/>
        <stp>RTM1C45</stp>
        <stp>LASTHIST</stp>
        <stp>243</stp>
        <tr r="C245" s="11"/>
      </tp>
      <tp>
        <v>2.2599999999999998</v>
        <stp/>
        <stp>RTM1C46</stp>
        <stp>LASTHIST</stp>
        <stp>273</stp>
        <tr r="E275" s="11"/>
      </tp>
      <tp>
        <v>1.1100000000000001</v>
        <stp/>
        <stp>RTM1C47</stp>
        <stp>LASTHIST</stp>
        <stp>263</stp>
        <tr r="G265" s="11"/>
      </tp>
      <tp>
        <v>0.03</v>
        <stp/>
        <stp>RTM1C48</stp>
        <stp>LASTHIST</stp>
        <stp>293</stp>
        <tr r="I295" s="11"/>
      </tp>
      <tp>
        <v>0.12</v>
        <stp/>
        <stp>RTM1C49</stp>
        <stp>LASTHIST</stp>
        <stp>283</stp>
        <tr r="K285" s="11"/>
      </tp>
      <tp>
        <v>0</v>
        <stp/>
        <stp>RTM1C50</stp>
        <stp>LASTHIST</stp>
        <stp>313</stp>
        <tr r="M315" s="11"/>
      </tp>
      <tp>
        <v>0</v>
        <stp/>
        <stp>RTM1C51</stp>
        <stp>LASTHIST</stp>
        <stp>303</stp>
        <tr r="O305" s="11"/>
      </tp>
      <tp>
        <v>0</v>
        <stp/>
        <stp>RTM1C52</stp>
        <stp>LASTHIST</stp>
        <stp>333</stp>
        <tr r="Q335" s="11"/>
      </tp>
      <tp>
        <v>0</v>
        <stp/>
        <stp>RTM1C53</stp>
        <stp>LASTHIST</stp>
        <stp>323</stp>
        <tr r="S325" s="11"/>
      </tp>
      <tp>
        <v>0</v>
        <stp/>
        <stp>RTM1C54</stp>
        <stp>LASTHIST</stp>
        <stp>353</stp>
        <tr r="U355" s="11"/>
      </tp>
      <tp>
        <v>3.51</v>
        <stp/>
        <stp>RTM2C45</stp>
        <stp>LASTHIST</stp>
        <stp>240</stp>
        <tr r="W242" s="11"/>
      </tp>
      <tp>
        <v>3.09</v>
        <stp/>
        <stp>RTM2C46</stp>
        <stp>LASTHIST</stp>
        <stp>270</stp>
        <tr r="Y272" s="11"/>
      </tp>
      <tp>
        <v>1.97</v>
        <stp/>
        <stp>RTM2C47</stp>
        <stp>LASTHIST</stp>
        <stp>260</stp>
        <tr r="AA262" s="11"/>
      </tp>
      <tp>
        <v>1.4</v>
        <stp/>
        <stp>RTM2C48</stp>
        <stp>LASTHIST</stp>
        <stp>290</stp>
        <tr r="AC292" s="11"/>
      </tp>
      <tp>
        <v>1.07</v>
        <stp/>
        <stp>RTM2C49</stp>
        <stp>LASTHIST</stp>
        <stp>280</stp>
        <tr r="AE282" s="11"/>
      </tp>
      <tp>
        <v>0.6</v>
        <stp/>
        <stp>RTM2C50</stp>
        <stp>LASTHIST</stp>
        <stp>310</stp>
        <tr r="AG312" s="11"/>
      </tp>
      <tp>
        <v>0.33</v>
        <stp/>
        <stp>RTM2C51</stp>
        <stp>LASTHIST</stp>
        <stp>300</stp>
        <tr r="AI302" s="11"/>
      </tp>
      <tp>
        <v>0.46</v>
        <stp/>
        <stp>RTM2C52</stp>
        <stp>LASTHIST</stp>
        <stp>330</stp>
        <tr r="AK332" s="11"/>
      </tp>
      <tp>
        <v>0.28000000000000003</v>
        <stp/>
        <stp>RTM2C53</stp>
        <stp>LASTHIST</stp>
        <stp>320</stp>
        <tr r="AM322" s="11"/>
      </tp>
      <tp>
        <v>0.21</v>
        <stp/>
        <stp>RTM2C54</stp>
        <stp>LASTHIST</stp>
        <stp>350</stp>
        <tr r="AO352" s="11"/>
      </tp>
      <tp>
        <v>0.02</v>
        <stp/>
        <stp>RTM1P45</stp>
        <stp>LASTHIST</stp>
        <stp>242</stp>
        <tr r="D244" s="11"/>
      </tp>
      <tp>
        <v>0.02</v>
        <stp/>
        <stp>RTM1P46</stp>
        <stp>LASTHIST</stp>
        <stp>272</stp>
        <tr r="F274" s="11"/>
      </tp>
      <tp>
        <v>0.23</v>
        <stp/>
        <stp>RTM1P47</stp>
        <stp>LASTHIST</stp>
        <stp>262</stp>
        <tr r="H264" s="11"/>
      </tp>
      <tp>
        <v>0.44</v>
        <stp/>
        <stp>RTM1P48</stp>
        <stp>LASTHIST</stp>
        <stp>292</stp>
        <tr r="J294" s="11"/>
      </tp>
      <tp>
        <v>1</v>
        <stp/>
        <stp>RTM1P49</stp>
        <stp>LASTHIST</stp>
        <stp>282</stp>
        <tr r="L284" s="11"/>
      </tp>
      <tp>
        <v>0</v>
        <stp/>
        <stp>RTM1P50</stp>
        <stp>LASTHIST</stp>
        <stp>312</stp>
        <tr r="N314" s="11"/>
      </tp>
      <tp>
        <v>0</v>
        <stp/>
        <stp>RTM1P51</stp>
        <stp>LASTHIST</stp>
        <stp>302</stp>
        <tr r="P304" s="11"/>
      </tp>
      <tp>
        <v>0</v>
        <stp/>
        <stp>RTM1P52</stp>
        <stp>LASTHIST</stp>
        <stp>332</stp>
        <tr r="R334" s="11"/>
      </tp>
      <tp>
        <v>0</v>
        <stp/>
        <stp>RTM1P53</stp>
        <stp>LASTHIST</stp>
        <stp>322</stp>
        <tr r="T324" s="11"/>
      </tp>
      <tp>
        <v>0</v>
        <stp/>
        <stp>RTM1P54</stp>
        <stp>LASTHIST</stp>
        <stp>352</stp>
        <tr r="V354" s="11"/>
      </tp>
      <tp>
        <v>0.61</v>
        <stp/>
        <stp>RTM2P45</stp>
        <stp>LASTHIST</stp>
        <stp>241</stp>
        <tr r="X243" s="11"/>
      </tp>
      <tp>
        <v>0.6</v>
        <stp/>
        <stp>RTM2P46</stp>
        <stp>LASTHIST</stp>
        <stp>271</stp>
        <tr r="Z273" s="11"/>
      </tp>
      <tp>
        <v>1.21</v>
        <stp/>
        <stp>RTM2P47</stp>
        <stp>LASTHIST</stp>
        <stp>261</stp>
        <tr r="AB263" s="11"/>
      </tp>
      <tp>
        <v>1.58</v>
        <stp/>
        <stp>RTM2P48</stp>
        <stp>LASTHIST</stp>
        <stp>291</stp>
        <tr r="AD293" s="11"/>
      </tp>
      <tp>
        <v>2.0699999999999998</v>
        <stp/>
        <stp>RTM2P49</stp>
        <stp>LASTHIST</stp>
        <stp>281</stp>
        <tr r="AF283" s="11"/>
      </tp>
      <tp>
        <v>3.01</v>
        <stp/>
        <stp>RTM2P50</stp>
        <stp>LASTHIST</stp>
        <stp>311</stp>
        <tr r="AH313" s="11"/>
      </tp>
      <tp>
        <v>3.68</v>
        <stp/>
        <stp>RTM2P51</stp>
        <stp>LASTHIST</stp>
        <stp>301</stp>
        <tr r="AJ303" s="11"/>
      </tp>
      <tp>
        <v>3.64</v>
        <stp/>
        <stp>RTM2P52</stp>
        <stp>LASTHIST</stp>
        <stp>331</stp>
        <tr r="AL333" s="11"/>
      </tp>
      <tp>
        <v>4.8899999999999997</v>
        <stp/>
        <stp>RTM2P53</stp>
        <stp>LASTHIST</stp>
        <stp>321</stp>
        <tr r="AN323" s="11"/>
      </tp>
      <tp>
        <v>4.8499999999999996</v>
        <stp/>
        <stp>RTM2P54</stp>
        <stp>LASTHIST</stp>
        <stp>351</stp>
        <tr r="AP353" s="11"/>
      </tp>
      <tp>
        <v>3.03</v>
        <stp/>
        <stp>RTM1C45</stp>
        <stp>LASTHIST</stp>
        <stp>242</stp>
        <tr r="C244" s="11"/>
      </tp>
      <tp>
        <v>2.15</v>
        <stp/>
        <stp>RTM1C46</stp>
        <stp>LASTHIST</stp>
        <stp>272</stp>
        <tr r="E274" s="11"/>
      </tp>
      <tp>
        <v>0.99</v>
        <stp/>
        <stp>RTM1C47</stp>
        <stp>LASTHIST</stp>
        <stp>262</stp>
        <tr r="G264" s="11"/>
      </tp>
      <tp>
        <v>0.11</v>
        <stp/>
        <stp>RTM1C48</stp>
        <stp>LASTHIST</stp>
        <stp>292</stp>
        <tr r="I294" s="11"/>
      </tp>
      <tp>
        <v>7.0000000000000007E-2</v>
        <stp/>
        <stp>RTM1C49</stp>
        <stp>LASTHIST</stp>
        <stp>282</stp>
        <tr r="K284" s="11"/>
      </tp>
      <tp>
        <v>0</v>
        <stp/>
        <stp>RTM1C50</stp>
        <stp>LASTHIST</stp>
        <stp>312</stp>
        <tr r="M314" s="11"/>
      </tp>
      <tp>
        <v>0</v>
        <stp/>
        <stp>RTM1C51</stp>
        <stp>LASTHIST</stp>
        <stp>302</stp>
        <tr r="O304" s="11"/>
      </tp>
      <tp>
        <v>0</v>
        <stp/>
        <stp>RTM1C52</stp>
        <stp>LASTHIST</stp>
        <stp>332</stp>
        <tr r="Q334" s="11"/>
      </tp>
      <tp>
        <v>0</v>
        <stp/>
        <stp>RTM1C53</stp>
        <stp>LASTHIST</stp>
        <stp>322</stp>
        <tr r="S324" s="11"/>
      </tp>
      <tp>
        <v>0</v>
        <stp/>
        <stp>RTM1C54</stp>
        <stp>LASTHIST</stp>
        <stp>352</stp>
        <tr r="U354" s="11"/>
      </tp>
      <tp>
        <v>3.49</v>
        <stp/>
        <stp>RTM2C45</stp>
        <stp>LASTHIST</stp>
        <stp>241</stp>
        <tr r="W243" s="11"/>
      </tp>
      <tp>
        <v>2.9</v>
        <stp/>
        <stp>RTM2C46</stp>
        <stp>LASTHIST</stp>
        <stp>271</stp>
        <tr r="Y273" s="11"/>
      </tp>
      <tp>
        <v>1.88</v>
        <stp/>
        <stp>RTM2C47</stp>
        <stp>LASTHIST</stp>
        <stp>261</stp>
        <tr r="AA263" s="11"/>
      </tp>
      <tp>
        <v>1.38</v>
        <stp/>
        <stp>RTM2C48</stp>
        <stp>LASTHIST</stp>
        <stp>291</stp>
        <tr r="AC293" s="11"/>
      </tp>
      <tp>
        <v>1.08</v>
        <stp/>
        <stp>RTM2C49</stp>
        <stp>LASTHIST</stp>
        <stp>281</stp>
        <tr r="AE283" s="11"/>
      </tp>
      <tp>
        <v>0.65</v>
        <stp/>
        <stp>RTM2C50</stp>
        <stp>LASTHIST</stp>
        <stp>311</stp>
        <tr r="AG313" s="11"/>
      </tp>
      <tp>
        <v>0.43</v>
        <stp/>
        <stp>RTM2C51</stp>
        <stp>LASTHIST</stp>
        <stp>301</stp>
        <tr r="AI303" s="11"/>
      </tp>
      <tp>
        <v>0.48</v>
        <stp/>
        <stp>RTM2C52</stp>
        <stp>LASTHIST</stp>
        <stp>331</stp>
        <tr r="AK333" s="11"/>
      </tp>
      <tp>
        <v>0.28000000000000003</v>
        <stp/>
        <stp>RTM2C53</stp>
        <stp>LASTHIST</stp>
        <stp>321</stp>
        <tr r="AM323" s="11"/>
      </tp>
      <tp>
        <v>0.21</v>
        <stp/>
        <stp>RTM2C54</stp>
        <stp>LASTHIST</stp>
        <stp>351</stp>
        <tr r="AO353" s="11"/>
      </tp>
      <tp>
        <v>0.08</v>
        <stp/>
        <stp>RTM1P45</stp>
        <stp>LASTHIST</stp>
        <stp>249</stp>
        <tr r="D251" s="11"/>
      </tp>
      <tp>
        <v>0.02</v>
        <stp/>
        <stp>RTM1P46</stp>
        <stp>LASTHIST</stp>
        <stp>279</stp>
        <tr r="F281" s="11"/>
      </tp>
      <tp>
        <v>0.1</v>
        <stp/>
        <stp>RTM1P47</stp>
        <stp>LASTHIST</stp>
        <stp>269</stp>
        <tr r="H271" s="11"/>
      </tp>
      <tp>
        <v>0.19</v>
        <stp/>
        <stp>RTM1P48</stp>
        <stp>LASTHIST</stp>
        <stp>299</stp>
        <tr r="J301" s="11"/>
      </tp>
      <tp>
        <v>1.43</v>
        <stp/>
        <stp>RTM1P49</stp>
        <stp>LASTHIST</stp>
        <stp>289</stp>
        <tr r="L291" s="11"/>
      </tp>
      <tp>
        <v>0</v>
        <stp/>
        <stp>RTM1P50</stp>
        <stp>LASTHIST</stp>
        <stp>319</stp>
        <tr r="N321" s="11"/>
      </tp>
      <tp>
        <v>0</v>
        <stp/>
        <stp>RTM1P51</stp>
        <stp>LASTHIST</stp>
        <stp>309</stp>
        <tr r="P311" s="11"/>
      </tp>
      <tp>
        <v>0</v>
        <stp/>
        <stp>RTM1P52</stp>
        <stp>LASTHIST</stp>
        <stp>339</stp>
        <tr r="R341" s="11"/>
      </tp>
      <tp>
        <v>0</v>
        <stp/>
        <stp>RTM1P53</stp>
        <stp>LASTHIST</stp>
        <stp>329</stp>
        <tr r="T331" s="11"/>
      </tp>
      <tp>
        <v>0</v>
        <stp/>
        <stp>RTM1P54</stp>
        <stp>LASTHIST</stp>
        <stp>359</stp>
        <tr r="V361" s="11"/>
      </tp>
      <tp>
        <v>1.88</v>
        <stp/>
        <stp>RTM1C45</stp>
        <stp>LASTHIST</stp>
        <stp>249</stp>
        <tr r="C251" s="11"/>
      </tp>
      <tp>
        <v>2.19</v>
        <stp/>
        <stp>RTM1C46</stp>
        <stp>LASTHIST</stp>
        <stp>279</stp>
        <tr r="E281" s="11"/>
      </tp>
      <tp>
        <v>1.29</v>
        <stp/>
        <stp>RTM1C47</stp>
        <stp>LASTHIST</stp>
        <stp>269</stp>
        <tr r="G271" s="11"/>
      </tp>
      <tp>
        <v>0.02</v>
        <stp/>
        <stp>RTM1C48</stp>
        <stp>LASTHIST</stp>
        <stp>299</stp>
        <tr r="I301" s="11"/>
      </tp>
      <tp>
        <v>0.02</v>
        <stp/>
        <stp>RTM1C49</stp>
        <stp>LASTHIST</stp>
        <stp>289</stp>
        <tr r="K291" s="11"/>
      </tp>
      <tp>
        <v>0</v>
        <stp/>
        <stp>RTM1C50</stp>
        <stp>LASTHIST</stp>
        <stp>319</stp>
        <tr r="M321" s="11"/>
      </tp>
      <tp>
        <v>0</v>
        <stp/>
        <stp>RTM1C51</stp>
        <stp>LASTHIST</stp>
        <stp>309</stp>
        <tr r="O311" s="11"/>
      </tp>
      <tp>
        <v>0</v>
        <stp/>
        <stp>RTM1C52</stp>
        <stp>LASTHIST</stp>
        <stp>339</stp>
        <tr r="Q341" s="11"/>
      </tp>
      <tp>
        <v>0</v>
        <stp/>
        <stp>RTM1C53</stp>
        <stp>LASTHIST</stp>
        <stp>329</stp>
        <tr r="S331" s="11"/>
      </tp>
      <tp>
        <v>0</v>
        <stp/>
        <stp>RTM1C54</stp>
        <stp>LASTHIST</stp>
        <stp>359</stp>
        <tr r="U361" s="11"/>
      </tp>
      <tp>
        <v>0.06</v>
        <stp/>
        <stp>RTM1P45</stp>
        <stp>LASTHIST</stp>
        <stp>248</stp>
        <tr r="D250" s="11"/>
      </tp>
      <tp>
        <v>0.02</v>
        <stp/>
        <stp>RTM1P46</stp>
        <stp>LASTHIST</stp>
        <stp>278</stp>
        <tr r="F280" s="11"/>
      </tp>
      <tp>
        <v>7.0000000000000007E-2</v>
        <stp/>
        <stp>RTM1P47</stp>
        <stp>LASTHIST</stp>
        <stp>268</stp>
        <tr r="H270" s="11"/>
      </tp>
      <tp>
        <v>0.34</v>
        <stp/>
        <stp>RTM1P48</stp>
        <stp>LASTHIST</stp>
        <stp>298</stp>
        <tr r="J300" s="11"/>
      </tp>
      <tp>
        <v>1.1200000000000001</v>
        <stp/>
        <stp>RTM1P49</stp>
        <stp>LASTHIST</stp>
        <stp>288</stp>
        <tr r="L290" s="11"/>
      </tp>
      <tp>
        <v>0</v>
        <stp/>
        <stp>RTM1P50</stp>
        <stp>LASTHIST</stp>
        <stp>318</stp>
        <tr r="N320" s="11"/>
      </tp>
      <tp>
        <v>0</v>
        <stp/>
        <stp>RTM1P51</stp>
        <stp>LASTHIST</stp>
        <stp>308</stp>
        <tr r="P310" s="11"/>
      </tp>
      <tp>
        <v>0</v>
        <stp/>
        <stp>RTM1P52</stp>
        <stp>LASTHIST</stp>
        <stp>338</stp>
        <tr r="R340" s="11"/>
      </tp>
      <tp>
        <v>0</v>
        <stp/>
        <stp>RTM1P53</stp>
        <stp>LASTHIST</stp>
        <stp>328</stp>
        <tr r="T330" s="11"/>
      </tp>
      <tp>
        <v>0</v>
        <stp/>
        <stp>RTM1P54</stp>
        <stp>LASTHIST</stp>
        <stp>358</stp>
        <tr r="V360" s="11"/>
      </tp>
      <tp>
        <v>2.0699999999999998</v>
        <stp/>
        <stp>RTM1C45</stp>
        <stp>LASTHIST</stp>
        <stp>248</stp>
        <tr r="C250" s="11"/>
      </tp>
      <tp>
        <v>2.46</v>
        <stp/>
        <stp>RTM1C46</stp>
        <stp>LASTHIST</stp>
        <stp>278</stp>
        <tr r="E280" s="11"/>
      </tp>
      <tp>
        <v>1.46</v>
        <stp/>
        <stp>RTM1C47</stp>
        <stp>LASTHIST</stp>
        <stp>268</stp>
        <tr r="G270" s="11"/>
      </tp>
      <tp>
        <v>0.02</v>
        <stp/>
        <stp>RTM1C48</stp>
        <stp>LASTHIST</stp>
        <stp>298</stp>
        <tr r="I300" s="11"/>
      </tp>
      <tp>
        <v>0.02</v>
        <stp/>
        <stp>RTM1C49</stp>
        <stp>LASTHIST</stp>
        <stp>288</stp>
        <tr r="K290" s="11"/>
      </tp>
      <tp>
        <v>0</v>
        <stp/>
        <stp>RTM1C50</stp>
        <stp>LASTHIST</stp>
        <stp>318</stp>
        <tr r="M320" s="11"/>
      </tp>
      <tp>
        <v>0</v>
        <stp/>
        <stp>RTM1C51</stp>
        <stp>LASTHIST</stp>
        <stp>308</stp>
        <tr r="O310" s="11"/>
      </tp>
      <tp>
        <v>0</v>
        <stp/>
        <stp>RTM1C52</stp>
        <stp>LASTHIST</stp>
        <stp>338</stp>
        <tr r="Q340" s="11"/>
      </tp>
      <tp>
        <v>0</v>
        <stp/>
        <stp>RTM1C53</stp>
        <stp>LASTHIST</stp>
        <stp>328</stp>
        <tr r="S330" s="11"/>
      </tp>
      <tp>
        <v>0</v>
        <stp/>
        <stp>RTM1C54</stp>
        <stp>LASTHIST</stp>
        <stp>358</stp>
        <tr r="U360" s="11"/>
      </tp>
      <tp>
        <v>0.75</v>
        <stp/>
        <stp>RTM2P45</stp>
        <stp>LASTHIST</stp>
        <stp>248</stp>
        <tr r="X250" s="11"/>
      </tp>
      <tp>
        <v>0.55000000000000004</v>
        <stp/>
        <stp>RTM2P46</stp>
        <stp>LASTHIST</stp>
        <stp>278</stp>
        <tr r="Z280" s="11"/>
      </tp>
      <tp>
        <v>0.95</v>
        <stp/>
        <stp>RTM2P47</stp>
        <stp>LASTHIST</stp>
        <stp>268</stp>
        <tr r="AB270" s="11"/>
      </tp>
      <tp>
        <v>1.54</v>
        <stp/>
        <stp>RTM2P48</stp>
        <stp>LASTHIST</stp>
        <stp>298</stp>
        <tr r="AD300" s="11"/>
      </tp>
      <tp>
        <v>2.0699999999999998</v>
        <stp/>
        <stp>RTM2P49</stp>
        <stp>LASTHIST</stp>
        <stp>288</stp>
        <tr r="AF290" s="11"/>
      </tp>
      <tp>
        <v>2.58</v>
        <stp/>
        <stp>RTM2P50</stp>
        <stp>LASTHIST</stp>
        <stp>318</stp>
        <tr r="AH320" s="11"/>
      </tp>
      <tp>
        <v>4.01</v>
        <stp/>
        <stp>RTM2P51</stp>
        <stp>LASTHIST</stp>
        <stp>308</stp>
        <tr r="AJ310" s="11"/>
      </tp>
      <tp>
        <v>3</v>
        <stp/>
        <stp>RTM2P52</stp>
        <stp>LASTHIST</stp>
        <stp>338</stp>
        <tr r="AL340" s="11"/>
      </tp>
      <tp>
        <v>4.88</v>
        <stp/>
        <stp>RTM2P53</stp>
        <stp>LASTHIST</stp>
        <stp>328</stp>
        <tr r="AN330" s="11"/>
      </tp>
      <tp>
        <v>5.94</v>
        <stp/>
        <stp>RTM2P54</stp>
        <stp>LASTHIST</stp>
        <stp>358</stp>
        <tr r="AP360" s="11"/>
      </tp>
      <tp>
        <v>2.76</v>
        <stp/>
        <stp>RTM2C45</stp>
        <stp>LASTHIST</stp>
        <stp>248</stp>
        <tr r="W250" s="11"/>
      </tp>
      <tp>
        <v>3.01</v>
        <stp/>
        <stp>RTM2C46</stp>
        <stp>LASTHIST</stp>
        <stp>278</stp>
        <tr r="Y280" s="11"/>
      </tp>
      <tp>
        <v>2.34</v>
        <stp/>
        <stp>RTM2C47</stp>
        <stp>LASTHIST</stp>
        <stp>268</stp>
        <tr r="AA270" s="11"/>
      </tp>
      <tp>
        <v>1.22</v>
        <stp/>
        <stp>RTM2C48</stp>
        <stp>LASTHIST</stp>
        <stp>298</stp>
        <tr r="AC300" s="11"/>
      </tp>
      <tp>
        <v>0.97</v>
        <stp/>
        <stp>RTM2C49</stp>
        <stp>LASTHIST</stp>
        <stp>288</stp>
        <tr r="AE290" s="11"/>
      </tp>
      <tp>
        <v>0.8</v>
        <stp/>
        <stp>RTM2C50</stp>
        <stp>LASTHIST</stp>
        <stp>318</stp>
        <tr r="AG320" s="11"/>
      </tp>
      <tp>
        <v>0.37</v>
        <stp/>
        <stp>RTM2C51</stp>
        <stp>LASTHIST</stp>
        <stp>308</stp>
        <tr r="AI310" s="11"/>
      </tp>
      <tp>
        <v>0.59</v>
        <stp/>
        <stp>RTM2C52</stp>
        <stp>LASTHIST</stp>
        <stp>338</stp>
        <tr r="AK340" s="11"/>
      </tp>
      <tp>
        <v>0.23</v>
        <stp/>
        <stp>RTM2C53</stp>
        <stp>LASTHIST</stp>
        <stp>328</stp>
        <tr r="AM330" s="11"/>
      </tp>
      <tp>
        <v>0.11</v>
        <stp/>
        <stp>RTM2C54</stp>
        <stp>LASTHIST</stp>
        <stp>358</stp>
        <tr r="AO360" s="11"/>
      </tp>
      <tp>
        <v>0.8</v>
        <stp/>
        <stp>RTM2P45</stp>
        <stp>LASTHIST</stp>
        <stp>249</stp>
        <tr r="X251" s="11"/>
      </tp>
      <tp>
        <v>0.62</v>
        <stp/>
        <stp>RTM2P46</stp>
        <stp>LASTHIST</stp>
        <stp>279</stp>
        <tr r="Z281" s="11"/>
      </tp>
      <tp>
        <v>1.03</v>
        <stp/>
        <stp>RTM2P47</stp>
        <stp>LASTHIST</stp>
        <stp>269</stp>
        <tr r="AB271" s="11"/>
      </tp>
      <tp>
        <v>1.48</v>
        <stp/>
        <stp>RTM2P48</stp>
        <stp>LASTHIST</stp>
        <stp>299</stp>
        <tr r="AD301" s="11"/>
      </tp>
      <tp>
        <v>2.27</v>
        <stp/>
        <stp>RTM2P49</stp>
        <stp>LASTHIST</stp>
        <stp>289</stp>
        <tr r="AF291" s="11"/>
      </tp>
      <tp>
        <v>2.4300000000000002</v>
        <stp/>
        <stp>RTM2P50</stp>
        <stp>LASTHIST</stp>
        <stp>319</stp>
        <tr r="AH321" s="11"/>
      </tp>
      <tp>
        <v>3.88</v>
        <stp/>
        <stp>RTM2P51</stp>
        <stp>LASTHIST</stp>
        <stp>309</stp>
        <tr r="AJ311" s="11"/>
      </tp>
      <tp>
        <v>3.18</v>
        <stp/>
        <stp>RTM2P52</stp>
        <stp>LASTHIST</stp>
        <stp>339</stp>
        <tr r="AL341" s="11"/>
      </tp>
      <tp>
        <v>4.5999999999999996</v>
        <stp/>
        <stp>RTM2P53</stp>
        <stp>LASTHIST</stp>
        <stp>329</stp>
        <tr r="AN331" s="11"/>
      </tp>
      <tp>
        <v>6.01</v>
        <stp/>
        <stp>RTM2P54</stp>
        <stp>LASTHIST</stp>
        <stp>359</stp>
        <tr r="AP361" s="11"/>
      </tp>
      <tp>
        <v>2.6</v>
        <stp/>
        <stp>RTM2C45</stp>
        <stp>LASTHIST</stp>
        <stp>249</stp>
        <tr r="W251" s="11"/>
      </tp>
      <tp>
        <v>2.81</v>
        <stp/>
        <stp>RTM2C46</stp>
        <stp>LASTHIST</stp>
        <stp>279</stp>
        <tr r="Y281" s="11"/>
      </tp>
      <tp>
        <v>2.23</v>
        <stp/>
        <stp>RTM2C47</stp>
        <stp>LASTHIST</stp>
        <stp>269</stp>
        <tr r="AA271" s="11"/>
      </tp>
      <tp>
        <v>1.31</v>
        <stp/>
        <stp>RTM2C48</stp>
        <stp>LASTHIST</stp>
        <stp>299</stp>
        <tr r="AC301" s="11"/>
      </tp>
      <tp>
        <v>0.84</v>
        <stp/>
        <stp>RTM2C49</stp>
        <stp>LASTHIST</stp>
        <stp>289</stp>
        <tr r="AE291" s="11"/>
      </tp>
      <tp>
        <v>0.92</v>
        <stp/>
        <stp>RTM2C50</stp>
        <stp>LASTHIST</stp>
        <stp>319</stp>
        <tr r="AG321" s="11"/>
      </tp>
      <tp>
        <v>0.39</v>
        <stp/>
        <stp>RTM2C51</stp>
        <stp>LASTHIST</stp>
        <stp>309</stp>
        <tr r="AI311" s="11"/>
      </tp>
      <tp>
        <v>0.52</v>
        <stp/>
        <stp>RTM2C52</stp>
        <stp>LASTHIST</stp>
        <stp>339</stp>
        <tr r="AK341" s="11"/>
      </tp>
      <tp>
        <v>0.3</v>
        <stp/>
        <stp>RTM2C53</stp>
        <stp>LASTHIST</stp>
        <stp>329</stp>
        <tr r="AM331" s="11"/>
      </tp>
      <tp>
        <v>0.11</v>
        <stp/>
        <stp>RTM2C54</stp>
        <stp>LASTHIST</stp>
        <stp>359</stp>
        <tr r="AO361" s="11"/>
      </tp>
      <tp>
        <v>0.02</v>
        <stp/>
        <stp>RTM1P45</stp>
        <stp>LASTHIST</stp>
        <stp>255</stp>
        <tr r="D257" s="11"/>
      </tp>
      <tp>
        <v>0.05</v>
        <stp/>
        <stp>RTM1P46</stp>
        <stp>LASTHIST</stp>
        <stp>265</stp>
        <tr r="F267" s="11"/>
      </tp>
      <tp>
        <v>0.09</v>
        <stp/>
        <stp>RTM1P47</stp>
        <stp>LASTHIST</stp>
        <stp>275</stp>
        <tr r="H277" s="11"/>
      </tp>
      <tp>
        <v>0.31</v>
        <stp/>
        <stp>RTM1P48</stp>
        <stp>LASTHIST</stp>
        <stp>285</stp>
        <tr r="J287" s="11"/>
      </tp>
      <tp>
        <v>1.07</v>
        <stp/>
        <stp>RTM1P49</stp>
        <stp>LASTHIST</stp>
        <stp>295</stp>
        <tr r="L297" s="11"/>
      </tp>
      <tp>
        <v>0</v>
        <stp/>
        <stp>RTM1P50</stp>
        <stp>LASTHIST</stp>
        <stp>305</stp>
        <tr r="N307" s="11"/>
      </tp>
      <tp>
        <v>0</v>
        <stp/>
        <stp>RTM1P51</stp>
        <stp>LASTHIST</stp>
        <stp>315</stp>
        <tr r="P317" s="11"/>
      </tp>
      <tp>
        <v>0</v>
        <stp/>
        <stp>RTM1P52</stp>
        <stp>LASTHIST</stp>
        <stp>325</stp>
        <tr r="R327" s="11"/>
      </tp>
      <tp>
        <v>0</v>
        <stp/>
        <stp>RTM1P53</stp>
        <stp>LASTHIST</stp>
        <stp>335</stp>
        <tr r="T337" s="11"/>
      </tp>
      <tp>
        <v>0</v>
        <stp/>
        <stp>RTM1P54</stp>
        <stp>LASTHIST</stp>
        <stp>345</stp>
        <tr r="V347" s="11"/>
      </tp>
      <tp>
        <v>0.53</v>
        <stp/>
        <stp>RTM2P45</stp>
        <stp>LASTHIST</stp>
        <stp>256</stp>
        <tr r="X258" s="11"/>
      </tp>
      <tp>
        <v>0.79</v>
        <stp/>
        <stp>RTM2P46</stp>
        <stp>LASTHIST</stp>
        <stp>266</stp>
        <tr r="Z268" s="11"/>
      </tp>
      <tp>
        <v>0.97</v>
        <stp/>
        <stp>RTM2P47</stp>
        <stp>LASTHIST</stp>
        <stp>276</stp>
        <tr r="AB278" s="11"/>
      </tp>
      <tp>
        <v>1.29</v>
        <stp/>
        <stp>RTM2P48</stp>
        <stp>LASTHIST</stp>
        <stp>286</stp>
        <tr r="AD288" s="11"/>
      </tp>
      <tp>
        <v>2.04</v>
        <stp/>
        <stp>RTM2P49</stp>
        <stp>LASTHIST</stp>
        <stp>296</stp>
        <tr r="AF298" s="11"/>
      </tp>
      <tp>
        <v>3.19</v>
        <stp/>
        <stp>RTM2P50</stp>
        <stp>LASTHIST</stp>
        <stp>306</stp>
        <tr r="AH308" s="11"/>
      </tp>
      <tp>
        <v>3.63</v>
        <stp/>
        <stp>RTM2P51</stp>
        <stp>LASTHIST</stp>
        <stp>316</stp>
        <tr r="AJ318" s="11"/>
      </tp>
      <tp>
        <v>4.17</v>
        <stp/>
        <stp>RTM2P52</stp>
        <stp>LASTHIST</stp>
        <stp>326</stp>
        <tr r="AL328" s="11"/>
      </tp>
      <tp>
        <v>4.08</v>
        <stp/>
        <stp>RTM2P53</stp>
        <stp>LASTHIST</stp>
        <stp>336</stp>
        <tr r="AN338" s="11"/>
      </tp>
      <tp>
        <v>4.9800000000000004</v>
        <stp/>
        <stp>RTM2P54</stp>
        <stp>LASTHIST</stp>
        <stp>346</stp>
        <tr r="AP348" s="11"/>
      </tp>
      <tp>
        <v>2.68</v>
        <stp/>
        <stp>RTM1C45</stp>
        <stp>LASTHIST</stp>
        <stp>255</stp>
        <tr r="C257" s="11"/>
      </tp>
      <tp>
        <v>1.81</v>
        <stp/>
        <stp>RTM1C46</stp>
        <stp>LASTHIST</stp>
        <stp>265</stp>
        <tr r="E267" s="11"/>
      </tp>
      <tp>
        <v>1.1499999999999999</v>
        <stp/>
        <stp>RTM1C47</stp>
        <stp>LASTHIST</stp>
        <stp>275</stp>
        <tr r="G277" s="11"/>
      </tp>
      <tp>
        <v>0.31</v>
        <stp/>
        <stp>RTM1C48</stp>
        <stp>LASTHIST</stp>
        <stp>285</stp>
        <tr r="I287" s="11"/>
      </tp>
      <tp>
        <v>0.02</v>
        <stp/>
        <stp>RTM1C49</stp>
        <stp>LASTHIST</stp>
        <stp>295</stp>
        <tr r="K297" s="11"/>
      </tp>
      <tp>
        <v>0</v>
        <stp/>
        <stp>RTM1C50</stp>
        <stp>LASTHIST</stp>
        <stp>305</stp>
        <tr r="M307" s="11"/>
      </tp>
      <tp>
        <v>0</v>
        <stp/>
        <stp>RTM1C51</stp>
        <stp>LASTHIST</stp>
        <stp>315</stp>
        <tr r="O317" s="11"/>
      </tp>
      <tp>
        <v>0</v>
        <stp/>
        <stp>RTM1C52</stp>
        <stp>LASTHIST</stp>
        <stp>325</stp>
        <tr r="Q327" s="11"/>
      </tp>
      <tp>
        <v>0</v>
        <stp/>
        <stp>RTM1C53</stp>
        <stp>LASTHIST</stp>
        <stp>335</stp>
        <tr r="S337" s="11"/>
      </tp>
      <tp>
        <v>0</v>
        <stp/>
        <stp>RTM1C54</stp>
        <stp>LASTHIST</stp>
        <stp>345</stp>
        <tr r="U347" s="11"/>
      </tp>
      <tp>
        <v>3.14</v>
        <stp/>
        <stp>RTM2C45</stp>
        <stp>LASTHIST</stp>
        <stp>256</stp>
        <tr r="W258" s="11"/>
      </tp>
      <tp>
        <v>2.66</v>
        <stp/>
        <stp>RTM2C46</stp>
        <stp>LASTHIST</stp>
        <stp>266</stp>
        <tr r="Y268" s="11"/>
      </tp>
      <tp>
        <v>2.31</v>
        <stp/>
        <stp>RTM2C47</stp>
        <stp>LASTHIST</stp>
        <stp>276</stp>
        <tr r="AA278" s="11"/>
      </tp>
      <tp>
        <v>1.56</v>
        <stp/>
        <stp>RTM2C48</stp>
        <stp>LASTHIST</stp>
        <stp>286</stp>
        <tr r="AC288" s="11"/>
      </tp>
      <tp>
        <v>0.94</v>
        <stp/>
        <stp>RTM2C49</stp>
        <stp>LASTHIST</stp>
        <stp>296</stp>
        <tr r="AE298" s="11"/>
      </tp>
      <tp>
        <v>0.63</v>
        <stp/>
        <stp>RTM2C50</stp>
        <stp>LASTHIST</stp>
        <stp>306</stp>
        <tr r="AG308" s="11"/>
      </tp>
      <tp>
        <v>0.45</v>
        <stp/>
        <stp>RTM2C51</stp>
        <stp>LASTHIST</stp>
        <stp>316</stp>
        <tr r="AI318" s="11"/>
      </tp>
      <tp>
        <v>0.34</v>
        <stp/>
        <stp>RTM2C52</stp>
        <stp>LASTHIST</stp>
        <stp>326</stp>
        <tr r="AK328" s="11"/>
      </tp>
      <tp>
        <v>0.39</v>
        <stp/>
        <stp>RTM2C53</stp>
        <stp>LASTHIST</stp>
        <stp>336</stp>
        <tr r="AM338" s="11"/>
      </tp>
      <tp>
        <v>0.23</v>
        <stp/>
        <stp>RTM2C54</stp>
        <stp>LASTHIST</stp>
        <stp>346</stp>
        <tr r="AO348" s="11"/>
      </tp>
      <tp>
        <v>0.02</v>
        <stp/>
        <stp>RTM1P45</stp>
        <stp>LASTHIST</stp>
        <stp>254</stp>
        <tr r="D256" s="11"/>
      </tp>
      <tp>
        <v>0.04</v>
        <stp/>
        <stp>RTM1P46</stp>
        <stp>LASTHIST</stp>
        <stp>264</stp>
        <tr r="F266" s="11"/>
      </tp>
      <tp>
        <v>7.0000000000000007E-2</v>
        <stp/>
        <stp>RTM1P47</stp>
        <stp>LASTHIST</stp>
        <stp>274</stp>
        <tr r="H276" s="11"/>
      </tp>
      <tp>
        <v>0.22</v>
        <stp/>
        <stp>RTM1P48</stp>
        <stp>LASTHIST</stp>
        <stp>284</stp>
        <tr r="J286" s="11"/>
      </tp>
      <tp>
        <v>1.42</v>
        <stp/>
        <stp>RTM1P49</stp>
        <stp>LASTHIST</stp>
        <stp>294</stp>
        <tr r="L296" s="11"/>
      </tp>
      <tp>
        <v>0</v>
        <stp/>
        <stp>RTM1P50</stp>
        <stp>LASTHIST</stp>
        <stp>304</stp>
        <tr r="N306" s="11"/>
      </tp>
      <tp>
        <v>0</v>
        <stp/>
        <stp>RTM1P51</stp>
        <stp>LASTHIST</stp>
        <stp>314</stp>
        <tr r="P316" s="11"/>
      </tp>
      <tp>
        <v>0</v>
        <stp/>
        <stp>RTM1P52</stp>
        <stp>LASTHIST</stp>
        <stp>324</stp>
        <tr r="R326" s="11"/>
      </tp>
      <tp>
        <v>0</v>
        <stp/>
        <stp>RTM1P53</stp>
        <stp>LASTHIST</stp>
        <stp>334</stp>
        <tr r="T336" s="11"/>
      </tp>
      <tp>
        <v>0</v>
        <stp/>
        <stp>RTM1P54</stp>
        <stp>LASTHIST</stp>
        <stp>344</stp>
        <tr r="V346" s="11"/>
      </tp>
      <tp>
        <v>0.56000000000000005</v>
        <stp/>
        <stp>RTM2P45</stp>
        <stp>LASTHIST</stp>
        <stp>257</stp>
        <tr r="X259" s="11"/>
      </tp>
      <tp>
        <v>0.7</v>
        <stp/>
        <stp>RTM2P46</stp>
        <stp>LASTHIST</stp>
        <stp>267</stp>
        <tr r="Z269" s="11"/>
      </tp>
      <tp>
        <v>0.88</v>
        <stp/>
        <stp>RTM2P47</stp>
        <stp>LASTHIST</stp>
        <stp>277</stp>
        <tr r="AB279" s="11"/>
      </tp>
      <tp>
        <v>1.4</v>
        <stp/>
        <stp>RTM2P48</stp>
        <stp>LASTHIST</stp>
        <stp>287</stp>
        <tr r="AD289" s="11"/>
      </tp>
      <tp>
        <v>2.1800000000000002</v>
        <stp/>
        <stp>RTM2P49</stp>
        <stp>LASTHIST</stp>
        <stp>297</stp>
        <tr r="AF299" s="11"/>
      </tp>
      <tp>
        <v>3.01</v>
        <stp/>
        <stp>RTM2P50</stp>
        <stp>LASTHIST</stp>
        <stp>307</stp>
        <tr r="AH309" s="11"/>
      </tp>
      <tp>
        <v>3.49</v>
        <stp/>
        <stp>RTM2P51</stp>
        <stp>LASTHIST</stp>
        <stp>317</stp>
        <tr r="AJ319" s="11"/>
      </tp>
      <tp>
        <v>4.18</v>
        <stp/>
        <stp>RTM2P52</stp>
        <stp>LASTHIST</stp>
        <stp>327</stp>
        <tr r="AL329" s="11"/>
      </tp>
      <tp>
        <v>3.98</v>
        <stp/>
        <stp>RTM2P53</stp>
        <stp>LASTHIST</stp>
        <stp>337</stp>
        <tr r="AN339" s="11"/>
      </tp>
      <tp>
        <v>5.2</v>
        <stp/>
        <stp>RTM2P54</stp>
        <stp>LASTHIST</stp>
        <stp>347</stp>
        <tr r="AP349" s="11"/>
      </tp>
      <tp>
        <v>2.48</v>
        <stp/>
        <stp>RTM1C45</stp>
        <stp>LASTHIST</stp>
        <stp>254</stp>
        <tr r="C256" s="11"/>
      </tp>
      <tp>
        <v>1.95</v>
        <stp/>
        <stp>RTM1C46</stp>
        <stp>LASTHIST</stp>
        <stp>264</stp>
        <tr r="E266" s="11"/>
      </tp>
      <tp>
        <v>1.3</v>
        <stp/>
        <stp>RTM1C47</stp>
        <stp>LASTHIST</stp>
        <stp>274</stp>
        <tr r="G276" s="11"/>
      </tp>
      <tp>
        <v>0.47</v>
        <stp/>
        <stp>RTM1C48</stp>
        <stp>LASTHIST</stp>
        <stp>284</stp>
        <tr r="I286" s="11"/>
      </tp>
      <tp>
        <v>0.02</v>
        <stp/>
        <stp>RTM1C49</stp>
        <stp>LASTHIST</stp>
        <stp>294</stp>
        <tr r="K296" s="11"/>
      </tp>
      <tp>
        <v>0</v>
        <stp/>
        <stp>RTM1C50</stp>
        <stp>LASTHIST</stp>
        <stp>304</stp>
        <tr r="M306" s="11"/>
      </tp>
      <tp>
        <v>0</v>
        <stp/>
        <stp>RTM1C51</stp>
        <stp>LASTHIST</stp>
        <stp>314</stp>
        <tr r="O316" s="11"/>
      </tp>
      <tp>
        <v>0</v>
        <stp/>
        <stp>RTM1C52</stp>
        <stp>LASTHIST</stp>
        <stp>324</stp>
        <tr r="Q326" s="11"/>
      </tp>
      <tp>
        <v>0</v>
        <stp/>
        <stp>RTM1C53</stp>
        <stp>LASTHIST</stp>
        <stp>334</stp>
        <tr r="S336" s="11"/>
      </tp>
      <tp>
        <v>0</v>
        <stp/>
        <stp>RTM1C54</stp>
        <stp>LASTHIST</stp>
        <stp>344</stp>
        <tr r="U346" s="11"/>
      </tp>
      <tp>
        <v>3.09</v>
        <stp/>
        <stp>RTM2C45</stp>
        <stp>LASTHIST</stp>
        <stp>257</stp>
        <tr r="W259" s="11"/>
      </tp>
      <tp>
        <v>2.96</v>
        <stp/>
        <stp>RTM2C46</stp>
        <stp>LASTHIST</stp>
        <stp>267</stp>
        <tr r="Y269" s="11"/>
      </tp>
      <tp>
        <v>2.4500000000000002</v>
        <stp/>
        <stp>RTM2C47</stp>
        <stp>LASTHIST</stp>
        <stp>277</stp>
        <tr r="AA279" s="11"/>
      </tp>
      <tp>
        <v>1.48</v>
        <stp/>
        <stp>RTM2C48</stp>
        <stp>LASTHIST</stp>
        <stp>287</stp>
        <tr r="AC289" s="11"/>
      </tp>
      <tp>
        <v>0.81</v>
        <stp/>
        <stp>RTM2C49</stp>
        <stp>LASTHIST</stp>
        <stp>297</stp>
        <tr r="AE299" s="11"/>
      </tp>
      <tp>
        <v>0.71</v>
        <stp/>
        <stp>RTM2C50</stp>
        <stp>LASTHIST</stp>
        <stp>307</stp>
        <tr r="AG309" s="11"/>
      </tp>
      <tp>
        <v>0.51</v>
        <stp/>
        <stp>RTM2C51</stp>
        <stp>LASTHIST</stp>
        <stp>317</stp>
        <tr r="AI319" s="11"/>
      </tp>
      <tp>
        <v>0.32</v>
        <stp/>
        <stp>RTM2C52</stp>
        <stp>LASTHIST</stp>
        <stp>327</stp>
        <tr r="AK329" s="11"/>
      </tp>
      <tp>
        <v>0.39</v>
        <stp/>
        <stp>RTM2C53</stp>
        <stp>LASTHIST</stp>
        <stp>337</stp>
        <tr r="AM339" s="11"/>
      </tp>
      <tp>
        <v>0.18</v>
        <stp/>
        <stp>RTM2C54</stp>
        <stp>LASTHIST</stp>
        <stp>347</stp>
        <tr r="AO349" s="11"/>
      </tp>
      <tp>
        <v>0.02</v>
        <stp/>
        <stp>RTM1P45</stp>
        <stp>LASTHIST</stp>
        <stp>257</stp>
        <tr r="D259" s="11"/>
      </tp>
      <tp>
        <v>0.02</v>
        <stp/>
        <stp>RTM1P46</stp>
        <stp>LASTHIST</stp>
        <stp>267</stp>
        <tr r="F269" s="11"/>
      </tp>
      <tp>
        <v>0.03</v>
        <stp/>
        <stp>RTM1P47</stp>
        <stp>LASTHIST</stp>
        <stp>277</stp>
        <tr r="H279" s="11"/>
      </tp>
      <tp>
        <v>0.25</v>
        <stp/>
        <stp>RTM1P48</stp>
        <stp>LASTHIST</stp>
        <stp>287</stp>
        <tr r="J289" s="11"/>
      </tp>
      <tp>
        <v>1.37</v>
        <stp/>
        <stp>RTM1P49</stp>
        <stp>LASTHIST</stp>
        <stp>297</stp>
        <tr r="L299" s="11"/>
      </tp>
      <tp>
        <v>0</v>
        <stp/>
        <stp>RTM1P50</stp>
        <stp>LASTHIST</stp>
        <stp>307</stp>
        <tr r="N309" s="11"/>
      </tp>
      <tp>
        <v>0</v>
        <stp/>
        <stp>RTM1P51</stp>
        <stp>LASTHIST</stp>
        <stp>317</stp>
        <tr r="P319" s="11"/>
      </tp>
      <tp>
        <v>0</v>
        <stp/>
        <stp>RTM1P52</stp>
        <stp>LASTHIST</stp>
        <stp>327</stp>
        <tr r="R329" s="11"/>
      </tp>
      <tp>
        <v>0</v>
        <stp/>
        <stp>RTM1P53</stp>
        <stp>LASTHIST</stp>
        <stp>337</stp>
        <tr r="T339" s="11"/>
      </tp>
      <tp>
        <v>0</v>
        <stp/>
        <stp>RTM1P54</stp>
        <stp>LASTHIST</stp>
        <stp>347</stp>
        <tr r="V349" s="11"/>
      </tp>
      <tp>
        <v>0.54</v>
        <stp/>
        <stp>RTM2P45</stp>
        <stp>LASTHIST</stp>
        <stp>254</stp>
        <tr r="X256" s="11"/>
      </tp>
      <tp>
        <v>0.82</v>
        <stp/>
        <stp>RTM2P46</stp>
        <stp>LASTHIST</stp>
        <stp>264</stp>
        <tr r="Z266" s="11"/>
      </tp>
      <tp>
        <v>1</v>
        <stp/>
        <stp>RTM2P47</stp>
        <stp>LASTHIST</stp>
        <stp>274</stp>
        <tr r="AB276" s="11"/>
      </tp>
      <tp>
        <v>1.35</v>
        <stp/>
        <stp>RTM2P48</stp>
        <stp>LASTHIST</stp>
        <stp>284</stp>
        <tr r="AD286" s="11"/>
      </tp>
      <tp>
        <v>2.2799999999999998</v>
        <stp/>
        <stp>RTM2P49</stp>
        <stp>LASTHIST</stp>
        <stp>294</stp>
        <tr r="AF296" s="11"/>
      </tp>
      <tp>
        <v>3.17</v>
        <stp/>
        <stp>RTM2P50</stp>
        <stp>LASTHIST</stp>
        <stp>304</stp>
        <tr r="AH306" s="11"/>
      </tp>
      <tp>
        <v>3.63</v>
        <stp/>
        <stp>RTM2P51</stp>
        <stp>LASTHIST</stp>
        <stp>314</stp>
        <tr r="AJ316" s="11"/>
      </tp>
      <tp>
        <v>4.37</v>
        <stp/>
        <stp>RTM2P52</stp>
        <stp>LASTHIST</stp>
        <stp>324</stp>
        <tr r="AL326" s="11"/>
      </tp>
      <tp>
        <v>4.08</v>
        <stp/>
        <stp>RTM2P53</stp>
        <stp>LASTHIST</stp>
        <stp>334</stp>
        <tr r="AN336" s="11"/>
      </tp>
      <tp>
        <v>5</v>
        <stp/>
        <stp>RTM2P54</stp>
        <stp>LASTHIST</stp>
        <stp>344</stp>
        <tr r="AP346" s="11"/>
      </tp>
      <tp>
        <v>2.5499999999999998</v>
        <stp/>
        <stp>RTM1C45</stp>
        <stp>LASTHIST</stp>
        <stp>257</stp>
        <tr r="C259" s="11"/>
      </tp>
      <tp>
        <v>2.27</v>
        <stp/>
        <stp>RTM1C46</stp>
        <stp>LASTHIST</stp>
        <stp>267</stp>
        <tr r="E269" s="11"/>
      </tp>
      <tp>
        <v>1.6</v>
        <stp/>
        <stp>RTM1C47</stp>
        <stp>LASTHIST</stp>
        <stp>277</stp>
        <tr r="G279" s="11"/>
      </tp>
      <tp>
        <v>0.34</v>
        <stp/>
        <stp>RTM1C48</stp>
        <stp>LASTHIST</stp>
        <stp>287</stp>
        <tr r="I289" s="11"/>
      </tp>
      <tp>
        <v>0.02</v>
        <stp/>
        <stp>RTM1C49</stp>
        <stp>LASTHIST</stp>
        <stp>297</stp>
        <tr r="K299" s="11"/>
      </tp>
      <tp>
        <v>0</v>
        <stp/>
        <stp>RTM1C50</stp>
        <stp>LASTHIST</stp>
        <stp>307</stp>
        <tr r="M309" s="11"/>
      </tp>
      <tp>
        <v>0</v>
        <stp/>
        <stp>RTM1C51</stp>
        <stp>LASTHIST</stp>
        <stp>317</stp>
        <tr r="O319" s="11"/>
      </tp>
      <tp>
        <v>0</v>
        <stp/>
        <stp>RTM1C52</stp>
        <stp>LASTHIST</stp>
        <stp>327</stp>
        <tr r="Q329" s="11"/>
      </tp>
      <tp>
        <v>0</v>
        <stp/>
        <stp>RTM1C53</stp>
        <stp>LASTHIST</stp>
        <stp>337</stp>
        <tr r="S339" s="11"/>
      </tp>
      <tp>
        <v>0</v>
        <stp/>
        <stp>RTM1C54</stp>
        <stp>LASTHIST</stp>
        <stp>347</stp>
        <tr r="U349" s="11"/>
      </tp>
      <tp>
        <v>3.02</v>
        <stp/>
        <stp>RTM2C45</stp>
        <stp>LASTHIST</stp>
        <stp>254</stp>
        <tr r="W256" s="11"/>
      </tp>
      <tp>
        <v>2.73</v>
        <stp/>
        <stp>RTM2C46</stp>
        <stp>LASTHIST</stp>
        <stp>264</stp>
        <tr r="Y266" s="11"/>
      </tp>
      <tp>
        <v>2.23</v>
        <stp/>
        <stp>RTM2C47</stp>
        <stp>LASTHIST</stp>
        <stp>274</stp>
        <tr r="AA276" s="11"/>
      </tp>
      <tp>
        <v>1.59</v>
        <stp/>
        <stp>RTM2C48</stp>
        <stp>LASTHIST</stp>
        <stp>284</stp>
        <tr r="AC286" s="11"/>
      </tp>
      <tp>
        <v>0.87</v>
        <stp/>
        <stp>RTM2C49</stp>
        <stp>LASTHIST</stp>
        <stp>294</stp>
        <tr r="AE296" s="11"/>
      </tp>
      <tp>
        <v>0.57999999999999996</v>
        <stp/>
        <stp>RTM2C50</stp>
        <stp>LASTHIST</stp>
        <stp>304</stp>
        <tr r="AG306" s="11"/>
      </tp>
      <tp>
        <v>0.49</v>
        <stp/>
        <stp>RTM2C51</stp>
        <stp>LASTHIST</stp>
        <stp>314</stp>
        <tr r="AI316" s="11"/>
      </tp>
      <tp>
        <v>0.28000000000000003</v>
        <stp/>
        <stp>RTM2C52</stp>
        <stp>LASTHIST</stp>
        <stp>324</stp>
        <tr r="AK326" s="11"/>
      </tp>
      <tp>
        <v>0.42</v>
        <stp/>
        <stp>RTM2C53</stp>
        <stp>LASTHIST</stp>
        <stp>334</stp>
        <tr r="AM336" s="11"/>
      </tp>
      <tp>
        <v>0.24</v>
        <stp/>
        <stp>RTM2C54</stp>
        <stp>LASTHIST</stp>
        <stp>344</stp>
        <tr r="AO346" s="11"/>
      </tp>
      <tp>
        <v>0.02</v>
        <stp/>
        <stp>RTM1P45</stp>
        <stp>LASTHIST</stp>
        <stp>256</stp>
        <tr r="D258" s="11"/>
      </tp>
      <tp>
        <v>0.04</v>
        <stp/>
        <stp>RTM1P46</stp>
        <stp>LASTHIST</stp>
        <stp>266</stp>
        <tr r="F268" s="11"/>
      </tp>
      <tp>
        <v>0.05</v>
        <stp/>
        <stp>RTM1P47</stp>
        <stp>LASTHIST</stp>
        <stp>276</stp>
        <tr r="H278" s="11"/>
      </tp>
      <tp>
        <v>0.18</v>
        <stp/>
        <stp>RTM1P48</stp>
        <stp>LASTHIST</stp>
        <stp>286</stp>
        <tr r="J288" s="11"/>
      </tp>
      <tp>
        <v>1.1000000000000001</v>
        <stp/>
        <stp>RTM1P49</stp>
        <stp>LASTHIST</stp>
        <stp>296</stp>
        <tr r="L298" s="11"/>
      </tp>
      <tp>
        <v>0</v>
        <stp/>
        <stp>RTM1P50</stp>
        <stp>LASTHIST</stp>
        <stp>306</stp>
        <tr r="N308" s="11"/>
      </tp>
      <tp>
        <v>0</v>
        <stp/>
        <stp>RTM1P51</stp>
        <stp>LASTHIST</stp>
        <stp>316</stp>
        <tr r="P318" s="11"/>
      </tp>
      <tp>
        <v>0</v>
        <stp/>
        <stp>RTM1P52</stp>
        <stp>LASTHIST</stp>
        <stp>326</stp>
        <tr r="R328" s="11"/>
      </tp>
      <tp>
        <v>0</v>
        <stp/>
        <stp>RTM1P53</stp>
        <stp>LASTHIST</stp>
        <stp>336</stp>
        <tr r="T338" s="11"/>
      </tp>
      <tp>
        <v>0</v>
        <stp/>
        <stp>RTM1P54</stp>
        <stp>LASTHIST</stp>
        <stp>346</stp>
        <tr r="V348" s="11"/>
      </tp>
      <tp>
        <v>0.49</v>
        <stp/>
        <stp>RTM2P45</stp>
        <stp>LASTHIST</stp>
        <stp>255</stp>
        <tr r="X257" s="11"/>
      </tp>
      <tp>
        <v>0.86</v>
        <stp/>
        <stp>RTM2P46</stp>
        <stp>LASTHIST</stp>
        <stp>265</stp>
        <tr r="Z267" s="11"/>
      </tp>
      <tp>
        <v>1.05</v>
        <stp/>
        <stp>RTM2P47</stp>
        <stp>LASTHIST</stp>
        <stp>275</stp>
        <tr r="AB277" s="11"/>
      </tp>
      <tp>
        <v>1.41</v>
        <stp/>
        <stp>RTM2P48</stp>
        <stp>LASTHIST</stp>
        <stp>285</stp>
        <tr r="AD287" s="11"/>
      </tp>
      <tp>
        <v>2.09</v>
        <stp/>
        <stp>RTM2P49</stp>
        <stp>LASTHIST</stp>
        <stp>295</stp>
        <tr r="AF297" s="11"/>
      </tp>
      <tp>
        <v>3.29</v>
        <stp/>
        <stp>RTM2P50</stp>
        <stp>LASTHIST</stp>
        <stp>305</stp>
        <tr r="AH307" s="11"/>
      </tp>
      <tp>
        <v>3.62</v>
        <stp/>
        <stp>RTM2P51</stp>
        <stp>LASTHIST</stp>
        <stp>315</stp>
        <tr r="AJ317" s="11"/>
      </tp>
      <tp>
        <v>4.42</v>
        <stp/>
        <stp>RTM2P52</stp>
        <stp>LASTHIST</stp>
        <stp>325</stp>
        <tr r="AL327" s="11"/>
      </tp>
      <tp>
        <v>4.05</v>
        <stp/>
        <stp>RTM2P53</stp>
        <stp>LASTHIST</stp>
        <stp>335</stp>
        <tr r="AN337" s="11"/>
      </tp>
      <tp>
        <v>5</v>
        <stp/>
        <stp>RTM2P54</stp>
        <stp>LASTHIST</stp>
        <stp>345</stp>
        <tr r="AP347" s="11"/>
      </tp>
      <tp>
        <v>2.62</v>
        <stp/>
        <stp>RTM1C45</stp>
        <stp>LASTHIST</stp>
        <stp>256</stp>
        <tr r="C258" s="11"/>
      </tp>
      <tp>
        <v>1.91</v>
        <stp/>
        <stp>RTM1C46</stp>
        <stp>LASTHIST</stp>
        <stp>266</stp>
        <tr r="E268" s="11"/>
      </tp>
      <tp>
        <v>1.39</v>
        <stp/>
        <stp>RTM1C47</stp>
        <stp>LASTHIST</stp>
        <stp>276</stp>
        <tr r="G278" s="11"/>
      </tp>
      <tp>
        <v>0.46</v>
        <stp/>
        <stp>RTM1C48</stp>
        <stp>LASTHIST</stp>
        <stp>286</stp>
        <tr r="I288" s="11"/>
      </tp>
      <tp>
        <v>0.02</v>
        <stp/>
        <stp>RTM1C49</stp>
        <stp>LASTHIST</stp>
        <stp>296</stp>
        <tr r="K298" s="11"/>
      </tp>
      <tp>
        <v>0</v>
        <stp/>
        <stp>RTM1C50</stp>
        <stp>LASTHIST</stp>
        <stp>306</stp>
        <tr r="M308" s="11"/>
      </tp>
      <tp>
        <v>0</v>
        <stp/>
        <stp>RTM1C51</stp>
        <stp>LASTHIST</stp>
        <stp>316</stp>
        <tr r="O318" s="11"/>
      </tp>
      <tp>
        <v>0</v>
        <stp/>
        <stp>RTM1C52</stp>
        <stp>LASTHIST</stp>
        <stp>326</stp>
        <tr r="Q328" s="11"/>
      </tp>
      <tp>
        <v>0</v>
        <stp/>
        <stp>RTM1C53</stp>
        <stp>LASTHIST</stp>
        <stp>336</stp>
        <tr r="S338" s="11"/>
      </tp>
      <tp>
        <v>0</v>
        <stp/>
        <stp>RTM1C54</stp>
        <stp>LASTHIST</stp>
        <stp>346</stp>
        <tr r="U348" s="11"/>
      </tp>
      <tp>
        <v>3.17</v>
        <stp/>
        <stp>RTM2C45</stp>
        <stp>LASTHIST</stp>
        <stp>255</stp>
        <tr r="W257" s="11"/>
      </tp>
      <tp>
        <v>2.62</v>
        <stp/>
        <stp>RTM2C46</stp>
        <stp>LASTHIST</stp>
        <stp>265</stp>
        <tr r="Y267" s="11"/>
      </tp>
      <tp>
        <v>2.12</v>
        <stp/>
        <stp>RTM2C47</stp>
        <stp>LASTHIST</stp>
        <stp>275</stp>
        <tr r="AA277" s="11"/>
      </tp>
      <tp>
        <v>1.41</v>
        <stp/>
        <stp>RTM2C48</stp>
        <stp>LASTHIST</stp>
        <stp>285</stp>
        <tr r="AC287" s="11"/>
      </tp>
      <tp>
        <v>1.02</v>
        <stp/>
        <stp>RTM2C49</stp>
        <stp>LASTHIST</stp>
        <stp>295</stp>
        <tr r="AE297" s="11"/>
      </tp>
      <tp>
        <v>0.59</v>
        <stp/>
        <stp>RTM2C50</stp>
        <stp>LASTHIST</stp>
        <stp>305</stp>
        <tr r="AG307" s="11"/>
      </tp>
      <tp>
        <v>0.47</v>
        <stp/>
        <stp>RTM2C51</stp>
        <stp>LASTHIST</stp>
        <stp>315</stp>
        <tr r="AI317" s="11"/>
      </tp>
      <tp>
        <v>0.3</v>
        <stp/>
        <stp>RTM2C52</stp>
        <stp>LASTHIST</stp>
        <stp>325</stp>
        <tr r="AK327" s="11"/>
      </tp>
      <tp>
        <v>0.43</v>
        <stp/>
        <stp>RTM2C53</stp>
        <stp>LASTHIST</stp>
        <stp>335</stp>
        <tr r="AM337" s="11"/>
      </tp>
      <tp>
        <v>0.24</v>
        <stp/>
        <stp>RTM2C54</stp>
        <stp>LASTHIST</stp>
        <stp>345</stp>
        <tr r="AO347" s="11"/>
      </tp>
      <tp>
        <v>0.06</v>
        <stp/>
        <stp>RTM1P45</stp>
        <stp>LASTHIST</stp>
        <stp>251</stp>
        <tr r="D253" s="11"/>
      </tp>
      <tp>
        <v>0.06</v>
        <stp/>
        <stp>RTM1P46</stp>
        <stp>LASTHIST</stp>
        <stp>261</stp>
        <tr r="F263" s="11"/>
      </tp>
      <tp>
        <v>7.0000000000000007E-2</v>
        <stp/>
        <stp>RTM1P47</stp>
        <stp>LASTHIST</stp>
        <stp>271</stp>
        <tr r="H273" s="11"/>
      </tp>
      <tp>
        <v>0.37</v>
        <stp/>
        <stp>RTM1P48</stp>
        <stp>LASTHIST</stp>
        <stp>281</stp>
        <tr r="J283" s="11"/>
      </tp>
      <tp>
        <v>1.21</v>
        <stp/>
        <stp>RTM1P49</stp>
        <stp>LASTHIST</stp>
        <stp>291</stp>
        <tr r="L293" s="11"/>
      </tp>
      <tp>
        <v>0</v>
        <stp/>
        <stp>RTM1P50</stp>
        <stp>LASTHIST</stp>
        <stp>301</stp>
        <tr r="N303" s="11"/>
      </tp>
      <tp>
        <v>0</v>
        <stp/>
        <stp>RTM1P51</stp>
        <stp>LASTHIST</stp>
        <stp>311</stp>
        <tr r="P313" s="11"/>
      </tp>
      <tp>
        <v>0</v>
        <stp/>
        <stp>RTM1P52</stp>
        <stp>LASTHIST</stp>
        <stp>321</stp>
        <tr r="R323" s="11"/>
      </tp>
      <tp>
        <v>0</v>
        <stp/>
        <stp>RTM1P53</stp>
        <stp>LASTHIST</stp>
        <stp>331</stp>
        <tr r="T333" s="11"/>
      </tp>
      <tp>
        <v>0</v>
        <stp/>
        <stp>RTM1P54</stp>
        <stp>LASTHIST</stp>
        <stp>341</stp>
        <tr r="V343" s="11"/>
      </tp>
      <tp>
        <v>0.6</v>
        <stp/>
        <stp>RTM2P45</stp>
        <stp>LASTHIST</stp>
        <stp>252</stp>
        <tr r="X254" s="11"/>
      </tp>
      <tp>
        <v>0.83</v>
        <stp/>
        <stp>RTM2P46</stp>
        <stp>LASTHIST</stp>
        <stp>262</stp>
        <tr r="Z264" s="11"/>
      </tp>
      <tp>
        <v>1.01</v>
        <stp/>
        <stp>RTM2P47</stp>
        <stp>LASTHIST</stp>
        <stp>272</stp>
        <tr r="AB274" s="11"/>
      </tp>
      <tp>
        <v>1.44</v>
        <stp/>
        <stp>RTM2P48</stp>
        <stp>LASTHIST</stp>
        <stp>282</stp>
        <tr r="AD284" s="11"/>
      </tp>
      <tp>
        <v>2.2599999999999998</v>
        <stp/>
        <stp>RTM2P49</stp>
        <stp>LASTHIST</stp>
        <stp>292</stp>
        <tr r="AF294" s="11"/>
      </tp>
      <tp>
        <v>2.99</v>
        <stp/>
        <stp>RTM2P50</stp>
        <stp>LASTHIST</stp>
        <stp>302</stp>
        <tr r="AH304" s="11"/>
      </tp>
      <tp>
        <v>3.68</v>
        <stp/>
        <stp>RTM2P51</stp>
        <stp>LASTHIST</stp>
        <stp>312</stp>
        <tr r="AJ314" s="11"/>
      </tp>
      <tp>
        <v>4.07</v>
        <stp/>
        <stp>RTM2P52</stp>
        <stp>LASTHIST</stp>
        <stp>322</stp>
        <tr r="AL324" s="11"/>
      </tp>
      <tp>
        <v>4.32</v>
        <stp/>
        <stp>RTM2P53</stp>
        <stp>LASTHIST</stp>
        <stp>332</stp>
        <tr r="AN334" s="11"/>
      </tp>
      <tp>
        <v>4.7699999999999996</v>
        <stp/>
        <stp>RTM2P54</stp>
        <stp>LASTHIST</stp>
        <stp>342</stp>
        <tr r="AP344" s="11"/>
      </tp>
      <tp>
        <v>1.98</v>
        <stp/>
        <stp>RTM1C45</stp>
        <stp>LASTHIST</stp>
        <stp>251</stp>
        <tr r="C253" s="11"/>
      </tp>
      <tp>
        <v>1.73</v>
        <stp/>
        <stp>RTM1C46</stp>
        <stp>LASTHIST</stp>
        <stp>261</stp>
        <tr r="E263" s="11"/>
      </tp>
      <tp>
        <v>1.37</v>
        <stp/>
        <stp>RTM1C47</stp>
        <stp>LASTHIST</stp>
        <stp>271</stp>
        <tr r="G273" s="11"/>
      </tp>
      <tp>
        <v>0.37</v>
        <stp/>
        <stp>RTM1C48</stp>
        <stp>LASTHIST</stp>
        <stp>281</stp>
        <tr r="I283" s="11"/>
      </tp>
      <tp>
        <v>0.02</v>
        <stp/>
        <stp>RTM1C49</stp>
        <stp>LASTHIST</stp>
        <stp>291</stp>
        <tr r="K293" s="11"/>
      </tp>
      <tp>
        <v>0</v>
        <stp/>
        <stp>RTM1C50</stp>
        <stp>LASTHIST</stp>
        <stp>301</stp>
        <tr r="M303" s="11"/>
      </tp>
      <tp>
        <v>0</v>
        <stp/>
        <stp>RTM1C51</stp>
        <stp>LASTHIST</stp>
        <stp>311</stp>
        <tr r="O313" s="11"/>
      </tp>
      <tp>
        <v>0</v>
        <stp/>
        <stp>RTM1C52</stp>
        <stp>LASTHIST</stp>
        <stp>321</stp>
        <tr r="Q323" s="11"/>
      </tp>
      <tp>
        <v>0</v>
        <stp/>
        <stp>RTM1C53</stp>
        <stp>LASTHIST</stp>
        <stp>331</stp>
        <tr r="S333" s="11"/>
      </tp>
      <tp>
        <v>0</v>
        <stp/>
        <stp>RTM1C54</stp>
        <stp>LASTHIST</stp>
        <stp>341</stp>
        <tr r="U343" s="11"/>
      </tp>
      <tp>
        <v>2.82</v>
        <stp/>
        <stp>RTM2C45</stp>
        <stp>LASTHIST</stp>
        <stp>252</stp>
        <tr r="W254" s="11"/>
      </tp>
      <tp>
        <v>2.59</v>
        <stp/>
        <stp>RTM2C46</stp>
        <stp>LASTHIST</stp>
        <stp>262</stp>
        <tr r="Y264" s="11"/>
      </tp>
      <tp>
        <v>2.16</v>
        <stp/>
        <stp>RTM2C47</stp>
        <stp>LASTHIST</stp>
        <stp>272</stp>
        <tr r="AA274" s="11"/>
      </tp>
      <tp>
        <v>1.51</v>
        <stp/>
        <stp>RTM2C48</stp>
        <stp>LASTHIST</stp>
        <stp>282</stp>
        <tr r="AC284" s="11"/>
      </tp>
      <tp>
        <v>0.94</v>
        <stp/>
        <stp>RTM2C49</stp>
        <stp>LASTHIST</stp>
        <stp>292</stp>
        <tr r="AE294" s="11"/>
      </tp>
      <tp>
        <v>0.62</v>
        <stp/>
        <stp>RTM2C50</stp>
        <stp>LASTHIST</stp>
        <stp>302</stp>
        <tr r="AG304" s="11"/>
      </tp>
      <tp>
        <v>0.48</v>
        <stp/>
        <stp>RTM2C51</stp>
        <stp>LASTHIST</stp>
        <stp>312</stp>
        <tr r="AI314" s="11"/>
      </tp>
      <tp>
        <v>0.38</v>
        <stp/>
        <stp>RTM2C52</stp>
        <stp>LASTHIST</stp>
        <stp>322</stp>
        <tr r="AK324" s="11"/>
      </tp>
      <tp>
        <v>0.37</v>
        <stp/>
        <stp>RTM2C53</stp>
        <stp>LASTHIST</stp>
        <stp>332</stp>
        <tr r="AM334" s="11"/>
      </tp>
      <tp>
        <v>0.24</v>
        <stp/>
        <stp>RTM2C54</stp>
        <stp>LASTHIST</stp>
        <stp>342</stp>
        <tr r="AO344" s="11"/>
      </tp>
      <tp>
        <v>7.0000000000000007E-2</v>
        <stp/>
        <stp>RTM1P45</stp>
        <stp>LASTHIST</stp>
        <stp>250</stp>
        <tr r="D252" s="11"/>
      </tp>
      <tp>
        <v>0.06</v>
        <stp/>
        <stp>RTM1P46</stp>
        <stp>LASTHIST</stp>
        <stp>260</stp>
        <tr r="F262" s="11"/>
      </tp>
      <tp>
        <v>0.05</v>
        <stp/>
        <stp>RTM1P47</stp>
        <stp>LASTHIST</stp>
        <stp>270</stp>
        <tr r="H272" s="11"/>
      </tp>
      <tp>
        <v>0.35</v>
        <stp/>
        <stp>RTM1P48</stp>
        <stp>LASTHIST</stp>
        <stp>280</stp>
        <tr r="J282" s="11"/>
      </tp>
      <tp>
        <v>1.1499999999999999</v>
        <stp/>
        <stp>RTM1P49</stp>
        <stp>LASTHIST</stp>
        <stp>290</stp>
        <tr r="L292" s="11"/>
      </tp>
      <tp>
        <v>2.36</v>
        <stp/>
        <stp>RTM1P50</stp>
        <stp>LASTHIST</stp>
        <stp>300</stp>
        <tr r="N302" s="11"/>
      </tp>
      <tp>
        <v>0</v>
        <stp/>
        <stp>RTM1P51</stp>
        <stp>LASTHIST</stp>
        <stp>310</stp>
        <tr r="P312" s="11"/>
      </tp>
      <tp>
        <v>0</v>
        <stp/>
        <stp>RTM1P52</stp>
        <stp>LASTHIST</stp>
        <stp>320</stp>
        <tr r="R322" s="11"/>
      </tp>
      <tp>
        <v>0</v>
        <stp/>
        <stp>RTM1P53</stp>
        <stp>LASTHIST</stp>
        <stp>330</stp>
        <tr r="T332" s="11"/>
      </tp>
      <tp>
        <v>0</v>
        <stp/>
        <stp>RTM1P54</stp>
        <stp>LASTHIST</stp>
        <stp>340</stp>
        <tr r="V342" s="11"/>
      </tp>
      <tp>
        <v>0.55000000000000004</v>
        <stp/>
        <stp>RTM2P45</stp>
        <stp>LASTHIST</stp>
        <stp>253</stp>
        <tr r="X255" s="11"/>
      </tp>
      <tp>
        <v>0.8</v>
        <stp/>
        <stp>RTM2P46</stp>
        <stp>LASTHIST</stp>
        <stp>263</stp>
        <tr r="Z265" s="11"/>
      </tp>
      <tp>
        <v>0.97</v>
        <stp/>
        <stp>RTM2P47</stp>
        <stp>LASTHIST</stp>
        <stp>273</stp>
        <tr r="AB275" s="11"/>
      </tp>
      <tp>
        <v>1.31</v>
        <stp/>
        <stp>RTM2P48</stp>
        <stp>LASTHIST</stp>
        <stp>283</stp>
        <tr r="AD285" s="11"/>
      </tp>
      <tp>
        <v>2.44</v>
        <stp/>
        <stp>RTM2P49</stp>
        <stp>LASTHIST</stp>
        <stp>293</stp>
        <tr r="AF295" s="11"/>
      </tp>
      <tp>
        <v>3.18</v>
        <stp/>
        <stp>RTM2P50</stp>
        <stp>LASTHIST</stp>
        <stp>303</stp>
        <tr r="AH305" s="11"/>
      </tp>
      <tp>
        <v>3.7</v>
        <stp/>
        <stp>RTM2P51</stp>
        <stp>LASTHIST</stp>
        <stp>313</stp>
        <tr r="AJ315" s="11"/>
      </tp>
      <tp>
        <v>4.22</v>
        <stp/>
        <stp>RTM2P52</stp>
        <stp>LASTHIST</stp>
        <stp>323</stp>
        <tr r="AL325" s="11"/>
      </tp>
      <tp>
        <v>4</v>
        <stp/>
        <stp>RTM2P53</stp>
        <stp>LASTHIST</stp>
        <stp>333</stp>
        <tr r="AN335" s="11"/>
      </tp>
      <tp>
        <v>5.04</v>
        <stp/>
        <stp>RTM2P54</stp>
        <stp>LASTHIST</stp>
        <stp>343</stp>
        <tr r="AP345" s="11"/>
      </tp>
      <tp>
        <v>1.9</v>
        <stp/>
        <stp>RTM1C45</stp>
        <stp>LASTHIST</stp>
        <stp>250</stp>
        <tr r="C252" s="11"/>
      </tp>
      <tp>
        <v>1.79</v>
        <stp/>
        <stp>RTM1C46</stp>
        <stp>LASTHIST</stp>
        <stp>260</stp>
        <tr r="E262" s="11"/>
      </tp>
      <tp>
        <v>1.56</v>
        <stp/>
        <stp>RTM1C47</stp>
        <stp>LASTHIST</stp>
        <stp>270</stp>
        <tr r="G272" s="11"/>
      </tp>
      <tp>
        <v>0.39</v>
        <stp/>
        <stp>RTM1C48</stp>
        <stp>LASTHIST</stp>
        <stp>280</stp>
        <tr r="I282" s="11"/>
      </tp>
      <tp>
        <v>0.02</v>
        <stp/>
        <stp>RTM1C49</stp>
        <stp>LASTHIST</stp>
        <stp>290</stp>
        <tr r="K292" s="11"/>
      </tp>
      <tp>
        <v>0.02</v>
        <stp/>
        <stp>RTM1C50</stp>
        <stp>LASTHIST</stp>
        <stp>300</stp>
        <tr r="M302" s="11"/>
      </tp>
      <tp>
        <v>0</v>
        <stp/>
        <stp>RTM1C51</stp>
        <stp>LASTHIST</stp>
        <stp>310</stp>
        <tr r="O312" s="11"/>
      </tp>
      <tp>
        <v>0</v>
        <stp/>
        <stp>RTM1C52</stp>
        <stp>LASTHIST</stp>
        <stp>320</stp>
        <tr r="Q322" s="11"/>
      </tp>
      <tp>
        <v>0</v>
        <stp/>
        <stp>RTM1C53</stp>
        <stp>LASTHIST</stp>
        <stp>330</stp>
        <tr r="S332" s="11"/>
      </tp>
      <tp>
        <v>0</v>
        <stp/>
        <stp>RTM1C54</stp>
        <stp>LASTHIST</stp>
        <stp>340</stp>
        <tr r="U342" s="11"/>
      </tp>
      <tp>
        <v>2.94</v>
        <stp/>
        <stp>RTM2C45</stp>
        <stp>LASTHIST</stp>
        <stp>253</stp>
        <tr r="W255" s="11"/>
      </tp>
      <tp>
        <v>2.72</v>
        <stp/>
        <stp>RTM2C46</stp>
        <stp>LASTHIST</stp>
        <stp>263</stp>
        <tr r="Y265" s="11"/>
      </tp>
      <tp>
        <v>2.2200000000000002</v>
        <stp/>
        <stp>RTM2C47</stp>
        <stp>LASTHIST</stp>
        <stp>273</stp>
        <tr r="AA275" s="11"/>
      </tp>
      <tp>
        <v>1.68</v>
        <stp/>
        <stp>RTM2C48</stp>
        <stp>LASTHIST</stp>
        <stp>283</stp>
        <tr r="AC285" s="11"/>
      </tp>
      <tp>
        <v>0.78</v>
        <stp/>
        <stp>RTM2C49</stp>
        <stp>LASTHIST</stp>
        <stp>293</stp>
        <tr r="AE295" s="11"/>
      </tp>
      <tp>
        <v>0.54</v>
        <stp/>
        <stp>RTM2C50</stp>
        <stp>LASTHIST</stp>
        <stp>303</stp>
        <tr r="AG305" s="11"/>
      </tp>
      <tp>
        <v>0.49</v>
        <stp/>
        <stp>RTM2C51</stp>
        <stp>LASTHIST</stp>
        <stp>313</stp>
        <tr r="AI315" s="11"/>
      </tp>
      <tp>
        <v>0.33</v>
        <stp/>
        <stp>RTM2C52</stp>
        <stp>LASTHIST</stp>
        <stp>323</stp>
        <tr r="AK325" s="11"/>
      </tp>
      <tp>
        <v>0.45</v>
        <stp/>
        <stp>RTM2C53</stp>
        <stp>LASTHIST</stp>
        <stp>333</stp>
        <tr r="AM335" s="11"/>
      </tp>
      <tp>
        <v>0.2</v>
        <stp/>
        <stp>RTM2C54</stp>
        <stp>LASTHIST</stp>
        <stp>343</stp>
        <tr r="AO345" s="11"/>
      </tp>
      <tp>
        <v>0.02</v>
        <stp/>
        <stp>RTM1P45</stp>
        <stp>LASTHIST</stp>
        <stp>253</stp>
        <tr r="D255" s="11"/>
      </tp>
      <tp>
        <v>0.04</v>
        <stp/>
        <stp>RTM1P46</stp>
        <stp>LASTHIST</stp>
        <stp>263</stp>
        <tr r="F265" s="11"/>
      </tp>
      <tp>
        <v>7.0000000000000007E-2</v>
        <stp/>
        <stp>RTM1P47</stp>
        <stp>LASTHIST</stp>
        <stp>273</stp>
        <tr r="H275" s="11"/>
      </tp>
      <tp>
        <v>0.19</v>
        <stp/>
        <stp>RTM1P48</stp>
        <stp>LASTHIST</stp>
        <stp>283</stp>
        <tr r="J285" s="11"/>
      </tp>
      <tp>
        <v>1.66</v>
        <stp/>
        <stp>RTM1P49</stp>
        <stp>LASTHIST</stp>
        <stp>293</stp>
        <tr r="L295" s="11"/>
      </tp>
      <tp>
        <v>0</v>
        <stp/>
        <stp>RTM1P50</stp>
        <stp>LASTHIST</stp>
        <stp>303</stp>
        <tr r="N305" s="11"/>
      </tp>
      <tp>
        <v>0</v>
        <stp/>
        <stp>RTM1P51</stp>
        <stp>LASTHIST</stp>
        <stp>313</stp>
        <tr r="P315" s="11"/>
      </tp>
      <tp>
        <v>0</v>
        <stp/>
        <stp>RTM1P52</stp>
        <stp>LASTHIST</stp>
        <stp>323</stp>
        <tr r="R325" s="11"/>
      </tp>
      <tp>
        <v>0</v>
        <stp/>
        <stp>RTM1P53</stp>
        <stp>LASTHIST</stp>
        <stp>333</stp>
        <tr r="T335" s="11"/>
      </tp>
      <tp>
        <v>0</v>
        <stp/>
        <stp>RTM1P54</stp>
        <stp>LASTHIST</stp>
        <stp>343</stp>
        <tr r="V345" s="11"/>
      </tp>
      <tp>
        <v>0.8</v>
        <stp/>
        <stp>RTM2P45</stp>
        <stp>LASTHIST</stp>
        <stp>250</stp>
        <tr r="X252" s="11"/>
      </tp>
      <tp>
        <v>0.86</v>
        <stp/>
        <stp>RTM2P46</stp>
        <stp>LASTHIST</stp>
        <stp>260</stp>
        <tr r="Z262" s="11"/>
      </tp>
      <tp>
        <v>0.91</v>
        <stp/>
        <stp>RTM2P47</stp>
        <stp>LASTHIST</stp>
        <stp>270</stp>
        <tr r="AB272" s="11"/>
      </tp>
      <tp>
        <v>1.46</v>
        <stp/>
        <stp>RTM2P48</stp>
        <stp>LASTHIST</stp>
        <stp>280</stp>
        <tr r="AD282" s="11"/>
      </tp>
      <tp>
        <v>2.11</v>
        <stp/>
        <stp>RTM2P49</stp>
        <stp>LASTHIST</stp>
        <stp>290</stp>
        <tr r="AF292" s="11"/>
      </tp>
      <tp>
        <v>2.89</v>
        <stp/>
        <stp>RTM2P50</stp>
        <stp>LASTHIST</stp>
        <stp>300</stp>
        <tr r="AH302" s="11"/>
      </tp>
      <tp>
        <v>3.95</v>
        <stp/>
        <stp>RTM2P51</stp>
        <stp>LASTHIST</stp>
        <stp>310</stp>
        <tr r="AJ312" s="11"/>
      </tp>
      <tp>
        <v>3.93</v>
        <stp/>
        <stp>RTM2P52</stp>
        <stp>LASTHIST</stp>
        <stp>320</stp>
        <tr r="AL322" s="11"/>
      </tp>
      <tp>
        <v>4.6399999999999997</v>
        <stp/>
        <stp>RTM2P53</stp>
        <stp>LASTHIST</stp>
        <stp>330</stp>
        <tr r="AN332" s="11"/>
      </tp>
      <tp>
        <v>4.9800000000000004</v>
        <stp/>
        <stp>RTM2P54</stp>
        <stp>LASTHIST</stp>
        <stp>340</stp>
        <tr r="AP342" s="11"/>
      </tp>
      <tp>
        <v>2.4</v>
        <stp/>
        <stp>RTM1C45</stp>
        <stp>LASTHIST</stp>
        <stp>253</stp>
        <tr r="C255" s="11"/>
      </tp>
      <tp>
        <v>1.96</v>
        <stp/>
        <stp>RTM1C46</stp>
        <stp>LASTHIST</stp>
        <stp>263</stp>
        <tr r="E265" s="11"/>
      </tp>
      <tp>
        <v>1.32</v>
        <stp/>
        <stp>RTM1C47</stp>
        <stp>LASTHIST</stp>
        <stp>273</stp>
        <tr r="G275" s="11"/>
      </tp>
      <tp>
        <v>0.56000000000000005</v>
        <stp/>
        <stp>RTM1C48</stp>
        <stp>LASTHIST</stp>
        <stp>283</stp>
        <tr r="I285" s="11"/>
      </tp>
      <tp>
        <v>0.02</v>
        <stp/>
        <stp>RTM1C49</stp>
        <stp>LASTHIST</stp>
        <stp>293</stp>
        <tr r="K295" s="11"/>
      </tp>
      <tp>
        <v>0</v>
        <stp/>
        <stp>RTM1C50</stp>
        <stp>LASTHIST</stp>
        <stp>303</stp>
        <tr r="M305" s="11"/>
      </tp>
      <tp>
        <v>0</v>
        <stp/>
        <stp>RTM1C51</stp>
        <stp>LASTHIST</stp>
        <stp>313</stp>
        <tr r="O315" s="11"/>
      </tp>
      <tp>
        <v>0</v>
        <stp/>
        <stp>RTM1C52</stp>
        <stp>LASTHIST</stp>
        <stp>323</stp>
        <tr r="Q325" s="11"/>
      </tp>
      <tp>
        <v>0</v>
        <stp/>
        <stp>RTM1C53</stp>
        <stp>LASTHIST</stp>
        <stp>333</stp>
        <tr r="S335" s="11"/>
      </tp>
      <tp>
        <v>0</v>
        <stp/>
        <stp>RTM1C54</stp>
        <stp>LASTHIST</stp>
        <stp>343</stp>
        <tr r="U345" s="11"/>
      </tp>
      <tp>
        <v>2.64</v>
        <stp/>
        <stp>RTM2C45</stp>
        <stp>LASTHIST</stp>
        <stp>250</stp>
        <tr r="W252" s="11"/>
      </tp>
      <tp>
        <v>2.58</v>
        <stp/>
        <stp>RTM2C46</stp>
        <stp>LASTHIST</stp>
        <stp>260</stp>
        <tr r="Y262" s="11"/>
      </tp>
      <tp>
        <v>2.41</v>
        <stp/>
        <stp>RTM2C47</stp>
        <stp>LASTHIST</stp>
        <stp>270</stp>
        <tr r="AA272" s="11"/>
      </tp>
      <tp>
        <v>1.51</v>
        <stp/>
        <stp>RTM2C48</stp>
        <stp>LASTHIST</stp>
        <stp>280</stp>
        <tr r="AC282" s="11"/>
      </tp>
      <tp>
        <v>0.98</v>
        <stp/>
        <stp>RTM2C49</stp>
        <stp>LASTHIST</stp>
        <stp>290</stp>
        <tr r="AE292" s="11"/>
      </tp>
      <tp>
        <v>0.53</v>
        <stp/>
        <stp>RTM2C50</stp>
        <stp>LASTHIST</stp>
        <stp>300</stp>
        <tr r="AG302" s="11"/>
      </tp>
      <tp>
        <v>0.39</v>
        <stp/>
        <stp>RTM2C51</stp>
        <stp>LASTHIST</stp>
        <stp>310</stp>
        <tr r="AI312" s="11"/>
      </tp>
      <tp>
        <v>0.43</v>
        <stp/>
        <stp>RTM2C52</stp>
        <stp>LASTHIST</stp>
        <stp>320</stp>
        <tr r="AK322" s="11"/>
      </tp>
      <tp>
        <v>0.28999999999999998</v>
        <stp/>
        <stp>RTM2C53</stp>
        <stp>LASTHIST</stp>
        <stp>330</stp>
        <tr r="AM332" s="11"/>
      </tp>
      <tp>
        <v>0.18</v>
        <stp/>
        <stp>RTM2C54</stp>
        <stp>LASTHIST</stp>
        <stp>340</stp>
        <tr r="AO342" s="11"/>
      </tp>
      <tp>
        <v>0.03</v>
        <stp/>
        <stp>RTM1P45</stp>
        <stp>LASTHIST</stp>
        <stp>252</stp>
        <tr r="D254" s="11"/>
      </tp>
      <tp>
        <v>0.05</v>
        <stp/>
        <stp>RTM1P46</stp>
        <stp>LASTHIST</stp>
        <stp>262</stp>
        <tr r="F264" s="11"/>
      </tp>
      <tp>
        <v>0.09</v>
        <stp/>
        <stp>RTM1P47</stp>
        <stp>LASTHIST</stp>
        <stp>272</stp>
        <tr r="H274" s="11"/>
      </tp>
      <tp>
        <v>0.32</v>
        <stp/>
        <stp>RTM1P48</stp>
        <stp>LASTHIST</stp>
        <stp>282</stp>
        <tr r="J284" s="11"/>
      </tp>
      <tp>
        <v>1.33</v>
        <stp/>
        <stp>RTM1P49</stp>
        <stp>LASTHIST</stp>
        <stp>292</stp>
        <tr r="L294" s="11"/>
      </tp>
      <tp>
        <v>0</v>
        <stp/>
        <stp>RTM1P50</stp>
        <stp>LASTHIST</stp>
        <stp>302</stp>
        <tr r="N304" s="11"/>
      </tp>
      <tp>
        <v>0</v>
        <stp/>
        <stp>RTM1P51</stp>
        <stp>LASTHIST</stp>
        <stp>312</stp>
        <tr r="P314" s="11"/>
      </tp>
      <tp>
        <v>0</v>
        <stp/>
        <stp>RTM1P52</stp>
        <stp>LASTHIST</stp>
        <stp>322</stp>
        <tr r="R324" s="11"/>
      </tp>
      <tp>
        <v>0</v>
        <stp/>
        <stp>RTM1P53</stp>
        <stp>LASTHIST</stp>
        <stp>332</stp>
        <tr r="T334" s="11"/>
      </tp>
      <tp>
        <v>0</v>
        <stp/>
        <stp>RTM1P54</stp>
        <stp>LASTHIST</stp>
        <stp>342</stp>
        <tr r="V344" s="11"/>
      </tp>
      <tp>
        <v>0.76</v>
        <stp/>
        <stp>RTM2P45</stp>
        <stp>LASTHIST</stp>
        <stp>251</stp>
        <tr r="X253" s="11"/>
      </tp>
      <tp>
        <v>0.81</v>
        <stp/>
        <stp>RTM2P46</stp>
        <stp>LASTHIST</stp>
        <stp>261</stp>
        <tr r="Z263" s="11"/>
      </tp>
      <tp>
        <v>0.93</v>
        <stp/>
        <stp>RTM2P47</stp>
        <stp>LASTHIST</stp>
        <stp>271</stp>
        <tr r="AB273" s="11"/>
      </tp>
      <tp>
        <v>1.5</v>
        <stp/>
        <stp>RTM2P48</stp>
        <stp>LASTHIST</stp>
        <stp>281</stp>
        <tr r="AD283" s="11"/>
      </tp>
      <tp>
        <v>2.17</v>
        <stp/>
        <stp>RTM2P49</stp>
        <stp>LASTHIST</stp>
        <stp>291</stp>
        <tr r="AF293" s="11"/>
      </tp>
      <tp>
        <v>2.91</v>
        <stp/>
        <stp>RTM2P50</stp>
        <stp>LASTHIST</stp>
        <stp>301</stp>
        <tr r="AH303" s="11"/>
      </tp>
      <tp>
        <v>3.78</v>
        <stp/>
        <stp>RTM2P51</stp>
        <stp>LASTHIST</stp>
        <stp>311</stp>
        <tr r="AJ313" s="11"/>
      </tp>
      <tp>
        <v>4.04</v>
        <stp/>
        <stp>RTM2P52</stp>
        <stp>LASTHIST</stp>
        <stp>321</stp>
        <tr r="AL323" s="11"/>
      </tp>
      <tp>
        <v>4.47</v>
        <stp/>
        <stp>RTM2P53</stp>
        <stp>LASTHIST</stp>
        <stp>331</stp>
        <tr r="AN333" s="11"/>
      </tp>
      <tp>
        <v>5.07</v>
        <stp/>
        <stp>RTM2P54</stp>
        <stp>LASTHIST</stp>
        <stp>341</stp>
        <tr r="AP343" s="11"/>
      </tp>
      <tp>
        <v>2.2400000000000002</v>
        <stp/>
        <stp>RTM1C45</stp>
        <stp>LASTHIST</stp>
        <stp>252</stp>
        <tr r="C254" s="11"/>
      </tp>
      <tp>
        <v>1.81</v>
        <stp/>
        <stp>RTM1C46</stp>
        <stp>LASTHIST</stp>
        <stp>262</stp>
        <tr r="E264" s="11"/>
      </tp>
      <tp>
        <v>1.23</v>
        <stp/>
        <stp>RTM1C47</stp>
        <stp>LASTHIST</stp>
        <stp>272</stp>
        <tr r="G274" s="11"/>
      </tp>
      <tp>
        <v>0.39</v>
        <stp/>
        <stp>RTM1C48</stp>
        <stp>LASTHIST</stp>
        <stp>282</stp>
        <tr r="I284" s="11"/>
      </tp>
      <tp>
        <v>0.02</v>
        <stp/>
        <stp>RTM1C49</stp>
        <stp>LASTHIST</stp>
        <stp>292</stp>
        <tr r="K294" s="11"/>
      </tp>
      <tp>
        <v>0</v>
        <stp/>
        <stp>RTM1C50</stp>
        <stp>LASTHIST</stp>
        <stp>302</stp>
        <tr r="M304" s="11"/>
      </tp>
      <tp>
        <v>0</v>
        <stp/>
        <stp>RTM1C51</stp>
        <stp>LASTHIST</stp>
        <stp>312</stp>
        <tr r="O314" s="11"/>
      </tp>
      <tp>
        <v>0</v>
        <stp/>
        <stp>RTM1C52</stp>
        <stp>LASTHIST</stp>
        <stp>322</stp>
        <tr r="Q324" s="11"/>
      </tp>
      <tp>
        <v>0</v>
        <stp/>
        <stp>RTM1C53</stp>
        <stp>LASTHIST</stp>
        <stp>332</stp>
        <tr r="S334" s="11"/>
      </tp>
      <tp>
        <v>0</v>
        <stp/>
        <stp>RTM1C54</stp>
        <stp>LASTHIST</stp>
        <stp>342</stp>
        <tr r="U344" s="11"/>
      </tp>
      <tp>
        <v>2.69</v>
        <stp/>
        <stp>RTM2C45</stp>
        <stp>LASTHIST</stp>
        <stp>251</stp>
        <tr r="W253" s="11"/>
      </tp>
      <tp>
        <v>2.4900000000000002</v>
        <stp/>
        <stp>RTM2C46</stp>
        <stp>LASTHIST</stp>
        <stp>261</stp>
        <tr r="Y263" s="11"/>
      </tp>
      <tp>
        <v>2.23</v>
        <stp/>
        <stp>RTM2C47</stp>
        <stp>LASTHIST</stp>
        <stp>271</stp>
        <tr r="AA273" s="11"/>
      </tp>
      <tp>
        <v>1.51</v>
        <stp/>
        <stp>RTM2C48</stp>
        <stp>LASTHIST</stp>
        <stp>281</stp>
        <tr r="AC283" s="11"/>
      </tp>
      <tp>
        <v>0.97</v>
        <stp/>
        <stp>RTM2C49</stp>
        <stp>LASTHIST</stp>
        <stp>291</stp>
        <tr r="AE293" s="11"/>
      </tp>
      <tp>
        <v>0.65</v>
        <stp/>
        <stp>RTM2C50</stp>
        <stp>LASTHIST</stp>
        <stp>301</stp>
        <tr r="AG303" s="11"/>
      </tp>
      <tp>
        <v>0.43</v>
        <stp/>
        <stp>RTM2C51</stp>
        <stp>LASTHIST</stp>
        <stp>311</stp>
        <tr r="AI313" s="11"/>
      </tp>
      <tp>
        <v>0.43</v>
        <stp/>
        <stp>RTM2C52</stp>
        <stp>LASTHIST</stp>
        <stp>321</stp>
        <tr r="AK323" s="11"/>
      </tp>
      <tp>
        <v>0.31</v>
        <stp/>
        <stp>RTM2C53</stp>
        <stp>LASTHIST</stp>
        <stp>331</stp>
        <tr r="AM333" s="11"/>
      </tp>
      <tp>
        <v>0.18</v>
        <stp/>
        <stp>RTM2C54</stp>
        <stp>LASTHIST</stp>
        <stp>341</stp>
        <tr r="AO343" s="11"/>
      </tp>
      <tp>
        <v>0.02</v>
        <stp/>
        <stp>RTM1P45</stp>
        <stp>LASTHIST</stp>
        <stp>259</stp>
        <tr r="D261" s="11"/>
      </tp>
      <tp>
        <v>0.02</v>
        <stp/>
        <stp>RTM1P46</stp>
        <stp>LASTHIST</stp>
        <stp>269</stp>
        <tr r="F271" s="11"/>
      </tp>
      <tp>
        <v>0.05</v>
        <stp/>
        <stp>RTM1P47</stp>
        <stp>LASTHIST</stp>
        <stp>279</stp>
        <tr r="H281" s="11"/>
      </tp>
      <tp>
        <v>0.53</v>
        <stp/>
        <stp>RTM1P48</stp>
        <stp>LASTHIST</stp>
        <stp>289</stp>
        <tr r="J291" s="11"/>
      </tp>
      <tp>
        <v>1.17</v>
        <stp/>
        <stp>RTM1P49</stp>
        <stp>LASTHIST</stp>
        <stp>299</stp>
        <tr r="L301" s="11"/>
      </tp>
      <tp>
        <v>0</v>
        <stp/>
        <stp>RTM1P50</stp>
        <stp>LASTHIST</stp>
        <stp>309</stp>
        <tr r="N311" s="11"/>
      </tp>
      <tp>
        <v>0</v>
        <stp/>
        <stp>RTM1P51</stp>
        <stp>LASTHIST</stp>
        <stp>319</stp>
        <tr r="P321" s="11"/>
      </tp>
      <tp>
        <v>0</v>
        <stp/>
        <stp>RTM1P52</stp>
        <stp>LASTHIST</stp>
        <stp>329</stp>
        <tr r="R331" s="11"/>
      </tp>
      <tp>
        <v>0</v>
        <stp/>
        <stp>RTM1P53</stp>
        <stp>LASTHIST</stp>
        <stp>339</stp>
        <tr r="T341" s="11"/>
      </tp>
      <tp>
        <v>0</v>
        <stp/>
        <stp>RTM1P54</stp>
        <stp>LASTHIST</stp>
        <stp>349</stp>
        <tr r="V351" s="11"/>
      </tp>
      <tp>
        <v>2.61</v>
        <stp/>
        <stp>RTM1C45</stp>
        <stp>LASTHIST</stp>
        <stp>259</stp>
        <tr r="C261" s="11"/>
      </tp>
      <tp>
        <v>2.21</v>
        <stp/>
        <stp>RTM1C46</stp>
        <stp>LASTHIST</stp>
        <stp>269</stp>
        <tr r="E271" s="11"/>
      </tp>
      <tp>
        <v>1.24</v>
        <stp/>
        <stp>RTM1C47</stp>
        <stp>LASTHIST</stp>
        <stp>279</stp>
        <tr r="G281" s="11"/>
      </tp>
      <tp>
        <v>0.11</v>
        <stp/>
        <stp>RTM1C48</stp>
        <stp>LASTHIST</stp>
        <stp>289</stp>
        <tr r="I291" s="11"/>
      </tp>
      <tp>
        <v>0.02</v>
        <stp/>
        <stp>RTM1C49</stp>
        <stp>LASTHIST</stp>
        <stp>299</stp>
        <tr r="K301" s="11"/>
      </tp>
      <tp>
        <v>0</v>
        <stp/>
        <stp>RTM1C50</stp>
        <stp>LASTHIST</stp>
        <stp>309</stp>
        <tr r="M311" s="11"/>
      </tp>
      <tp>
        <v>0</v>
        <stp/>
        <stp>RTM1C51</stp>
        <stp>LASTHIST</stp>
        <stp>319</stp>
        <tr r="O321" s="11"/>
      </tp>
      <tp>
        <v>0</v>
        <stp/>
        <stp>RTM1C52</stp>
        <stp>LASTHIST</stp>
        <stp>329</stp>
        <tr r="Q331" s="11"/>
      </tp>
      <tp>
        <v>0</v>
        <stp/>
        <stp>RTM1C53</stp>
        <stp>LASTHIST</stp>
        <stp>339</stp>
        <tr r="S341" s="11"/>
      </tp>
      <tp>
        <v>0</v>
        <stp/>
        <stp>RTM1C54</stp>
        <stp>LASTHIST</stp>
        <stp>349</stp>
        <tr r="U351" s="11"/>
      </tp>
      <tp>
        <v>0.02</v>
        <stp/>
        <stp>RTM1P45</stp>
        <stp>LASTHIST</stp>
        <stp>258</stp>
        <tr r="D260" s="11"/>
      </tp>
      <tp>
        <v>0.02</v>
        <stp/>
        <stp>RTM1P46</stp>
        <stp>LASTHIST</stp>
        <stp>268</stp>
        <tr r="F270" s="11"/>
      </tp>
      <tp>
        <v>0.03</v>
        <stp/>
        <stp>RTM1P47</stp>
        <stp>LASTHIST</stp>
        <stp>278</stp>
        <tr r="H280" s="11"/>
      </tp>
      <tp>
        <v>0.34</v>
        <stp/>
        <stp>RTM1P48</stp>
        <stp>LASTHIST</stp>
        <stp>288</stp>
        <tr r="J290" s="11"/>
      </tp>
      <tp>
        <v>1.32</v>
        <stp/>
        <stp>RTM1P49</stp>
        <stp>LASTHIST</stp>
        <stp>298</stp>
        <tr r="L300" s="11"/>
      </tp>
      <tp>
        <v>0</v>
        <stp/>
        <stp>RTM1P50</stp>
        <stp>LASTHIST</stp>
        <stp>308</stp>
        <tr r="N310" s="11"/>
      </tp>
      <tp>
        <v>0</v>
        <stp/>
        <stp>RTM1P51</stp>
        <stp>LASTHIST</stp>
        <stp>318</stp>
        <tr r="P320" s="11"/>
      </tp>
      <tp>
        <v>0</v>
        <stp/>
        <stp>RTM1P52</stp>
        <stp>LASTHIST</stp>
        <stp>328</stp>
        <tr r="R330" s="11"/>
      </tp>
      <tp>
        <v>0</v>
        <stp/>
        <stp>RTM1P53</stp>
        <stp>LASTHIST</stp>
        <stp>338</stp>
        <tr r="T340" s="11"/>
      </tp>
      <tp>
        <v>0</v>
        <stp/>
        <stp>RTM1P54</stp>
        <stp>LASTHIST</stp>
        <stp>348</stp>
        <tr r="V350" s="11"/>
      </tp>
      <tp>
        <v>2.5099999999999998</v>
        <stp/>
        <stp>RTM1C45</stp>
        <stp>LASTHIST</stp>
        <stp>258</stp>
        <tr r="C260" s="11"/>
      </tp>
      <tp>
        <v>2.4</v>
        <stp/>
        <stp>RTM1C46</stp>
        <stp>LASTHIST</stp>
        <stp>268</stp>
        <tr r="E270" s="11"/>
      </tp>
      <tp>
        <v>1.49</v>
        <stp/>
        <stp>RTM1C47</stp>
        <stp>LASTHIST</stp>
        <stp>278</stp>
        <tr r="G280" s="11"/>
      </tp>
      <tp>
        <v>0.23</v>
        <stp/>
        <stp>RTM1C48</stp>
        <stp>LASTHIST</stp>
        <stp>288</stp>
        <tr r="I290" s="11"/>
      </tp>
      <tp>
        <v>0.02</v>
        <stp/>
        <stp>RTM1C49</stp>
        <stp>LASTHIST</stp>
        <stp>298</stp>
        <tr r="K300" s="11"/>
      </tp>
      <tp>
        <v>0</v>
        <stp/>
        <stp>RTM1C50</stp>
        <stp>LASTHIST</stp>
        <stp>308</stp>
        <tr r="M310" s="11"/>
      </tp>
      <tp>
        <v>0</v>
        <stp/>
        <stp>RTM1C51</stp>
        <stp>LASTHIST</stp>
        <stp>318</stp>
        <tr r="O320" s="11"/>
      </tp>
      <tp>
        <v>0</v>
        <stp/>
        <stp>RTM1C52</stp>
        <stp>LASTHIST</stp>
        <stp>328</stp>
        <tr r="Q330" s="11"/>
      </tp>
      <tp>
        <v>0</v>
        <stp/>
        <stp>RTM1C53</stp>
        <stp>LASTHIST</stp>
        <stp>338</stp>
        <tr r="S340" s="11"/>
      </tp>
      <tp>
        <v>0</v>
        <stp/>
        <stp>RTM1C54</stp>
        <stp>LASTHIST</stp>
        <stp>348</stp>
        <tr r="U350" s="11"/>
      </tp>
      <tp>
        <v>0.61</v>
        <stp/>
        <stp>RTM2P45</stp>
        <stp>LASTHIST</stp>
        <stp>258</stp>
        <tr r="X260" s="11"/>
      </tp>
      <tp>
        <v>0.62</v>
        <stp/>
        <stp>RTM2P46</stp>
        <stp>LASTHIST</stp>
        <stp>268</stp>
        <tr r="Z270" s="11"/>
      </tp>
      <tp>
        <v>0.86</v>
        <stp/>
        <stp>RTM2P47</stp>
        <stp>LASTHIST</stp>
        <stp>278</stp>
        <tr r="AB280" s="11"/>
      </tp>
      <tp>
        <v>1.49</v>
        <stp/>
        <stp>RTM2P48</stp>
        <stp>LASTHIST</stp>
        <stp>288</stp>
        <tr r="AD290" s="11"/>
      </tp>
      <tp>
        <v>2.14</v>
        <stp/>
        <stp>RTM2P49</stp>
        <stp>LASTHIST</stp>
        <stp>298</stp>
        <tr r="AF300" s="11"/>
      </tp>
      <tp>
        <v>3.2</v>
        <stp/>
        <stp>RTM2P50</stp>
        <stp>LASTHIST</stp>
        <stp>308</stp>
        <tr r="AH310" s="11"/>
      </tp>
      <tp>
        <v>3.31</v>
        <stp/>
        <stp>RTM2P51</stp>
        <stp>LASTHIST</stp>
        <stp>318</stp>
        <tr r="AJ320" s="11"/>
      </tp>
      <tp>
        <v>4.0199999999999996</v>
        <stp/>
        <stp>RTM2P52</stp>
        <stp>LASTHIST</stp>
        <stp>328</stp>
        <tr r="AL330" s="11"/>
      </tp>
      <tp>
        <v>3.79</v>
        <stp/>
        <stp>RTM2P53</stp>
        <stp>LASTHIST</stp>
        <stp>338</stp>
        <tr r="AN340" s="11"/>
      </tp>
      <tp>
        <v>4.8899999999999997</v>
        <stp/>
        <stp>RTM2P54</stp>
        <stp>LASTHIST</stp>
        <stp>348</stp>
        <tr r="AP350" s="11"/>
      </tp>
      <tp>
        <v>3.1</v>
        <stp/>
        <stp>RTM2C45</stp>
        <stp>LASTHIST</stp>
        <stp>258</stp>
        <tr r="W260" s="11"/>
      </tp>
      <tp>
        <v>3.01</v>
        <stp/>
        <stp>RTM2C46</stp>
        <stp>LASTHIST</stp>
        <stp>268</stp>
        <tr r="Y270" s="11"/>
      </tp>
      <tp>
        <v>2.3199999999999998</v>
        <stp/>
        <stp>RTM2C47</stp>
        <stp>LASTHIST</stp>
        <stp>278</stp>
        <tr r="AA280" s="11"/>
      </tp>
      <tp>
        <v>1.39</v>
        <stp/>
        <stp>RTM2C48</stp>
        <stp>LASTHIST</stp>
        <stp>288</stp>
        <tr r="AC290" s="11"/>
      </tp>
      <tp>
        <v>0.82</v>
        <stp/>
        <stp>RTM2C49</stp>
        <stp>LASTHIST</stp>
        <stp>298</stp>
        <tr r="AE300" s="11"/>
      </tp>
      <tp>
        <v>0.56000000000000005</v>
        <stp/>
        <stp>RTM2C50</stp>
        <stp>LASTHIST</stp>
        <stp>308</stp>
        <tr r="AG310" s="11"/>
      </tp>
      <tp>
        <v>0.54</v>
        <stp/>
        <stp>RTM2C51</stp>
        <stp>LASTHIST</stp>
        <stp>318</stp>
        <tr r="AI320" s="11"/>
      </tp>
      <tp>
        <v>0.36</v>
        <stp/>
        <stp>RTM2C52</stp>
        <stp>LASTHIST</stp>
        <stp>328</stp>
        <tr r="AK330" s="11"/>
      </tp>
      <tp>
        <v>0.38</v>
        <stp/>
        <stp>RTM2C53</stp>
        <stp>LASTHIST</stp>
        <stp>338</stp>
        <tr r="AM340" s="11"/>
      </tp>
      <tp>
        <v>0.22</v>
        <stp/>
        <stp>RTM2C54</stp>
        <stp>LASTHIST</stp>
        <stp>348</stp>
        <tr r="AO350" s="11"/>
      </tp>
      <tp>
        <v>0.57999999999999996</v>
        <stp/>
        <stp>RTM2P45</stp>
        <stp>LASTHIST</stp>
        <stp>259</stp>
        <tr r="X261" s="11"/>
      </tp>
      <tp>
        <v>0.68</v>
        <stp/>
        <stp>RTM2P46</stp>
        <stp>LASTHIST</stp>
        <stp>269</stp>
        <tr r="Z271" s="11"/>
      </tp>
      <tp>
        <v>0.95</v>
        <stp/>
        <stp>RTM2P47</stp>
        <stp>LASTHIST</stp>
        <stp>279</stp>
        <tr r="AB281" s="11"/>
      </tp>
      <tp>
        <v>1.65</v>
        <stp/>
        <stp>RTM2P48</stp>
        <stp>LASTHIST</stp>
        <stp>289</stp>
        <tr r="AD291" s="11"/>
      </tp>
      <tp>
        <v>2.0699999999999998</v>
        <stp/>
        <stp>RTM2P49</stp>
        <stp>LASTHIST</stp>
        <stp>299</stp>
        <tr r="AF301" s="11"/>
      </tp>
      <tp>
        <v>3.09</v>
        <stp/>
        <stp>RTM2P50</stp>
        <stp>LASTHIST</stp>
        <stp>309</stp>
        <tr r="AH311" s="11"/>
      </tp>
      <tp>
        <v>3.14</v>
        <stp/>
        <stp>RTM2P51</stp>
        <stp>LASTHIST</stp>
        <stp>319</stp>
        <tr r="AJ321" s="11"/>
      </tp>
      <tp>
        <v>3.76</v>
        <stp/>
        <stp>RTM2P52</stp>
        <stp>LASTHIST</stp>
        <stp>329</stp>
        <tr r="AL331" s="11"/>
      </tp>
      <tp>
        <v>3.99</v>
        <stp/>
        <stp>RTM2P53</stp>
        <stp>LASTHIST</stp>
        <stp>339</stp>
        <tr r="AN341" s="11"/>
      </tp>
      <tp>
        <v>4.8600000000000003</v>
        <stp/>
        <stp>RTM2P54</stp>
        <stp>LASTHIST</stp>
        <stp>349</stp>
        <tr r="AP351" s="11"/>
      </tp>
      <tp>
        <v>3.18</v>
        <stp/>
        <stp>RTM2C45</stp>
        <stp>LASTHIST</stp>
        <stp>259</stp>
        <tr r="W261" s="11"/>
      </tp>
      <tp>
        <v>2.88</v>
        <stp/>
        <stp>RTM2C46</stp>
        <stp>LASTHIST</stp>
        <stp>269</stp>
        <tr r="Y271" s="11"/>
      </tp>
      <tp>
        <v>2.14</v>
        <stp/>
        <stp>RTM2C47</stp>
        <stp>LASTHIST</stp>
        <stp>279</stp>
        <tr r="AA281" s="11"/>
      </tp>
      <tp>
        <v>1.23</v>
        <stp/>
        <stp>RTM2C48</stp>
        <stp>LASTHIST</stp>
        <stp>289</stp>
        <tr r="AC291" s="11"/>
      </tp>
      <tp>
        <v>0.9</v>
        <stp/>
        <stp>RTM2C49</stp>
        <stp>LASTHIST</stp>
        <stp>299</stp>
        <tr r="AE301" s="11"/>
      </tp>
      <tp>
        <v>0.59</v>
        <stp/>
        <stp>RTM2C50</stp>
        <stp>LASTHIST</stp>
        <stp>309</stp>
        <tr r="AG311" s="11"/>
      </tp>
      <tp>
        <v>0.63</v>
        <stp/>
        <stp>RTM2C51</stp>
        <stp>LASTHIST</stp>
        <stp>319</stp>
        <tr r="AI321" s="11"/>
      </tp>
      <tp>
        <v>0.47</v>
        <stp/>
        <stp>RTM2C52</stp>
        <stp>LASTHIST</stp>
        <stp>329</stp>
        <tr r="AK331" s="11"/>
      </tp>
      <tp>
        <v>0.33</v>
        <stp/>
        <stp>RTM2C53</stp>
        <stp>LASTHIST</stp>
        <stp>339</stp>
        <tr r="AM341" s="11"/>
      </tp>
      <tp>
        <v>0.2</v>
        <stp/>
        <stp>RTM2C54</stp>
        <stp>LASTHIST</stp>
        <stp>349</stp>
        <tr r="AO351" s="11"/>
      </tp>
      <tp>
        <v>0.02</v>
        <stp/>
        <stp>RTM1P45</stp>
        <stp>LASTHIST</stp>
        <stp>265</stp>
        <tr r="D267" s="11"/>
      </tp>
      <tp>
        <v>7.0000000000000007E-2</v>
        <stp/>
        <stp>RTM1P46</stp>
        <stp>LASTHIST</stp>
        <stp>255</stp>
        <tr r="F257" s="11"/>
      </tp>
      <tp>
        <v>0.36</v>
        <stp/>
        <stp>RTM1P47</stp>
        <stp>LASTHIST</stp>
        <stp>245</stp>
        <tr r="H247" s="11"/>
      </tp>
      <tp>
        <v>0</v>
        <stp/>
        <stp>RTM1P50</stp>
        <stp>LASTHIST</stp>
        <stp>335</stp>
        <tr r="N337" s="11"/>
      </tp>
      <tp>
        <v>0</v>
        <stp/>
        <stp>RTM1P51</stp>
        <stp>LASTHIST</stp>
        <stp>325</stp>
        <tr r="P327" s="11"/>
      </tp>
      <tp>
        <v>0</v>
        <stp/>
        <stp>RTM1P52</stp>
        <stp>LASTHIST</stp>
        <stp>315</stp>
        <tr r="R317" s="11"/>
      </tp>
      <tp>
        <v>0</v>
        <stp/>
        <stp>RTM1P53</stp>
        <stp>LASTHIST</stp>
        <stp>305</stp>
        <tr r="T307" s="11"/>
      </tp>
      <tp>
        <v>0</v>
        <stp/>
        <stp>RTM1P54</stp>
        <stp>LASTHIST</stp>
        <stp>375</stp>
        <tr r="V377" s="11"/>
      </tp>
      <tp>
        <v>0.5</v>
        <stp/>
        <stp>RTM2P45</stp>
        <stp>LASTHIST</stp>
        <stp>266</stp>
        <tr r="X268" s="11"/>
      </tp>
      <tp>
        <v>0.83</v>
        <stp/>
        <stp>RTM2P46</stp>
        <stp>LASTHIST</stp>
        <stp>256</stp>
        <tr r="Z258" s="11"/>
      </tp>
      <tp>
        <v>1.43</v>
        <stp/>
        <stp>RTM2P47</stp>
        <stp>LASTHIST</stp>
        <stp>246</stp>
        <tr r="AB248" s="11"/>
      </tp>
      <tp>
        <v>1.92</v>
        <stp/>
        <stp>RTM2P50</stp>
        <stp>LASTHIST</stp>
        <stp>336</stp>
        <tr r="AH338" s="11"/>
      </tp>
      <tp>
        <v>3.62</v>
        <stp/>
        <stp>RTM2P51</stp>
        <stp>LASTHIST</stp>
        <stp>326</stp>
        <tr r="AJ328" s="11"/>
      </tp>
      <tp>
        <v>4.47</v>
        <stp/>
        <stp>RTM2P52</stp>
        <stp>LASTHIST</stp>
        <stp>316</stp>
        <tr r="AL318" s="11"/>
      </tp>
      <tp>
        <v>5.73</v>
        <stp/>
        <stp>RTM2P53</stp>
        <stp>LASTHIST</stp>
        <stp>306</stp>
        <tr r="AN308" s="11"/>
      </tp>
      <tp>
        <v>6.54</v>
        <stp/>
        <stp>RTM2P54</stp>
        <stp>LASTHIST</stp>
        <stp>376</stp>
        <tr r="AP378" s="11"/>
      </tp>
      <tp>
        <v>2.76</v>
        <stp/>
        <stp>RTM1C45</stp>
        <stp>LASTHIST</stp>
        <stp>265</stp>
        <tr r="C267" s="11"/>
      </tp>
      <tp>
        <v>1.74</v>
        <stp/>
        <stp>RTM1C46</stp>
        <stp>LASTHIST</stp>
        <stp>255</stp>
        <tr r="E257" s="11"/>
      </tp>
      <tp>
        <v>1.05</v>
        <stp/>
        <stp>RTM1C47</stp>
        <stp>LASTHIST</stp>
        <stp>245</stp>
        <tr r="G247" s="11"/>
      </tp>
      <tp>
        <v>0</v>
        <stp/>
        <stp>RTM1C50</stp>
        <stp>LASTHIST</stp>
        <stp>335</stp>
        <tr r="M337" s="11"/>
      </tp>
      <tp>
        <v>0</v>
        <stp/>
        <stp>RTM1C51</stp>
        <stp>LASTHIST</stp>
        <stp>325</stp>
        <tr r="O327" s="11"/>
      </tp>
      <tp>
        <v>0</v>
        <stp/>
        <stp>RTM1C52</stp>
        <stp>LASTHIST</stp>
        <stp>315</stp>
        <tr r="Q317" s="11"/>
      </tp>
      <tp>
        <v>0</v>
        <stp/>
        <stp>RTM1C53</stp>
        <stp>LASTHIST</stp>
        <stp>305</stp>
        <tr r="S307" s="11"/>
      </tp>
      <tp>
        <v>0</v>
        <stp/>
        <stp>RTM1C54</stp>
        <stp>LASTHIST</stp>
        <stp>375</stp>
        <tr r="U377" s="11"/>
      </tp>
      <tp>
        <v>3.38</v>
        <stp/>
        <stp>RTM2C45</stp>
        <stp>LASTHIST</stp>
        <stp>266</stp>
        <tr r="W268" s="11"/>
      </tp>
      <tp>
        <v>2.44</v>
        <stp/>
        <stp>RTM2C46</stp>
        <stp>LASTHIST</stp>
        <stp>256</stp>
        <tr r="Y258" s="11"/>
      </tp>
      <tp>
        <v>1.87</v>
        <stp/>
        <stp>RTM2C47</stp>
        <stp>LASTHIST</stp>
        <stp>246</stp>
        <tr r="AA248" s="11"/>
      </tp>
      <tp>
        <v>1.23</v>
        <stp/>
        <stp>RTM2C50</stp>
        <stp>LASTHIST</stp>
        <stp>336</stp>
        <tr r="AG338" s="11"/>
      </tp>
      <tp>
        <v>0.52</v>
        <stp/>
        <stp>RTM2C51</stp>
        <stp>LASTHIST</stp>
        <stp>326</stp>
        <tr r="AI328" s="11"/>
      </tp>
      <tp>
        <v>0.28999999999999998</v>
        <stp/>
        <stp>RTM2C52</stp>
        <stp>LASTHIST</stp>
        <stp>316</stp>
        <tr r="AK318" s="11"/>
      </tp>
      <tp>
        <v>0.17</v>
        <stp/>
        <stp>RTM2C53</stp>
        <stp>LASTHIST</stp>
        <stp>306</stp>
        <tr r="AM308" s="11"/>
      </tp>
      <tp>
        <v>0.08</v>
        <stp/>
        <stp>RTM2C54</stp>
        <stp>LASTHIST</stp>
        <stp>376</stp>
        <tr r="AO378" s="11"/>
      </tp>
      <tp>
        <v>0.02</v>
        <stp/>
        <stp>RTM1P45</stp>
        <stp>LASTHIST</stp>
        <stp>264</stp>
        <tr r="D266" s="11"/>
      </tp>
      <tp>
        <v>0.09</v>
        <stp/>
        <stp>RTM1P46</stp>
        <stp>LASTHIST</stp>
        <stp>254</stp>
        <tr r="F256" s="11"/>
      </tp>
      <tp>
        <v>0.36</v>
        <stp/>
        <stp>RTM1P47</stp>
        <stp>LASTHIST</stp>
        <stp>244</stp>
        <tr r="H246" s="11"/>
      </tp>
      <tp>
        <v>0</v>
        <stp/>
        <stp>RTM1P50</stp>
        <stp>LASTHIST</stp>
        <stp>334</stp>
        <tr r="N336" s="11"/>
      </tp>
      <tp>
        <v>0</v>
        <stp/>
        <stp>RTM1P51</stp>
        <stp>LASTHIST</stp>
        <stp>324</stp>
        <tr r="P326" s="11"/>
      </tp>
      <tp>
        <v>0</v>
        <stp/>
        <stp>RTM1P52</stp>
        <stp>LASTHIST</stp>
        <stp>314</stp>
        <tr r="R316" s="11"/>
      </tp>
      <tp>
        <v>0</v>
        <stp/>
        <stp>RTM1P53</stp>
        <stp>LASTHIST</stp>
        <stp>304</stp>
        <tr r="T306" s="11"/>
      </tp>
      <tp>
        <v>0</v>
        <stp/>
        <stp>RTM1P54</stp>
        <stp>LASTHIST</stp>
        <stp>374</stp>
        <tr r="V376" s="11"/>
      </tp>
      <tp>
        <v>0.44</v>
        <stp/>
        <stp>RTM2P45</stp>
        <stp>LASTHIST</stp>
        <stp>267</stp>
        <tr r="X269" s="11"/>
      </tp>
      <tp>
        <v>0.87</v>
        <stp/>
        <stp>RTM2P46</stp>
        <stp>LASTHIST</stp>
        <stp>257</stp>
        <tr r="Z259" s="11"/>
      </tp>
      <tp>
        <v>1.44</v>
        <stp/>
        <stp>RTM2P47</stp>
        <stp>LASTHIST</stp>
        <stp>247</stp>
        <tr r="AB249" s="11"/>
      </tp>
      <tp>
        <v>1.84</v>
        <stp/>
        <stp>RTM2P50</stp>
        <stp>LASTHIST</stp>
        <stp>337</stp>
        <tr r="AH339" s="11"/>
      </tp>
      <tp>
        <v>3.62</v>
        <stp/>
        <stp>RTM2P51</stp>
        <stp>LASTHIST</stp>
        <stp>327</stp>
        <tr r="AJ329" s="11"/>
      </tp>
      <tp>
        <v>4.3099999999999996</v>
        <stp/>
        <stp>RTM2P52</stp>
        <stp>LASTHIST</stp>
        <stp>317</stp>
        <tr r="AL319" s="11"/>
      </tp>
      <tp>
        <v>5.49</v>
        <stp/>
        <stp>RTM2P53</stp>
        <stp>LASTHIST</stp>
        <stp>307</stp>
        <tr r="AN309" s="11"/>
      </tp>
      <tp>
        <v>6.93</v>
        <stp/>
        <stp>RTM2P54</stp>
        <stp>LASTHIST</stp>
        <stp>377</stp>
        <tr r="AP379" s="11"/>
      </tp>
      <tp>
        <v>2.91</v>
        <stp/>
        <stp>RTM1C45</stp>
        <stp>LASTHIST</stp>
        <stp>264</stp>
        <tr r="C266" s="11"/>
      </tp>
      <tp>
        <v>1.57</v>
        <stp/>
        <stp>RTM1C46</stp>
        <stp>LASTHIST</stp>
        <stp>254</stp>
        <tr r="E256" s="11"/>
      </tp>
      <tp>
        <v>1.08</v>
        <stp/>
        <stp>RTM1C47</stp>
        <stp>LASTHIST</stp>
        <stp>244</stp>
        <tr r="G246" s="11"/>
      </tp>
      <tp>
        <v>0</v>
        <stp/>
        <stp>RTM1C50</stp>
        <stp>LASTHIST</stp>
        <stp>334</stp>
        <tr r="M336" s="11"/>
      </tp>
      <tp>
        <v>0</v>
        <stp/>
        <stp>RTM1C51</stp>
        <stp>LASTHIST</stp>
        <stp>324</stp>
        <tr r="O326" s="11"/>
      </tp>
      <tp>
        <v>0</v>
        <stp/>
        <stp>RTM1C52</stp>
        <stp>LASTHIST</stp>
        <stp>314</stp>
        <tr r="Q316" s="11"/>
      </tp>
      <tp>
        <v>0</v>
        <stp/>
        <stp>RTM1C53</stp>
        <stp>LASTHIST</stp>
        <stp>304</stp>
        <tr r="S306" s="11"/>
      </tp>
      <tp>
        <v>0</v>
        <stp/>
        <stp>RTM1C54</stp>
        <stp>LASTHIST</stp>
        <stp>374</stp>
        <tr r="U376" s="11"/>
      </tp>
      <tp>
        <v>3.7</v>
        <stp/>
        <stp>RTM2C45</stp>
        <stp>LASTHIST</stp>
        <stp>267</stp>
        <tr r="W269" s="11"/>
      </tp>
      <tp>
        <v>2.4</v>
        <stp/>
        <stp>RTM2C46</stp>
        <stp>LASTHIST</stp>
        <stp>257</stp>
        <tr r="Y259" s="11"/>
      </tp>
      <tp>
        <v>1.83</v>
        <stp/>
        <stp>RTM2C47</stp>
        <stp>LASTHIST</stp>
        <stp>247</stp>
        <tr r="AA249" s="11"/>
      </tp>
      <tp>
        <v>1.26</v>
        <stp/>
        <stp>RTM2C50</stp>
        <stp>LASTHIST</stp>
        <stp>337</stp>
        <tr r="AG339" s="11"/>
      </tp>
      <tp>
        <v>0.5</v>
        <stp/>
        <stp>RTM2C51</stp>
        <stp>LASTHIST</stp>
        <stp>327</stp>
        <tr r="AI329" s="11"/>
      </tp>
      <tp>
        <v>0.33</v>
        <stp/>
        <stp>RTM2C52</stp>
        <stp>LASTHIST</stp>
        <stp>317</stp>
        <tr r="AK319" s="11"/>
      </tp>
      <tp>
        <v>0.2</v>
        <stp/>
        <stp>RTM2C53</stp>
        <stp>LASTHIST</stp>
        <stp>307</stp>
        <tr r="AM309" s="11"/>
      </tp>
      <tp>
        <v>0.06</v>
        <stp/>
        <stp>RTM2C54</stp>
        <stp>LASTHIST</stp>
        <stp>377</stp>
        <tr r="AO379" s="11"/>
      </tp>
      <tp>
        <v>0.02</v>
        <stp/>
        <stp>RTM1P45</stp>
        <stp>LASTHIST</stp>
        <stp>267</stp>
        <tr r="D269" s="11"/>
      </tp>
      <tp>
        <v>0.08</v>
        <stp/>
        <stp>RTM1P46</stp>
        <stp>LASTHIST</stp>
        <stp>257</stp>
        <tr r="F259" s="11"/>
      </tp>
      <tp>
        <v>0.45</v>
        <stp/>
        <stp>RTM1P47</stp>
        <stp>LASTHIST</stp>
        <stp>247</stp>
        <tr r="H249" s="11"/>
      </tp>
      <tp>
        <v>0</v>
        <stp/>
        <stp>RTM1P50</stp>
        <stp>LASTHIST</stp>
        <stp>337</stp>
        <tr r="N339" s="11"/>
      </tp>
      <tp>
        <v>0</v>
        <stp/>
        <stp>RTM1P51</stp>
        <stp>LASTHIST</stp>
        <stp>327</stp>
        <tr r="P329" s="11"/>
      </tp>
      <tp>
        <v>0</v>
        <stp/>
        <stp>RTM1P52</stp>
        <stp>LASTHIST</stp>
        <stp>317</stp>
        <tr r="R319" s="11"/>
      </tp>
      <tp>
        <v>0</v>
        <stp/>
        <stp>RTM1P53</stp>
        <stp>LASTHIST</stp>
        <stp>307</stp>
        <tr r="T309" s="11"/>
      </tp>
      <tp>
        <v>0</v>
        <stp/>
        <stp>RTM1P54</stp>
        <stp>LASTHIST</stp>
        <stp>377</stp>
        <tr r="V379" s="11"/>
      </tp>
      <tp>
        <v>0.54</v>
        <stp/>
        <stp>RTM2P45</stp>
        <stp>LASTHIST</stp>
        <stp>264</stp>
        <tr r="X266" s="11"/>
      </tp>
      <tp>
        <v>0.85</v>
        <stp/>
        <stp>RTM2P46</stp>
        <stp>LASTHIST</stp>
        <stp>254</stp>
        <tr r="Z256" s="11"/>
      </tp>
      <tp>
        <v>1.32</v>
        <stp/>
        <stp>RTM2P47</stp>
        <stp>LASTHIST</stp>
        <stp>244</stp>
        <tr r="AB246" s="11"/>
      </tp>
      <tp>
        <v>1.95</v>
        <stp/>
        <stp>RTM2P50</stp>
        <stp>LASTHIST</stp>
        <stp>334</stp>
        <tr r="AH336" s="11"/>
      </tp>
      <tp>
        <v>3.53</v>
        <stp/>
        <stp>RTM2P51</stp>
        <stp>LASTHIST</stp>
        <stp>324</stp>
        <tr r="AJ326" s="11"/>
      </tp>
      <tp>
        <v>4.45</v>
        <stp/>
        <stp>RTM2P52</stp>
        <stp>LASTHIST</stp>
        <stp>314</stp>
        <tr r="AL316" s="11"/>
      </tp>
      <tp>
        <v>5.73</v>
        <stp/>
        <stp>RTM2P53</stp>
        <stp>LASTHIST</stp>
        <stp>304</stp>
        <tr r="AN306" s="11"/>
      </tp>
      <tp>
        <v>6.07</v>
        <stp/>
        <stp>RTM2P54</stp>
        <stp>LASTHIST</stp>
        <stp>374</stp>
        <tr r="AP376" s="11"/>
      </tp>
      <tp>
        <v>3.26</v>
        <stp/>
        <stp>RTM1C45</stp>
        <stp>LASTHIST</stp>
        <stp>267</stp>
        <tr r="C269" s="11"/>
      </tp>
      <tp>
        <v>1.62</v>
        <stp/>
        <stp>RTM1C46</stp>
        <stp>LASTHIST</stp>
        <stp>257</stp>
        <tr r="E259" s="11"/>
      </tp>
      <tp>
        <v>0.85</v>
        <stp/>
        <stp>RTM1C47</stp>
        <stp>LASTHIST</stp>
        <stp>247</stp>
        <tr r="G249" s="11"/>
      </tp>
      <tp>
        <v>0</v>
        <stp/>
        <stp>RTM1C50</stp>
        <stp>LASTHIST</stp>
        <stp>337</stp>
        <tr r="M339" s="11"/>
      </tp>
      <tp>
        <v>0</v>
        <stp/>
        <stp>RTM1C51</stp>
        <stp>LASTHIST</stp>
        <stp>327</stp>
        <tr r="O329" s="11"/>
      </tp>
      <tp>
        <v>0</v>
        <stp/>
        <stp>RTM1C52</stp>
        <stp>LASTHIST</stp>
        <stp>317</stp>
        <tr r="Q319" s="11"/>
      </tp>
      <tp>
        <v>0</v>
        <stp/>
        <stp>RTM1C53</stp>
        <stp>LASTHIST</stp>
        <stp>307</stp>
        <tr r="S309" s="11"/>
      </tp>
      <tp>
        <v>0</v>
        <stp/>
        <stp>RTM1C54</stp>
        <stp>LASTHIST</stp>
        <stp>377</stp>
        <tr r="U379" s="11"/>
      </tp>
      <tp>
        <v>3.44</v>
        <stp/>
        <stp>RTM2C45</stp>
        <stp>LASTHIST</stp>
        <stp>264</stp>
        <tr r="W266" s="11"/>
      </tp>
      <tp>
        <v>2.33</v>
        <stp/>
        <stp>RTM2C46</stp>
        <stp>LASTHIST</stp>
        <stp>254</stp>
        <tr r="Y256" s="11"/>
      </tp>
      <tp>
        <v>2.0499999999999998</v>
        <stp/>
        <stp>RTM2C47</stp>
        <stp>LASTHIST</stp>
        <stp>244</stp>
        <tr r="AA246" s="11"/>
      </tp>
      <tp>
        <v>1.29</v>
        <stp/>
        <stp>RTM2C50</stp>
        <stp>LASTHIST</stp>
        <stp>334</stp>
        <tr r="AG336" s="11"/>
      </tp>
      <tp>
        <v>0.44</v>
        <stp/>
        <stp>RTM2C51</stp>
        <stp>LASTHIST</stp>
        <stp>324</stp>
        <tr r="AI326" s="11"/>
      </tp>
      <tp>
        <v>0.32</v>
        <stp/>
        <stp>RTM2C52</stp>
        <stp>LASTHIST</stp>
        <stp>314</stp>
        <tr r="AK316" s="11"/>
      </tp>
      <tp>
        <v>0.14000000000000001</v>
        <stp/>
        <stp>RTM2C53</stp>
        <stp>LASTHIST</stp>
        <stp>304</stp>
        <tr r="AM306" s="11"/>
      </tp>
      <tp>
        <v>0.11</v>
        <stp/>
        <stp>RTM2C54</stp>
        <stp>LASTHIST</stp>
        <stp>374</stp>
        <tr r="AO376" s="11"/>
      </tp>
      <tp>
        <v>0.02</v>
        <stp/>
        <stp>RTM1P45</stp>
        <stp>LASTHIST</stp>
        <stp>266</stp>
        <tr r="D268" s="11"/>
      </tp>
      <tp>
        <v>0.08</v>
        <stp/>
        <stp>RTM1P46</stp>
        <stp>LASTHIST</stp>
        <stp>256</stp>
        <tr r="F258" s="11"/>
      </tp>
      <tp>
        <v>0.44</v>
        <stp/>
        <stp>RTM1P47</stp>
        <stp>LASTHIST</stp>
        <stp>246</stp>
        <tr r="H248" s="11"/>
      </tp>
      <tp>
        <v>0</v>
        <stp/>
        <stp>RTM1P50</stp>
        <stp>LASTHIST</stp>
        <stp>336</stp>
        <tr r="N338" s="11"/>
      </tp>
      <tp>
        <v>0</v>
        <stp/>
        <stp>RTM1P51</stp>
        <stp>LASTHIST</stp>
        <stp>326</stp>
        <tr r="P328" s="11"/>
      </tp>
      <tp>
        <v>0</v>
        <stp/>
        <stp>RTM1P52</stp>
        <stp>LASTHIST</stp>
        <stp>316</stp>
        <tr r="R318" s="11"/>
      </tp>
      <tp>
        <v>0</v>
        <stp/>
        <stp>RTM1P53</stp>
        <stp>LASTHIST</stp>
        <stp>306</stp>
        <tr r="T308" s="11"/>
      </tp>
      <tp>
        <v>0</v>
        <stp/>
        <stp>RTM1P54</stp>
        <stp>LASTHIST</stp>
        <stp>376</stp>
        <tr r="V378" s="11"/>
      </tp>
      <tp>
        <v>0.56000000000000005</v>
        <stp/>
        <stp>RTM2P45</stp>
        <stp>LASTHIST</stp>
        <stp>265</stp>
        <tr r="X267" s="11"/>
      </tp>
      <tp>
        <v>0.78</v>
        <stp/>
        <stp>RTM2P46</stp>
        <stp>LASTHIST</stp>
        <stp>255</stp>
        <tr r="Z257" s="11"/>
      </tp>
      <tp>
        <v>1.31</v>
        <stp/>
        <stp>RTM2P47</stp>
        <stp>LASTHIST</stp>
        <stp>245</stp>
        <tr r="AB247" s="11"/>
      </tp>
      <tp>
        <v>1.93</v>
        <stp/>
        <stp>RTM2P50</stp>
        <stp>LASTHIST</stp>
        <stp>335</stp>
        <tr r="AH337" s="11"/>
      </tp>
      <tp>
        <v>3.59</v>
        <stp/>
        <stp>RTM2P51</stp>
        <stp>LASTHIST</stp>
        <stp>325</stp>
        <tr r="AJ327" s="11"/>
      </tp>
      <tp>
        <v>4.45</v>
        <stp/>
        <stp>RTM2P52</stp>
        <stp>LASTHIST</stp>
        <stp>315</stp>
        <tr r="AL317" s="11"/>
      </tp>
      <tp>
        <v>5.86</v>
        <stp/>
        <stp>RTM2P53</stp>
        <stp>LASTHIST</stp>
        <stp>305</stp>
        <tr r="AN307" s="11"/>
      </tp>
      <tp>
        <v>6.37</v>
        <stp/>
        <stp>RTM2P54</stp>
        <stp>LASTHIST</stp>
        <stp>375</stp>
        <tr r="AP377" s="11"/>
      </tp>
      <tp>
        <v>2.88</v>
        <stp/>
        <stp>RTM1C45</stp>
        <stp>LASTHIST</stp>
        <stp>266</stp>
        <tr r="C268" s="11"/>
      </tp>
      <tp>
        <v>1.68</v>
        <stp/>
        <stp>RTM1C46</stp>
        <stp>LASTHIST</stp>
        <stp>256</stp>
        <tr r="E258" s="11"/>
      </tp>
      <tp>
        <v>0.89</v>
        <stp/>
        <stp>RTM1C47</stp>
        <stp>LASTHIST</stp>
        <stp>246</stp>
        <tr r="G248" s="11"/>
      </tp>
      <tp>
        <v>0</v>
        <stp/>
        <stp>RTM1C50</stp>
        <stp>LASTHIST</stp>
        <stp>336</stp>
        <tr r="M338" s="11"/>
      </tp>
      <tp>
        <v>0</v>
        <stp/>
        <stp>RTM1C51</stp>
        <stp>LASTHIST</stp>
        <stp>326</stp>
        <tr r="O328" s="11"/>
      </tp>
      <tp>
        <v>0</v>
        <stp/>
        <stp>RTM1C52</stp>
        <stp>LASTHIST</stp>
        <stp>316</stp>
        <tr r="Q318" s="11"/>
      </tp>
      <tp>
        <v>0</v>
        <stp/>
        <stp>RTM1C53</stp>
        <stp>LASTHIST</stp>
        <stp>306</stp>
        <tr r="S308" s="11"/>
      </tp>
      <tp>
        <v>0</v>
        <stp/>
        <stp>RTM1C54</stp>
        <stp>LASTHIST</stp>
        <stp>376</stp>
        <tr r="U378" s="11"/>
      </tp>
      <tp>
        <v>3.32</v>
        <stp/>
        <stp>RTM2C45</stp>
        <stp>LASTHIST</stp>
        <stp>265</stp>
        <tr r="W267" s="11"/>
      </tp>
      <tp>
        <v>2.46</v>
        <stp/>
        <stp>RTM2C46</stp>
        <stp>LASTHIST</stp>
        <stp>255</stp>
        <tr r="Y257" s="11"/>
      </tp>
      <tp>
        <v>2.0099999999999998</v>
        <stp/>
        <stp>RTM2C47</stp>
        <stp>LASTHIST</stp>
        <stp>245</stp>
        <tr r="AA247" s="11"/>
      </tp>
      <tp>
        <v>1.31</v>
        <stp/>
        <stp>RTM2C50</stp>
        <stp>LASTHIST</stp>
        <stp>335</stp>
        <tr r="AG337" s="11"/>
      </tp>
      <tp>
        <v>0.47</v>
        <stp/>
        <stp>RTM2C51</stp>
        <stp>LASTHIST</stp>
        <stp>325</stp>
        <tr r="AI327" s="11"/>
      </tp>
      <tp>
        <v>0.3</v>
        <stp/>
        <stp>RTM2C52</stp>
        <stp>LASTHIST</stp>
        <stp>315</stp>
        <tr r="AK317" s="11"/>
      </tp>
      <tp>
        <v>0.15</v>
        <stp/>
        <stp>RTM2C53</stp>
        <stp>LASTHIST</stp>
        <stp>305</stp>
        <tr r="AM307" s="11"/>
      </tp>
      <tp>
        <v>0.09</v>
        <stp/>
        <stp>RTM2C54</stp>
        <stp>LASTHIST</stp>
        <stp>375</stp>
        <tr r="AO377" s="11"/>
      </tp>
      <tp>
        <v>0.02</v>
        <stp/>
        <stp>RTM1P45</stp>
        <stp>LASTHIST</stp>
        <stp>261</stp>
        <tr r="D263" s="11"/>
      </tp>
      <tp>
        <v>0.23</v>
        <stp/>
        <stp>RTM1P46</stp>
        <stp>LASTHIST</stp>
        <stp>251</stp>
        <tr r="F253" s="11"/>
      </tp>
      <tp>
        <v>0.34</v>
        <stp/>
        <stp>RTM1P47</stp>
        <stp>LASTHIST</stp>
        <stp>241</stp>
        <tr r="H243" s="11"/>
      </tp>
      <tp>
        <v>0</v>
        <stp/>
        <stp>RTM1P50</stp>
        <stp>LASTHIST</stp>
        <stp>331</stp>
        <tr r="N333" s="11"/>
      </tp>
      <tp>
        <v>0</v>
        <stp/>
        <stp>RTM1P51</stp>
        <stp>LASTHIST</stp>
        <stp>321</stp>
        <tr r="P323" s="11"/>
      </tp>
      <tp>
        <v>0</v>
        <stp/>
        <stp>RTM1P52</stp>
        <stp>LASTHIST</stp>
        <stp>311</stp>
        <tr r="R313" s="11"/>
      </tp>
      <tp>
        <v>0</v>
        <stp/>
        <stp>RTM1P53</stp>
        <stp>LASTHIST</stp>
        <stp>301</stp>
        <tr r="T303" s="11"/>
      </tp>
      <tp>
        <v>0</v>
        <stp/>
        <stp>RTM1P54</stp>
        <stp>LASTHIST</stp>
        <stp>371</stp>
        <tr r="V373" s="11"/>
      </tp>
      <tp>
        <v>0.53</v>
        <stp/>
        <stp>RTM2P45</stp>
        <stp>LASTHIST</stp>
        <stp>262</stp>
        <tr r="X264" s="11"/>
      </tp>
      <tp>
        <v>0.93</v>
        <stp/>
        <stp>RTM2P46</stp>
        <stp>LASTHIST</stp>
        <stp>252</stp>
        <tr r="Z254" s="11"/>
      </tp>
      <tp>
        <v>1.24</v>
        <stp/>
        <stp>RTM2P47</stp>
        <stp>LASTHIST</stp>
        <stp>242</stp>
        <tr r="AB244" s="11"/>
      </tp>
      <tp>
        <v>2.12</v>
        <stp/>
        <stp>RTM2P50</stp>
        <stp>LASTHIST</stp>
        <stp>332</stp>
        <tr r="AH334" s="11"/>
      </tp>
      <tp>
        <v>3.27</v>
        <stp/>
        <stp>RTM2P51</stp>
        <stp>LASTHIST</stp>
        <stp>322</stp>
        <tr r="AJ324" s="11"/>
      </tp>
      <tp>
        <v>4.51</v>
        <stp/>
        <stp>RTM2P52</stp>
        <stp>LASTHIST</stp>
        <stp>312</stp>
        <tr r="AL314" s="11"/>
      </tp>
      <tp>
        <v>5.52</v>
        <stp/>
        <stp>RTM2P53</stp>
        <stp>LASTHIST</stp>
        <stp>302</stp>
        <tr r="AN304" s="11"/>
      </tp>
      <tp>
        <v>5.59</v>
        <stp/>
        <stp>RTM2P54</stp>
        <stp>LASTHIST</stp>
        <stp>372</stp>
        <tr r="AP374" s="11"/>
      </tp>
      <tp>
        <v>2.68</v>
        <stp/>
        <stp>RTM1C45</stp>
        <stp>LASTHIST</stp>
        <stp>261</stp>
        <tr r="C263" s="11"/>
      </tp>
      <tp>
        <v>1.1599999999999999</v>
        <stp/>
        <stp>RTM1C46</stp>
        <stp>LASTHIST</stp>
        <stp>251</stp>
        <tr r="E253" s="11"/>
      </tp>
      <tp>
        <v>1.22</v>
        <stp/>
        <stp>RTM1C47</stp>
        <stp>LASTHIST</stp>
        <stp>241</stp>
        <tr r="G243" s="11"/>
      </tp>
      <tp>
        <v>0</v>
        <stp/>
        <stp>RTM1C50</stp>
        <stp>LASTHIST</stp>
        <stp>331</stp>
        <tr r="M333" s="11"/>
      </tp>
      <tp>
        <v>0</v>
        <stp/>
        <stp>RTM1C51</stp>
        <stp>LASTHIST</stp>
        <stp>321</stp>
        <tr r="O323" s="11"/>
      </tp>
      <tp>
        <v>0</v>
        <stp/>
        <stp>RTM1C52</stp>
        <stp>LASTHIST</stp>
        <stp>311</stp>
        <tr r="Q313" s="11"/>
      </tp>
      <tp>
        <v>0</v>
        <stp/>
        <stp>RTM1C53</stp>
        <stp>LASTHIST</stp>
        <stp>301</stp>
        <tr r="S303" s="11"/>
      </tp>
      <tp>
        <v>0</v>
        <stp/>
        <stp>RTM1C54</stp>
        <stp>LASTHIST</stp>
        <stp>371</stp>
        <tr r="U373" s="11"/>
      </tp>
      <tp>
        <v>3.29</v>
        <stp/>
        <stp>RTM2C45</stp>
        <stp>LASTHIST</stp>
        <stp>262</stp>
        <tr r="W264" s="11"/>
      </tp>
      <tp>
        <v>2.16</v>
        <stp/>
        <stp>RTM2C46</stp>
        <stp>LASTHIST</stp>
        <stp>252</stp>
        <tr r="Y254" s="11"/>
      </tp>
      <tp>
        <v>2.25</v>
        <stp/>
        <stp>RTM2C47</stp>
        <stp>LASTHIST</stp>
        <stp>242</stp>
        <tr r="AA244" s="11"/>
      </tp>
      <tp>
        <v>1.1599999999999999</v>
        <stp/>
        <stp>RTM2C50</stp>
        <stp>LASTHIST</stp>
        <stp>332</stp>
        <tr r="AG334" s="11"/>
      </tp>
      <tp>
        <v>0.57999999999999996</v>
        <stp/>
        <stp>RTM2C51</stp>
        <stp>LASTHIST</stp>
        <stp>322</stp>
        <tr r="AI324" s="11"/>
      </tp>
      <tp>
        <v>0.31</v>
        <stp/>
        <stp>RTM2C52</stp>
        <stp>LASTHIST</stp>
        <stp>312</stp>
        <tr r="AK314" s="11"/>
      </tp>
      <tp>
        <v>0.15</v>
        <stp/>
        <stp>RTM2C53</stp>
        <stp>LASTHIST</stp>
        <stp>302</stp>
        <tr r="AM304" s="11"/>
      </tp>
      <tp>
        <v>0.15</v>
        <stp/>
        <stp>RTM2C54</stp>
        <stp>LASTHIST</stp>
        <stp>372</stp>
        <tr r="AO374" s="11"/>
      </tp>
      <tp>
        <v>0.02</v>
        <stp/>
        <stp>RTM1P45</stp>
        <stp>LASTHIST</stp>
        <stp>260</stp>
        <tr r="D262" s="11"/>
      </tp>
      <tp>
        <v>0.27</v>
        <stp/>
        <stp>RTM1P46</stp>
        <stp>LASTHIST</stp>
        <stp>250</stp>
        <tr r="F252" s="11"/>
      </tp>
      <tp>
        <v>0.33</v>
        <stp/>
        <stp>RTM1P47</stp>
        <stp>LASTHIST</stp>
        <stp>240</stp>
        <tr r="H242" s="11"/>
      </tp>
      <tp>
        <v>0</v>
        <stp/>
        <stp>RTM1P50</stp>
        <stp>LASTHIST</stp>
        <stp>330</stp>
        <tr r="N332" s="11"/>
      </tp>
      <tp>
        <v>0</v>
        <stp/>
        <stp>RTM1P51</stp>
        <stp>LASTHIST</stp>
        <stp>320</stp>
        <tr r="P322" s="11"/>
      </tp>
      <tp>
        <v>0</v>
        <stp/>
        <stp>RTM1P52</stp>
        <stp>LASTHIST</stp>
        <stp>310</stp>
        <tr r="R312" s="11"/>
      </tp>
      <tp>
        <v>5.36</v>
        <stp/>
        <stp>RTM1P53</stp>
        <stp>LASTHIST</stp>
        <stp>300</stp>
        <tr r="T302" s="11"/>
      </tp>
      <tp>
        <v>0</v>
        <stp/>
        <stp>RTM1P54</stp>
        <stp>LASTHIST</stp>
        <stp>370</stp>
        <tr r="V372" s="11"/>
      </tp>
      <tp>
        <v>0.51</v>
        <stp/>
        <stp>RTM2P45</stp>
        <stp>LASTHIST</stp>
        <stp>263</stp>
        <tr r="X265" s="11"/>
      </tp>
      <tp>
        <v>0.87</v>
        <stp/>
        <stp>RTM2P46</stp>
        <stp>LASTHIST</stp>
        <stp>253</stp>
        <tr r="Z255" s="11"/>
      </tp>
      <tp>
        <v>1.23</v>
        <stp/>
        <stp>RTM2P47</stp>
        <stp>LASTHIST</stp>
        <stp>243</stp>
        <tr r="AB245" s="11"/>
      </tp>
      <tp>
        <v>1.89</v>
        <stp/>
        <stp>RTM2P50</stp>
        <stp>LASTHIST</stp>
        <stp>333</stp>
        <tr r="AH335" s="11"/>
      </tp>
      <tp>
        <v>3.4</v>
        <stp/>
        <stp>RTM2P51</stp>
        <stp>LASTHIST</stp>
        <stp>323</stp>
        <tr r="AJ325" s="11"/>
      </tp>
      <tp>
        <v>4.53</v>
        <stp/>
        <stp>RTM2P52</stp>
        <stp>LASTHIST</stp>
        <stp>313</stp>
        <tr r="AL315" s="11"/>
      </tp>
      <tp>
        <v>5.77</v>
        <stp/>
        <stp>RTM2P53</stp>
        <stp>LASTHIST</stp>
        <stp>303</stp>
        <tr r="AN305" s="11"/>
      </tp>
      <tp>
        <v>5.64</v>
        <stp/>
        <stp>RTM2P54</stp>
        <stp>LASTHIST</stp>
        <stp>373</stp>
        <tr r="AP375" s="11"/>
      </tp>
      <tp>
        <v>2.73</v>
        <stp/>
        <stp>RTM1C45</stp>
        <stp>LASTHIST</stp>
        <stp>260</stp>
        <tr r="C262" s="11"/>
      </tp>
      <tp>
        <v>1.1000000000000001</v>
        <stp/>
        <stp>RTM1C46</stp>
        <stp>LASTHIST</stp>
        <stp>250</stp>
        <tr r="E252" s="11"/>
      </tp>
      <tp>
        <v>1.24</v>
        <stp/>
        <stp>RTM1C47</stp>
        <stp>LASTHIST</stp>
        <stp>240</stp>
        <tr r="G242" s="11"/>
      </tp>
      <tp>
        <v>0</v>
        <stp/>
        <stp>RTM1C50</stp>
        <stp>LASTHIST</stp>
        <stp>330</stp>
        <tr r="M332" s="11"/>
      </tp>
      <tp>
        <v>0</v>
        <stp/>
        <stp>RTM1C51</stp>
        <stp>LASTHIST</stp>
        <stp>320</stp>
        <tr r="O322" s="11"/>
      </tp>
      <tp>
        <v>0</v>
        <stp/>
        <stp>RTM1C52</stp>
        <stp>LASTHIST</stp>
        <stp>310</stp>
        <tr r="Q312" s="11"/>
      </tp>
      <tp>
        <v>0.02</v>
        <stp/>
        <stp>RTM1C53</stp>
        <stp>LASTHIST</stp>
        <stp>300</stp>
        <tr r="S302" s="11"/>
      </tp>
      <tp>
        <v>0</v>
        <stp/>
        <stp>RTM1C54</stp>
        <stp>LASTHIST</stp>
        <stp>370</stp>
        <tr r="U372" s="11"/>
      </tp>
      <tp>
        <v>3.43</v>
        <stp/>
        <stp>RTM2C45</stp>
        <stp>LASTHIST</stp>
        <stp>263</stp>
        <tr r="W265" s="11"/>
      </tp>
      <tp>
        <v>2.2599999999999998</v>
        <stp/>
        <stp>RTM2C46</stp>
        <stp>LASTHIST</stp>
        <stp>253</stp>
        <tr r="Y255" s="11"/>
      </tp>
      <tp>
        <v>2.15</v>
        <stp/>
        <stp>RTM2C47</stp>
        <stp>LASTHIST</stp>
        <stp>243</stp>
        <tr r="AA245" s="11"/>
      </tp>
      <tp>
        <v>1.34</v>
        <stp/>
        <stp>RTM2C50</stp>
        <stp>LASTHIST</stp>
        <stp>333</stp>
        <tr r="AG335" s="11"/>
      </tp>
      <tp>
        <v>0.51</v>
        <stp/>
        <stp>RTM2C51</stp>
        <stp>LASTHIST</stp>
        <stp>323</stp>
        <tr r="AI325" s="11"/>
      </tp>
      <tp>
        <v>0.32</v>
        <stp/>
        <stp>RTM2C52</stp>
        <stp>LASTHIST</stp>
        <stp>313</stp>
        <tr r="AK315" s="11"/>
      </tp>
      <tp>
        <v>0.13</v>
        <stp/>
        <stp>RTM2C53</stp>
        <stp>LASTHIST</stp>
        <stp>303</stp>
        <tr r="AM305" s="11"/>
      </tp>
      <tp>
        <v>0.14000000000000001</v>
        <stp/>
        <stp>RTM2C54</stp>
        <stp>LASTHIST</stp>
        <stp>373</stp>
        <tr r="AO375" s="11"/>
      </tp>
      <tp>
        <v>0.02</v>
        <stp/>
        <stp>RTM1P45</stp>
        <stp>LASTHIST</stp>
        <stp>263</stp>
        <tr r="D265" s="11"/>
      </tp>
      <tp>
        <v>0.11</v>
        <stp/>
        <stp>RTM1P46</stp>
        <stp>LASTHIST</stp>
        <stp>253</stp>
        <tr r="F255" s="11"/>
      </tp>
      <tp>
        <v>0.3</v>
        <stp/>
        <stp>RTM1P47</stp>
        <stp>LASTHIST</stp>
        <stp>243</stp>
        <tr r="H245" s="11"/>
      </tp>
      <tp>
        <v>0</v>
        <stp/>
        <stp>RTM1P50</stp>
        <stp>LASTHIST</stp>
        <stp>333</stp>
        <tr r="N335" s="11"/>
      </tp>
      <tp>
        <v>0</v>
        <stp/>
        <stp>RTM1P51</stp>
        <stp>LASTHIST</stp>
        <stp>323</stp>
        <tr r="P325" s="11"/>
      </tp>
      <tp>
        <v>0</v>
        <stp/>
        <stp>RTM1P52</stp>
        <stp>LASTHIST</stp>
        <stp>313</stp>
        <tr r="R315" s="11"/>
      </tp>
      <tp>
        <v>0</v>
        <stp/>
        <stp>RTM1P53</stp>
        <stp>LASTHIST</stp>
        <stp>303</stp>
        <tr r="T305" s="11"/>
      </tp>
      <tp>
        <v>0</v>
        <stp/>
        <stp>RTM1P54</stp>
        <stp>LASTHIST</stp>
        <stp>373</stp>
        <tr r="V375" s="11"/>
      </tp>
      <tp>
        <v>0.56000000000000005</v>
        <stp/>
        <stp>RTM2P45</stp>
        <stp>LASTHIST</stp>
        <stp>260</stp>
        <tr r="X262" s="11"/>
      </tp>
      <tp>
        <v>1.18</v>
        <stp/>
        <stp>RTM2P46</stp>
        <stp>LASTHIST</stp>
        <stp>250</stp>
        <tr r="Z252" s="11"/>
      </tp>
      <tp>
        <v>1.28</v>
        <stp/>
        <stp>RTM2P47</stp>
        <stp>LASTHIST</stp>
        <stp>240</stp>
        <tr r="AB242" s="11"/>
      </tp>
      <tp>
        <v>2.33</v>
        <stp/>
        <stp>RTM2P50</stp>
        <stp>LASTHIST</stp>
        <stp>330</stp>
        <tr r="AH332" s="11"/>
      </tp>
      <tp>
        <v>3.14</v>
        <stp/>
        <stp>RTM2P51</stp>
        <stp>LASTHIST</stp>
        <stp>320</stp>
        <tr r="AJ322" s="11"/>
      </tp>
      <tp>
        <v>4.8</v>
        <stp/>
        <stp>RTM2P52</stp>
        <stp>LASTHIST</stp>
        <stp>310</stp>
        <tr r="AL312" s="11"/>
      </tp>
      <tp>
        <v>5.48</v>
        <stp/>
        <stp>RTM2P53</stp>
        <stp>LASTHIST</stp>
        <stp>300</stp>
        <tr r="AN302" s="11"/>
      </tp>
      <tp>
        <v>5.86</v>
        <stp/>
        <stp>RTM2P54</stp>
        <stp>LASTHIST</stp>
        <stp>370</stp>
        <tr r="AP372" s="11"/>
      </tp>
      <tp>
        <v>2.93</v>
        <stp/>
        <stp>RTM1C45</stp>
        <stp>LASTHIST</stp>
        <stp>263</stp>
        <tr r="C265" s="11"/>
      </tp>
      <tp>
        <v>1.49</v>
        <stp/>
        <stp>RTM1C46</stp>
        <stp>LASTHIST</stp>
        <stp>253</stp>
        <tr r="E255" s="11"/>
      </tp>
      <tp>
        <v>1.21</v>
        <stp/>
        <stp>RTM1C47</stp>
        <stp>LASTHIST</stp>
        <stp>243</stp>
        <tr r="G245" s="11"/>
      </tp>
      <tp>
        <v>0</v>
        <stp/>
        <stp>RTM1C50</stp>
        <stp>LASTHIST</stp>
        <stp>333</stp>
        <tr r="M335" s="11"/>
      </tp>
      <tp>
        <v>0</v>
        <stp/>
        <stp>RTM1C51</stp>
        <stp>LASTHIST</stp>
        <stp>323</stp>
        <tr r="O325" s="11"/>
      </tp>
      <tp>
        <v>0</v>
        <stp/>
        <stp>RTM1C52</stp>
        <stp>LASTHIST</stp>
        <stp>313</stp>
        <tr r="Q315" s="11"/>
      </tp>
      <tp>
        <v>0</v>
        <stp/>
        <stp>RTM1C53</stp>
        <stp>LASTHIST</stp>
        <stp>303</stp>
        <tr r="S305" s="11"/>
      </tp>
      <tp>
        <v>0</v>
        <stp/>
        <stp>RTM1C54</stp>
        <stp>LASTHIST</stp>
        <stp>373</stp>
        <tr r="U375" s="11"/>
      </tp>
      <tp>
        <v>3.28</v>
        <stp/>
        <stp>RTM2C45</stp>
        <stp>LASTHIST</stp>
        <stp>260</stp>
        <tr r="W262" s="11"/>
      </tp>
      <tp>
        <v>2.02</v>
        <stp/>
        <stp>RTM2C46</stp>
        <stp>LASTHIST</stp>
        <stp>250</stp>
        <tr r="Y252" s="11"/>
      </tp>
      <tp>
        <v>2.19</v>
        <stp/>
        <stp>RTM2C47</stp>
        <stp>LASTHIST</stp>
        <stp>240</stp>
        <tr r="AA242" s="11"/>
      </tp>
      <tp>
        <v>0.99</v>
        <stp/>
        <stp>RTM2C50</stp>
        <stp>LASTHIST</stp>
        <stp>330</stp>
        <tr r="AG332" s="11"/>
      </tp>
      <tp>
        <v>0.65</v>
        <stp/>
        <stp>RTM2C51</stp>
        <stp>LASTHIST</stp>
        <stp>320</stp>
        <tr r="AI322" s="11"/>
      </tp>
      <tp>
        <v>0.25</v>
        <stp/>
        <stp>RTM2C52</stp>
        <stp>LASTHIST</stp>
        <stp>310</stp>
        <tr r="AK312" s="11"/>
      </tp>
      <tp>
        <v>0.11</v>
        <stp/>
        <stp>RTM2C53</stp>
        <stp>LASTHIST</stp>
        <stp>300</stp>
        <tr r="AM302" s="11"/>
      </tp>
      <tp>
        <v>0.12</v>
        <stp/>
        <stp>RTM2C54</stp>
        <stp>LASTHIST</stp>
        <stp>370</stp>
        <tr r="AO372" s="11"/>
      </tp>
      <tp>
        <v>0.02</v>
        <stp/>
        <stp>RTM1P45</stp>
        <stp>LASTHIST</stp>
        <stp>262</stp>
        <tr r="D264" s="11"/>
      </tp>
      <tp>
        <v>0.14000000000000001</v>
        <stp/>
        <stp>RTM1P46</stp>
        <stp>LASTHIST</stp>
        <stp>252</stp>
        <tr r="F254" s="11"/>
      </tp>
      <tp>
        <v>0.3</v>
        <stp/>
        <stp>RTM1P47</stp>
        <stp>LASTHIST</stp>
        <stp>242</stp>
        <tr r="H244" s="11"/>
      </tp>
      <tp>
        <v>0</v>
        <stp/>
        <stp>RTM1P50</stp>
        <stp>LASTHIST</stp>
        <stp>332</stp>
        <tr r="N334" s="11"/>
      </tp>
      <tp>
        <v>0</v>
        <stp/>
        <stp>RTM1P51</stp>
        <stp>LASTHIST</stp>
        <stp>322</stp>
        <tr r="P324" s="11"/>
      </tp>
      <tp>
        <v>0</v>
        <stp/>
        <stp>RTM1P52</stp>
        <stp>LASTHIST</stp>
        <stp>312</stp>
        <tr r="R314" s="11"/>
      </tp>
      <tp>
        <v>0</v>
        <stp/>
        <stp>RTM1P53</stp>
        <stp>LASTHIST</stp>
        <stp>302</stp>
        <tr r="T304" s="11"/>
      </tp>
      <tp>
        <v>0</v>
        <stp/>
        <stp>RTM1P54</stp>
        <stp>LASTHIST</stp>
        <stp>372</stp>
        <tr r="V374" s="11"/>
      </tp>
      <tp>
        <v>0.52</v>
        <stp/>
        <stp>RTM2P45</stp>
        <stp>LASTHIST</stp>
        <stp>261</stp>
        <tr r="X263" s="11"/>
      </tp>
      <tp>
        <v>1.1299999999999999</v>
        <stp/>
        <stp>RTM2P46</stp>
        <stp>LASTHIST</stp>
        <stp>251</stp>
        <tr r="Z253" s="11"/>
      </tp>
      <tp>
        <v>1.31</v>
        <stp/>
        <stp>RTM2P47</stp>
        <stp>LASTHIST</stp>
        <stp>241</stp>
        <tr r="AB243" s="11"/>
      </tp>
      <tp>
        <v>2.21</v>
        <stp/>
        <stp>RTM2P50</stp>
        <stp>LASTHIST</stp>
        <stp>331</stp>
        <tr r="AH333" s="11"/>
      </tp>
      <tp>
        <v>3.25</v>
        <stp/>
        <stp>RTM2P51</stp>
        <stp>LASTHIST</stp>
        <stp>321</stp>
        <tr r="AJ323" s="11"/>
      </tp>
      <tp>
        <v>4.63</v>
        <stp/>
        <stp>RTM2P52</stp>
        <stp>LASTHIST</stp>
        <stp>311</stp>
        <tr r="AL313" s="11"/>
      </tp>
      <tp>
        <v>5.42</v>
        <stp/>
        <stp>RTM2P53</stp>
        <stp>LASTHIST</stp>
        <stp>301</stp>
        <tr r="AN303" s="11"/>
      </tp>
      <tp>
        <v>5.45</v>
        <stp/>
        <stp>RTM2P54</stp>
        <stp>LASTHIST</stp>
        <stp>371</stp>
        <tr r="AP373" s="11"/>
      </tp>
      <tp>
        <v>2.77</v>
        <stp/>
        <stp>RTM1C45</stp>
        <stp>LASTHIST</stp>
        <stp>262</stp>
        <tr r="C264" s="11"/>
      </tp>
      <tp>
        <v>1.36</v>
        <stp/>
        <stp>RTM1C46</stp>
        <stp>LASTHIST</stp>
        <stp>252</stp>
        <tr r="E254" s="11"/>
      </tp>
      <tp>
        <v>1.3</v>
        <stp/>
        <stp>RTM1C47</stp>
        <stp>LASTHIST</stp>
        <stp>242</stp>
        <tr r="G244" s="11"/>
      </tp>
      <tp>
        <v>0</v>
        <stp/>
        <stp>RTM1C50</stp>
        <stp>LASTHIST</stp>
        <stp>332</stp>
        <tr r="M334" s="11"/>
      </tp>
      <tp>
        <v>0</v>
        <stp/>
        <stp>RTM1C51</stp>
        <stp>LASTHIST</stp>
        <stp>322</stp>
        <tr r="O324" s="11"/>
      </tp>
      <tp>
        <v>0</v>
        <stp/>
        <stp>RTM1C52</stp>
        <stp>LASTHIST</stp>
        <stp>312</stp>
        <tr r="Q314" s="11"/>
      </tp>
      <tp>
        <v>0</v>
        <stp/>
        <stp>RTM1C53</stp>
        <stp>LASTHIST</stp>
        <stp>302</stp>
        <tr r="S304" s="11"/>
      </tp>
      <tp>
        <v>0</v>
        <stp/>
        <stp>RTM1C54</stp>
        <stp>LASTHIST</stp>
        <stp>372</stp>
        <tr r="U374" s="11"/>
      </tp>
      <tp>
        <v>3.19</v>
        <stp/>
        <stp>RTM2C45</stp>
        <stp>LASTHIST</stp>
        <stp>261</stp>
        <tr r="W263" s="11"/>
      </tp>
      <tp>
        <v>2.06</v>
        <stp/>
        <stp>RTM2C46</stp>
        <stp>LASTHIST</stp>
        <stp>251</stp>
        <tr r="Y253" s="11"/>
      </tp>
      <tp>
        <v>2.19</v>
        <stp/>
        <stp>RTM2C47</stp>
        <stp>LASTHIST</stp>
        <stp>241</stp>
        <tr r="AA243" s="11"/>
      </tp>
      <tp>
        <v>1.04</v>
        <stp/>
        <stp>RTM2C50</stp>
        <stp>LASTHIST</stp>
        <stp>331</stp>
        <tr r="AG333" s="11"/>
      </tp>
      <tp>
        <v>0.64</v>
        <stp/>
        <stp>RTM2C51</stp>
        <stp>LASTHIST</stp>
        <stp>321</stp>
        <tr r="AI323" s="11"/>
      </tp>
      <tp>
        <v>0.27</v>
        <stp/>
        <stp>RTM2C52</stp>
        <stp>LASTHIST</stp>
        <stp>311</stp>
        <tr r="AK313" s="11"/>
      </tp>
      <tp>
        <v>0.16</v>
        <stp/>
        <stp>RTM2C53</stp>
        <stp>LASTHIST</stp>
        <stp>301</stp>
        <tr r="AM303" s="11"/>
      </tp>
      <tp>
        <v>0.16</v>
        <stp/>
        <stp>RTM2C54</stp>
        <stp>LASTHIST</stp>
        <stp>371</stp>
        <tr r="AO373" s="11"/>
      </tp>
      <tp>
        <v>0.02</v>
        <stp/>
        <stp>RTM1P45</stp>
        <stp>LASTHIST</stp>
        <stp>269</stp>
        <tr r="D271" s="11"/>
      </tp>
      <tp>
        <v>0.08</v>
        <stp/>
        <stp>RTM1P46</stp>
        <stp>LASTHIST</stp>
        <stp>259</stp>
        <tr r="F261" s="11"/>
      </tp>
      <tp>
        <v>0.7</v>
        <stp/>
        <stp>RTM1P47</stp>
        <stp>LASTHIST</stp>
        <stp>249</stp>
        <tr r="H251" s="11"/>
      </tp>
      <tp>
        <v>0</v>
        <stp/>
        <stp>RTM1P50</stp>
        <stp>LASTHIST</stp>
        <stp>339</stp>
        <tr r="N341" s="11"/>
      </tp>
      <tp>
        <v>0</v>
        <stp/>
        <stp>RTM1P51</stp>
        <stp>LASTHIST</stp>
        <stp>329</stp>
        <tr r="P331" s="11"/>
      </tp>
      <tp>
        <v>0</v>
        <stp/>
        <stp>RTM1P52</stp>
        <stp>LASTHIST</stp>
        <stp>319</stp>
        <tr r="R321" s="11"/>
      </tp>
      <tp>
        <v>0</v>
        <stp/>
        <stp>RTM1P53</stp>
        <stp>LASTHIST</stp>
        <stp>309</stp>
        <tr r="T311" s="11"/>
      </tp>
      <tp>
        <v>0</v>
        <stp/>
        <stp>RTM1P54</stp>
        <stp>LASTHIST</stp>
        <stp>379</stp>
        <tr r="V381" s="11"/>
      </tp>
      <tp>
        <v>3.2</v>
        <stp/>
        <stp>RTM1C45</stp>
        <stp>LASTHIST</stp>
        <stp>269</stp>
        <tr r="C271" s="11"/>
      </tp>
      <tp>
        <v>1.68</v>
        <stp/>
        <stp>RTM1C46</stp>
        <stp>LASTHIST</stp>
        <stp>259</stp>
        <tr r="E261" s="11"/>
      </tp>
      <tp>
        <v>0.5</v>
        <stp/>
        <stp>RTM1C47</stp>
        <stp>LASTHIST</stp>
        <stp>249</stp>
        <tr r="G251" s="11"/>
      </tp>
      <tp>
        <v>0</v>
        <stp/>
        <stp>RTM1C50</stp>
        <stp>LASTHIST</stp>
        <stp>339</stp>
        <tr r="M341" s="11"/>
      </tp>
      <tp>
        <v>0</v>
        <stp/>
        <stp>RTM1C51</stp>
        <stp>LASTHIST</stp>
        <stp>329</stp>
        <tr r="O331" s="11"/>
      </tp>
      <tp>
        <v>0</v>
        <stp/>
        <stp>RTM1C52</stp>
        <stp>LASTHIST</stp>
        <stp>319</stp>
        <tr r="Q321" s="11"/>
      </tp>
      <tp>
        <v>0</v>
        <stp/>
        <stp>RTM1C53</stp>
        <stp>LASTHIST</stp>
        <stp>309</stp>
        <tr r="S311" s="11"/>
      </tp>
      <tp>
        <v>0</v>
        <stp/>
        <stp>RTM1C54</stp>
        <stp>LASTHIST</stp>
        <stp>379</stp>
        <tr r="U381" s="11"/>
      </tp>
      <tp>
        <v>0.02</v>
        <stp/>
        <stp>RTM1P45</stp>
        <stp>LASTHIST</stp>
        <stp>268</stp>
        <tr r="D270" s="11"/>
      </tp>
      <tp>
        <v>0.1</v>
        <stp/>
        <stp>RTM1P46</stp>
        <stp>LASTHIST</stp>
        <stp>258</stp>
        <tr r="F260" s="11"/>
      </tp>
      <tp>
        <v>0.61</v>
        <stp/>
        <stp>RTM1P47</stp>
        <stp>LASTHIST</stp>
        <stp>248</stp>
        <tr r="H250" s="11"/>
      </tp>
      <tp>
        <v>0</v>
        <stp/>
        <stp>RTM1P50</stp>
        <stp>LASTHIST</stp>
        <stp>338</stp>
        <tr r="N340" s="11"/>
      </tp>
      <tp>
        <v>0</v>
        <stp/>
        <stp>RTM1P51</stp>
        <stp>LASTHIST</stp>
        <stp>328</stp>
        <tr r="P330" s="11"/>
      </tp>
      <tp>
        <v>0</v>
        <stp/>
        <stp>RTM1P52</stp>
        <stp>LASTHIST</stp>
        <stp>318</stp>
        <tr r="R320" s="11"/>
      </tp>
      <tp>
        <v>0</v>
        <stp/>
        <stp>RTM1P53</stp>
        <stp>LASTHIST</stp>
        <stp>308</stp>
        <tr r="T310" s="11"/>
      </tp>
      <tp>
        <v>0</v>
        <stp/>
        <stp>RTM1P54</stp>
        <stp>LASTHIST</stp>
        <stp>378</stp>
        <tr r="V380" s="11"/>
      </tp>
      <tp>
        <v>3.39</v>
        <stp/>
        <stp>RTM1C45</stp>
        <stp>LASTHIST</stp>
        <stp>268</stp>
        <tr r="C270" s="11"/>
      </tp>
      <tp>
        <v>1.59</v>
        <stp/>
        <stp>RTM1C46</stp>
        <stp>LASTHIST</stp>
        <stp>258</stp>
        <tr r="E260" s="11"/>
      </tp>
      <tp>
        <v>0.61</v>
        <stp/>
        <stp>RTM1C47</stp>
        <stp>LASTHIST</stp>
        <stp>248</stp>
        <tr r="G250" s="11"/>
      </tp>
      <tp>
        <v>0</v>
        <stp/>
        <stp>RTM1C50</stp>
        <stp>LASTHIST</stp>
        <stp>338</stp>
        <tr r="M340" s="11"/>
      </tp>
      <tp>
        <v>0</v>
        <stp/>
        <stp>RTM1C51</stp>
        <stp>LASTHIST</stp>
        <stp>328</stp>
        <tr r="O330" s="11"/>
      </tp>
      <tp>
        <v>0</v>
        <stp/>
        <stp>RTM1C52</stp>
        <stp>LASTHIST</stp>
        <stp>318</stp>
        <tr r="Q320" s="11"/>
      </tp>
      <tp>
        <v>0</v>
        <stp/>
        <stp>RTM1C53</stp>
        <stp>LASTHIST</stp>
        <stp>308</stp>
        <tr r="S310" s="11"/>
      </tp>
      <tp>
        <v>0</v>
        <stp/>
        <stp>RTM1C54</stp>
        <stp>LASTHIST</stp>
        <stp>378</stp>
        <tr r="U380" s="11"/>
      </tp>
      <tp>
        <v>0.39</v>
        <stp/>
        <stp>RTM2P45</stp>
        <stp>LASTHIST</stp>
        <stp>268</stp>
        <tr r="X270" s="11"/>
      </tp>
      <tp>
        <v>0.93</v>
        <stp/>
        <stp>RTM2P46</stp>
        <stp>LASTHIST</stp>
        <stp>258</stp>
        <tr r="Z260" s="11"/>
      </tp>
      <tp>
        <v>1.58</v>
        <stp/>
        <stp>RTM2P47</stp>
        <stp>LASTHIST</stp>
        <stp>248</stp>
        <tr r="AB250" s="11"/>
      </tp>
      <tp>
        <v>1.68</v>
        <stp/>
        <stp>RTM2P50</stp>
        <stp>LASTHIST</stp>
        <stp>338</stp>
        <tr r="AH340" s="11"/>
      </tp>
      <tp>
        <v>3.48</v>
        <stp/>
        <stp>RTM2P51</stp>
        <stp>LASTHIST</stp>
        <stp>328</stp>
        <tr r="AJ330" s="11"/>
      </tp>
      <tp>
        <v>4.12</v>
        <stp/>
        <stp>RTM2P52</stp>
        <stp>LASTHIST</stp>
        <stp>318</stp>
        <tr r="AL320" s="11"/>
      </tp>
      <tp>
        <v>5.78</v>
        <stp/>
        <stp>RTM2P53</stp>
        <stp>LASTHIST</stp>
        <stp>308</stp>
        <tr r="AN310" s="11"/>
      </tp>
      <tp>
        <v>6.71</v>
        <stp/>
        <stp>RTM2P54</stp>
        <stp>LASTHIST</stp>
        <stp>378</stp>
        <tr r="AP380" s="11"/>
      </tp>
      <tp>
        <v>3.77</v>
        <stp/>
        <stp>RTM2C45</stp>
        <stp>LASTHIST</stp>
        <stp>268</stp>
        <tr r="W270" s="11"/>
      </tp>
      <tp>
        <v>2.42</v>
        <stp/>
        <stp>RTM2C46</stp>
        <stp>LASTHIST</stp>
        <stp>258</stp>
        <tr r="Y260" s="11"/>
      </tp>
      <tp>
        <v>1.59</v>
        <stp/>
        <stp>RTM2C47</stp>
        <stp>LASTHIST</stp>
        <stp>248</stp>
        <tr r="AA250" s="11"/>
      </tp>
      <tp>
        <v>1.27</v>
        <stp/>
        <stp>RTM2C50</stp>
        <stp>LASTHIST</stp>
        <stp>338</stp>
        <tr r="AG340" s="11"/>
      </tp>
      <tp>
        <v>0.56000000000000005</v>
        <stp/>
        <stp>RTM2C51</stp>
        <stp>LASTHIST</stp>
        <stp>328</stp>
        <tr r="AI330" s="11"/>
      </tp>
      <tp>
        <v>0.35</v>
        <stp/>
        <stp>RTM2C52</stp>
        <stp>LASTHIST</stp>
        <stp>318</stp>
        <tr r="AK320" s="11"/>
      </tp>
      <tp>
        <v>0.14000000000000001</v>
        <stp/>
        <stp>RTM2C53</stp>
        <stp>LASTHIST</stp>
        <stp>308</stp>
        <tr r="AM310" s="11"/>
      </tp>
      <tp>
        <v>0.08</v>
        <stp/>
        <stp>RTM2C54</stp>
        <stp>LASTHIST</stp>
        <stp>378</stp>
        <tr r="AO380" s="11"/>
      </tp>
      <tp>
        <v>0.43</v>
        <stp/>
        <stp>RTM2P45</stp>
        <stp>LASTHIST</stp>
        <stp>269</stp>
        <tr r="X271" s="11"/>
      </tp>
      <tp>
        <v>0.89</v>
        <stp/>
        <stp>RTM2P46</stp>
        <stp>LASTHIST</stp>
        <stp>259</stp>
        <tr r="Z261" s="11"/>
      </tp>
      <tp>
        <v>1.67</v>
        <stp/>
        <stp>RTM2P47</stp>
        <stp>LASTHIST</stp>
        <stp>249</stp>
        <tr r="AB251" s="11"/>
      </tp>
      <tp>
        <v>1.81</v>
        <stp/>
        <stp>RTM2P50</stp>
        <stp>LASTHIST</stp>
        <stp>339</stp>
        <tr r="AH341" s="11"/>
      </tp>
      <tp>
        <v>3.28</v>
        <stp/>
        <stp>RTM2P51</stp>
        <stp>LASTHIST</stp>
        <stp>329</stp>
        <tr r="AJ331" s="11"/>
      </tp>
      <tp>
        <v>3.93</v>
        <stp/>
        <stp>RTM2P52</stp>
        <stp>LASTHIST</stp>
        <stp>319</stp>
        <tr r="AL321" s="11"/>
      </tp>
      <tp>
        <v>5.64</v>
        <stp/>
        <stp>RTM2P53</stp>
        <stp>LASTHIST</stp>
        <stp>309</stp>
        <tr r="AN311" s="11"/>
      </tp>
      <tp>
        <v>6.93</v>
        <stp/>
        <stp>RTM2P54</stp>
        <stp>LASTHIST</stp>
        <stp>379</stp>
        <tr r="AP381" s="11"/>
      </tp>
      <tp>
        <v>3.62</v>
        <stp/>
        <stp>RTM2C45</stp>
        <stp>LASTHIST</stp>
        <stp>269</stp>
        <tr r="W271" s="11"/>
      </tp>
      <tp>
        <v>2.4900000000000002</v>
        <stp/>
        <stp>RTM2C46</stp>
        <stp>LASTHIST</stp>
        <stp>259</stp>
        <tr r="Y261" s="11"/>
      </tp>
      <tp>
        <v>1.47</v>
        <stp/>
        <stp>RTM2C47</stp>
        <stp>LASTHIST</stp>
        <stp>249</stp>
        <tr r="AA251" s="11"/>
      </tp>
      <tp>
        <v>1.1499999999999999</v>
        <stp/>
        <stp>RTM2C50</stp>
        <stp>LASTHIST</stp>
        <stp>339</stp>
        <tr r="AG341" s="11"/>
      </tp>
      <tp>
        <v>0.7</v>
        <stp/>
        <stp>RTM2C51</stp>
        <stp>LASTHIST</stp>
        <stp>329</stp>
        <tr r="AI331" s="11"/>
      </tp>
      <tp>
        <v>0.41</v>
        <stp/>
        <stp>RTM2C52</stp>
        <stp>LASTHIST</stp>
        <stp>319</stp>
        <tr r="AK321" s="11"/>
      </tp>
      <tp>
        <v>0.15</v>
        <stp/>
        <stp>RTM2C53</stp>
        <stp>LASTHIST</stp>
        <stp>309</stp>
        <tr r="AM311" s="11"/>
      </tp>
      <tp>
        <v>7.0000000000000007E-2</v>
        <stp/>
        <stp>RTM2C54</stp>
        <stp>LASTHIST</stp>
        <stp>379</stp>
        <tr r="AO381" s="11"/>
      </tp>
      <tp>
        <v>0.02</v>
        <stp/>
        <stp>RTM1P45</stp>
        <stp>LASTHIST</stp>
        <stp>275</stp>
        <tr r="D277" s="11"/>
      </tp>
      <tp>
        <v>0.12</v>
        <stp/>
        <stp>RTM1P46</stp>
        <stp>LASTHIST</stp>
        <stp>245</stp>
        <tr r="F247" s="11"/>
      </tp>
      <tp>
        <v>0.27</v>
        <stp/>
        <stp>RTM1P47</stp>
        <stp>LASTHIST</stp>
        <stp>255</stp>
        <tr r="H257" s="11"/>
      </tp>
      <tp>
        <v>0</v>
        <stp/>
        <stp>RTM1P50</stp>
        <stp>LASTHIST</stp>
        <stp>325</stp>
        <tr r="N327" s="11"/>
      </tp>
      <tp>
        <v>0</v>
        <stp/>
        <stp>RTM1P51</stp>
        <stp>LASTHIST</stp>
        <stp>335</stp>
        <tr r="P337" s="11"/>
      </tp>
      <tp>
        <v>0</v>
        <stp/>
        <stp>RTM1P52</stp>
        <stp>LASTHIST</stp>
        <stp>305</stp>
        <tr r="R307" s="11"/>
      </tp>
      <tp>
        <v>0</v>
        <stp/>
        <stp>RTM1P53</stp>
        <stp>LASTHIST</stp>
        <stp>315</stp>
        <tr r="T317" s="11"/>
      </tp>
      <tp>
        <v>0</v>
        <stp/>
        <stp>RTM1P54</stp>
        <stp>LASTHIST</stp>
        <stp>365</stp>
        <tr r="V367" s="11"/>
      </tp>
      <tp>
        <v>0.4</v>
        <stp/>
        <stp>RTM2P45</stp>
        <stp>LASTHIST</stp>
        <stp>276</stp>
        <tr r="X278" s="11"/>
      </tp>
      <tp>
        <v>1</v>
        <stp/>
        <stp>RTM2P46</stp>
        <stp>LASTHIST</stp>
        <stp>246</stp>
        <tr r="Z248" s="11"/>
      </tp>
      <tp>
        <v>1.24</v>
        <stp/>
        <stp>RTM2P47</stp>
        <stp>LASTHIST</stp>
        <stp>256</stp>
        <tr r="AB258" s="11"/>
      </tp>
      <tp>
        <v>2.62</v>
        <stp/>
        <stp>RTM2P50</stp>
        <stp>LASTHIST</stp>
        <stp>326</stp>
        <tr r="AH328" s="11"/>
      </tp>
      <tp>
        <v>2.86</v>
        <stp/>
        <stp>RTM2P51</stp>
        <stp>LASTHIST</stp>
        <stp>336</stp>
        <tr r="AJ338" s="11"/>
      </tp>
      <tp>
        <v>4.83</v>
        <stp/>
        <stp>RTM2P52</stp>
        <stp>LASTHIST</stp>
        <stp>306</stp>
        <tr r="AL308" s="11"/>
      </tp>
      <tp>
        <v>5.36</v>
        <stp/>
        <stp>RTM2P53</stp>
        <stp>LASTHIST</stp>
        <stp>316</stp>
        <tr r="AN318" s="11"/>
      </tp>
      <tp>
        <v>5.59</v>
        <stp/>
        <stp>RTM2P54</stp>
        <stp>LASTHIST</stp>
        <stp>366</stp>
        <tr r="AP368" s="11"/>
      </tp>
      <tp>
        <v>3.07</v>
        <stp/>
        <stp>RTM1C45</stp>
        <stp>LASTHIST</stp>
        <stp>275</stp>
        <tr r="C277" s="11"/>
      </tp>
      <tp>
        <v>1.82</v>
        <stp/>
        <stp>RTM1C46</stp>
        <stp>LASTHIST</stp>
        <stp>245</stp>
        <tr r="E247" s="11"/>
      </tp>
      <tp>
        <v>0.94</v>
        <stp/>
        <stp>RTM1C47</stp>
        <stp>LASTHIST</stp>
        <stp>255</stp>
        <tr r="G257" s="11"/>
      </tp>
      <tp>
        <v>0</v>
        <stp/>
        <stp>RTM1C50</stp>
        <stp>LASTHIST</stp>
        <stp>325</stp>
        <tr r="M327" s="11"/>
      </tp>
      <tp>
        <v>0</v>
        <stp/>
        <stp>RTM1C51</stp>
        <stp>LASTHIST</stp>
        <stp>335</stp>
        <tr r="O337" s="11"/>
      </tp>
      <tp>
        <v>0</v>
        <stp/>
        <stp>RTM1C52</stp>
        <stp>LASTHIST</stp>
        <stp>305</stp>
        <tr r="Q307" s="11"/>
      </tp>
      <tp>
        <v>0</v>
        <stp/>
        <stp>RTM1C53</stp>
        <stp>LASTHIST</stp>
        <stp>315</stp>
        <tr r="S317" s="11"/>
      </tp>
      <tp>
        <v>0</v>
        <stp/>
        <stp>RTM1C54</stp>
        <stp>LASTHIST</stp>
        <stp>365</stp>
        <tr r="U367" s="11"/>
      </tp>
      <tp>
        <v>3.73</v>
        <stp/>
        <stp>RTM2C45</stp>
        <stp>LASTHIST</stp>
        <stp>276</stp>
        <tr r="W278" s="11"/>
      </tp>
      <tp>
        <v>2.44</v>
        <stp/>
        <stp>RTM2C46</stp>
        <stp>LASTHIST</stp>
        <stp>246</stp>
        <tr r="Y248" s="11"/>
      </tp>
      <tp>
        <v>1.84</v>
        <stp/>
        <stp>RTM2C47</stp>
        <stp>LASTHIST</stp>
        <stp>256</stp>
        <tr r="AA258" s="11"/>
      </tp>
      <tp>
        <v>0.78</v>
        <stp/>
        <stp>RTM2C50</stp>
        <stp>LASTHIST</stp>
        <stp>326</stp>
        <tr r="AG328" s="11"/>
      </tp>
      <tp>
        <v>0.86</v>
        <stp/>
        <stp>RTM2C51</stp>
        <stp>LASTHIST</stp>
        <stp>336</stp>
        <tr r="AI338" s="11"/>
      </tp>
      <tp>
        <v>0.27</v>
        <stp/>
        <stp>RTM2C52</stp>
        <stp>LASTHIST</stp>
        <stp>306</stp>
        <tr r="AK308" s="11"/>
      </tp>
      <tp>
        <v>0.18</v>
        <stp/>
        <stp>RTM2C53</stp>
        <stp>LASTHIST</stp>
        <stp>316</stp>
        <tr r="AM318" s="11"/>
      </tp>
      <tp>
        <v>0.12</v>
        <stp/>
        <stp>RTM2C54</stp>
        <stp>LASTHIST</stp>
        <stp>366</stp>
        <tr r="AO368" s="11"/>
      </tp>
      <tp>
        <v>0.02</v>
        <stp/>
        <stp>RTM1P45</stp>
        <stp>LASTHIST</stp>
        <stp>274</stp>
        <tr r="D276" s="11"/>
      </tp>
      <tp>
        <v>0.12</v>
        <stp/>
        <stp>RTM1P46</stp>
        <stp>LASTHIST</stp>
        <stp>244</stp>
        <tr r="F246" s="11"/>
      </tp>
      <tp>
        <v>0.34</v>
        <stp/>
        <stp>RTM1P47</stp>
        <stp>LASTHIST</stp>
        <stp>254</stp>
        <tr r="H256" s="11"/>
      </tp>
      <tp>
        <v>0</v>
        <stp/>
        <stp>RTM1P50</stp>
        <stp>LASTHIST</stp>
        <stp>324</stp>
        <tr r="N326" s="11"/>
      </tp>
      <tp>
        <v>0</v>
        <stp/>
        <stp>RTM1P51</stp>
        <stp>LASTHIST</stp>
        <stp>334</stp>
        <tr r="P336" s="11"/>
      </tp>
      <tp>
        <v>0</v>
        <stp/>
        <stp>RTM1P52</stp>
        <stp>LASTHIST</stp>
        <stp>304</stp>
        <tr r="R306" s="11"/>
      </tp>
      <tp>
        <v>0</v>
        <stp/>
        <stp>RTM1P53</stp>
        <stp>LASTHIST</stp>
        <stp>314</stp>
        <tr r="T316" s="11"/>
      </tp>
      <tp>
        <v>0</v>
        <stp/>
        <stp>RTM1P54</stp>
        <stp>LASTHIST</stp>
        <stp>364</stp>
        <tr r="V366" s="11"/>
      </tp>
      <tp>
        <v>0.35</v>
        <stp/>
        <stp>RTM2P45</stp>
        <stp>LASTHIST</stp>
        <stp>277</stp>
        <tr r="X279" s="11"/>
      </tp>
      <tp>
        <v>1.01</v>
        <stp/>
        <stp>RTM2P46</stp>
        <stp>LASTHIST</stp>
        <stp>247</stp>
        <tr r="Z249" s="11"/>
      </tp>
      <tp>
        <v>1.28</v>
        <stp/>
        <stp>RTM2P47</stp>
        <stp>LASTHIST</stp>
        <stp>257</stp>
        <tr r="AB259" s="11"/>
      </tp>
      <tp>
        <v>2.62</v>
        <stp/>
        <stp>RTM2P50</stp>
        <stp>LASTHIST</stp>
        <stp>327</stp>
        <tr r="AH329" s="11"/>
      </tp>
      <tp>
        <v>2.77</v>
        <stp/>
        <stp>RTM2P51</stp>
        <stp>LASTHIST</stp>
        <stp>337</stp>
        <tr r="AJ339" s="11"/>
      </tp>
      <tp>
        <v>4.6100000000000003</v>
        <stp/>
        <stp>RTM2P52</stp>
        <stp>LASTHIST</stp>
        <stp>307</stp>
        <tr r="AL309" s="11"/>
      </tp>
      <tp>
        <v>5.19</v>
        <stp/>
        <stp>RTM2P53</stp>
        <stp>LASTHIST</stp>
        <stp>317</stp>
        <tr r="AN319" s="11"/>
      </tp>
      <tp>
        <v>5.69</v>
        <stp/>
        <stp>RTM2P54</stp>
        <stp>LASTHIST</stp>
        <stp>367</stp>
        <tr r="AP369" s="11"/>
      </tp>
      <tp>
        <v>3.23</v>
        <stp/>
        <stp>RTM1C45</stp>
        <stp>LASTHIST</stp>
        <stp>274</stp>
        <tr r="C276" s="11"/>
      </tp>
      <tp>
        <v>1.85</v>
        <stp/>
        <stp>RTM1C46</stp>
        <stp>LASTHIST</stp>
        <stp>244</stp>
        <tr r="E246" s="11"/>
      </tp>
      <tp>
        <v>0.81</v>
        <stp/>
        <stp>RTM1C47</stp>
        <stp>LASTHIST</stp>
        <stp>254</stp>
        <tr r="G256" s="11"/>
      </tp>
      <tp>
        <v>0</v>
        <stp/>
        <stp>RTM1C50</stp>
        <stp>LASTHIST</stp>
        <stp>324</stp>
        <tr r="M326" s="11"/>
      </tp>
      <tp>
        <v>0</v>
        <stp/>
        <stp>RTM1C51</stp>
        <stp>LASTHIST</stp>
        <stp>334</stp>
        <tr r="O336" s="11"/>
      </tp>
      <tp>
        <v>0</v>
        <stp/>
        <stp>RTM1C52</stp>
        <stp>LASTHIST</stp>
        <stp>304</stp>
        <tr r="Q306" s="11"/>
      </tp>
      <tp>
        <v>0</v>
        <stp/>
        <stp>RTM1C53</stp>
        <stp>LASTHIST</stp>
        <stp>314</stp>
        <tr r="S316" s="11"/>
      </tp>
      <tp>
        <v>0</v>
        <stp/>
        <stp>RTM1C54</stp>
        <stp>LASTHIST</stp>
        <stp>364</stp>
        <tr r="U366" s="11"/>
      </tp>
      <tp>
        <v>3.92</v>
        <stp/>
        <stp>RTM2C45</stp>
        <stp>LASTHIST</stp>
        <stp>277</stp>
        <tr r="W279" s="11"/>
      </tp>
      <tp>
        <v>2.4</v>
        <stp/>
        <stp>RTM2C46</stp>
        <stp>LASTHIST</stp>
        <stp>247</stp>
        <tr r="Y249" s="11"/>
      </tp>
      <tp>
        <v>1.81</v>
        <stp/>
        <stp>RTM2C47</stp>
        <stp>LASTHIST</stp>
        <stp>257</stp>
        <tr r="AA259" s="11"/>
      </tp>
      <tp>
        <v>0.75</v>
        <stp/>
        <stp>RTM2C50</stp>
        <stp>LASTHIST</stp>
        <stp>327</stp>
        <tr r="AG329" s="11"/>
      </tp>
      <tp>
        <v>0.89</v>
        <stp/>
        <stp>RTM2C51</stp>
        <stp>LASTHIST</stp>
        <stp>337</stp>
        <tr r="AI339" s="11"/>
      </tp>
      <tp>
        <v>0.31</v>
        <stp/>
        <stp>RTM2C52</stp>
        <stp>LASTHIST</stp>
        <stp>307</stp>
        <tr r="AK309" s="11"/>
      </tp>
      <tp>
        <v>0.21</v>
        <stp/>
        <stp>RTM2C53</stp>
        <stp>LASTHIST</stp>
        <stp>317</stp>
        <tr r="AM319" s="11"/>
      </tp>
      <tp>
        <v>0.13</v>
        <stp/>
        <stp>RTM2C54</stp>
        <stp>LASTHIST</stp>
        <stp>367</stp>
        <tr r="AO369" s="11"/>
      </tp>
      <tp>
        <v>0.02</v>
        <stp/>
        <stp>RTM1P45</stp>
        <stp>LASTHIST</stp>
        <stp>277</stp>
        <tr r="D279" s="11"/>
      </tp>
      <tp>
        <v>0.16</v>
        <stp/>
        <stp>RTM1P46</stp>
        <stp>LASTHIST</stp>
        <stp>247</stp>
        <tr r="F249" s="11"/>
      </tp>
      <tp>
        <v>0.32</v>
        <stp/>
        <stp>RTM1P47</stp>
        <stp>LASTHIST</stp>
        <stp>257</stp>
        <tr r="H259" s="11"/>
      </tp>
      <tp>
        <v>0</v>
        <stp/>
        <stp>RTM1P50</stp>
        <stp>LASTHIST</stp>
        <stp>327</stp>
        <tr r="N329" s="11"/>
      </tp>
      <tp>
        <v>0</v>
        <stp/>
        <stp>RTM1P51</stp>
        <stp>LASTHIST</stp>
        <stp>337</stp>
        <tr r="P339" s="11"/>
      </tp>
      <tp>
        <v>0</v>
        <stp/>
        <stp>RTM1P52</stp>
        <stp>LASTHIST</stp>
        <stp>307</stp>
        <tr r="R309" s="11"/>
      </tp>
      <tp>
        <v>0</v>
        <stp/>
        <stp>RTM1P53</stp>
        <stp>LASTHIST</stp>
        <stp>317</stp>
        <tr r="T319" s="11"/>
      </tp>
      <tp>
        <v>0</v>
        <stp/>
        <stp>RTM1P54</stp>
        <stp>LASTHIST</stp>
        <stp>367</stp>
        <tr r="V369" s="11"/>
      </tp>
      <tp>
        <v>0.41</v>
        <stp/>
        <stp>RTM2P45</stp>
        <stp>LASTHIST</stp>
        <stp>274</stp>
        <tr r="X276" s="11"/>
      </tp>
      <tp>
        <v>0.92</v>
        <stp/>
        <stp>RTM2P46</stp>
        <stp>LASTHIST</stp>
        <stp>244</stp>
        <tr r="Z246" s="11"/>
      </tp>
      <tp>
        <v>1.26</v>
        <stp/>
        <stp>RTM2P47</stp>
        <stp>LASTHIST</stp>
        <stp>254</stp>
        <tr r="AB256" s="11"/>
      </tp>
      <tp>
        <v>2.77</v>
        <stp/>
        <stp>RTM2P50</stp>
        <stp>LASTHIST</stp>
        <stp>324</stp>
        <tr r="AH326" s="11"/>
      </tp>
      <tp>
        <v>2.87</v>
        <stp/>
        <stp>RTM2P51</stp>
        <stp>LASTHIST</stp>
        <stp>334</stp>
        <tr r="AJ336" s="11"/>
      </tp>
      <tp>
        <v>4.82</v>
        <stp/>
        <stp>RTM2P52</stp>
        <stp>LASTHIST</stp>
        <stp>304</stp>
        <tr r="AL306" s="11"/>
      </tp>
      <tp>
        <v>5.34</v>
        <stp/>
        <stp>RTM2P53</stp>
        <stp>LASTHIST</stp>
        <stp>314</stp>
        <tr r="AN316" s="11"/>
      </tp>
      <tp>
        <v>5.79</v>
        <stp/>
        <stp>RTM2P54</stp>
        <stp>LASTHIST</stp>
        <stp>364</stp>
        <tr r="AP366" s="11"/>
      </tp>
      <tp>
        <v>3.57</v>
        <stp/>
        <stp>RTM1C45</stp>
        <stp>LASTHIST</stp>
        <stp>277</stp>
        <tr r="C279" s="11"/>
      </tp>
      <tp>
        <v>1.55</v>
        <stp/>
        <stp>RTM1C46</stp>
        <stp>LASTHIST</stp>
        <stp>247</stp>
        <tr r="E249" s="11"/>
      </tp>
      <tp>
        <v>0.85</v>
        <stp/>
        <stp>RTM1C47</stp>
        <stp>LASTHIST</stp>
        <stp>257</stp>
        <tr r="G259" s="11"/>
      </tp>
      <tp>
        <v>0</v>
        <stp/>
        <stp>RTM1C50</stp>
        <stp>LASTHIST</stp>
        <stp>327</stp>
        <tr r="M329" s="11"/>
      </tp>
      <tp>
        <v>0</v>
        <stp/>
        <stp>RTM1C51</stp>
        <stp>LASTHIST</stp>
        <stp>337</stp>
        <tr r="O339" s="11"/>
      </tp>
      <tp>
        <v>0</v>
        <stp/>
        <stp>RTM1C52</stp>
        <stp>LASTHIST</stp>
        <stp>307</stp>
        <tr r="Q309" s="11"/>
      </tp>
      <tp>
        <v>0</v>
        <stp/>
        <stp>RTM1C53</stp>
        <stp>LASTHIST</stp>
        <stp>317</stp>
        <tr r="S319" s="11"/>
      </tp>
      <tp>
        <v>0</v>
        <stp/>
        <stp>RTM1C54</stp>
        <stp>LASTHIST</stp>
        <stp>367</stp>
        <tr r="U369" s="11"/>
      </tp>
      <tp>
        <v>3.64</v>
        <stp/>
        <stp>RTM2C45</stp>
        <stp>LASTHIST</stp>
        <stp>274</stp>
        <tr r="W276" s="11"/>
      </tp>
      <tp>
        <v>2.65</v>
        <stp/>
        <stp>RTM2C46</stp>
        <stp>LASTHIST</stp>
        <stp>244</stp>
        <tr r="Y246" s="11"/>
      </tp>
      <tp>
        <v>1.74</v>
        <stp/>
        <stp>RTM2C47</stp>
        <stp>LASTHIST</stp>
        <stp>254</stp>
        <tr r="AA256" s="11"/>
      </tp>
      <tp>
        <v>0.68</v>
        <stp/>
        <stp>RTM2C50</stp>
        <stp>LASTHIST</stp>
        <stp>324</stp>
        <tr r="AG326" s="11"/>
      </tp>
      <tp>
        <v>0.92</v>
        <stp/>
        <stp>RTM2C51</stp>
        <stp>LASTHIST</stp>
        <stp>334</stp>
        <tr r="AI336" s="11"/>
      </tp>
      <tp>
        <v>0.24</v>
        <stp/>
        <stp>RTM2C52</stp>
        <stp>LASTHIST</stp>
        <stp>304</stp>
        <tr r="AK306" s="11"/>
      </tp>
      <tp>
        <v>0.2</v>
        <stp/>
        <stp>RTM2C53</stp>
        <stp>LASTHIST</stp>
        <stp>314</stp>
        <tr r="AM316" s="11"/>
      </tp>
      <tp>
        <v>0.1</v>
        <stp/>
        <stp>RTM2C54</stp>
        <stp>LASTHIST</stp>
        <stp>364</stp>
        <tr r="AO366" s="11"/>
      </tp>
      <tp>
        <v>0.02</v>
        <stp/>
        <stp>RTM1P45</stp>
        <stp>LASTHIST</stp>
        <stp>276</stp>
        <tr r="D278" s="11"/>
      </tp>
      <tp>
        <v>0.16</v>
        <stp/>
        <stp>RTM1P46</stp>
        <stp>LASTHIST</stp>
        <stp>246</stp>
        <tr r="F248" s="11"/>
      </tp>
      <tp>
        <v>0.28999999999999998</v>
        <stp/>
        <stp>RTM1P47</stp>
        <stp>LASTHIST</stp>
        <stp>256</stp>
        <tr r="H258" s="11"/>
      </tp>
      <tp>
        <v>0</v>
        <stp/>
        <stp>RTM1P50</stp>
        <stp>LASTHIST</stp>
        <stp>326</stp>
        <tr r="N328" s="11"/>
      </tp>
      <tp>
        <v>0</v>
        <stp/>
        <stp>RTM1P51</stp>
        <stp>LASTHIST</stp>
        <stp>336</stp>
        <tr r="P338" s="11"/>
      </tp>
      <tp>
        <v>0</v>
        <stp/>
        <stp>RTM1P52</stp>
        <stp>LASTHIST</stp>
        <stp>306</stp>
        <tr r="R308" s="11"/>
      </tp>
      <tp>
        <v>0</v>
        <stp/>
        <stp>RTM1P53</stp>
        <stp>LASTHIST</stp>
        <stp>316</stp>
        <tr r="T318" s="11"/>
      </tp>
      <tp>
        <v>0</v>
        <stp/>
        <stp>RTM1P54</stp>
        <stp>LASTHIST</stp>
        <stp>366</stp>
        <tr r="V368" s="11"/>
      </tp>
      <tp>
        <v>0.44</v>
        <stp/>
        <stp>RTM2P45</stp>
        <stp>LASTHIST</stp>
        <stp>275</stp>
        <tr r="X277" s="11"/>
      </tp>
      <tp>
        <v>0.91</v>
        <stp/>
        <stp>RTM2P46</stp>
        <stp>LASTHIST</stp>
        <stp>245</stp>
        <tr r="Z247" s="11"/>
      </tp>
      <tp>
        <v>1.17</v>
        <stp/>
        <stp>RTM2P47</stp>
        <stp>LASTHIST</stp>
        <stp>255</stp>
        <tr r="AB257" s="11"/>
      </tp>
      <tp>
        <v>2.83</v>
        <stp/>
        <stp>RTM2P50</stp>
        <stp>LASTHIST</stp>
        <stp>325</stp>
        <tr r="AH327" s="11"/>
      </tp>
      <tp>
        <v>2.86</v>
        <stp/>
        <stp>RTM2P51</stp>
        <stp>LASTHIST</stp>
        <stp>335</stp>
        <tr r="AJ337" s="11"/>
      </tp>
      <tp>
        <v>4.95</v>
        <stp/>
        <stp>RTM2P52</stp>
        <stp>LASTHIST</stp>
        <stp>305</stp>
        <tr r="AL307" s="11"/>
      </tp>
      <tp>
        <v>5.33</v>
        <stp/>
        <stp>RTM2P53</stp>
        <stp>LASTHIST</stp>
        <stp>315</stp>
        <tr r="AN317" s="11"/>
      </tp>
      <tp>
        <v>5.83</v>
        <stp/>
        <stp>RTM2P54</stp>
        <stp>LASTHIST</stp>
        <stp>365</stp>
        <tr r="AP367" s="11"/>
      </tp>
      <tp>
        <v>3.34</v>
        <stp/>
        <stp>RTM1C45</stp>
        <stp>LASTHIST</stp>
        <stp>276</stp>
        <tr r="C278" s="11"/>
      </tp>
      <tp>
        <v>1.6</v>
        <stp/>
        <stp>RTM1C46</stp>
        <stp>LASTHIST</stp>
        <stp>246</stp>
        <tr r="E248" s="11"/>
      </tp>
      <tp>
        <v>0.9</v>
        <stp/>
        <stp>RTM1C47</stp>
        <stp>LASTHIST</stp>
        <stp>256</stp>
        <tr r="G258" s="11"/>
      </tp>
      <tp>
        <v>0</v>
        <stp/>
        <stp>RTM1C50</stp>
        <stp>LASTHIST</stp>
        <stp>326</stp>
        <tr r="M328" s="11"/>
      </tp>
      <tp>
        <v>0</v>
        <stp/>
        <stp>RTM1C51</stp>
        <stp>LASTHIST</stp>
        <stp>336</stp>
        <tr r="O338" s="11"/>
      </tp>
      <tp>
        <v>0</v>
        <stp/>
        <stp>RTM1C52</stp>
        <stp>LASTHIST</stp>
        <stp>306</stp>
        <tr r="Q308" s="11"/>
      </tp>
      <tp>
        <v>0</v>
        <stp/>
        <stp>RTM1C53</stp>
        <stp>LASTHIST</stp>
        <stp>316</stp>
        <tr r="S318" s="11"/>
      </tp>
      <tp>
        <v>0</v>
        <stp/>
        <stp>RTM1C54</stp>
        <stp>LASTHIST</stp>
        <stp>366</stp>
        <tr r="U368" s="11"/>
      </tp>
      <tp>
        <v>3.5</v>
        <stp/>
        <stp>RTM2C45</stp>
        <stp>LASTHIST</stp>
        <stp>275</stp>
        <tr r="W277" s="11"/>
      </tp>
      <tp>
        <v>2.61</v>
        <stp/>
        <stp>RTM2C46</stp>
        <stp>LASTHIST</stp>
        <stp>245</stp>
        <tr r="Y247" s="11"/>
      </tp>
      <tp>
        <v>1.85</v>
        <stp/>
        <stp>RTM2C47</stp>
        <stp>LASTHIST</stp>
        <stp>255</stp>
        <tr r="AA257" s="11"/>
      </tp>
      <tp>
        <v>0.71</v>
        <stp/>
        <stp>RTM2C50</stp>
        <stp>LASTHIST</stp>
        <stp>325</stp>
        <tr r="AG327" s="11"/>
      </tp>
      <tp>
        <v>0.94</v>
        <stp/>
        <stp>RTM2C51</stp>
        <stp>LASTHIST</stp>
        <stp>335</stp>
        <tr r="AI337" s="11"/>
      </tp>
      <tp>
        <v>0.25</v>
        <stp/>
        <stp>RTM2C52</stp>
        <stp>LASTHIST</stp>
        <stp>305</stp>
        <tr r="AK307" s="11"/>
      </tp>
      <tp>
        <v>0.19</v>
        <stp/>
        <stp>RTM2C53</stp>
        <stp>LASTHIST</stp>
        <stp>315</stp>
        <tr r="AM317" s="11"/>
      </tp>
      <tp>
        <v>0.1</v>
        <stp/>
        <stp>RTM2C54</stp>
        <stp>LASTHIST</stp>
        <stp>365</stp>
        <tr r="AO367" s="11"/>
      </tp>
      <tp>
        <v>0.02</v>
        <stp/>
        <stp>RTM1P45</stp>
        <stp>LASTHIST</stp>
        <stp>271</stp>
        <tr r="D273" s="11"/>
      </tp>
      <tp>
        <v>0.12</v>
        <stp/>
        <stp>RTM1P46</stp>
        <stp>LASTHIST</stp>
        <stp>241</stp>
        <tr r="F243" s="11"/>
      </tp>
      <tp>
        <v>0.63</v>
        <stp/>
        <stp>RTM1P47</stp>
        <stp>LASTHIST</stp>
        <stp>251</stp>
        <tr r="H253" s="11"/>
      </tp>
      <tp>
        <v>0</v>
        <stp/>
        <stp>RTM1P50</stp>
        <stp>LASTHIST</stp>
        <stp>321</stp>
        <tr r="N323" s="11"/>
      </tp>
      <tp>
        <v>0</v>
        <stp/>
        <stp>RTM1P51</stp>
        <stp>LASTHIST</stp>
        <stp>331</stp>
        <tr r="P333" s="11"/>
      </tp>
      <tp>
        <v>0</v>
        <stp/>
        <stp>RTM1P52</stp>
        <stp>LASTHIST</stp>
        <stp>301</stp>
        <tr r="R303" s="11"/>
      </tp>
      <tp>
        <v>0</v>
        <stp/>
        <stp>RTM1P53</stp>
        <stp>LASTHIST</stp>
        <stp>311</stp>
        <tr r="T313" s="11"/>
      </tp>
      <tp>
        <v>0</v>
        <stp/>
        <stp>RTM1P54</stp>
        <stp>LASTHIST</stp>
        <stp>361</stp>
        <tr r="V363" s="11"/>
      </tp>
      <tp>
        <v>0.41</v>
        <stp/>
        <stp>RTM2P45</stp>
        <stp>LASTHIST</stp>
        <stp>272</stp>
        <tr r="X274" s="11"/>
      </tp>
      <tp>
        <v>0.86</v>
        <stp/>
        <stp>RTM2P46</stp>
        <stp>LASTHIST</stp>
        <stp>242</stp>
        <tr r="Z244" s="11"/>
      </tp>
      <tp>
        <v>1.37</v>
        <stp/>
        <stp>RTM2P47</stp>
        <stp>LASTHIST</stp>
        <stp>252</stp>
        <tr r="AB254" s="11"/>
      </tp>
      <tp>
        <v>2.54</v>
        <stp/>
        <stp>RTM2P50</stp>
        <stp>LASTHIST</stp>
        <stp>322</stp>
        <tr r="AH324" s="11"/>
      </tp>
      <tp>
        <v>3.06</v>
        <stp/>
        <stp>RTM2P51</stp>
        <stp>LASTHIST</stp>
        <stp>332</stp>
        <tr r="AJ334" s="11"/>
      </tp>
      <tp>
        <v>4.62</v>
        <stp/>
        <stp>RTM2P52</stp>
        <stp>LASTHIST</stp>
        <stp>302</stp>
        <tr r="AL304" s="11"/>
      </tp>
      <tp>
        <v>5.39</v>
        <stp/>
        <stp>RTM2P53</stp>
        <stp>LASTHIST</stp>
        <stp>312</stp>
        <tr r="AN314" s="11"/>
      </tp>
      <tp>
        <v>5.53</v>
        <stp/>
        <stp>RTM2P54</stp>
        <stp>LASTHIST</stp>
        <stp>362</stp>
        <tr r="AP364" s="11"/>
      </tp>
      <tp>
        <v>3.3</v>
        <stp/>
        <stp>RTM1C45</stp>
        <stp>LASTHIST</stp>
        <stp>271</stp>
        <tr r="C273" s="11"/>
      </tp>
      <tp>
        <v>2</v>
        <stp/>
        <stp>RTM1C46</stp>
        <stp>LASTHIST</stp>
        <stp>241</stp>
        <tr r="E243" s="11"/>
      </tp>
      <tp>
        <v>0.55000000000000004</v>
        <stp/>
        <stp>RTM1C47</stp>
        <stp>LASTHIST</stp>
        <stp>251</stp>
        <tr r="G253" s="11"/>
      </tp>
      <tp>
        <v>0</v>
        <stp/>
        <stp>RTM1C50</stp>
        <stp>LASTHIST</stp>
        <stp>321</stp>
        <tr r="M323" s="11"/>
      </tp>
      <tp>
        <v>0</v>
        <stp/>
        <stp>RTM1C51</stp>
        <stp>LASTHIST</stp>
        <stp>331</stp>
        <tr r="O333" s="11"/>
      </tp>
      <tp>
        <v>0</v>
        <stp/>
        <stp>RTM1C52</stp>
        <stp>LASTHIST</stp>
        <stp>301</stp>
        <tr r="Q303" s="11"/>
      </tp>
      <tp>
        <v>0</v>
        <stp/>
        <stp>RTM1C53</stp>
        <stp>LASTHIST</stp>
        <stp>311</stp>
        <tr r="S313" s="11"/>
      </tp>
      <tp>
        <v>0</v>
        <stp/>
        <stp>RTM1C54</stp>
        <stp>LASTHIST</stp>
        <stp>361</stp>
        <tr r="U363" s="11"/>
      </tp>
      <tp>
        <v>3.56</v>
        <stp/>
        <stp>RTM2C45</stp>
        <stp>LASTHIST</stp>
        <stp>272</stp>
        <tr r="W274" s="11"/>
      </tp>
      <tp>
        <v>2.87</v>
        <stp/>
        <stp>RTM2C46</stp>
        <stp>LASTHIST</stp>
        <stp>242</stp>
        <tr r="Y244" s="11"/>
      </tp>
      <tp>
        <v>1.59</v>
        <stp/>
        <stp>RTM2C47</stp>
        <stp>LASTHIST</stp>
        <stp>252</stp>
        <tr r="AA254" s="11"/>
      </tp>
      <tp>
        <v>0.85</v>
        <stp/>
        <stp>RTM2C50</stp>
        <stp>LASTHIST</stp>
        <stp>322</stp>
        <tr r="AG324" s="11"/>
      </tp>
      <tp>
        <v>0.82</v>
        <stp/>
        <stp>RTM2C51</stp>
        <stp>LASTHIST</stp>
        <stp>332</stp>
        <tr r="AI334" s="11"/>
      </tp>
      <tp>
        <v>0.25</v>
        <stp/>
        <stp>RTM2C52</stp>
        <stp>LASTHIST</stp>
        <stp>302</stp>
        <tr r="AK304" s="11"/>
      </tp>
      <tp>
        <v>0.2</v>
        <stp/>
        <stp>RTM2C53</stp>
        <stp>LASTHIST</stp>
        <stp>312</stp>
        <tr r="AM314" s="11"/>
      </tp>
      <tp>
        <v>0.12</v>
        <stp/>
        <stp>RTM2C54</stp>
        <stp>LASTHIST</stp>
        <stp>362</stp>
        <tr r="AO364" s="11"/>
      </tp>
      <tp>
        <v>0.02</v>
        <stp/>
        <stp>RTM1P45</stp>
        <stp>LASTHIST</stp>
        <stp>270</stp>
        <tr r="D272" s="11"/>
      </tp>
      <tp>
        <v>0.12</v>
        <stp/>
        <stp>RTM1P46</stp>
        <stp>LASTHIST</stp>
        <stp>240</stp>
        <tr r="F242" s="11"/>
      </tp>
      <tp>
        <v>0.68</v>
        <stp/>
        <stp>RTM1P47</stp>
        <stp>LASTHIST</stp>
        <stp>250</stp>
        <tr r="H252" s="11"/>
      </tp>
      <tp>
        <v>0</v>
        <stp/>
        <stp>RTM1P50</stp>
        <stp>LASTHIST</stp>
        <stp>320</stp>
        <tr r="N322" s="11"/>
      </tp>
      <tp>
        <v>0</v>
        <stp/>
        <stp>RTM1P51</stp>
        <stp>LASTHIST</stp>
        <stp>330</stp>
        <tr r="P332" s="11"/>
      </tp>
      <tp>
        <v>4.3600000000000003</v>
        <stp/>
        <stp>RTM1P52</stp>
        <stp>LASTHIST</stp>
        <stp>300</stp>
        <tr r="R302" s="11"/>
      </tp>
      <tp>
        <v>0</v>
        <stp/>
        <stp>RTM1P53</stp>
        <stp>LASTHIST</stp>
        <stp>310</stp>
        <tr r="T312" s="11"/>
      </tp>
      <tp>
        <v>0</v>
        <stp/>
        <stp>RTM1P54</stp>
        <stp>LASTHIST</stp>
        <stp>360</stp>
        <tr r="V362" s="11"/>
      </tp>
      <tp>
        <v>0.39</v>
        <stp/>
        <stp>RTM2P45</stp>
        <stp>LASTHIST</stp>
        <stp>273</stp>
        <tr r="X275" s="11"/>
      </tp>
      <tp>
        <v>0.85</v>
        <stp/>
        <stp>RTM2P46</stp>
        <stp>LASTHIST</stp>
        <stp>243</stp>
        <tr r="Z245" s="11"/>
      </tp>
      <tp>
        <v>1.29</v>
        <stp/>
        <stp>RTM2P47</stp>
        <stp>LASTHIST</stp>
        <stp>253</stp>
        <tr r="AB255" s="11"/>
      </tp>
      <tp>
        <v>2.66</v>
        <stp/>
        <stp>RTM2P50</stp>
        <stp>LASTHIST</stp>
        <stp>323</stp>
        <tr r="AH325" s="11"/>
      </tp>
      <tp>
        <v>2.81</v>
        <stp/>
        <stp>RTM2P51</stp>
        <stp>LASTHIST</stp>
        <stp>333</stp>
        <tr r="AJ335" s="11"/>
      </tp>
      <tp>
        <v>4.8600000000000003</v>
        <stp/>
        <stp>RTM2P52</stp>
        <stp>LASTHIST</stp>
        <stp>303</stp>
        <tr r="AL305" s="11"/>
      </tp>
      <tp>
        <v>5.41</v>
        <stp/>
        <stp>RTM2P53</stp>
        <stp>LASTHIST</stp>
        <stp>313</stp>
        <tr r="AN315" s="11"/>
      </tp>
      <tp>
        <v>5.69</v>
        <stp/>
        <stp>RTM2P54</stp>
        <stp>LASTHIST</stp>
        <stp>363</stp>
        <tr r="AP365" s="11"/>
      </tp>
      <tp>
        <v>3.5</v>
        <stp/>
        <stp>RTM1C45</stp>
        <stp>LASTHIST</stp>
        <stp>270</stp>
        <tr r="C272" s="11"/>
      </tp>
      <tp>
        <v>2.02</v>
        <stp/>
        <stp>RTM1C46</stp>
        <stp>LASTHIST</stp>
        <stp>240</stp>
        <tr r="E242" s="11"/>
      </tp>
      <tp>
        <v>0.52</v>
        <stp/>
        <stp>RTM1C47</stp>
        <stp>LASTHIST</stp>
        <stp>250</stp>
        <tr r="G252" s="11"/>
      </tp>
      <tp>
        <v>0</v>
        <stp/>
        <stp>RTM1C50</stp>
        <stp>LASTHIST</stp>
        <stp>320</stp>
        <tr r="M322" s="11"/>
      </tp>
      <tp>
        <v>0</v>
        <stp/>
        <stp>RTM1C51</stp>
        <stp>LASTHIST</stp>
        <stp>330</stp>
        <tr r="O332" s="11"/>
      </tp>
      <tp>
        <v>0.02</v>
        <stp/>
        <stp>RTM1C52</stp>
        <stp>LASTHIST</stp>
        <stp>300</stp>
        <tr r="Q302" s="11"/>
      </tp>
      <tp>
        <v>0</v>
        <stp/>
        <stp>RTM1C53</stp>
        <stp>LASTHIST</stp>
        <stp>310</stp>
        <tr r="S312" s="11"/>
      </tp>
      <tp>
        <v>0</v>
        <stp/>
        <stp>RTM1C54</stp>
        <stp>LASTHIST</stp>
        <stp>360</stp>
        <tr r="U362" s="11"/>
      </tp>
      <tp>
        <v>3.64</v>
        <stp/>
        <stp>RTM2C45</stp>
        <stp>LASTHIST</stp>
        <stp>273</stp>
        <tr r="W275" s="11"/>
      </tp>
      <tp>
        <v>2.76</v>
        <stp/>
        <stp>RTM2C46</stp>
        <stp>LASTHIST</stp>
        <stp>243</stp>
        <tr r="Y245" s="11"/>
      </tp>
      <tp>
        <v>1.68</v>
        <stp/>
        <stp>RTM2C47</stp>
        <stp>LASTHIST</stp>
        <stp>253</stp>
        <tr r="AA255" s="11"/>
      </tp>
      <tp>
        <v>0.77</v>
        <stp/>
        <stp>RTM2C50</stp>
        <stp>LASTHIST</stp>
        <stp>323</stp>
        <tr r="AG325" s="11"/>
      </tp>
      <tp>
        <v>0.96</v>
        <stp/>
        <stp>RTM2C51</stp>
        <stp>LASTHIST</stp>
        <stp>333</stp>
        <tr r="AI335" s="11"/>
      </tp>
      <tp>
        <v>0.22</v>
        <stp/>
        <stp>RTM2C52</stp>
        <stp>LASTHIST</stp>
        <stp>303</stp>
        <tr r="AK305" s="11"/>
      </tp>
      <tp>
        <v>0.2</v>
        <stp/>
        <stp>RTM2C53</stp>
        <stp>LASTHIST</stp>
        <stp>313</stp>
        <tr r="AM315" s="11"/>
      </tp>
      <tp>
        <v>0.1</v>
        <stp/>
        <stp>RTM2C54</stp>
        <stp>LASTHIST</stp>
        <stp>363</stp>
        <tr r="AO365" s="11"/>
      </tp>
      <tp>
        <v>0.02</v>
        <stp/>
        <stp>RTM1P45</stp>
        <stp>LASTHIST</stp>
        <stp>273</stp>
        <tr r="D275" s="11"/>
      </tp>
      <tp>
        <v>0.1</v>
        <stp/>
        <stp>RTM1P46</stp>
        <stp>LASTHIST</stp>
        <stp>243</stp>
        <tr r="F245" s="11"/>
      </tp>
      <tp>
        <v>0.37</v>
        <stp/>
        <stp>RTM1P47</stp>
        <stp>LASTHIST</stp>
        <stp>253</stp>
        <tr r="H255" s="11"/>
      </tp>
      <tp>
        <v>0</v>
        <stp/>
        <stp>RTM1P50</stp>
        <stp>LASTHIST</stp>
        <stp>323</stp>
        <tr r="N325" s="11"/>
      </tp>
      <tp>
        <v>0</v>
        <stp/>
        <stp>RTM1P51</stp>
        <stp>LASTHIST</stp>
        <stp>333</stp>
        <tr r="P335" s="11"/>
      </tp>
      <tp>
        <v>0</v>
        <stp/>
        <stp>RTM1P52</stp>
        <stp>LASTHIST</stp>
        <stp>303</stp>
        <tr r="R305" s="11"/>
      </tp>
      <tp>
        <v>0</v>
        <stp/>
        <stp>RTM1P53</stp>
        <stp>LASTHIST</stp>
        <stp>313</stp>
        <tr r="T315" s="11"/>
      </tp>
      <tp>
        <v>0</v>
        <stp/>
        <stp>RTM1P54</stp>
        <stp>LASTHIST</stp>
        <stp>363</stp>
        <tr r="V365" s="11"/>
      </tp>
      <tp>
        <v>0.36</v>
        <stp/>
        <stp>RTM2P45</stp>
        <stp>LASTHIST</stp>
        <stp>270</stp>
        <tr r="X272" s="11"/>
      </tp>
      <tp>
        <v>0.9</v>
        <stp/>
        <stp>RTM2P46</stp>
        <stp>LASTHIST</stp>
        <stp>240</stp>
        <tr r="Z242" s="11"/>
      </tp>
      <tp>
        <v>1.67</v>
        <stp/>
        <stp>RTM2P47</stp>
        <stp>LASTHIST</stp>
        <stp>250</stp>
        <tr r="AB252" s="11"/>
      </tp>
      <tp>
        <v>2.44</v>
        <stp/>
        <stp>RTM2P50</stp>
        <stp>LASTHIST</stp>
        <stp>320</stp>
        <tr r="AH322" s="11"/>
      </tp>
      <tp>
        <v>3.31</v>
        <stp/>
        <stp>RTM2P51</stp>
        <stp>LASTHIST</stp>
        <stp>330</stp>
        <tr r="AJ332" s="11"/>
      </tp>
      <tp>
        <v>4.5599999999999996</v>
        <stp/>
        <stp>RTM2P52</stp>
        <stp>LASTHIST</stp>
        <stp>300</stp>
        <tr r="AL302" s="11"/>
      </tp>
      <tp>
        <v>5.71</v>
        <stp/>
        <stp>RTM2P53</stp>
        <stp>LASTHIST</stp>
        <stp>310</stp>
        <tr r="AN312" s="11"/>
      </tp>
      <tp>
        <v>5.64</v>
        <stp/>
        <stp>RTM2P54</stp>
        <stp>LASTHIST</stp>
        <stp>360</stp>
        <tr r="AP362" s="11"/>
      </tp>
      <tp>
        <v>3.25</v>
        <stp/>
        <stp>RTM1C45</stp>
        <stp>LASTHIST</stp>
        <stp>273</stp>
        <tr r="C275" s="11"/>
      </tp>
      <tp>
        <v>2.0099999999999998</v>
        <stp/>
        <stp>RTM1C46</stp>
        <stp>LASTHIST</stp>
        <stp>243</stp>
        <tr r="E245" s="11"/>
      </tp>
      <tp>
        <v>0.76</v>
        <stp/>
        <stp>RTM1C47</stp>
        <stp>LASTHIST</stp>
        <stp>253</stp>
        <tr r="G255" s="11"/>
      </tp>
      <tp>
        <v>0</v>
        <stp/>
        <stp>RTM1C50</stp>
        <stp>LASTHIST</stp>
        <stp>323</stp>
        <tr r="M325" s="11"/>
      </tp>
      <tp>
        <v>0</v>
        <stp/>
        <stp>RTM1C51</stp>
        <stp>LASTHIST</stp>
        <stp>333</stp>
        <tr r="O335" s="11"/>
      </tp>
      <tp>
        <v>0</v>
        <stp/>
        <stp>RTM1C52</stp>
        <stp>LASTHIST</stp>
        <stp>303</stp>
        <tr r="Q305" s="11"/>
      </tp>
      <tp>
        <v>0</v>
        <stp/>
        <stp>RTM1C53</stp>
        <stp>LASTHIST</stp>
        <stp>313</stp>
        <tr r="S315" s="11"/>
      </tp>
      <tp>
        <v>0</v>
        <stp/>
        <stp>RTM1C54</stp>
        <stp>LASTHIST</stp>
        <stp>363</stp>
        <tr r="U365" s="11"/>
      </tp>
      <tp>
        <v>3.86</v>
        <stp/>
        <stp>RTM2C45</stp>
        <stp>LASTHIST</stp>
        <stp>270</stp>
        <tr r="W272" s="11"/>
      </tp>
      <tp>
        <v>2.8</v>
        <stp/>
        <stp>RTM2C46</stp>
        <stp>LASTHIST</stp>
        <stp>240</stp>
        <tr r="Y242" s="11"/>
      </tp>
      <tp>
        <v>1.5</v>
        <stp/>
        <stp>RTM2C47</stp>
        <stp>LASTHIST</stp>
        <stp>250</stp>
        <tr r="AA252" s="11"/>
      </tp>
      <tp>
        <v>0.94</v>
        <stp/>
        <stp>RTM2C50</stp>
        <stp>LASTHIST</stp>
        <stp>320</stp>
        <tr r="AG322" s="11"/>
      </tp>
      <tp>
        <v>0.68</v>
        <stp/>
        <stp>RTM2C51</stp>
        <stp>LASTHIST</stp>
        <stp>330</stp>
        <tr r="AI332" s="11"/>
      </tp>
      <tp>
        <v>0.19</v>
        <stp/>
        <stp>RTM2C52</stp>
        <stp>LASTHIST</stp>
        <stp>300</stp>
        <tr r="AK302" s="11"/>
      </tp>
      <tp>
        <v>0.15</v>
        <stp/>
        <stp>RTM2C53</stp>
        <stp>LASTHIST</stp>
        <stp>310</stp>
        <tr r="AM312" s="11"/>
      </tp>
      <tp>
        <v>0.13</v>
        <stp/>
        <stp>RTM2C54</stp>
        <stp>LASTHIST</stp>
        <stp>360</stp>
        <tr r="AO362" s="11"/>
      </tp>
      <tp>
        <v>0.02</v>
        <stp/>
        <stp>RTM1P45</stp>
        <stp>LASTHIST</stp>
        <stp>272</stp>
        <tr r="D274" s="11"/>
      </tp>
      <tp>
        <v>0.1</v>
        <stp/>
        <stp>RTM1P46</stp>
        <stp>LASTHIST</stp>
        <stp>242</stp>
        <tr r="F244" s="11"/>
      </tp>
      <tp>
        <v>0.44</v>
        <stp/>
        <stp>RTM1P47</stp>
        <stp>LASTHIST</stp>
        <stp>252</stp>
        <tr r="H254" s="11"/>
      </tp>
      <tp>
        <v>0</v>
        <stp/>
        <stp>RTM1P50</stp>
        <stp>LASTHIST</stp>
        <stp>322</stp>
        <tr r="N324" s="11"/>
      </tp>
      <tp>
        <v>0</v>
        <stp/>
        <stp>RTM1P51</stp>
        <stp>LASTHIST</stp>
        <stp>332</stp>
        <tr r="P334" s="11"/>
      </tp>
      <tp>
        <v>0</v>
        <stp/>
        <stp>RTM1P52</stp>
        <stp>LASTHIST</stp>
        <stp>302</stp>
        <tr r="R304" s="11"/>
      </tp>
      <tp>
        <v>0</v>
        <stp/>
        <stp>RTM1P53</stp>
        <stp>LASTHIST</stp>
        <stp>312</stp>
        <tr r="T314" s="11"/>
      </tp>
      <tp>
        <v>0</v>
        <stp/>
        <stp>RTM1P54</stp>
        <stp>LASTHIST</stp>
        <stp>362</stp>
        <tr r="V364" s="11"/>
      </tp>
      <tp>
        <v>0.37</v>
        <stp/>
        <stp>RTM2P45</stp>
        <stp>LASTHIST</stp>
        <stp>271</stp>
        <tr r="X273" s="11"/>
      </tp>
      <tp>
        <v>0.92</v>
        <stp/>
        <stp>RTM2P46</stp>
        <stp>LASTHIST</stp>
        <stp>241</stp>
        <tr r="Z243" s="11"/>
      </tp>
      <tp>
        <v>1.61</v>
        <stp/>
        <stp>RTM2P47</stp>
        <stp>LASTHIST</stp>
        <stp>251</stp>
        <tr r="AB253" s="11"/>
      </tp>
      <tp>
        <v>2.54</v>
        <stp/>
        <stp>RTM2P50</stp>
        <stp>LASTHIST</stp>
        <stp>321</stp>
        <tr r="AH323" s="11"/>
      </tp>
      <tp>
        <v>3.17</v>
        <stp/>
        <stp>RTM2P51</stp>
        <stp>LASTHIST</stp>
        <stp>331</stp>
        <tr r="AJ333" s="11"/>
      </tp>
      <tp>
        <v>4.53</v>
        <stp/>
        <stp>RTM2P52</stp>
        <stp>LASTHIST</stp>
        <stp>301</stp>
        <tr r="AL303" s="11"/>
      </tp>
      <tp>
        <v>5.52</v>
        <stp/>
        <stp>RTM2P53</stp>
        <stp>LASTHIST</stp>
        <stp>311</stp>
        <tr r="AN313" s="11"/>
      </tp>
      <tp>
        <v>5.54</v>
        <stp/>
        <stp>RTM2P54</stp>
        <stp>LASTHIST</stp>
        <stp>361</stp>
        <tr r="AP363" s="11"/>
      </tp>
      <tp>
        <v>3.14</v>
        <stp/>
        <stp>RTM1C45</stp>
        <stp>LASTHIST</stp>
        <stp>272</stp>
        <tr r="C274" s="11"/>
      </tp>
      <tp>
        <v>2.1</v>
        <stp/>
        <stp>RTM1C46</stp>
        <stp>LASTHIST</stp>
        <stp>242</stp>
        <tr r="E244" s="11"/>
      </tp>
      <tp>
        <v>0.67</v>
        <stp/>
        <stp>RTM1C47</stp>
        <stp>LASTHIST</stp>
        <stp>252</stp>
        <tr r="G254" s="11"/>
      </tp>
      <tp>
        <v>0</v>
        <stp/>
        <stp>RTM1C50</stp>
        <stp>LASTHIST</stp>
        <stp>322</stp>
        <tr r="M324" s="11"/>
      </tp>
      <tp>
        <v>0</v>
        <stp/>
        <stp>RTM1C51</stp>
        <stp>LASTHIST</stp>
        <stp>332</stp>
        <tr r="O334" s="11"/>
      </tp>
      <tp>
        <v>0</v>
        <stp/>
        <stp>RTM1C52</stp>
        <stp>LASTHIST</stp>
        <stp>302</stp>
        <tr r="Q304" s="11"/>
      </tp>
      <tp>
        <v>0</v>
        <stp/>
        <stp>RTM1C53</stp>
        <stp>LASTHIST</stp>
        <stp>312</stp>
        <tr r="S314" s="11"/>
      </tp>
      <tp>
        <v>0</v>
        <stp/>
        <stp>RTM1C54</stp>
        <stp>LASTHIST</stp>
        <stp>362</stp>
        <tr r="U364" s="11"/>
      </tp>
      <tp>
        <v>3.67</v>
        <stp/>
        <stp>RTM2C45</stp>
        <stp>LASTHIST</stp>
        <stp>271</stp>
        <tr r="W273" s="11"/>
      </tp>
      <tp>
        <v>2.79</v>
        <stp/>
        <stp>RTM2C46</stp>
        <stp>LASTHIST</stp>
        <stp>241</stp>
        <tr r="Y243" s="11"/>
      </tp>
      <tp>
        <v>1.53</v>
        <stp/>
        <stp>RTM2C47</stp>
        <stp>LASTHIST</stp>
        <stp>251</stp>
        <tr r="AA253" s="11"/>
      </tp>
      <tp>
        <v>0.93</v>
        <stp/>
        <stp>RTM2C50</stp>
        <stp>LASTHIST</stp>
        <stp>321</stp>
        <tr r="AG323" s="11"/>
      </tp>
      <tp>
        <v>0.72</v>
        <stp/>
        <stp>RTM2C51</stp>
        <stp>LASTHIST</stp>
        <stp>331</stp>
        <tr r="AI333" s="11"/>
      </tp>
      <tp>
        <v>0.27</v>
        <stp/>
        <stp>RTM2C52</stp>
        <stp>LASTHIST</stp>
        <stp>301</stp>
        <tr r="AK303" s="11"/>
      </tp>
      <tp>
        <v>0.17</v>
        <stp/>
        <stp>RTM2C53</stp>
        <stp>LASTHIST</stp>
        <stp>311</stp>
        <tr r="AM313" s="11"/>
      </tp>
      <tp>
        <v>0.13</v>
        <stp/>
        <stp>RTM2C54</stp>
        <stp>LASTHIST</stp>
        <stp>361</stp>
        <tr r="AO363" s="11"/>
      </tp>
      <tp>
        <v>0.02</v>
        <stp/>
        <stp>RTM1P45</stp>
        <stp>LASTHIST</stp>
        <stp>279</stp>
        <tr r="D281" s="11"/>
      </tp>
      <tp>
        <v>0.27</v>
        <stp/>
        <stp>RTM1P46</stp>
        <stp>LASTHIST</stp>
        <stp>249</stp>
        <tr r="F251" s="11"/>
      </tp>
      <tp>
        <v>0.3</v>
        <stp/>
        <stp>RTM1P47</stp>
        <stp>LASTHIST</stp>
        <stp>259</stp>
        <tr r="H261" s="11"/>
      </tp>
      <tp>
        <v>0</v>
        <stp/>
        <stp>RTM1P50</stp>
        <stp>LASTHIST</stp>
        <stp>329</stp>
        <tr r="N331" s="11"/>
      </tp>
      <tp>
        <v>0</v>
        <stp/>
        <stp>RTM1P51</stp>
        <stp>LASTHIST</stp>
        <stp>339</stp>
        <tr r="P341" s="11"/>
      </tp>
      <tp>
        <v>0</v>
        <stp/>
        <stp>RTM1P52</stp>
        <stp>LASTHIST</stp>
        <stp>309</stp>
        <tr r="R311" s="11"/>
      </tp>
      <tp>
        <v>0</v>
        <stp/>
        <stp>RTM1P53</stp>
        <stp>LASTHIST</stp>
        <stp>319</stp>
        <tr r="T321" s="11"/>
      </tp>
      <tp>
        <v>0</v>
        <stp/>
        <stp>RTM1P54</stp>
        <stp>LASTHIST</stp>
        <stp>369</stp>
        <tr r="V371" s="11"/>
      </tp>
      <tp>
        <v>3.19</v>
        <stp/>
        <stp>RTM1C45</stp>
        <stp>LASTHIST</stp>
        <stp>279</stp>
        <tr r="C281" s="11"/>
      </tp>
      <tp>
        <v>1.08</v>
        <stp/>
        <stp>RTM1C46</stp>
        <stp>LASTHIST</stp>
        <stp>249</stp>
        <tr r="E251" s="11"/>
      </tp>
      <tp>
        <v>0.9</v>
        <stp/>
        <stp>RTM1C47</stp>
        <stp>LASTHIST</stp>
        <stp>259</stp>
        <tr r="G261" s="11"/>
      </tp>
      <tp>
        <v>0</v>
        <stp/>
        <stp>RTM1C50</stp>
        <stp>LASTHIST</stp>
        <stp>329</stp>
        <tr r="M331" s="11"/>
      </tp>
      <tp>
        <v>0</v>
        <stp/>
        <stp>RTM1C51</stp>
        <stp>LASTHIST</stp>
        <stp>339</stp>
        <tr r="O341" s="11"/>
      </tp>
      <tp>
        <v>0</v>
        <stp/>
        <stp>RTM1C52</stp>
        <stp>LASTHIST</stp>
        <stp>309</stp>
        <tr r="Q311" s="11"/>
      </tp>
      <tp>
        <v>0</v>
        <stp/>
        <stp>RTM1C53</stp>
        <stp>LASTHIST</stp>
        <stp>319</stp>
        <tr r="S321" s="11"/>
      </tp>
      <tp>
        <v>0</v>
        <stp/>
        <stp>RTM1C54</stp>
        <stp>LASTHIST</stp>
        <stp>369</stp>
        <tr r="U371" s="11"/>
      </tp>
      <tp>
        <v>0.02</v>
        <stp/>
        <stp>RTM1P45</stp>
        <stp>LASTHIST</stp>
        <stp>278</stp>
        <tr r="D280" s="11"/>
      </tp>
      <tp>
        <v>0.23</v>
        <stp/>
        <stp>RTM1P46</stp>
        <stp>LASTHIST</stp>
        <stp>248</stp>
        <tr r="F250" s="11"/>
      </tp>
      <tp>
        <v>0.34</v>
        <stp/>
        <stp>RTM1P47</stp>
        <stp>LASTHIST</stp>
        <stp>258</stp>
        <tr r="H260" s="11"/>
      </tp>
      <tp>
        <v>0</v>
        <stp/>
        <stp>RTM1P50</stp>
        <stp>LASTHIST</stp>
        <stp>328</stp>
        <tr r="N330" s="11"/>
      </tp>
      <tp>
        <v>0</v>
        <stp/>
        <stp>RTM1P51</stp>
        <stp>LASTHIST</stp>
        <stp>338</stp>
        <tr r="P340" s="11"/>
      </tp>
      <tp>
        <v>0</v>
        <stp/>
        <stp>RTM1P52</stp>
        <stp>LASTHIST</stp>
        <stp>308</stp>
        <tr r="R310" s="11"/>
      </tp>
      <tp>
        <v>0</v>
        <stp/>
        <stp>RTM1P53</stp>
        <stp>LASTHIST</stp>
        <stp>318</stp>
        <tr r="T320" s="11"/>
      </tp>
      <tp>
        <v>0</v>
        <stp/>
        <stp>RTM1P54</stp>
        <stp>LASTHIST</stp>
        <stp>368</stp>
        <tr r="V370" s="11"/>
      </tp>
      <tp>
        <v>3.46</v>
        <stp/>
        <stp>RTM1C45</stp>
        <stp>LASTHIST</stp>
        <stp>278</stp>
        <tr r="C280" s="11"/>
      </tp>
      <tp>
        <v>1.23</v>
        <stp/>
        <stp>RTM1C46</stp>
        <stp>LASTHIST</stp>
        <stp>248</stp>
        <tr r="E250" s="11"/>
      </tp>
      <tp>
        <v>0.84</v>
        <stp/>
        <stp>RTM1C47</stp>
        <stp>LASTHIST</stp>
        <stp>258</stp>
        <tr r="G260" s="11"/>
      </tp>
      <tp>
        <v>0</v>
        <stp/>
        <stp>RTM1C50</stp>
        <stp>LASTHIST</stp>
        <stp>328</stp>
        <tr r="M330" s="11"/>
      </tp>
      <tp>
        <v>0</v>
        <stp/>
        <stp>RTM1C51</stp>
        <stp>LASTHIST</stp>
        <stp>338</stp>
        <tr r="O340" s="11"/>
      </tp>
      <tp>
        <v>0</v>
        <stp/>
        <stp>RTM1C52</stp>
        <stp>LASTHIST</stp>
        <stp>308</stp>
        <tr r="Q310" s="11"/>
      </tp>
      <tp>
        <v>0</v>
        <stp/>
        <stp>RTM1C53</stp>
        <stp>LASTHIST</stp>
        <stp>318</stp>
        <tr r="S320" s="11"/>
      </tp>
      <tp>
        <v>0</v>
        <stp/>
        <stp>RTM1C54</stp>
        <stp>LASTHIST</stp>
        <stp>368</stp>
        <tr r="U370" s="11"/>
      </tp>
      <tp>
        <v>0.33</v>
        <stp/>
        <stp>RTM2P45</stp>
        <stp>LASTHIST</stp>
        <stp>278</stp>
        <tr r="X280" s="11"/>
      </tp>
      <tp>
        <v>1.1200000000000001</v>
        <stp/>
        <stp>RTM2P46</stp>
        <stp>LASTHIST</stp>
        <stp>248</stp>
        <tr r="Z250" s="11"/>
      </tp>
      <tp>
        <v>1.35</v>
        <stp/>
        <stp>RTM2P47</stp>
        <stp>LASTHIST</stp>
        <stp>258</stp>
        <tr r="AB260" s="11"/>
      </tp>
      <tp>
        <v>2.4900000000000002</v>
        <stp/>
        <stp>RTM2P50</stp>
        <stp>LASTHIST</stp>
        <stp>328</stp>
        <tr r="AH330" s="11"/>
      </tp>
      <tp>
        <v>2.6</v>
        <stp/>
        <stp>RTM2P51</stp>
        <stp>LASTHIST</stp>
        <stp>338</stp>
        <tr r="AJ340" s="11"/>
      </tp>
      <tp>
        <v>4.87</v>
        <stp/>
        <stp>RTM2P52</stp>
        <stp>LASTHIST</stp>
        <stp>308</stp>
        <tr r="AL310" s="11"/>
      </tp>
      <tp>
        <v>4.99</v>
        <stp/>
        <stp>RTM2P53</stp>
        <stp>LASTHIST</stp>
        <stp>318</stp>
        <tr r="AN320" s="11"/>
      </tp>
      <tp>
        <v>5.58</v>
        <stp/>
        <stp>RTM2P54</stp>
        <stp>LASTHIST</stp>
        <stp>368</stp>
        <tr r="AP370" s="11"/>
      </tp>
      <tp>
        <v>3.79</v>
        <stp/>
        <stp>RTM2C45</stp>
        <stp>LASTHIST</stp>
        <stp>278</stp>
        <tr r="W280" s="11"/>
      </tp>
      <tp>
        <v>2.12</v>
        <stp/>
        <stp>RTM2C46</stp>
        <stp>LASTHIST</stp>
        <stp>248</stp>
        <tr r="Y250" s="11"/>
      </tp>
      <tp>
        <v>1.84</v>
        <stp/>
        <stp>RTM2C47</stp>
        <stp>LASTHIST</stp>
        <stp>258</stp>
        <tr r="AA260" s="11"/>
      </tp>
      <tp>
        <v>0.83</v>
        <stp/>
        <stp>RTM2C50</stp>
        <stp>LASTHIST</stp>
        <stp>328</stp>
        <tr r="AG330" s="11"/>
      </tp>
      <tp>
        <v>0.88</v>
        <stp/>
        <stp>RTM2C51</stp>
        <stp>LASTHIST</stp>
        <stp>338</stp>
        <tr r="AI340" s="11"/>
      </tp>
      <tp>
        <v>0.23</v>
        <stp/>
        <stp>RTM2C52</stp>
        <stp>LASTHIST</stp>
        <stp>308</stp>
        <tr r="AK310" s="11"/>
      </tp>
      <tp>
        <v>0.22</v>
        <stp/>
        <stp>RTM2C53</stp>
        <stp>LASTHIST</stp>
        <stp>318</stp>
        <tr r="AM320" s="11"/>
      </tp>
      <tp>
        <v>0.14000000000000001</v>
        <stp/>
        <stp>RTM2C54</stp>
        <stp>LASTHIST</stp>
        <stp>368</stp>
        <tr r="AO370" s="11"/>
      </tp>
      <tp>
        <v>0.37</v>
        <stp/>
        <stp>RTM2P45</stp>
        <stp>LASTHIST</stp>
        <stp>279</stp>
        <tr r="X281" s="11"/>
      </tp>
      <tp>
        <v>1.18</v>
        <stp/>
        <stp>RTM2P46</stp>
        <stp>LASTHIST</stp>
        <stp>249</stp>
        <tr r="Z251" s="11"/>
      </tp>
      <tp>
        <v>1.3</v>
        <stp/>
        <stp>RTM2P47</stp>
        <stp>LASTHIST</stp>
        <stp>259</stp>
        <tr r="AB261" s="11"/>
      </tp>
      <tp>
        <v>2.31</v>
        <stp/>
        <stp>RTM2P50</stp>
        <stp>LASTHIST</stp>
        <stp>329</stp>
        <tr r="AH331" s="11"/>
      </tp>
      <tp>
        <v>2.76</v>
        <stp/>
        <stp>RTM2P51</stp>
        <stp>LASTHIST</stp>
        <stp>339</stp>
        <tr r="AJ341" s="11"/>
      </tp>
      <tp>
        <v>4.74</v>
        <stp/>
        <stp>RTM2P52</stp>
        <stp>LASTHIST</stp>
        <stp>309</stp>
        <tr r="AL311" s="11"/>
      </tp>
      <tp>
        <v>4.78</v>
        <stp/>
        <stp>RTM2P53</stp>
        <stp>LASTHIST</stp>
        <stp>319</stp>
        <tr r="AN321" s="11"/>
      </tp>
      <tp>
        <v>5.97</v>
        <stp/>
        <stp>RTM2P54</stp>
        <stp>LASTHIST</stp>
        <stp>369</stp>
        <tr r="AP371" s="11"/>
      </tp>
      <tp>
        <v>3.57</v>
        <stp/>
        <stp>RTM2C45</stp>
        <stp>LASTHIST</stp>
        <stp>279</stp>
        <tr r="W281" s="11"/>
      </tp>
      <tp>
        <v>1.98</v>
        <stp/>
        <stp>RTM2C46</stp>
        <stp>LASTHIST</stp>
        <stp>249</stp>
        <tr r="Y251" s="11"/>
      </tp>
      <tp>
        <v>1.9</v>
        <stp/>
        <stp>RTM2C47</stp>
        <stp>LASTHIST</stp>
        <stp>259</stp>
        <tr r="AA261" s="11"/>
      </tp>
      <tp>
        <v>1.01</v>
        <stp/>
        <stp>RTM2C50</stp>
        <stp>LASTHIST</stp>
        <stp>329</stp>
        <tr r="AG331" s="11"/>
      </tp>
      <tp>
        <v>0.79</v>
        <stp/>
        <stp>RTM2C51</stp>
        <stp>LASTHIST</stp>
        <stp>339</stp>
        <tr r="AI341" s="11"/>
      </tp>
      <tp>
        <v>0.24</v>
        <stp/>
        <stp>RTM2C52</stp>
        <stp>LASTHIST</stp>
        <stp>309</stp>
        <tr r="AK311" s="11"/>
      </tp>
      <tp>
        <v>0.26</v>
        <stp/>
        <stp>RTM2C53</stp>
        <stp>LASTHIST</stp>
        <stp>319</stp>
        <tr r="AM321" s="11"/>
      </tp>
      <tp>
        <v>0.1</v>
        <stp/>
        <stp>RTM2C54</stp>
        <stp>LASTHIST</stp>
        <stp>369</stp>
        <tr r="AO371" s="11"/>
      </tp>
      <tp>
        <v>0.03</v>
        <stp/>
        <stp>RTM1P45</stp>
        <stp>LASTHIST</stp>
        <stp>205</stp>
        <tr r="D207" s="11"/>
      </tp>
      <tp>
        <v>0.12</v>
        <stp/>
        <stp>RTM1P46</stp>
        <stp>LASTHIST</stp>
        <stp>235</stp>
        <tr r="F237" s="11"/>
      </tp>
      <tp>
        <v>0.33</v>
        <stp/>
        <stp>RTM1P47</stp>
        <stp>LASTHIST</stp>
        <stp>225</stp>
        <tr r="H227" s="11"/>
      </tp>
      <tp>
        <v>0</v>
        <stp/>
        <stp>RTM1P50</stp>
        <stp>LASTHIST</stp>
        <stp>355</stp>
        <tr r="N357" s="11"/>
      </tp>
      <tp>
        <v>0</v>
        <stp/>
        <stp>RTM1P51</stp>
        <stp>LASTHIST</stp>
        <stp>345</stp>
        <tr r="P347" s="11"/>
      </tp>
      <tp>
        <v>0</v>
        <stp/>
        <stp>RTM1P52</stp>
        <stp>LASTHIST</stp>
        <stp>375</stp>
        <tr r="R377" s="11"/>
      </tp>
      <tp>
        <v>0</v>
        <stp/>
        <stp>RTM1P53</stp>
        <stp>LASTHIST</stp>
        <stp>365</stp>
        <tr r="T367" s="11"/>
      </tp>
      <tp>
        <v>0</v>
        <stp/>
        <stp>RTM1P54</stp>
        <stp>LASTHIST</stp>
        <stp>315</stp>
        <tr r="V317" s="11"/>
      </tp>
      <tp>
        <v>0.43</v>
        <stp/>
        <stp>RTM2P45</stp>
        <stp>LASTHIST</stp>
        <stp>206</stp>
        <tr r="X208" s="11"/>
      </tp>
      <tp>
        <v>0.92</v>
        <stp/>
        <stp>RTM2P46</stp>
        <stp>LASTHIST</stp>
        <stp>236</stp>
        <tr r="Z238" s="11"/>
      </tp>
      <tp>
        <v>1.28</v>
        <stp/>
        <stp>RTM2P47</stp>
        <stp>LASTHIST</stp>
        <stp>226</stp>
        <tr r="AB228" s="11"/>
      </tp>
      <tp>
        <v>2.36</v>
        <stp/>
        <stp>RTM2P50</stp>
        <stp>LASTHIST</stp>
        <stp>356</stp>
        <tr r="AH358" s="11"/>
      </tp>
      <tp>
        <v>2.58</v>
        <stp/>
        <stp>RTM2P51</stp>
        <stp>LASTHIST</stp>
        <stp>346</stp>
        <tr r="AJ348" s="11"/>
      </tp>
      <tp>
        <v>4.6900000000000004</v>
        <stp/>
        <stp>RTM2P52</stp>
        <stp>LASTHIST</stp>
        <stp>376</stp>
        <tr r="AL378" s="11"/>
      </tp>
      <tp>
        <v>4.68</v>
        <stp/>
        <stp>RTM2P53</stp>
        <stp>LASTHIST</stp>
        <stp>366</stp>
        <tr r="AN368" s="11"/>
      </tp>
      <tp>
        <v>6.29</v>
        <stp/>
        <stp>RTM2P54</stp>
        <stp>LASTHIST</stp>
        <stp>316</stp>
        <tr r="AP318" s="11"/>
      </tp>
      <tp>
        <v>4.7300000000000004</v>
        <stp/>
        <stp>RTM1C45</stp>
        <stp>LASTHIST</stp>
        <stp>205</stp>
        <tr r="C207" s="11"/>
      </tp>
      <tp>
        <v>2.11</v>
        <stp/>
        <stp>RTM1C46</stp>
        <stp>LASTHIST</stp>
        <stp>235</stp>
        <tr r="E237" s="11"/>
      </tp>
      <tp>
        <v>2.0699999999999998</v>
        <stp/>
        <stp>RTM1C47</stp>
        <stp>LASTHIST</stp>
        <stp>225</stp>
        <tr r="G227" s="11"/>
      </tp>
      <tp>
        <v>0</v>
        <stp/>
        <stp>RTM1C50</stp>
        <stp>LASTHIST</stp>
        <stp>355</stp>
        <tr r="M357" s="11"/>
      </tp>
      <tp>
        <v>0</v>
        <stp/>
        <stp>RTM1C51</stp>
        <stp>LASTHIST</stp>
        <stp>345</stp>
        <tr r="O347" s="11"/>
      </tp>
      <tp>
        <v>0</v>
        <stp/>
        <stp>RTM1C52</stp>
        <stp>LASTHIST</stp>
        <stp>375</stp>
        <tr r="Q377" s="11"/>
      </tp>
      <tp>
        <v>0</v>
        <stp/>
        <stp>RTM1C53</stp>
        <stp>LASTHIST</stp>
        <stp>365</stp>
        <tr r="S367" s="11"/>
      </tp>
      <tp>
        <v>0</v>
        <stp/>
        <stp>RTM1C54</stp>
        <stp>LASTHIST</stp>
        <stp>315</stp>
        <tr r="U317" s="11"/>
      </tp>
      <tp>
        <v>5.52</v>
        <stp/>
        <stp>RTM2C45</stp>
        <stp>LASTHIST</stp>
        <stp>206</stp>
        <tr r="W208" s="11"/>
      </tp>
      <tp>
        <v>2.79</v>
        <stp/>
        <stp>RTM2C46</stp>
        <stp>LASTHIST</stp>
        <stp>236</stp>
        <tr r="Y238" s="11"/>
      </tp>
      <tp>
        <v>2.78</v>
        <stp/>
        <stp>RTM2C47</stp>
        <stp>LASTHIST</stp>
        <stp>226</stp>
        <tr r="AA228" s="11"/>
      </tp>
      <tp>
        <v>0.82</v>
        <stp/>
        <stp>RTM2C50</stp>
        <stp>LASTHIST</stp>
        <stp>356</stp>
        <tr r="AG358" s="11"/>
      </tp>
      <tp>
        <v>0.83</v>
        <stp/>
        <stp>RTM2C51</stp>
        <stp>LASTHIST</stp>
        <stp>346</stp>
        <tr r="AI348" s="11"/>
      </tp>
      <tp>
        <v>0.24</v>
        <stp/>
        <stp>RTM2C52</stp>
        <stp>LASTHIST</stp>
        <stp>376</stp>
        <tr r="AK378" s="11"/>
      </tp>
      <tp>
        <v>0.21</v>
        <stp/>
        <stp>RTM2C53</stp>
        <stp>LASTHIST</stp>
        <stp>366</stp>
        <tr r="AM368" s="11"/>
      </tp>
      <tp>
        <v>0.11</v>
        <stp/>
        <stp>RTM2C54</stp>
        <stp>LASTHIST</stp>
        <stp>316</stp>
        <tr r="AO318" s="11"/>
      </tp>
      <tp>
        <v>0.02</v>
        <stp/>
        <stp>RTM1P45</stp>
        <stp>LASTHIST</stp>
        <stp>204</stp>
        <tr r="D206" s="11"/>
      </tp>
      <tp>
        <v>0.13</v>
        <stp/>
        <stp>RTM1P46</stp>
        <stp>LASTHIST</stp>
        <stp>234</stp>
        <tr r="F236" s="11"/>
      </tp>
      <tp>
        <v>0.41</v>
        <stp/>
        <stp>RTM1P47</stp>
        <stp>LASTHIST</stp>
        <stp>224</stp>
        <tr r="H226" s="11"/>
      </tp>
      <tp>
        <v>0</v>
        <stp/>
        <stp>RTM1P50</stp>
        <stp>LASTHIST</stp>
        <stp>354</stp>
        <tr r="N356" s="11"/>
      </tp>
      <tp>
        <v>0</v>
        <stp/>
        <stp>RTM1P51</stp>
        <stp>LASTHIST</stp>
        <stp>344</stp>
        <tr r="P346" s="11"/>
      </tp>
      <tp>
        <v>0</v>
        <stp/>
        <stp>RTM1P52</stp>
        <stp>LASTHIST</stp>
        <stp>374</stp>
        <tr r="R376" s="11"/>
      </tp>
      <tp>
        <v>0</v>
        <stp/>
        <stp>RTM1P53</stp>
        <stp>LASTHIST</stp>
        <stp>364</stp>
        <tr r="T366" s="11"/>
      </tp>
      <tp>
        <v>0</v>
        <stp/>
        <stp>RTM1P54</stp>
        <stp>LASTHIST</stp>
        <stp>314</stp>
        <tr r="V316" s="11"/>
      </tp>
      <tp>
        <v>0.43</v>
        <stp/>
        <stp>RTM2P45</stp>
        <stp>LASTHIST</stp>
        <stp>207</stp>
        <tr r="X209" s="11"/>
      </tp>
      <tp>
        <v>0.89</v>
        <stp/>
        <stp>RTM2P46</stp>
        <stp>LASTHIST</stp>
        <stp>237</stp>
        <tr r="Z239" s="11"/>
      </tp>
      <tp>
        <v>1.22</v>
        <stp/>
        <stp>RTM2P47</stp>
        <stp>LASTHIST</stp>
        <stp>227</stp>
        <tr r="AB229" s="11"/>
      </tp>
      <tp>
        <v>2.4</v>
        <stp/>
        <stp>RTM2P50</stp>
        <stp>LASTHIST</stp>
        <stp>357</stp>
        <tr r="AH359" s="11"/>
      </tp>
      <tp>
        <v>2.73</v>
        <stp/>
        <stp>RTM2P51</stp>
        <stp>LASTHIST</stp>
        <stp>347</stp>
        <tr r="AJ349" s="11"/>
      </tp>
      <tp>
        <v>5.05</v>
        <stp/>
        <stp>RTM2P52</stp>
        <stp>LASTHIST</stp>
        <stp>377</stp>
        <tr r="AL379" s="11"/>
      </tp>
      <tp>
        <v>4.78</v>
        <stp/>
        <stp>RTM2P53</stp>
        <stp>LASTHIST</stp>
        <stp>367</stp>
        <tr r="AN369" s="11"/>
      </tp>
      <tp>
        <v>6.11</v>
        <stp/>
        <stp>RTM2P54</stp>
        <stp>LASTHIST</stp>
        <stp>317</stp>
        <tr r="AP319" s="11"/>
      </tp>
      <tp>
        <v>5.38</v>
        <stp/>
        <stp>RTM1C45</stp>
        <stp>LASTHIST</stp>
        <stp>204</stp>
        <tr r="C206" s="11"/>
      </tp>
      <tp>
        <v>2.11</v>
        <stp/>
        <stp>RTM1C46</stp>
        <stp>LASTHIST</stp>
        <stp>234</stp>
        <tr r="E236" s="11"/>
      </tp>
      <tp>
        <v>1.92</v>
        <stp/>
        <stp>RTM1C47</stp>
        <stp>LASTHIST</stp>
        <stp>224</stp>
        <tr r="G226" s="11"/>
      </tp>
      <tp>
        <v>0</v>
        <stp/>
        <stp>RTM1C50</stp>
        <stp>LASTHIST</stp>
        <stp>354</stp>
        <tr r="M356" s="11"/>
      </tp>
      <tp>
        <v>0</v>
        <stp/>
        <stp>RTM1C51</stp>
        <stp>LASTHIST</stp>
        <stp>344</stp>
        <tr r="O346" s="11"/>
      </tp>
      <tp>
        <v>0</v>
        <stp/>
        <stp>RTM1C52</stp>
        <stp>LASTHIST</stp>
        <stp>374</stp>
        <tr r="Q376" s="11"/>
      </tp>
      <tp>
        <v>0</v>
        <stp/>
        <stp>RTM1C53</stp>
        <stp>LASTHIST</stp>
        <stp>364</stp>
        <tr r="S366" s="11"/>
      </tp>
      <tp>
        <v>0</v>
        <stp/>
        <stp>RTM1C54</stp>
        <stp>LASTHIST</stp>
        <stp>314</stp>
        <tr r="U316" s="11"/>
      </tp>
      <tp>
        <v>5.47</v>
        <stp/>
        <stp>RTM2C45</stp>
        <stp>LASTHIST</stp>
        <stp>207</stp>
        <tr r="W209" s="11"/>
      </tp>
      <tp>
        <v>2.84</v>
        <stp/>
        <stp>RTM2C46</stp>
        <stp>LASTHIST</stp>
        <stp>237</stp>
        <tr r="Y239" s="11"/>
      </tp>
      <tp>
        <v>2.66</v>
        <stp/>
        <stp>RTM2C47</stp>
        <stp>LASTHIST</stp>
        <stp>227</stp>
        <tr r="AA229" s="11"/>
      </tp>
      <tp>
        <v>0.84</v>
        <stp/>
        <stp>RTM2C50</stp>
        <stp>LASTHIST</stp>
        <stp>357</stp>
        <tr r="AG359" s="11"/>
      </tp>
      <tp>
        <v>0.72</v>
        <stp/>
        <stp>RTM2C51</stp>
        <stp>LASTHIST</stp>
        <stp>347</stp>
        <tr r="AI349" s="11"/>
      </tp>
      <tp>
        <v>0.18</v>
        <stp/>
        <stp>RTM2C52</stp>
        <stp>LASTHIST</stp>
        <stp>377</stp>
        <tr r="AK379" s="11"/>
      </tp>
      <tp>
        <v>0.21</v>
        <stp/>
        <stp>RTM2C53</stp>
        <stp>LASTHIST</stp>
        <stp>367</stp>
        <tr r="AM369" s="11"/>
      </tp>
      <tp>
        <v>0.12</v>
        <stp/>
        <stp>RTM2C54</stp>
        <stp>LASTHIST</stp>
        <stp>317</stp>
        <tr r="AO319" s="11"/>
      </tp>
      <tp>
        <v>0.02</v>
        <stp/>
        <stp>RTM1P45</stp>
        <stp>LASTHIST</stp>
        <stp>207</stp>
        <tr r="D209" s="11"/>
      </tp>
      <tp>
        <v>0.12</v>
        <stp/>
        <stp>RTM1P46</stp>
        <stp>LASTHIST</stp>
        <stp>237</stp>
        <tr r="F239" s="11"/>
      </tp>
      <tp>
        <v>0.3</v>
        <stp/>
        <stp>RTM1P47</stp>
        <stp>LASTHIST</stp>
        <stp>227</stp>
        <tr r="H229" s="11"/>
      </tp>
      <tp>
        <v>0</v>
        <stp/>
        <stp>RTM1P50</stp>
        <stp>LASTHIST</stp>
        <stp>357</stp>
        <tr r="N359" s="11"/>
      </tp>
      <tp>
        <v>0</v>
        <stp/>
        <stp>RTM1P51</stp>
        <stp>LASTHIST</stp>
        <stp>347</stp>
        <tr r="P349" s="11"/>
      </tp>
      <tp>
        <v>0</v>
        <stp/>
        <stp>RTM1P52</stp>
        <stp>LASTHIST</stp>
        <stp>377</stp>
        <tr r="R379" s="11"/>
      </tp>
      <tp>
        <v>0</v>
        <stp/>
        <stp>RTM1P53</stp>
        <stp>LASTHIST</stp>
        <stp>367</stp>
        <tr r="T369" s="11"/>
      </tp>
      <tp>
        <v>0</v>
        <stp/>
        <stp>RTM1P54</stp>
        <stp>LASTHIST</stp>
        <stp>317</stp>
        <tr r="V319" s="11"/>
      </tp>
      <tp>
        <v>0.36</v>
        <stp/>
        <stp>RTM2P45</stp>
        <stp>LASTHIST</stp>
        <stp>204</stp>
        <tr r="X206" s="11"/>
      </tp>
      <tp>
        <v>0.91</v>
        <stp/>
        <stp>RTM2P46</stp>
        <stp>LASTHIST</stp>
        <stp>234</stp>
        <tr r="Z236" s="11"/>
      </tp>
      <tp>
        <v>1.52</v>
        <stp/>
        <stp>RTM2P47</stp>
        <stp>LASTHIST</stp>
        <stp>224</stp>
        <tr r="AB226" s="11"/>
      </tp>
      <tp>
        <v>2.19</v>
        <stp/>
        <stp>RTM2P50</stp>
        <stp>LASTHIST</stp>
        <stp>354</stp>
        <tr r="AH356" s="11"/>
      </tp>
      <tp>
        <v>2.62</v>
        <stp/>
        <stp>RTM2P51</stp>
        <stp>LASTHIST</stp>
        <stp>344</stp>
        <tr r="AJ346" s="11"/>
      </tp>
      <tp>
        <v>4.26</v>
        <stp/>
        <stp>RTM2P52</stp>
        <stp>LASTHIST</stp>
        <stp>374</stp>
        <tr r="AL376" s="11"/>
      </tp>
      <tp>
        <v>4.8600000000000003</v>
        <stp/>
        <stp>RTM2P53</stp>
        <stp>LASTHIST</stp>
        <stp>364</stp>
        <tr r="AN366" s="11"/>
      </tp>
      <tp>
        <v>6.26</v>
        <stp/>
        <stp>RTM2P54</stp>
        <stp>LASTHIST</stp>
        <stp>314</stp>
        <tr r="AP316" s="11"/>
      </tp>
      <tp>
        <v>5.0599999999999996</v>
        <stp/>
        <stp>RTM1C45</stp>
        <stp>LASTHIST</stp>
        <stp>207</stp>
        <tr r="C209" s="11"/>
      </tp>
      <tp>
        <v>2.0699999999999998</v>
        <stp/>
        <stp>RTM1C46</stp>
        <stp>LASTHIST</stp>
        <stp>237</stp>
        <tr r="E239" s="11"/>
      </tp>
      <tp>
        <v>1.73</v>
        <stp/>
        <stp>RTM1C47</stp>
        <stp>LASTHIST</stp>
        <stp>227</stp>
        <tr r="G229" s="11"/>
      </tp>
      <tp>
        <v>0</v>
        <stp/>
        <stp>RTM1C50</stp>
        <stp>LASTHIST</stp>
        <stp>357</stp>
        <tr r="M359" s="11"/>
      </tp>
      <tp>
        <v>0</v>
        <stp/>
        <stp>RTM1C51</stp>
        <stp>LASTHIST</stp>
        <stp>347</stp>
        <tr r="O349" s="11"/>
      </tp>
      <tp>
        <v>0</v>
        <stp/>
        <stp>RTM1C52</stp>
        <stp>LASTHIST</stp>
        <stp>377</stp>
        <tr r="Q379" s="11"/>
      </tp>
      <tp>
        <v>0</v>
        <stp/>
        <stp>RTM1C53</stp>
        <stp>LASTHIST</stp>
        <stp>367</stp>
        <tr r="S369" s="11"/>
      </tp>
      <tp>
        <v>0</v>
        <stp/>
        <stp>RTM1C54</stp>
        <stp>LASTHIST</stp>
        <stp>317</stp>
        <tr r="U319" s="11"/>
      </tp>
      <tp>
        <v>5.73</v>
        <stp/>
        <stp>RTM2C45</stp>
        <stp>LASTHIST</stp>
        <stp>204</stp>
        <tr r="W206" s="11"/>
      </tp>
      <tp>
        <v>2.89</v>
        <stp/>
        <stp>RTM2C46</stp>
        <stp>LASTHIST</stp>
        <stp>234</stp>
        <tr r="Y236" s="11"/>
      </tp>
      <tp>
        <v>3.21</v>
        <stp/>
        <stp>RTM2C47</stp>
        <stp>LASTHIST</stp>
        <stp>224</stp>
        <tr r="AA226" s="11"/>
      </tp>
      <tp>
        <v>0.94</v>
        <stp/>
        <stp>RTM2C50</stp>
        <stp>LASTHIST</stp>
        <stp>354</stp>
        <tr r="AG356" s="11"/>
      </tp>
      <tp>
        <v>0.84</v>
        <stp/>
        <stp>RTM2C51</stp>
        <stp>LASTHIST</stp>
        <stp>344</stp>
        <tr r="AI346" s="11"/>
      </tp>
      <tp>
        <v>0.3</v>
        <stp/>
        <stp>RTM2C52</stp>
        <stp>LASTHIST</stp>
        <stp>374</stp>
        <tr r="AK376" s="11"/>
      </tp>
      <tp>
        <v>0.17</v>
        <stp/>
        <stp>RTM2C53</stp>
        <stp>LASTHIST</stp>
        <stp>364</stp>
        <tr r="AM366" s="11"/>
      </tp>
      <tp>
        <v>0.12</v>
        <stp/>
        <stp>RTM2C54</stp>
        <stp>LASTHIST</stp>
        <stp>314</stp>
        <tr r="AO316" s="11"/>
      </tp>
      <tp>
        <v>0.02</v>
        <stp/>
        <stp>RTM1P45</stp>
        <stp>LASTHIST</stp>
        <stp>206</stp>
        <tr r="D208" s="11"/>
      </tp>
      <tp>
        <v>0.13</v>
        <stp/>
        <stp>RTM1P46</stp>
        <stp>LASTHIST</stp>
        <stp>236</stp>
        <tr r="F238" s="11"/>
      </tp>
      <tp>
        <v>0.33</v>
        <stp/>
        <stp>RTM1P47</stp>
        <stp>LASTHIST</stp>
        <stp>226</stp>
        <tr r="H228" s="11"/>
      </tp>
      <tp>
        <v>0</v>
        <stp/>
        <stp>RTM1P50</stp>
        <stp>LASTHIST</stp>
        <stp>356</stp>
        <tr r="N358" s="11"/>
      </tp>
      <tp>
        <v>0</v>
        <stp/>
        <stp>RTM1P51</stp>
        <stp>LASTHIST</stp>
        <stp>346</stp>
        <tr r="P348" s="11"/>
      </tp>
      <tp>
        <v>0</v>
        <stp/>
        <stp>RTM1P52</stp>
        <stp>LASTHIST</stp>
        <stp>376</stp>
        <tr r="R378" s="11"/>
      </tp>
      <tp>
        <v>0</v>
        <stp/>
        <stp>RTM1P53</stp>
        <stp>LASTHIST</stp>
        <stp>366</stp>
        <tr r="T368" s="11"/>
      </tp>
      <tp>
        <v>0</v>
        <stp/>
        <stp>RTM1P54</stp>
        <stp>LASTHIST</stp>
        <stp>316</stp>
        <tr r="V318" s="11"/>
      </tp>
      <tp>
        <v>0.48</v>
        <stp/>
        <stp>RTM2P45</stp>
        <stp>LASTHIST</stp>
        <stp>205</stp>
        <tr r="X207" s="11"/>
      </tp>
      <tp>
        <v>0.89</v>
        <stp/>
        <stp>RTM2P46</stp>
        <stp>LASTHIST</stp>
        <stp>235</stp>
        <tr r="Z237" s="11"/>
      </tp>
      <tp>
        <v>1.39</v>
        <stp/>
        <stp>RTM2P47</stp>
        <stp>LASTHIST</stp>
        <stp>225</stp>
        <tr r="AB227" s="11"/>
      </tp>
      <tp>
        <v>2.3199999999999998</v>
        <stp/>
        <stp>RTM2P50</stp>
        <stp>LASTHIST</stp>
        <stp>355</stp>
        <tr r="AH357" s="11"/>
      </tp>
      <tp>
        <v>2.61</v>
        <stp/>
        <stp>RTM2P51</stp>
        <stp>LASTHIST</stp>
        <stp>345</stp>
        <tr r="AJ347" s="11"/>
      </tp>
      <tp>
        <v>4.53</v>
        <stp/>
        <stp>RTM2P52</stp>
        <stp>LASTHIST</stp>
        <stp>375</stp>
        <tr r="AL377" s="11"/>
      </tp>
      <tp>
        <v>4.9000000000000004</v>
        <stp/>
        <stp>RTM2P53</stp>
        <stp>LASTHIST</stp>
        <stp>365</stp>
        <tr r="AN367" s="11"/>
      </tp>
      <tp>
        <v>6.26</v>
        <stp/>
        <stp>RTM2P54</stp>
        <stp>LASTHIST</stp>
        <stp>315</stp>
        <tr r="AP317" s="11"/>
      </tp>
      <tp>
        <v>5.1100000000000003</v>
        <stp/>
        <stp>RTM1C45</stp>
        <stp>LASTHIST</stp>
        <stp>206</stp>
        <tr r="C208" s="11"/>
      </tp>
      <tp>
        <v>2.0099999999999998</v>
        <stp/>
        <stp>RTM1C46</stp>
        <stp>LASTHIST</stp>
        <stp>236</stp>
        <tr r="E238" s="11"/>
      </tp>
      <tp>
        <v>1.65</v>
        <stp/>
        <stp>RTM1C47</stp>
        <stp>LASTHIST</stp>
        <stp>226</stp>
        <tr r="G228" s="11"/>
      </tp>
      <tp>
        <v>0</v>
        <stp/>
        <stp>RTM1C50</stp>
        <stp>LASTHIST</stp>
        <stp>356</stp>
        <tr r="M358" s="11"/>
      </tp>
      <tp>
        <v>0</v>
        <stp/>
        <stp>RTM1C51</stp>
        <stp>LASTHIST</stp>
        <stp>346</stp>
        <tr r="O348" s="11"/>
      </tp>
      <tp>
        <v>0</v>
        <stp/>
        <stp>RTM1C52</stp>
        <stp>LASTHIST</stp>
        <stp>376</stp>
        <tr r="Q378" s="11"/>
      </tp>
      <tp>
        <v>0</v>
        <stp/>
        <stp>RTM1C53</stp>
        <stp>LASTHIST</stp>
        <stp>366</stp>
        <tr r="S368" s="11"/>
      </tp>
      <tp>
        <v>0</v>
        <stp/>
        <stp>RTM1C54</stp>
        <stp>LASTHIST</stp>
        <stp>316</stp>
        <tr r="U318" s="11"/>
      </tp>
      <tp>
        <v>5.18</v>
        <stp/>
        <stp>RTM2C45</stp>
        <stp>LASTHIST</stp>
        <stp>205</stp>
        <tr r="W207" s="11"/>
      </tp>
      <tp>
        <v>2.88</v>
        <stp/>
        <stp>RTM2C46</stp>
        <stp>LASTHIST</stp>
        <stp>235</stp>
        <tr r="Y237" s="11"/>
      </tp>
      <tp>
        <v>3.31</v>
        <stp/>
        <stp>RTM2C47</stp>
        <stp>LASTHIST</stp>
        <stp>225</stp>
        <tr r="AA227" s="11"/>
      </tp>
      <tp>
        <v>0.86</v>
        <stp/>
        <stp>RTM2C50</stp>
        <stp>LASTHIST</stp>
        <stp>355</stp>
        <tr r="AG357" s="11"/>
      </tp>
      <tp>
        <v>0.84</v>
        <stp/>
        <stp>RTM2C51</stp>
        <stp>LASTHIST</stp>
        <stp>345</stp>
        <tr r="AI347" s="11"/>
      </tp>
      <tp>
        <v>0.25</v>
        <stp/>
        <stp>RTM2C52</stp>
        <stp>LASTHIST</stp>
        <stp>375</stp>
        <tr r="AK377" s="11"/>
      </tp>
      <tp>
        <v>0.18</v>
        <stp/>
        <stp>RTM2C53</stp>
        <stp>LASTHIST</stp>
        <stp>365</stp>
        <tr r="AM367" s="11"/>
      </tp>
      <tp>
        <v>0.11</v>
        <stp/>
        <stp>RTM2C54</stp>
        <stp>LASTHIST</stp>
        <stp>315</stp>
        <tr r="AO317" s="11"/>
      </tp>
      <tp>
        <v>0.02</v>
        <stp/>
        <stp>RTM1P45</stp>
        <stp>LASTHIST</stp>
        <stp>201</stp>
        <tr r="D203" s="11"/>
      </tp>
      <tp>
        <v>0.17</v>
        <stp/>
        <stp>RTM1P46</stp>
        <stp>LASTHIST</stp>
        <stp>231</stp>
        <tr r="F233" s="11"/>
      </tp>
      <tp>
        <v>0.26</v>
        <stp/>
        <stp>RTM1P47</stp>
        <stp>LASTHIST</stp>
        <stp>221</stp>
        <tr r="H223" s="11"/>
      </tp>
      <tp>
        <v>0</v>
        <stp/>
        <stp>RTM1P50</stp>
        <stp>LASTHIST</stp>
        <stp>351</stp>
        <tr r="N353" s="11"/>
      </tp>
      <tp>
        <v>0</v>
        <stp/>
        <stp>RTM1P51</stp>
        <stp>LASTHIST</stp>
        <stp>341</stp>
        <tr r="P343" s="11"/>
      </tp>
      <tp>
        <v>0</v>
        <stp/>
        <stp>RTM1P52</stp>
        <stp>LASTHIST</stp>
        <stp>371</stp>
        <tr r="R373" s="11"/>
      </tp>
      <tp>
        <v>0</v>
        <stp/>
        <stp>RTM1P53</stp>
        <stp>LASTHIST</stp>
        <stp>361</stp>
        <tr r="T363" s="11"/>
      </tp>
      <tp>
        <v>0</v>
        <stp/>
        <stp>RTM1P54</stp>
        <stp>LASTHIST</stp>
        <stp>311</stp>
        <tr r="V313" s="11"/>
      </tp>
      <tp>
        <v>0.27</v>
        <stp/>
        <stp>RTM2P45</stp>
        <stp>LASTHIST</stp>
        <stp>202</stp>
        <tr r="X204" s="11"/>
      </tp>
      <tp>
        <v>0.91</v>
        <stp/>
        <stp>RTM2P46</stp>
        <stp>LASTHIST</stp>
        <stp>232</stp>
        <tr r="Z234" s="11"/>
      </tp>
      <tp>
        <v>1.26</v>
        <stp/>
        <stp>RTM2P47</stp>
        <stp>LASTHIST</stp>
        <stp>222</stp>
        <tr r="AB224" s="11"/>
      </tp>
      <tp>
        <v>2.13</v>
        <stp/>
        <stp>RTM2P50</stp>
        <stp>LASTHIST</stp>
        <stp>352</stp>
        <tr r="AH354" s="11"/>
      </tp>
      <tp>
        <v>2.72</v>
        <stp/>
        <stp>RTM2P51</stp>
        <stp>LASTHIST</stp>
        <stp>342</stp>
        <tr r="AJ344" s="11"/>
      </tp>
      <tp>
        <v>3.83</v>
        <stp/>
        <stp>RTM2P52</stp>
        <stp>LASTHIST</stp>
        <stp>372</stp>
        <tr r="AL374" s="11"/>
      </tp>
      <tp>
        <v>4.6100000000000003</v>
        <stp/>
        <stp>RTM2P53</stp>
        <stp>LASTHIST</stp>
        <stp>362</stp>
        <tr r="AN364" s="11"/>
      </tp>
      <tp>
        <v>6.31</v>
        <stp/>
        <stp>RTM2P54</stp>
        <stp>LASTHIST</stp>
        <stp>312</stp>
        <tr r="AP314" s="11"/>
      </tp>
      <tp>
        <v>5.49</v>
        <stp/>
        <stp>RTM1C45</stp>
        <stp>LASTHIST</stp>
        <stp>201</stp>
        <tr r="C203" s="11"/>
      </tp>
      <tp>
        <v>1.97</v>
        <stp/>
        <stp>RTM1C46</stp>
        <stp>LASTHIST</stp>
        <stp>231</stp>
        <tr r="E233" s="11"/>
      </tp>
      <tp>
        <v>2.2999999999999998</v>
        <stp/>
        <stp>RTM1C47</stp>
        <stp>LASTHIST</stp>
        <stp>221</stp>
        <tr r="G223" s="11"/>
      </tp>
      <tp>
        <v>0</v>
        <stp/>
        <stp>RTM1C50</stp>
        <stp>LASTHIST</stp>
        <stp>351</stp>
        <tr r="M353" s="11"/>
      </tp>
      <tp>
        <v>0</v>
        <stp/>
        <stp>RTM1C51</stp>
        <stp>LASTHIST</stp>
        <stp>341</stp>
        <tr r="O343" s="11"/>
      </tp>
      <tp>
        <v>0</v>
        <stp/>
        <stp>RTM1C52</stp>
        <stp>LASTHIST</stp>
        <stp>371</stp>
        <tr r="Q373" s="11"/>
      </tp>
      <tp>
        <v>0</v>
        <stp/>
        <stp>RTM1C53</stp>
        <stp>LASTHIST</stp>
        <stp>361</stp>
        <tr r="S363" s="11"/>
      </tp>
      <tp>
        <v>0</v>
        <stp/>
        <stp>RTM1C54</stp>
        <stp>LASTHIST</stp>
        <stp>311</stp>
        <tr r="U313" s="11"/>
      </tp>
      <tp>
        <v>6.14</v>
        <stp/>
        <stp>RTM2C45</stp>
        <stp>LASTHIST</stp>
        <stp>202</stp>
        <tr r="W204" s="11"/>
      </tp>
      <tp>
        <v>3.01</v>
        <stp/>
        <stp>RTM2C46</stp>
        <stp>LASTHIST</stp>
        <stp>232</stp>
        <tr r="Y234" s="11"/>
      </tp>
      <tp>
        <v>3.39</v>
        <stp/>
        <stp>RTM2C47</stp>
        <stp>LASTHIST</stp>
        <stp>222</stp>
        <tr r="AA224" s="11"/>
      </tp>
      <tp>
        <v>0.95</v>
        <stp/>
        <stp>RTM2C50</stp>
        <stp>LASTHIST</stp>
        <stp>352</stp>
        <tr r="AG354" s="11"/>
      </tp>
      <tp>
        <v>0.86</v>
        <stp/>
        <stp>RTM2C51</stp>
        <stp>LASTHIST</stp>
        <stp>342</stp>
        <tr r="AI344" s="11"/>
      </tp>
      <tp>
        <v>0.39</v>
        <stp/>
        <stp>RTM2C52</stp>
        <stp>LASTHIST</stp>
        <stp>372</stp>
        <tr r="AK374" s="11"/>
      </tp>
      <tp>
        <v>0.21</v>
        <stp/>
        <stp>RTM2C53</stp>
        <stp>LASTHIST</stp>
        <stp>362</stp>
        <tr r="AM364" s="11"/>
      </tp>
      <tp>
        <v>0.12</v>
        <stp/>
        <stp>RTM2C54</stp>
        <stp>LASTHIST</stp>
        <stp>312</stp>
        <tr r="AO314" s="11"/>
      </tp>
      <tp>
        <v>0.02</v>
        <stp/>
        <stp>RTM1P45</stp>
        <stp>LASTHIST</stp>
        <stp>200</stp>
        <tr r="D202" s="11"/>
      </tp>
      <tp>
        <v>0.16</v>
        <stp/>
        <stp>RTM1P46</stp>
        <stp>LASTHIST</stp>
        <stp>230</stp>
        <tr r="F232" s="11"/>
      </tp>
      <tp>
        <v>0.27</v>
        <stp/>
        <stp>RTM1P47</stp>
        <stp>LASTHIST</stp>
        <stp>220</stp>
        <tr r="H222" s="11"/>
      </tp>
      <tp>
        <v>0</v>
        <stp/>
        <stp>RTM1P50</stp>
        <stp>LASTHIST</stp>
        <stp>350</stp>
        <tr r="N352" s="11"/>
      </tp>
      <tp>
        <v>0</v>
        <stp/>
        <stp>RTM1P51</stp>
        <stp>LASTHIST</stp>
        <stp>340</stp>
        <tr r="P342" s="11"/>
      </tp>
      <tp>
        <v>0</v>
        <stp/>
        <stp>RTM1P52</stp>
        <stp>LASTHIST</stp>
        <stp>370</stp>
        <tr r="R372" s="11"/>
      </tp>
      <tp>
        <v>0</v>
        <stp/>
        <stp>RTM1P53</stp>
        <stp>LASTHIST</stp>
        <stp>360</stp>
        <tr r="T362" s="11"/>
      </tp>
      <tp>
        <v>0</v>
        <stp/>
        <stp>RTM1P54</stp>
        <stp>LASTHIST</stp>
        <stp>310</stp>
        <tr r="V312" s="11"/>
      </tp>
      <tp>
        <v>0.33</v>
        <stp/>
        <stp>RTM2P45</stp>
        <stp>LASTHIST</stp>
        <stp>203</stp>
        <tr r="X205" s="11"/>
      </tp>
      <tp>
        <v>0.93</v>
        <stp/>
        <stp>RTM2P46</stp>
        <stp>LASTHIST</stp>
        <stp>233</stp>
        <tr r="Z235" s="11"/>
      </tp>
      <tp>
        <v>1.4</v>
        <stp/>
        <stp>RTM2P47</stp>
        <stp>LASTHIST</stp>
        <stp>223</stp>
        <tr r="AB225" s="11"/>
      </tp>
      <tp>
        <v>2.15</v>
        <stp/>
        <stp>RTM2P50</stp>
        <stp>LASTHIST</stp>
        <stp>353</stp>
        <tr r="AH355" s="11"/>
      </tp>
      <tp>
        <v>2.62</v>
        <stp/>
        <stp>RTM2P51</stp>
        <stp>LASTHIST</stp>
        <stp>343</stp>
        <tr r="AJ345" s="11"/>
      </tp>
      <tp>
        <v>3.88</v>
        <stp/>
        <stp>RTM2P52</stp>
        <stp>LASTHIST</stp>
        <stp>373</stp>
        <tr r="AL375" s="11"/>
      </tp>
      <tp>
        <v>4.7699999999999996</v>
        <stp/>
        <stp>RTM2P53</stp>
        <stp>LASTHIST</stp>
        <stp>363</stp>
        <tr r="AN365" s="11"/>
      </tp>
      <tp>
        <v>6.34</v>
        <stp/>
        <stp>RTM2P54</stp>
        <stp>LASTHIST</stp>
        <stp>313</stp>
        <tr r="AP315" s="11"/>
      </tp>
      <tp>
        <v>5.52</v>
        <stp/>
        <stp>RTM1C45</stp>
        <stp>LASTHIST</stp>
        <stp>200</stp>
        <tr r="C202" s="11"/>
      </tp>
      <tp>
        <v>2.0299999999999998</v>
        <stp/>
        <stp>RTM1C46</stp>
        <stp>LASTHIST</stp>
        <stp>230</stp>
        <tr r="E232" s="11"/>
      </tp>
      <tp>
        <v>2.27</v>
        <stp/>
        <stp>RTM1C47</stp>
        <stp>LASTHIST</stp>
        <stp>220</stp>
        <tr r="G222" s="11"/>
      </tp>
      <tp>
        <v>0</v>
        <stp/>
        <stp>RTM1C50</stp>
        <stp>LASTHIST</stp>
        <stp>350</stp>
        <tr r="M352" s="11"/>
      </tp>
      <tp>
        <v>0</v>
        <stp/>
        <stp>RTM1C51</stp>
        <stp>LASTHIST</stp>
        <stp>340</stp>
        <tr r="O342" s="11"/>
      </tp>
      <tp>
        <v>0</v>
        <stp/>
        <stp>RTM1C52</stp>
        <stp>LASTHIST</stp>
        <stp>370</stp>
        <tr r="Q372" s="11"/>
      </tp>
      <tp>
        <v>0</v>
        <stp/>
        <stp>RTM1C53</stp>
        <stp>LASTHIST</stp>
        <stp>360</stp>
        <tr r="S362" s="11"/>
      </tp>
      <tp>
        <v>0</v>
        <stp/>
        <stp>RTM1C54</stp>
        <stp>LASTHIST</stp>
        <stp>310</stp>
        <tr r="U312" s="11"/>
      </tp>
      <tp>
        <v>5.84</v>
        <stp/>
        <stp>RTM2C45</stp>
        <stp>LASTHIST</stp>
        <stp>203</stp>
        <tr r="W205" s="11"/>
      </tp>
      <tp>
        <v>2.87</v>
        <stp/>
        <stp>RTM2C46</stp>
        <stp>LASTHIST</stp>
        <stp>233</stp>
        <tr r="Y235" s="11"/>
      </tp>
      <tp>
        <v>3.32</v>
        <stp/>
        <stp>RTM2C47</stp>
        <stp>LASTHIST</stp>
        <stp>223</stp>
        <tr r="AA225" s="11"/>
      </tp>
      <tp>
        <v>0.96</v>
        <stp/>
        <stp>RTM2C50</stp>
        <stp>LASTHIST</stp>
        <stp>353</stp>
        <tr r="AG355" s="11"/>
      </tp>
      <tp>
        <v>0.76</v>
        <stp/>
        <stp>RTM2C51</stp>
        <stp>LASTHIST</stp>
        <stp>343</stp>
        <tr r="AI345" s="11"/>
      </tp>
      <tp>
        <v>0.38</v>
        <stp/>
        <stp>RTM2C52</stp>
        <stp>LASTHIST</stp>
        <stp>373</stp>
        <tr r="AK375" s="11"/>
      </tp>
      <tp>
        <v>0.17</v>
        <stp/>
        <stp>RTM2C53</stp>
        <stp>LASTHIST</stp>
        <stp>363</stp>
        <tr r="AM365" s="11"/>
      </tp>
      <tp>
        <v>0.12</v>
        <stp/>
        <stp>RTM2C54</stp>
        <stp>LASTHIST</stp>
        <stp>313</stp>
        <tr r="AO315" s="11"/>
      </tp>
      <tp>
        <v>0.02</v>
        <stp/>
        <stp>RTM1P45</stp>
        <stp>LASTHIST</stp>
        <stp>203</stp>
        <tr r="D205" s="11"/>
      </tp>
      <tp>
        <v>0.14000000000000001</v>
        <stp/>
        <stp>RTM1P46</stp>
        <stp>LASTHIST</stp>
        <stp>233</stp>
        <tr r="F235" s="11"/>
      </tp>
      <tp>
        <v>0.34</v>
        <stp/>
        <stp>RTM1P47</stp>
        <stp>LASTHIST</stp>
        <stp>223</stp>
        <tr r="H225" s="11"/>
      </tp>
      <tp>
        <v>0</v>
        <stp/>
        <stp>RTM1P50</stp>
        <stp>LASTHIST</stp>
        <stp>353</stp>
        <tr r="N355" s="11"/>
      </tp>
      <tp>
        <v>0</v>
        <stp/>
        <stp>RTM1P51</stp>
        <stp>LASTHIST</stp>
        <stp>343</stp>
        <tr r="P345" s="11"/>
      </tp>
      <tp>
        <v>0</v>
        <stp/>
        <stp>RTM1P52</stp>
        <stp>LASTHIST</stp>
        <stp>373</stp>
        <tr r="R375" s="11"/>
      </tp>
      <tp>
        <v>0</v>
        <stp/>
        <stp>RTM1P53</stp>
        <stp>LASTHIST</stp>
        <stp>363</stp>
        <tr r="T365" s="11"/>
      </tp>
      <tp>
        <v>0</v>
        <stp/>
        <stp>RTM1P54</stp>
        <stp>LASTHIST</stp>
        <stp>313</stp>
        <tr r="V315" s="11"/>
      </tp>
      <tp>
        <v>0.28999999999999998</v>
        <stp/>
        <stp>RTM2P45</stp>
        <stp>LASTHIST</stp>
        <stp>200</stp>
        <tr r="X202" s="11"/>
      </tp>
      <tp>
        <v>0.97</v>
        <stp/>
        <stp>RTM2P46</stp>
        <stp>LASTHIST</stp>
        <stp>230</stp>
        <tr r="Z232" s="11"/>
      </tp>
      <tp>
        <v>1.24</v>
        <stp/>
        <stp>RTM2P47</stp>
        <stp>LASTHIST</stp>
        <stp>220</stp>
        <tr r="AB222" s="11"/>
      </tp>
      <tp>
        <v>1.73</v>
        <stp/>
        <stp>RTM2P50</stp>
        <stp>LASTHIST</stp>
        <stp>350</stp>
        <tr r="AH352" s="11"/>
      </tp>
      <tp>
        <v>2.84</v>
        <stp/>
        <stp>RTM2P51</stp>
        <stp>LASTHIST</stp>
        <stp>340</stp>
        <tr r="AJ342" s="11"/>
      </tp>
      <tp>
        <v>4.07</v>
        <stp/>
        <stp>RTM2P52</stp>
        <stp>LASTHIST</stp>
        <stp>370</stp>
        <tr r="AL372" s="11"/>
      </tp>
      <tp>
        <v>4.7300000000000004</v>
        <stp/>
        <stp>RTM2P53</stp>
        <stp>LASTHIST</stp>
        <stp>360</stp>
        <tr r="AN362" s="11"/>
      </tp>
      <tp>
        <v>6.65</v>
        <stp/>
        <stp>RTM2P54</stp>
        <stp>LASTHIST</stp>
        <stp>310</stp>
        <tr r="AP312" s="11"/>
      </tp>
      <tp>
        <v>5.52</v>
        <stp/>
        <stp>RTM1C45</stp>
        <stp>LASTHIST</stp>
        <stp>203</stp>
        <tr r="C205" s="11"/>
      </tp>
      <tp>
        <v>2.08</v>
        <stp/>
        <stp>RTM1C46</stp>
        <stp>LASTHIST</stp>
        <stp>233</stp>
        <tr r="E235" s="11"/>
      </tp>
      <tp>
        <v>2.09</v>
        <stp/>
        <stp>RTM1C47</stp>
        <stp>LASTHIST</stp>
        <stp>223</stp>
        <tr r="G225" s="11"/>
      </tp>
      <tp>
        <v>0</v>
        <stp/>
        <stp>RTM1C50</stp>
        <stp>LASTHIST</stp>
        <stp>353</stp>
        <tr r="M355" s="11"/>
      </tp>
      <tp>
        <v>0</v>
        <stp/>
        <stp>RTM1C51</stp>
        <stp>LASTHIST</stp>
        <stp>343</stp>
        <tr r="O345" s="11"/>
      </tp>
      <tp>
        <v>0</v>
        <stp/>
        <stp>RTM1C52</stp>
        <stp>LASTHIST</stp>
        <stp>373</stp>
        <tr r="Q375" s="11"/>
      </tp>
      <tp>
        <v>0</v>
        <stp/>
        <stp>RTM1C53</stp>
        <stp>LASTHIST</stp>
        <stp>363</stp>
        <tr r="S365" s="11"/>
      </tp>
      <tp>
        <v>0</v>
        <stp/>
        <stp>RTM1C54</stp>
        <stp>LASTHIST</stp>
        <stp>313</stp>
        <tr r="U315" s="11"/>
      </tp>
      <tp>
        <v>5.8</v>
        <stp/>
        <stp>RTM2C45</stp>
        <stp>LASTHIST</stp>
        <stp>200</stp>
        <tr r="W202" s="11"/>
      </tp>
      <tp>
        <v>2.83</v>
        <stp/>
        <stp>RTM2C46</stp>
        <stp>LASTHIST</stp>
        <stp>230</stp>
        <tr r="Y232" s="11"/>
      </tp>
      <tp>
        <v>3.41</v>
        <stp/>
        <stp>RTM2C47</stp>
        <stp>LASTHIST</stp>
        <stp>220</stp>
        <tr r="AA222" s="11"/>
      </tp>
      <tp>
        <v>1.2</v>
        <stp/>
        <stp>RTM2C50</stp>
        <stp>LASTHIST</stp>
        <stp>350</stp>
        <tr r="AG352" s="11"/>
      </tp>
      <tp>
        <v>0.73</v>
        <stp/>
        <stp>RTM2C51</stp>
        <stp>LASTHIST</stp>
        <stp>340</stp>
        <tr r="AI342" s="11"/>
      </tp>
      <tp>
        <v>0.32</v>
        <stp/>
        <stp>RTM2C52</stp>
        <stp>LASTHIST</stp>
        <stp>370</stp>
        <tr r="AK372" s="11"/>
      </tp>
      <tp>
        <v>0.21</v>
        <stp/>
        <stp>RTM2C53</stp>
        <stp>LASTHIST</stp>
        <stp>360</stp>
        <tr r="AM362" s="11"/>
      </tp>
      <tp>
        <v>0.09</v>
        <stp/>
        <stp>RTM2C54</stp>
        <stp>LASTHIST</stp>
        <stp>310</stp>
        <tr r="AO312" s="11"/>
      </tp>
      <tp>
        <v>0.02</v>
        <stp/>
        <stp>RTM1P45</stp>
        <stp>LASTHIST</stp>
        <stp>202</stp>
        <tr r="D204" s="11"/>
      </tp>
      <tp>
        <v>0.13</v>
        <stp/>
        <stp>RTM1P46</stp>
        <stp>LASTHIST</stp>
        <stp>232</stp>
        <tr r="F234" s="11"/>
      </tp>
      <tp>
        <v>0.28000000000000003</v>
        <stp/>
        <stp>RTM1P47</stp>
        <stp>LASTHIST</stp>
        <stp>222</stp>
        <tr r="H224" s="11"/>
      </tp>
      <tp>
        <v>0</v>
        <stp/>
        <stp>RTM1P50</stp>
        <stp>LASTHIST</stp>
        <stp>352</stp>
        <tr r="N354" s="11"/>
      </tp>
      <tp>
        <v>0</v>
        <stp/>
        <stp>RTM1P51</stp>
        <stp>LASTHIST</stp>
        <stp>342</stp>
        <tr r="P344" s="11"/>
      </tp>
      <tp>
        <v>0</v>
        <stp/>
        <stp>RTM1P52</stp>
        <stp>LASTHIST</stp>
        <stp>372</stp>
        <tr r="R374" s="11"/>
      </tp>
      <tp>
        <v>0</v>
        <stp/>
        <stp>RTM1P53</stp>
        <stp>LASTHIST</stp>
        <stp>362</stp>
        <tr r="T364" s="11"/>
      </tp>
      <tp>
        <v>0</v>
        <stp/>
        <stp>RTM1P54</stp>
        <stp>LASTHIST</stp>
        <stp>312</stp>
        <tr r="V314" s="11"/>
      </tp>
      <tp>
        <v>0.28999999999999998</v>
        <stp/>
        <stp>RTM2P45</stp>
        <stp>LASTHIST</stp>
        <stp>201</stp>
        <tr r="X203" s="11"/>
      </tp>
      <tp>
        <v>0.98</v>
        <stp/>
        <stp>RTM2P46</stp>
        <stp>LASTHIST</stp>
        <stp>231</stp>
        <tr r="Z233" s="11"/>
      </tp>
      <tp>
        <v>1.22</v>
        <stp/>
        <stp>RTM2P47</stp>
        <stp>LASTHIST</stp>
        <stp>221</stp>
        <tr r="AB223" s="11"/>
      </tp>
      <tp>
        <v>1.81</v>
        <stp/>
        <stp>RTM2P50</stp>
        <stp>LASTHIST</stp>
        <stp>351</stp>
        <tr r="AH353" s="11"/>
      </tp>
      <tp>
        <v>2.92</v>
        <stp/>
        <stp>RTM2P51</stp>
        <stp>LASTHIST</stp>
        <stp>341</stp>
        <tr r="AJ343" s="11"/>
      </tp>
      <tp>
        <v>3.71</v>
        <stp/>
        <stp>RTM2P52</stp>
        <stp>LASTHIST</stp>
        <stp>371</stp>
        <tr r="AL373" s="11"/>
      </tp>
      <tp>
        <v>4.63</v>
        <stp/>
        <stp>RTM2P53</stp>
        <stp>LASTHIST</stp>
        <stp>361</stp>
        <tr r="AN363" s="11"/>
      </tp>
      <tp>
        <v>6.46</v>
        <stp/>
        <stp>RTM2P54</stp>
        <stp>LASTHIST</stp>
        <stp>311</stp>
        <tr r="AP313" s="11"/>
      </tp>
      <tp>
        <v>5.88</v>
        <stp/>
        <stp>RTM1C45</stp>
        <stp>LASTHIST</stp>
        <stp>202</stp>
        <tr r="C204" s="11"/>
      </tp>
      <tp>
        <v>2.23</v>
        <stp/>
        <stp>RTM1C46</stp>
        <stp>LASTHIST</stp>
        <stp>232</stp>
        <tr r="E234" s="11"/>
      </tp>
      <tp>
        <v>2.23</v>
        <stp/>
        <stp>RTM1C47</stp>
        <stp>LASTHIST</stp>
        <stp>222</stp>
        <tr r="G224" s="11"/>
      </tp>
      <tp>
        <v>0</v>
        <stp/>
        <stp>RTM1C50</stp>
        <stp>LASTHIST</stp>
        <stp>352</stp>
        <tr r="M354" s="11"/>
      </tp>
      <tp>
        <v>0</v>
        <stp/>
        <stp>RTM1C51</stp>
        <stp>LASTHIST</stp>
        <stp>342</stp>
        <tr r="O344" s="11"/>
      </tp>
      <tp>
        <v>0</v>
        <stp/>
        <stp>RTM1C52</stp>
        <stp>LASTHIST</stp>
        <stp>372</stp>
        <tr r="Q374" s="11"/>
      </tp>
      <tp>
        <v>0</v>
        <stp/>
        <stp>RTM1C53</stp>
        <stp>LASTHIST</stp>
        <stp>362</stp>
        <tr r="S364" s="11"/>
      </tp>
      <tp>
        <v>0</v>
        <stp/>
        <stp>RTM1C54</stp>
        <stp>LASTHIST</stp>
        <stp>312</stp>
        <tr r="U314" s="11"/>
      </tp>
      <tp>
        <v>5.77</v>
        <stp/>
        <stp>RTM2C45</stp>
        <stp>LASTHIST</stp>
        <stp>201</stp>
        <tr r="W203" s="11"/>
      </tp>
      <tp>
        <v>2.78</v>
        <stp/>
        <stp>RTM2C46</stp>
        <stp>LASTHIST</stp>
        <stp>231</stp>
        <tr r="Y233" s="11"/>
      </tp>
      <tp>
        <v>3.43</v>
        <stp/>
        <stp>RTM2C47</stp>
        <stp>LASTHIST</stp>
        <stp>221</stp>
        <tr r="AA223" s="11"/>
      </tp>
      <tp>
        <v>1.17</v>
        <stp/>
        <stp>RTM2C50</stp>
        <stp>LASTHIST</stp>
        <stp>351</stp>
        <tr r="AG353" s="11"/>
      </tp>
      <tp>
        <v>0.72</v>
        <stp/>
        <stp>RTM2C51</stp>
        <stp>LASTHIST</stp>
        <stp>341</stp>
        <tr r="AI343" s="11"/>
      </tp>
      <tp>
        <v>0.41</v>
        <stp/>
        <stp>RTM2C52</stp>
        <stp>LASTHIST</stp>
        <stp>371</stp>
        <tr r="AK373" s="11"/>
      </tp>
      <tp>
        <v>0.22</v>
        <stp/>
        <stp>RTM2C53</stp>
        <stp>LASTHIST</stp>
        <stp>361</stp>
        <tr r="AM363" s="11"/>
      </tp>
      <tp>
        <v>0.1</v>
        <stp/>
        <stp>RTM2C54</stp>
        <stp>LASTHIST</stp>
        <stp>311</stp>
        <tr r="AO313" s="11"/>
      </tp>
      <tp>
        <v>0.03</v>
        <stp/>
        <stp>RTM1P45</stp>
        <stp>LASTHIST</stp>
        <stp>209</stp>
        <tr r="D211" s="11"/>
      </tp>
      <tp>
        <v>0.15</v>
        <stp/>
        <stp>RTM1P46</stp>
        <stp>LASTHIST</stp>
        <stp>239</stp>
        <tr r="F241" s="11"/>
      </tp>
      <tp>
        <v>0.33</v>
        <stp/>
        <stp>RTM1P47</stp>
        <stp>LASTHIST</stp>
        <stp>229</stp>
        <tr r="H231" s="11"/>
      </tp>
      <tp>
        <v>0</v>
        <stp/>
        <stp>RTM1P50</stp>
        <stp>LASTHIST</stp>
        <stp>359</stp>
        <tr r="N361" s="11"/>
      </tp>
      <tp>
        <v>0</v>
        <stp/>
        <stp>RTM1P51</stp>
        <stp>LASTHIST</stp>
        <stp>349</stp>
        <tr r="P351" s="11"/>
      </tp>
      <tp>
        <v>0</v>
        <stp/>
        <stp>RTM1P52</stp>
        <stp>LASTHIST</stp>
        <stp>379</stp>
        <tr r="R381" s="11"/>
      </tp>
      <tp>
        <v>0</v>
        <stp/>
        <stp>RTM1P53</stp>
        <stp>LASTHIST</stp>
        <stp>369</stp>
        <tr r="T371" s="11"/>
      </tp>
      <tp>
        <v>0</v>
        <stp/>
        <stp>RTM1P54</stp>
        <stp>LASTHIST</stp>
        <stp>319</stp>
        <tr r="V321" s="11"/>
      </tp>
      <tp>
        <v>4.7300000000000004</v>
        <stp/>
        <stp>RTM1C45</stp>
        <stp>LASTHIST</stp>
        <stp>209</stp>
        <tr r="C211" s="11"/>
      </tp>
      <tp>
        <v>1.87</v>
        <stp/>
        <stp>RTM1C46</stp>
        <stp>LASTHIST</stp>
        <stp>239</stp>
        <tr r="E241" s="11"/>
      </tp>
      <tp>
        <v>1.52</v>
        <stp/>
        <stp>RTM1C47</stp>
        <stp>LASTHIST</stp>
        <stp>229</stp>
        <tr r="G231" s="11"/>
      </tp>
      <tp>
        <v>0</v>
        <stp/>
        <stp>RTM1C50</stp>
        <stp>LASTHIST</stp>
        <stp>359</stp>
        <tr r="M361" s="11"/>
      </tp>
      <tp>
        <v>0</v>
        <stp/>
        <stp>RTM1C51</stp>
        <stp>LASTHIST</stp>
        <stp>349</stp>
        <tr r="O351" s="11"/>
      </tp>
      <tp>
        <v>0</v>
        <stp/>
        <stp>RTM1C52</stp>
        <stp>LASTHIST</stp>
        <stp>379</stp>
        <tr r="Q381" s="11"/>
      </tp>
      <tp>
        <v>0</v>
        <stp/>
        <stp>RTM1C53</stp>
        <stp>LASTHIST</stp>
        <stp>369</stp>
        <tr r="S371" s="11"/>
      </tp>
      <tp>
        <v>0</v>
        <stp/>
        <stp>RTM1C54</stp>
        <stp>LASTHIST</stp>
        <stp>319</stp>
        <tr r="U321" s="11"/>
      </tp>
      <tp>
        <v>0.03</v>
        <stp/>
        <stp>RTM1P45</stp>
        <stp>LASTHIST</stp>
        <stp>208</stp>
        <tr r="D210" s="11"/>
      </tp>
      <tp>
        <v>0.16</v>
        <stp/>
        <stp>RTM1P46</stp>
        <stp>LASTHIST</stp>
        <stp>238</stp>
        <tr r="F240" s="11"/>
      </tp>
      <tp>
        <v>0.24</v>
        <stp/>
        <stp>RTM1P47</stp>
        <stp>LASTHIST</stp>
        <stp>228</stp>
        <tr r="H230" s="11"/>
      </tp>
      <tp>
        <v>0</v>
        <stp/>
        <stp>RTM1P50</stp>
        <stp>LASTHIST</stp>
        <stp>358</stp>
        <tr r="N360" s="11"/>
      </tp>
      <tp>
        <v>0</v>
        <stp/>
        <stp>RTM1P51</stp>
        <stp>LASTHIST</stp>
        <stp>348</stp>
        <tr r="P350" s="11"/>
      </tp>
      <tp>
        <v>0</v>
        <stp/>
        <stp>RTM1P52</stp>
        <stp>LASTHIST</stp>
        <stp>378</stp>
        <tr r="R380" s="11"/>
      </tp>
      <tp>
        <v>0</v>
        <stp/>
        <stp>RTM1P53</stp>
        <stp>LASTHIST</stp>
        <stp>368</stp>
        <tr r="T370" s="11"/>
      </tp>
      <tp>
        <v>0</v>
        <stp/>
        <stp>RTM1P54</stp>
        <stp>LASTHIST</stp>
        <stp>318</stp>
        <tr r="V320" s="11"/>
      </tp>
      <tp>
        <v>4.8600000000000003</v>
        <stp/>
        <stp>RTM1C45</stp>
        <stp>LASTHIST</stp>
        <stp>208</stp>
        <tr r="C210" s="11"/>
      </tp>
      <tp>
        <v>1.82</v>
        <stp/>
        <stp>RTM1C46</stp>
        <stp>LASTHIST</stp>
        <stp>238</stp>
        <tr r="E240" s="11"/>
      </tp>
      <tp>
        <v>1.82</v>
        <stp/>
        <stp>RTM1C47</stp>
        <stp>LASTHIST</stp>
        <stp>228</stp>
        <tr r="G230" s="11"/>
      </tp>
      <tp>
        <v>0</v>
        <stp/>
        <stp>RTM1C50</stp>
        <stp>LASTHIST</stp>
        <stp>358</stp>
        <tr r="M360" s="11"/>
      </tp>
      <tp>
        <v>0</v>
        <stp/>
        <stp>RTM1C51</stp>
        <stp>LASTHIST</stp>
        <stp>348</stp>
        <tr r="O350" s="11"/>
      </tp>
      <tp>
        <v>0</v>
        <stp/>
        <stp>RTM1C52</stp>
        <stp>LASTHIST</stp>
        <stp>378</stp>
        <tr r="Q380" s="11"/>
      </tp>
      <tp>
        <v>0</v>
        <stp/>
        <stp>RTM1C53</stp>
        <stp>LASTHIST</stp>
        <stp>368</stp>
        <tr r="S370" s="11"/>
      </tp>
      <tp>
        <v>0</v>
        <stp/>
        <stp>RTM1C54</stp>
        <stp>LASTHIST</stp>
        <stp>318</stp>
        <tr r="U320" s="11"/>
      </tp>
      <tp>
        <v>0.49</v>
        <stp/>
        <stp>RTM2P45</stp>
        <stp>LASTHIST</stp>
        <stp>208</stp>
        <tr r="X210" s="11"/>
      </tp>
      <tp>
        <v>1</v>
        <stp/>
        <stp>RTM2P46</stp>
        <stp>LASTHIST</stp>
        <stp>238</stp>
        <tr r="Z240" s="11"/>
      </tp>
      <tp>
        <v>1.1200000000000001</v>
        <stp/>
        <stp>RTM2P47</stp>
        <stp>LASTHIST</stp>
        <stp>228</stp>
        <tr r="AB230" s="11"/>
      </tp>
      <tp>
        <v>2.57</v>
        <stp/>
        <stp>RTM2P50</stp>
        <stp>LASTHIST</stp>
        <stp>358</stp>
        <tr r="AH360" s="11"/>
      </tp>
      <tp>
        <v>2.4900000000000002</v>
        <stp/>
        <stp>RTM2P51</stp>
        <stp>LASTHIST</stp>
        <stp>348</stp>
        <tr r="AJ350" s="11"/>
      </tp>
      <tp>
        <v>4.8600000000000003</v>
        <stp/>
        <stp>RTM2P52</stp>
        <stp>LASTHIST</stp>
        <stp>378</stp>
        <tr r="AL380" s="11"/>
      </tp>
      <tp>
        <v>4.68</v>
        <stp/>
        <stp>RTM2P53</stp>
        <stp>LASTHIST</stp>
        <stp>368</stp>
        <tr r="AN370" s="11"/>
      </tp>
      <tp>
        <v>5.91</v>
        <stp/>
        <stp>RTM2P54</stp>
        <stp>LASTHIST</stp>
        <stp>318</stp>
        <tr r="AP320" s="11"/>
      </tp>
      <tp>
        <v>5.32</v>
        <stp/>
        <stp>RTM2C45</stp>
        <stp>LASTHIST</stp>
        <stp>208</stp>
        <tr r="W210" s="11"/>
      </tp>
      <tp>
        <v>2.66</v>
        <stp/>
        <stp>RTM2C46</stp>
        <stp>LASTHIST</stp>
        <stp>238</stp>
        <tr r="Y240" s="11"/>
      </tp>
      <tp>
        <v>2.7</v>
        <stp/>
        <stp>RTM2C47</stp>
        <stp>LASTHIST</stp>
        <stp>228</stp>
        <tr r="AA230" s="11"/>
      </tp>
      <tp>
        <v>0.74</v>
        <stp/>
        <stp>RTM2C50</stp>
        <stp>LASTHIST</stp>
        <stp>358</stp>
        <tr r="AG360" s="11"/>
      </tp>
      <tp>
        <v>0.82</v>
        <stp/>
        <stp>RTM2C51</stp>
        <stp>LASTHIST</stp>
        <stp>348</stp>
        <tr r="AI350" s="11"/>
      </tp>
      <tp>
        <v>0.23</v>
        <stp/>
        <stp>RTM2C52</stp>
        <stp>LASTHIST</stp>
        <stp>378</stp>
        <tr r="AK380" s="11"/>
      </tp>
      <tp>
        <v>0.24</v>
        <stp/>
        <stp>RTM2C53</stp>
        <stp>LASTHIST</stp>
        <stp>368</stp>
        <tr r="AM370" s="11"/>
      </tp>
      <tp>
        <v>0.13</v>
        <stp/>
        <stp>RTM2C54</stp>
        <stp>LASTHIST</stp>
        <stp>318</stp>
        <tr r="AO320" s="11"/>
      </tp>
      <tp>
        <v>0.52</v>
        <stp/>
        <stp>RTM2P45</stp>
        <stp>LASTHIST</stp>
        <stp>209</stp>
        <tr r="X211" s="11"/>
      </tp>
      <tp>
        <v>0.97</v>
        <stp/>
        <stp>RTM2P46</stp>
        <stp>LASTHIST</stp>
        <stp>239</stp>
        <tr r="Z241" s="11"/>
      </tp>
      <tp>
        <v>1.27</v>
        <stp/>
        <stp>RTM2P47</stp>
        <stp>LASTHIST</stp>
        <stp>229</stp>
        <tr r="AB231" s="11"/>
      </tp>
      <tp>
        <v>2.64</v>
        <stp/>
        <stp>RTM2P50</stp>
        <stp>LASTHIST</stp>
        <stp>359</stp>
        <tr r="AH361" s="11"/>
      </tp>
      <tp>
        <v>2.44</v>
        <stp/>
        <stp>RTM2P51</stp>
        <stp>LASTHIST</stp>
        <stp>349</stp>
        <tr r="AJ351" s="11"/>
      </tp>
      <tp>
        <v>5.07</v>
        <stp/>
        <stp>RTM2P52</stp>
        <stp>LASTHIST</stp>
        <stp>379</stp>
        <tr r="AL381" s="11"/>
      </tp>
      <tp>
        <v>5.04</v>
        <stp/>
        <stp>RTM2P53</stp>
        <stp>LASTHIST</stp>
        <stp>369</stp>
        <tr r="AN371" s="11"/>
      </tp>
      <tp>
        <v>5.68</v>
        <stp/>
        <stp>RTM2P54</stp>
        <stp>LASTHIST</stp>
        <stp>319</stp>
        <tr r="AP321" s="11"/>
      </tp>
      <tp>
        <v>5.22</v>
        <stp/>
        <stp>RTM2C45</stp>
        <stp>LASTHIST</stp>
        <stp>209</stp>
        <tr r="W211" s="11"/>
      </tp>
      <tp>
        <v>2.69</v>
        <stp/>
        <stp>RTM2C46</stp>
        <stp>LASTHIST</stp>
        <stp>239</stp>
        <tr r="Y241" s="11"/>
      </tp>
      <tp>
        <v>2.46</v>
        <stp/>
        <stp>RTM2C47</stp>
        <stp>LASTHIST</stp>
        <stp>229</stp>
        <tr r="AA231" s="11"/>
      </tp>
      <tp>
        <v>0.74</v>
        <stp/>
        <stp>RTM2C50</stp>
        <stp>LASTHIST</stp>
        <stp>359</stp>
        <tr r="AG361" s="11"/>
      </tp>
      <tp>
        <v>0.79</v>
        <stp/>
        <stp>RTM2C51</stp>
        <stp>LASTHIST</stp>
        <stp>349</stp>
        <tr r="AI351" s="11"/>
      </tp>
      <tp>
        <v>0.2</v>
        <stp/>
        <stp>RTM2C52</stp>
        <stp>LASTHIST</stp>
        <stp>379</stp>
        <tr r="AK381" s="11"/>
      </tp>
      <tp>
        <v>0.17</v>
        <stp/>
        <stp>RTM2C53</stp>
        <stp>LASTHIST</stp>
        <stp>369</stp>
        <tr r="AM371" s="11"/>
      </tp>
      <tp>
        <v>0.16</v>
        <stp/>
        <stp>RTM2C54</stp>
        <stp>LASTHIST</stp>
        <stp>319</stp>
        <tr r="AO321" s="11"/>
      </tp>
      <tp>
        <v>0.03</v>
        <stp/>
        <stp>RTM1P45</stp>
        <stp>LASTHIST</stp>
        <stp>215</stp>
        <tr r="D217" s="11"/>
      </tp>
      <tp>
        <v>0.15</v>
        <stp/>
        <stp>RTM1P46</stp>
        <stp>LASTHIST</stp>
        <stp>225</stp>
        <tr r="F227" s="11"/>
      </tp>
      <tp>
        <v>0.33</v>
        <stp/>
        <stp>RTM1P47</stp>
        <stp>LASTHIST</stp>
        <stp>235</stp>
        <tr r="H237" s="11"/>
      </tp>
      <tp>
        <v>0</v>
        <stp/>
        <stp>RTM1P50</stp>
        <stp>LASTHIST</stp>
        <stp>345</stp>
        <tr r="N347" s="11"/>
      </tp>
      <tp>
        <v>0</v>
        <stp/>
        <stp>RTM1P51</stp>
        <stp>LASTHIST</stp>
        <stp>355</stp>
        <tr r="P357" s="11"/>
      </tp>
      <tp>
        <v>0</v>
        <stp/>
        <stp>RTM1P52</stp>
        <stp>LASTHIST</stp>
        <stp>365</stp>
        <tr r="R367" s="11"/>
      </tp>
      <tp>
        <v>0</v>
        <stp/>
        <stp>RTM1P53</stp>
        <stp>LASTHIST</stp>
        <stp>375</stp>
        <tr r="T377" s="11"/>
      </tp>
      <tp>
        <v>0</v>
        <stp/>
        <stp>RTM1P54</stp>
        <stp>LASTHIST</stp>
        <stp>305</stp>
        <tr r="V307" s="11"/>
      </tp>
      <tp>
        <v>0.59</v>
        <stp/>
        <stp>RTM2P45</stp>
        <stp>LASTHIST</stp>
        <stp>216</stp>
        <tr r="X218" s="11"/>
      </tp>
      <tp>
        <v>0.91</v>
        <stp/>
        <stp>RTM2P46</stp>
        <stp>LASTHIST</stp>
        <stp>226</stp>
        <tr r="Z228" s="11"/>
      </tp>
      <tp>
        <v>1.31</v>
        <stp/>
        <stp>RTM2P47</stp>
        <stp>LASTHIST</stp>
        <stp>236</stp>
        <tr r="AB238" s="11"/>
      </tp>
      <tp>
        <v>1.94</v>
        <stp/>
        <stp>RTM2P50</stp>
        <stp>LASTHIST</stp>
        <stp>346</stp>
        <tr r="AH348" s="11"/>
      </tp>
      <tp>
        <v>3.09</v>
        <stp/>
        <stp>RTM2P51</stp>
        <stp>LASTHIST</stp>
        <stp>356</stp>
        <tr r="AJ358" s="11"/>
      </tp>
      <tp>
        <v>3.82</v>
        <stp/>
        <stp>RTM2P52</stp>
        <stp>LASTHIST</stp>
        <stp>366</stp>
        <tr r="AL368" s="11"/>
      </tp>
      <tp>
        <v>5.6</v>
        <stp/>
        <stp>RTM2P53</stp>
        <stp>LASTHIST</stp>
        <stp>376</stp>
        <tr r="AN378" s="11"/>
      </tp>
      <tp>
        <v>6.66</v>
        <stp/>
        <stp>RTM2P54</stp>
        <stp>LASTHIST</stp>
        <stp>306</stp>
        <tr r="AP308" s="11"/>
      </tp>
      <tp>
        <v>4.46</v>
        <stp/>
        <stp>RTM1C45</stp>
        <stp>LASTHIST</stp>
        <stp>215</stp>
        <tr r="C217" s="11"/>
      </tp>
      <tp>
        <v>2.89</v>
        <stp/>
        <stp>RTM1C46</stp>
        <stp>LASTHIST</stp>
        <stp>225</stp>
        <tr r="E227" s="11"/>
      </tp>
      <tp>
        <v>1.32</v>
        <stp/>
        <stp>RTM1C47</stp>
        <stp>LASTHIST</stp>
        <stp>235</stp>
        <tr r="G237" s="11"/>
      </tp>
      <tp>
        <v>0</v>
        <stp/>
        <stp>RTM1C50</stp>
        <stp>LASTHIST</stp>
        <stp>345</stp>
        <tr r="M347" s="11"/>
      </tp>
      <tp>
        <v>0</v>
        <stp/>
        <stp>RTM1C51</stp>
        <stp>LASTHIST</stp>
        <stp>355</stp>
        <tr r="O357" s="11"/>
      </tp>
      <tp>
        <v>0</v>
        <stp/>
        <stp>RTM1C52</stp>
        <stp>LASTHIST</stp>
        <stp>365</stp>
        <tr r="Q367" s="11"/>
      </tp>
      <tp>
        <v>0</v>
        <stp/>
        <stp>RTM1C53</stp>
        <stp>LASTHIST</stp>
        <stp>375</stp>
        <tr r="S377" s="11"/>
      </tp>
      <tp>
        <v>0</v>
        <stp/>
        <stp>RTM1C54</stp>
        <stp>LASTHIST</stp>
        <stp>305</stp>
        <tr r="U307" s="11"/>
      </tp>
      <tp>
        <v>4.78</v>
        <stp/>
        <stp>RTM2C45</stp>
        <stp>LASTHIST</stp>
        <stp>216</stp>
        <tr r="W218" s="11"/>
      </tp>
      <tp>
        <v>3.24</v>
        <stp/>
        <stp>RTM2C46</stp>
        <stp>LASTHIST</stp>
        <stp>226</stp>
        <tr r="Y228" s="11"/>
      </tp>
      <tp>
        <v>2.1800000000000002</v>
        <stp/>
        <stp>RTM2C47</stp>
        <stp>LASTHIST</stp>
        <stp>236</stp>
        <tr r="AA238" s="11"/>
      </tp>
      <tp>
        <v>1.19</v>
        <stp/>
        <stp>RTM2C50</stp>
        <stp>LASTHIST</stp>
        <stp>346</stp>
        <tr r="AG348" s="11"/>
      </tp>
      <tp>
        <v>0.55000000000000004</v>
        <stp/>
        <stp>RTM2C51</stp>
        <stp>LASTHIST</stp>
        <stp>356</stp>
        <tr r="AI358" s="11"/>
      </tp>
      <tp>
        <v>0.35</v>
        <stp/>
        <stp>RTM2C52</stp>
        <stp>LASTHIST</stp>
        <stp>366</stp>
        <tr r="AK368" s="11"/>
      </tp>
      <tp>
        <v>0.14000000000000001</v>
        <stp/>
        <stp>RTM2C53</stp>
        <stp>LASTHIST</stp>
        <stp>376</stp>
        <tr r="AM378" s="11"/>
      </tp>
      <tp>
        <v>0.1</v>
        <stp/>
        <stp>RTM2C54</stp>
        <stp>LASTHIST</stp>
        <stp>306</stp>
        <tr r="AO308" s="11"/>
      </tp>
      <tp>
        <v>0.02</v>
        <stp/>
        <stp>RTM1P45</stp>
        <stp>LASTHIST</stp>
        <stp>214</stp>
        <tr r="D216" s="11"/>
      </tp>
      <tp>
        <v>0.2</v>
        <stp/>
        <stp>RTM1P46</stp>
        <stp>LASTHIST</stp>
        <stp>224</stp>
        <tr r="F226" s="11"/>
      </tp>
      <tp>
        <v>0.35</v>
        <stp/>
        <stp>RTM1P47</stp>
        <stp>LASTHIST</stp>
        <stp>234</stp>
        <tr r="H236" s="11"/>
      </tp>
      <tp>
        <v>0</v>
        <stp/>
        <stp>RTM1P50</stp>
        <stp>LASTHIST</stp>
        <stp>344</stp>
        <tr r="N346" s="11"/>
      </tp>
      <tp>
        <v>0</v>
        <stp/>
        <stp>RTM1P51</stp>
        <stp>LASTHIST</stp>
        <stp>354</stp>
        <tr r="P356" s="11"/>
      </tp>
      <tp>
        <v>0</v>
        <stp/>
        <stp>RTM1P52</stp>
        <stp>LASTHIST</stp>
        <stp>364</stp>
        <tr r="R366" s="11"/>
      </tp>
      <tp>
        <v>0</v>
        <stp/>
        <stp>RTM1P53</stp>
        <stp>LASTHIST</stp>
        <stp>374</stp>
        <tr r="T376" s="11"/>
      </tp>
      <tp>
        <v>0</v>
        <stp/>
        <stp>RTM1P54</stp>
        <stp>LASTHIST</stp>
        <stp>304</stp>
        <tr r="V306" s="11"/>
      </tp>
      <tp>
        <v>0.62</v>
        <stp/>
        <stp>RTM2P45</stp>
        <stp>LASTHIST</stp>
        <stp>217</stp>
        <tr r="X219" s="11"/>
      </tp>
      <tp>
        <v>0.87</v>
        <stp/>
        <stp>RTM2P46</stp>
        <stp>LASTHIST</stp>
        <stp>227</stp>
        <tr r="Z229" s="11"/>
      </tp>
      <tp>
        <v>1.28</v>
        <stp/>
        <stp>RTM2P47</stp>
        <stp>LASTHIST</stp>
        <stp>237</stp>
        <tr r="AB239" s="11"/>
      </tp>
      <tp>
        <v>2.06</v>
        <stp/>
        <stp>RTM2P50</stp>
        <stp>LASTHIST</stp>
        <stp>347</stp>
        <tr r="AH349" s="11"/>
      </tp>
      <tp>
        <v>3.12</v>
        <stp/>
        <stp>RTM2P51</stp>
        <stp>LASTHIST</stp>
        <stp>357</stp>
        <tr r="AJ359" s="11"/>
      </tp>
      <tp>
        <v>3.92</v>
        <stp/>
        <stp>RTM2P52</stp>
        <stp>LASTHIST</stp>
        <stp>367</stp>
        <tr r="AL369" s="11"/>
      </tp>
      <tp>
        <v>5.97</v>
        <stp/>
        <stp>RTM2P53</stp>
        <stp>LASTHIST</stp>
        <stp>377</stp>
        <tr r="AN379" s="11"/>
      </tp>
      <tp>
        <v>6.41</v>
        <stp/>
        <stp>RTM2P54</stp>
        <stp>LASTHIST</stp>
        <stp>307</stp>
        <tr r="AP309" s="11"/>
      </tp>
      <tp>
        <v>4.8600000000000003</v>
        <stp/>
        <stp>RTM1C45</stp>
        <stp>LASTHIST</stp>
        <stp>214</stp>
        <tr r="C216" s="11"/>
      </tp>
      <tp>
        <v>2.7</v>
        <stp/>
        <stp>RTM1C46</stp>
        <stp>LASTHIST</stp>
        <stp>224</stp>
        <tr r="E226" s="11"/>
      </tp>
      <tp>
        <v>1.33</v>
        <stp/>
        <stp>RTM1C47</stp>
        <stp>LASTHIST</stp>
        <stp>234</stp>
        <tr r="G236" s="11"/>
      </tp>
      <tp>
        <v>0</v>
        <stp/>
        <stp>RTM1C50</stp>
        <stp>LASTHIST</stp>
        <stp>344</stp>
        <tr r="M346" s="11"/>
      </tp>
      <tp>
        <v>0</v>
        <stp/>
        <stp>RTM1C51</stp>
        <stp>LASTHIST</stp>
        <stp>354</stp>
        <tr r="O356" s="11"/>
      </tp>
      <tp>
        <v>0</v>
        <stp/>
        <stp>RTM1C52</stp>
        <stp>LASTHIST</stp>
        <stp>364</stp>
        <tr r="Q366" s="11"/>
      </tp>
      <tp>
        <v>0</v>
        <stp/>
        <stp>RTM1C53</stp>
        <stp>LASTHIST</stp>
        <stp>374</stp>
        <tr r="S376" s="11"/>
      </tp>
      <tp>
        <v>0</v>
        <stp/>
        <stp>RTM1C54</stp>
        <stp>LASTHIST</stp>
        <stp>304</stp>
        <tr r="U306" s="11"/>
      </tp>
      <tp>
        <v>4.71</v>
        <stp/>
        <stp>RTM2C45</stp>
        <stp>LASTHIST</stp>
        <stp>217</stp>
        <tr r="W219" s="11"/>
      </tp>
      <tp>
        <v>3.3</v>
        <stp/>
        <stp>RTM2C46</stp>
        <stp>LASTHIST</stp>
        <stp>227</stp>
        <tr r="Y229" s="11"/>
      </tp>
      <tp>
        <v>2.2200000000000002</v>
        <stp/>
        <stp>RTM2C47</stp>
        <stp>LASTHIST</stp>
        <stp>237</stp>
        <tr r="AA239" s="11"/>
      </tp>
      <tp>
        <v>1.05</v>
        <stp/>
        <stp>RTM2C50</stp>
        <stp>LASTHIST</stp>
        <stp>347</stp>
        <tr r="AG349" s="11"/>
      </tp>
      <tp>
        <v>0.56000000000000005</v>
        <stp/>
        <stp>RTM2C51</stp>
        <stp>LASTHIST</stp>
        <stp>357</stp>
        <tr r="AI359" s="11"/>
      </tp>
      <tp>
        <v>0.35</v>
        <stp/>
        <stp>RTM2C52</stp>
        <stp>LASTHIST</stp>
        <stp>367</stp>
        <tr r="AK369" s="11"/>
      </tp>
      <tp>
        <v>0.11</v>
        <stp/>
        <stp>RTM2C53</stp>
        <stp>LASTHIST</stp>
        <stp>377</stp>
        <tr r="AM379" s="11"/>
      </tp>
      <tp>
        <v>0.12</v>
        <stp/>
        <stp>RTM2C54</stp>
        <stp>LASTHIST</stp>
        <stp>307</stp>
        <tr r="AO309" s="11"/>
      </tp>
      <tp>
        <v>0.04</v>
        <stp/>
        <stp>RTM1P45</stp>
        <stp>LASTHIST</stp>
        <stp>217</stp>
        <tr r="D219" s="11"/>
      </tp>
      <tp>
        <v>0.11</v>
        <stp/>
        <stp>RTM1P46</stp>
        <stp>LASTHIST</stp>
        <stp>227</stp>
        <tr r="F229" s="11"/>
      </tp>
      <tp>
        <v>0.34</v>
        <stp/>
        <stp>RTM1P47</stp>
        <stp>LASTHIST</stp>
        <stp>237</stp>
        <tr r="H239" s="11"/>
      </tp>
      <tp>
        <v>0</v>
        <stp/>
        <stp>RTM1P50</stp>
        <stp>LASTHIST</stp>
        <stp>347</stp>
        <tr r="N349" s="11"/>
      </tp>
      <tp>
        <v>0</v>
        <stp/>
        <stp>RTM1P51</stp>
        <stp>LASTHIST</stp>
        <stp>357</stp>
        <tr r="P359" s="11"/>
      </tp>
      <tp>
        <v>0</v>
        <stp/>
        <stp>RTM1P52</stp>
        <stp>LASTHIST</stp>
        <stp>367</stp>
        <tr r="R369" s="11"/>
      </tp>
      <tp>
        <v>0</v>
        <stp/>
        <stp>RTM1P53</stp>
        <stp>LASTHIST</stp>
        <stp>377</stp>
        <tr r="T379" s="11"/>
      </tp>
      <tp>
        <v>0</v>
        <stp/>
        <stp>RTM1P54</stp>
        <stp>LASTHIST</stp>
        <stp>307</stp>
        <tr r="V309" s="11"/>
      </tp>
      <tp>
        <v>0.48</v>
        <stp/>
        <stp>RTM2P45</stp>
        <stp>LASTHIST</stp>
        <stp>214</stp>
        <tr r="X216" s="11"/>
      </tp>
      <tp>
        <v>1.1499999999999999</v>
        <stp/>
        <stp>RTM2P46</stp>
        <stp>LASTHIST</stp>
        <stp>224</stp>
        <tr r="Z226" s="11"/>
      </tp>
      <tp>
        <v>1.29</v>
        <stp/>
        <stp>RTM2P47</stp>
        <stp>LASTHIST</stp>
        <stp>234</stp>
        <tr r="AB236" s="11"/>
      </tp>
      <tp>
        <v>1.97</v>
        <stp/>
        <stp>RTM2P50</stp>
        <stp>LASTHIST</stp>
        <stp>344</stp>
        <tr r="AH346" s="11"/>
      </tp>
      <tp>
        <v>2.88</v>
        <stp/>
        <stp>RTM2P51</stp>
        <stp>LASTHIST</stp>
        <stp>354</stp>
        <tr r="AJ356" s="11"/>
      </tp>
      <tp>
        <v>3.98</v>
        <stp/>
        <stp>RTM2P52</stp>
        <stp>LASTHIST</stp>
        <stp>364</stp>
        <tr r="AL366" s="11"/>
      </tp>
      <tp>
        <v>5.14</v>
        <stp/>
        <stp>RTM2P53</stp>
        <stp>LASTHIST</stp>
        <stp>374</stp>
        <tr r="AN376" s="11"/>
      </tp>
      <tp>
        <v>6.67</v>
        <stp/>
        <stp>RTM2P54</stp>
        <stp>LASTHIST</stp>
        <stp>304</stp>
        <tr r="AP306" s="11"/>
      </tp>
      <tp>
        <v>4.13</v>
        <stp/>
        <stp>RTM1C45</stp>
        <stp>LASTHIST</stp>
        <stp>217</stp>
        <tr r="C219" s="11"/>
      </tp>
      <tp>
        <v>2.5499999999999998</v>
        <stp/>
        <stp>RTM1C46</stp>
        <stp>LASTHIST</stp>
        <stp>227</stp>
        <tr r="E229" s="11"/>
      </tp>
      <tp>
        <v>1.29</v>
        <stp/>
        <stp>RTM1C47</stp>
        <stp>LASTHIST</stp>
        <stp>237</stp>
        <tr r="G239" s="11"/>
      </tp>
      <tp>
        <v>0</v>
        <stp/>
        <stp>RTM1C50</stp>
        <stp>LASTHIST</stp>
        <stp>347</stp>
        <tr r="M349" s="11"/>
      </tp>
      <tp>
        <v>0</v>
        <stp/>
        <stp>RTM1C51</stp>
        <stp>LASTHIST</stp>
        <stp>357</stp>
        <tr r="O359" s="11"/>
      </tp>
      <tp>
        <v>0</v>
        <stp/>
        <stp>RTM1C52</stp>
        <stp>LASTHIST</stp>
        <stp>367</stp>
        <tr r="Q369" s="11"/>
      </tp>
      <tp>
        <v>0</v>
        <stp/>
        <stp>RTM1C53</stp>
        <stp>LASTHIST</stp>
        <stp>377</stp>
        <tr r="S379" s="11"/>
      </tp>
      <tp>
        <v>0</v>
        <stp/>
        <stp>RTM1C54</stp>
        <stp>LASTHIST</stp>
        <stp>307</stp>
        <tr r="U309" s="11"/>
      </tp>
      <tp>
        <v>5.33</v>
        <stp/>
        <stp>RTM2C45</stp>
        <stp>LASTHIST</stp>
        <stp>214</stp>
        <tr r="W216" s="11"/>
      </tp>
      <tp>
        <v>3.65</v>
        <stp/>
        <stp>RTM2C46</stp>
        <stp>LASTHIST</stp>
        <stp>224</stp>
        <tr r="Y226" s="11"/>
      </tp>
      <tp>
        <v>2.27</v>
        <stp/>
        <stp>RTM2C47</stp>
        <stp>LASTHIST</stp>
        <stp>234</stp>
        <tr r="AA236" s="11"/>
      </tp>
      <tp>
        <v>1.2</v>
        <stp/>
        <stp>RTM2C50</stp>
        <stp>LASTHIST</stp>
        <stp>344</stp>
        <tr r="AG346" s="11"/>
      </tp>
      <tp>
        <v>0.63</v>
        <stp/>
        <stp>RTM2C51</stp>
        <stp>LASTHIST</stp>
        <stp>354</stp>
        <tr r="AI356" s="11"/>
      </tp>
      <tp>
        <v>0.28999999999999998</v>
        <stp/>
        <stp>RTM2C52</stp>
        <stp>LASTHIST</stp>
        <stp>364</stp>
        <tr r="AK366" s="11"/>
      </tp>
      <tp>
        <v>0.18</v>
        <stp/>
        <stp>RTM2C53</stp>
        <stp>LASTHIST</stp>
        <stp>374</stp>
        <tr r="AM376" s="11"/>
      </tp>
      <tp>
        <v>0.08</v>
        <stp/>
        <stp>RTM2C54</stp>
        <stp>LASTHIST</stp>
        <stp>304</stp>
        <tr r="AO306" s="11"/>
      </tp>
      <tp>
        <v>0.04</v>
        <stp/>
        <stp>RTM1P45</stp>
        <stp>LASTHIST</stp>
        <stp>216</stp>
        <tr r="D218" s="11"/>
      </tp>
      <tp>
        <v>0.13</v>
        <stp/>
        <stp>RTM1P46</stp>
        <stp>LASTHIST</stp>
        <stp>226</stp>
        <tr r="F228" s="11"/>
      </tp>
      <tp>
        <v>0.36</v>
        <stp/>
        <stp>RTM1P47</stp>
        <stp>LASTHIST</stp>
        <stp>236</stp>
        <tr r="H238" s="11"/>
      </tp>
      <tp>
        <v>0</v>
        <stp/>
        <stp>RTM1P50</stp>
        <stp>LASTHIST</stp>
        <stp>346</stp>
        <tr r="N348" s="11"/>
      </tp>
      <tp>
        <v>0</v>
        <stp/>
        <stp>RTM1P51</stp>
        <stp>LASTHIST</stp>
        <stp>356</stp>
        <tr r="P358" s="11"/>
      </tp>
      <tp>
        <v>0</v>
        <stp/>
        <stp>RTM1P52</stp>
        <stp>LASTHIST</stp>
        <stp>366</stp>
        <tr r="R368" s="11"/>
      </tp>
      <tp>
        <v>0</v>
        <stp/>
        <stp>RTM1P53</stp>
        <stp>LASTHIST</stp>
        <stp>376</stp>
        <tr r="T378" s="11"/>
      </tp>
      <tp>
        <v>0</v>
        <stp/>
        <stp>RTM1P54</stp>
        <stp>LASTHIST</stp>
        <stp>306</stp>
        <tr r="V308" s="11"/>
      </tp>
      <tp>
        <v>0.54</v>
        <stp/>
        <stp>RTM2P45</stp>
        <stp>LASTHIST</stp>
        <stp>215</stp>
        <tr r="X217" s="11"/>
      </tp>
      <tp>
        <v>1.03</v>
        <stp/>
        <stp>RTM2P46</stp>
        <stp>LASTHIST</stp>
        <stp>225</stp>
        <tr r="Z227" s="11"/>
      </tp>
      <tp>
        <v>1.27</v>
        <stp/>
        <stp>RTM2P47</stp>
        <stp>LASTHIST</stp>
        <stp>235</stp>
        <tr r="AB237" s="11"/>
      </tp>
      <tp>
        <v>1.96</v>
        <stp/>
        <stp>RTM2P50</stp>
        <stp>LASTHIST</stp>
        <stp>345</stp>
        <tr r="AH347" s="11"/>
      </tp>
      <tp>
        <v>3.03</v>
        <stp/>
        <stp>RTM2P51</stp>
        <stp>LASTHIST</stp>
        <stp>355</stp>
        <tr r="AJ357" s="11"/>
      </tp>
      <tp>
        <v>4.0199999999999996</v>
        <stp/>
        <stp>RTM2P52</stp>
        <stp>LASTHIST</stp>
        <stp>365</stp>
        <tr r="AL367" s="11"/>
      </tp>
      <tp>
        <v>5.43</v>
        <stp/>
        <stp>RTM2P53</stp>
        <stp>LASTHIST</stp>
        <stp>375</stp>
        <tr r="AN377" s="11"/>
      </tp>
      <tp>
        <v>6.8</v>
        <stp/>
        <stp>RTM2P54</stp>
        <stp>LASTHIST</stp>
        <stp>305</stp>
        <tr r="AP307" s="11"/>
      </tp>
      <tp>
        <v>4.2300000000000004</v>
        <stp/>
        <stp>RTM1C45</stp>
        <stp>LASTHIST</stp>
        <stp>216</stp>
        <tr r="C218" s="11"/>
      </tp>
      <tp>
        <v>2.46</v>
        <stp/>
        <stp>RTM1C46</stp>
        <stp>LASTHIST</stp>
        <stp>226</stp>
        <tr r="E228" s="11"/>
      </tp>
      <tp>
        <v>1.24</v>
        <stp/>
        <stp>RTM1C47</stp>
        <stp>LASTHIST</stp>
        <stp>236</stp>
        <tr r="G238" s="11"/>
      </tp>
      <tp>
        <v>0</v>
        <stp/>
        <stp>RTM1C50</stp>
        <stp>LASTHIST</stp>
        <stp>346</stp>
        <tr r="M348" s="11"/>
      </tp>
      <tp>
        <v>0</v>
        <stp/>
        <stp>RTM1C51</stp>
        <stp>LASTHIST</stp>
        <stp>356</stp>
        <tr r="O358" s="11"/>
      </tp>
      <tp>
        <v>0</v>
        <stp/>
        <stp>RTM1C52</stp>
        <stp>LASTHIST</stp>
        <stp>366</stp>
        <tr r="Q368" s="11"/>
      </tp>
      <tp>
        <v>0</v>
        <stp/>
        <stp>RTM1C53</stp>
        <stp>LASTHIST</stp>
        <stp>376</stp>
        <tr r="S378" s="11"/>
      </tp>
      <tp>
        <v>0</v>
        <stp/>
        <stp>RTM1C54</stp>
        <stp>LASTHIST</stp>
        <stp>306</stp>
        <tr r="U308" s="11"/>
      </tp>
      <tp>
        <v>4.97</v>
        <stp/>
        <stp>RTM2C45</stp>
        <stp>LASTHIST</stp>
        <stp>215</stp>
        <tr r="W217" s="11"/>
      </tp>
      <tp>
        <v>3.77</v>
        <stp/>
        <stp>RTM2C46</stp>
        <stp>LASTHIST</stp>
        <stp>225</stp>
        <tr r="Y227" s="11"/>
      </tp>
      <tp>
        <v>2.2599999999999998</v>
        <stp/>
        <stp>RTM2C47</stp>
        <stp>LASTHIST</stp>
        <stp>235</stp>
        <tr r="AA237" s="11"/>
      </tp>
      <tp>
        <v>1.2</v>
        <stp/>
        <stp>RTM2C50</stp>
        <stp>LASTHIST</stp>
        <stp>345</stp>
        <tr r="AG347" s="11"/>
      </tp>
      <tp>
        <v>0.56999999999999995</v>
        <stp/>
        <stp>RTM2C51</stp>
        <stp>LASTHIST</stp>
        <stp>355</stp>
        <tr r="AI357" s="11"/>
      </tp>
      <tp>
        <v>0.3</v>
        <stp/>
        <stp>RTM2C52</stp>
        <stp>LASTHIST</stp>
        <stp>365</stp>
        <tr r="AK367" s="11"/>
      </tp>
      <tp>
        <v>0.15</v>
        <stp/>
        <stp>RTM2C53</stp>
        <stp>LASTHIST</stp>
        <stp>375</stp>
        <tr r="AM377" s="11"/>
      </tp>
      <tp>
        <v>0.09</v>
        <stp/>
        <stp>RTM2C54</stp>
        <stp>LASTHIST</stp>
        <stp>305</stp>
        <tr r="AO307" s="11"/>
      </tp>
      <tp>
        <v>0.04</v>
        <stp/>
        <stp>RTM1P45</stp>
        <stp>LASTHIST</stp>
        <stp>211</stp>
        <tr r="D213" s="11"/>
      </tp>
      <tp>
        <v>0.11</v>
        <stp/>
        <stp>RTM1P46</stp>
        <stp>LASTHIST</stp>
        <stp>221</stp>
        <tr r="F223" s="11"/>
      </tp>
      <tp>
        <v>0.42</v>
        <stp/>
        <stp>RTM1P47</stp>
        <stp>LASTHIST</stp>
        <stp>231</stp>
        <tr r="H233" s="11"/>
      </tp>
      <tp>
        <v>0</v>
        <stp/>
        <stp>RTM1P50</stp>
        <stp>LASTHIST</stp>
        <stp>341</stp>
        <tr r="N343" s="11"/>
      </tp>
      <tp>
        <v>0</v>
        <stp/>
        <stp>RTM1P51</stp>
        <stp>LASTHIST</stp>
        <stp>351</stp>
        <tr r="P353" s="11"/>
      </tp>
      <tp>
        <v>0</v>
        <stp/>
        <stp>RTM1P52</stp>
        <stp>LASTHIST</stp>
        <stp>361</stp>
        <tr r="R363" s="11"/>
      </tp>
      <tp>
        <v>0</v>
        <stp/>
        <stp>RTM1P53</stp>
        <stp>LASTHIST</stp>
        <stp>371</stp>
        <tr r="T373" s="11"/>
      </tp>
      <tp>
        <v>0</v>
        <stp/>
        <stp>RTM1P54</stp>
        <stp>LASTHIST</stp>
        <stp>301</stp>
        <tr r="V303" s="11"/>
      </tp>
      <tp>
        <v>0.52</v>
        <stp/>
        <stp>RTM2P45</stp>
        <stp>LASTHIST</stp>
        <stp>212</stp>
        <tr r="X214" s="11"/>
      </tp>
      <tp>
        <v>0.92</v>
        <stp/>
        <stp>RTM2P46</stp>
        <stp>LASTHIST</stp>
        <stp>222</stp>
        <tr r="Z224" s="11"/>
      </tp>
      <tp>
        <v>1.29</v>
        <stp/>
        <stp>RTM2P47</stp>
        <stp>LASTHIST</stp>
        <stp>232</stp>
        <tr r="AB234" s="11"/>
      </tp>
      <tp>
        <v>1.79</v>
        <stp/>
        <stp>RTM2P50</stp>
        <stp>LASTHIST</stp>
        <stp>342</stp>
        <tr r="AH344" s="11"/>
      </tp>
      <tp>
        <v>2.82</v>
        <stp/>
        <stp>RTM2P51</stp>
        <stp>LASTHIST</stp>
        <stp>352</stp>
        <tr r="AJ354" s="11"/>
      </tp>
      <tp>
        <v>3.75</v>
        <stp/>
        <stp>RTM2P52</stp>
        <stp>LASTHIST</stp>
        <stp>362</stp>
        <tr r="AL364" s="11"/>
      </tp>
      <tp>
        <v>4.68</v>
        <stp/>
        <stp>RTM2P53</stp>
        <stp>LASTHIST</stp>
        <stp>372</stp>
        <tr r="AN374" s="11"/>
      </tp>
      <tp>
        <v>6.46</v>
        <stp/>
        <stp>RTM2P54</stp>
        <stp>LASTHIST</stp>
        <stp>302</stp>
        <tr r="AP304" s="11"/>
      </tp>
      <tp>
        <v>4.42</v>
        <stp/>
        <stp>RTM1C45</stp>
        <stp>LASTHIST</stp>
        <stp>211</stp>
        <tr r="C213" s="11"/>
      </tp>
      <tp>
        <v>3.15</v>
        <stp/>
        <stp>RTM1C46</stp>
        <stp>LASTHIST</stp>
        <stp>221</stp>
        <tr r="E223" s="11"/>
      </tp>
      <tp>
        <v>1.23</v>
        <stp/>
        <stp>RTM1C47</stp>
        <stp>LASTHIST</stp>
        <stp>231</stp>
        <tr r="G233" s="11"/>
      </tp>
      <tp>
        <v>0</v>
        <stp/>
        <stp>RTM1C50</stp>
        <stp>LASTHIST</stp>
        <stp>341</stp>
        <tr r="M343" s="11"/>
      </tp>
      <tp>
        <v>0</v>
        <stp/>
        <stp>RTM1C51</stp>
        <stp>LASTHIST</stp>
        <stp>351</stp>
        <tr r="O353" s="11"/>
      </tp>
      <tp>
        <v>0</v>
        <stp/>
        <stp>RTM1C52</stp>
        <stp>LASTHIST</stp>
        <stp>361</stp>
        <tr r="Q363" s="11"/>
      </tp>
      <tp>
        <v>0</v>
        <stp/>
        <stp>RTM1C53</stp>
        <stp>LASTHIST</stp>
        <stp>371</stp>
        <tr r="S373" s="11"/>
      </tp>
      <tp>
        <v>0</v>
        <stp/>
        <stp>RTM1C54</stp>
        <stp>LASTHIST</stp>
        <stp>301</stp>
        <tr r="U303" s="11"/>
      </tp>
      <tp>
        <v>5.0599999999999996</v>
        <stp/>
        <stp>RTM2C45</stp>
        <stp>LASTHIST</stp>
        <stp>212</stp>
        <tr r="W214" s="11"/>
      </tp>
      <tp>
        <v>3.88</v>
        <stp/>
        <stp>RTM2C46</stp>
        <stp>LASTHIST</stp>
        <stp>222</stp>
        <tr r="Y224" s="11"/>
      </tp>
      <tp>
        <v>2.39</v>
        <stp/>
        <stp>RTM2C47</stp>
        <stp>LASTHIST</stp>
        <stp>232</stp>
        <tr r="AA234" s="11"/>
      </tp>
      <tp>
        <v>1.24</v>
        <stp/>
        <stp>RTM2C50</stp>
        <stp>LASTHIST</stp>
        <stp>342</stp>
        <tr r="AG344" s="11"/>
      </tp>
      <tp>
        <v>0.64</v>
        <stp/>
        <stp>RTM2C51</stp>
        <stp>LASTHIST</stp>
        <stp>352</stp>
        <tr r="AI354" s="11"/>
      </tp>
      <tp>
        <v>0.34</v>
        <stp/>
        <stp>RTM2C52</stp>
        <stp>LASTHIST</stp>
        <stp>362</stp>
        <tr r="AK364" s="11"/>
      </tp>
      <tp>
        <v>0.25</v>
        <stp/>
        <stp>RTM2C53</stp>
        <stp>LASTHIST</stp>
        <stp>372</stp>
        <tr r="AM374" s="11"/>
      </tp>
      <tp>
        <v>0.09</v>
        <stp/>
        <stp>RTM2C54</stp>
        <stp>LASTHIST</stp>
        <stp>302</stp>
        <tr r="AO304" s="11"/>
      </tp>
      <tp>
        <v>0.03</v>
        <stp/>
        <stp>RTM1P45</stp>
        <stp>LASTHIST</stp>
        <stp>210</stp>
        <tr r="D212" s="11"/>
      </tp>
      <tp>
        <v>0.12</v>
        <stp/>
        <stp>RTM1P46</stp>
        <stp>LASTHIST</stp>
        <stp>220</stp>
        <tr r="F222" s="11"/>
      </tp>
      <tp>
        <v>0.41</v>
        <stp/>
        <stp>RTM1P47</stp>
        <stp>LASTHIST</stp>
        <stp>230</stp>
        <tr r="H232" s="11"/>
      </tp>
      <tp>
        <v>0</v>
        <stp/>
        <stp>RTM1P50</stp>
        <stp>LASTHIST</stp>
        <stp>340</stp>
        <tr r="N342" s="11"/>
      </tp>
      <tp>
        <v>0</v>
        <stp/>
        <stp>RTM1P51</stp>
        <stp>LASTHIST</stp>
        <stp>350</stp>
        <tr r="P352" s="11"/>
      </tp>
      <tp>
        <v>0</v>
        <stp/>
        <stp>RTM1P52</stp>
        <stp>LASTHIST</stp>
        <stp>360</stp>
        <tr r="R362" s="11"/>
      </tp>
      <tp>
        <v>0</v>
        <stp/>
        <stp>RTM1P53</stp>
        <stp>LASTHIST</stp>
        <stp>370</stp>
        <tr r="T372" s="11"/>
      </tp>
      <tp>
        <v>6.36</v>
        <stp/>
        <stp>RTM1P54</stp>
        <stp>LASTHIST</stp>
        <stp>300</stp>
        <tr r="V302" s="11"/>
      </tp>
      <tp>
        <v>0.52</v>
        <stp/>
        <stp>RTM2P45</stp>
        <stp>LASTHIST</stp>
        <stp>213</stp>
        <tr r="X215" s="11"/>
      </tp>
      <tp>
        <v>1.04</v>
        <stp/>
        <stp>RTM2P46</stp>
        <stp>LASTHIST</stp>
        <stp>223</stp>
        <tr r="Z225" s="11"/>
      </tp>
      <tp>
        <v>1.32</v>
        <stp/>
        <stp>RTM2P47</stp>
        <stp>LASTHIST</stp>
        <stp>233</stp>
        <tr r="AB235" s="11"/>
      </tp>
      <tp>
        <v>1.95</v>
        <stp/>
        <stp>RTM2P50</stp>
        <stp>LASTHIST</stp>
        <stp>343</stp>
        <tr r="AH345" s="11"/>
      </tp>
      <tp>
        <v>2.83</v>
        <stp/>
        <stp>RTM2P51</stp>
        <stp>LASTHIST</stp>
        <stp>353</stp>
        <tr r="AJ355" s="11"/>
      </tp>
      <tp>
        <v>3.89</v>
        <stp/>
        <stp>RTM2P52</stp>
        <stp>LASTHIST</stp>
        <stp>363</stp>
        <tr r="AL365" s="11"/>
      </tp>
      <tp>
        <v>4.7300000000000004</v>
        <stp/>
        <stp>RTM2P53</stp>
        <stp>LASTHIST</stp>
        <stp>373</stp>
        <tr r="AN375" s="11"/>
      </tp>
      <tp>
        <v>6.72</v>
        <stp/>
        <stp>RTM2P54</stp>
        <stp>LASTHIST</stp>
        <stp>303</stp>
        <tr r="AP305" s="11"/>
      </tp>
      <tp>
        <v>4.79</v>
        <stp/>
        <stp>RTM1C45</stp>
        <stp>LASTHIST</stp>
        <stp>210</stp>
        <tr r="C212" s="11"/>
      </tp>
      <tp>
        <v>3.11</v>
        <stp/>
        <stp>RTM1C46</stp>
        <stp>LASTHIST</stp>
        <stp>220</stp>
        <tr r="E222" s="11"/>
      </tp>
      <tp>
        <v>1.27</v>
        <stp/>
        <stp>RTM1C47</stp>
        <stp>LASTHIST</stp>
        <stp>230</stp>
        <tr r="G232" s="11"/>
      </tp>
      <tp>
        <v>0</v>
        <stp/>
        <stp>RTM1C50</stp>
        <stp>LASTHIST</stp>
        <stp>340</stp>
        <tr r="M342" s="11"/>
      </tp>
      <tp>
        <v>0</v>
        <stp/>
        <stp>RTM1C51</stp>
        <stp>LASTHIST</stp>
        <stp>350</stp>
        <tr r="O352" s="11"/>
      </tp>
      <tp>
        <v>0</v>
        <stp/>
        <stp>RTM1C52</stp>
        <stp>LASTHIST</stp>
        <stp>360</stp>
        <tr r="Q362" s="11"/>
      </tp>
      <tp>
        <v>0</v>
        <stp/>
        <stp>RTM1C53</stp>
        <stp>LASTHIST</stp>
        <stp>370</stp>
        <tr r="S372" s="11"/>
      </tp>
      <tp>
        <v>0.02</v>
        <stp/>
        <stp>RTM1C54</stp>
        <stp>LASTHIST</stp>
        <stp>300</stp>
        <tr r="U302" s="11"/>
      </tp>
      <tp>
        <v>5.14</v>
        <stp/>
        <stp>RTM2C45</stp>
        <stp>LASTHIST</stp>
        <stp>213</stp>
        <tr r="W215" s="11"/>
      </tp>
      <tp>
        <v>3.79</v>
        <stp/>
        <stp>RTM2C46</stp>
        <stp>LASTHIST</stp>
        <stp>223</stp>
        <tr r="Y225" s="11"/>
      </tp>
      <tp>
        <v>2.2599999999999998</v>
        <stp/>
        <stp>RTM2C47</stp>
        <stp>LASTHIST</stp>
        <stp>233</stp>
        <tr r="AA235" s="11"/>
      </tp>
      <tp>
        <v>1.1100000000000001</v>
        <stp/>
        <stp>RTM2C50</stp>
        <stp>LASTHIST</stp>
        <stp>343</stp>
        <tr r="AG345" s="11"/>
      </tp>
      <tp>
        <v>0.64</v>
        <stp/>
        <stp>RTM2C51</stp>
        <stp>LASTHIST</stp>
        <stp>353</stp>
        <tr r="AI355" s="11"/>
      </tp>
      <tp>
        <v>0.28999999999999998</v>
        <stp/>
        <stp>RTM2C52</stp>
        <stp>LASTHIST</stp>
        <stp>363</stp>
        <tr r="AK365" s="11"/>
      </tp>
      <tp>
        <v>0.24</v>
        <stp/>
        <stp>RTM2C53</stp>
        <stp>LASTHIST</stp>
        <stp>373</stp>
        <tr r="AM375" s="11"/>
      </tp>
      <tp>
        <v>7.0000000000000007E-2</v>
        <stp/>
        <stp>RTM2C54</stp>
        <stp>LASTHIST</stp>
        <stp>303</stp>
        <tr r="AO305" s="11"/>
      </tp>
      <tp>
        <v>0.03</v>
        <stp/>
        <stp>RTM1P45</stp>
        <stp>LASTHIST</stp>
        <stp>213</stp>
        <tr r="D215" s="11"/>
      </tp>
      <tp>
        <v>0.16</v>
        <stp/>
        <stp>RTM1P46</stp>
        <stp>LASTHIST</stp>
        <stp>223</stp>
        <tr r="F225" s="11"/>
      </tp>
      <tp>
        <v>0.37</v>
        <stp/>
        <stp>RTM1P47</stp>
        <stp>LASTHIST</stp>
        <stp>233</stp>
        <tr r="H235" s="11"/>
      </tp>
      <tp>
        <v>0</v>
        <stp/>
        <stp>RTM1P50</stp>
        <stp>LASTHIST</stp>
        <stp>343</stp>
        <tr r="N345" s="11"/>
      </tp>
      <tp>
        <v>0</v>
        <stp/>
        <stp>RTM1P51</stp>
        <stp>LASTHIST</stp>
        <stp>353</stp>
        <tr r="P355" s="11"/>
      </tp>
      <tp>
        <v>0</v>
        <stp/>
        <stp>RTM1P52</stp>
        <stp>LASTHIST</stp>
        <stp>363</stp>
        <tr r="R365" s="11"/>
      </tp>
      <tp>
        <v>0</v>
        <stp/>
        <stp>RTM1P53</stp>
        <stp>LASTHIST</stp>
        <stp>373</stp>
        <tr r="T375" s="11"/>
      </tp>
      <tp>
        <v>0</v>
        <stp/>
        <stp>RTM1P54</stp>
        <stp>LASTHIST</stp>
        <stp>303</stp>
        <tr r="V305" s="11"/>
      </tp>
      <tp>
        <v>0.54</v>
        <stp/>
        <stp>RTM2P45</stp>
        <stp>LASTHIST</stp>
        <stp>210</stp>
        <tr r="X212" s="11"/>
      </tp>
      <tp>
        <v>0.91</v>
        <stp/>
        <stp>RTM2P46</stp>
        <stp>LASTHIST</stp>
        <stp>220</stp>
        <tr r="Z222" s="11"/>
      </tp>
      <tp>
        <v>1.36</v>
        <stp/>
        <stp>RTM2P47</stp>
        <stp>LASTHIST</stp>
        <stp>230</stp>
        <tr r="AB232" s="11"/>
      </tp>
      <tp>
        <v>1.88</v>
        <stp/>
        <stp>RTM2P50</stp>
        <stp>LASTHIST</stp>
        <stp>340</stp>
        <tr r="AH342" s="11"/>
      </tp>
      <tp>
        <v>2.35</v>
        <stp/>
        <stp>RTM2P51</stp>
        <stp>LASTHIST</stp>
        <stp>350</stp>
        <tr r="AJ352" s="11"/>
      </tp>
      <tp>
        <v>3.87</v>
        <stp/>
        <stp>RTM2P52</stp>
        <stp>LASTHIST</stp>
        <stp>360</stp>
        <tr r="AL362" s="11"/>
      </tp>
      <tp>
        <v>4.9400000000000004</v>
        <stp/>
        <stp>RTM2P53</stp>
        <stp>LASTHIST</stp>
        <stp>370</stp>
        <tr r="AN372" s="11"/>
      </tp>
      <tp>
        <v>6.43</v>
        <stp/>
        <stp>RTM2P54</stp>
        <stp>LASTHIST</stp>
        <stp>300</stp>
        <tr r="AP302" s="11"/>
      </tp>
      <tp>
        <v>4.6500000000000004</v>
        <stp/>
        <stp>RTM1C45</stp>
        <stp>LASTHIST</stp>
        <stp>213</stp>
        <tr r="C215" s="11"/>
      </tp>
      <tp>
        <v>2.9</v>
        <stp/>
        <stp>RTM1C46</stp>
        <stp>LASTHIST</stp>
        <stp>223</stp>
        <tr r="E225" s="11"/>
      </tp>
      <tp>
        <v>1.31</v>
        <stp/>
        <stp>RTM1C47</stp>
        <stp>LASTHIST</stp>
        <stp>233</stp>
        <tr r="G235" s="11"/>
      </tp>
      <tp>
        <v>0</v>
        <stp/>
        <stp>RTM1C50</stp>
        <stp>LASTHIST</stp>
        <stp>343</stp>
        <tr r="M345" s="11"/>
      </tp>
      <tp>
        <v>0</v>
        <stp/>
        <stp>RTM1C51</stp>
        <stp>LASTHIST</stp>
        <stp>353</stp>
        <tr r="O355" s="11"/>
      </tp>
      <tp>
        <v>0</v>
        <stp/>
        <stp>RTM1C52</stp>
        <stp>LASTHIST</stp>
        <stp>363</stp>
        <tr r="Q365" s="11"/>
      </tp>
      <tp>
        <v>0</v>
        <stp/>
        <stp>RTM1C53</stp>
        <stp>LASTHIST</stp>
        <stp>373</stp>
        <tr r="S375" s="11"/>
      </tp>
      <tp>
        <v>0</v>
        <stp/>
        <stp>RTM1C54</stp>
        <stp>LASTHIST</stp>
        <stp>303</stp>
        <tr r="U305" s="11"/>
      </tp>
      <tp>
        <v>5.3</v>
        <stp/>
        <stp>RTM2C45</stp>
        <stp>LASTHIST</stp>
        <stp>210</stp>
        <tr r="W212" s="11"/>
      </tp>
      <tp>
        <v>3.9</v>
        <stp/>
        <stp>RTM2C46</stp>
        <stp>LASTHIST</stp>
        <stp>220</stp>
        <tr r="Y222" s="11"/>
      </tp>
      <tp>
        <v>2.23</v>
        <stp/>
        <stp>RTM2C47</stp>
        <stp>LASTHIST</stp>
        <stp>230</stp>
        <tr r="AA232" s="11"/>
      </tp>
      <tp>
        <v>1.07</v>
        <stp/>
        <stp>RTM2C50</stp>
        <stp>LASTHIST</stp>
        <stp>340</stp>
        <tr r="AG342" s="11"/>
      </tp>
      <tp>
        <v>0.82</v>
        <stp/>
        <stp>RTM2C51</stp>
        <stp>LASTHIST</stp>
        <stp>350</stp>
        <tr r="AI352" s="11"/>
      </tp>
      <tp>
        <v>0.35</v>
        <stp/>
        <stp>RTM2C52</stp>
        <stp>LASTHIST</stp>
        <stp>360</stp>
        <tr r="AK362" s="11"/>
      </tp>
      <tp>
        <v>0.2</v>
        <stp/>
        <stp>RTM2C53</stp>
        <stp>LASTHIST</stp>
        <stp>370</stp>
        <tr r="AM372" s="11"/>
      </tp>
      <tp>
        <v>0.06</v>
        <stp/>
        <stp>RTM2C54</stp>
        <stp>LASTHIST</stp>
        <stp>300</stp>
        <tr r="AO302" s="11"/>
      </tp>
      <tp>
        <v>0.03</v>
        <stp/>
        <stp>RTM1P45</stp>
        <stp>LASTHIST</stp>
        <stp>212</stp>
        <tr r="D214" s="11"/>
      </tp>
      <tp>
        <v>0.12</v>
        <stp/>
        <stp>RTM1P46</stp>
        <stp>LASTHIST</stp>
        <stp>222</stp>
        <tr r="F224" s="11"/>
      </tp>
      <tp>
        <v>0.34</v>
        <stp/>
        <stp>RTM1P47</stp>
        <stp>LASTHIST</stp>
        <stp>232</stp>
        <tr r="H234" s="11"/>
      </tp>
      <tp>
        <v>0</v>
        <stp/>
        <stp>RTM1P50</stp>
        <stp>LASTHIST</stp>
        <stp>342</stp>
        <tr r="N344" s="11"/>
      </tp>
      <tp>
        <v>0</v>
        <stp/>
        <stp>RTM1P51</stp>
        <stp>LASTHIST</stp>
        <stp>352</stp>
        <tr r="P354" s="11"/>
      </tp>
      <tp>
        <v>0</v>
        <stp/>
        <stp>RTM1P52</stp>
        <stp>LASTHIST</stp>
        <stp>362</stp>
        <tr r="R364" s="11"/>
      </tp>
      <tp>
        <v>0</v>
        <stp/>
        <stp>RTM1P53</stp>
        <stp>LASTHIST</stp>
        <stp>372</stp>
        <tr r="T374" s="11"/>
      </tp>
      <tp>
        <v>0</v>
        <stp/>
        <stp>RTM1P54</stp>
        <stp>LASTHIST</stp>
        <stp>302</stp>
        <tr r="V304" s="11"/>
      </tp>
      <tp>
        <v>0.57999999999999996</v>
        <stp/>
        <stp>RTM2P45</stp>
        <stp>LASTHIST</stp>
        <stp>211</stp>
        <tr r="X213" s="11"/>
      </tp>
      <tp>
        <v>0.88</v>
        <stp/>
        <stp>RTM2P46</stp>
        <stp>LASTHIST</stp>
        <stp>221</stp>
        <tr r="Z223" s="11"/>
      </tp>
      <tp>
        <v>1.38</v>
        <stp/>
        <stp>RTM2P47</stp>
        <stp>LASTHIST</stp>
        <stp>231</stp>
        <tr r="AB233" s="11"/>
      </tp>
      <tp>
        <v>1.96</v>
        <stp/>
        <stp>RTM2P50</stp>
        <stp>LASTHIST</stp>
        <stp>341</stp>
        <tr r="AH343" s="11"/>
      </tp>
      <tp>
        <v>2.4500000000000002</v>
        <stp/>
        <stp>RTM2P51</stp>
        <stp>LASTHIST</stp>
        <stp>351</stp>
        <tr r="AJ353" s="11"/>
      </tp>
      <tp>
        <v>3.77</v>
        <stp/>
        <stp>RTM2P52</stp>
        <stp>LASTHIST</stp>
        <stp>361</stp>
        <tr r="AL363" s="11"/>
      </tp>
      <tp>
        <v>4.5599999999999996</v>
        <stp/>
        <stp>RTM2P53</stp>
        <stp>LASTHIST</stp>
        <stp>371</stp>
        <tr r="AN373" s="11"/>
      </tp>
      <tp>
        <v>6.35</v>
        <stp/>
        <stp>RTM2P54</stp>
        <stp>LASTHIST</stp>
        <stp>301</stp>
        <tr r="AP303" s="11"/>
      </tp>
      <tp>
        <v>4.57</v>
        <stp/>
        <stp>RTM1C45</stp>
        <stp>LASTHIST</stp>
        <stp>212</stp>
        <tr r="C214" s="11"/>
      </tp>
      <tp>
        <v>3.07</v>
        <stp/>
        <stp>RTM1C46</stp>
        <stp>LASTHIST</stp>
        <stp>222</stp>
        <tr r="E224" s="11"/>
      </tp>
      <tp>
        <v>1.44</v>
        <stp/>
        <stp>RTM1C47</stp>
        <stp>LASTHIST</stp>
        <stp>232</stp>
        <tr r="G234" s="11"/>
      </tp>
      <tp>
        <v>0</v>
        <stp/>
        <stp>RTM1C50</stp>
        <stp>LASTHIST</stp>
        <stp>342</stp>
        <tr r="M344" s="11"/>
      </tp>
      <tp>
        <v>0</v>
        <stp/>
        <stp>RTM1C51</stp>
        <stp>LASTHIST</stp>
        <stp>352</stp>
        <tr r="O354" s="11"/>
      </tp>
      <tp>
        <v>0</v>
        <stp/>
        <stp>RTM1C52</stp>
        <stp>LASTHIST</stp>
        <stp>362</stp>
        <tr r="Q364" s="11"/>
      </tp>
      <tp>
        <v>0</v>
        <stp/>
        <stp>RTM1C53</stp>
        <stp>LASTHIST</stp>
        <stp>372</stp>
        <tr r="S374" s="11"/>
      </tp>
      <tp>
        <v>0</v>
        <stp/>
        <stp>RTM1C54</stp>
        <stp>LASTHIST</stp>
        <stp>302</stp>
        <tr r="U304" s="11"/>
      </tp>
      <tp>
        <v>4.96</v>
        <stp/>
        <stp>RTM2C45</stp>
        <stp>LASTHIST</stp>
        <stp>211</stp>
        <tr r="W213" s="11"/>
      </tp>
      <tp>
        <v>3.92</v>
        <stp/>
        <stp>RTM2C46</stp>
        <stp>LASTHIST</stp>
        <stp>221</stp>
        <tr r="Y223" s="11"/>
      </tp>
      <tp>
        <v>2.1800000000000002</v>
        <stp/>
        <stp>RTM2C47</stp>
        <stp>LASTHIST</stp>
        <stp>231</stp>
        <tr r="AA233" s="11"/>
      </tp>
      <tp>
        <v>1.06</v>
        <stp/>
        <stp>RTM2C50</stp>
        <stp>LASTHIST</stp>
        <stp>341</stp>
        <tr r="AG343" s="11"/>
      </tp>
      <tp>
        <v>0.8</v>
        <stp/>
        <stp>RTM2C51</stp>
        <stp>LASTHIST</stp>
        <stp>351</stp>
        <tr r="AI353" s="11"/>
      </tp>
      <tp>
        <v>0.37</v>
        <stp/>
        <stp>RTM2C52</stp>
        <stp>LASTHIST</stp>
        <stp>361</stp>
        <tr r="AK363" s="11"/>
      </tp>
      <tp>
        <v>0.26</v>
        <stp/>
        <stp>RTM2C53</stp>
        <stp>LASTHIST</stp>
        <stp>371</stp>
        <tr r="AM373" s="11"/>
      </tp>
      <tp>
        <v>0.1</v>
        <stp/>
        <stp>RTM2C54</stp>
        <stp>LASTHIST</stp>
        <stp>301</stp>
        <tr r="AO303" s="11"/>
      </tp>
      <tp>
        <v>0.04</v>
        <stp/>
        <stp>RTM1P45</stp>
        <stp>LASTHIST</stp>
        <stp>219</stp>
        <tr r="D221" s="11"/>
      </tp>
      <tp>
        <v>0.13</v>
        <stp/>
        <stp>RTM1P46</stp>
        <stp>LASTHIST</stp>
        <stp>229</stp>
        <tr r="F231" s="11"/>
      </tp>
      <tp>
        <v>0.4</v>
        <stp/>
        <stp>RTM1P47</stp>
        <stp>LASTHIST</stp>
        <stp>239</stp>
        <tr r="H241" s="11"/>
      </tp>
      <tp>
        <v>0</v>
        <stp/>
        <stp>RTM1P50</stp>
        <stp>LASTHIST</stp>
        <stp>349</stp>
        <tr r="N351" s="11"/>
      </tp>
      <tp>
        <v>0</v>
        <stp/>
        <stp>RTM1P51</stp>
        <stp>LASTHIST</stp>
        <stp>359</stp>
        <tr r="P361" s="11"/>
      </tp>
      <tp>
        <v>0</v>
        <stp/>
        <stp>RTM1P52</stp>
        <stp>LASTHIST</stp>
        <stp>369</stp>
        <tr r="R371" s="11"/>
      </tp>
      <tp>
        <v>0</v>
        <stp/>
        <stp>RTM1P53</stp>
        <stp>LASTHIST</stp>
        <stp>379</stp>
        <tr r="T381" s="11"/>
      </tp>
      <tp>
        <v>0</v>
        <stp/>
        <stp>RTM1P54</stp>
        <stp>LASTHIST</stp>
        <stp>309</stp>
        <tr r="V311" s="11"/>
      </tp>
      <tp>
        <v>4.03</v>
        <stp/>
        <stp>RTM1C45</stp>
        <stp>LASTHIST</stp>
        <stp>219</stp>
        <tr r="C221" s="11"/>
      </tp>
      <tp>
        <v>2.3199999999999998</v>
        <stp/>
        <stp>RTM1C46</stp>
        <stp>LASTHIST</stp>
        <stp>229</stp>
        <tr r="E231" s="11"/>
      </tp>
      <tp>
        <v>1.1200000000000001</v>
        <stp/>
        <stp>RTM1C47</stp>
        <stp>LASTHIST</stp>
        <stp>239</stp>
        <tr r="G241" s="11"/>
      </tp>
      <tp>
        <v>0</v>
        <stp/>
        <stp>RTM1C50</stp>
        <stp>LASTHIST</stp>
        <stp>349</stp>
        <tr r="M351" s="11"/>
      </tp>
      <tp>
        <v>0</v>
        <stp/>
        <stp>RTM1C51</stp>
        <stp>LASTHIST</stp>
        <stp>359</stp>
        <tr r="O361" s="11"/>
      </tp>
      <tp>
        <v>0</v>
        <stp/>
        <stp>RTM1C52</stp>
        <stp>LASTHIST</stp>
        <stp>369</stp>
        <tr r="Q371" s="11"/>
      </tp>
      <tp>
        <v>0</v>
        <stp/>
        <stp>RTM1C53</stp>
        <stp>LASTHIST</stp>
        <stp>379</stp>
        <tr r="S381" s="11"/>
      </tp>
      <tp>
        <v>0</v>
        <stp/>
        <stp>RTM1C54</stp>
        <stp>LASTHIST</stp>
        <stp>309</stp>
        <tr r="U311" s="11"/>
      </tp>
      <tp>
        <v>0.05</v>
        <stp/>
        <stp>RTM1P45</stp>
        <stp>LASTHIST</stp>
        <stp>218</stp>
        <tr r="D220" s="11"/>
      </tp>
      <tp>
        <v>0.09</v>
        <stp/>
        <stp>RTM1P46</stp>
        <stp>LASTHIST</stp>
        <stp>228</stp>
        <tr r="F230" s="11"/>
      </tp>
      <tp>
        <v>0.43</v>
        <stp/>
        <stp>RTM1P47</stp>
        <stp>LASTHIST</stp>
        <stp>238</stp>
        <tr r="H240" s="11"/>
      </tp>
      <tp>
        <v>0</v>
        <stp/>
        <stp>RTM1P50</stp>
        <stp>LASTHIST</stp>
        <stp>348</stp>
        <tr r="N350" s="11"/>
      </tp>
      <tp>
        <v>0</v>
        <stp/>
        <stp>RTM1P51</stp>
        <stp>LASTHIST</stp>
        <stp>358</stp>
        <tr r="P360" s="11"/>
      </tp>
      <tp>
        <v>0</v>
        <stp/>
        <stp>RTM1P52</stp>
        <stp>LASTHIST</stp>
        <stp>368</stp>
        <tr r="R370" s="11"/>
      </tp>
      <tp>
        <v>0</v>
        <stp/>
        <stp>RTM1P53</stp>
        <stp>LASTHIST</stp>
        <stp>378</stp>
        <tr r="T380" s="11"/>
      </tp>
      <tp>
        <v>0</v>
        <stp/>
        <stp>RTM1P54</stp>
        <stp>LASTHIST</stp>
        <stp>308</stp>
        <tr r="V310" s="11"/>
      </tp>
      <tp>
        <v>3.85</v>
        <stp/>
        <stp>RTM1C45</stp>
        <stp>LASTHIST</stp>
        <stp>218</stp>
        <tr r="C220" s="11"/>
      </tp>
      <tp>
        <v>2.67</v>
        <stp/>
        <stp>RTM1C46</stp>
        <stp>LASTHIST</stp>
        <stp>228</stp>
        <tr r="E230" s="11"/>
      </tp>
      <tp>
        <v>1.0900000000000001</v>
        <stp/>
        <stp>RTM1C47</stp>
        <stp>LASTHIST</stp>
        <stp>238</stp>
        <tr r="G240" s="11"/>
      </tp>
      <tp>
        <v>0</v>
        <stp/>
        <stp>RTM1C50</stp>
        <stp>LASTHIST</stp>
        <stp>348</stp>
        <tr r="M350" s="11"/>
      </tp>
      <tp>
        <v>0</v>
        <stp/>
        <stp>RTM1C51</stp>
        <stp>LASTHIST</stp>
        <stp>358</stp>
        <tr r="O360" s="11"/>
      </tp>
      <tp>
        <v>0</v>
        <stp/>
        <stp>RTM1C52</stp>
        <stp>LASTHIST</stp>
        <stp>368</stp>
        <tr r="Q370" s="11"/>
      </tp>
      <tp>
        <v>0</v>
        <stp/>
        <stp>RTM1C53</stp>
        <stp>LASTHIST</stp>
        <stp>378</stp>
        <tr r="S380" s="11"/>
      </tp>
      <tp>
        <v>0</v>
        <stp/>
        <stp>RTM1C54</stp>
        <stp>LASTHIST</stp>
        <stp>308</stp>
        <tr r="U310" s="11"/>
      </tp>
      <tp>
        <v>0.66</v>
        <stp/>
        <stp>RTM2P45</stp>
        <stp>LASTHIST</stp>
        <stp>218</stp>
        <tr r="X220" s="11"/>
      </tp>
      <tp>
        <v>0.78</v>
        <stp/>
        <stp>RTM2P46</stp>
        <stp>LASTHIST</stp>
        <stp>228</stp>
        <tr r="Z230" s="11"/>
      </tp>
      <tp>
        <v>1.41</v>
        <stp/>
        <stp>RTM2P47</stp>
        <stp>LASTHIST</stp>
        <stp>238</stp>
        <tr r="AB240" s="11"/>
      </tp>
      <tp>
        <v>1.86</v>
        <stp/>
        <stp>RTM2P50</stp>
        <stp>LASTHIST</stp>
        <stp>348</stp>
        <tr r="AH350" s="11"/>
      </tp>
      <tp>
        <v>3.31</v>
        <stp/>
        <stp>RTM2P51</stp>
        <stp>LASTHIST</stp>
        <stp>358</stp>
        <tr r="AJ360" s="11"/>
      </tp>
      <tp>
        <v>3.82</v>
        <stp/>
        <stp>RTM2P52</stp>
        <stp>LASTHIST</stp>
        <stp>368</stp>
        <tr r="AL370" s="11"/>
      </tp>
      <tp>
        <v>5.76</v>
        <stp/>
        <stp>RTM2P53</stp>
        <stp>LASTHIST</stp>
        <stp>378</stp>
        <tr r="AN380" s="11"/>
      </tp>
      <tp>
        <v>6.72</v>
        <stp/>
        <stp>RTM2P54</stp>
        <stp>LASTHIST</stp>
        <stp>308</stp>
        <tr r="AP310" s="11"/>
      </tp>
      <tp>
        <v>4.46</v>
        <stp/>
        <stp>RTM2C45</stp>
        <stp>LASTHIST</stp>
        <stp>218</stp>
        <tr r="W220" s="11"/>
      </tp>
      <tp>
        <v>3.36</v>
        <stp/>
        <stp>RTM2C46</stp>
        <stp>LASTHIST</stp>
        <stp>228</stp>
        <tr r="Y230" s="11"/>
      </tp>
      <tp>
        <v>2.0699999999999998</v>
        <stp/>
        <stp>RTM2C47</stp>
        <stp>LASTHIST</stp>
        <stp>238</stp>
        <tr r="AA240" s="11"/>
      </tp>
      <tp>
        <v>1.18</v>
        <stp/>
        <stp>RTM2C50</stp>
        <stp>LASTHIST</stp>
        <stp>348</stp>
        <tr r="AG350" s="11"/>
      </tp>
      <tp>
        <v>0.48</v>
        <stp/>
        <stp>RTM2C51</stp>
        <stp>LASTHIST</stp>
        <stp>358</stp>
        <tr r="AI360" s="11"/>
      </tp>
      <tp>
        <v>0.39</v>
        <stp/>
        <stp>RTM2C52</stp>
        <stp>LASTHIST</stp>
        <stp>368</stp>
        <tr r="AK370" s="11"/>
      </tp>
      <tp>
        <v>0.14000000000000001</v>
        <stp/>
        <stp>RTM2C53</stp>
        <stp>LASTHIST</stp>
        <stp>378</stp>
        <tr r="AM380" s="11"/>
      </tp>
      <tp>
        <v>0.08</v>
        <stp/>
        <stp>RTM2C54</stp>
        <stp>LASTHIST</stp>
        <stp>308</stp>
        <tr r="AO310" s="11"/>
      </tp>
      <tp>
        <v>0.63</v>
        <stp/>
        <stp>RTM2P45</stp>
        <stp>LASTHIST</stp>
        <stp>219</stp>
        <tr r="X221" s="11"/>
      </tp>
      <tp>
        <v>0.9</v>
        <stp/>
        <stp>RTM2P46</stp>
        <stp>LASTHIST</stp>
        <stp>229</stp>
        <tr r="Z231" s="11"/>
      </tp>
      <tp>
        <v>1.37</v>
        <stp/>
        <stp>RTM2P47</stp>
        <stp>LASTHIST</stp>
        <stp>239</stp>
        <tr r="AB241" s="11"/>
      </tp>
      <tp>
        <v>1.81</v>
        <stp/>
        <stp>RTM2P50</stp>
        <stp>LASTHIST</stp>
        <stp>349</stp>
        <tr r="AH351" s="11"/>
      </tp>
      <tp>
        <v>3.39</v>
        <stp/>
        <stp>RTM2P51</stp>
        <stp>LASTHIST</stp>
        <stp>359</stp>
        <tr r="AJ361" s="11"/>
      </tp>
      <tp>
        <v>4.16</v>
        <stp/>
        <stp>RTM2P52</stp>
        <stp>LASTHIST</stp>
        <stp>369</stp>
        <tr r="AL371" s="11"/>
      </tp>
      <tp>
        <v>5.98</v>
        <stp/>
        <stp>RTM2P53</stp>
        <stp>LASTHIST</stp>
        <stp>379</stp>
        <tr r="AN381" s="11"/>
      </tp>
      <tp>
        <v>6.58</v>
        <stp/>
        <stp>RTM2P54</stp>
        <stp>LASTHIST</stp>
        <stp>309</stp>
        <tr r="AP311" s="11"/>
      </tp>
      <tp>
        <v>4.62</v>
        <stp/>
        <stp>RTM2C45</stp>
        <stp>LASTHIST</stp>
        <stp>219</stp>
        <tr r="W221" s="11"/>
      </tp>
      <tp>
        <v>3.09</v>
        <stp/>
        <stp>RTM2C46</stp>
        <stp>LASTHIST</stp>
        <stp>229</stp>
        <tr r="Y231" s="11"/>
      </tp>
      <tp>
        <v>2.1</v>
        <stp/>
        <stp>RTM2C47</stp>
        <stp>LASTHIST</stp>
        <stp>239</stp>
        <tr r="AA241" s="11"/>
      </tp>
      <tp>
        <v>1.1499999999999999</v>
        <stp/>
        <stp>RTM2C50</stp>
        <stp>LASTHIST</stp>
        <stp>349</stp>
        <tr r="AG351" s="11"/>
      </tp>
      <tp>
        <v>0.49</v>
        <stp/>
        <stp>RTM2C51</stp>
        <stp>LASTHIST</stp>
        <stp>359</stp>
        <tr r="AI361" s="11"/>
      </tp>
      <tp>
        <v>0.28000000000000003</v>
        <stp/>
        <stp>RTM2C52</stp>
        <stp>LASTHIST</stp>
        <stp>369</stp>
        <tr r="AK371" s="11"/>
      </tp>
      <tp>
        <v>0.12</v>
        <stp/>
        <stp>RTM2C53</stp>
        <stp>LASTHIST</stp>
        <stp>379</stp>
        <tr r="AM381" s="11"/>
      </tp>
      <tp>
        <v>0.09</v>
        <stp/>
        <stp>RTM2C54</stp>
        <stp>LASTHIST</stp>
        <stp>309</stp>
        <tr r="AO311" s="11"/>
      </tp>
      <tp>
        <v>0.06</v>
        <stp/>
        <stp>RTM1P45</stp>
        <stp>LASTHIST</stp>
        <stp>225</stp>
        <tr r="D227" s="11"/>
      </tp>
      <tp>
        <v>0.08</v>
        <stp/>
        <stp>RTM1P46</stp>
        <stp>LASTHIST</stp>
        <stp>215</stp>
        <tr r="F217" s="11"/>
      </tp>
      <tp>
        <v>0.19</v>
        <stp/>
        <stp>RTM1P47</stp>
        <stp>LASTHIST</stp>
        <stp>205</stp>
        <tr r="H207" s="11"/>
      </tp>
      <tp>
        <v>0</v>
        <stp/>
        <stp>RTM1P50</stp>
        <stp>LASTHIST</stp>
        <stp>375</stp>
        <tr r="N377" s="11"/>
      </tp>
      <tp>
        <v>0</v>
        <stp/>
        <stp>RTM1P51</stp>
        <stp>LASTHIST</stp>
        <stp>365</stp>
        <tr r="P367" s="11"/>
      </tp>
      <tp>
        <v>0</v>
        <stp/>
        <stp>RTM1P52</stp>
        <stp>LASTHIST</stp>
        <stp>355</stp>
        <tr r="R357" s="11"/>
      </tp>
      <tp>
        <v>0</v>
        <stp/>
        <stp>RTM1P53</stp>
        <stp>LASTHIST</stp>
        <stp>345</stp>
        <tr r="T347" s="11"/>
      </tp>
      <tp>
        <v>0</v>
        <stp/>
        <stp>RTM1P54</stp>
        <stp>LASTHIST</stp>
        <stp>335</stp>
        <tr r="V337" s="11"/>
      </tp>
      <tp>
        <v>0.63</v>
        <stp/>
        <stp>RTM2P45</stp>
        <stp>LASTHIST</stp>
        <stp>226</stp>
        <tr r="X228" s="11"/>
      </tp>
      <tp>
        <v>0.85</v>
        <stp/>
        <stp>RTM2P46</stp>
        <stp>LASTHIST</stp>
        <stp>216</stp>
        <tr r="Z218" s="11"/>
      </tp>
      <tp>
        <v>0.89</v>
        <stp/>
        <stp>RTM2P47</stp>
        <stp>LASTHIST</stp>
        <stp>206</stp>
        <tr r="AB208" s="11"/>
      </tp>
      <tp>
        <v>3.04</v>
        <stp/>
        <stp>RTM2P50</stp>
        <stp>LASTHIST</stp>
        <stp>376</stp>
        <tr r="AH378" s="11"/>
      </tp>
      <tp>
        <v>3.02</v>
        <stp/>
        <stp>RTM2P51</stp>
        <stp>LASTHIST</stp>
        <stp>366</stp>
        <tr r="AJ368" s="11"/>
      </tp>
      <tp>
        <v>3.89</v>
        <stp/>
        <stp>RTM2P52</stp>
        <stp>LASTHIST</stp>
        <stp>356</stp>
        <tr r="AL358" s="11"/>
      </tp>
      <tp>
        <v>4.1100000000000003</v>
        <stp/>
        <stp>RTM2P53</stp>
        <stp>LASTHIST</stp>
        <stp>346</stp>
        <tr r="AN348" s="11"/>
      </tp>
      <tp>
        <v>4.9400000000000004</v>
        <stp/>
        <stp>RTM2P54</stp>
        <stp>LASTHIST</stp>
        <stp>336</stp>
        <tr r="AP338" s="11"/>
      </tp>
      <tp>
        <v>3.8</v>
        <stp/>
        <stp>RTM1C45</stp>
        <stp>LASTHIST</stp>
        <stp>225</stp>
        <tr r="C227" s="11"/>
      </tp>
      <tp>
        <v>3.51</v>
        <stp/>
        <stp>RTM1C46</stp>
        <stp>LASTHIST</stp>
        <stp>215</stp>
        <tr r="E217" s="11"/>
      </tp>
      <tp>
        <v>2.89</v>
        <stp/>
        <stp>RTM1C47</stp>
        <stp>LASTHIST</stp>
        <stp>205</stp>
        <tr r="G207" s="11"/>
      </tp>
      <tp>
        <v>0</v>
        <stp/>
        <stp>RTM1C50</stp>
        <stp>LASTHIST</stp>
        <stp>375</stp>
        <tr r="M377" s="11"/>
      </tp>
      <tp>
        <v>0</v>
        <stp/>
        <stp>RTM1C51</stp>
        <stp>LASTHIST</stp>
        <stp>365</stp>
        <tr r="O367" s="11"/>
      </tp>
      <tp>
        <v>0</v>
        <stp/>
        <stp>RTM1C52</stp>
        <stp>LASTHIST</stp>
        <stp>355</stp>
        <tr r="Q357" s="11"/>
      </tp>
      <tp>
        <v>0</v>
        <stp/>
        <stp>RTM1C53</stp>
        <stp>LASTHIST</stp>
        <stp>345</stp>
        <tr r="S347" s="11"/>
      </tp>
      <tp>
        <v>0</v>
        <stp/>
        <stp>RTM1C54</stp>
        <stp>LASTHIST</stp>
        <stp>335</stp>
        <tr r="U337" s="11"/>
      </tp>
      <tp>
        <v>3.95</v>
        <stp/>
        <stp>RTM2C45</stp>
        <stp>LASTHIST</stp>
        <stp>226</stp>
        <tr r="W228" s="11"/>
      </tp>
      <tp>
        <v>4.04</v>
        <stp/>
        <stp>RTM2C46</stp>
        <stp>LASTHIST</stp>
        <stp>216</stp>
        <tr r="Y218" s="11"/>
      </tp>
      <tp>
        <v>3.98</v>
        <stp/>
        <stp>RTM2C47</stp>
        <stp>LASTHIST</stp>
        <stp>206</stp>
        <tr r="AA208" s="11"/>
      </tp>
      <tp>
        <v>0.59</v>
        <stp/>
        <stp>RTM2C50</stp>
        <stp>LASTHIST</stp>
        <stp>376</stp>
        <tr r="AG378" s="11"/>
      </tp>
      <tp>
        <v>0.55000000000000004</v>
        <stp/>
        <stp>RTM2C51</stp>
        <stp>LASTHIST</stp>
        <stp>366</stp>
        <tr r="AI368" s="11"/>
      </tp>
      <tp>
        <v>0.35</v>
        <stp/>
        <stp>RTM2C52</stp>
        <stp>LASTHIST</stp>
        <stp>356</stp>
        <tr r="AK358" s="11"/>
      </tp>
      <tp>
        <v>0.37</v>
        <stp/>
        <stp>RTM2C53</stp>
        <stp>LASTHIST</stp>
        <stp>346</stp>
        <tr r="AM348" s="11"/>
      </tp>
      <tp>
        <v>0.24</v>
        <stp/>
        <stp>RTM2C54</stp>
        <stp>LASTHIST</stp>
        <stp>336</stp>
        <tr r="AO338" s="11"/>
      </tp>
      <tp>
        <v>0.08</v>
        <stp/>
        <stp>RTM1P45</stp>
        <stp>LASTHIST</stp>
        <stp>224</stp>
        <tr r="D226" s="11"/>
      </tp>
      <tp>
        <v>0.06</v>
        <stp/>
        <stp>RTM1P46</stp>
        <stp>LASTHIST</stp>
        <stp>214</stp>
        <tr r="F216" s="11"/>
      </tp>
      <tp>
        <v>0.11</v>
        <stp/>
        <stp>RTM1P47</stp>
        <stp>LASTHIST</stp>
        <stp>204</stp>
        <tr r="H206" s="11"/>
      </tp>
      <tp>
        <v>0</v>
        <stp/>
        <stp>RTM1P50</stp>
        <stp>LASTHIST</stp>
        <stp>374</stp>
        <tr r="N376" s="11"/>
      </tp>
      <tp>
        <v>0</v>
        <stp/>
        <stp>RTM1P51</stp>
        <stp>LASTHIST</stp>
        <stp>364</stp>
        <tr r="P366" s="11"/>
      </tp>
      <tp>
        <v>0</v>
        <stp/>
        <stp>RTM1P52</stp>
        <stp>LASTHIST</stp>
        <stp>354</stp>
        <tr r="R356" s="11"/>
      </tp>
      <tp>
        <v>0</v>
        <stp/>
        <stp>RTM1P53</stp>
        <stp>LASTHIST</stp>
        <stp>344</stp>
        <tr r="T346" s="11"/>
      </tp>
      <tp>
        <v>0</v>
        <stp/>
        <stp>RTM1P54</stp>
        <stp>LASTHIST</stp>
        <stp>334</stp>
        <tr r="V336" s="11"/>
      </tp>
      <tp>
        <v>0.59</v>
        <stp/>
        <stp>RTM2P45</stp>
        <stp>LASTHIST</stp>
        <stp>227</stp>
        <tr r="X229" s="11"/>
      </tp>
      <tp>
        <v>0.88</v>
        <stp/>
        <stp>RTM2P46</stp>
        <stp>LASTHIST</stp>
        <stp>217</stp>
        <tr r="Z219" s="11"/>
      </tp>
      <tp>
        <v>0.89</v>
        <stp/>
        <stp>RTM2P47</stp>
        <stp>LASTHIST</stp>
        <stp>207</stp>
        <tr r="AB209" s="11"/>
      </tp>
      <tp>
        <v>3.34</v>
        <stp/>
        <stp>RTM2P50</stp>
        <stp>LASTHIST</stp>
        <stp>377</stp>
        <tr r="AH379" s="11"/>
      </tp>
      <tp>
        <v>3.11</v>
        <stp/>
        <stp>RTM2P51</stp>
        <stp>LASTHIST</stp>
        <stp>367</stp>
        <tr r="AJ369" s="11"/>
      </tp>
      <tp>
        <v>3.92</v>
        <stp/>
        <stp>RTM2P52</stp>
        <stp>LASTHIST</stp>
        <stp>357</stp>
        <tr r="AL359" s="11"/>
      </tp>
      <tp>
        <v>4.3099999999999996</v>
        <stp/>
        <stp>RTM2P53</stp>
        <stp>LASTHIST</stp>
        <stp>347</stp>
        <tr r="AN349" s="11"/>
      </tp>
      <tp>
        <v>4.83</v>
        <stp/>
        <stp>RTM2P54</stp>
        <stp>LASTHIST</stp>
        <stp>337</stp>
        <tr r="AP339" s="11"/>
      </tp>
      <tp>
        <v>3.59</v>
        <stp/>
        <stp>RTM1C45</stp>
        <stp>LASTHIST</stp>
        <stp>224</stp>
        <tr r="C226" s="11"/>
      </tp>
      <tp>
        <v>3.91</v>
        <stp/>
        <stp>RTM1C46</stp>
        <stp>LASTHIST</stp>
        <stp>214</stp>
        <tr r="E216" s="11"/>
      </tp>
      <tp>
        <v>3.47</v>
        <stp/>
        <stp>RTM1C47</stp>
        <stp>LASTHIST</stp>
        <stp>204</stp>
        <tr r="G206" s="11"/>
      </tp>
      <tp>
        <v>0</v>
        <stp/>
        <stp>RTM1C50</stp>
        <stp>LASTHIST</stp>
        <stp>374</stp>
        <tr r="M376" s="11"/>
      </tp>
      <tp>
        <v>0</v>
        <stp/>
        <stp>RTM1C51</stp>
        <stp>LASTHIST</stp>
        <stp>364</stp>
        <tr r="O366" s="11"/>
      </tp>
      <tp>
        <v>0</v>
        <stp/>
        <stp>RTM1C52</stp>
        <stp>LASTHIST</stp>
        <stp>354</stp>
        <tr r="Q356" s="11"/>
      </tp>
      <tp>
        <v>0</v>
        <stp/>
        <stp>RTM1C53</stp>
        <stp>LASTHIST</stp>
        <stp>344</stp>
        <tr r="S346" s="11"/>
      </tp>
      <tp>
        <v>0</v>
        <stp/>
        <stp>RTM1C54</stp>
        <stp>LASTHIST</stp>
        <stp>334</stp>
        <tr r="U336" s="11"/>
      </tp>
      <tp>
        <v>4.0199999999999996</v>
        <stp/>
        <stp>RTM2C45</stp>
        <stp>LASTHIST</stp>
        <stp>227</stp>
        <tr r="W229" s="11"/>
      </tp>
      <tp>
        <v>3.97</v>
        <stp/>
        <stp>RTM2C46</stp>
        <stp>LASTHIST</stp>
        <stp>217</stp>
        <tr r="Y219" s="11"/>
      </tp>
      <tp>
        <v>3.94</v>
        <stp/>
        <stp>RTM2C47</stp>
        <stp>LASTHIST</stp>
        <stp>207</stp>
        <tr r="AA209" s="11"/>
      </tp>
      <tp>
        <v>0.48</v>
        <stp/>
        <stp>RTM2C50</stp>
        <stp>LASTHIST</stp>
        <stp>377</stp>
        <tr r="AG379" s="11"/>
      </tp>
      <tp>
        <v>0.55000000000000004</v>
        <stp/>
        <stp>RTM2C51</stp>
        <stp>LASTHIST</stp>
        <stp>367</stp>
        <tr r="AI369" s="11"/>
      </tp>
      <tp>
        <v>0.36</v>
        <stp/>
        <stp>RTM2C52</stp>
        <stp>LASTHIST</stp>
        <stp>357</stp>
        <tr r="AK359" s="11"/>
      </tp>
      <tp>
        <v>0.3</v>
        <stp/>
        <stp>RTM2C53</stp>
        <stp>LASTHIST</stp>
        <stp>347</stp>
        <tr r="AM349" s="11"/>
      </tp>
      <tp>
        <v>0.25</v>
        <stp/>
        <stp>RTM2C54</stp>
        <stp>LASTHIST</stp>
        <stp>337</stp>
        <tr r="AO339" s="11"/>
      </tp>
      <tp>
        <v>0.04</v>
        <stp/>
        <stp>RTM1P45</stp>
        <stp>LASTHIST</stp>
        <stp>227</stp>
        <tr r="D229" s="11"/>
      </tp>
      <tp>
        <v>0.12</v>
        <stp/>
        <stp>RTM1P46</stp>
        <stp>LASTHIST</stp>
        <stp>217</stp>
        <tr r="F219" s="11"/>
      </tp>
      <tp>
        <v>0.14000000000000001</v>
        <stp/>
        <stp>RTM1P47</stp>
        <stp>LASTHIST</stp>
        <stp>207</stp>
        <tr r="H209" s="11"/>
      </tp>
      <tp>
        <v>0</v>
        <stp/>
        <stp>RTM1P50</stp>
        <stp>LASTHIST</stp>
        <stp>377</stp>
        <tr r="N379" s="11"/>
      </tp>
      <tp>
        <v>0</v>
        <stp/>
        <stp>RTM1P51</stp>
        <stp>LASTHIST</stp>
        <stp>367</stp>
        <tr r="P369" s="11"/>
      </tp>
      <tp>
        <v>0</v>
        <stp/>
        <stp>RTM1P52</stp>
        <stp>LASTHIST</stp>
        <stp>357</stp>
        <tr r="R359" s="11"/>
      </tp>
      <tp>
        <v>0</v>
        <stp/>
        <stp>RTM1P53</stp>
        <stp>LASTHIST</stp>
        <stp>347</stp>
        <tr r="T349" s="11"/>
      </tp>
      <tp>
        <v>0</v>
        <stp/>
        <stp>RTM1P54</stp>
        <stp>LASTHIST</stp>
        <stp>337</stp>
        <tr r="V339" s="11"/>
      </tp>
      <tp>
        <v>0.84</v>
        <stp/>
        <stp>RTM2P45</stp>
        <stp>LASTHIST</stp>
        <stp>224</stp>
        <tr r="X226" s="11"/>
      </tp>
      <tp>
        <v>0.7</v>
        <stp/>
        <stp>RTM2P46</stp>
        <stp>LASTHIST</stp>
        <stp>214</stp>
        <tr r="Z216" s="11"/>
      </tp>
      <tp>
        <v>0.78</v>
        <stp/>
        <stp>RTM2P47</stp>
        <stp>LASTHIST</stp>
        <stp>204</stp>
        <tr r="AB206" s="11"/>
      </tp>
      <tp>
        <v>2.68</v>
        <stp/>
        <stp>RTM2P50</stp>
        <stp>LASTHIST</stp>
        <stp>374</stp>
        <tr r="AH376" s="11"/>
      </tp>
      <tp>
        <v>3.16</v>
        <stp/>
        <stp>RTM2P51</stp>
        <stp>LASTHIST</stp>
        <stp>364</stp>
        <tr r="AJ366" s="11"/>
      </tp>
      <tp>
        <v>3.65</v>
        <stp/>
        <stp>RTM2P52</stp>
        <stp>LASTHIST</stp>
        <stp>354</stp>
        <tr r="AL356" s="11"/>
      </tp>
      <tp>
        <v>4.1399999999999997</v>
        <stp/>
        <stp>RTM2P53</stp>
        <stp>LASTHIST</stp>
        <stp>344</stp>
        <tr r="AN346" s="11"/>
      </tp>
      <tp>
        <v>4.9400000000000004</v>
        <stp/>
        <stp>RTM2P54</stp>
        <stp>LASTHIST</stp>
        <stp>334</stp>
        <tr r="AP336" s="11"/>
      </tp>
      <tp>
        <v>3.47</v>
        <stp/>
        <stp>RTM1C45</stp>
        <stp>LASTHIST</stp>
        <stp>227</stp>
        <tr r="C229" s="11"/>
      </tp>
      <tp>
        <v>3.21</v>
        <stp/>
        <stp>RTM1C46</stp>
        <stp>LASTHIST</stp>
        <stp>217</stp>
        <tr r="E219" s="11"/>
      </tp>
      <tp>
        <v>3.18</v>
        <stp/>
        <stp>RTM1C47</stp>
        <stp>LASTHIST</stp>
        <stp>207</stp>
        <tr r="G209" s="11"/>
      </tp>
      <tp>
        <v>0</v>
        <stp/>
        <stp>RTM1C50</stp>
        <stp>LASTHIST</stp>
        <stp>377</stp>
        <tr r="M379" s="11"/>
      </tp>
      <tp>
        <v>0</v>
        <stp/>
        <stp>RTM1C51</stp>
        <stp>LASTHIST</stp>
        <stp>367</stp>
        <tr r="O369" s="11"/>
      </tp>
      <tp>
        <v>0</v>
        <stp/>
        <stp>RTM1C52</stp>
        <stp>LASTHIST</stp>
        <stp>357</stp>
        <tr r="Q359" s="11"/>
      </tp>
      <tp>
        <v>0</v>
        <stp/>
        <stp>RTM1C53</stp>
        <stp>LASTHIST</stp>
        <stp>347</stp>
        <tr r="S349" s="11"/>
      </tp>
      <tp>
        <v>0</v>
        <stp/>
        <stp>RTM1C54</stp>
        <stp>LASTHIST</stp>
        <stp>337</stp>
        <tr r="U339" s="11"/>
      </tp>
      <tp>
        <v>4.34</v>
        <stp/>
        <stp>RTM2C45</stp>
        <stp>LASTHIST</stp>
        <stp>224</stp>
        <tr r="W226" s="11"/>
      </tp>
      <tp>
        <v>4.54</v>
        <stp/>
        <stp>RTM2C46</stp>
        <stp>LASTHIST</stp>
        <stp>214</stp>
        <tr r="Y216" s="11"/>
      </tp>
      <tp>
        <v>4.1500000000000004</v>
        <stp/>
        <stp>RTM2C47</stp>
        <stp>LASTHIST</stp>
        <stp>204</stp>
        <tr r="AA206" s="11"/>
      </tp>
      <tp>
        <v>0.71</v>
        <stp/>
        <stp>RTM2C50</stp>
        <stp>LASTHIST</stp>
        <stp>374</stp>
        <tr r="AG376" s="11"/>
      </tp>
      <tp>
        <v>0.46</v>
        <stp/>
        <stp>RTM2C51</stp>
        <stp>LASTHIST</stp>
        <stp>364</stp>
        <tr r="AI366" s="11"/>
      </tp>
      <tp>
        <v>0.41</v>
        <stp/>
        <stp>RTM2C52</stp>
        <stp>LASTHIST</stp>
        <stp>354</stp>
        <tr r="AK356" s="11"/>
      </tp>
      <tp>
        <v>0.37</v>
        <stp/>
        <stp>RTM2C53</stp>
        <stp>LASTHIST</stp>
        <stp>344</stp>
        <tr r="AM346" s="11"/>
      </tp>
      <tp>
        <v>0.28000000000000003</v>
        <stp/>
        <stp>RTM2C54</stp>
        <stp>LASTHIST</stp>
        <stp>334</stp>
        <tr r="AO336" s="11"/>
      </tp>
      <tp>
        <v>0.04</v>
        <stp/>
        <stp>RTM1P45</stp>
        <stp>LASTHIST</stp>
        <stp>226</stp>
        <tr r="D228" s="11"/>
      </tp>
      <tp>
        <v>0.11</v>
        <stp/>
        <stp>RTM1P46</stp>
        <stp>LASTHIST</stp>
        <stp>216</stp>
        <tr r="F218" s="11"/>
      </tp>
      <tp>
        <v>0.14000000000000001</v>
        <stp/>
        <stp>RTM1P47</stp>
        <stp>LASTHIST</stp>
        <stp>206</stp>
        <tr r="H208" s="11"/>
      </tp>
      <tp>
        <v>0</v>
        <stp/>
        <stp>RTM1P50</stp>
        <stp>LASTHIST</stp>
        <stp>376</stp>
        <tr r="N378" s="11"/>
      </tp>
      <tp>
        <v>0</v>
        <stp/>
        <stp>RTM1P51</stp>
        <stp>LASTHIST</stp>
        <stp>366</stp>
        <tr r="P368" s="11"/>
      </tp>
      <tp>
        <v>0</v>
        <stp/>
        <stp>RTM1P52</stp>
        <stp>LASTHIST</stp>
        <stp>356</stp>
        <tr r="R358" s="11"/>
      </tp>
      <tp>
        <v>0</v>
        <stp/>
        <stp>RTM1P53</stp>
        <stp>LASTHIST</stp>
        <stp>346</stp>
        <tr r="T348" s="11"/>
      </tp>
      <tp>
        <v>0</v>
        <stp/>
        <stp>RTM1P54</stp>
        <stp>LASTHIST</stp>
        <stp>336</stp>
        <tr r="V338" s="11"/>
      </tp>
      <tp>
        <v>0.74</v>
        <stp/>
        <stp>RTM2P45</stp>
        <stp>LASTHIST</stp>
        <stp>225</stp>
        <tr r="X227" s="11"/>
      </tp>
      <tp>
        <v>0.77</v>
        <stp/>
        <stp>RTM2P46</stp>
        <stp>LASTHIST</stp>
        <stp>215</stp>
        <tr r="Z217" s="11"/>
      </tp>
      <tp>
        <v>0.99</v>
        <stp/>
        <stp>RTM2P47</stp>
        <stp>LASTHIST</stp>
        <stp>205</stp>
        <tr r="AB207" s="11"/>
      </tp>
      <tp>
        <v>2.9</v>
        <stp/>
        <stp>RTM2P50</stp>
        <stp>LASTHIST</stp>
        <stp>375</stp>
        <tr r="AH377" s="11"/>
      </tp>
      <tp>
        <v>3.2</v>
        <stp/>
        <stp>RTM2P51</stp>
        <stp>LASTHIST</stp>
        <stp>365</stp>
        <tr r="AJ367" s="11"/>
      </tp>
      <tp>
        <v>3.83</v>
        <stp/>
        <stp>RTM2P52</stp>
        <stp>LASTHIST</stp>
        <stp>355</stp>
        <tr r="AL357" s="11"/>
      </tp>
      <tp>
        <v>4.1399999999999997</v>
        <stp/>
        <stp>RTM2P53</stp>
        <stp>LASTHIST</stp>
        <stp>345</stp>
        <tr r="AN347" s="11"/>
      </tp>
      <tp>
        <v>4.9000000000000004</v>
        <stp/>
        <stp>RTM2P54</stp>
        <stp>LASTHIST</stp>
        <stp>335</stp>
        <tr r="AP337" s="11"/>
      </tp>
      <tp>
        <v>3.37</v>
        <stp/>
        <stp>RTM1C45</stp>
        <stp>LASTHIST</stp>
        <stp>226</stp>
        <tr r="C228" s="11"/>
      </tp>
      <tp>
        <v>3.3</v>
        <stp/>
        <stp>RTM1C46</stp>
        <stp>LASTHIST</stp>
        <stp>216</stp>
        <tr r="E218" s="11"/>
      </tp>
      <tp>
        <v>3.23</v>
        <stp/>
        <stp>RTM1C47</stp>
        <stp>LASTHIST</stp>
        <stp>206</stp>
        <tr r="G208" s="11"/>
      </tp>
      <tp>
        <v>0</v>
        <stp/>
        <stp>RTM1C50</stp>
        <stp>LASTHIST</stp>
        <stp>376</stp>
        <tr r="M378" s="11"/>
      </tp>
      <tp>
        <v>0</v>
        <stp/>
        <stp>RTM1C51</stp>
        <stp>LASTHIST</stp>
        <stp>366</stp>
        <tr r="O368" s="11"/>
      </tp>
      <tp>
        <v>0</v>
        <stp/>
        <stp>RTM1C52</stp>
        <stp>LASTHIST</stp>
        <stp>356</stp>
        <tr r="Q358" s="11"/>
      </tp>
      <tp>
        <v>0</v>
        <stp/>
        <stp>RTM1C53</stp>
        <stp>LASTHIST</stp>
        <stp>346</stp>
        <tr r="S348" s="11"/>
      </tp>
      <tp>
        <v>0</v>
        <stp/>
        <stp>RTM1C54</stp>
        <stp>LASTHIST</stp>
        <stp>336</stp>
        <tr r="U338" s="11"/>
      </tp>
      <tp>
        <v>4.4800000000000004</v>
        <stp/>
        <stp>RTM2C45</stp>
        <stp>LASTHIST</stp>
        <stp>225</stp>
        <tr r="W227" s="11"/>
      </tp>
      <tp>
        <v>4.2</v>
        <stp/>
        <stp>RTM2C46</stp>
        <stp>LASTHIST</stp>
        <stp>215</stp>
        <tr r="Y217" s="11"/>
      </tp>
      <tp>
        <v>3.69</v>
        <stp/>
        <stp>RTM2C47</stp>
        <stp>LASTHIST</stp>
        <stp>205</stp>
        <tr r="AA207" s="11"/>
      </tp>
      <tp>
        <v>0.61</v>
        <stp/>
        <stp>RTM2C50</stp>
        <stp>LASTHIST</stp>
        <stp>375</stp>
        <tr r="AG377" s="11"/>
      </tp>
      <tp>
        <v>0.48</v>
        <stp/>
        <stp>RTM2C51</stp>
        <stp>LASTHIST</stp>
        <stp>365</stp>
        <tr r="AI367" s="11"/>
      </tp>
      <tp>
        <v>0.37</v>
        <stp/>
        <stp>RTM2C52</stp>
        <stp>LASTHIST</stp>
        <stp>355</stp>
        <tr r="AK357" s="11"/>
      </tp>
      <tp>
        <v>0.37</v>
        <stp/>
        <stp>RTM2C53</stp>
        <stp>LASTHIST</stp>
        <stp>345</stp>
        <tr r="AM347" s="11"/>
      </tp>
      <tp>
        <v>0.28000000000000003</v>
        <stp/>
        <stp>RTM2C54</stp>
        <stp>LASTHIST</stp>
        <stp>335</stp>
        <tr r="AO337" s="11"/>
      </tp>
      <tp>
        <v>0.04</v>
        <stp/>
        <stp>RTM1P45</stp>
        <stp>LASTHIST</stp>
        <stp>221</stp>
        <tr r="D223" s="11"/>
      </tp>
      <tp>
        <v>0.1</v>
        <stp/>
        <stp>RTM1P46</stp>
        <stp>LASTHIST</stp>
        <stp>211</stp>
        <tr r="F213" s="11"/>
      </tp>
      <tp>
        <v>0.08</v>
        <stp/>
        <stp>RTM1P47</stp>
        <stp>LASTHIST</stp>
        <stp>201</stp>
        <tr r="H203" s="11"/>
      </tp>
      <tp>
        <v>0</v>
        <stp/>
        <stp>RTM1P50</stp>
        <stp>LASTHIST</stp>
        <stp>371</stp>
        <tr r="N373" s="11"/>
      </tp>
      <tp>
        <v>0</v>
        <stp/>
        <stp>RTM1P51</stp>
        <stp>LASTHIST</stp>
        <stp>361</stp>
        <tr r="P363" s="11"/>
      </tp>
      <tp>
        <v>0</v>
        <stp/>
        <stp>RTM1P52</stp>
        <stp>LASTHIST</stp>
        <stp>351</stp>
        <tr r="R353" s="11"/>
      </tp>
      <tp>
        <v>0</v>
        <stp/>
        <stp>RTM1P53</stp>
        <stp>LASTHIST</stp>
        <stp>341</stp>
        <tr r="T343" s="11"/>
      </tp>
      <tp>
        <v>0</v>
        <stp/>
        <stp>RTM1P54</stp>
        <stp>LASTHIST</stp>
        <stp>331</stp>
        <tr r="V333" s="11"/>
      </tp>
      <tp>
        <v>0.65</v>
        <stp/>
        <stp>RTM2P45</stp>
        <stp>LASTHIST</stp>
        <stp>222</stp>
        <tr r="X224" s="11"/>
      </tp>
      <tp>
        <v>0.75</v>
        <stp/>
        <stp>RTM2P46</stp>
        <stp>LASTHIST</stp>
        <stp>212</stp>
        <tr r="Z214" s="11"/>
      </tp>
      <tp>
        <v>0.63</v>
        <stp/>
        <stp>RTM2P47</stp>
        <stp>LASTHIST</stp>
        <stp>202</stp>
        <tr r="AB204" s="11"/>
      </tp>
      <tp>
        <v>2.33</v>
        <stp/>
        <stp>RTM2P50</stp>
        <stp>LASTHIST</stp>
        <stp>372</stp>
        <tr r="AH374" s="11"/>
      </tp>
      <tp>
        <v>2.95</v>
        <stp/>
        <stp>RTM2P51</stp>
        <stp>LASTHIST</stp>
        <stp>362</stp>
        <tr r="AJ364" s="11"/>
      </tp>
      <tp>
        <v>3.6</v>
        <stp/>
        <stp>RTM2P52</stp>
        <stp>LASTHIST</stp>
        <stp>352</stp>
        <tr r="AL354" s="11"/>
      </tp>
      <tp>
        <v>3.93</v>
        <stp/>
        <stp>RTM2P53</stp>
        <stp>LASTHIST</stp>
        <stp>342</stp>
        <tr r="AN344" s="11"/>
      </tp>
      <tp>
        <v>5.2</v>
        <stp/>
        <stp>RTM2P54</stp>
        <stp>LASTHIST</stp>
        <stp>332</stp>
        <tr r="AP334" s="11"/>
      </tp>
      <tp>
        <v>4.08</v>
        <stp/>
        <stp>RTM1C45</stp>
        <stp>LASTHIST</stp>
        <stp>221</stp>
        <tr r="C223" s="11"/>
      </tp>
      <tp>
        <v>3.48</v>
        <stp/>
        <stp>RTM1C46</stp>
        <stp>LASTHIST</stp>
        <stp>211</stp>
        <tr r="E213" s="11"/>
      </tp>
      <tp>
        <v>3.56</v>
        <stp/>
        <stp>RTM1C47</stp>
        <stp>LASTHIST</stp>
        <stp>201</stp>
        <tr r="G203" s="11"/>
      </tp>
      <tp>
        <v>0</v>
        <stp/>
        <stp>RTM1C50</stp>
        <stp>LASTHIST</stp>
        <stp>371</stp>
        <tr r="M373" s="11"/>
      </tp>
      <tp>
        <v>0</v>
        <stp/>
        <stp>RTM1C51</stp>
        <stp>LASTHIST</stp>
        <stp>361</stp>
        <tr r="O363" s="11"/>
      </tp>
      <tp>
        <v>0</v>
        <stp/>
        <stp>RTM1C52</stp>
        <stp>LASTHIST</stp>
        <stp>351</stp>
        <tr r="Q353" s="11"/>
      </tp>
      <tp>
        <v>0</v>
        <stp/>
        <stp>RTM1C53</stp>
        <stp>LASTHIST</stp>
        <stp>341</stp>
        <tr r="S343" s="11"/>
      </tp>
      <tp>
        <v>0</v>
        <stp/>
        <stp>RTM1C54</stp>
        <stp>LASTHIST</stp>
        <stp>331</stp>
        <tr r="U333" s="11"/>
      </tp>
      <tp>
        <v>4.5999999999999996</v>
        <stp/>
        <stp>RTM2C45</stp>
        <stp>LASTHIST</stp>
        <stp>222</stp>
        <tr r="W224" s="11"/>
      </tp>
      <tp>
        <v>4.29</v>
        <stp/>
        <stp>RTM2C46</stp>
        <stp>LASTHIST</stp>
        <stp>212</stp>
        <tr r="Y214" s="11"/>
      </tp>
      <tp>
        <v>4.5</v>
        <stp/>
        <stp>RTM2C47</stp>
        <stp>LASTHIST</stp>
        <stp>202</stp>
        <tr r="AA204" s="11"/>
      </tp>
      <tp>
        <v>0.89</v>
        <stp/>
        <stp>RTM2C50</stp>
        <stp>LASTHIST</stp>
        <stp>372</stp>
        <tr r="AG374" s="11"/>
      </tp>
      <tp>
        <v>0.55000000000000004</v>
        <stp/>
        <stp>RTM2C51</stp>
        <stp>LASTHIST</stp>
        <stp>362</stp>
        <tr r="AI364" s="11"/>
      </tp>
      <tp>
        <v>0.41</v>
        <stp/>
        <stp>RTM2C52</stp>
        <stp>LASTHIST</stp>
        <stp>352</stp>
        <tr r="AK354" s="11"/>
      </tp>
      <tp>
        <v>0.38</v>
        <stp/>
        <stp>RTM2C53</stp>
        <stp>LASTHIST</stp>
        <stp>342</stp>
        <tr r="AM344" s="11"/>
      </tp>
      <tp>
        <v>0.24</v>
        <stp/>
        <stp>RTM2C54</stp>
        <stp>LASTHIST</stp>
        <stp>332</stp>
        <tr r="AO334" s="11"/>
      </tp>
      <tp>
        <v>0.04</v>
        <stp/>
        <stp>RTM1P45</stp>
        <stp>LASTHIST</stp>
        <stp>220</stp>
        <tr r="D222" s="11"/>
      </tp>
      <tp>
        <v>0.08</v>
        <stp/>
        <stp>RTM1P46</stp>
        <stp>LASTHIST</stp>
        <stp>210</stp>
        <tr r="F212" s="11"/>
      </tp>
      <tp>
        <v>0.08</v>
        <stp/>
        <stp>RTM1P47</stp>
        <stp>LASTHIST</stp>
        <stp>200</stp>
        <tr r="H202" s="11"/>
      </tp>
      <tp>
        <v>0</v>
        <stp/>
        <stp>RTM1P50</stp>
        <stp>LASTHIST</stp>
        <stp>370</stp>
        <tr r="N372" s="11"/>
      </tp>
      <tp>
        <v>0</v>
        <stp/>
        <stp>RTM1P51</stp>
        <stp>LASTHIST</stp>
        <stp>360</stp>
        <tr r="P362" s="11"/>
      </tp>
      <tp>
        <v>0</v>
        <stp/>
        <stp>RTM1P52</stp>
        <stp>LASTHIST</stp>
        <stp>350</stp>
        <tr r="R352" s="11"/>
      </tp>
      <tp>
        <v>0</v>
        <stp/>
        <stp>RTM1P53</stp>
        <stp>LASTHIST</stp>
        <stp>340</stp>
        <tr r="T342" s="11"/>
      </tp>
      <tp>
        <v>0</v>
        <stp/>
        <stp>RTM1P54</stp>
        <stp>LASTHIST</stp>
        <stp>330</stp>
        <tr r="V332" s="11"/>
      </tp>
      <tp>
        <v>0.75</v>
        <stp/>
        <stp>RTM2P45</stp>
        <stp>LASTHIST</stp>
        <stp>223</stp>
        <tr r="X225" s="11"/>
      </tp>
      <tp>
        <v>0.75</v>
        <stp/>
        <stp>RTM2P46</stp>
        <stp>LASTHIST</stp>
        <stp>213</stp>
        <tr r="Z215" s="11"/>
      </tp>
      <tp>
        <v>0.73</v>
        <stp/>
        <stp>RTM2P47</stp>
        <stp>LASTHIST</stp>
        <stp>203</stp>
        <tr r="AB205" s="11"/>
      </tp>
      <tp>
        <v>2.37</v>
        <stp/>
        <stp>RTM2P50</stp>
        <stp>LASTHIST</stp>
        <stp>373</stp>
        <tr r="AH375" s="11"/>
      </tp>
      <tp>
        <v>3.07</v>
        <stp/>
        <stp>RTM2P51</stp>
        <stp>LASTHIST</stp>
        <stp>363</stp>
        <tr r="AJ365" s="11"/>
      </tp>
      <tp>
        <v>3.61</v>
        <stp/>
        <stp>RTM2P52</stp>
        <stp>LASTHIST</stp>
        <stp>353</stp>
        <tr r="AL355" s="11"/>
      </tp>
      <tp>
        <v>4.17</v>
        <stp/>
        <stp>RTM2P53</stp>
        <stp>LASTHIST</stp>
        <stp>343</stp>
        <tr r="AN345" s="11"/>
      </tp>
      <tp>
        <v>4.8499999999999996</v>
        <stp/>
        <stp>RTM2P54</stp>
        <stp>LASTHIST</stp>
        <stp>333</stp>
        <tr r="AP335" s="11"/>
      </tp>
      <tp>
        <v>4.04</v>
        <stp/>
        <stp>RTM1C45</stp>
        <stp>LASTHIST</stp>
        <stp>220</stp>
        <tr r="C222" s="11"/>
      </tp>
      <tp>
        <v>3.84</v>
        <stp/>
        <stp>RTM1C46</stp>
        <stp>LASTHIST</stp>
        <stp>210</stp>
        <tr r="E212" s="11"/>
      </tp>
      <tp>
        <v>3.59</v>
        <stp/>
        <stp>RTM1C47</stp>
        <stp>LASTHIST</stp>
        <stp>200</stp>
        <tr r="G202" s="11"/>
      </tp>
      <tp>
        <v>0</v>
        <stp/>
        <stp>RTM1C50</stp>
        <stp>LASTHIST</stp>
        <stp>370</stp>
        <tr r="M372" s="11"/>
      </tp>
      <tp>
        <v>0</v>
        <stp/>
        <stp>RTM1C51</stp>
        <stp>LASTHIST</stp>
        <stp>360</stp>
        <tr r="O362" s="11"/>
      </tp>
      <tp>
        <v>0</v>
        <stp/>
        <stp>RTM1C52</stp>
        <stp>LASTHIST</stp>
        <stp>350</stp>
        <tr r="Q352" s="11"/>
      </tp>
      <tp>
        <v>0</v>
        <stp/>
        <stp>RTM1C53</stp>
        <stp>LASTHIST</stp>
        <stp>340</stp>
        <tr r="S342" s="11"/>
      </tp>
      <tp>
        <v>0</v>
        <stp/>
        <stp>RTM1C54</stp>
        <stp>LASTHIST</stp>
        <stp>330</stp>
        <tr r="U332" s="11"/>
      </tp>
      <tp>
        <v>4.5</v>
        <stp/>
        <stp>RTM2C45</stp>
        <stp>LASTHIST</stp>
        <stp>223</stp>
        <tr r="W225" s="11"/>
      </tp>
      <tp>
        <v>4.37</v>
        <stp/>
        <stp>RTM2C46</stp>
        <stp>LASTHIST</stp>
        <stp>213</stp>
        <tr r="Y215" s="11"/>
      </tp>
      <tp>
        <v>4.24</v>
        <stp/>
        <stp>RTM2C47</stp>
        <stp>LASTHIST</stp>
        <stp>203</stp>
        <tr r="AA205" s="11"/>
      </tp>
      <tp>
        <v>0.88</v>
        <stp/>
        <stp>RTM2C50</stp>
        <stp>LASTHIST</stp>
        <stp>373</stp>
        <tr r="AG375" s="11"/>
      </tp>
      <tp>
        <v>0.48</v>
        <stp/>
        <stp>RTM2C51</stp>
        <stp>LASTHIST</stp>
        <stp>363</stp>
        <tr r="AI365" s="11"/>
      </tp>
      <tp>
        <v>0.42</v>
        <stp/>
        <stp>RTM2C52</stp>
        <stp>LASTHIST</stp>
        <stp>353</stp>
        <tr r="AK355" s="11"/>
      </tp>
      <tp>
        <v>0.32</v>
        <stp/>
        <stp>RTM2C53</stp>
        <stp>LASTHIST</stp>
        <stp>343</stp>
        <tr r="AM345" s="11"/>
      </tp>
      <tp>
        <v>0.28999999999999998</v>
        <stp/>
        <stp>RTM2C54</stp>
        <stp>LASTHIST</stp>
        <stp>333</stp>
        <tr r="AO335" s="11"/>
      </tp>
      <tp>
        <v>0.06</v>
        <stp/>
        <stp>RTM1P45</stp>
        <stp>LASTHIST</stp>
        <stp>223</stp>
        <tr r="D225" s="11"/>
      </tp>
      <tp>
        <v>0.08</v>
        <stp/>
        <stp>RTM1P46</stp>
        <stp>LASTHIST</stp>
        <stp>213</stp>
        <tr r="F215" s="11"/>
      </tp>
      <tp>
        <v>0.09</v>
        <stp/>
        <stp>RTM1P47</stp>
        <stp>LASTHIST</stp>
        <stp>203</stp>
        <tr r="H205" s="11"/>
      </tp>
      <tp>
        <v>0</v>
        <stp/>
        <stp>RTM1P50</stp>
        <stp>LASTHIST</stp>
        <stp>373</stp>
        <tr r="N375" s="11"/>
      </tp>
      <tp>
        <v>0</v>
        <stp/>
        <stp>RTM1P51</stp>
        <stp>LASTHIST</stp>
        <stp>363</stp>
        <tr r="P365" s="11"/>
      </tp>
      <tp>
        <v>0</v>
        <stp/>
        <stp>RTM1P52</stp>
        <stp>LASTHIST</stp>
        <stp>353</stp>
        <tr r="R355" s="11"/>
      </tp>
      <tp>
        <v>0</v>
        <stp/>
        <stp>RTM1P53</stp>
        <stp>LASTHIST</stp>
        <stp>343</stp>
        <tr r="T345" s="11"/>
      </tp>
      <tp>
        <v>0</v>
        <stp/>
        <stp>RTM1P54</stp>
        <stp>LASTHIST</stp>
        <stp>333</stp>
        <tr r="V335" s="11"/>
      </tp>
      <tp>
        <v>0.64</v>
        <stp/>
        <stp>RTM2P45</stp>
        <stp>LASTHIST</stp>
        <stp>220</stp>
        <tr r="X222" s="11"/>
      </tp>
      <tp>
        <v>0.77</v>
        <stp/>
        <stp>RTM2P46</stp>
        <stp>LASTHIST</stp>
        <stp>210</stp>
        <tr r="Z212" s="11"/>
      </tp>
      <tp>
        <v>0.67</v>
        <stp/>
        <stp>RTM2P47</stp>
        <stp>LASTHIST</stp>
        <stp>200</stp>
        <tr r="AB202" s="11"/>
      </tp>
      <tp>
        <v>2.52</v>
        <stp/>
        <stp>RTM2P50</stp>
        <stp>LASTHIST</stp>
        <stp>370</stp>
        <tr r="AH372" s="11"/>
      </tp>
      <tp>
        <v>3.07</v>
        <stp/>
        <stp>RTM2P51</stp>
        <stp>LASTHIST</stp>
        <stp>360</stp>
        <tr r="AJ362" s="11"/>
      </tp>
      <tp>
        <v>3.07</v>
        <stp/>
        <stp>RTM2P52</stp>
        <stp>LASTHIST</stp>
        <stp>350</stp>
        <tr r="AL352" s="11"/>
      </tp>
      <tp>
        <v>4.0999999999999996</v>
        <stp/>
        <stp>RTM2P53</stp>
        <stp>LASTHIST</stp>
        <stp>340</stp>
        <tr r="AN342" s="11"/>
      </tp>
      <tp>
        <v>5.53</v>
        <stp/>
        <stp>RTM2P54</stp>
        <stp>LASTHIST</stp>
        <stp>330</stp>
        <tr r="AP332" s="11"/>
      </tp>
      <tp>
        <v>3.81</v>
        <stp/>
        <stp>RTM1C45</stp>
        <stp>LASTHIST</stp>
        <stp>223</stp>
        <tr r="C225" s="11"/>
      </tp>
      <tp>
        <v>3.7</v>
        <stp/>
        <stp>RTM1C46</stp>
        <stp>LASTHIST</stp>
        <stp>213</stp>
        <tr r="E215" s="11"/>
      </tp>
      <tp>
        <v>3.6</v>
        <stp/>
        <stp>RTM1C47</stp>
        <stp>LASTHIST</stp>
        <stp>203</stp>
        <tr r="G205" s="11"/>
      </tp>
      <tp>
        <v>0</v>
        <stp/>
        <stp>RTM1C50</stp>
        <stp>LASTHIST</stp>
        <stp>373</stp>
        <tr r="M375" s="11"/>
      </tp>
      <tp>
        <v>0</v>
        <stp/>
        <stp>RTM1C51</stp>
        <stp>LASTHIST</stp>
        <stp>363</stp>
        <tr r="O365" s="11"/>
      </tp>
      <tp>
        <v>0</v>
        <stp/>
        <stp>RTM1C52</stp>
        <stp>LASTHIST</stp>
        <stp>353</stp>
        <tr r="Q355" s="11"/>
      </tp>
      <tp>
        <v>0</v>
        <stp/>
        <stp>RTM1C53</stp>
        <stp>LASTHIST</stp>
        <stp>343</stp>
        <tr r="S345" s="11"/>
      </tp>
      <tp>
        <v>0</v>
        <stp/>
        <stp>RTM1C54</stp>
        <stp>LASTHIST</stp>
        <stp>333</stp>
        <tr r="U335" s="11"/>
      </tp>
      <tp>
        <v>4.63</v>
        <stp/>
        <stp>RTM2C45</stp>
        <stp>LASTHIST</stp>
        <stp>220</stp>
        <tr r="W222" s="11"/>
      </tp>
      <tp>
        <v>4.53</v>
        <stp/>
        <stp>RTM2C46</stp>
        <stp>LASTHIST</stp>
        <stp>210</stp>
        <tr r="Y212" s="11"/>
      </tp>
      <tp>
        <v>4.18</v>
        <stp/>
        <stp>RTM2C47</stp>
        <stp>LASTHIST</stp>
        <stp>200</stp>
        <tr r="AA202" s="11"/>
      </tp>
      <tp>
        <v>0.77</v>
        <stp/>
        <stp>RTM2C50</stp>
        <stp>LASTHIST</stp>
        <stp>370</stp>
        <tr r="AG372" s="11"/>
      </tp>
      <tp>
        <v>0.55000000000000004</v>
        <stp/>
        <stp>RTM2C51</stp>
        <stp>LASTHIST</stp>
        <stp>360</stp>
        <tr r="AI362" s="11"/>
      </tp>
      <tp>
        <v>0.54</v>
        <stp/>
        <stp>RTM2C52</stp>
        <stp>LASTHIST</stp>
        <stp>350</stp>
        <tr r="AK352" s="11"/>
      </tp>
      <tp>
        <v>0.3</v>
        <stp/>
        <stp>RTM2C53</stp>
        <stp>LASTHIST</stp>
        <stp>340</stp>
        <tr r="AM342" s="11"/>
      </tp>
      <tp>
        <v>0.18</v>
        <stp/>
        <stp>RTM2C54</stp>
        <stp>LASTHIST</stp>
        <stp>330</stp>
        <tr r="AO332" s="11"/>
      </tp>
      <tp>
        <v>0.04</v>
        <stp/>
        <stp>RTM1P45</stp>
        <stp>LASTHIST</stp>
        <stp>222</stp>
        <tr r="D224" s="11"/>
      </tp>
      <tp>
        <v>0.08</v>
        <stp/>
        <stp>RTM1P46</stp>
        <stp>LASTHIST</stp>
        <stp>212</stp>
        <tr r="F214" s="11"/>
      </tp>
      <tp>
        <v>0.06</v>
        <stp/>
        <stp>RTM1P47</stp>
        <stp>LASTHIST</stp>
        <stp>202</stp>
        <tr r="H204" s="11"/>
      </tp>
      <tp>
        <v>0</v>
        <stp/>
        <stp>RTM1P50</stp>
        <stp>LASTHIST</stp>
        <stp>372</stp>
        <tr r="N374" s="11"/>
      </tp>
      <tp>
        <v>0</v>
        <stp/>
        <stp>RTM1P51</stp>
        <stp>LASTHIST</stp>
        <stp>362</stp>
        <tr r="P364" s="11"/>
      </tp>
      <tp>
        <v>0</v>
        <stp/>
        <stp>RTM1P52</stp>
        <stp>LASTHIST</stp>
        <stp>352</stp>
        <tr r="R354" s="11"/>
      </tp>
      <tp>
        <v>0</v>
        <stp/>
        <stp>RTM1P53</stp>
        <stp>LASTHIST</stp>
        <stp>342</stp>
        <tr r="T344" s="11"/>
      </tp>
      <tp>
        <v>0</v>
        <stp/>
        <stp>RTM1P54</stp>
        <stp>LASTHIST</stp>
        <stp>332</stp>
        <tr r="V334" s="11"/>
      </tp>
      <tp>
        <v>0.62</v>
        <stp/>
        <stp>RTM2P45</stp>
        <stp>LASTHIST</stp>
        <stp>221</stp>
        <tr r="X223" s="11"/>
      </tp>
      <tp>
        <v>0.83</v>
        <stp/>
        <stp>RTM2P46</stp>
        <stp>LASTHIST</stp>
        <stp>211</stp>
        <tr r="Z213" s="11"/>
      </tp>
      <tp>
        <v>0.68</v>
        <stp/>
        <stp>RTM2P47</stp>
        <stp>LASTHIST</stp>
        <stp>201</stp>
        <tr r="AB203" s="11"/>
      </tp>
      <tp>
        <v>2.2400000000000002</v>
        <stp/>
        <stp>RTM2P50</stp>
        <stp>LASTHIST</stp>
        <stp>371</stp>
        <tr r="AH373" s="11"/>
      </tp>
      <tp>
        <v>2.98</v>
        <stp/>
        <stp>RTM2P51</stp>
        <stp>LASTHIST</stp>
        <stp>361</stp>
        <tr r="AJ363" s="11"/>
      </tp>
      <tp>
        <v>3.18</v>
        <stp/>
        <stp>RTM2P52</stp>
        <stp>LASTHIST</stp>
        <stp>351</stp>
        <tr r="AL353" s="11"/>
      </tp>
      <tp>
        <v>4.1900000000000004</v>
        <stp/>
        <stp>RTM2P53</stp>
        <stp>LASTHIST</stp>
        <stp>341</stp>
        <tr r="AN343" s="11"/>
      </tp>
      <tp>
        <v>5.36</v>
        <stp/>
        <stp>RTM2P54</stp>
        <stp>LASTHIST</stp>
        <stp>331</stp>
        <tr r="AP333" s="11"/>
      </tp>
      <tp>
        <v>3.99</v>
        <stp/>
        <stp>RTM1C45</stp>
        <stp>LASTHIST</stp>
        <stp>222</stp>
        <tr r="C224" s="11"/>
      </tp>
      <tp>
        <v>3.62</v>
        <stp/>
        <stp>RTM1C46</stp>
        <stp>LASTHIST</stp>
        <stp>212</stp>
        <tr r="E214" s="11"/>
      </tp>
      <tp>
        <v>3.93</v>
        <stp/>
        <stp>RTM1C47</stp>
        <stp>LASTHIST</stp>
        <stp>202</stp>
        <tr r="G204" s="11"/>
      </tp>
      <tp>
        <v>0</v>
        <stp/>
        <stp>RTM1C50</stp>
        <stp>LASTHIST</stp>
        <stp>372</stp>
        <tr r="M374" s="11"/>
      </tp>
      <tp>
        <v>0</v>
        <stp/>
        <stp>RTM1C51</stp>
        <stp>LASTHIST</stp>
        <stp>362</stp>
        <tr r="O364" s="11"/>
      </tp>
      <tp>
        <v>0</v>
        <stp/>
        <stp>RTM1C52</stp>
        <stp>LASTHIST</stp>
        <stp>352</stp>
        <tr r="Q354" s="11"/>
      </tp>
      <tp>
        <v>0</v>
        <stp/>
        <stp>RTM1C53</stp>
        <stp>LASTHIST</stp>
        <stp>342</stp>
        <tr r="S344" s="11"/>
      </tp>
      <tp>
        <v>0</v>
        <stp/>
        <stp>RTM1C54</stp>
        <stp>LASTHIST</stp>
        <stp>332</stp>
        <tr r="U334" s="11"/>
      </tp>
      <tp>
        <v>4.66</v>
        <stp/>
        <stp>RTM2C45</stp>
        <stp>LASTHIST</stp>
        <stp>221</stp>
        <tr r="W223" s="11"/>
      </tp>
      <tp>
        <v>4.21</v>
        <stp/>
        <stp>RTM2C46</stp>
        <stp>LASTHIST</stp>
        <stp>211</stp>
        <tr r="Y213" s="11"/>
      </tp>
      <tp>
        <v>4.1500000000000004</v>
        <stp/>
        <stp>RTM2C47</stp>
        <stp>LASTHIST</stp>
        <stp>201</stp>
        <tr r="AA203" s="11"/>
      </tp>
      <tp>
        <v>0.94</v>
        <stp/>
        <stp>RTM2C50</stp>
        <stp>LASTHIST</stp>
        <stp>371</stp>
        <tr r="AG373" s="11"/>
      </tp>
      <tp>
        <v>0.56999999999999995</v>
        <stp/>
        <stp>RTM2C51</stp>
        <stp>LASTHIST</stp>
        <stp>361</stp>
        <tr r="AI363" s="11"/>
      </tp>
      <tp>
        <v>0.53</v>
        <stp/>
        <stp>RTM2C52</stp>
        <stp>LASTHIST</stp>
        <stp>351</stp>
        <tr r="AK353" s="11"/>
      </tp>
      <tp>
        <v>0.3</v>
        <stp/>
        <stp>RTM2C53</stp>
        <stp>LASTHIST</stp>
        <stp>341</stp>
        <tr r="AM343" s="11"/>
      </tp>
      <tp>
        <v>0.19</v>
        <stp/>
        <stp>RTM2C54</stp>
        <stp>LASTHIST</stp>
        <stp>331</stp>
        <tr r="AO333" s="11"/>
      </tp>
      <tp>
        <v>0.04</v>
        <stp/>
        <stp>RTM1P45</stp>
        <stp>LASTHIST</stp>
        <stp>229</stp>
        <tr r="D231" s="11"/>
      </tp>
      <tp>
        <v>0.12</v>
        <stp/>
        <stp>RTM1P46</stp>
        <stp>LASTHIST</stp>
        <stp>219</stp>
        <tr r="F221" s="11"/>
      </tp>
      <tp>
        <v>0.19</v>
        <stp/>
        <stp>RTM1P47</stp>
        <stp>LASTHIST</stp>
        <stp>209</stp>
        <tr r="H211" s="11"/>
      </tp>
      <tp>
        <v>0</v>
        <stp/>
        <stp>RTM1P50</stp>
        <stp>LASTHIST</stp>
        <stp>379</stp>
        <tr r="N381" s="11"/>
      </tp>
      <tp>
        <v>0</v>
        <stp/>
        <stp>RTM1P51</stp>
        <stp>LASTHIST</stp>
        <stp>369</stp>
        <tr r="P371" s="11"/>
      </tp>
      <tp>
        <v>0</v>
        <stp/>
        <stp>RTM1P52</stp>
        <stp>LASTHIST</stp>
        <stp>359</stp>
        <tr r="R361" s="11"/>
      </tp>
      <tp>
        <v>0</v>
        <stp/>
        <stp>RTM1P53</stp>
        <stp>LASTHIST</stp>
        <stp>349</stp>
        <tr r="T351" s="11"/>
      </tp>
      <tp>
        <v>0</v>
        <stp/>
        <stp>RTM1P54</stp>
        <stp>LASTHIST</stp>
        <stp>339</stp>
        <tr r="V341" s="11"/>
      </tp>
      <tp>
        <v>3.24</v>
        <stp/>
        <stp>RTM1C45</stp>
        <stp>LASTHIST</stp>
        <stp>229</stp>
        <tr r="C231" s="11"/>
      </tp>
      <tp>
        <v>3.11</v>
        <stp/>
        <stp>RTM1C46</stp>
        <stp>LASTHIST</stp>
        <stp>219</stp>
        <tr r="E221" s="11"/>
      </tp>
      <tp>
        <v>2.89</v>
        <stp/>
        <stp>RTM1C47</stp>
        <stp>LASTHIST</stp>
        <stp>209</stp>
        <tr r="G211" s="11"/>
      </tp>
      <tp>
        <v>0</v>
        <stp/>
        <stp>RTM1C50</stp>
        <stp>LASTHIST</stp>
        <stp>379</stp>
        <tr r="M381" s="11"/>
      </tp>
      <tp>
        <v>0</v>
        <stp/>
        <stp>RTM1C51</stp>
        <stp>LASTHIST</stp>
        <stp>369</stp>
        <tr r="O371" s="11"/>
      </tp>
      <tp>
        <v>0</v>
        <stp/>
        <stp>RTM1C52</stp>
        <stp>LASTHIST</stp>
        <stp>359</stp>
        <tr r="Q361" s="11"/>
      </tp>
      <tp>
        <v>0</v>
        <stp/>
        <stp>RTM1C53</stp>
        <stp>LASTHIST</stp>
        <stp>349</stp>
        <tr r="S351" s="11"/>
      </tp>
      <tp>
        <v>0</v>
        <stp/>
        <stp>RTM1C54</stp>
        <stp>LASTHIST</stp>
        <stp>339</stp>
        <tr r="U341" s="11"/>
      </tp>
      <tp>
        <v>0.02</v>
        <stp/>
        <stp>RTM1P45</stp>
        <stp>LASTHIST</stp>
        <stp>228</stp>
        <tr r="D230" s="11"/>
      </tp>
      <tp>
        <v>0.14000000000000001</v>
        <stp/>
        <stp>RTM1P46</stp>
        <stp>LASTHIST</stp>
        <stp>218</stp>
        <tr r="F220" s="11"/>
      </tp>
      <tp>
        <v>0.17</v>
        <stp/>
        <stp>RTM1P47</stp>
        <stp>LASTHIST</stp>
        <stp>208</stp>
        <tr r="H210" s="11"/>
      </tp>
      <tp>
        <v>0</v>
        <stp/>
        <stp>RTM1P50</stp>
        <stp>LASTHIST</stp>
        <stp>378</stp>
        <tr r="N380" s="11"/>
      </tp>
      <tp>
        <v>0</v>
        <stp/>
        <stp>RTM1P51</stp>
        <stp>LASTHIST</stp>
        <stp>368</stp>
        <tr r="P370" s="11"/>
      </tp>
      <tp>
        <v>0</v>
        <stp/>
        <stp>RTM1P52</stp>
        <stp>LASTHIST</stp>
        <stp>358</stp>
        <tr r="R360" s="11"/>
      </tp>
      <tp>
        <v>0</v>
        <stp/>
        <stp>RTM1P53</stp>
        <stp>LASTHIST</stp>
        <stp>348</stp>
        <tr r="T350" s="11"/>
      </tp>
      <tp>
        <v>0</v>
        <stp/>
        <stp>RTM1P54</stp>
        <stp>LASTHIST</stp>
        <stp>338</stp>
        <tr r="V340" s="11"/>
      </tp>
      <tp>
        <v>3.62</v>
        <stp/>
        <stp>RTM1C45</stp>
        <stp>LASTHIST</stp>
        <stp>228</stp>
        <tr r="C230" s="11"/>
      </tp>
      <tp>
        <v>2.94</v>
        <stp/>
        <stp>RTM1C46</stp>
        <stp>LASTHIST</stp>
        <stp>218</stp>
        <tr r="E220" s="11"/>
      </tp>
      <tp>
        <v>3.01</v>
        <stp/>
        <stp>RTM1C47</stp>
        <stp>LASTHIST</stp>
        <stp>208</stp>
        <tr r="G210" s="11"/>
      </tp>
      <tp>
        <v>0</v>
        <stp/>
        <stp>RTM1C50</stp>
        <stp>LASTHIST</stp>
        <stp>378</stp>
        <tr r="M380" s="11"/>
      </tp>
      <tp>
        <v>0</v>
        <stp/>
        <stp>RTM1C51</stp>
        <stp>LASTHIST</stp>
        <stp>368</stp>
        <tr r="O370" s="11"/>
      </tp>
      <tp>
        <v>0</v>
        <stp/>
        <stp>RTM1C52</stp>
        <stp>LASTHIST</stp>
        <stp>358</stp>
        <tr r="Q360" s="11"/>
      </tp>
      <tp>
        <v>0</v>
        <stp/>
        <stp>RTM1C53</stp>
        <stp>LASTHIST</stp>
        <stp>348</stp>
        <tr r="S350" s="11"/>
      </tp>
      <tp>
        <v>0</v>
        <stp/>
        <stp>RTM1C54</stp>
        <stp>LASTHIST</stp>
        <stp>338</stp>
        <tr r="U340" s="11"/>
      </tp>
      <tp>
        <v>0.52</v>
        <stp/>
        <stp>RTM2P45</stp>
        <stp>LASTHIST</stp>
        <stp>228</stp>
        <tr r="X230" s="11"/>
      </tp>
      <tp>
        <v>0.94</v>
        <stp/>
        <stp>RTM2P46</stp>
        <stp>LASTHIST</stp>
        <stp>218</stp>
        <tr r="Z220" s="11"/>
      </tp>
      <tp>
        <v>0.99</v>
        <stp/>
        <stp>RTM2P47</stp>
        <stp>LASTHIST</stp>
        <stp>208</stp>
        <tr r="AB210" s="11"/>
      </tp>
      <tp>
        <v>3.19</v>
        <stp/>
        <stp>RTM2P50</stp>
        <stp>LASTHIST</stp>
        <stp>378</stp>
        <tr r="AH380" s="11"/>
      </tp>
      <tp>
        <v>3.03</v>
        <stp/>
        <stp>RTM2P51</stp>
        <stp>LASTHIST</stp>
        <stp>368</stp>
        <tr r="AJ370" s="11"/>
      </tp>
      <tp>
        <v>4.1399999999999997</v>
        <stp/>
        <stp>RTM2P52</stp>
        <stp>LASTHIST</stp>
        <stp>358</stp>
        <tr r="AL360" s="11"/>
      </tp>
      <tp>
        <v>4.03</v>
        <stp/>
        <stp>RTM2P53</stp>
        <stp>LASTHIST</stp>
        <stp>348</stp>
        <tr r="AN350" s="11"/>
      </tp>
      <tp>
        <v>4.6500000000000004</v>
        <stp/>
        <stp>RTM2P54</stp>
        <stp>LASTHIST</stp>
        <stp>338</stp>
        <tr r="AP340" s="11"/>
      </tp>
      <tp>
        <v>4.0999999999999996</v>
        <stp/>
        <stp>RTM2C45</stp>
        <stp>LASTHIST</stp>
        <stp>228</stp>
        <tr r="W230" s="11"/>
      </tp>
      <tp>
        <v>3.74</v>
        <stp/>
        <stp>RTM2C46</stp>
        <stp>LASTHIST</stp>
        <stp>218</stp>
        <tr r="Y220" s="11"/>
      </tp>
      <tp>
        <v>3.99</v>
        <stp/>
        <stp>RTM2C47</stp>
        <stp>LASTHIST</stp>
        <stp>208</stp>
        <tr r="AA210" s="11"/>
      </tp>
      <tp>
        <v>0.56999999999999995</v>
        <stp/>
        <stp>RTM2C50</stp>
        <stp>LASTHIST</stp>
        <stp>378</stp>
        <tr r="AG380" s="11"/>
      </tp>
      <tp>
        <v>0.6</v>
        <stp/>
        <stp>RTM2C51</stp>
        <stp>LASTHIST</stp>
        <stp>368</stp>
        <tr r="AI370" s="11"/>
      </tp>
      <tp>
        <v>0.31</v>
        <stp/>
        <stp>RTM2C52</stp>
        <stp>LASTHIST</stp>
        <stp>358</stp>
        <tr r="AK360" s="11"/>
      </tp>
      <tp>
        <v>0.35</v>
        <stp/>
        <stp>RTM2C53</stp>
        <stp>LASTHIST</stp>
        <stp>348</stp>
        <tr r="AM350" s="11"/>
      </tp>
      <tp>
        <v>0.23</v>
        <stp/>
        <stp>RTM2C54</stp>
        <stp>LASTHIST</stp>
        <stp>338</stp>
        <tr r="AO340" s="11"/>
      </tp>
      <tp>
        <v>0.61</v>
        <stp/>
        <stp>RTM2P45</stp>
        <stp>LASTHIST</stp>
        <stp>229</stp>
        <tr r="X231" s="11"/>
      </tp>
      <tp>
        <v>0.89</v>
        <stp/>
        <stp>RTM2P46</stp>
        <stp>LASTHIST</stp>
        <stp>219</stp>
        <tr r="Z221" s="11"/>
      </tp>
      <tp>
        <v>1.04</v>
        <stp/>
        <stp>RTM2P47</stp>
        <stp>LASTHIST</stp>
        <stp>209</stp>
        <tr r="AB211" s="11"/>
      </tp>
      <tp>
        <v>3.37</v>
        <stp/>
        <stp>RTM2P50</stp>
        <stp>LASTHIST</stp>
        <stp>379</stp>
        <tr r="AH381" s="11"/>
      </tp>
      <tp>
        <v>3.33</v>
        <stp/>
        <stp>RTM2P51</stp>
        <stp>LASTHIST</stp>
        <stp>369</stp>
        <tr r="AJ371" s="11"/>
      </tp>
      <tp>
        <v>4.21</v>
        <stp/>
        <stp>RTM2P52</stp>
        <stp>LASTHIST</stp>
        <stp>359</stp>
        <tr r="AL361" s="11"/>
      </tp>
      <tp>
        <v>3.98</v>
        <stp/>
        <stp>RTM2P53</stp>
        <stp>LASTHIST</stp>
        <stp>349</stp>
        <tr r="AN351" s="11"/>
      </tp>
      <tp>
        <v>4.8499999999999996</v>
        <stp/>
        <stp>RTM2P54</stp>
        <stp>LASTHIST</stp>
        <stp>339</stp>
        <tr r="AP341" s="11"/>
      </tp>
      <tp>
        <v>3.8</v>
        <stp/>
        <stp>RTM2C45</stp>
        <stp>LASTHIST</stp>
        <stp>229</stp>
        <tr r="W231" s="11"/>
      </tp>
      <tp>
        <v>3.88</v>
        <stp/>
        <stp>RTM2C46</stp>
        <stp>LASTHIST</stp>
        <stp>219</stp>
        <tr r="Y221" s="11"/>
      </tp>
      <tp>
        <v>3.91</v>
        <stp/>
        <stp>RTM2C47</stp>
        <stp>LASTHIST</stp>
        <stp>209</stp>
        <tr r="AA211" s="11"/>
      </tp>
      <tp>
        <v>0.51</v>
        <stp/>
        <stp>RTM2C50</stp>
        <stp>LASTHIST</stp>
        <stp>379</stp>
        <tr r="AG381" s="11"/>
      </tp>
      <tp>
        <v>0.45</v>
        <stp/>
        <stp>RTM2C51</stp>
        <stp>LASTHIST</stp>
        <stp>369</stp>
        <tr r="AI371" s="11"/>
      </tp>
      <tp>
        <v>0.31</v>
        <stp/>
        <stp>RTM2C52</stp>
        <stp>LASTHIST</stp>
        <stp>359</stp>
        <tr r="AK361" s="11"/>
      </tp>
      <tp>
        <v>0.33</v>
        <stp/>
        <stp>RTM2C53</stp>
        <stp>LASTHIST</stp>
        <stp>349</stp>
        <tr r="AM351" s="11"/>
      </tp>
      <tp>
        <v>0.2</v>
        <stp/>
        <stp>RTM2C54</stp>
        <stp>LASTHIST</stp>
        <stp>339</stp>
        <tr r="AO341" s="11"/>
      </tp>
      <tp>
        <v>0.03</v>
        <stp/>
        <stp>RTM1P45</stp>
        <stp>LASTHIST</stp>
        <stp>235</stp>
        <tr r="D237" s="11"/>
      </tp>
      <tp>
        <v>0.08</v>
        <stp/>
        <stp>RTM1P46</stp>
        <stp>LASTHIST</stp>
        <stp>205</stp>
        <tr r="F207" s="11"/>
      </tp>
      <tp>
        <v>0.2</v>
        <stp/>
        <stp>RTM1P47</stp>
        <stp>LASTHIST</stp>
        <stp>215</stp>
        <tr r="H217" s="11"/>
      </tp>
      <tp>
        <v>0</v>
        <stp/>
        <stp>RTM1P50</stp>
        <stp>LASTHIST</stp>
        <stp>365</stp>
        <tr r="N367" s="11"/>
      </tp>
      <tp>
        <v>0</v>
        <stp/>
        <stp>RTM1P51</stp>
        <stp>LASTHIST</stp>
        <stp>375</stp>
        <tr r="P377" s="11"/>
      </tp>
      <tp>
        <v>0</v>
        <stp/>
        <stp>RTM1P52</stp>
        <stp>LASTHIST</stp>
        <stp>345</stp>
        <tr r="R347" s="11"/>
      </tp>
      <tp>
        <v>0</v>
        <stp/>
        <stp>RTM1P53</stp>
        <stp>LASTHIST</stp>
        <stp>355</stp>
        <tr r="T357" s="11"/>
      </tp>
      <tp>
        <v>0</v>
        <stp/>
        <stp>RTM1P54</stp>
        <stp>LASTHIST</stp>
        <stp>325</stp>
        <tr r="V327" s="11"/>
      </tp>
      <tp>
        <v>0.62</v>
        <stp/>
        <stp>RTM2P45</stp>
        <stp>LASTHIST</stp>
        <stp>236</stp>
        <tr r="X238" s="11"/>
      </tp>
      <tp>
        <v>0.63</v>
        <stp/>
        <stp>RTM2P46</stp>
        <stp>LASTHIST</stp>
        <stp>206</stp>
        <tr r="Z208" s="11"/>
      </tp>
      <tp>
        <v>1.17</v>
        <stp/>
        <stp>RTM2P47</stp>
        <stp>LASTHIST</stp>
        <stp>216</stp>
        <tr r="AB218" s="11"/>
      </tp>
      <tp>
        <v>2.2999999999999998</v>
        <stp/>
        <stp>RTM2P50</stp>
        <stp>LASTHIST</stp>
        <stp>366</stp>
        <tr r="AH368" s="11"/>
      </tp>
      <tp>
        <v>3.84</v>
        <stp/>
        <stp>RTM2P51</stp>
        <stp>LASTHIST</stp>
        <stp>376</stp>
        <tr r="AJ378" s="11"/>
      </tp>
      <tp>
        <v>3.31</v>
        <stp/>
        <stp>RTM2P52</stp>
        <stp>LASTHIST</stp>
        <stp>346</stp>
        <tr r="AL348" s="11"/>
      </tp>
      <tp>
        <v>4.75</v>
        <stp/>
        <stp>RTM2P53</stp>
        <stp>LASTHIST</stp>
        <stp>356</stp>
        <tr r="AN358" s="11"/>
      </tp>
      <tp>
        <v>5.96</v>
        <stp/>
        <stp>RTM2P54</stp>
        <stp>LASTHIST</stp>
        <stp>326</stp>
        <tr r="AP328" s="11"/>
      </tp>
      <tp>
        <v>3.03</v>
        <stp/>
        <stp>RTM1C45</stp>
        <stp>LASTHIST</stp>
        <stp>235</stp>
        <tr r="C237" s="11"/>
      </tp>
      <tp>
        <v>3.78</v>
        <stp/>
        <stp>RTM1C46</stp>
        <stp>LASTHIST</stp>
        <stp>205</stp>
        <tr r="E207" s="11"/>
      </tp>
      <tp>
        <v>2.63</v>
        <stp/>
        <stp>RTM1C47</stp>
        <stp>LASTHIST</stp>
        <stp>215</stp>
        <tr r="G217" s="11"/>
      </tp>
      <tp>
        <v>0</v>
        <stp/>
        <stp>RTM1C50</stp>
        <stp>LASTHIST</stp>
        <stp>365</stp>
        <tr r="M367" s="11"/>
      </tp>
      <tp>
        <v>0</v>
        <stp/>
        <stp>RTM1C51</stp>
        <stp>LASTHIST</stp>
        <stp>375</stp>
        <tr r="O377" s="11"/>
      </tp>
      <tp>
        <v>0</v>
        <stp/>
        <stp>RTM1C52</stp>
        <stp>LASTHIST</stp>
        <stp>345</stp>
        <tr r="Q347" s="11"/>
      </tp>
      <tp>
        <v>0</v>
        <stp/>
        <stp>RTM1C53</stp>
        <stp>LASTHIST</stp>
        <stp>355</stp>
        <tr r="S357" s="11"/>
      </tp>
      <tp>
        <v>0</v>
        <stp/>
        <stp>RTM1C54</stp>
        <stp>LASTHIST</stp>
        <stp>325</stp>
        <tr r="U327" s="11"/>
      </tp>
      <tp>
        <v>3.49</v>
        <stp/>
        <stp>RTM2C45</stp>
        <stp>LASTHIST</stp>
        <stp>236</stp>
        <tr r="W238" s="11"/>
      </tp>
      <tp>
        <v>4.72</v>
        <stp/>
        <stp>RTM2C46</stp>
        <stp>LASTHIST</stp>
        <stp>206</stp>
        <tr r="Y208" s="11"/>
      </tp>
      <tp>
        <v>3.53</v>
        <stp/>
        <stp>RTM2C47</stp>
        <stp>LASTHIST</stp>
        <stp>216</stp>
        <tr r="AA218" s="11"/>
      </tp>
      <tp>
        <v>0.83</v>
        <stp/>
        <stp>RTM2C50</stp>
        <stp>LASTHIST</stp>
        <stp>366</stp>
        <tr r="AG368" s="11"/>
      </tp>
      <tp>
        <v>0.38</v>
        <stp/>
        <stp>RTM2C51</stp>
        <stp>LASTHIST</stp>
        <stp>376</stp>
        <tr r="AI378" s="11"/>
      </tp>
      <tp>
        <v>0.56000000000000005</v>
        <stp/>
        <stp>RTM2C52</stp>
        <stp>LASTHIST</stp>
        <stp>346</stp>
        <tr r="AK348" s="11"/>
      </tp>
      <tp>
        <v>0.21</v>
        <stp/>
        <stp>RTM2C53</stp>
        <stp>LASTHIST</stp>
        <stp>356</stp>
        <tr r="AM358" s="11"/>
      </tp>
      <tp>
        <v>0.13</v>
        <stp/>
        <stp>RTM2C54</stp>
        <stp>LASTHIST</stp>
        <stp>326</stp>
        <tr r="AO328" s="11"/>
      </tp>
      <tp>
        <v>0.04</v>
        <stp/>
        <stp>RTM1P45</stp>
        <stp>LASTHIST</stp>
        <stp>234</stp>
        <tr r="D236" s="11"/>
      </tp>
      <tp>
        <v>0.04</v>
        <stp/>
        <stp>RTM1P46</stp>
        <stp>LASTHIST</stp>
        <stp>204</stp>
        <tr r="F206" s="11"/>
      </tp>
      <tp>
        <v>0.16</v>
        <stp/>
        <stp>RTM1P47</stp>
        <stp>LASTHIST</stp>
        <stp>214</stp>
        <tr r="H216" s="11"/>
      </tp>
      <tp>
        <v>0</v>
        <stp/>
        <stp>RTM1P50</stp>
        <stp>LASTHIST</stp>
        <stp>364</stp>
        <tr r="N366" s="11"/>
      </tp>
      <tp>
        <v>0</v>
        <stp/>
        <stp>RTM1P51</stp>
        <stp>LASTHIST</stp>
        <stp>374</stp>
        <tr r="P376" s="11"/>
      </tp>
      <tp>
        <v>0</v>
        <stp/>
        <stp>RTM1P52</stp>
        <stp>LASTHIST</stp>
        <stp>344</stp>
        <tr r="R346" s="11"/>
      </tp>
      <tp>
        <v>0</v>
        <stp/>
        <stp>RTM1P53</stp>
        <stp>LASTHIST</stp>
        <stp>354</stp>
        <tr r="T356" s="11"/>
      </tp>
      <tp>
        <v>0</v>
        <stp/>
        <stp>RTM1P54</stp>
        <stp>LASTHIST</stp>
        <stp>324</stp>
        <tr r="V326" s="11"/>
      </tp>
      <tp>
        <v>0.59</v>
        <stp/>
        <stp>RTM2P45</stp>
        <stp>LASTHIST</stp>
        <stp>237</stp>
        <tr r="X239" s="11"/>
      </tp>
      <tp>
        <v>0.63</v>
        <stp/>
        <stp>RTM2P46</stp>
        <stp>LASTHIST</stp>
        <stp>207</stp>
        <tr r="Z209" s="11"/>
      </tp>
      <tp>
        <v>1.21</v>
        <stp/>
        <stp>RTM2P47</stp>
        <stp>LASTHIST</stp>
        <stp>217</stp>
        <tr r="AB219" s="11"/>
      </tp>
      <tp>
        <v>2.39</v>
        <stp/>
        <stp>RTM2P50</stp>
        <stp>LASTHIST</stp>
        <stp>367</stp>
        <tr r="AH369" s="11"/>
      </tp>
      <tp>
        <v>4.17</v>
        <stp/>
        <stp>RTM2P51</stp>
        <stp>LASTHIST</stp>
        <stp>377</stp>
        <tr r="AJ379" s="11"/>
      </tp>
      <tp>
        <v>3.48</v>
        <stp/>
        <stp>RTM2P52</stp>
        <stp>LASTHIST</stp>
        <stp>347</stp>
        <tr r="AL349" s="11"/>
      </tp>
      <tp>
        <v>4.78</v>
        <stp/>
        <stp>RTM2P53</stp>
        <stp>LASTHIST</stp>
        <stp>357</stp>
        <tr r="AN359" s="11"/>
      </tp>
      <tp>
        <v>5.98</v>
        <stp/>
        <stp>RTM2P54</stp>
        <stp>LASTHIST</stp>
        <stp>327</stp>
        <tr r="AP329" s="11"/>
      </tp>
      <tp>
        <v>3.03</v>
        <stp/>
        <stp>RTM1C45</stp>
        <stp>LASTHIST</stp>
        <stp>234</stp>
        <tr r="C236" s="11"/>
      </tp>
      <tp>
        <v>4.41</v>
        <stp/>
        <stp>RTM1C46</stp>
        <stp>LASTHIST</stp>
        <stp>204</stp>
        <tr r="E206" s="11"/>
      </tp>
      <tp>
        <v>3</v>
        <stp/>
        <stp>RTM1C47</stp>
        <stp>LASTHIST</stp>
        <stp>214</stp>
        <tr r="G216" s="11"/>
      </tp>
      <tp>
        <v>0</v>
        <stp/>
        <stp>RTM1C50</stp>
        <stp>LASTHIST</stp>
        <stp>364</stp>
        <tr r="M366" s="11"/>
      </tp>
      <tp>
        <v>0</v>
        <stp/>
        <stp>RTM1C51</stp>
        <stp>LASTHIST</stp>
        <stp>374</stp>
        <tr r="O376" s="11"/>
      </tp>
      <tp>
        <v>0</v>
        <stp/>
        <stp>RTM1C52</stp>
        <stp>LASTHIST</stp>
        <stp>344</stp>
        <tr r="Q346" s="11"/>
      </tp>
      <tp>
        <v>0</v>
        <stp/>
        <stp>RTM1C53</stp>
        <stp>LASTHIST</stp>
        <stp>354</stp>
        <tr r="S356" s="11"/>
      </tp>
      <tp>
        <v>0</v>
        <stp/>
        <stp>RTM1C54</stp>
        <stp>LASTHIST</stp>
        <stp>324</stp>
        <tr r="U326" s="11"/>
      </tp>
      <tp>
        <v>3.54</v>
        <stp/>
        <stp>RTM2C45</stp>
        <stp>LASTHIST</stp>
        <stp>237</stp>
        <tr r="W239" s="11"/>
      </tp>
      <tp>
        <v>4.67</v>
        <stp/>
        <stp>RTM2C46</stp>
        <stp>LASTHIST</stp>
        <stp>207</stp>
        <tr r="Y209" s="11"/>
      </tp>
      <tp>
        <v>3.48</v>
        <stp/>
        <stp>RTM2C47</stp>
        <stp>LASTHIST</stp>
        <stp>217</stp>
        <tr r="AA219" s="11"/>
      </tp>
      <tp>
        <v>0.82</v>
        <stp/>
        <stp>RTM2C50</stp>
        <stp>LASTHIST</stp>
        <stp>367</stp>
        <tr r="AG369" s="11"/>
      </tp>
      <tp>
        <v>0.3</v>
        <stp/>
        <stp>RTM2C51</stp>
        <stp>LASTHIST</stp>
        <stp>377</stp>
        <tr r="AI379" s="11"/>
      </tp>
      <tp>
        <v>0.47</v>
        <stp/>
        <stp>RTM2C52</stp>
        <stp>LASTHIST</stp>
        <stp>347</stp>
        <tr r="AK349" s="11"/>
      </tp>
      <tp>
        <v>0.22</v>
        <stp/>
        <stp>RTM2C53</stp>
        <stp>LASTHIST</stp>
        <stp>357</stp>
        <tr r="AM359" s="11"/>
      </tp>
      <tp>
        <v>0.12</v>
        <stp/>
        <stp>RTM2C54</stp>
        <stp>LASTHIST</stp>
        <stp>327</stp>
        <tr r="AO329" s="11"/>
      </tp>
      <tp>
        <v>0.03</v>
        <stp/>
        <stp>RTM1P45</stp>
        <stp>LASTHIST</stp>
        <stp>237</stp>
        <tr r="D239" s="11"/>
      </tp>
      <tp>
        <v>0.05</v>
        <stp/>
        <stp>RTM1P46</stp>
        <stp>LASTHIST</stp>
        <stp>207</stp>
        <tr r="F209" s="11"/>
      </tp>
      <tp>
        <v>0.27</v>
        <stp/>
        <stp>RTM1P47</stp>
        <stp>LASTHIST</stp>
        <stp>217</stp>
        <tr r="H219" s="11"/>
      </tp>
      <tp>
        <v>0</v>
        <stp/>
        <stp>RTM1P50</stp>
        <stp>LASTHIST</stp>
        <stp>367</stp>
        <tr r="N369" s="11"/>
      </tp>
      <tp>
        <v>0</v>
        <stp/>
        <stp>RTM1P51</stp>
        <stp>LASTHIST</stp>
        <stp>377</stp>
        <tr r="P379" s="11"/>
      </tp>
      <tp>
        <v>0</v>
        <stp/>
        <stp>RTM1P52</stp>
        <stp>LASTHIST</stp>
        <stp>347</stp>
        <tr r="R349" s="11"/>
      </tp>
      <tp>
        <v>0</v>
        <stp/>
        <stp>RTM1P53</stp>
        <stp>LASTHIST</stp>
        <stp>357</stp>
        <tr r="T359" s="11"/>
      </tp>
      <tp>
        <v>0</v>
        <stp/>
        <stp>RTM1P54</stp>
        <stp>LASTHIST</stp>
        <stp>327</stp>
        <tr r="V329" s="11"/>
      </tp>
      <tp>
        <v>0.61</v>
        <stp/>
        <stp>RTM2P45</stp>
        <stp>LASTHIST</stp>
        <stp>234</stp>
        <tr r="X236" s="11"/>
      </tp>
      <tp>
        <v>0.54</v>
        <stp/>
        <stp>RTM2P46</stp>
        <stp>LASTHIST</stp>
        <stp>204</stp>
        <tr r="Z206" s="11"/>
      </tp>
      <tp>
        <v>0.98</v>
        <stp/>
        <stp>RTM2P47</stp>
        <stp>LASTHIST</stp>
        <stp>214</stp>
        <tr r="AB216" s="11"/>
      </tp>
      <tp>
        <v>2.42</v>
        <stp/>
        <stp>RTM2P50</stp>
        <stp>LASTHIST</stp>
        <stp>364</stp>
        <tr r="AH366" s="11"/>
      </tp>
      <tp>
        <v>3.43</v>
        <stp/>
        <stp>RTM2P51</stp>
        <stp>LASTHIST</stp>
        <stp>374</stp>
        <tr r="AJ376" s="11"/>
      </tp>
      <tp>
        <v>3.34</v>
        <stp/>
        <stp>RTM2P52</stp>
        <stp>LASTHIST</stp>
        <stp>344</stp>
        <tr r="AL346" s="11"/>
      </tp>
      <tp>
        <v>4.5</v>
        <stp/>
        <stp>RTM2P53</stp>
        <stp>LASTHIST</stp>
        <stp>354</stp>
        <tr r="AN356" s="11"/>
      </tp>
      <tp>
        <v>6.19</v>
        <stp/>
        <stp>RTM2P54</stp>
        <stp>LASTHIST</stp>
        <stp>324</stp>
        <tr r="AP326" s="11"/>
      </tp>
      <tp>
        <v>2.98</v>
        <stp/>
        <stp>RTM1C45</stp>
        <stp>LASTHIST</stp>
        <stp>237</stp>
        <tr r="C239" s="11"/>
      </tp>
      <tp>
        <v>4.0999999999999996</v>
        <stp/>
        <stp>RTM1C46</stp>
        <stp>LASTHIST</stp>
        <stp>207</stp>
        <tr r="E209" s="11"/>
      </tp>
      <tp>
        <v>2.36</v>
        <stp/>
        <stp>RTM1C47</stp>
        <stp>LASTHIST</stp>
        <stp>217</stp>
        <tr r="G219" s="11"/>
      </tp>
      <tp>
        <v>0</v>
        <stp/>
        <stp>RTM1C50</stp>
        <stp>LASTHIST</stp>
        <stp>367</stp>
        <tr r="M369" s="11"/>
      </tp>
      <tp>
        <v>0</v>
        <stp/>
        <stp>RTM1C51</stp>
        <stp>LASTHIST</stp>
        <stp>377</stp>
        <tr r="O379" s="11"/>
      </tp>
      <tp>
        <v>0</v>
        <stp/>
        <stp>RTM1C52</stp>
        <stp>LASTHIST</stp>
        <stp>347</stp>
        <tr r="Q349" s="11"/>
      </tp>
      <tp>
        <v>0</v>
        <stp/>
        <stp>RTM1C53</stp>
        <stp>LASTHIST</stp>
        <stp>357</stp>
        <tr r="S359" s="11"/>
      </tp>
      <tp>
        <v>0</v>
        <stp/>
        <stp>RTM1C54</stp>
        <stp>LASTHIST</stp>
        <stp>327</stp>
        <tr r="U329" s="11"/>
      </tp>
      <tp>
        <v>3.59</v>
        <stp/>
        <stp>RTM2C45</stp>
        <stp>LASTHIST</stp>
        <stp>234</stp>
        <tr r="W236" s="11"/>
      </tp>
      <tp>
        <v>4.91</v>
        <stp/>
        <stp>RTM2C46</stp>
        <stp>LASTHIST</stp>
        <stp>204</stp>
        <tr r="Y206" s="11"/>
      </tp>
      <tp>
        <v>3.99</v>
        <stp/>
        <stp>RTM2C47</stp>
        <stp>LASTHIST</stp>
        <stp>214</stp>
        <tr r="AA216" s="11"/>
      </tp>
      <tp>
        <v>0.72</v>
        <stp/>
        <stp>RTM2C50</stp>
        <stp>LASTHIST</stp>
        <stp>364</stp>
        <tr r="AG366" s="11"/>
      </tp>
      <tp>
        <v>0.47</v>
        <stp/>
        <stp>RTM2C51</stp>
        <stp>LASTHIST</stp>
        <stp>374</stp>
        <tr r="AI376" s="11"/>
      </tp>
      <tp>
        <v>0.56999999999999995</v>
        <stp/>
        <stp>RTM2C52</stp>
        <stp>LASTHIST</stp>
        <stp>344</stp>
        <tr r="AK346" s="11"/>
      </tp>
      <tp>
        <v>0.26</v>
        <stp/>
        <stp>RTM2C53</stp>
        <stp>LASTHIST</stp>
        <stp>354</stp>
        <tr r="AM356" s="11"/>
      </tp>
      <tp>
        <v>0.1</v>
        <stp/>
        <stp>RTM2C54</stp>
        <stp>LASTHIST</stp>
        <stp>324</stp>
        <tr r="AO326" s="11"/>
      </tp>
      <tp>
        <v>0.04</v>
        <stp/>
        <stp>RTM1P45</stp>
        <stp>LASTHIST</stp>
        <stp>236</stp>
        <tr r="D238" s="11"/>
      </tp>
      <tp>
        <v>0.06</v>
        <stp/>
        <stp>RTM1P46</stp>
        <stp>LASTHIST</stp>
        <stp>206</stp>
        <tr r="F208" s="11"/>
      </tp>
      <tp>
        <v>0.25</v>
        <stp/>
        <stp>RTM1P47</stp>
        <stp>LASTHIST</stp>
        <stp>216</stp>
        <tr r="H218" s="11"/>
      </tp>
      <tp>
        <v>0</v>
        <stp/>
        <stp>RTM1P50</stp>
        <stp>LASTHIST</stp>
        <stp>366</stp>
        <tr r="N368" s="11"/>
      </tp>
      <tp>
        <v>0</v>
        <stp/>
        <stp>RTM1P51</stp>
        <stp>LASTHIST</stp>
        <stp>376</stp>
        <tr r="P378" s="11"/>
      </tp>
      <tp>
        <v>0</v>
        <stp/>
        <stp>RTM1P52</stp>
        <stp>LASTHIST</stp>
        <stp>346</stp>
        <tr r="R348" s="11"/>
      </tp>
      <tp>
        <v>0</v>
        <stp/>
        <stp>RTM1P53</stp>
        <stp>LASTHIST</stp>
        <stp>356</stp>
        <tr r="T358" s="11"/>
      </tp>
      <tp>
        <v>0</v>
        <stp/>
        <stp>RTM1P54</stp>
        <stp>LASTHIST</stp>
        <stp>326</stp>
        <tr r="V328" s="11"/>
      </tp>
      <tp>
        <v>0.59</v>
        <stp/>
        <stp>RTM2P45</stp>
        <stp>LASTHIST</stp>
        <stp>235</stp>
        <tr r="X237" s="11"/>
      </tp>
      <tp>
        <v>0.7</v>
        <stp/>
        <stp>RTM2P46</stp>
        <stp>LASTHIST</stp>
        <stp>205</stp>
        <tr r="Z207" s="11"/>
      </tp>
      <tp>
        <v>1.08</v>
        <stp/>
        <stp>RTM2P47</stp>
        <stp>LASTHIST</stp>
        <stp>215</stp>
        <tr r="AB217" s="11"/>
      </tp>
      <tp>
        <v>2.46</v>
        <stp/>
        <stp>RTM2P50</stp>
        <stp>LASTHIST</stp>
        <stp>365</stp>
        <tr r="AH367" s="11"/>
      </tp>
      <tp>
        <v>3.68</v>
        <stp/>
        <stp>RTM2P51</stp>
        <stp>LASTHIST</stp>
        <stp>375</stp>
        <tr r="AJ377" s="11"/>
      </tp>
      <tp>
        <v>3.33</v>
        <stp/>
        <stp>RTM2P52</stp>
        <stp>LASTHIST</stp>
        <stp>345</stp>
        <tr r="AL347" s="11"/>
      </tp>
      <tp>
        <v>4.6900000000000004</v>
        <stp/>
        <stp>RTM2P53</stp>
        <stp>LASTHIST</stp>
        <stp>355</stp>
        <tr r="AN357" s="11"/>
      </tp>
      <tp>
        <v>6.23</v>
        <stp/>
        <stp>RTM2P54</stp>
        <stp>LASTHIST</stp>
        <stp>325</stp>
        <tr r="AP327" s="11"/>
      </tp>
      <tp>
        <v>2.92</v>
        <stp/>
        <stp>RTM1C45</stp>
        <stp>LASTHIST</stp>
        <stp>236</stp>
        <tr r="C238" s="11"/>
      </tp>
      <tp>
        <v>4.1500000000000004</v>
        <stp/>
        <stp>RTM1C46</stp>
        <stp>LASTHIST</stp>
        <stp>206</stp>
        <tr r="E208" s="11"/>
      </tp>
      <tp>
        <v>2.44</v>
        <stp/>
        <stp>RTM1C47</stp>
        <stp>LASTHIST</stp>
        <stp>216</stp>
        <tr r="G218" s="11"/>
      </tp>
      <tp>
        <v>0</v>
        <stp/>
        <stp>RTM1C50</stp>
        <stp>LASTHIST</stp>
        <stp>366</stp>
        <tr r="M368" s="11"/>
      </tp>
      <tp>
        <v>0</v>
        <stp/>
        <stp>RTM1C51</stp>
        <stp>LASTHIST</stp>
        <stp>376</stp>
        <tr r="O378" s="11"/>
      </tp>
      <tp>
        <v>0</v>
        <stp/>
        <stp>RTM1C52</stp>
        <stp>LASTHIST</stp>
        <stp>346</stp>
        <tr r="Q348" s="11"/>
      </tp>
      <tp>
        <v>0</v>
        <stp/>
        <stp>RTM1C53</stp>
        <stp>LASTHIST</stp>
        <stp>356</stp>
        <tr r="S358" s="11"/>
      </tp>
      <tp>
        <v>0</v>
        <stp/>
        <stp>RTM1C54</stp>
        <stp>LASTHIST</stp>
        <stp>326</stp>
        <tr r="U328" s="11"/>
      </tp>
      <tp>
        <v>3.58</v>
        <stp/>
        <stp>RTM2C45</stp>
        <stp>LASTHIST</stp>
        <stp>235</stp>
        <tr r="W237" s="11"/>
      </tp>
      <tp>
        <v>4.4000000000000004</v>
        <stp/>
        <stp>RTM2C46</stp>
        <stp>LASTHIST</stp>
        <stp>205</stp>
        <tr r="Y207" s="11"/>
      </tp>
      <tp>
        <v>3.68</v>
        <stp/>
        <stp>RTM2C47</stp>
        <stp>LASTHIST</stp>
        <stp>215</stp>
        <tr r="AA217" s="11"/>
      </tp>
      <tp>
        <v>0.74</v>
        <stp/>
        <stp>RTM2C50</stp>
        <stp>LASTHIST</stp>
        <stp>365</stp>
        <tr r="AG367" s="11"/>
      </tp>
      <tp>
        <v>0.4</v>
        <stp/>
        <stp>RTM2C51</stp>
        <stp>LASTHIST</stp>
        <stp>375</stp>
        <tr r="AI377" s="11"/>
      </tp>
      <tp>
        <v>0.56999999999999995</v>
        <stp/>
        <stp>RTM2C52</stp>
        <stp>LASTHIST</stp>
        <stp>345</stp>
        <tr r="AK347" s="11"/>
      </tp>
      <tp>
        <v>0.23</v>
        <stp/>
        <stp>RTM2C53</stp>
        <stp>LASTHIST</stp>
        <stp>355</stp>
        <tr r="AM357" s="11"/>
      </tp>
      <tp>
        <v>0.11</v>
        <stp/>
        <stp>RTM2C54</stp>
        <stp>LASTHIST</stp>
        <stp>325</stp>
        <tr r="AO327" s="11"/>
      </tp>
      <tp>
        <v>0.05</v>
        <stp/>
        <stp>RTM1P45</stp>
        <stp>LASTHIST</stp>
        <stp>231</stp>
        <tr r="D233" s="11"/>
      </tp>
      <tp>
        <v>0.03</v>
        <stp/>
        <stp>RTM1P46</stp>
        <stp>LASTHIST</stp>
        <stp>201</stp>
        <tr r="F203" s="11"/>
      </tp>
      <tp>
        <v>0.24</v>
        <stp/>
        <stp>RTM1P47</stp>
        <stp>LASTHIST</stp>
        <stp>211</stp>
        <tr r="H213" s="11"/>
      </tp>
      <tp>
        <v>0</v>
        <stp/>
        <stp>RTM1P50</stp>
        <stp>LASTHIST</stp>
        <stp>361</stp>
        <tr r="N363" s="11"/>
      </tp>
      <tp>
        <v>0</v>
        <stp/>
        <stp>RTM1P51</stp>
        <stp>LASTHIST</stp>
        <stp>371</stp>
        <tr r="P373" s="11"/>
      </tp>
      <tp>
        <v>0</v>
        <stp/>
        <stp>RTM1P52</stp>
        <stp>LASTHIST</stp>
        <stp>341</stp>
        <tr r="R343" s="11"/>
      </tp>
      <tp>
        <v>0</v>
        <stp/>
        <stp>RTM1P53</stp>
        <stp>LASTHIST</stp>
        <stp>351</stp>
        <tr r="T353" s="11"/>
      </tp>
      <tp>
        <v>0</v>
        <stp/>
        <stp>RTM1P54</stp>
        <stp>LASTHIST</stp>
        <stp>321</stp>
        <tr r="V323" s="11"/>
      </tp>
      <tp>
        <v>0.61</v>
        <stp/>
        <stp>RTM2P45</stp>
        <stp>LASTHIST</stp>
        <stp>232</stp>
        <tr r="X234" s="11"/>
      </tp>
      <tp>
        <v>0.42</v>
        <stp/>
        <stp>RTM2P46</stp>
        <stp>LASTHIST</stp>
        <stp>202</stp>
        <tr r="Z204" s="11"/>
      </tp>
      <tp>
        <v>1.05</v>
        <stp/>
        <stp>RTM2P47</stp>
        <stp>LASTHIST</stp>
        <stp>212</stp>
        <tr r="AB214" s="11"/>
      </tp>
      <tp>
        <v>2.2400000000000002</v>
        <stp/>
        <stp>RTM2P50</stp>
        <stp>LASTHIST</stp>
        <stp>362</stp>
        <tr r="AH364" s="11"/>
      </tp>
      <tp>
        <v>3.04</v>
        <stp/>
        <stp>RTM2P51</stp>
        <stp>LASTHIST</stp>
        <stp>372</stp>
        <tr r="AJ374" s="11"/>
      </tp>
      <tp>
        <v>3.13</v>
        <stp/>
        <stp>RTM2P52</stp>
        <stp>LASTHIST</stp>
        <stp>342</stp>
        <tr r="AL344" s="11"/>
      </tp>
      <tp>
        <v>4.4400000000000004</v>
        <stp/>
        <stp>RTM2P53</stp>
        <stp>LASTHIST</stp>
        <stp>352</stp>
        <tr r="AN354" s="11"/>
      </tp>
      <tp>
        <v>5.83</v>
        <stp/>
        <stp>RTM2P54</stp>
        <stp>LASTHIST</stp>
        <stp>322</stp>
        <tr r="AP324" s="11"/>
      </tp>
      <tp>
        <v>2.85</v>
        <stp/>
        <stp>RTM1C45</stp>
        <stp>LASTHIST</stp>
        <stp>231</stp>
        <tr r="C233" s="11"/>
      </tp>
      <tp>
        <v>4.51</v>
        <stp/>
        <stp>RTM1C46</stp>
        <stp>LASTHIST</stp>
        <stp>201</stp>
        <tr r="E203" s="11"/>
      </tp>
      <tp>
        <v>2.62</v>
        <stp/>
        <stp>RTM1C47</stp>
        <stp>LASTHIST</stp>
        <stp>211</stp>
        <tr r="G213" s="11"/>
      </tp>
      <tp>
        <v>0</v>
        <stp/>
        <stp>RTM1C50</stp>
        <stp>LASTHIST</stp>
        <stp>361</stp>
        <tr r="M363" s="11"/>
      </tp>
      <tp>
        <v>0</v>
        <stp/>
        <stp>RTM1C51</stp>
        <stp>LASTHIST</stp>
        <stp>371</stp>
        <tr r="O373" s="11"/>
      </tp>
      <tp>
        <v>0</v>
        <stp/>
        <stp>RTM1C52</stp>
        <stp>LASTHIST</stp>
        <stp>341</stp>
        <tr r="Q343" s="11"/>
      </tp>
      <tp>
        <v>0</v>
        <stp/>
        <stp>RTM1C53</stp>
        <stp>LASTHIST</stp>
        <stp>351</stp>
        <tr r="S353" s="11"/>
      </tp>
      <tp>
        <v>0</v>
        <stp/>
        <stp>RTM1C54</stp>
        <stp>LASTHIST</stp>
        <stp>321</stp>
        <tr r="U323" s="11"/>
      </tp>
      <tp>
        <v>3.71</v>
        <stp/>
        <stp>RTM2C45</stp>
        <stp>LASTHIST</stp>
        <stp>232</stp>
        <tr r="W234" s="11"/>
      </tp>
      <tp>
        <v>5.29</v>
        <stp/>
        <stp>RTM2C46</stp>
        <stp>LASTHIST</stp>
        <stp>202</stp>
        <tr r="Y204" s="11"/>
      </tp>
      <tp>
        <v>3.76</v>
        <stp/>
        <stp>RTM2C47</stp>
        <stp>LASTHIST</stp>
        <stp>212</stp>
        <tr r="AA214" s="11"/>
      </tp>
      <tp>
        <v>0.83</v>
        <stp/>
        <stp>RTM2C50</stp>
        <stp>LASTHIST</stp>
        <stp>362</stp>
        <tr r="AG364" s="11"/>
      </tp>
      <tp>
        <v>0.6</v>
        <stp/>
        <stp>RTM2C51</stp>
        <stp>LASTHIST</stp>
        <stp>372</stp>
        <tr r="AI374" s="11"/>
      </tp>
      <tp>
        <v>0.57999999999999996</v>
        <stp/>
        <stp>RTM2C52</stp>
        <stp>LASTHIST</stp>
        <stp>342</stp>
        <tr r="AK344" s="11"/>
      </tp>
      <tp>
        <v>0.26</v>
        <stp/>
        <stp>RTM2C53</stp>
        <stp>LASTHIST</stp>
        <stp>352</stp>
        <tr r="AM354" s="11"/>
      </tp>
      <tp>
        <v>0.15</v>
        <stp/>
        <stp>RTM2C54</stp>
        <stp>LASTHIST</stp>
        <stp>322</stp>
        <tr r="AO324" s="11"/>
      </tp>
      <tp>
        <v>0.05</v>
        <stp/>
        <stp>RTM1P45</stp>
        <stp>LASTHIST</stp>
        <stp>230</stp>
        <tr r="D232" s="11"/>
      </tp>
      <tp>
        <v>0.03</v>
        <stp/>
        <stp>RTM1P46</stp>
        <stp>LASTHIST</stp>
        <stp>200</stp>
        <tr r="F202" s="11"/>
      </tp>
      <tp>
        <v>0.2</v>
        <stp/>
        <stp>RTM1P47</stp>
        <stp>LASTHIST</stp>
        <stp>210</stp>
        <tr r="H212" s="11"/>
      </tp>
      <tp>
        <v>0</v>
        <stp/>
        <stp>RTM1P50</stp>
        <stp>LASTHIST</stp>
        <stp>360</stp>
        <tr r="N362" s="11"/>
      </tp>
      <tp>
        <v>0</v>
        <stp/>
        <stp>RTM1P51</stp>
        <stp>LASTHIST</stp>
        <stp>370</stp>
        <tr r="P372" s="11"/>
      </tp>
      <tp>
        <v>0</v>
        <stp/>
        <stp>RTM1P52</stp>
        <stp>LASTHIST</stp>
        <stp>340</stp>
        <tr r="R342" s="11"/>
      </tp>
      <tp>
        <v>0</v>
        <stp/>
        <stp>RTM1P53</stp>
        <stp>LASTHIST</stp>
        <stp>350</stp>
        <tr r="T352" s="11"/>
      </tp>
      <tp>
        <v>0</v>
        <stp/>
        <stp>RTM1P54</stp>
        <stp>LASTHIST</stp>
        <stp>320</stp>
        <tr r="V322" s="11"/>
      </tp>
      <tp>
        <v>0.63</v>
        <stp/>
        <stp>RTM2P45</stp>
        <stp>LASTHIST</stp>
        <stp>233</stp>
        <tr r="X235" s="11"/>
      </tp>
      <tp>
        <v>0.5</v>
        <stp/>
        <stp>RTM2P46</stp>
        <stp>LASTHIST</stp>
        <stp>203</stp>
        <tr r="Z205" s="11"/>
      </tp>
      <tp>
        <v>1.04</v>
        <stp/>
        <stp>RTM2P47</stp>
        <stp>LASTHIST</stp>
        <stp>213</stp>
        <tr r="AB215" s="11"/>
      </tp>
      <tp>
        <v>2.34</v>
        <stp/>
        <stp>RTM2P50</stp>
        <stp>LASTHIST</stp>
        <stp>363</stp>
        <tr r="AH365" s="11"/>
      </tp>
      <tp>
        <v>3.08</v>
        <stp/>
        <stp>RTM2P51</stp>
        <stp>LASTHIST</stp>
        <stp>373</stp>
        <tr r="AJ375" s="11"/>
      </tp>
      <tp>
        <v>3.35</v>
        <stp/>
        <stp>RTM2P52</stp>
        <stp>LASTHIST</stp>
        <stp>343</stp>
        <tr r="AL345" s="11"/>
      </tp>
      <tp>
        <v>4.45</v>
        <stp/>
        <stp>RTM2P53</stp>
        <stp>LASTHIST</stp>
        <stp>353</stp>
        <tr r="AN355" s="11"/>
      </tp>
      <tp>
        <v>6.02</v>
        <stp/>
        <stp>RTM2P54</stp>
        <stp>LASTHIST</stp>
        <stp>323</stp>
        <tr r="AP325" s="11"/>
      </tp>
      <tp>
        <v>2.92</v>
        <stp/>
        <stp>RTM1C45</stp>
        <stp>LASTHIST</stp>
        <stp>230</stp>
        <tr r="C232" s="11"/>
      </tp>
      <tp>
        <v>4.54</v>
        <stp/>
        <stp>RTM1C46</stp>
        <stp>LASTHIST</stp>
        <stp>200</stp>
        <tr r="E202" s="11"/>
      </tp>
      <tp>
        <v>2.95</v>
        <stp/>
        <stp>RTM1C47</stp>
        <stp>LASTHIST</stp>
        <stp>210</stp>
        <tr r="G212" s="11"/>
      </tp>
      <tp>
        <v>0</v>
        <stp/>
        <stp>RTM1C50</stp>
        <stp>LASTHIST</stp>
        <stp>360</stp>
        <tr r="M362" s="11"/>
      </tp>
      <tp>
        <v>0</v>
        <stp/>
        <stp>RTM1C51</stp>
        <stp>LASTHIST</stp>
        <stp>370</stp>
        <tr r="O372" s="11"/>
      </tp>
      <tp>
        <v>0</v>
        <stp/>
        <stp>RTM1C52</stp>
        <stp>LASTHIST</stp>
        <stp>340</stp>
        <tr r="Q342" s="11"/>
      </tp>
      <tp>
        <v>0</v>
        <stp/>
        <stp>RTM1C53</stp>
        <stp>LASTHIST</stp>
        <stp>350</stp>
        <tr r="S352" s="11"/>
      </tp>
      <tp>
        <v>0</v>
        <stp/>
        <stp>RTM1C54</stp>
        <stp>LASTHIST</stp>
        <stp>320</stp>
        <tr r="U322" s="11"/>
      </tp>
      <tp>
        <v>3.56</v>
        <stp/>
        <stp>RTM2C45</stp>
        <stp>LASTHIST</stp>
        <stp>233</stp>
        <tr r="W235" s="11"/>
      </tp>
      <tp>
        <v>5.01</v>
        <stp/>
        <stp>RTM2C46</stp>
        <stp>LASTHIST</stp>
        <stp>203</stp>
        <tr r="Y205" s="11"/>
      </tp>
      <tp>
        <v>3.83</v>
        <stp/>
        <stp>RTM2C47</stp>
        <stp>LASTHIST</stp>
        <stp>213</stp>
        <tr r="AA215" s="11"/>
      </tp>
      <tp>
        <v>0.74</v>
        <stp/>
        <stp>RTM2C50</stp>
        <stp>LASTHIST</stp>
        <stp>363</stp>
        <tr r="AG365" s="11"/>
      </tp>
      <tp>
        <v>0.59</v>
        <stp/>
        <stp>RTM2C51</stp>
        <stp>LASTHIST</stp>
        <stp>373</stp>
        <tr r="AI375" s="11"/>
      </tp>
      <tp>
        <v>0.5</v>
        <stp/>
        <stp>RTM2C52</stp>
        <stp>LASTHIST</stp>
        <stp>343</stp>
        <tr r="AK345" s="11"/>
      </tp>
      <tp>
        <v>0.26</v>
        <stp/>
        <stp>RTM2C53</stp>
        <stp>LASTHIST</stp>
        <stp>353</stp>
        <tr r="AM355" s="11"/>
      </tp>
      <tp>
        <v>0.12</v>
        <stp/>
        <stp>RTM2C54</stp>
        <stp>LASTHIST</stp>
        <stp>323</stp>
        <tr r="AO325" s="11"/>
      </tp>
      <tp>
        <v>0.04</v>
        <stp/>
        <stp>RTM1P45</stp>
        <stp>LASTHIST</stp>
        <stp>233</stp>
        <tr r="D235" s="11"/>
      </tp>
      <tp>
        <v>0.03</v>
        <stp/>
        <stp>RTM1P46</stp>
        <stp>LASTHIST</stp>
        <stp>203</stp>
        <tr r="F205" s="11"/>
      </tp>
      <tp>
        <v>0.19</v>
        <stp/>
        <stp>RTM1P47</stp>
        <stp>LASTHIST</stp>
        <stp>213</stp>
        <tr r="H215" s="11"/>
      </tp>
      <tp>
        <v>0</v>
        <stp/>
        <stp>RTM1P50</stp>
        <stp>LASTHIST</stp>
        <stp>363</stp>
        <tr r="N365" s="11"/>
      </tp>
      <tp>
        <v>0</v>
        <stp/>
        <stp>RTM1P51</stp>
        <stp>LASTHIST</stp>
        <stp>373</stp>
        <tr r="P375" s="11"/>
      </tp>
      <tp>
        <v>0</v>
        <stp/>
        <stp>RTM1P52</stp>
        <stp>LASTHIST</stp>
        <stp>343</stp>
        <tr r="R345" s="11"/>
      </tp>
      <tp>
        <v>0</v>
        <stp/>
        <stp>RTM1P53</stp>
        <stp>LASTHIST</stp>
        <stp>353</stp>
        <tr r="T355" s="11"/>
      </tp>
      <tp>
        <v>0</v>
        <stp/>
        <stp>RTM1P54</stp>
        <stp>LASTHIST</stp>
        <stp>323</stp>
        <tr r="V325" s="11"/>
      </tp>
      <tp>
        <v>0.66</v>
        <stp/>
        <stp>RTM2P45</stp>
        <stp>LASTHIST</stp>
        <stp>230</stp>
        <tr r="X232" s="11"/>
      </tp>
      <tp>
        <v>0.45</v>
        <stp/>
        <stp>RTM2P46</stp>
        <stp>LASTHIST</stp>
        <stp>200</stp>
        <tr r="Z202" s="11"/>
      </tp>
      <tp>
        <v>1.06</v>
        <stp/>
        <stp>RTM2P47</stp>
        <stp>LASTHIST</stp>
        <stp>210</stp>
        <tr r="AB212" s="11"/>
      </tp>
      <tp>
        <v>2.35</v>
        <stp/>
        <stp>RTM2P50</stp>
        <stp>LASTHIST</stp>
        <stp>360</stp>
        <tr r="AH362" s="11"/>
      </tp>
      <tp>
        <v>3.25</v>
        <stp/>
        <stp>RTM2P51</stp>
        <stp>LASTHIST</stp>
        <stp>370</stp>
        <tr r="AJ372" s="11"/>
      </tp>
      <tp>
        <v>3.28</v>
        <stp/>
        <stp>RTM2P52</stp>
        <stp>LASTHIST</stp>
        <stp>340</stp>
        <tr r="AL342" s="11"/>
      </tp>
      <tp>
        <v>3.87</v>
        <stp/>
        <stp>RTM2P53</stp>
        <stp>LASTHIST</stp>
        <stp>350</stp>
        <tr r="AN352" s="11"/>
      </tp>
      <tp>
        <v>5.67</v>
        <stp/>
        <stp>RTM2P54</stp>
        <stp>LASTHIST</stp>
        <stp>320</stp>
        <tr r="AP322" s="11"/>
      </tp>
      <tp>
        <v>2.99</v>
        <stp/>
        <stp>RTM1C45</stp>
        <stp>LASTHIST</stp>
        <stp>233</stp>
        <tr r="C235" s="11"/>
      </tp>
      <tp>
        <v>4.55</v>
        <stp/>
        <stp>RTM1C46</stp>
        <stp>LASTHIST</stp>
        <stp>203</stp>
        <tr r="E205" s="11"/>
      </tp>
      <tp>
        <v>2.81</v>
        <stp/>
        <stp>RTM1C47</stp>
        <stp>LASTHIST</stp>
        <stp>213</stp>
        <tr r="G215" s="11"/>
      </tp>
      <tp>
        <v>0</v>
        <stp/>
        <stp>RTM1C50</stp>
        <stp>LASTHIST</stp>
        <stp>363</stp>
        <tr r="M365" s="11"/>
      </tp>
      <tp>
        <v>0</v>
        <stp/>
        <stp>RTM1C51</stp>
        <stp>LASTHIST</stp>
        <stp>373</stp>
        <tr r="O375" s="11"/>
      </tp>
      <tp>
        <v>0</v>
        <stp/>
        <stp>RTM1C52</stp>
        <stp>LASTHIST</stp>
        <stp>343</stp>
        <tr r="Q345" s="11"/>
      </tp>
      <tp>
        <v>0</v>
        <stp/>
        <stp>RTM1C53</stp>
        <stp>LASTHIST</stp>
        <stp>353</stp>
        <tr r="S355" s="11"/>
      </tp>
      <tp>
        <v>0</v>
        <stp/>
        <stp>RTM1C54</stp>
        <stp>LASTHIST</stp>
        <stp>323</stp>
        <tr r="U325" s="11"/>
      </tp>
      <tp>
        <v>3.52</v>
        <stp/>
        <stp>RTM2C45</stp>
        <stp>LASTHIST</stp>
        <stp>230</stp>
        <tr r="W232" s="11"/>
      </tp>
      <tp>
        <v>4.96</v>
        <stp/>
        <stp>RTM2C46</stp>
        <stp>LASTHIST</stp>
        <stp>200</stp>
        <tr r="Y202" s="11"/>
      </tp>
      <tp>
        <v>3.99</v>
        <stp/>
        <stp>RTM2C47</stp>
        <stp>LASTHIST</stp>
        <stp>210</stp>
        <tr r="AA212" s="11"/>
      </tp>
      <tp>
        <v>0.83</v>
        <stp/>
        <stp>RTM2C50</stp>
        <stp>LASTHIST</stp>
        <stp>360</stp>
        <tr r="AG362" s="11"/>
      </tp>
      <tp>
        <v>0.51</v>
        <stp/>
        <stp>RTM2C51</stp>
        <stp>LASTHIST</stp>
        <stp>370</stp>
        <tr r="AI372" s="11"/>
      </tp>
      <tp>
        <v>0.47</v>
        <stp/>
        <stp>RTM2C52</stp>
        <stp>LASTHIST</stp>
        <stp>340</stp>
        <tr r="AK342" s="11"/>
      </tp>
      <tp>
        <v>0.35</v>
        <stp/>
        <stp>RTM2C53</stp>
        <stp>LASTHIST</stp>
        <stp>350</stp>
        <tr r="AM352" s="11"/>
      </tp>
      <tp>
        <v>0.17</v>
        <stp/>
        <stp>RTM2C54</stp>
        <stp>LASTHIST</stp>
        <stp>320</stp>
        <tr r="AO322" s="11"/>
      </tp>
      <tp>
        <v>0.04</v>
        <stp/>
        <stp>RTM1P45</stp>
        <stp>LASTHIST</stp>
        <stp>232</stp>
        <tr r="D234" s="11"/>
      </tp>
      <tp>
        <v>0.02</v>
        <stp/>
        <stp>RTM1P46</stp>
        <stp>LASTHIST</stp>
        <stp>202</stp>
        <tr r="F204" s="11"/>
      </tp>
      <tp>
        <v>0.2</v>
        <stp/>
        <stp>RTM1P47</stp>
        <stp>LASTHIST</stp>
        <stp>212</stp>
        <tr r="H214" s="11"/>
      </tp>
      <tp>
        <v>0</v>
        <stp/>
        <stp>RTM1P50</stp>
        <stp>LASTHIST</stp>
        <stp>362</stp>
        <tr r="N364" s="11"/>
      </tp>
      <tp>
        <v>0</v>
        <stp/>
        <stp>RTM1P51</stp>
        <stp>LASTHIST</stp>
        <stp>372</stp>
        <tr r="P374" s="11"/>
      </tp>
      <tp>
        <v>0</v>
        <stp/>
        <stp>RTM1P52</stp>
        <stp>LASTHIST</stp>
        <stp>342</stp>
        <tr r="R344" s="11"/>
      </tp>
      <tp>
        <v>0</v>
        <stp/>
        <stp>RTM1P53</stp>
        <stp>LASTHIST</stp>
        <stp>352</stp>
        <tr r="T354" s="11"/>
      </tp>
      <tp>
        <v>0</v>
        <stp/>
        <stp>RTM1P54</stp>
        <stp>LASTHIST</stp>
        <stp>322</stp>
        <tr r="V324" s="11"/>
      </tp>
      <tp>
        <v>0.67</v>
        <stp/>
        <stp>RTM2P45</stp>
        <stp>LASTHIST</stp>
        <stp>231</stp>
        <tr r="X233" s="11"/>
      </tp>
      <tp>
        <v>0.46</v>
        <stp/>
        <stp>RTM2P46</stp>
        <stp>LASTHIST</stp>
        <stp>201</stp>
        <tr r="Z203" s="11"/>
      </tp>
      <tp>
        <v>1.1399999999999999</v>
        <stp/>
        <stp>RTM2P47</stp>
        <stp>LASTHIST</stp>
        <stp>211</stp>
        <tr r="AB213" s="11"/>
      </tp>
      <tp>
        <v>2.27</v>
        <stp/>
        <stp>RTM2P50</stp>
        <stp>LASTHIST</stp>
        <stp>361</stp>
        <tr r="AH363" s="11"/>
      </tp>
      <tp>
        <v>2.93</v>
        <stp/>
        <stp>RTM2P51</stp>
        <stp>LASTHIST</stp>
        <stp>371</stp>
        <tr r="AJ373" s="11"/>
      </tp>
      <tp>
        <v>3.37</v>
        <stp/>
        <stp>RTM2P52</stp>
        <stp>LASTHIST</stp>
        <stp>341</stp>
        <tr r="AL343" s="11"/>
      </tp>
      <tp>
        <v>3.98</v>
        <stp/>
        <stp>RTM2P53</stp>
        <stp>LASTHIST</stp>
        <stp>351</stp>
        <tr r="AN353" s="11"/>
      </tp>
      <tp>
        <v>5.79</v>
        <stp/>
        <stp>RTM2P54</stp>
        <stp>LASTHIST</stp>
        <stp>321</stp>
        <tr r="AP323" s="11"/>
      </tp>
      <tp>
        <v>3.15</v>
        <stp/>
        <stp>RTM1C45</stp>
        <stp>LASTHIST</stp>
        <stp>232</stp>
        <tr r="C234" s="11"/>
      </tp>
      <tp>
        <v>4.8899999999999997</v>
        <stp/>
        <stp>RTM1C46</stp>
        <stp>LASTHIST</stp>
        <stp>202</stp>
        <tr r="E204" s="11"/>
      </tp>
      <tp>
        <v>2.73</v>
        <stp/>
        <stp>RTM1C47</stp>
        <stp>LASTHIST</stp>
        <stp>212</stp>
        <tr r="G214" s="11"/>
      </tp>
      <tp>
        <v>0</v>
        <stp/>
        <stp>RTM1C50</stp>
        <stp>LASTHIST</stp>
        <stp>362</stp>
        <tr r="M364" s="11"/>
      </tp>
      <tp>
        <v>0</v>
        <stp/>
        <stp>RTM1C51</stp>
        <stp>LASTHIST</stp>
        <stp>372</stp>
        <tr r="O374" s="11"/>
      </tp>
      <tp>
        <v>0</v>
        <stp/>
        <stp>RTM1C52</stp>
        <stp>LASTHIST</stp>
        <stp>342</stp>
        <tr r="Q344" s="11"/>
      </tp>
      <tp>
        <v>0</v>
        <stp/>
        <stp>RTM1C53</stp>
        <stp>LASTHIST</stp>
        <stp>352</stp>
        <tr r="S354" s="11"/>
      </tp>
      <tp>
        <v>0</v>
        <stp/>
        <stp>RTM1C54</stp>
        <stp>LASTHIST</stp>
        <stp>322</stp>
        <tr r="U324" s="11"/>
      </tp>
      <tp>
        <v>3.47</v>
        <stp/>
        <stp>RTM2C45</stp>
        <stp>LASTHIST</stp>
        <stp>231</stp>
        <tr r="W233" s="11"/>
      </tp>
      <tp>
        <v>4.93</v>
        <stp/>
        <stp>RTM2C46</stp>
        <stp>LASTHIST</stp>
        <stp>201</stp>
        <tr r="Y203" s="11"/>
      </tp>
      <tp>
        <v>3.69</v>
        <stp/>
        <stp>RTM2C47</stp>
        <stp>LASTHIST</stp>
        <stp>211</stp>
        <tr r="AA213" s="11"/>
      </tp>
      <tp>
        <v>0.86</v>
        <stp/>
        <stp>RTM2C50</stp>
        <stp>LASTHIST</stp>
        <stp>361</stp>
        <tr r="AG363" s="11"/>
      </tp>
      <tp>
        <v>0.63</v>
        <stp/>
        <stp>RTM2C51</stp>
        <stp>LASTHIST</stp>
        <stp>371</stp>
        <tr r="AI373" s="11"/>
      </tp>
      <tp>
        <v>0.47</v>
        <stp/>
        <stp>RTM2C52</stp>
        <stp>LASTHIST</stp>
        <stp>341</stp>
        <tr r="AK343" s="11"/>
      </tp>
      <tp>
        <v>0.34</v>
        <stp/>
        <stp>RTM2C53</stp>
        <stp>LASTHIST</stp>
        <stp>351</stp>
        <tr r="AM353" s="11"/>
      </tp>
      <tp>
        <v>0.17</v>
        <stp/>
        <stp>RTM2C54</stp>
        <stp>LASTHIST</stp>
        <stp>321</stp>
        <tr r="AO323" s="11"/>
      </tp>
      <tp>
        <v>0.04</v>
        <stp/>
        <stp>RTM1P45</stp>
        <stp>LASTHIST</stp>
        <stp>239</stp>
        <tr r="D241" s="11"/>
      </tp>
      <tp>
        <v>0.08</v>
        <stp/>
        <stp>RTM1P46</stp>
        <stp>LASTHIST</stp>
        <stp>209</stp>
        <tr r="F211" s="11"/>
      </tp>
      <tp>
        <v>0.27</v>
        <stp/>
        <stp>RTM1P47</stp>
        <stp>LASTHIST</stp>
        <stp>219</stp>
        <tr r="H221" s="11"/>
      </tp>
      <tp>
        <v>0</v>
        <stp/>
        <stp>RTM1P50</stp>
        <stp>LASTHIST</stp>
        <stp>369</stp>
        <tr r="N371" s="11"/>
      </tp>
      <tp>
        <v>0</v>
        <stp/>
        <stp>RTM1P51</stp>
        <stp>LASTHIST</stp>
        <stp>379</stp>
        <tr r="P381" s="11"/>
      </tp>
      <tp>
        <v>0</v>
        <stp/>
        <stp>RTM1P52</stp>
        <stp>LASTHIST</stp>
        <stp>349</stp>
        <tr r="R351" s="11"/>
      </tp>
      <tp>
        <v>0</v>
        <stp/>
        <stp>RTM1P53</stp>
        <stp>LASTHIST</stp>
        <stp>359</stp>
        <tr r="T361" s="11"/>
      </tp>
      <tp>
        <v>0</v>
        <stp/>
        <stp>RTM1P54</stp>
        <stp>LASTHIST</stp>
        <stp>329</stp>
        <tr r="V331" s="11"/>
      </tp>
      <tp>
        <v>2.77</v>
        <stp/>
        <stp>RTM1C45</stp>
        <stp>LASTHIST</stp>
        <stp>239</stp>
        <tr r="C241" s="11"/>
      </tp>
      <tp>
        <v>3.78</v>
        <stp/>
        <stp>RTM1C46</stp>
        <stp>LASTHIST</stp>
        <stp>209</stp>
        <tr r="E211" s="11"/>
      </tp>
      <tp>
        <v>2.2599999999999998</v>
        <stp/>
        <stp>RTM1C47</stp>
        <stp>LASTHIST</stp>
        <stp>219</stp>
        <tr r="G221" s="11"/>
      </tp>
      <tp>
        <v>0</v>
        <stp/>
        <stp>RTM1C50</stp>
        <stp>LASTHIST</stp>
        <stp>369</stp>
        <tr r="M371" s="11"/>
      </tp>
      <tp>
        <v>0</v>
        <stp/>
        <stp>RTM1C51</stp>
        <stp>LASTHIST</stp>
        <stp>379</stp>
        <tr r="O381" s="11"/>
      </tp>
      <tp>
        <v>0</v>
        <stp/>
        <stp>RTM1C52</stp>
        <stp>LASTHIST</stp>
        <stp>349</stp>
        <tr r="Q351" s="11"/>
      </tp>
      <tp>
        <v>0</v>
        <stp/>
        <stp>RTM1C53</stp>
        <stp>LASTHIST</stp>
        <stp>359</stp>
        <tr r="S361" s="11"/>
      </tp>
      <tp>
        <v>0</v>
        <stp/>
        <stp>RTM1C54</stp>
        <stp>LASTHIST</stp>
        <stp>329</stp>
        <tr r="U331" s="11"/>
      </tp>
      <tp>
        <v>0.05</v>
        <stp/>
        <stp>RTM1P45</stp>
        <stp>LASTHIST</stp>
        <stp>238</stp>
        <tr r="D240" s="11"/>
      </tp>
      <tp>
        <v>7.0000000000000007E-2</v>
        <stp/>
        <stp>RTM1P46</stp>
        <stp>LASTHIST</stp>
        <stp>208</stp>
        <tr r="F210" s="11"/>
      </tp>
      <tp>
        <v>0.31</v>
        <stp/>
        <stp>RTM1P47</stp>
        <stp>LASTHIST</stp>
        <stp>218</stp>
        <tr r="H220" s="11"/>
      </tp>
      <tp>
        <v>0</v>
        <stp/>
        <stp>RTM1P50</stp>
        <stp>LASTHIST</stp>
        <stp>368</stp>
        <tr r="N370" s="11"/>
      </tp>
      <tp>
        <v>0</v>
        <stp/>
        <stp>RTM1P51</stp>
        <stp>LASTHIST</stp>
        <stp>378</stp>
        <tr r="P380" s="11"/>
      </tp>
      <tp>
        <v>0</v>
        <stp/>
        <stp>RTM1P52</stp>
        <stp>LASTHIST</stp>
        <stp>348</stp>
        <tr r="R350" s="11"/>
      </tp>
      <tp>
        <v>0</v>
        <stp/>
        <stp>RTM1P53</stp>
        <stp>LASTHIST</stp>
        <stp>358</stp>
        <tr r="T360" s="11"/>
      </tp>
      <tp>
        <v>0</v>
        <stp/>
        <stp>RTM1P54</stp>
        <stp>LASTHIST</stp>
        <stp>328</stp>
        <tr r="V330" s="11"/>
      </tp>
      <tp>
        <v>2.71</v>
        <stp/>
        <stp>RTM1C45</stp>
        <stp>LASTHIST</stp>
        <stp>238</stp>
        <tr r="C240" s="11"/>
      </tp>
      <tp>
        <v>3.9</v>
        <stp/>
        <stp>RTM1C46</stp>
        <stp>LASTHIST</stp>
        <stp>208</stp>
        <tr r="E210" s="11"/>
      </tp>
      <tp>
        <v>2.11</v>
        <stp/>
        <stp>RTM1C47</stp>
        <stp>LASTHIST</stp>
        <stp>218</stp>
        <tr r="G220" s="11"/>
      </tp>
      <tp>
        <v>0</v>
        <stp/>
        <stp>RTM1C50</stp>
        <stp>LASTHIST</stp>
        <stp>368</stp>
        <tr r="M370" s="11"/>
      </tp>
      <tp>
        <v>0</v>
        <stp/>
        <stp>RTM1C51</stp>
        <stp>LASTHIST</stp>
        <stp>378</stp>
        <tr r="O380" s="11"/>
      </tp>
      <tp>
        <v>0</v>
        <stp/>
        <stp>RTM1C52</stp>
        <stp>LASTHIST</stp>
        <stp>348</stp>
        <tr r="Q350" s="11"/>
      </tp>
      <tp>
        <v>0</v>
        <stp/>
        <stp>RTM1C53</stp>
        <stp>LASTHIST</stp>
        <stp>358</stp>
        <tr r="S360" s="11"/>
      </tp>
      <tp>
        <v>0</v>
        <stp/>
        <stp>RTM1C54</stp>
        <stp>LASTHIST</stp>
        <stp>328</stp>
        <tr r="U330" s="11"/>
      </tp>
      <tp>
        <v>0.67</v>
        <stp/>
        <stp>RTM2P45</stp>
        <stp>LASTHIST</stp>
        <stp>238</stp>
        <tr r="X240" s="11"/>
      </tp>
      <tp>
        <v>0.71</v>
        <stp/>
        <stp>RTM2P46</stp>
        <stp>LASTHIST</stp>
        <stp>208</stp>
        <tr r="Z210" s="11"/>
      </tp>
      <tp>
        <v>1.29</v>
        <stp/>
        <stp>RTM2P47</stp>
        <stp>LASTHIST</stp>
        <stp>218</stp>
        <tr r="AB220" s="11"/>
      </tp>
      <tp>
        <v>2.3199999999999998</v>
        <stp/>
        <stp>RTM2P50</stp>
        <stp>LASTHIST</stp>
        <stp>368</stp>
        <tr r="AH370" s="11"/>
      </tp>
      <tp>
        <v>3.99</v>
        <stp/>
        <stp>RTM2P51</stp>
        <stp>LASTHIST</stp>
        <stp>378</stp>
        <tr r="AJ380" s="11"/>
      </tp>
      <tp>
        <v>3.22</v>
        <stp/>
        <stp>RTM2P52</stp>
        <stp>LASTHIST</stp>
        <stp>348</stp>
        <tr r="AL350" s="11"/>
      </tp>
      <tp>
        <v>5.0199999999999996</v>
        <stp/>
        <stp>RTM2P53</stp>
        <stp>LASTHIST</stp>
        <stp>358</stp>
        <tr r="AN360" s="11"/>
      </tp>
      <tp>
        <v>5.79</v>
        <stp/>
        <stp>RTM2P54</stp>
        <stp>LASTHIST</stp>
        <stp>328</stp>
        <tr r="AP330" s="11"/>
      </tp>
      <tp>
        <v>3.33</v>
        <stp/>
        <stp>RTM2C45</stp>
        <stp>LASTHIST</stp>
        <stp>238</stp>
        <tr r="W240" s="11"/>
      </tp>
      <tp>
        <v>4.54</v>
        <stp/>
        <stp>RTM2C46</stp>
        <stp>LASTHIST</stp>
        <stp>208</stp>
        <tr r="Y210" s="11"/>
      </tp>
      <tp>
        <v>3.26</v>
        <stp/>
        <stp>RTM2C47</stp>
        <stp>LASTHIST</stp>
        <stp>218</stp>
        <tr r="AA220" s="11"/>
      </tp>
      <tp>
        <v>0.89</v>
        <stp/>
        <stp>RTM2C50</stp>
        <stp>LASTHIST</stp>
        <stp>368</stp>
        <tr r="AG370" s="11"/>
      </tp>
      <tp>
        <v>0.37</v>
        <stp/>
        <stp>RTM2C51</stp>
        <stp>LASTHIST</stp>
        <stp>378</stp>
        <tr r="AI380" s="11"/>
      </tp>
      <tp>
        <v>0.54</v>
        <stp/>
        <stp>RTM2C52</stp>
        <stp>LASTHIST</stp>
        <stp>348</stp>
        <tr r="AK350" s="11"/>
      </tp>
      <tp>
        <v>0.19</v>
        <stp/>
        <stp>RTM2C53</stp>
        <stp>LASTHIST</stp>
        <stp>358</stp>
        <tr r="AM360" s="11"/>
      </tp>
      <tp>
        <v>0.14000000000000001</v>
        <stp/>
        <stp>RTM2C54</stp>
        <stp>LASTHIST</stp>
        <stp>328</stp>
        <tr r="AO330" s="11"/>
      </tp>
      <tp>
        <v>0.65</v>
        <stp/>
        <stp>RTM2P45</stp>
        <stp>LASTHIST</stp>
        <stp>239</stp>
        <tr r="X241" s="11"/>
      </tp>
      <tp>
        <v>0.75</v>
        <stp/>
        <stp>RTM2P46</stp>
        <stp>LASTHIST</stp>
        <stp>209</stp>
        <tr r="Z211" s="11"/>
      </tp>
      <tp>
        <v>1.23</v>
        <stp/>
        <stp>RTM2P47</stp>
        <stp>LASTHIST</stp>
        <stp>219</stp>
        <tr r="AB221" s="11"/>
      </tp>
      <tp>
        <v>2.57</v>
        <stp/>
        <stp>RTM2P50</stp>
        <stp>LASTHIST</stp>
        <stp>369</stp>
        <tr r="AH371" s="11"/>
      </tp>
      <tp>
        <v>4.1900000000000004</v>
        <stp/>
        <stp>RTM2P51</stp>
        <stp>LASTHIST</stp>
        <stp>379</stp>
        <tr r="AJ381" s="11"/>
      </tp>
      <tp>
        <v>3.18</v>
        <stp/>
        <stp>RTM2P52</stp>
        <stp>LASTHIST</stp>
        <stp>349</stp>
        <tr r="AL351" s="11"/>
      </tp>
      <tp>
        <v>5.09</v>
        <stp/>
        <stp>RTM2P53</stp>
        <stp>LASTHIST</stp>
        <stp>359</stp>
        <tr r="AN361" s="11"/>
      </tp>
      <tp>
        <v>5.49</v>
        <stp/>
        <stp>RTM2P54</stp>
        <stp>LASTHIST</stp>
        <stp>329</stp>
        <tr r="AP331" s="11"/>
      </tp>
      <tp>
        <v>3.38</v>
        <stp/>
        <stp>RTM2C45</stp>
        <stp>LASTHIST</stp>
        <stp>239</stp>
        <tr r="W241" s="11"/>
      </tp>
      <tp>
        <v>4.45</v>
        <stp/>
        <stp>RTM2C46</stp>
        <stp>LASTHIST</stp>
        <stp>209</stp>
        <tr r="Y211" s="11"/>
      </tp>
      <tp>
        <v>3.39</v>
        <stp/>
        <stp>RTM2C47</stp>
        <stp>LASTHIST</stp>
        <stp>219</stp>
        <tr r="AA221" s="11"/>
      </tp>
      <tp>
        <v>0.7</v>
        <stp/>
        <stp>RTM2C50</stp>
        <stp>LASTHIST</stp>
        <stp>369</stp>
        <tr r="AG371" s="11"/>
      </tp>
      <tp>
        <v>0.33</v>
        <stp/>
        <stp>RTM2C51</stp>
        <stp>LASTHIST</stp>
        <stp>379</stp>
        <tr r="AI381" s="11"/>
      </tp>
      <tp>
        <v>0.52</v>
        <stp/>
        <stp>RTM2C52</stp>
        <stp>LASTHIST</stp>
        <stp>349</stp>
        <tr r="AK351" s="11"/>
      </tp>
      <tp>
        <v>0.19</v>
        <stp/>
        <stp>RTM2C53</stp>
        <stp>LASTHIST</stp>
        <stp>359</stp>
        <tr r="AM361" s="11"/>
      </tp>
      <tp>
        <v>0.19</v>
        <stp/>
        <stp>RTM2C54</stp>
        <stp>LASTHIST</stp>
        <stp>329</stp>
        <tr r="AO331" s="11"/>
      </tp>
      <tp>
        <v>0.43</v>
        <stp/>
        <stp>RTM1P48</stp>
        <stp>LASTHIST</stp>
        <stp>215</stp>
        <tr r="J217" s="11"/>
      </tp>
      <tp>
        <v>0.72</v>
        <stp/>
        <stp>RTM1P49</stp>
        <stp>LASTHIST</stp>
        <stp>205</stp>
        <tr r="L207" s="11"/>
      </tp>
      <tp>
        <v>0</v>
        <stp/>
        <stp>RTM1P50</stp>
        <stp>LASTHIST</stp>
        <stp>395</stp>
        <tr r="N397" s="11"/>
      </tp>
      <tp>
        <v>0</v>
        <stp/>
        <stp>RTM1P51</stp>
        <stp>LASTHIST</stp>
        <stp>385</stp>
        <tr r="P387" s="11"/>
      </tp>
      <tp>
        <v>1.56</v>
        <stp/>
        <stp>RTM2P48</stp>
        <stp>LASTHIST</stp>
        <stp>216</stp>
        <tr r="AD218" s="11"/>
      </tp>
      <tp>
        <v>1.62</v>
        <stp/>
        <stp>RTM2P49</stp>
        <stp>LASTHIST</stp>
        <stp>206</stp>
        <tr r="AF208" s="11"/>
      </tp>
      <tp>
        <v>3.96</v>
        <stp/>
        <stp>RTM2P50</stp>
        <stp>LASTHIST</stp>
        <stp>396</stp>
        <tr r="AH398" s="11"/>
      </tp>
      <tp>
        <v>4.45</v>
        <stp/>
        <stp>RTM2P51</stp>
        <stp>LASTHIST</stp>
        <stp>386</stp>
        <tr r="AJ388" s="11"/>
      </tp>
      <tp>
        <v>1.86</v>
        <stp/>
        <stp>RTM1C48</stp>
        <stp>LASTHIST</stp>
        <stp>215</stp>
        <tr r="I217" s="11"/>
      </tp>
      <tp>
        <v>1.42</v>
        <stp/>
        <stp>RTM1C49</stp>
        <stp>LASTHIST</stp>
        <stp>205</stp>
        <tr r="K207" s="11"/>
      </tp>
      <tp>
        <v>0</v>
        <stp/>
        <stp>RTM1C50</stp>
        <stp>LASTHIST</stp>
        <stp>395</stp>
        <tr r="M397" s="11"/>
      </tp>
      <tp>
        <v>0</v>
        <stp/>
        <stp>RTM1C51</stp>
        <stp>LASTHIST</stp>
        <stp>385</stp>
        <tr r="O387" s="11"/>
      </tp>
      <tp>
        <v>2.75</v>
        <stp/>
        <stp>RTM2C48</stp>
        <stp>LASTHIST</stp>
        <stp>216</stp>
        <tr r="AC218" s="11"/>
      </tp>
      <tp>
        <v>2.72</v>
        <stp/>
        <stp>RTM2C49</stp>
        <stp>LASTHIST</stp>
        <stp>206</stp>
        <tr r="AE208" s="11"/>
      </tp>
      <tp>
        <v>0.17</v>
        <stp/>
        <stp>RTM2C50</stp>
        <stp>LASTHIST</stp>
        <stp>396</stp>
        <tr r="AG398" s="11"/>
      </tp>
      <tp>
        <v>0.2</v>
        <stp/>
        <stp>RTM2C51</stp>
        <stp>LASTHIST</stp>
        <stp>386</stp>
        <tr r="AI388" s="11"/>
      </tp>
      <tp>
        <v>0.34</v>
        <stp/>
        <stp>RTM1P48</stp>
        <stp>LASTHIST</stp>
        <stp>214</stp>
        <tr r="J216" s="11"/>
      </tp>
      <tp>
        <v>0.48</v>
        <stp/>
        <stp>RTM1P49</stp>
        <stp>LASTHIST</stp>
        <stp>204</stp>
        <tr r="L206" s="11"/>
      </tp>
      <tp>
        <v>0</v>
        <stp/>
        <stp>RTM1P50</stp>
        <stp>LASTHIST</stp>
        <stp>394</stp>
        <tr r="N396" s="11"/>
      </tp>
      <tp>
        <v>0</v>
        <stp/>
        <stp>RTM1P51</stp>
        <stp>LASTHIST</stp>
        <stp>384</stp>
        <tr r="P386" s="11"/>
      </tp>
      <tp>
        <v>1.61</v>
        <stp/>
        <stp>RTM2P48</stp>
        <stp>LASTHIST</stp>
        <stp>217</stp>
        <tr r="AD219" s="11"/>
      </tp>
      <tp>
        <v>1.63</v>
        <stp/>
        <stp>RTM2P49</stp>
        <stp>LASTHIST</stp>
        <stp>207</stp>
        <tr r="AF209" s="11"/>
      </tp>
      <tp>
        <v>3.68</v>
        <stp/>
        <stp>RTM2P50</stp>
        <stp>LASTHIST</stp>
        <stp>397</stp>
        <tr r="AH399" s="11"/>
      </tp>
      <tp>
        <v>4.67</v>
        <stp/>
        <stp>RTM2P51</stp>
        <stp>LASTHIST</stp>
        <stp>387</stp>
        <tr r="AJ389" s="11"/>
      </tp>
      <tp>
        <v>2.1800000000000002</v>
        <stp/>
        <stp>RTM1C48</stp>
        <stp>LASTHIST</stp>
        <stp>214</stp>
        <tr r="I216" s="11"/>
      </tp>
      <tp>
        <v>1.85</v>
        <stp/>
        <stp>RTM1C49</stp>
        <stp>LASTHIST</stp>
        <stp>204</stp>
        <tr r="K206" s="11"/>
      </tp>
      <tp>
        <v>0</v>
        <stp/>
        <stp>RTM1C50</stp>
        <stp>LASTHIST</stp>
        <stp>394</stp>
        <tr r="M396" s="11"/>
      </tp>
      <tp>
        <v>0</v>
        <stp/>
        <stp>RTM1C51</stp>
        <stp>LASTHIST</stp>
        <stp>384</stp>
        <tr r="O386" s="11"/>
      </tp>
      <tp>
        <v>2.71</v>
        <stp/>
        <stp>RTM2C48</stp>
        <stp>LASTHIST</stp>
        <stp>217</stp>
        <tr r="AC219" s="11"/>
      </tp>
      <tp>
        <v>2.67</v>
        <stp/>
        <stp>RTM2C49</stp>
        <stp>LASTHIST</stp>
        <stp>207</stp>
        <tr r="AE209" s="11"/>
      </tp>
      <tp>
        <v>0.22</v>
        <stp/>
        <stp>RTM2C50</stp>
        <stp>LASTHIST</stp>
        <stp>397</stp>
        <tr r="AG399" s="11"/>
      </tp>
      <tp>
        <v>0.15</v>
        <stp/>
        <stp>RTM2C51</stp>
        <stp>LASTHIST</stp>
        <stp>387</stp>
        <tr r="AI389" s="11"/>
      </tp>
      <tp>
        <v>0.53</v>
        <stp/>
        <stp>RTM1P48</stp>
        <stp>LASTHIST</stp>
        <stp>217</stp>
        <tr r="J219" s="11"/>
      </tp>
      <tp>
        <v>0.59</v>
        <stp/>
        <stp>RTM1P49</stp>
        <stp>LASTHIST</stp>
        <stp>207</stp>
        <tr r="L209" s="11"/>
      </tp>
      <tp>
        <v>0</v>
        <stp/>
        <stp>RTM1P50</stp>
        <stp>LASTHIST</stp>
        <stp>397</stp>
        <tr r="N399" s="11"/>
      </tp>
      <tp>
        <v>0</v>
        <stp/>
        <stp>RTM1P51</stp>
        <stp>LASTHIST</stp>
        <stp>387</stp>
        <tr r="P389" s="11"/>
      </tp>
      <tp>
        <v>1.33</v>
        <stp/>
        <stp>RTM2P48</stp>
        <stp>LASTHIST</stp>
        <stp>214</stp>
        <tr r="AD216" s="11"/>
      </tp>
      <tp>
        <v>1.47</v>
        <stp/>
        <stp>RTM2P49</stp>
        <stp>LASTHIST</stp>
        <stp>204</stp>
        <tr r="AF206" s="11"/>
      </tp>
      <tp>
        <v>3.92</v>
        <stp/>
        <stp>RTM2P50</stp>
        <stp>LASTHIST</stp>
        <stp>394</stp>
        <tr r="AH396" s="11"/>
      </tp>
      <tp>
        <v>4.5</v>
        <stp/>
        <stp>RTM2P51</stp>
        <stp>LASTHIST</stp>
        <stp>384</stp>
        <tr r="AJ386" s="11"/>
      </tp>
      <tp>
        <v>1.63</v>
        <stp/>
        <stp>RTM1C48</stp>
        <stp>LASTHIST</stp>
        <stp>217</stp>
        <tr r="I219" s="11"/>
      </tp>
      <tp>
        <v>1.63</v>
        <stp/>
        <stp>RTM1C49</stp>
        <stp>LASTHIST</stp>
        <stp>207</stp>
        <tr r="K209" s="11"/>
      </tp>
      <tp>
        <v>0</v>
        <stp/>
        <stp>RTM1C50</stp>
        <stp>LASTHIST</stp>
        <stp>397</stp>
        <tr r="M399" s="11"/>
      </tp>
      <tp>
        <v>0</v>
        <stp/>
        <stp>RTM1C51</stp>
        <stp>LASTHIST</stp>
        <stp>387</stp>
        <tr r="O389" s="11"/>
      </tp>
      <tp>
        <v>3.17</v>
        <stp/>
        <stp>RTM2C48</stp>
        <stp>LASTHIST</stp>
        <stp>214</stp>
        <tr r="AC216" s="11"/>
      </tp>
      <tp>
        <v>2.84</v>
        <stp/>
        <stp>RTM2C49</stp>
        <stp>LASTHIST</stp>
        <stp>204</stp>
        <tr r="AE206" s="11"/>
      </tp>
      <tp>
        <v>0.17</v>
        <stp/>
        <stp>RTM2C50</stp>
        <stp>LASTHIST</stp>
        <stp>394</stp>
        <tr r="AG396" s="11"/>
      </tp>
      <tp>
        <v>0.24</v>
        <stp/>
        <stp>RTM2C51</stp>
        <stp>LASTHIST</stp>
        <stp>384</stp>
        <tr r="AI386" s="11"/>
      </tp>
      <tp>
        <v>0.5</v>
        <stp/>
        <stp>RTM1P48</stp>
        <stp>LASTHIST</stp>
        <stp>216</stp>
        <tr r="J218" s="11"/>
      </tp>
      <tp>
        <v>0.57999999999999996</v>
        <stp/>
        <stp>RTM1P49</stp>
        <stp>LASTHIST</stp>
        <stp>206</stp>
        <tr r="L208" s="11"/>
      </tp>
      <tp>
        <v>0</v>
        <stp/>
        <stp>RTM1P50</stp>
        <stp>LASTHIST</stp>
        <stp>396</stp>
        <tr r="N398" s="11"/>
      </tp>
      <tp>
        <v>0</v>
        <stp/>
        <stp>RTM1P51</stp>
        <stp>LASTHIST</stp>
        <stp>386</stp>
        <tr r="P388" s="11"/>
      </tp>
      <tp>
        <v>1.45</v>
        <stp/>
        <stp>RTM2P48</stp>
        <stp>LASTHIST</stp>
        <stp>215</stp>
        <tr r="AD217" s="11"/>
      </tp>
      <tp>
        <v>1.78</v>
        <stp/>
        <stp>RTM2P49</stp>
        <stp>LASTHIST</stp>
        <stp>205</stp>
        <tr r="AF207" s="11"/>
      </tp>
      <tp>
        <v>3.88</v>
        <stp/>
        <stp>RTM2P50</stp>
        <stp>LASTHIST</stp>
        <stp>395</stp>
        <tr r="AH397" s="11"/>
      </tp>
      <tp>
        <v>4.4400000000000004</v>
        <stp/>
        <stp>RTM2P51</stp>
        <stp>LASTHIST</stp>
        <stp>385</stp>
        <tr r="AJ387" s="11"/>
      </tp>
      <tp>
        <v>1.69</v>
        <stp/>
        <stp>RTM1C48</stp>
        <stp>LASTHIST</stp>
        <stp>216</stp>
        <tr r="I218" s="11"/>
      </tp>
      <tp>
        <v>1.68</v>
        <stp/>
        <stp>RTM1C49</stp>
        <stp>LASTHIST</stp>
        <stp>206</stp>
        <tr r="K208" s="11"/>
      </tp>
      <tp>
        <v>0</v>
        <stp/>
        <stp>RTM1C50</stp>
        <stp>LASTHIST</stp>
        <stp>396</stp>
        <tr r="M398" s="11"/>
      </tp>
      <tp>
        <v>0</v>
        <stp/>
        <stp>RTM1C51</stp>
        <stp>LASTHIST</stp>
        <stp>386</stp>
        <tr r="O388" s="11"/>
      </tp>
      <tp>
        <v>2.88</v>
        <stp/>
        <stp>RTM2C48</stp>
        <stp>LASTHIST</stp>
        <stp>215</stp>
        <tr r="AC217" s="11"/>
      </tp>
      <tp>
        <v>2.4700000000000002</v>
        <stp/>
        <stp>RTM2C49</stp>
        <stp>LASTHIST</stp>
        <stp>205</stp>
        <tr r="AE207" s="11"/>
      </tp>
      <tp>
        <v>0.19</v>
        <stp/>
        <stp>RTM2C50</stp>
        <stp>LASTHIST</stp>
        <stp>395</stp>
        <tr r="AG397" s="11"/>
      </tp>
      <tp>
        <v>0.23</v>
        <stp/>
        <stp>RTM2C51</stp>
        <stp>LASTHIST</stp>
        <stp>385</stp>
        <tr r="AI387" s="11"/>
      </tp>
      <tp>
        <v>0.48</v>
        <stp/>
        <stp>RTM1P48</stp>
        <stp>LASTHIST</stp>
        <stp>211</stp>
        <tr r="J213" s="11"/>
      </tp>
      <tp>
        <v>0.42</v>
        <stp/>
        <stp>RTM1P49</stp>
        <stp>LASTHIST</stp>
        <stp>201</stp>
        <tr r="L203" s="11"/>
      </tp>
      <tp>
        <v>0</v>
        <stp/>
        <stp>RTM1P50</stp>
        <stp>LASTHIST</stp>
        <stp>391</stp>
        <tr r="N393" s="11"/>
      </tp>
      <tp>
        <v>0</v>
        <stp/>
        <stp>RTM1P51</stp>
        <stp>LASTHIST</stp>
        <stp>381</stp>
        <tr r="P383" s="11"/>
      </tp>
      <tp>
        <v>1.42</v>
        <stp/>
        <stp>RTM2P48</stp>
        <stp>LASTHIST</stp>
        <stp>212</stp>
        <tr r="AD214" s="11"/>
      </tp>
      <tp>
        <v>1.23</v>
        <stp/>
        <stp>RTM2P49</stp>
        <stp>LASTHIST</stp>
        <stp>202</stp>
        <tr r="AF204" s="11"/>
      </tp>
      <tp>
        <v>3.76</v>
        <stp/>
        <stp>RTM2P50</stp>
        <stp>LASTHIST</stp>
        <stp>392</stp>
        <tr r="AH394" s="11"/>
      </tp>
      <tp>
        <v>4.29</v>
        <stp/>
        <stp>RTM2P51</stp>
        <stp>LASTHIST</stp>
        <stp>382</stp>
        <tr r="AJ384" s="11"/>
      </tp>
      <tp>
        <v>1.86</v>
        <stp/>
        <stp>RTM1C48</stp>
        <stp>LASTHIST</stp>
        <stp>211</stp>
        <tr r="I213" s="11"/>
      </tp>
      <tp>
        <v>1.9</v>
        <stp/>
        <stp>RTM1C49</stp>
        <stp>LASTHIST</stp>
        <stp>201</stp>
        <tr r="K203" s="11"/>
      </tp>
      <tp>
        <v>0</v>
        <stp/>
        <stp>RTM1C50</stp>
        <stp>LASTHIST</stp>
        <stp>391</stp>
        <tr r="M393" s="11"/>
      </tp>
      <tp>
        <v>0</v>
        <stp/>
        <stp>RTM1C51</stp>
        <stp>LASTHIST</stp>
        <stp>381</stp>
        <tr r="O383" s="11"/>
      </tp>
      <tp>
        <v>2.95</v>
        <stp/>
        <stp>RTM2C48</stp>
        <stp>LASTHIST</stp>
        <stp>212</stp>
        <tr r="AC214" s="11"/>
      </tp>
      <tp>
        <v>3.1</v>
        <stp/>
        <stp>RTM2C49</stp>
        <stp>LASTHIST</stp>
        <stp>202</stp>
        <tr r="AE204" s="11"/>
      </tp>
      <tp>
        <v>0.21</v>
        <stp/>
        <stp>RTM2C50</stp>
        <stp>LASTHIST</stp>
        <stp>392</stp>
        <tr r="AG394" s="11"/>
      </tp>
      <tp>
        <v>0.27</v>
        <stp/>
        <stp>RTM2C51</stp>
        <stp>LASTHIST</stp>
        <stp>382</stp>
        <tr r="AI384" s="11"/>
      </tp>
      <tp>
        <v>0.4</v>
        <stp/>
        <stp>RTM1P48</stp>
        <stp>LASTHIST</stp>
        <stp>210</stp>
        <tr r="J212" s="11"/>
      </tp>
      <tp>
        <v>0.41</v>
        <stp/>
        <stp>RTM1P49</stp>
        <stp>LASTHIST</stp>
        <stp>200</stp>
        <tr r="L202" s="11"/>
      </tp>
      <tp>
        <v>0</v>
        <stp/>
        <stp>RTM1P50</stp>
        <stp>LASTHIST</stp>
        <stp>390</stp>
        <tr r="N392" s="11"/>
      </tp>
      <tp>
        <v>0</v>
        <stp/>
        <stp>RTM1P51</stp>
        <stp>LASTHIST</stp>
        <stp>380</stp>
        <tr r="P382" s="11"/>
      </tp>
      <tp>
        <v>1.4</v>
        <stp/>
        <stp>RTM2P48</stp>
        <stp>LASTHIST</stp>
        <stp>213</stp>
        <tr r="AD215" s="11"/>
      </tp>
      <tp>
        <v>1.39</v>
        <stp/>
        <stp>RTM2P49</stp>
        <stp>LASTHIST</stp>
        <stp>203</stp>
        <tr r="AF205" s="11"/>
      </tp>
      <tp>
        <v>3.69</v>
        <stp/>
        <stp>RTM2P50</stp>
        <stp>LASTHIST</stp>
        <stp>393</stp>
        <tr r="AH395" s="11"/>
      </tp>
      <tp>
        <v>4.28</v>
        <stp/>
        <stp>RTM2P51</stp>
        <stp>LASTHIST</stp>
        <stp>383</stp>
        <tr r="AJ385" s="11"/>
      </tp>
      <tp>
        <v>2.16</v>
        <stp/>
        <stp>RTM1C48</stp>
        <stp>LASTHIST</stp>
        <stp>210</stp>
        <tr r="I212" s="11"/>
      </tp>
      <tp>
        <v>1.92</v>
        <stp/>
        <stp>RTM1C49</stp>
        <stp>LASTHIST</stp>
        <stp>200</stp>
        <tr r="K202" s="11"/>
      </tp>
      <tp>
        <v>0</v>
        <stp/>
        <stp>RTM1C50</stp>
        <stp>LASTHIST</stp>
        <stp>390</stp>
        <tr r="M392" s="11"/>
      </tp>
      <tp>
        <v>0</v>
        <stp/>
        <stp>RTM1C51</stp>
        <stp>LASTHIST</stp>
        <stp>380</stp>
        <tr r="O382" s="11"/>
      </tp>
      <tp>
        <v>3.03</v>
        <stp/>
        <stp>RTM2C48</stp>
        <stp>LASTHIST</stp>
        <stp>213</stp>
        <tr r="AC215" s="11"/>
      </tp>
      <tp>
        <v>2.9</v>
        <stp/>
        <stp>RTM2C49</stp>
        <stp>LASTHIST</stp>
        <stp>203</stp>
        <tr r="AE205" s="11"/>
      </tp>
      <tp>
        <v>0.22</v>
        <stp/>
        <stp>RTM2C50</stp>
        <stp>LASTHIST</stp>
        <stp>393</stp>
        <tr r="AG395" s="11"/>
      </tp>
      <tp>
        <v>0.27</v>
        <stp/>
        <stp>RTM2C51</stp>
        <stp>LASTHIST</stp>
        <stp>383</stp>
        <tr r="AI385" s="11"/>
      </tp>
      <tp>
        <v>0.39</v>
        <stp/>
        <stp>RTM1P48</stp>
        <stp>LASTHIST</stp>
        <stp>213</stp>
        <tr r="J215" s="11"/>
      </tp>
      <tp>
        <v>0.43</v>
        <stp/>
        <stp>RTM1P49</stp>
        <stp>LASTHIST</stp>
        <stp>203</stp>
        <tr r="L205" s="11"/>
      </tp>
      <tp>
        <v>0</v>
        <stp/>
        <stp>RTM1P50</stp>
        <stp>LASTHIST</stp>
        <stp>393</stp>
        <tr r="N395" s="11"/>
      </tp>
      <tp>
        <v>0</v>
        <stp/>
        <stp>RTM1P51</stp>
        <stp>LASTHIST</stp>
        <stp>383</stp>
        <tr r="P385" s="11"/>
      </tp>
      <tp>
        <v>1.42</v>
        <stp/>
        <stp>RTM2P48</stp>
        <stp>LASTHIST</stp>
        <stp>210</stp>
        <tr r="AD212" s="11"/>
      </tp>
      <tp>
        <v>1.32</v>
        <stp/>
        <stp>RTM2P49</stp>
        <stp>LASTHIST</stp>
        <stp>200</stp>
        <tr r="AF202" s="11"/>
      </tp>
      <tp>
        <v>3.58</v>
        <stp/>
        <stp>RTM2P50</stp>
        <stp>LASTHIST</stp>
        <stp>390</stp>
        <tr r="AH392" s="11"/>
      </tp>
      <tp>
        <v>4.2</v>
        <stp/>
        <stp>RTM2P51</stp>
        <stp>LASTHIST</stp>
        <stp>380</stp>
        <tr r="AJ382" s="11"/>
      </tp>
      <tp>
        <v>2.02</v>
        <stp/>
        <stp>RTM1C48</stp>
        <stp>LASTHIST</stp>
        <stp>213</stp>
        <tr r="I215" s="11"/>
      </tp>
      <tp>
        <v>1.95</v>
        <stp/>
        <stp>RTM1C49</stp>
        <stp>LASTHIST</stp>
        <stp>203</stp>
        <tr r="K205" s="11"/>
      </tp>
      <tp>
        <v>0</v>
        <stp/>
        <stp>RTM1C50</stp>
        <stp>LASTHIST</stp>
        <stp>393</stp>
        <tr r="M395" s="11"/>
      </tp>
      <tp>
        <v>0</v>
        <stp/>
        <stp>RTM1C51</stp>
        <stp>LASTHIST</stp>
        <stp>383</stp>
        <tr r="O385" s="11"/>
      </tp>
      <tp>
        <v>3.18</v>
        <stp/>
        <stp>RTM2C48</stp>
        <stp>LASTHIST</stp>
        <stp>210</stp>
        <tr r="AC212" s="11"/>
      </tp>
      <tp>
        <v>2.83</v>
        <stp/>
        <stp>RTM2C49</stp>
        <stp>LASTHIST</stp>
        <stp>200</stp>
        <tr r="AE202" s="11"/>
      </tp>
      <tp>
        <v>0.25</v>
        <stp/>
        <stp>RTM2C50</stp>
        <stp>LASTHIST</stp>
        <stp>390</stp>
        <tr r="AG392" s="11"/>
      </tp>
      <tp>
        <v>0.31</v>
        <stp/>
        <stp>RTM2C51</stp>
        <stp>LASTHIST</stp>
        <stp>380</stp>
        <tr r="AI382" s="11"/>
      </tp>
      <tp>
        <v>0.41</v>
        <stp/>
        <stp>RTM1P48</stp>
        <stp>LASTHIST</stp>
        <stp>212</stp>
        <tr r="J214" s="11"/>
      </tp>
      <tp>
        <v>0.34</v>
        <stp/>
        <stp>RTM1P49</stp>
        <stp>LASTHIST</stp>
        <stp>202</stp>
        <tr r="L204" s="11"/>
      </tp>
      <tp>
        <v>0</v>
        <stp/>
        <stp>RTM1P50</stp>
        <stp>LASTHIST</stp>
        <stp>392</stp>
        <tr r="N394" s="11"/>
      </tp>
      <tp>
        <v>0</v>
        <stp/>
        <stp>RTM1P51</stp>
        <stp>LASTHIST</stp>
        <stp>382</stp>
        <tr r="P384" s="11"/>
      </tp>
      <tp>
        <v>1.52</v>
        <stp/>
        <stp>RTM2P48</stp>
        <stp>LASTHIST</stp>
        <stp>211</stp>
        <tr r="AD213" s="11"/>
      </tp>
      <tp>
        <v>1.33</v>
        <stp/>
        <stp>RTM2P49</stp>
        <stp>LASTHIST</stp>
        <stp>201</stp>
        <tr r="AF203" s="11"/>
      </tp>
      <tp>
        <v>3.5</v>
        <stp/>
        <stp>RTM2P50</stp>
        <stp>LASTHIST</stp>
        <stp>391</stp>
        <tr r="AH393" s="11"/>
      </tp>
      <tp>
        <v>4.16</v>
        <stp/>
        <stp>RTM2P51</stp>
        <stp>LASTHIST</stp>
        <stp>381</stp>
        <tr r="AJ383" s="11"/>
      </tp>
      <tp>
        <v>1.95</v>
        <stp/>
        <stp>RTM1C48</stp>
        <stp>LASTHIST</stp>
        <stp>212</stp>
        <tr r="I214" s="11"/>
      </tp>
      <tp>
        <v>2.21</v>
        <stp/>
        <stp>RTM1C49</stp>
        <stp>LASTHIST</stp>
        <stp>202</stp>
        <tr r="K204" s="11"/>
      </tp>
      <tp>
        <v>0</v>
        <stp/>
        <stp>RTM1C50</stp>
        <stp>LASTHIST</stp>
        <stp>392</stp>
        <tr r="M394" s="11"/>
      </tp>
      <tp>
        <v>0</v>
        <stp/>
        <stp>RTM1C51</stp>
        <stp>LASTHIST</stp>
        <stp>382</stp>
        <tr r="O384" s="11"/>
      </tp>
      <tp>
        <v>2.9</v>
        <stp/>
        <stp>RTM2C48</stp>
        <stp>LASTHIST</stp>
        <stp>211</stp>
        <tr r="AC213" s="11"/>
      </tp>
      <tp>
        <v>2.8</v>
        <stp/>
        <stp>RTM2C49</stp>
        <stp>LASTHIST</stp>
        <stp>201</stp>
        <tr r="AE203" s="11"/>
      </tp>
      <tp>
        <v>0.26</v>
        <stp/>
        <stp>RTM2C50</stp>
        <stp>LASTHIST</stp>
        <stp>391</stp>
        <tr r="AG393" s="11"/>
      </tp>
      <tp>
        <v>0.32</v>
        <stp/>
        <stp>RTM2C51</stp>
        <stp>LASTHIST</stp>
        <stp>381</stp>
        <tr r="AI383" s="11"/>
      </tp>
      <tp>
        <v>0.55000000000000004</v>
        <stp/>
        <stp>RTM1P48</stp>
        <stp>LASTHIST</stp>
        <stp>219</stp>
        <tr r="J221" s="11"/>
      </tp>
      <tp>
        <v>0.73</v>
        <stp/>
        <stp>RTM1P49</stp>
        <stp>LASTHIST</stp>
        <stp>209</stp>
        <tr r="L211" s="11"/>
      </tp>
      <tp>
        <v>0</v>
        <stp/>
        <stp>RTM1P50</stp>
        <stp>LASTHIST</stp>
        <stp>399</stp>
        <tr r="N401" s="11"/>
      </tp>
      <tp>
        <v>0</v>
        <stp/>
        <stp>RTM1P51</stp>
        <stp>LASTHIST</stp>
        <stp>389</stp>
        <tr r="P391" s="11"/>
      </tp>
      <tp>
        <v>1.54</v>
        <stp/>
        <stp>RTM1C48</stp>
        <stp>LASTHIST</stp>
        <stp>219</stp>
        <tr r="I221" s="11"/>
      </tp>
      <tp>
        <v>1.43</v>
        <stp/>
        <stp>RTM1C49</stp>
        <stp>LASTHIST</stp>
        <stp>209</stp>
        <tr r="K211" s="11"/>
      </tp>
      <tp>
        <v>0</v>
        <stp/>
        <stp>RTM1C50</stp>
        <stp>LASTHIST</stp>
        <stp>399</stp>
        <tr r="M401" s="11"/>
      </tp>
      <tp>
        <v>0</v>
        <stp/>
        <stp>RTM1C51</stp>
        <stp>LASTHIST</stp>
        <stp>389</stp>
        <tr r="O391" s="11"/>
      </tp>
      <tp>
        <v>0.62</v>
        <stp/>
        <stp>RTM1P48</stp>
        <stp>LASTHIST</stp>
        <stp>218</stp>
        <tr r="J220" s="11"/>
      </tp>
      <tp>
        <v>0.68</v>
        <stp/>
        <stp>RTM1P49</stp>
        <stp>LASTHIST</stp>
        <stp>208</stp>
        <tr r="L210" s="11"/>
      </tp>
      <tp>
        <v>0</v>
        <stp/>
        <stp>RTM1P50</stp>
        <stp>LASTHIST</stp>
        <stp>398</stp>
        <tr r="N400" s="11"/>
      </tp>
      <tp>
        <v>0</v>
        <stp/>
        <stp>RTM1P51</stp>
        <stp>LASTHIST</stp>
        <stp>388</stp>
        <tr r="P390" s="11"/>
      </tp>
      <tp>
        <v>1.42</v>
        <stp/>
        <stp>RTM1C48</stp>
        <stp>LASTHIST</stp>
        <stp>218</stp>
        <tr r="I220" s="11"/>
      </tp>
      <tp>
        <v>1.51</v>
        <stp/>
        <stp>RTM1C49</stp>
        <stp>LASTHIST</stp>
        <stp>208</stp>
        <tr r="K210" s="11"/>
      </tp>
      <tp>
        <v>0</v>
        <stp/>
        <stp>RTM1C50</stp>
        <stp>LASTHIST</stp>
        <stp>398</stp>
        <tr r="M400" s="11"/>
      </tp>
      <tp>
        <v>0</v>
        <stp/>
        <stp>RTM1C51</stp>
        <stp>LASTHIST</stp>
        <stp>388</stp>
        <tr r="O390" s="11"/>
      </tp>
      <tp>
        <v>1.71</v>
        <stp/>
        <stp>RTM2P48</stp>
        <stp>LASTHIST</stp>
        <stp>218</stp>
        <tr r="AD220" s="11"/>
      </tp>
      <tp>
        <v>1.76</v>
        <stp/>
        <stp>RTM2P49</stp>
        <stp>LASTHIST</stp>
        <stp>208</stp>
        <tr r="AF210" s="11"/>
      </tp>
      <tp>
        <v>3.48</v>
        <stp/>
        <stp>RTM2P50</stp>
        <stp>LASTHIST</stp>
        <stp>398</stp>
        <tr r="AH400" s="11"/>
      </tp>
      <tp>
        <v>4.7</v>
        <stp/>
        <stp>RTM2P51</stp>
        <stp>LASTHIST</stp>
        <stp>388</stp>
        <tr r="AJ390" s="11"/>
      </tp>
      <tp>
        <v>2.5099999999999998</v>
        <stp/>
        <stp>RTM2C48</stp>
        <stp>LASTHIST</stp>
        <stp>218</stp>
        <tr r="AC220" s="11"/>
      </tp>
      <tp>
        <v>2.59</v>
        <stp/>
        <stp>RTM2C49</stp>
        <stp>LASTHIST</stp>
        <stp>208</stp>
        <tr r="AE210" s="11"/>
      </tp>
      <tp>
        <v>0.28000000000000003</v>
        <stp/>
        <stp>RTM2C50</stp>
        <stp>LASTHIST</stp>
        <stp>398</stp>
        <tr r="AG400" s="11"/>
      </tp>
      <tp>
        <v>0.13</v>
        <stp/>
        <stp>RTM2C51</stp>
        <stp>LASTHIST</stp>
        <stp>388</stp>
        <tr r="AI390" s="11"/>
      </tp>
      <tp>
        <v>1.63</v>
        <stp/>
        <stp>RTM2P48</stp>
        <stp>LASTHIST</stp>
        <stp>219</stp>
        <tr r="AD221" s="11"/>
      </tp>
      <tp>
        <v>1.84</v>
        <stp/>
        <stp>RTM2P49</stp>
        <stp>LASTHIST</stp>
        <stp>209</stp>
        <tr r="AF211" s="11"/>
      </tp>
      <tp>
        <v>3.44</v>
        <stp/>
        <stp>RTM2P50</stp>
        <stp>LASTHIST</stp>
        <stp>399</stp>
        <tr r="AH401" s="11"/>
      </tp>
      <tp>
        <v>4.54</v>
        <stp/>
        <stp>RTM2P51</stp>
        <stp>LASTHIST</stp>
        <stp>389</stp>
        <tr r="AJ391" s="11"/>
      </tp>
      <tp>
        <v>2.62</v>
        <stp/>
        <stp>RTM2C48</stp>
        <stp>LASTHIST</stp>
        <stp>219</stp>
        <tr r="AC221" s="11"/>
      </tp>
      <tp>
        <v>2.5299999999999998</v>
        <stp/>
        <stp>RTM2C49</stp>
        <stp>LASTHIST</stp>
        <stp>209</stp>
        <tr r="AE211" s="11"/>
      </tp>
      <tp>
        <v>0.26</v>
        <stp/>
        <stp>RTM2C50</stp>
        <stp>LASTHIST</stp>
        <stp>399</stp>
        <tr r="AG401" s="11"/>
      </tp>
      <tp>
        <v>0.13</v>
        <stp/>
        <stp>RTM2C51</stp>
        <stp>LASTHIST</stp>
        <stp>389</stp>
        <tr r="AI391" s="11"/>
      </tp>
      <tp>
        <v>0.39</v>
        <stp/>
        <stp>RTM1P48</stp>
        <stp>LASTHIST</stp>
        <stp>205</stp>
        <tr r="J207" s="11"/>
      </tp>
      <tp>
        <v>0.79</v>
        <stp/>
        <stp>RTM1P49</stp>
        <stp>LASTHIST</stp>
        <stp>215</stp>
        <tr r="L217" s="11"/>
      </tp>
      <tp>
        <v>0</v>
        <stp/>
        <stp>RTM1P50</stp>
        <stp>LASTHIST</stp>
        <stp>385</stp>
        <tr r="N387" s="11"/>
      </tp>
      <tp>
        <v>0</v>
        <stp/>
        <stp>RTM1P51</stp>
        <stp>LASTHIST</stp>
        <stp>395</stp>
        <tr r="P397" s="11"/>
      </tp>
      <tp>
        <v>1.22</v>
        <stp/>
        <stp>RTM2P48</stp>
        <stp>LASTHIST</stp>
        <stp>206</stp>
        <tr r="AD208" s="11"/>
      </tp>
      <tp>
        <v>2.0299999999999998</v>
        <stp/>
        <stp>RTM2P49</stp>
        <stp>LASTHIST</stp>
        <stp>216</stp>
        <tr r="AF218" s="11"/>
      </tp>
      <tp>
        <v>3.58</v>
        <stp/>
        <stp>RTM2P50</stp>
        <stp>LASTHIST</stp>
        <stp>386</stp>
        <tr r="AH388" s="11"/>
      </tp>
      <tp>
        <v>4.88</v>
        <stp/>
        <stp>RTM2P51</stp>
        <stp>LASTHIST</stp>
        <stp>396</stp>
        <tr r="AJ398" s="11"/>
      </tp>
      <tp>
        <v>2.09</v>
        <stp/>
        <stp>RTM1C48</stp>
        <stp>LASTHIST</stp>
        <stp>205</stp>
        <tr r="I207" s="11"/>
      </tp>
      <tp>
        <v>1.22</v>
        <stp/>
        <stp>RTM1C49</stp>
        <stp>LASTHIST</stp>
        <stp>215</stp>
        <tr r="K217" s="11"/>
      </tp>
      <tp>
        <v>0</v>
        <stp/>
        <stp>RTM1C50</stp>
        <stp>LASTHIST</stp>
        <stp>385</stp>
        <tr r="M387" s="11"/>
      </tp>
      <tp>
        <v>0</v>
        <stp/>
        <stp>RTM1C51</stp>
        <stp>LASTHIST</stp>
        <stp>395</stp>
        <tr r="O397" s="11"/>
      </tp>
      <tp>
        <v>3.31</v>
        <stp/>
        <stp>RTM2C48</stp>
        <stp>LASTHIST</stp>
        <stp>206</stp>
        <tr r="AC208" s="11"/>
      </tp>
      <tp>
        <v>2.2200000000000002</v>
        <stp/>
        <stp>RTM2C49</stp>
        <stp>LASTHIST</stp>
        <stp>216</stp>
        <tr r="AE218" s="11"/>
      </tp>
      <tp>
        <v>0.33</v>
        <stp/>
        <stp>RTM2C50</stp>
        <stp>LASTHIST</stp>
        <stp>386</stp>
        <tr r="AG388" s="11"/>
      </tp>
      <tp>
        <v>0.09</v>
        <stp/>
        <stp>RTM2C51</stp>
        <stp>LASTHIST</stp>
        <stp>396</stp>
        <tr r="AI398" s="11"/>
      </tp>
      <tp>
        <v>0.24</v>
        <stp/>
        <stp>RTM1P48</stp>
        <stp>LASTHIST</stp>
        <stp>204</stp>
        <tr r="J206" s="11"/>
      </tp>
      <tp>
        <v>0.65</v>
        <stp/>
        <stp>RTM1P49</stp>
        <stp>LASTHIST</stp>
        <stp>214</stp>
        <tr r="L216" s="11"/>
      </tp>
      <tp>
        <v>0</v>
        <stp/>
        <stp>RTM1P50</stp>
        <stp>LASTHIST</stp>
        <stp>384</stp>
        <tr r="N386" s="11"/>
      </tp>
      <tp>
        <v>0</v>
        <stp/>
        <stp>RTM1P51</stp>
        <stp>LASTHIST</stp>
        <stp>394</stp>
        <tr r="P396" s="11"/>
      </tp>
      <tp>
        <v>1.22</v>
        <stp/>
        <stp>RTM2P48</stp>
        <stp>LASTHIST</stp>
        <stp>207</stp>
        <tr r="AD209" s="11"/>
      </tp>
      <tp>
        <v>2.09</v>
        <stp/>
        <stp>RTM2P49</stp>
        <stp>LASTHIST</stp>
        <stp>217</stp>
        <tr r="AF219" s="11"/>
      </tp>
      <tp>
        <v>3.78</v>
        <stp/>
        <stp>RTM2P50</stp>
        <stp>LASTHIST</stp>
        <stp>387</stp>
        <tr r="AH389" s="11"/>
      </tp>
      <tp>
        <v>4.58</v>
        <stp/>
        <stp>RTM2P51</stp>
        <stp>LASTHIST</stp>
        <stp>397</stp>
        <tr r="AJ399" s="11"/>
      </tp>
      <tp>
        <v>2.61</v>
        <stp/>
        <stp>RTM1C48</stp>
        <stp>LASTHIST</stp>
        <stp>204</stp>
        <tr r="I206" s="11"/>
      </tp>
      <tp>
        <v>1.49</v>
        <stp/>
        <stp>RTM1C49</stp>
        <stp>LASTHIST</stp>
        <stp>214</stp>
        <tr r="K216" s="11"/>
      </tp>
      <tp>
        <v>0</v>
        <stp/>
        <stp>RTM1C50</stp>
        <stp>LASTHIST</stp>
        <stp>384</stp>
        <tr r="M386" s="11"/>
      </tp>
      <tp>
        <v>0</v>
        <stp/>
        <stp>RTM1C51</stp>
        <stp>LASTHIST</stp>
        <stp>394</stp>
        <tr r="O396" s="11"/>
      </tp>
      <tp>
        <v>3.27</v>
        <stp/>
        <stp>RTM2C48</stp>
        <stp>LASTHIST</stp>
        <stp>207</stp>
        <tr r="AC209" s="11"/>
      </tp>
      <tp>
        <v>2.1800000000000002</v>
        <stp/>
        <stp>RTM2C49</stp>
        <stp>LASTHIST</stp>
        <stp>217</stp>
        <tr r="AE219" s="11"/>
      </tp>
      <tp>
        <v>0.26</v>
        <stp/>
        <stp>RTM2C50</stp>
        <stp>LASTHIST</stp>
        <stp>387</stp>
        <tr r="AG389" s="11"/>
      </tp>
      <tp>
        <v>0.12</v>
        <stp/>
        <stp>RTM2C51</stp>
        <stp>LASTHIST</stp>
        <stp>397</stp>
        <tr r="AI399" s="11"/>
      </tp>
      <tp>
        <v>0.3</v>
        <stp/>
        <stp>RTM1P48</stp>
        <stp>LASTHIST</stp>
        <stp>207</stp>
        <tr r="J209" s="11"/>
      </tp>
      <tp>
        <v>0.95</v>
        <stp/>
        <stp>RTM1P49</stp>
        <stp>LASTHIST</stp>
        <stp>217</stp>
        <tr r="L219" s="11"/>
      </tp>
      <tp>
        <v>0</v>
        <stp/>
        <stp>RTM1P50</stp>
        <stp>LASTHIST</stp>
        <stp>387</stp>
        <tr r="N389" s="11"/>
      </tp>
      <tp>
        <v>0</v>
        <stp/>
        <stp>RTM1P51</stp>
        <stp>LASTHIST</stp>
        <stp>397</stp>
        <tr r="P399" s="11"/>
      </tp>
      <tp>
        <v>1.0900000000000001</v>
        <stp/>
        <stp>RTM2P48</stp>
        <stp>LASTHIST</stp>
        <stp>204</stp>
        <tr r="AD206" s="11"/>
      </tp>
      <tp>
        <v>1.75</v>
        <stp/>
        <stp>RTM2P49</stp>
        <stp>LASTHIST</stp>
        <stp>214</stp>
        <tr r="AF216" s="11"/>
      </tp>
      <tp>
        <v>3.64</v>
        <stp/>
        <stp>RTM2P50</stp>
        <stp>LASTHIST</stp>
        <stp>384</stp>
        <tr r="AH386" s="11"/>
      </tp>
      <tp>
        <v>4.84</v>
        <stp/>
        <stp>RTM2P51</stp>
        <stp>LASTHIST</stp>
        <stp>394</stp>
        <tr r="AJ396" s="11"/>
      </tp>
      <tp>
        <v>2.35</v>
        <stp/>
        <stp>RTM1C48</stp>
        <stp>LASTHIST</stp>
        <stp>207</stp>
        <tr r="I209" s="11"/>
      </tp>
      <tp>
        <v>1.04</v>
        <stp/>
        <stp>RTM1C49</stp>
        <stp>LASTHIST</stp>
        <stp>217</stp>
        <tr r="K219" s="11"/>
      </tp>
      <tp>
        <v>0</v>
        <stp/>
        <stp>RTM1C50</stp>
        <stp>LASTHIST</stp>
        <stp>387</stp>
        <tr r="M389" s="11"/>
      </tp>
      <tp>
        <v>0</v>
        <stp/>
        <stp>RTM1C51</stp>
        <stp>LASTHIST</stp>
        <stp>397</stp>
        <tr r="O399" s="11"/>
      </tp>
      <tp>
        <v>3.46</v>
        <stp/>
        <stp>RTM2C48</stp>
        <stp>LASTHIST</stp>
        <stp>204</stp>
        <tr r="AC206" s="11"/>
      </tp>
      <tp>
        <v>2.6</v>
        <stp/>
        <stp>RTM2C49</stp>
        <stp>LASTHIST</stp>
        <stp>214</stp>
        <tr r="AE216" s="11"/>
      </tp>
      <tp>
        <v>0.39</v>
        <stp/>
        <stp>RTM2C50</stp>
        <stp>LASTHIST</stp>
        <stp>384</stp>
        <tr r="AG386" s="11"/>
      </tp>
      <tp>
        <v>0.09</v>
        <stp/>
        <stp>RTM2C51</stp>
        <stp>LASTHIST</stp>
        <stp>394</stp>
        <tr r="AI396" s="11"/>
      </tp>
      <tp>
        <v>0.3</v>
        <stp/>
        <stp>RTM1P48</stp>
        <stp>LASTHIST</stp>
        <stp>206</stp>
        <tr r="J208" s="11"/>
      </tp>
      <tp>
        <v>0.9</v>
        <stp/>
        <stp>RTM1P49</stp>
        <stp>LASTHIST</stp>
        <stp>216</stp>
        <tr r="L218" s="11"/>
      </tp>
      <tp>
        <v>0</v>
        <stp/>
        <stp>RTM1P50</stp>
        <stp>LASTHIST</stp>
        <stp>386</stp>
        <tr r="N388" s="11"/>
      </tp>
      <tp>
        <v>0</v>
        <stp/>
        <stp>RTM1P51</stp>
        <stp>LASTHIST</stp>
        <stp>396</stp>
        <tr r="P398" s="11"/>
      </tp>
      <tp>
        <v>1.35</v>
        <stp/>
        <stp>RTM2P48</stp>
        <stp>LASTHIST</stp>
        <stp>205</stp>
        <tr r="AD207" s="11"/>
      </tp>
      <tp>
        <v>1.91</v>
        <stp/>
        <stp>RTM2P49</stp>
        <stp>LASTHIST</stp>
        <stp>215</stp>
        <tr r="AF217" s="11"/>
      </tp>
      <tp>
        <v>3.58</v>
        <stp/>
        <stp>RTM2P50</stp>
        <stp>LASTHIST</stp>
        <stp>385</stp>
        <tr r="AH387" s="11"/>
      </tp>
      <tp>
        <v>4.79</v>
        <stp/>
        <stp>RTM2P51</stp>
        <stp>LASTHIST</stp>
        <stp>395</stp>
        <tr r="AJ397" s="11"/>
      </tp>
      <tp>
        <v>2.4</v>
        <stp/>
        <stp>RTM1C48</stp>
        <stp>LASTHIST</stp>
        <stp>206</stp>
        <tr r="I208" s="11"/>
      </tp>
      <tp>
        <v>1.0900000000000001</v>
        <stp/>
        <stp>RTM1C49</stp>
        <stp>LASTHIST</stp>
        <stp>216</stp>
        <tr r="K218" s="11"/>
      </tp>
      <tp>
        <v>0</v>
        <stp/>
        <stp>RTM1C50</stp>
        <stp>LASTHIST</stp>
        <stp>386</stp>
        <tr r="M388" s="11"/>
      </tp>
      <tp>
        <v>0</v>
        <stp/>
        <stp>RTM1C51</stp>
        <stp>LASTHIST</stp>
        <stp>396</stp>
        <tr r="O398" s="11"/>
      </tp>
      <tp>
        <v>3.04</v>
        <stp/>
        <stp>RTM2C48</stp>
        <stp>LASTHIST</stp>
        <stp>205</stp>
        <tr r="AC207" s="11"/>
      </tp>
      <tp>
        <v>2.33</v>
        <stp/>
        <stp>RTM2C49</stp>
        <stp>LASTHIST</stp>
        <stp>215</stp>
        <tr r="AE217" s="11"/>
      </tp>
      <tp>
        <v>0.37</v>
        <stp/>
        <stp>RTM2C50</stp>
        <stp>LASTHIST</stp>
        <stp>385</stp>
        <tr r="AG387" s="11"/>
      </tp>
      <tp>
        <v>0.1</v>
        <stp/>
        <stp>RTM2C51</stp>
        <stp>LASTHIST</stp>
        <stp>395</stp>
        <tr r="AI397" s="11"/>
      </tp>
      <tp>
        <v>0.2</v>
        <stp/>
        <stp>RTM1P48</stp>
        <stp>LASTHIST</stp>
        <stp>201</stp>
        <tr r="J203" s="11"/>
      </tp>
      <tp>
        <v>0.86</v>
        <stp/>
        <stp>RTM1P49</stp>
        <stp>LASTHIST</stp>
        <stp>211</stp>
        <tr r="L213" s="11"/>
      </tp>
      <tp>
        <v>0</v>
        <stp/>
        <stp>RTM1P50</stp>
        <stp>LASTHIST</stp>
        <stp>381</stp>
        <tr r="N383" s="11"/>
      </tp>
      <tp>
        <v>0</v>
        <stp/>
        <stp>RTM1P51</stp>
        <stp>LASTHIST</stp>
        <stp>391</stp>
        <tr r="P393" s="11"/>
      </tp>
      <tp>
        <v>0.89</v>
        <stp/>
        <stp>RTM2P48</stp>
        <stp>LASTHIST</stp>
        <stp>202</stp>
        <tr r="AD204" s="11"/>
      </tp>
      <tp>
        <v>1.86</v>
        <stp/>
        <stp>RTM2P49</stp>
        <stp>LASTHIST</stp>
        <stp>212</stp>
        <tr r="AF214" s="11"/>
      </tp>
      <tp>
        <v>3.45</v>
        <stp/>
        <stp>RTM2P50</stp>
        <stp>LASTHIST</stp>
        <stp>382</stp>
        <tr r="AH384" s="11"/>
      </tp>
      <tp>
        <v>4.66</v>
        <stp/>
        <stp>RTM2P51</stp>
        <stp>LASTHIST</stp>
        <stp>392</stp>
        <tr r="AJ394" s="11"/>
      </tp>
      <tp>
        <v>2.68</v>
        <stp/>
        <stp>RTM1C48</stp>
        <stp>LASTHIST</stp>
        <stp>201</stp>
        <tr r="I203" s="11"/>
      </tp>
      <tp>
        <v>1.24</v>
        <stp/>
        <stp>RTM1C49</stp>
        <stp>LASTHIST</stp>
        <stp>211</stp>
        <tr r="K213" s="11"/>
      </tp>
      <tp>
        <v>0</v>
        <stp/>
        <stp>RTM1C50</stp>
        <stp>LASTHIST</stp>
        <stp>381</stp>
        <tr r="M383" s="11"/>
      </tp>
      <tp>
        <v>0</v>
        <stp/>
        <stp>RTM1C51</stp>
        <stp>LASTHIST</stp>
        <stp>391</stp>
        <tr r="O393" s="11"/>
      </tp>
      <tp>
        <v>3.77</v>
        <stp/>
        <stp>RTM2C48</stp>
        <stp>LASTHIST</stp>
        <stp>202</stp>
        <tr r="AC204" s="11"/>
      </tp>
      <tp>
        <v>2.4</v>
        <stp/>
        <stp>RTM2C49</stp>
        <stp>LASTHIST</stp>
        <stp>212</stp>
        <tr r="AE214" s="11"/>
      </tp>
      <tp>
        <v>0.44</v>
        <stp/>
        <stp>RTM2C50</stp>
        <stp>LASTHIST</stp>
        <stp>382</stp>
        <tr r="AG384" s="11"/>
      </tp>
      <tp>
        <v>0.11</v>
        <stp/>
        <stp>RTM2C51</stp>
        <stp>LASTHIST</stp>
        <stp>392</stp>
        <tr r="AI394" s="11"/>
      </tp>
      <tp>
        <v>0.2</v>
        <stp/>
        <stp>RTM1P48</stp>
        <stp>LASTHIST</stp>
        <stp>200</stp>
        <tr r="J202" s="11"/>
      </tp>
      <tp>
        <v>0.73</v>
        <stp/>
        <stp>RTM1P49</stp>
        <stp>LASTHIST</stp>
        <stp>210</stp>
        <tr r="L212" s="11"/>
      </tp>
      <tp>
        <v>0</v>
        <stp/>
        <stp>RTM1P50</stp>
        <stp>LASTHIST</stp>
        <stp>380</stp>
        <tr r="N382" s="11"/>
      </tp>
      <tp>
        <v>0</v>
        <stp/>
        <stp>RTM1P51</stp>
        <stp>LASTHIST</stp>
        <stp>390</stp>
        <tr r="P392" s="11"/>
      </tp>
      <tp>
        <v>1.02</v>
        <stp/>
        <stp>RTM2P48</stp>
        <stp>LASTHIST</stp>
        <stp>203</stp>
        <tr r="AD205" s="11"/>
      </tp>
      <tp>
        <v>1.84</v>
        <stp/>
        <stp>RTM2P49</stp>
        <stp>LASTHIST</stp>
        <stp>213</stp>
        <tr r="AF215" s="11"/>
      </tp>
      <tp>
        <v>3.45</v>
        <stp/>
        <stp>RTM2P50</stp>
        <stp>LASTHIST</stp>
        <stp>383</stp>
        <tr r="AH385" s="11"/>
      </tp>
      <tp>
        <v>4.59</v>
        <stp/>
        <stp>RTM2P51</stp>
        <stp>LASTHIST</stp>
        <stp>393</stp>
        <tr r="AJ395" s="11"/>
      </tp>
      <tp>
        <v>2.71</v>
        <stp/>
        <stp>RTM1C48</stp>
        <stp>LASTHIST</stp>
        <stp>200</stp>
        <tr r="I202" s="11"/>
      </tp>
      <tp>
        <v>1.49</v>
        <stp/>
        <stp>RTM1C49</stp>
        <stp>LASTHIST</stp>
        <stp>210</stp>
        <tr r="K212" s="11"/>
      </tp>
      <tp>
        <v>0</v>
        <stp/>
        <stp>RTM1C50</stp>
        <stp>LASTHIST</stp>
        <stp>380</stp>
        <tr r="M382" s="11"/>
      </tp>
      <tp>
        <v>0</v>
        <stp/>
        <stp>RTM1C51</stp>
        <stp>LASTHIST</stp>
        <stp>390</stp>
        <tr r="O392" s="11"/>
      </tp>
      <tp>
        <v>3.54</v>
        <stp/>
        <stp>RTM2C48</stp>
        <stp>LASTHIST</stp>
        <stp>203</stp>
        <tr r="AC205" s="11"/>
      </tp>
      <tp>
        <v>2.4700000000000002</v>
        <stp/>
        <stp>RTM2C49</stp>
        <stp>LASTHIST</stp>
        <stp>213</stp>
        <tr r="AE215" s="11"/>
      </tp>
      <tp>
        <v>0.44</v>
        <stp/>
        <stp>RTM2C50</stp>
        <stp>LASTHIST</stp>
        <stp>383</stp>
        <tr r="AG385" s="11"/>
      </tp>
      <tp>
        <v>0.12</v>
        <stp/>
        <stp>RTM2C51</stp>
        <stp>LASTHIST</stp>
        <stp>393</stp>
        <tr r="AI395" s="11"/>
      </tp>
      <tp>
        <v>0.21</v>
        <stp/>
        <stp>RTM1P48</stp>
        <stp>LASTHIST</stp>
        <stp>203</stp>
        <tr r="J205" s="11"/>
      </tp>
      <tp>
        <v>0.73</v>
        <stp/>
        <stp>RTM1P49</stp>
        <stp>LASTHIST</stp>
        <stp>213</stp>
        <tr r="L215" s="11"/>
      </tp>
      <tp>
        <v>0</v>
        <stp/>
        <stp>RTM1P50</stp>
        <stp>LASTHIST</stp>
        <stp>383</stp>
        <tr r="N385" s="11"/>
      </tp>
      <tp>
        <v>0</v>
        <stp/>
        <stp>RTM1P51</stp>
        <stp>LASTHIST</stp>
        <stp>393</stp>
        <tr r="P395" s="11"/>
      </tp>
      <tp>
        <v>0.96</v>
        <stp/>
        <stp>RTM2P48</stp>
        <stp>LASTHIST</stp>
        <stp>200</stp>
        <tr r="AD202" s="11"/>
      </tp>
      <tp>
        <v>1.85</v>
        <stp/>
        <stp>RTM2P49</stp>
        <stp>LASTHIST</stp>
        <stp>210</stp>
        <tr r="AF212" s="11"/>
      </tp>
      <tp>
        <v>3.38</v>
        <stp/>
        <stp>RTM2P50</stp>
        <stp>LASTHIST</stp>
        <stp>380</stp>
        <tr r="AH382" s="11"/>
      </tp>
      <tp>
        <v>4.46</v>
        <stp/>
        <stp>RTM2P51</stp>
        <stp>LASTHIST</stp>
        <stp>390</stp>
        <tr r="AJ392" s="11"/>
      </tp>
      <tp>
        <v>2.73</v>
        <stp/>
        <stp>RTM1C48</stp>
        <stp>LASTHIST</stp>
        <stp>203</stp>
        <tr r="I205" s="11"/>
      </tp>
      <tp>
        <v>1.36</v>
        <stp/>
        <stp>RTM1C49</stp>
        <stp>LASTHIST</stp>
        <stp>213</stp>
        <tr r="K215" s="11"/>
      </tp>
      <tp>
        <v>0</v>
        <stp/>
        <stp>RTM1C50</stp>
        <stp>LASTHIST</stp>
        <stp>383</stp>
        <tr r="M385" s="11"/>
      </tp>
      <tp>
        <v>0</v>
        <stp/>
        <stp>RTM1C51</stp>
        <stp>LASTHIST</stp>
        <stp>393</stp>
        <tr r="O395" s="11"/>
      </tp>
      <tp>
        <v>3.47</v>
        <stp/>
        <stp>RTM2C48</stp>
        <stp>LASTHIST</stp>
        <stp>200</stp>
        <tr r="AC202" s="11"/>
      </tp>
      <tp>
        <v>2.61</v>
        <stp/>
        <stp>RTM2C49</stp>
        <stp>LASTHIST</stp>
        <stp>210</stp>
        <tr r="AE212" s="11"/>
      </tp>
      <tp>
        <v>0.49</v>
        <stp/>
        <stp>RTM2C50</stp>
        <stp>LASTHIST</stp>
        <stp>380</stp>
        <tr r="AG382" s="11"/>
      </tp>
      <tp>
        <v>0.14000000000000001</v>
        <stp/>
        <stp>RTM2C51</stp>
        <stp>LASTHIST</stp>
        <stp>390</stp>
        <tr r="AI392" s="11"/>
      </tp>
      <tp>
        <v>0.16</v>
        <stp/>
        <stp>RTM1P48</stp>
        <stp>LASTHIST</stp>
        <stp>202</stp>
        <tr r="J204" s="11"/>
      </tp>
      <tp>
        <v>0.76</v>
        <stp/>
        <stp>RTM1P49</stp>
        <stp>LASTHIST</stp>
        <stp>212</stp>
        <tr r="L214" s="11"/>
      </tp>
      <tp>
        <v>0</v>
        <stp/>
        <stp>RTM1P50</stp>
        <stp>LASTHIST</stp>
        <stp>382</stp>
        <tr r="N384" s="11"/>
      </tp>
      <tp>
        <v>0</v>
        <stp/>
        <stp>RTM1P51</stp>
        <stp>LASTHIST</stp>
        <stp>392</stp>
        <tr r="P394" s="11"/>
      </tp>
      <tp>
        <v>0.96</v>
        <stp/>
        <stp>RTM2P48</stp>
        <stp>LASTHIST</stp>
        <stp>201</stp>
        <tr r="AD203" s="11"/>
      </tp>
      <tp>
        <v>1.98</v>
        <stp/>
        <stp>RTM2P49</stp>
        <stp>LASTHIST</stp>
        <stp>211</stp>
        <tr r="AF213" s="11"/>
      </tp>
      <tp>
        <v>3.34</v>
        <stp/>
        <stp>RTM2P50</stp>
        <stp>LASTHIST</stp>
        <stp>381</stp>
        <tr r="AH383" s="11"/>
      </tp>
      <tp>
        <v>4.3899999999999997</v>
        <stp/>
        <stp>RTM2P51</stp>
        <stp>LASTHIST</stp>
        <stp>391</stp>
        <tr r="AJ393" s="11"/>
      </tp>
      <tp>
        <v>3.03</v>
        <stp/>
        <stp>RTM1C48</stp>
        <stp>LASTHIST</stp>
        <stp>202</stp>
        <tr r="I204" s="11"/>
      </tp>
      <tp>
        <v>1.3</v>
        <stp/>
        <stp>RTM1C49</stp>
        <stp>LASTHIST</stp>
        <stp>212</stp>
        <tr r="K214" s="11"/>
      </tp>
      <tp>
        <v>0</v>
        <stp/>
        <stp>RTM1C50</stp>
        <stp>LASTHIST</stp>
        <stp>382</stp>
        <tr r="M384" s="11"/>
      </tp>
      <tp>
        <v>0</v>
        <stp/>
        <stp>RTM1C51</stp>
        <stp>LASTHIST</stp>
        <stp>392</stp>
        <tr r="O394" s="11"/>
      </tp>
      <tp>
        <v>3.44</v>
        <stp/>
        <stp>RTM2C48</stp>
        <stp>LASTHIST</stp>
        <stp>201</stp>
        <tr r="AC203" s="11"/>
      </tp>
      <tp>
        <v>2.36</v>
        <stp/>
        <stp>RTM2C49</stp>
        <stp>LASTHIST</stp>
        <stp>211</stp>
        <tr r="AE213" s="11"/>
      </tp>
      <tp>
        <v>0.5</v>
        <stp/>
        <stp>RTM2C50</stp>
        <stp>LASTHIST</stp>
        <stp>381</stp>
        <tr r="AG383" s="11"/>
      </tp>
      <tp>
        <v>0.14000000000000001</v>
        <stp/>
        <stp>RTM2C51</stp>
        <stp>LASTHIST</stp>
        <stp>391</stp>
        <tr r="AI393" s="11"/>
      </tp>
      <tp>
        <v>0.4</v>
        <stp/>
        <stp>RTM1P48</stp>
        <stp>LASTHIST</stp>
        <stp>209</stp>
        <tr r="J211" s="11"/>
      </tp>
      <tp>
        <v>0.98</v>
        <stp/>
        <stp>RTM1P49</stp>
        <stp>LASTHIST</stp>
        <stp>219</stp>
        <tr r="L221" s="11"/>
      </tp>
      <tp>
        <v>0</v>
        <stp/>
        <stp>RTM1P50</stp>
        <stp>LASTHIST</stp>
        <stp>389</stp>
        <tr r="N391" s="11"/>
      </tp>
      <tp>
        <v>0</v>
        <stp/>
        <stp>RTM1P51</stp>
        <stp>LASTHIST</stp>
        <stp>399</stp>
        <tr r="P401" s="11"/>
      </tp>
      <tp>
        <v>2.1</v>
        <stp/>
        <stp>RTM1C48</stp>
        <stp>LASTHIST</stp>
        <stp>209</stp>
        <tr r="I211" s="11"/>
      </tp>
      <tp>
        <v>0.97</v>
        <stp/>
        <stp>RTM1C49</stp>
        <stp>LASTHIST</stp>
        <stp>219</stp>
        <tr r="K221" s="11"/>
      </tp>
      <tp>
        <v>0</v>
        <stp/>
        <stp>RTM1C50</stp>
        <stp>LASTHIST</stp>
        <stp>389</stp>
        <tr r="M391" s="11"/>
      </tp>
      <tp>
        <v>0</v>
        <stp/>
        <stp>RTM1C51</stp>
        <stp>LASTHIST</stp>
        <stp>399</stp>
        <tr r="O401" s="11"/>
      </tp>
      <tp>
        <v>0.37</v>
        <stp/>
        <stp>RTM1P48</stp>
        <stp>LASTHIST</stp>
        <stp>208</stp>
        <tr r="J210" s="11"/>
      </tp>
      <tp>
        <v>1.08</v>
        <stp/>
        <stp>RTM1P49</stp>
        <stp>LASTHIST</stp>
        <stp>218</stp>
        <tr r="L220" s="11"/>
      </tp>
      <tp>
        <v>0</v>
        <stp/>
        <stp>RTM1P50</stp>
        <stp>LASTHIST</stp>
        <stp>388</stp>
        <tr r="N390" s="11"/>
      </tp>
      <tp>
        <v>0</v>
        <stp/>
        <stp>RTM1P51</stp>
        <stp>LASTHIST</stp>
        <stp>398</stp>
        <tr r="P400" s="11"/>
      </tp>
      <tp>
        <v>2.2000000000000002</v>
        <stp/>
        <stp>RTM1C48</stp>
        <stp>LASTHIST</stp>
        <stp>208</stp>
        <tr r="I210" s="11"/>
      </tp>
      <tp>
        <v>0.88</v>
        <stp/>
        <stp>RTM1C49</stp>
        <stp>LASTHIST</stp>
        <stp>218</stp>
        <tr r="K220" s="11"/>
      </tp>
      <tp>
        <v>0</v>
        <stp/>
        <stp>RTM1C50</stp>
        <stp>LASTHIST</stp>
        <stp>388</stp>
        <tr r="M390" s="11"/>
      </tp>
      <tp>
        <v>0</v>
        <stp/>
        <stp>RTM1C51</stp>
        <stp>LASTHIST</stp>
        <stp>398</stp>
        <tr r="O400" s="11"/>
      </tp>
      <tp>
        <v>1.34</v>
        <stp/>
        <stp>RTM2P48</stp>
        <stp>LASTHIST</stp>
        <stp>208</stp>
        <tr r="AD210" s="11"/>
      </tp>
      <tp>
        <v>2.21</v>
        <stp/>
        <stp>RTM2P49</stp>
        <stp>LASTHIST</stp>
        <stp>218</stp>
        <tr r="AF220" s="11"/>
      </tp>
      <tp>
        <v>3.8</v>
        <stp/>
        <stp>RTM2P50</stp>
        <stp>LASTHIST</stp>
        <stp>388</stp>
        <tr r="AH390" s="11"/>
      </tp>
      <tp>
        <v>4.3600000000000003</v>
        <stp/>
        <stp>RTM2P51</stp>
        <stp>LASTHIST</stp>
        <stp>398</stp>
        <tr r="AJ400" s="11"/>
      </tp>
      <tp>
        <v>3.17</v>
        <stp/>
        <stp>RTM2C48</stp>
        <stp>LASTHIST</stp>
        <stp>208</stp>
        <tr r="AC210" s="11"/>
      </tp>
      <tp>
        <v>2.0099999999999998</v>
        <stp/>
        <stp>RTM2C49</stp>
        <stp>LASTHIST</stp>
        <stp>218</stp>
        <tr r="AE220" s="11"/>
      </tp>
      <tp>
        <v>0.24</v>
        <stp/>
        <stp>RTM2C50</stp>
        <stp>LASTHIST</stp>
        <stp>388</stp>
        <tr r="AG390" s="11"/>
      </tp>
      <tp>
        <v>0.15</v>
        <stp/>
        <stp>RTM2C51</stp>
        <stp>LASTHIST</stp>
        <stp>398</stp>
        <tr r="AI400" s="11"/>
      </tp>
      <tp>
        <v>1.4</v>
        <stp/>
        <stp>RTM2P48</stp>
        <stp>LASTHIST</stp>
        <stp>209</stp>
        <tr r="AD211" s="11"/>
      </tp>
      <tp>
        <v>2.12</v>
        <stp/>
        <stp>RTM2P49</stp>
        <stp>LASTHIST</stp>
        <stp>219</stp>
        <tr r="AF221" s="11"/>
      </tp>
      <tp>
        <v>3.65</v>
        <stp/>
        <stp>RTM2P50</stp>
        <stp>LASTHIST</stp>
        <stp>389</stp>
        <tr r="AH391" s="11"/>
      </tp>
      <tp>
        <v>4.32</v>
        <stp/>
        <stp>RTM2P51</stp>
        <stp>LASTHIST</stp>
        <stp>399</stp>
        <tr r="AJ401" s="11"/>
      </tp>
      <tp>
        <v>3.1</v>
        <stp/>
        <stp>RTM2C48</stp>
        <stp>LASTHIST</stp>
        <stp>209</stp>
        <tr r="AC211" s="11"/>
      </tp>
      <tp>
        <v>2.11</v>
        <stp/>
        <stp>RTM2C49</stp>
        <stp>LASTHIST</stp>
        <stp>219</stp>
        <tr r="AE221" s="11"/>
      </tp>
      <tp>
        <v>0.24</v>
        <stp/>
        <stp>RTM2C50</stp>
        <stp>LASTHIST</stp>
        <stp>389</stp>
        <tr r="AG391" s="11"/>
      </tp>
      <tp>
        <v>0.14000000000000001</v>
        <stp/>
        <stp>RTM2C51</stp>
        <stp>LASTHIST</stp>
        <stp>399</stp>
        <tr r="AI401" s="11"/>
      </tp>
      <tp>
        <v>0.74</v>
        <stp/>
        <stp>RTM1P48</stp>
        <stp>LASTHIST</stp>
        <stp>235</stp>
        <tr r="J237" s="11"/>
      </tp>
      <tp>
        <v>1.1200000000000001</v>
        <stp/>
        <stp>RTM1P49</stp>
        <stp>LASTHIST</stp>
        <stp>225</stp>
        <tr r="L227" s="11"/>
      </tp>
      <tp>
        <v>0</v>
        <stp/>
        <stp>RTM1P52</stp>
        <stp>LASTHIST</stp>
        <stp>395</stp>
        <tr r="R397" s="11"/>
      </tp>
      <tp>
        <v>0</v>
        <stp/>
        <stp>RTM1P53</stp>
        <stp>LASTHIST</stp>
        <stp>385</stp>
        <tr r="T387" s="11"/>
      </tp>
      <tp>
        <v>1.79</v>
        <stp/>
        <stp>RTM2P48</stp>
        <stp>LASTHIST</stp>
        <stp>236</stp>
        <tr r="AD238" s="11"/>
      </tp>
      <tp>
        <v>2.27</v>
        <stp/>
        <stp>RTM2P49</stp>
        <stp>LASTHIST</stp>
        <stp>226</stp>
        <tr r="AF228" s="11"/>
      </tp>
      <tp>
        <v>5.83</v>
        <stp/>
        <stp>RTM2P52</stp>
        <stp>LASTHIST</stp>
        <stp>396</stp>
        <tr r="AL398" s="11"/>
      </tp>
      <tp>
        <v>6.31</v>
        <stp/>
        <stp>RTM2P53</stp>
        <stp>LASTHIST</stp>
        <stp>386</stp>
        <tr r="AN388" s="11"/>
      </tp>
      <tp>
        <v>0.73</v>
        <stp/>
        <stp>RTM1C48</stp>
        <stp>LASTHIST</stp>
        <stp>235</stp>
        <tr r="I237" s="11"/>
      </tp>
      <tp>
        <v>0.86</v>
        <stp/>
        <stp>RTM1C49</stp>
        <stp>LASTHIST</stp>
        <stp>225</stp>
        <tr r="K227" s="11"/>
      </tp>
      <tp>
        <v>0</v>
        <stp/>
        <stp>RTM1C52</stp>
        <stp>LASTHIST</stp>
        <stp>395</stp>
        <tr r="Q397" s="11"/>
      </tp>
      <tp>
        <v>0</v>
        <stp/>
        <stp>RTM1C53</stp>
        <stp>LASTHIST</stp>
        <stp>385</stp>
        <tr r="S387" s="11"/>
      </tp>
      <tp>
        <v>1.67</v>
        <stp/>
        <stp>RTM2C48</stp>
        <stp>LASTHIST</stp>
        <stp>236</stp>
        <tr r="AC238" s="11"/>
      </tp>
      <tp>
        <v>1.6</v>
        <stp/>
        <stp>RTM2C49</stp>
        <stp>LASTHIST</stp>
        <stp>226</stp>
        <tr r="AE228" s="11"/>
      </tp>
      <tp>
        <v>0.04</v>
        <stp/>
        <stp>RTM2C52</stp>
        <stp>LASTHIST</stp>
        <stp>396</stp>
        <tr r="AK398" s="11"/>
      </tp>
      <tp>
        <v>0.06</v>
        <stp/>
        <stp>RTM2C53</stp>
        <stp>LASTHIST</stp>
        <stp>386</stp>
        <tr r="AM388" s="11"/>
      </tp>
      <tp>
        <v>0.76</v>
        <stp/>
        <stp>RTM1P48</stp>
        <stp>LASTHIST</stp>
        <stp>234</stp>
        <tr r="J236" s="11"/>
      </tp>
      <tp>
        <v>1.27</v>
        <stp/>
        <stp>RTM1P49</stp>
        <stp>LASTHIST</stp>
        <stp>224</stp>
        <tr r="L226" s="11"/>
      </tp>
      <tp>
        <v>0</v>
        <stp/>
        <stp>RTM1P52</stp>
        <stp>LASTHIST</stp>
        <stp>394</stp>
        <tr r="R396" s="11"/>
      </tp>
      <tp>
        <v>0</v>
        <stp/>
        <stp>RTM1P53</stp>
        <stp>LASTHIST</stp>
        <stp>384</stp>
        <tr r="T386" s="11"/>
      </tp>
      <tp>
        <v>1.75</v>
        <stp/>
        <stp>RTM2P48</stp>
        <stp>LASTHIST</stp>
        <stp>237</stp>
        <tr r="AD239" s="11"/>
      </tp>
      <tp>
        <v>2.2000000000000002</v>
        <stp/>
        <stp>RTM2P49</stp>
        <stp>LASTHIST</stp>
        <stp>227</stp>
        <tr r="AF229" s="11"/>
      </tp>
      <tp>
        <v>5.52</v>
        <stp/>
        <stp>RTM2P52</stp>
        <stp>LASTHIST</stp>
        <stp>397</stp>
        <tr r="AL399" s="11"/>
      </tp>
      <tp>
        <v>6.56</v>
        <stp/>
        <stp>RTM2P53</stp>
        <stp>LASTHIST</stp>
        <stp>387</stp>
        <tr r="AN389" s="11"/>
      </tp>
      <tp>
        <v>0.74</v>
        <stp/>
        <stp>RTM1C48</stp>
        <stp>LASTHIST</stp>
        <stp>234</stp>
        <tr r="I236" s="11"/>
      </tp>
      <tp>
        <v>0.78</v>
        <stp/>
        <stp>RTM1C49</stp>
        <stp>LASTHIST</stp>
        <stp>224</stp>
        <tr r="K226" s="11"/>
      </tp>
      <tp>
        <v>0</v>
        <stp/>
        <stp>RTM1C52</stp>
        <stp>LASTHIST</stp>
        <stp>394</stp>
        <tr r="Q396" s="11"/>
      </tp>
      <tp>
        <v>0</v>
        <stp/>
        <stp>RTM1C53</stp>
        <stp>LASTHIST</stp>
        <stp>384</stp>
        <tr r="S386" s="11"/>
      </tp>
      <tp>
        <v>1.7</v>
        <stp/>
        <stp>RTM2C48</stp>
        <stp>LASTHIST</stp>
        <stp>237</stp>
        <tr r="AC239" s="11"/>
      </tp>
      <tp>
        <v>1.63</v>
        <stp/>
        <stp>RTM2C49</stp>
        <stp>LASTHIST</stp>
        <stp>227</stp>
        <tr r="AE229" s="11"/>
      </tp>
      <tp>
        <v>0.06</v>
        <stp/>
        <stp>RTM2C52</stp>
        <stp>LASTHIST</stp>
        <stp>397</stp>
        <tr r="AK399" s="11"/>
      </tp>
      <tp>
        <v>0.04</v>
        <stp/>
        <stp>RTM2C53</stp>
        <stp>LASTHIST</stp>
        <stp>387</stp>
        <tr r="AM389" s="11"/>
      </tp>
      <tp>
        <v>0.74</v>
        <stp/>
        <stp>RTM1P48</stp>
        <stp>LASTHIST</stp>
        <stp>237</stp>
        <tr r="J239" s="11"/>
      </tp>
      <tp>
        <v>1.1499999999999999</v>
        <stp/>
        <stp>RTM1P49</stp>
        <stp>LASTHIST</stp>
        <stp>227</stp>
        <tr r="L229" s="11"/>
      </tp>
      <tp>
        <v>0</v>
        <stp/>
        <stp>RTM1P52</stp>
        <stp>LASTHIST</stp>
        <stp>397</stp>
        <tr r="R399" s="11"/>
      </tp>
      <tp>
        <v>0</v>
        <stp/>
        <stp>RTM1P53</stp>
        <stp>LASTHIST</stp>
        <stp>387</stp>
        <tr r="T389" s="11"/>
      </tp>
      <tp>
        <v>1.77</v>
        <stp/>
        <stp>RTM2P48</stp>
        <stp>LASTHIST</stp>
        <stp>234</stp>
        <tr r="AD236" s="11"/>
      </tp>
      <tp>
        <v>2.5</v>
        <stp/>
        <stp>RTM2P49</stp>
        <stp>LASTHIST</stp>
        <stp>224</stp>
        <tr r="AF226" s="11"/>
      </tp>
      <tp>
        <v>5.8</v>
        <stp/>
        <stp>RTM2P52</stp>
        <stp>LASTHIST</stp>
        <stp>394</stp>
        <tr r="AL396" s="11"/>
      </tp>
      <tp>
        <v>6.34</v>
        <stp/>
        <stp>RTM2P53</stp>
        <stp>LASTHIST</stp>
        <stp>384</stp>
        <tr r="AN386" s="11"/>
      </tp>
      <tp>
        <v>0.69</v>
        <stp/>
        <stp>RTM1C48</stp>
        <stp>LASTHIST</stp>
        <stp>237</stp>
        <tr r="I239" s="11"/>
      </tp>
      <tp>
        <v>0.57999999999999996</v>
        <stp/>
        <stp>RTM1C49</stp>
        <stp>LASTHIST</stp>
        <stp>227</stp>
        <tr r="K229" s="11"/>
      </tp>
      <tp>
        <v>0</v>
        <stp/>
        <stp>RTM1C52</stp>
        <stp>LASTHIST</stp>
        <stp>397</stp>
        <tr r="Q399" s="11"/>
      </tp>
      <tp>
        <v>0</v>
        <stp/>
        <stp>RTM1C53</stp>
        <stp>LASTHIST</stp>
        <stp>387</stp>
        <tr r="S389" s="11"/>
      </tp>
      <tp>
        <v>1.75</v>
        <stp/>
        <stp>RTM2C48</stp>
        <stp>LASTHIST</stp>
        <stp>234</stp>
        <tr r="AC236" s="11"/>
      </tp>
      <tp>
        <v>2.0099999999999998</v>
        <stp/>
        <stp>RTM2C49</stp>
        <stp>LASTHIST</stp>
        <stp>224</stp>
        <tr r="AE226" s="11"/>
      </tp>
      <tp>
        <v>0.04</v>
        <stp/>
        <stp>RTM2C52</stp>
        <stp>LASTHIST</stp>
        <stp>394</stp>
        <tr r="AK396" s="11"/>
      </tp>
      <tp>
        <v>0.08</v>
        <stp/>
        <stp>RTM2C53</stp>
        <stp>LASTHIST</stp>
        <stp>384</stp>
        <tr r="AM386" s="11"/>
      </tp>
      <tp>
        <v>0.79</v>
        <stp/>
        <stp>RTM1P48</stp>
        <stp>LASTHIST</stp>
        <stp>236</stp>
        <tr r="J238" s="11"/>
      </tp>
      <tp>
        <v>1.23</v>
        <stp/>
        <stp>RTM1P49</stp>
        <stp>LASTHIST</stp>
        <stp>226</stp>
        <tr r="L228" s="11"/>
      </tp>
      <tp>
        <v>0</v>
        <stp/>
        <stp>RTM1P52</stp>
        <stp>LASTHIST</stp>
        <stp>396</stp>
        <tr r="R398" s="11"/>
      </tp>
      <tp>
        <v>0</v>
        <stp/>
        <stp>RTM1P53</stp>
        <stp>LASTHIST</stp>
        <stp>386</stp>
        <tr r="T388" s="11"/>
      </tp>
      <tp>
        <v>1.74</v>
        <stp/>
        <stp>RTM2P48</stp>
        <stp>LASTHIST</stp>
        <stp>235</stp>
        <tr r="AD237" s="11"/>
      </tp>
      <tp>
        <v>2.33</v>
        <stp/>
        <stp>RTM2P49</stp>
        <stp>LASTHIST</stp>
        <stp>225</stp>
        <tr r="AF227" s="11"/>
      </tp>
      <tp>
        <v>5.74</v>
        <stp/>
        <stp>RTM2P52</stp>
        <stp>LASTHIST</stp>
        <stp>395</stp>
        <tr r="AL397" s="11"/>
      </tp>
      <tp>
        <v>6.29</v>
        <stp/>
        <stp>RTM2P53</stp>
        <stp>LASTHIST</stp>
        <stp>385</stp>
        <tr r="AN387" s="11"/>
      </tp>
      <tp>
        <v>0.66</v>
        <stp/>
        <stp>RTM1C48</stp>
        <stp>LASTHIST</stp>
        <stp>236</stp>
        <tr r="I238" s="11"/>
      </tp>
      <tp>
        <v>0.55000000000000004</v>
        <stp/>
        <stp>RTM1C49</stp>
        <stp>LASTHIST</stp>
        <stp>226</stp>
        <tr r="K228" s="11"/>
      </tp>
      <tp>
        <v>0</v>
        <stp/>
        <stp>RTM1C52</stp>
        <stp>LASTHIST</stp>
        <stp>396</stp>
        <tr r="Q398" s="11"/>
      </tp>
      <tp>
        <v>0</v>
        <stp/>
        <stp>RTM1C53</stp>
        <stp>LASTHIST</stp>
        <stp>386</stp>
        <tr r="S388" s="11"/>
      </tp>
      <tp>
        <v>1.73</v>
        <stp/>
        <stp>RTM2C48</stp>
        <stp>LASTHIST</stp>
        <stp>235</stp>
        <tr r="AC237" s="11"/>
      </tp>
      <tp>
        <v>2.0699999999999998</v>
        <stp/>
        <stp>RTM2C49</stp>
        <stp>LASTHIST</stp>
        <stp>225</stp>
        <tr r="AE227" s="11"/>
      </tp>
      <tp>
        <v>0.05</v>
        <stp/>
        <stp>RTM2C52</stp>
        <stp>LASTHIST</stp>
        <stp>395</stp>
        <tr r="AK397" s="11"/>
      </tp>
      <tp>
        <v>7.0000000000000007E-2</v>
        <stp/>
        <stp>RTM2C53</stp>
        <stp>LASTHIST</stp>
        <stp>385</stp>
        <tr r="AM387" s="11"/>
      </tp>
      <tp>
        <v>0.87</v>
        <stp/>
        <stp>RTM1P48</stp>
        <stp>LASTHIST</stp>
        <stp>231</stp>
        <tr r="J233" s="11"/>
      </tp>
      <tp>
        <v>0.95</v>
        <stp/>
        <stp>RTM1P49</stp>
        <stp>LASTHIST</stp>
        <stp>221</stp>
        <tr r="L223" s="11"/>
      </tp>
      <tp>
        <v>0</v>
        <stp/>
        <stp>RTM1P52</stp>
        <stp>LASTHIST</stp>
        <stp>391</stp>
        <tr r="R393" s="11"/>
      </tp>
      <tp>
        <v>0</v>
        <stp/>
        <stp>RTM1P53</stp>
        <stp>LASTHIST</stp>
        <stp>381</stp>
        <tr r="T383" s="11"/>
      </tp>
      <tp>
        <v>1.75</v>
        <stp/>
        <stp>RTM2P48</stp>
        <stp>LASTHIST</stp>
        <stp>232</stp>
        <tr r="AD234" s="11"/>
      </tp>
      <tp>
        <v>2.15</v>
        <stp/>
        <stp>RTM2P49</stp>
        <stp>LASTHIST</stp>
        <stp>222</stp>
        <tr r="AF224" s="11"/>
      </tp>
      <tp>
        <v>5.6</v>
        <stp/>
        <stp>RTM2P52</stp>
        <stp>LASTHIST</stp>
        <stp>392</stp>
        <tr r="AL394" s="11"/>
      </tp>
      <tp>
        <v>6.11</v>
        <stp/>
        <stp>RTM2P53</stp>
        <stp>LASTHIST</stp>
        <stp>382</stp>
        <tr r="AN384" s="11"/>
      </tp>
      <tp>
        <v>0.67</v>
        <stp/>
        <stp>RTM1C48</stp>
        <stp>LASTHIST</stp>
        <stp>231</stp>
        <tr r="I233" s="11"/>
      </tp>
      <tp>
        <v>0.99</v>
        <stp/>
        <stp>RTM1C49</stp>
        <stp>LASTHIST</stp>
        <stp>221</stp>
        <tr r="K223" s="11"/>
      </tp>
      <tp>
        <v>0</v>
        <stp/>
        <stp>RTM1C52</stp>
        <stp>LASTHIST</stp>
        <stp>391</stp>
        <tr r="Q393" s="11"/>
      </tp>
      <tp>
        <v>0</v>
        <stp/>
        <stp>RTM1C53</stp>
        <stp>LASTHIST</stp>
        <stp>381</stp>
        <tr r="S383" s="11"/>
      </tp>
      <tp>
        <v>1.85</v>
        <stp/>
        <stp>RTM2C48</stp>
        <stp>LASTHIST</stp>
        <stp>232</stp>
        <tr r="AC234" s="11"/>
      </tp>
      <tp>
        <v>2.11</v>
        <stp/>
        <stp>RTM2C49</stp>
        <stp>LASTHIST</stp>
        <stp>222</stp>
        <tr r="AE224" s="11"/>
      </tp>
      <tp>
        <v>0.06</v>
        <stp/>
        <stp>RTM2C52</stp>
        <stp>LASTHIST</stp>
        <stp>392</stp>
        <tr r="AK394" s="11"/>
      </tp>
      <tp>
        <v>0.1</v>
        <stp/>
        <stp>RTM2C53</stp>
        <stp>LASTHIST</stp>
        <stp>382</stp>
        <tr r="AM384" s="11"/>
      </tp>
      <tp>
        <v>0.85</v>
        <stp/>
        <stp>RTM1P48</stp>
        <stp>LASTHIST</stp>
        <stp>230</stp>
        <tr r="J232" s="11"/>
      </tp>
      <tp>
        <v>0.98</v>
        <stp/>
        <stp>RTM1P49</stp>
        <stp>LASTHIST</stp>
        <stp>220</stp>
        <tr r="L222" s="11"/>
      </tp>
      <tp>
        <v>0</v>
        <stp/>
        <stp>RTM1P52</stp>
        <stp>LASTHIST</stp>
        <stp>390</stp>
        <tr r="R392" s="11"/>
      </tp>
      <tp>
        <v>0</v>
        <stp/>
        <stp>RTM1P53</stp>
        <stp>LASTHIST</stp>
        <stp>380</stp>
        <tr r="T382" s="11"/>
      </tp>
      <tp>
        <v>1.8</v>
        <stp/>
        <stp>RTM2P48</stp>
        <stp>LASTHIST</stp>
        <stp>233</stp>
        <tr r="AD235" s="11"/>
      </tp>
      <tp>
        <v>2.34</v>
        <stp/>
        <stp>RTM2P49</stp>
        <stp>LASTHIST</stp>
        <stp>223</stp>
        <tr r="AF225" s="11"/>
      </tp>
      <tp>
        <v>5.54</v>
        <stp/>
        <stp>RTM2P52</stp>
        <stp>LASTHIST</stp>
        <stp>393</stp>
        <tr r="AL395" s="11"/>
      </tp>
      <tp>
        <v>6.1</v>
        <stp/>
        <stp>RTM2P53</stp>
        <stp>LASTHIST</stp>
        <stp>383</stp>
        <tr r="AN385" s="11"/>
      </tp>
      <tp>
        <v>0.71</v>
        <stp/>
        <stp>RTM1C48</stp>
        <stp>LASTHIST</stp>
        <stp>230</stp>
        <tr r="I232" s="11"/>
      </tp>
      <tp>
        <v>0.98</v>
        <stp/>
        <stp>RTM1C49</stp>
        <stp>LASTHIST</stp>
        <stp>220</stp>
        <tr r="K222" s="11"/>
      </tp>
      <tp>
        <v>0</v>
        <stp/>
        <stp>RTM1C52</stp>
        <stp>LASTHIST</stp>
        <stp>390</stp>
        <tr r="Q392" s="11"/>
      </tp>
      <tp>
        <v>0</v>
        <stp/>
        <stp>RTM1C53</stp>
        <stp>LASTHIST</stp>
        <stp>380</stp>
        <tr r="S382" s="11"/>
      </tp>
      <tp>
        <v>1.73</v>
        <stp/>
        <stp>RTM2C48</stp>
        <stp>LASTHIST</stp>
        <stp>233</stp>
        <tr r="AC235" s="11"/>
      </tp>
      <tp>
        <v>2.08</v>
        <stp/>
        <stp>RTM2C49</stp>
        <stp>LASTHIST</stp>
        <stp>223</stp>
        <tr r="AE225" s="11"/>
      </tp>
      <tp>
        <v>0.06</v>
        <stp/>
        <stp>RTM2C52</stp>
        <stp>LASTHIST</stp>
        <stp>393</stp>
        <tr r="AK395" s="11"/>
      </tp>
      <tp>
        <v>0.1</v>
        <stp/>
        <stp>RTM2C53</stp>
        <stp>LASTHIST</stp>
        <stp>383</stp>
        <tr r="AM385" s="11"/>
      </tp>
      <tp>
        <v>0.79</v>
        <stp/>
        <stp>RTM1P48</stp>
        <stp>LASTHIST</stp>
        <stp>233</stp>
        <tr r="J235" s="11"/>
      </tp>
      <tp>
        <v>1.1299999999999999</v>
        <stp/>
        <stp>RTM1P49</stp>
        <stp>LASTHIST</stp>
        <stp>223</stp>
        <tr r="L225" s="11"/>
      </tp>
      <tp>
        <v>0</v>
        <stp/>
        <stp>RTM1P52</stp>
        <stp>LASTHIST</stp>
        <stp>393</stp>
        <tr r="R395" s="11"/>
      </tp>
      <tp>
        <v>0</v>
        <stp/>
        <stp>RTM1P53</stp>
        <stp>LASTHIST</stp>
        <stp>383</stp>
        <tr r="T385" s="11"/>
      </tp>
      <tp>
        <v>1.85</v>
        <stp/>
        <stp>RTM2P48</stp>
        <stp>LASTHIST</stp>
        <stp>230</stp>
        <tr r="AD232" s="11"/>
      </tp>
      <tp>
        <v>2.13</v>
        <stp/>
        <stp>RTM2P49</stp>
        <stp>LASTHIST</stp>
        <stp>220</stp>
        <tr r="AF222" s="11"/>
      </tp>
      <tp>
        <v>5.4</v>
        <stp/>
        <stp>RTM2P52</stp>
        <stp>LASTHIST</stp>
        <stp>390</stp>
        <tr r="AL392" s="11"/>
      </tp>
      <tp>
        <v>6</v>
        <stp/>
        <stp>RTM2P53</stp>
        <stp>LASTHIST</stp>
        <stp>380</stp>
        <tr r="AN382" s="11"/>
      </tp>
      <tp>
        <v>0.72</v>
        <stp/>
        <stp>RTM1C48</stp>
        <stp>LASTHIST</stp>
        <stp>233</stp>
        <tr r="I235" s="11"/>
      </tp>
      <tp>
        <v>0.88</v>
        <stp/>
        <stp>RTM1C49</stp>
        <stp>LASTHIST</stp>
        <stp>223</stp>
        <tr r="K225" s="11"/>
      </tp>
      <tp>
        <v>0</v>
        <stp/>
        <stp>RTM1C52</stp>
        <stp>LASTHIST</stp>
        <stp>393</stp>
        <tr r="Q395" s="11"/>
      </tp>
      <tp>
        <v>0</v>
        <stp/>
        <stp>RTM1C53</stp>
        <stp>LASTHIST</stp>
        <stp>383</stp>
        <tr r="S385" s="11"/>
      </tp>
      <tp>
        <v>1.71</v>
        <stp/>
        <stp>RTM2C48</stp>
        <stp>LASTHIST</stp>
        <stp>230</stp>
        <tr r="AC232" s="11"/>
      </tp>
      <tp>
        <v>2.12</v>
        <stp/>
        <stp>RTM2C49</stp>
        <stp>LASTHIST</stp>
        <stp>220</stp>
        <tr r="AE222" s="11"/>
      </tp>
      <tp>
        <v>7.0000000000000007E-2</v>
        <stp/>
        <stp>RTM2C52</stp>
        <stp>LASTHIST</stp>
        <stp>390</stp>
        <tr r="AK392" s="11"/>
      </tp>
      <tp>
        <v>0.11</v>
        <stp/>
        <stp>RTM2C53</stp>
        <stp>LASTHIST</stp>
        <stp>380</stp>
        <tr r="AM382" s="11"/>
      </tp>
      <tp>
        <v>0.72</v>
        <stp/>
        <stp>RTM1P48</stp>
        <stp>LASTHIST</stp>
        <stp>232</stp>
        <tr r="J234" s="11"/>
      </tp>
      <tp>
        <v>1</v>
        <stp/>
        <stp>RTM1P49</stp>
        <stp>LASTHIST</stp>
        <stp>222</stp>
        <tr r="L224" s="11"/>
      </tp>
      <tp>
        <v>0</v>
        <stp/>
        <stp>RTM1P52</stp>
        <stp>LASTHIST</stp>
        <stp>392</stp>
        <tr r="R394" s="11"/>
      </tp>
      <tp>
        <v>0</v>
        <stp/>
        <stp>RTM1P53</stp>
        <stp>LASTHIST</stp>
        <stp>382</stp>
        <tr r="T384" s="11"/>
      </tp>
      <tp>
        <v>1.87</v>
        <stp/>
        <stp>RTM2P48</stp>
        <stp>LASTHIST</stp>
        <stp>231</stp>
        <tr r="AD233" s="11"/>
      </tp>
      <tp>
        <v>2.09</v>
        <stp/>
        <stp>RTM2P49</stp>
        <stp>LASTHIST</stp>
        <stp>221</stp>
        <tr r="AF223" s="11"/>
      </tp>
      <tp>
        <v>5.32</v>
        <stp/>
        <stp>RTM2P52</stp>
        <stp>LASTHIST</stp>
        <stp>391</stp>
        <tr r="AL393" s="11"/>
      </tp>
      <tp>
        <v>5.95</v>
        <stp/>
        <stp>RTM2P53</stp>
        <stp>LASTHIST</stp>
        <stp>381</stp>
        <tr r="AN383" s="11"/>
      </tp>
      <tp>
        <v>0.83</v>
        <stp/>
        <stp>RTM1C48</stp>
        <stp>LASTHIST</stp>
        <stp>232</stp>
        <tr r="I234" s="11"/>
      </tp>
      <tp>
        <v>0.95</v>
        <stp/>
        <stp>RTM1C49</stp>
        <stp>LASTHIST</stp>
        <stp>222</stp>
        <tr r="K224" s="11"/>
      </tp>
      <tp>
        <v>0</v>
        <stp/>
        <stp>RTM1C52</stp>
        <stp>LASTHIST</stp>
        <stp>392</stp>
        <tr r="Q394" s="11"/>
      </tp>
      <tp>
        <v>0</v>
        <stp/>
        <stp>RTM1C53</stp>
        <stp>LASTHIST</stp>
        <stp>382</stp>
        <tr r="S384" s="11"/>
      </tp>
      <tp>
        <v>1.67</v>
        <stp/>
        <stp>RTM2C48</stp>
        <stp>LASTHIST</stp>
        <stp>231</stp>
        <tr r="AC233" s="11"/>
      </tp>
      <tp>
        <v>2.13</v>
        <stp/>
        <stp>RTM2C49</stp>
        <stp>LASTHIST</stp>
        <stp>221</stp>
        <tr r="AE223" s="11"/>
      </tp>
      <tp>
        <v>7.0000000000000007E-2</v>
        <stp/>
        <stp>RTM2C52</stp>
        <stp>LASTHIST</stp>
        <stp>391</stp>
        <tr r="AK393" s="11"/>
      </tp>
      <tp>
        <v>0.12</v>
        <stp/>
        <stp>RTM2C53</stp>
        <stp>LASTHIST</stp>
        <stp>381</stp>
        <tr r="AM383" s="11"/>
      </tp>
      <tp>
        <v>0.86</v>
        <stp/>
        <stp>RTM1P48</stp>
        <stp>LASTHIST</stp>
        <stp>239</stp>
        <tr r="J241" s="11"/>
      </tp>
      <tp>
        <v>1.28</v>
        <stp/>
        <stp>RTM1P49</stp>
        <stp>LASTHIST</stp>
        <stp>229</stp>
        <tr r="L231" s="11"/>
      </tp>
      <tp>
        <v>0</v>
        <stp/>
        <stp>RTM1P52</stp>
        <stp>LASTHIST</stp>
        <stp>399</stp>
        <tr r="R401" s="11"/>
      </tp>
      <tp>
        <v>0</v>
        <stp/>
        <stp>RTM1P53</stp>
        <stp>LASTHIST</stp>
        <stp>389</stp>
        <tr r="T391" s="11"/>
      </tp>
      <tp>
        <v>0.57999999999999996</v>
        <stp/>
        <stp>RTM1C48</stp>
        <stp>LASTHIST</stp>
        <stp>239</stp>
        <tr r="I241" s="11"/>
      </tp>
      <tp>
        <v>0.46</v>
        <stp/>
        <stp>RTM1C49</stp>
        <stp>LASTHIST</stp>
        <stp>229</stp>
        <tr r="K231" s="11"/>
      </tp>
      <tp>
        <v>0</v>
        <stp/>
        <stp>RTM1C52</stp>
        <stp>LASTHIST</stp>
        <stp>399</stp>
        <tr r="Q401" s="11"/>
      </tp>
      <tp>
        <v>0</v>
        <stp/>
        <stp>RTM1C53</stp>
        <stp>LASTHIST</stp>
        <stp>389</stp>
        <tr r="S391" s="11"/>
      </tp>
      <tp>
        <v>0.9</v>
        <stp/>
        <stp>RTM1P48</stp>
        <stp>LASTHIST</stp>
        <stp>238</stp>
        <tr r="J240" s="11"/>
      </tp>
      <tp>
        <v>1.03</v>
        <stp/>
        <stp>RTM1P49</stp>
        <stp>LASTHIST</stp>
        <stp>228</stp>
        <tr r="L230" s="11"/>
      </tp>
      <tp>
        <v>0</v>
        <stp/>
        <stp>RTM1P52</stp>
        <stp>LASTHIST</stp>
        <stp>398</stp>
        <tr r="R400" s="11"/>
      </tp>
      <tp>
        <v>0</v>
        <stp/>
        <stp>RTM1P53</stp>
        <stp>LASTHIST</stp>
        <stp>388</stp>
        <tr r="T390" s="11"/>
      </tp>
      <tp>
        <v>0.56000000000000005</v>
        <stp/>
        <stp>RTM1C48</stp>
        <stp>LASTHIST</stp>
        <stp>238</stp>
        <tr r="I240" s="11"/>
      </tp>
      <tp>
        <v>0.62</v>
        <stp/>
        <stp>RTM1C49</stp>
        <stp>LASTHIST</stp>
        <stp>228</stp>
        <tr r="K230" s="11"/>
      </tp>
      <tp>
        <v>0</v>
        <stp/>
        <stp>RTM1C52</stp>
        <stp>LASTHIST</stp>
        <stp>398</stp>
        <tr r="Q400" s="11"/>
      </tp>
      <tp>
        <v>0</v>
        <stp/>
        <stp>RTM1C53</stp>
        <stp>LASTHIST</stp>
        <stp>388</stp>
        <tr r="S390" s="11"/>
      </tp>
      <tp>
        <v>1.91</v>
        <stp/>
        <stp>RTM2P48</stp>
        <stp>LASTHIST</stp>
        <stp>238</stp>
        <tr r="AD240" s="11"/>
      </tp>
      <tp>
        <v>2.06</v>
        <stp/>
        <stp>RTM2P49</stp>
        <stp>LASTHIST</stp>
        <stp>228</stp>
        <tr r="AF230" s="11"/>
      </tp>
      <tp>
        <v>5.28</v>
        <stp/>
        <stp>RTM2P52</stp>
        <stp>LASTHIST</stp>
        <stp>398</stp>
        <tr r="AL400" s="11"/>
      </tp>
      <tp>
        <v>6.6</v>
        <stp/>
        <stp>RTM2P53</stp>
        <stp>LASTHIST</stp>
        <stp>388</stp>
        <tr r="AN390" s="11"/>
      </tp>
      <tp>
        <v>1.57</v>
        <stp/>
        <stp>RTM2C48</stp>
        <stp>LASTHIST</stp>
        <stp>238</stp>
        <tr r="AC240" s="11"/>
      </tp>
      <tp>
        <v>1.65</v>
        <stp/>
        <stp>RTM2C49</stp>
        <stp>LASTHIST</stp>
        <stp>228</stp>
        <tr r="AE230" s="11"/>
      </tp>
      <tp>
        <v>0.08</v>
        <stp/>
        <stp>RTM2C52</stp>
        <stp>LASTHIST</stp>
        <stp>398</stp>
        <tr r="AK400" s="11"/>
      </tp>
      <tp>
        <v>0.04</v>
        <stp/>
        <stp>RTM2C53</stp>
        <stp>LASTHIST</stp>
        <stp>388</stp>
        <tr r="AM390" s="11"/>
      </tp>
      <tp>
        <v>1.87</v>
        <stp/>
        <stp>RTM2P48</stp>
        <stp>LASTHIST</stp>
        <stp>239</stp>
        <tr r="AD241" s="11"/>
      </tp>
      <tp>
        <v>2.2799999999999998</v>
        <stp/>
        <stp>RTM2P49</stp>
        <stp>LASTHIST</stp>
        <stp>229</stp>
        <tr r="AF231" s="11"/>
      </tp>
      <tp>
        <v>5.26</v>
        <stp/>
        <stp>RTM2P52</stp>
        <stp>LASTHIST</stp>
        <stp>399</stp>
        <tr r="AL401" s="11"/>
      </tp>
      <tp>
        <v>6.45</v>
        <stp/>
        <stp>RTM2P53</stp>
        <stp>LASTHIST</stp>
        <stp>389</stp>
        <tr r="AN391" s="11"/>
      </tp>
      <tp>
        <v>1.59</v>
        <stp/>
        <stp>RTM2C48</stp>
        <stp>LASTHIST</stp>
        <stp>239</stp>
        <tr r="AC241" s="11"/>
      </tp>
      <tp>
        <v>1.47</v>
        <stp/>
        <stp>RTM2C49</stp>
        <stp>LASTHIST</stp>
        <stp>229</stp>
        <tr r="AE231" s="11"/>
      </tp>
      <tp>
        <v>7.0000000000000007E-2</v>
        <stp/>
        <stp>RTM2C52</stp>
        <stp>LASTHIST</stp>
        <stp>399</stp>
        <tr r="AK401" s="11"/>
      </tp>
      <tp>
        <v>0.03</v>
        <stp/>
        <stp>RTM2C53</stp>
        <stp>LASTHIST</stp>
        <stp>389</stp>
        <tr r="AM391" s="11"/>
      </tp>
      <tp>
        <v>0.65</v>
        <stp/>
        <stp>RTM1P48</stp>
        <stp>LASTHIST</stp>
        <stp>225</stp>
        <tr r="J227" s="11"/>
      </tp>
      <tp>
        <v>1.35</v>
        <stp/>
        <stp>RTM1P49</stp>
        <stp>LASTHIST</stp>
        <stp>235</stp>
        <tr r="L237" s="11"/>
      </tp>
      <tp>
        <v>0</v>
        <stp/>
        <stp>RTM1P52</stp>
        <stp>LASTHIST</stp>
        <stp>385</stp>
        <tr r="R387" s="11"/>
      </tp>
      <tp>
        <v>0</v>
        <stp/>
        <stp>RTM1P53</stp>
        <stp>LASTHIST</stp>
        <stp>395</stp>
        <tr r="T397" s="11"/>
      </tp>
      <tp>
        <v>1.73</v>
        <stp/>
        <stp>RTM2P48</stp>
        <stp>LASTHIST</stp>
        <stp>226</stp>
        <tr r="AD228" s="11"/>
      </tp>
      <tp>
        <v>2.37</v>
        <stp/>
        <stp>RTM2P49</stp>
        <stp>LASTHIST</stp>
        <stp>236</stp>
        <tr r="AF238" s="11"/>
      </tp>
      <tp>
        <v>5.36</v>
        <stp/>
        <stp>RTM2P52</stp>
        <stp>LASTHIST</stp>
        <stp>386</stp>
        <tr r="AL388" s="11"/>
      </tp>
      <tp>
        <v>6.81</v>
        <stp/>
        <stp>RTM2P53</stp>
        <stp>LASTHIST</stp>
        <stp>396</stp>
        <tr r="AN398" s="11"/>
      </tp>
      <tp>
        <v>1.39</v>
        <stp/>
        <stp>RTM1C48</stp>
        <stp>LASTHIST</stp>
        <stp>225</stp>
        <tr r="I227" s="11"/>
      </tp>
      <tp>
        <v>0.34</v>
        <stp/>
        <stp>RTM1C49</stp>
        <stp>LASTHIST</stp>
        <stp>235</stp>
        <tr r="K237" s="11"/>
      </tp>
      <tp>
        <v>0</v>
        <stp/>
        <stp>RTM1C52</stp>
        <stp>LASTHIST</stp>
        <stp>385</stp>
        <tr r="Q387" s="11"/>
      </tp>
      <tp>
        <v>0</v>
        <stp/>
        <stp>RTM1C53</stp>
        <stp>LASTHIST</stp>
        <stp>395</stp>
        <tr r="S397" s="11"/>
      </tp>
      <tp>
        <v>2.0499999999999998</v>
        <stp/>
        <stp>RTM2C48</stp>
        <stp>LASTHIST</stp>
        <stp>226</stp>
        <tr r="AC228" s="11"/>
      </tp>
      <tp>
        <v>1.24</v>
        <stp/>
        <stp>RTM2C49</stp>
        <stp>LASTHIST</stp>
        <stp>236</stp>
        <tr r="AE238" s="11"/>
      </tp>
      <tp>
        <v>0.11</v>
        <stp/>
        <stp>RTM2C52</stp>
        <stp>LASTHIST</stp>
        <stp>386</stp>
        <tr r="AK388" s="11"/>
      </tp>
      <tp>
        <v>0.02</v>
        <stp/>
        <stp>RTM2C53</stp>
        <stp>LASTHIST</stp>
        <stp>396</stp>
        <tr r="AM398" s="11"/>
      </tp>
      <tp>
        <v>0.76</v>
        <stp/>
        <stp>RTM1P48</stp>
        <stp>LASTHIST</stp>
        <stp>224</stp>
        <tr r="J226" s="11"/>
      </tp>
      <tp>
        <v>1.37</v>
        <stp/>
        <stp>RTM1P49</stp>
        <stp>LASTHIST</stp>
        <stp>234</stp>
        <tr r="L236" s="11"/>
      </tp>
      <tp>
        <v>0</v>
        <stp/>
        <stp>RTM1P52</stp>
        <stp>LASTHIST</stp>
        <stp>384</stp>
        <tr r="R386" s="11"/>
      </tp>
      <tp>
        <v>0</v>
        <stp/>
        <stp>RTM1P53</stp>
        <stp>LASTHIST</stp>
        <stp>394</stp>
        <tr r="T396" s="11"/>
      </tp>
      <tp>
        <v>1.66</v>
        <stp/>
        <stp>RTM2P48</stp>
        <stp>LASTHIST</stp>
        <stp>227</stp>
        <tr r="AD229" s="11"/>
      </tp>
      <tp>
        <v>2.3199999999999998</v>
        <stp/>
        <stp>RTM2P49</stp>
        <stp>LASTHIST</stp>
        <stp>237</stp>
        <tr r="AF239" s="11"/>
      </tp>
      <tp>
        <v>5.6</v>
        <stp/>
        <stp>RTM2P52</stp>
        <stp>LASTHIST</stp>
        <stp>387</stp>
        <tr r="AL389" s="11"/>
      </tp>
      <tp>
        <v>6.49</v>
        <stp/>
        <stp>RTM2P53</stp>
        <stp>LASTHIST</stp>
        <stp>397</stp>
        <tr r="AN399" s="11"/>
      </tp>
      <tp>
        <v>1.27</v>
        <stp/>
        <stp>RTM1C48</stp>
        <stp>LASTHIST</stp>
        <stp>224</stp>
        <tr r="I226" s="11"/>
      </tp>
      <tp>
        <v>0.35</v>
        <stp/>
        <stp>RTM1C49</stp>
        <stp>LASTHIST</stp>
        <stp>234</stp>
        <tr r="K236" s="11"/>
      </tp>
      <tp>
        <v>0</v>
        <stp/>
        <stp>RTM1C52</stp>
        <stp>LASTHIST</stp>
        <stp>384</stp>
        <tr r="Q386" s="11"/>
      </tp>
      <tp>
        <v>0</v>
        <stp/>
        <stp>RTM1C53</stp>
        <stp>LASTHIST</stp>
        <stp>394</stp>
        <tr r="S396" s="11"/>
      </tp>
      <tp>
        <v>2.1</v>
        <stp/>
        <stp>RTM2C48</stp>
        <stp>LASTHIST</stp>
        <stp>227</stp>
        <tr r="AC229" s="11"/>
      </tp>
      <tp>
        <v>1.27</v>
        <stp/>
        <stp>RTM2C49</stp>
        <stp>LASTHIST</stp>
        <stp>237</stp>
        <tr r="AE239" s="11"/>
      </tp>
      <tp>
        <v>0.08</v>
        <stp/>
        <stp>RTM2C52</stp>
        <stp>LASTHIST</stp>
        <stp>387</stp>
        <tr r="AK389" s="11"/>
      </tp>
      <tp>
        <v>0.03</v>
        <stp/>
        <stp>RTM2C53</stp>
        <stp>LASTHIST</stp>
        <stp>397</stp>
        <tr r="AM399" s="11"/>
      </tp>
      <tp>
        <v>0.63</v>
        <stp/>
        <stp>RTM1P48</stp>
        <stp>LASTHIST</stp>
        <stp>227</stp>
        <tr r="J229" s="11"/>
      </tp>
      <tp>
        <v>1.37</v>
        <stp/>
        <stp>RTM1P49</stp>
        <stp>LASTHIST</stp>
        <stp>237</stp>
        <tr r="L239" s="11"/>
      </tp>
      <tp>
        <v>0</v>
        <stp/>
        <stp>RTM1P52</stp>
        <stp>LASTHIST</stp>
        <stp>387</stp>
        <tr r="R389" s="11"/>
      </tp>
      <tp>
        <v>0</v>
        <stp/>
        <stp>RTM1P53</stp>
        <stp>LASTHIST</stp>
        <stp>397</stp>
        <tr r="T399" s="11"/>
      </tp>
      <tp>
        <v>1.97</v>
        <stp/>
        <stp>RTM2P48</stp>
        <stp>LASTHIST</stp>
        <stp>224</stp>
        <tr r="AD226" s="11"/>
      </tp>
      <tp>
        <v>2.33</v>
        <stp/>
        <stp>RTM2P49</stp>
        <stp>LASTHIST</stp>
        <stp>234</stp>
        <tr r="AF236" s="11"/>
      </tp>
      <tp>
        <v>5.4</v>
        <stp/>
        <stp>RTM2P52</stp>
        <stp>LASTHIST</stp>
        <stp>384</stp>
        <tr r="AL386" s="11"/>
      </tp>
      <tp>
        <v>6.77</v>
        <stp/>
        <stp>RTM2P53</stp>
        <stp>LASTHIST</stp>
        <stp>394</stp>
        <tr r="AN396" s="11"/>
      </tp>
      <tp>
        <v>1.06</v>
        <stp/>
        <stp>RTM1C48</stp>
        <stp>LASTHIST</stp>
        <stp>227</stp>
        <tr r="I229" s="11"/>
      </tp>
      <tp>
        <v>0.32</v>
        <stp/>
        <stp>RTM1C49</stp>
        <stp>LASTHIST</stp>
        <stp>237</stp>
        <tr r="K239" s="11"/>
      </tp>
      <tp>
        <v>0</v>
        <stp/>
        <stp>RTM1C52</stp>
        <stp>LASTHIST</stp>
        <stp>387</stp>
        <tr r="Q389" s="11"/>
      </tp>
      <tp>
        <v>0</v>
        <stp/>
        <stp>RTM1C53</stp>
        <stp>LASTHIST</stp>
        <stp>397</stp>
        <tr r="S399" s="11"/>
      </tp>
      <tp>
        <v>2.48</v>
        <stp/>
        <stp>RTM2C48</stp>
        <stp>LASTHIST</stp>
        <stp>224</stp>
        <tr r="AC226" s="11"/>
      </tp>
      <tp>
        <v>1.31</v>
        <stp/>
        <stp>RTM2C49</stp>
        <stp>LASTHIST</stp>
        <stp>234</stp>
        <tr r="AE236" s="11"/>
      </tp>
      <tp>
        <v>0.14000000000000001</v>
        <stp/>
        <stp>RTM2C52</stp>
        <stp>LASTHIST</stp>
        <stp>384</stp>
        <tr r="AK386" s="11"/>
      </tp>
      <tp>
        <v>0.02</v>
        <stp/>
        <stp>RTM2C53</stp>
        <stp>LASTHIST</stp>
        <stp>394</stp>
        <tr r="AM396" s="11"/>
      </tp>
      <tp>
        <v>0.69</v>
        <stp/>
        <stp>RTM1P48</stp>
        <stp>LASTHIST</stp>
        <stp>226</stp>
        <tr r="J228" s="11"/>
      </tp>
      <tp>
        <v>1.43</v>
        <stp/>
        <stp>RTM1P49</stp>
        <stp>LASTHIST</stp>
        <stp>236</stp>
        <tr r="L238" s="11"/>
      </tp>
      <tp>
        <v>0</v>
        <stp/>
        <stp>RTM1P52</stp>
        <stp>LASTHIST</stp>
        <stp>386</stp>
        <tr r="R388" s="11"/>
      </tp>
      <tp>
        <v>0</v>
        <stp/>
        <stp>RTM1P53</stp>
        <stp>LASTHIST</stp>
        <stp>396</stp>
        <tr r="T398" s="11"/>
      </tp>
      <tp>
        <v>1.83</v>
        <stp/>
        <stp>RTM2P48</stp>
        <stp>LASTHIST</stp>
        <stp>225</stp>
        <tr r="AD227" s="11"/>
      </tp>
      <tp>
        <v>2.2999999999999998</v>
        <stp/>
        <stp>RTM2P49</stp>
        <stp>LASTHIST</stp>
        <stp>235</stp>
        <tr r="AF237" s="11"/>
      </tp>
      <tp>
        <v>5.35</v>
        <stp/>
        <stp>RTM2P52</stp>
        <stp>LASTHIST</stp>
        <stp>385</stp>
        <tr r="AL387" s="11"/>
      </tp>
      <tp>
        <v>6.71</v>
        <stp/>
        <stp>RTM2P53</stp>
        <stp>LASTHIST</stp>
        <stp>395</stp>
        <tr r="AN397" s="11"/>
      </tp>
      <tp>
        <v>1.01</v>
        <stp/>
        <stp>RTM1C48</stp>
        <stp>LASTHIST</stp>
        <stp>226</stp>
        <tr r="I228" s="11"/>
      </tp>
      <tp>
        <v>0.3</v>
        <stp/>
        <stp>RTM1C49</stp>
        <stp>LASTHIST</stp>
        <stp>236</stp>
        <tr r="K238" s="11"/>
      </tp>
      <tp>
        <v>0</v>
        <stp/>
        <stp>RTM1C52</stp>
        <stp>LASTHIST</stp>
        <stp>386</stp>
        <tr r="Q388" s="11"/>
      </tp>
      <tp>
        <v>0</v>
        <stp/>
        <stp>RTM1C53</stp>
        <stp>LASTHIST</stp>
        <stp>396</stp>
        <tr r="S398" s="11"/>
      </tp>
      <tp>
        <v>2.56</v>
        <stp/>
        <stp>RTM2C48</stp>
        <stp>LASTHIST</stp>
        <stp>225</stp>
        <tr r="AC227" s="11"/>
      </tp>
      <tp>
        <v>1.29</v>
        <stp/>
        <stp>RTM2C49</stp>
        <stp>LASTHIST</stp>
        <stp>235</stp>
        <tr r="AE237" s="11"/>
      </tp>
      <tp>
        <v>0.13</v>
        <stp/>
        <stp>RTM2C52</stp>
        <stp>LASTHIST</stp>
        <stp>385</stp>
        <tr r="AK387" s="11"/>
      </tp>
      <tp>
        <v>0.02</v>
        <stp/>
        <stp>RTM2C53</stp>
        <stp>LASTHIST</stp>
        <stp>395</stp>
        <tr r="AM397" s="11"/>
      </tp>
      <tp>
        <v>0.53</v>
        <stp/>
        <stp>RTM1P48</stp>
        <stp>LASTHIST</stp>
        <stp>221</stp>
        <tr r="J223" s="11"/>
      </tp>
      <tp>
        <v>1.52</v>
        <stp/>
        <stp>RTM1P49</stp>
        <stp>LASTHIST</stp>
        <stp>231</stp>
        <tr r="L233" s="11"/>
      </tp>
      <tp>
        <v>0</v>
        <stp/>
        <stp>RTM1P52</stp>
        <stp>LASTHIST</stp>
        <stp>381</stp>
        <tr r="R383" s="11"/>
      </tp>
      <tp>
        <v>0</v>
        <stp/>
        <stp>RTM1P53</stp>
        <stp>LASTHIST</stp>
        <stp>391</stp>
        <tr r="T393" s="11"/>
      </tp>
      <tp>
        <v>1.68</v>
        <stp/>
        <stp>RTM2P48</stp>
        <stp>LASTHIST</stp>
        <stp>222</stp>
        <tr r="AD224" s="11"/>
      </tp>
      <tp>
        <v>2.2999999999999998</v>
        <stp/>
        <stp>RTM2P49</stp>
        <stp>LASTHIST</stp>
        <stp>232</stp>
        <tr r="AF234" s="11"/>
      </tp>
      <tp>
        <v>5.18</v>
        <stp/>
        <stp>RTM2P52</stp>
        <stp>LASTHIST</stp>
        <stp>382</stp>
        <tr r="AL384" s="11"/>
      </tp>
      <tp>
        <v>6.57</v>
        <stp/>
        <stp>RTM2P53</stp>
        <stp>LASTHIST</stp>
        <stp>392</stp>
        <tr r="AN394" s="11"/>
      </tp>
      <tp>
        <v>1.56</v>
        <stp/>
        <stp>RTM1C48</stp>
        <stp>LASTHIST</stp>
        <stp>221</stp>
        <tr r="I223" s="11"/>
      </tp>
      <tp>
        <v>0.32</v>
        <stp/>
        <stp>RTM1C49</stp>
        <stp>LASTHIST</stp>
        <stp>231</stp>
        <tr r="K233" s="11"/>
      </tp>
      <tp>
        <v>0</v>
        <stp/>
        <stp>RTM1C52</stp>
        <stp>LASTHIST</stp>
        <stp>381</stp>
        <tr r="Q383" s="11"/>
      </tp>
      <tp>
        <v>0</v>
        <stp/>
        <stp>RTM1C53</stp>
        <stp>LASTHIST</stp>
        <stp>391</stp>
        <tr r="S393" s="11"/>
      </tp>
      <tp>
        <v>2.63</v>
        <stp/>
        <stp>RTM2C48</stp>
        <stp>LASTHIST</stp>
        <stp>222</stp>
        <tr r="AC224" s="11"/>
      </tp>
      <tp>
        <v>1.4</v>
        <stp/>
        <stp>RTM2C49</stp>
        <stp>LASTHIST</stp>
        <stp>232</stp>
        <tr r="AE234" s="11"/>
      </tp>
      <tp>
        <v>0.16</v>
        <stp/>
        <stp>RTM2C52</stp>
        <stp>LASTHIST</stp>
        <stp>382</stp>
        <tr r="AK384" s="11"/>
      </tp>
      <tp>
        <v>0.03</v>
        <stp/>
        <stp>RTM2C53</stp>
        <stp>LASTHIST</stp>
        <stp>392</stp>
        <tr r="AM394" s="11"/>
      </tp>
      <tp>
        <v>0.55000000000000004</v>
        <stp/>
        <stp>RTM1P48</stp>
        <stp>LASTHIST</stp>
        <stp>220</stp>
        <tr r="J222" s="11"/>
      </tp>
      <tp>
        <v>1.48</v>
        <stp/>
        <stp>RTM1P49</stp>
        <stp>LASTHIST</stp>
        <stp>230</stp>
        <tr r="L232" s="11"/>
      </tp>
      <tp>
        <v>0</v>
        <stp/>
        <stp>RTM1P52</stp>
        <stp>LASTHIST</stp>
        <stp>380</stp>
        <tr r="R382" s="11"/>
      </tp>
      <tp>
        <v>0</v>
        <stp/>
        <stp>RTM1P53</stp>
        <stp>LASTHIST</stp>
        <stp>390</stp>
        <tr r="T392" s="11"/>
      </tp>
      <tp>
        <v>1.83</v>
        <stp/>
        <stp>RTM2P48</stp>
        <stp>LASTHIST</stp>
        <stp>223</stp>
        <tr r="AD225" s="11"/>
      </tp>
      <tp>
        <v>2.37</v>
        <stp/>
        <stp>RTM2P49</stp>
        <stp>LASTHIST</stp>
        <stp>233</stp>
        <tr r="AF235" s="11"/>
      </tp>
      <tp>
        <v>5.17</v>
        <stp/>
        <stp>RTM2P52</stp>
        <stp>LASTHIST</stp>
        <stp>383</stp>
        <tr r="AL385" s="11"/>
      </tp>
      <tp>
        <v>6.51</v>
        <stp/>
        <stp>RTM2P53</stp>
        <stp>LASTHIST</stp>
        <stp>393</stp>
        <tr r="AN395" s="11"/>
      </tp>
      <tp>
        <v>1.55</v>
        <stp/>
        <stp>RTM1C48</stp>
        <stp>LASTHIST</stp>
        <stp>220</stp>
        <tr r="I222" s="11"/>
      </tp>
      <tp>
        <v>0.34</v>
        <stp/>
        <stp>RTM1C49</stp>
        <stp>LASTHIST</stp>
        <stp>230</stp>
        <tr r="K232" s="11"/>
      </tp>
      <tp>
        <v>0</v>
        <stp/>
        <stp>RTM1C52</stp>
        <stp>LASTHIST</stp>
        <stp>380</stp>
        <tr r="Q382" s="11"/>
      </tp>
      <tp>
        <v>0</v>
        <stp/>
        <stp>RTM1C53</stp>
        <stp>LASTHIST</stp>
        <stp>390</stp>
        <tr r="S392" s="11"/>
      </tp>
      <tp>
        <v>2.58</v>
        <stp/>
        <stp>RTM2C48</stp>
        <stp>LASTHIST</stp>
        <stp>223</stp>
        <tr r="AC225" s="11"/>
      </tp>
      <tp>
        <v>1.3</v>
        <stp/>
        <stp>RTM2C49</stp>
        <stp>LASTHIST</stp>
        <stp>233</stp>
        <tr r="AE235" s="11"/>
      </tp>
      <tp>
        <v>0.17</v>
        <stp/>
        <stp>RTM2C52</stp>
        <stp>LASTHIST</stp>
        <stp>383</stp>
        <tr r="AK385" s="11"/>
      </tp>
      <tp>
        <v>0.03</v>
        <stp/>
        <stp>RTM2C53</stp>
        <stp>LASTHIST</stp>
        <stp>393</stp>
        <tr r="AM395" s="11"/>
      </tp>
      <tp>
        <v>0.66</v>
        <stp/>
        <stp>RTM1P48</stp>
        <stp>LASTHIST</stp>
        <stp>223</stp>
        <tr r="J225" s="11"/>
      </tp>
      <tp>
        <v>1.41</v>
        <stp/>
        <stp>RTM1P49</stp>
        <stp>LASTHIST</stp>
        <stp>233</stp>
        <tr r="L235" s="11"/>
      </tp>
      <tp>
        <v>0</v>
        <stp/>
        <stp>RTM1P52</stp>
        <stp>LASTHIST</stp>
        <stp>383</stp>
        <tr r="R385" s="11"/>
      </tp>
      <tp>
        <v>0</v>
        <stp/>
        <stp>RTM1P53</stp>
        <stp>LASTHIST</stp>
        <stp>393</stp>
        <tr r="T395" s="11"/>
      </tp>
      <tp>
        <v>1.65</v>
        <stp/>
        <stp>RTM2P48</stp>
        <stp>LASTHIST</stp>
        <stp>220</stp>
        <tr r="AD222" s="11"/>
      </tp>
      <tp>
        <v>2.42</v>
        <stp/>
        <stp>RTM2P49</stp>
        <stp>LASTHIST</stp>
        <stp>230</stp>
        <tr r="AF232" s="11"/>
      </tp>
      <tp>
        <v>5.08</v>
        <stp/>
        <stp>RTM2P52</stp>
        <stp>LASTHIST</stp>
        <stp>380</stp>
        <tr r="AL382" s="11"/>
      </tp>
      <tp>
        <v>6.36</v>
        <stp/>
        <stp>RTM2P53</stp>
        <stp>LASTHIST</stp>
        <stp>390</stp>
        <tr r="AN392" s="11"/>
      </tp>
      <tp>
        <v>1.41</v>
        <stp/>
        <stp>RTM1C48</stp>
        <stp>LASTHIST</stp>
        <stp>223</stp>
        <tr r="I225" s="11"/>
      </tp>
      <tp>
        <v>0.35</v>
        <stp/>
        <stp>RTM1C49</stp>
        <stp>LASTHIST</stp>
        <stp>233</stp>
        <tr r="K235" s="11"/>
      </tp>
      <tp>
        <v>0</v>
        <stp/>
        <stp>RTM1C52</stp>
        <stp>LASTHIST</stp>
        <stp>383</stp>
        <tr r="Q385" s="11"/>
      </tp>
      <tp>
        <v>0</v>
        <stp/>
        <stp>RTM1C53</stp>
        <stp>LASTHIST</stp>
        <stp>393</stp>
        <tr r="S395" s="11"/>
      </tp>
      <tp>
        <v>2.65</v>
        <stp/>
        <stp>RTM2C48</stp>
        <stp>LASTHIST</stp>
        <stp>220</stp>
        <tr r="AC222" s="11"/>
      </tp>
      <tp>
        <v>1.29</v>
        <stp/>
        <stp>RTM2C49</stp>
        <stp>LASTHIST</stp>
        <stp>230</stp>
        <tr r="AE232" s="11"/>
      </tp>
      <tp>
        <v>0.19</v>
        <stp/>
        <stp>RTM2C52</stp>
        <stp>LASTHIST</stp>
        <stp>380</stp>
        <tr r="AK382" s="11"/>
      </tp>
      <tp>
        <v>0.04</v>
        <stp/>
        <stp>RTM2C53</stp>
        <stp>LASTHIST</stp>
        <stp>390</stp>
        <tr r="AM392" s="11"/>
      </tp>
      <tp>
        <v>0.56000000000000005</v>
        <stp/>
        <stp>RTM1P48</stp>
        <stp>LASTHIST</stp>
        <stp>222</stp>
        <tr r="J224" s="11"/>
      </tp>
      <tp>
        <v>1.31</v>
        <stp/>
        <stp>RTM1P49</stp>
        <stp>LASTHIST</stp>
        <stp>232</stp>
        <tr r="L234" s="11"/>
      </tp>
      <tp>
        <v>0</v>
        <stp/>
        <stp>RTM1P52</stp>
        <stp>LASTHIST</stp>
        <stp>382</stp>
        <tr r="R384" s="11"/>
      </tp>
      <tp>
        <v>0</v>
        <stp/>
        <stp>RTM1P53</stp>
        <stp>LASTHIST</stp>
        <stp>392</stp>
        <tr r="T394" s="11"/>
      </tp>
      <tp>
        <v>1.62</v>
        <stp/>
        <stp>RTM2P48</stp>
        <stp>LASTHIST</stp>
        <stp>221</stp>
        <tr r="AD223" s="11"/>
      </tp>
      <tp>
        <v>2.4500000000000002</v>
        <stp/>
        <stp>RTM2P49</stp>
        <stp>LASTHIST</stp>
        <stp>231</stp>
        <tr r="AF233" s="11"/>
      </tp>
      <tp>
        <v>5.03</v>
        <stp/>
        <stp>RTM2P52</stp>
        <stp>LASTHIST</stp>
        <stp>381</stp>
        <tr r="AL383" s="11"/>
      </tp>
      <tp>
        <v>6.28</v>
        <stp/>
        <stp>RTM2P53</stp>
        <stp>LASTHIST</stp>
        <stp>391</stp>
        <tr r="AN393" s="11"/>
      </tp>
      <tp>
        <v>1.51</v>
        <stp/>
        <stp>RTM1C48</stp>
        <stp>LASTHIST</stp>
        <stp>222</stp>
        <tr r="I224" s="11"/>
      </tp>
      <tp>
        <v>0.41</v>
        <stp/>
        <stp>RTM1C49</stp>
        <stp>LASTHIST</stp>
        <stp>232</stp>
        <tr r="K234" s="11"/>
      </tp>
      <tp>
        <v>0</v>
        <stp/>
        <stp>RTM1C52</stp>
        <stp>LASTHIST</stp>
        <stp>382</stp>
        <tr r="Q384" s="11"/>
      </tp>
      <tp>
        <v>0</v>
        <stp/>
        <stp>RTM1C53</stp>
        <stp>LASTHIST</stp>
        <stp>392</stp>
        <tr r="S394" s="11"/>
      </tp>
      <tp>
        <v>2.66</v>
        <stp/>
        <stp>RTM2C48</stp>
        <stp>LASTHIST</stp>
        <stp>221</stp>
        <tr r="AC223" s="11"/>
      </tp>
      <tp>
        <v>1.25</v>
        <stp/>
        <stp>RTM2C49</stp>
        <stp>LASTHIST</stp>
        <stp>231</stp>
        <tr r="AE233" s="11"/>
      </tp>
      <tp>
        <v>0.2</v>
        <stp/>
        <stp>RTM2C52</stp>
        <stp>LASTHIST</stp>
        <stp>381</stp>
        <tr r="AK383" s="11"/>
      </tp>
      <tp>
        <v>0.04</v>
        <stp/>
        <stp>RTM2C53</stp>
        <stp>LASTHIST</stp>
        <stp>391</stp>
        <tr r="AM393" s="11"/>
      </tp>
      <tp>
        <v>0.71</v>
        <stp/>
        <stp>RTM1P48</stp>
        <stp>LASTHIST</stp>
        <stp>229</stp>
        <tr r="J231" s="11"/>
      </tp>
      <tp>
        <v>1.53</v>
        <stp/>
        <stp>RTM1P49</stp>
        <stp>LASTHIST</stp>
        <stp>239</stp>
        <tr r="L241" s="11"/>
      </tp>
      <tp>
        <v>0</v>
        <stp/>
        <stp>RTM1P52</stp>
        <stp>LASTHIST</stp>
        <stp>389</stp>
        <tr r="R391" s="11"/>
      </tp>
      <tp>
        <v>0</v>
        <stp/>
        <stp>RTM1P53</stp>
        <stp>LASTHIST</stp>
        <stp>399</stp>
        <tr r="T401" s="11"/>
      </tp>
      <tp>
        <v>0.9</v>
        <stp/>
        <stp>RTM1C48</stp>
        <stp>LASTHIST</stp>
        <stp>229</stp>
        <tr r="I231" s="11"/>
      </tp>
      <tp>
        <v>0.25</v>
        <stp/>
        <stp>RTM1C49</stp>
        <stp>LASTHIST</stp>
        <stp>239</stp>
        <tr r="K241" s="11"/>
      </tp>
      <tp>
        <v>0</v>
        <stp/>
        <stp>RTM1C52</stp>
        <stp>LASTHIST</stp>
        <stp>389</stp>
        <tr r="Q391" s="11"/>
      </tp>
      <tp>
        <v>0</v>
        <stp/>
        <stp>RTM1C53</stp>
        <stp>LASTHIST</stp>
        <stp>399</stp>
        <tr r="S401" s="11"/>
      </tp>
      <tp>
        <v>0.54</v>
        <stp/>
        <stp>RTM1P48</stp>
        <stp>LASTHIST</stp>
        <stp>228</stp>
        <tr r="J230" s="11"/>
      </tp>
      <tp>
        <v>1.58</v>
        <stp/>
        <stp>RTM1P49</stp>
        <stp>LASTHIST</stp>
        <stp>238</stp>
        <tr r="L240" s="11"/>
      </tp>
      <tp>
        <v>0</v>
        <stp/>
        <stp>RTM1P52</stp>
        <stp>LASTHIST</stp>
        <stp>388</stp>
        <tr r="R390" s="11"/>
      </tp>
      <tp>
        <v>0</v>
        <stp/>
        <stp>RTM1P53</stp>
        <stp>LASTHIST</stp>
        <stp>398</stp>
        <tr r="T400" s="11"/>
      </tp>
      <tp>
        <v>1.1299999999999999</v>
        <stp/>
        <stp>RTM1C48</stp>
        <stp>LASTHIST</stp>
        <stp>228</stp>
        <tr r="I230" s="11"/>
      </tp>
      <tp>
        <v>0.24</v>
        <stp/>
        <stp>RTM1C49</stp>
        <stp>LASTHIST</stp>
        <stp>238</stp>
        <tr r="K240" s="11"/>
      </tp>
      <tp>
        <v>0</v>
        <stp/>
        <stp>RTM1C52</stp>
        <stp>LASTHIST</stp>
        <stp>388</stp>
        <tr r="Q390" s="11"/>
      </tp>
      <tp>
        <v>0</v>
        <stp/>
        <stp>RTM1C53</stp>
        <stp>LASTHIST</stp>
        <stp>398</stp>
        <tr r="S400" s="11"/>
      </tp>
      <tp>
        <v>1.54</v>
        <stp/>
        <stp>RTM2P48</stp>
        <stp>LASTHIST</stp>
        <stp>228</stp>
        <tr r="AD230" s="11"/>
      </tp>
      <tp>
        <v>2.5</v>
        <stp/>
        <stp>RTM2P49</stp>
        <stp>LASTHIST</stp>
        <stp>238</stp>
        <tr r="AF240" s="11"/>
      </tp>
      <tp>
        <v>5.64</v>
        <stp/>
        <stp>RTM2P52</stp>
        <stp>LASTHIST</stp>
        <stp>388</stp>
        <tr r="AL390" s="11"/>
      </tp>
      <tp>
        <v>6.24</v>
        <stp/>
        <stp>RTM2P53</stp>
        <stp>LASTHIST</stp>
        <stp>398</stp>
        <tr r="AN400" s="11"/>
      </tp>
      <tp>
        <v>2.12</v>
        <stp/>
        <stp>RTM2C48</stp>
        <stp>LASTHIST</stp>
        <stp>228</stp>
        <tr r="AC230" s="11"/>
      </tp>
      <tp>
        <v>1.1599999999999999</v>
        <stp/>
        <stp>RTM2C49</stp>
        <stp>LASTHIST</stp>
        <stp>238</stp>
        <tr r="AE240" s="11"/>
      </tp>
      <tp>
        <v>7.0000000000000007E-2</v>
        <stp/>
        <stp>RTM2C52</stp>
        <stp>LASTHIST</stp>
        <stp>388</stp>
        <tr r="AK390" s="11"/>
      </tp>
      <tp>
        <v>0.04</v>
        <stp/>
        <stp>RTM2C53</stp>
        <stp>LASTHIST</stp>
        <stp>398</stp>
        <tr r="AM400" s="11"/>
      </tp>
      <tp>
        <v>1.73</v>
        <stp/>
        <stp>RTM2P48</stp>
        <stp>LASTHIST</stp>
        <stp>229</stp>
        <tr r="AD231" s="11"/>
      </tp>
      <tp>
        <v>2.46</v>
        <stp/>
        <stp>RTM2P49</stp>
        <stp>LASTHIST</stp>
        <stp>239</stp>
        <tr r="AF241" s="11"/>
      </tp>
      <tp>
        <v>5.48</v>
        <stp/>
        <stp>RTM2P52</stp>
        <stp>LASTHIST</stp>
        <stp>389</stp>
        <tr r="AL391" s="11"/>
      </tp>
      <tp>
        <v>6.22</v>
        <stp/>
        <stp>RTM2P53</stp>
        <stp>LASTHIST</stp>
        <stp>399</stp>
        <tr r="AN401" s="11"/>
      </tp>
      <tp>
        <v>1.92</v>
        <stp/>
        <stp>RTM2C48</stp>
        <stp>LASTHIST</stp>
        <stp>229</stp>
        <tr r="AC231" s="11"/>
      </tp>
      <tp>
        <v>1.18</v>
        <stp/>
        <stp>RTM2C49</stp>
        <stp>LASTHIST</stp>
        <stp>239</stp>
        <tr r="AE241" s="11"/>
      </tp>
      <tp>
        <v>7.0000000000000007E-2</v>
        <stp/>
        <stp>RTM2C52</stp>
        <stp>LASTHIST</stp>
        <stp>389</stp>
        <tr r="AK391" s="11"/>
      </tp>
      <tp>
        <v>0.03</v>
        <stp/>
        <stp>RTM2C53</stp>
        <stp>LASTHIST</stp>
        <stp>399</stp>
        <tr r="AM401" s="11"/>
      </tp>
      <tp>
        <v>0.02</v>
        <stp/>
        <stp>RTM1P45</stp>
        <stp>LASTHIST</stp>
        <stp>285</stp>
        <tr r="D287" s="11"/>
      </tp>
      <tp>
        <v>0.72</v>
        <stp/>
        <stp>RTM1P48</stp>
        <stp>LASTHIST</stp>
        <stp>255</stp>
        <tr r="J257" s="11"/>
      </tp>
      <tp>
        <v>1.5</v>
        <stp/>
        <stp>RTM1P49</stp>
        <stp>LASTHIST</stp>
        <stp>245</stp>
        <tr r="L247" s="11"/>
      </tp>
      <tp>
        <v>0</v>
        <stp/>
        <stp>RTM1P54</stp>
        <stp>LASTHIST</stp>
        <stp>395</stp>
        <tr r="V397" s="11"/>
      </tp>
      <tp>
        <v>0.32</v>
        <stp/>
        <stp>RTM2P45</stp>
        <stp>LASTHIST</stp>
        <stp>286</stp>
        <tr r="X288" s="11"/>
      </tp>
      <tp>
        <v>1.74</v>
        <stp/>
        <stp>RTM2P48</stp>
        <stp>LASTHIST</stp>
        <stp>256</stp>
        <tr r="AD258" s="11"/>
      </tp>
      <tp>
        <v>2.57</v>
        <stp/>
        <stp>RTM2P49</stp>
        <stp>LASTHIST</stp>
        <stp>246</stp>
        <tr r="AF248" s="11"/>
      </tp>
      <tp>
        <v>7.8</v>
        <stp/>
        <stp>RTM2P54</stp>
        <stp>LASTHIST</stp>
        <stp>396</stp>
        <tr r="AP398" s="11"/>
      </tp>
      <tp>
        <v>3</v>
        <stp/>
        <stp>RTM1C45</stp>
        <stp>LASTHIST</stp>
        <stp>285</stp>
        <tr r="C287" s="11"/>
      </tp>
      <tp>
        <v>0.4</v>
        <stp/>
        <stp>RTM1C48</stp>
        <stp>LASTHIST</stp>
        <stp>255</stp>
        <tr r="I257" s="11"/>
      </tp>
      <tp>
        <v>0.2</v>
        <stp/>
        <stp>RTM1C49</stp>
        <stp>LASTHIST</stp>
        <stp>245</stp>
        <tr r="K247" s="11"/>
      </tp>
      <tp>
        <v>0</v>
        <stp/>
        <stp>RTM1C54</stp>
        <stp>LASTHIST</stp>
        <stp>395</stp>
        <tr r="U397" s="11"/>
      </tp>
      <tp>
        <v>3.59</v>
        <stp/>
        <stp>RTM2C45</stp>
        <stp>LASTHIST</stp>
        <stp>286</stp>
        <tr r="W288" s="11"/>
      </tp>
      <tp>
        <v>1.35</v>
        <stp/>
        <stp>RTM2C48</stp>
        <stp>LASTHIST</stp>
        <stp>256</stp>
        <tr r="AC258" s="11"/>
      </tp>
      <tp>
        <v>1.01</v>
        <stp/>
        <stp>RTM2C49</stp>
        <stp>LASTHIST</stp>
        <stp>246</stp>
        <tr r="AE248" s="11"/>
      </tp>
      <tp>
        <v>0.01</v>
        <stp/>
        <stp>RTM2C54</stp>
        <stp>LASTHIST</stp>
        <stp>396</stp>
        <tr r="AO398" s="11"/>
      </tp>
      <tp>
        <v>0.02</v>
        <stp/>
        <stp>RTM1P45</stp>
        <stp>LASTHIST</stp>
        <stp>284</stp>
        <tr r="D286" s="11"/>
      </tp>
      <tp>
        <v>0.85</v>
        <stp/>
        <stp>RTM1P48</stp>
        <stp>LASTHIST</stp>
        <stp>254</stp>
        <tr r="J256" s="11"/>
      </tp>
      <tp>
        <v>1.49</v>
        <stp/>
        <stp>RTM1P49</stp>
        <stp>LASTHIST</stp>
        <stp>244</stp>
        <tr r="L246" s="11"/>
      </tp>
      <tp>
        <v>0</v>
        <stp/>
        <stp>RTM1P54</stp>
        <stp>LASTHIST</stp>
        <stp>394</stp>
        <tr r="V396" s="11"/>
      </tp>
      <tp>
        <v>0.36</v>
        <stp/>
        <stp>RTM2P45</stp>
        <stp>LASTHIST</stp>
        <stp>287</stp>
        <tr r="X289" s="11"/>
      </tp>
      <tp>
        <v>1.79</v>
        <stp/>
        <stp>RTM2P48</stp>
        <stp>LASTHIST</stp>
        <stp>257</stp>
        <tr r="AD259" s="11"/>
      </tp>
      <tp>
        <v>2.59</v>
        <stp/>
        <stp>RTM2P49</stp>
        <stp>LASTHIST</stp>
        <stp>247</stp>
        <tr r="AF249" s="11"/>
      </tp>
      <tp>
        <v>7.47</v>
        <stp/>
        <stp>RTM2P54</stp>
        <stp>LASTHIST</stp>
        <stp>397</stp>
        <tr r="AP399" s="11"/>
      </tp>
      <tp>
        <v>3.24</v>
        <stp/>
        <stp>RTM1C45</stp>
        <stp>LASTHIST</stp>
        <stp>284</stp>
        <tr r="C286" s="11"/>
      </tp>
      <tp>
        <v>0.33</v>
        <stp/>
        <stp>RTM1C48</stp>
        <stp>LASTHIST</stp>
        <stp>254</stp>
        <tr r="I256" s="11"/>
      </tp>
      <tp>
        <v>0.22</v>
        <stp/>
        <stp>RTM1C49</stp>
        <stp>LASTHIST</stp>
        <stp>244</stp>
        <tr r="K246" s="11"/>
      </tp>
      <tp>
        <v>0</v>
        <stp/>
        <stp>RTM1C54</stp>
        <stp>LASTHIST</stp>
        <stp>394</stp>
        <tr r="U396" s="11"/>
      </tp>
      <tp>
        <v>3.45</v>
        <stp/>
        <stp>RTM2C45</stp>
        <stp>LASTHIST</stp>
        <stp>287</stp>
        <tr r="W289" s="11"/>
      </tp>
      <tp>
        <v>1.32</v>
        <stp/>
        <stp>RTM2C48</stp>
        <stp>LASTHIST</stp>
        <stp>257</stp>
        <tr r="AC259" s="11"/>
      </tp>
      <tp>
        <v>0.98</v>
        <stp/>
        <stp>RTM2C49</stp>
        <stp>LASTHIST</stp>
        <stp>247</stp>
        <tr r="AE249" s="11"/>
      </tp>
      <tp>
        <v>0.02</v>
        <stp/>
        <stp>RTM2C54</stp>
        <stp>LASTHIST</stp>
        <stp>397</stp>
        <tr r="AO399" s="11"/>
      </tp>
      <tp>
        <v>0.02</v>
        <stp/>
        <stp>RTM1P45</stp>
        <stp>LASTHIST</stp>
        <stp>287</stp>
        <tr r="D289" s="11"/>
      </tp>
      <tp>
        <v>0.81</v>
        <stp/>
        <stp>RTM1P48</stp>
        <stp>LASTHIST</stp>
        <stp>257</stp>
        <tr r="J259" s="11"/>
      </tp>
      <tp>
        <v>1.74</v>
        <stp/>
        <stp>RTM1P49</stp>
        <stp>LASTHIST</stp>
        <stp>247</stp>
        <tr r="L249" s="11"/>
      </tp>
      <tp>
        <v>0</v>
        <stp/>
        <stp>RTM1P54</stp>
        <stp>LASTHIST</stp>
        <stp>397</stp>
        <tr r="V399" s="11"/>
      </tp>
      <tp>
        <v>0.35</v>
        <stp/>
        <stp>RTM2P45</stp>
        <stp>LASTHIST</stp>
        <stp>284</stp>
        <tr r="X286" s="11"/>
      </tp>
      <tp>
        <v>1.78</v>
        <stp/>
        <stp>RTM2P48</stp>
        <stp>LASTHIST</stp>
        <stp>254</stp>
        <tr r="AD256" s="11"/>
      </tp>
      <tp>
        <v>2.41</v>
        <stp/>
        <stp>RTM2P49</stp>
        <stp>LASTHIST</stp>
        <stp>244</stp>
        <tr r="AF246" s="11"/>
      </tp>
      <tp>
        <v>7.76</v>
        <stp/>
        <stp>RTM2P54</stp>
        <stp>LASTHIST</stp>
        <stp>394</stp>
        <tr r="AP396" s="11"/>
      </tp>
      <tp>
        <v>3.08</v>
        <stp/>
        <stp>RTM1C45</stp>
        <stp>LASTHIST</stp>
        <stp>287</stp>
        <tr r="C289" s="11"/>
      </tp>
      <tp>
        <v>0.35</v>
        <stp/>
        <stp>RTM1C48</stp>
        <stp>LASTHIST</stp>
        <stp>257</stp>
        <tr r="I259" s="11"/>
      </tp>
      <tp>
        <v>0.14000000000000001</v>
        <stp/>
        <stp>RTM1C49</stp>
        <stp>LASTHIST</stp>
        <stp>247</stp>
        <tr r="K249" s="11"/>
      </tp>
      <tp>
        <v>0</v>
        <stp/>
        <stp>RTM1C54</stp>
        <stp>LASTHIST</stp>
        <stp>397</stp>
        <tr r="U399" s="11"/>
      </tp>
      <tp>
        <v>3.59</v>
        <stp/>
        <stp>RTM2C45</stp>
        <stp>LASTHIST</stp>
        <stp>284</stp>
        <tr r="W286" s="11"/>
      </tp>
      <tp>
        <v>1.26</v>
        <stp/>
        <stp>RTM2C48</stp>
        <stp>LASTHIST</stp>
        <stp>254</stp>
        <tr r="AC256" s="11"/>
      </tp>
      <tp>
        <v>1.1299999999999999</v>
        <stp/>
        <stp>RTM2C49</stp>
        <stp>LASTHIST</stp>
        <stp>244</stp>
        <tr r="AE246" s="11"/>
      </tp>
      <tp>
        <v>0.02</v>
        <stp/>
        <stp>RTM2C54</stp>
        <stp>LASTHIST</stp>
        <stp>394</stp>
        <tr r="AO396" s="11"/>
      </tp>
      <tp>
        <v>0.02</v>
        <stp/>
        <stp>RTM1P45</stp>
        <stp>LASTHIST</stp>
        <stp>286</stp>
        <tr r="D288" s="11"/>
      </tp>
      <tp>
        <v>0.77</v>
        <stp/>
        <stp>RTM1P48</stp>
        <stp>LASTHIST</stp>
        <stp>256</stp>
        <tr r="J258" s="11"/>
      </tp>
      <tp>
        <v>1.71</v>
        <stp/>
        <stp>RTM1P49</stp>
        <stp>LASTHIST</stp>
        <stp>246</stp>
        <tr r="L248" s="11"/>
      </tp>
      <tp>
        <v>0</v>
        <stp/>
        <stp>RTM1P54</stp>
        <stp>LASTHIST</stp>
        <stp>396</stp>
        <tr r="V398" s="11"/>
      </tp>
      <tp>
        <v>0.36</v>
        <stp/>
        <stp>RTM2P45</stp>
        <stp>LASTHIST</stp>
        <stp>285</stp>
        <tr r="X287" s="11"/>
      </tp>
      <tp>
        <v>1.67</v>
        <stp/>
        <stp>RTM2P48</stp>
        <stp>LASTHIST</stp>
        <stp>255</stp>
        <tr r="AD257" s="11"/>
      </tp>
      <tp>
        <v>2.4</v>
        <stp/>
        <stp>RTM2P49</stp>
        <stp>LASTHIST</stp>
        <stp>245</stp>
        <tr r="AF247" s="11"/>
      </tp>
      <tp>
        <v>7.7</v>
        <stp/>
        <stp>RTM2P54</stp>
        <stp>LASTHIST</stp>
        <stp>395</stp>
        <tr r="AP397" s="11"/>
      </tp>
      <tp>
        <v>3.28</v>
        <stp/>
        <stp>RTM1C45</stp>
        <stp>LASTHIST</stp>
        <stp>286</stp>
        <tr r="C288" s="11"/>
      </tp>
      <tp>
        <v>0.37</v>
        <stp/>
        <stp>RTM1C48</stp>
        <stp>LASTHIST</stp>
        <stp>256</stp>
        <tr r="I258" s="11"/>
      </tp>
      <tp>
        <v>0.15</v>
        <stp/>
        <stp>RTM1C49</stp>
        <stp>LASTHIST</stp>
        <stp>246</stp>
        <tr r="K248" s="11"/>
      </tp>
      <tp>
        <v>0</v>
        <stp/>
        <stp>RTM1C54</stp>
        <stp>LASTHIST</stp>
        <stp>396</stp>
        <tr r="U398" s="11"/>
      </tp>
      <tp>
        <v>3.36</v>
        <stp/>
        <stp>RTM2C45</stp>
        <stp>LASTHIST</stp>
        <stp>285</stp>
        <tr r="W287" s="11"/>
      </tp>
      <tp>
        <v>1.35</v>
        <stp/>
        <stp>RTM2C48</stp>
        <stp>LASTHIST</stp>
        <stp>255</stp>
        <tr r="AC257" s="11"/>
      </tp>
      <tp>
        <v>1.1000000000000001</v>
        <stp/>
        <stp>RTM2C49</stp>
        <stp>LASTHIST</stp>
        <stp>245</stp>
        <tr r="AE247" s="11"/>
      </tp>
      <tp>
        <v>0.02</v>
        <stp/>
        <stp>RTM2C54</stp>
        <stp>LASTHIST</stp>
        <stp>395</stp>
        <tr r="AO397" s="11"/>
      </tp>
      <tp>
        <v>0.02</v>
        <stp/>
        <stp>RTM1P45</stp>
        <stp>LASTHIST</stp>
        <stp>281</stp>
        <tr r="D283" s="11"/>
      </tp>
      <tp>
        <v>1.28</v>
        <stp/>
        <stp>RTM1P48</stp>
        <stp>LASTHIST</stp>
        <stp>251</stp>
        <tr r="J253" s="11"/>
      </tp>
      <tp>
        <v>1.4</v>
        <stp/>
        <stp>RTM1P49</stp>
        <stp>LASTHIST</stp>
        <stp>241</stp>
        <tr r="L243" s="11"/>
      </tp>
      <tp>
        <v>0</v>
        <stp/>
        <stp>RTM1P54</stp>
        <stp>LASTHIST</stp>
        <stp>391</stp>
        <tr r="V393" s="11"/>
      </tp>
      <tp>
        <v>0.39</v>
        <stp/>
        <stp>RTM2P45</stp>
        <stp>LASTHIST</stp>
        <stp>282</stp>
        <tr r="X284" s="11"/>
      </tp>
      <tp>
        <v>1.91</v>
        <stp/>
        <stp>RTM2P48</stp>
        <stp>LASTHIST</stp>
        <stp>252</stp>
        <tr r="AD254" s="11"/>
      </tp>
      <tp>
        <v>2.2799999999999998</v>
        <stp/>
        <stp>RTM2P49</stp>
        <stp>LASTHIST</stp>
        <stp>242</stp>
        <tr r="AF244" s="11"/>
      </tp>
      <tp>
        <v>7.56</v>
        <stp/>
        <stp>RTM2P54</stp>
        <stp>LASTHIST</stp>
        <stp>392</stp>
        <tr r="AP394" s="11"/>
      </tp>
      <tp>
        <v>3.01</v>
        <stp/>
        <stp>RTM1C45</stp>
        <stp>LASTHIST</stp>
        <stp>281</stp>
        <tr r="C283" s="11"/>
      </tp>
      <tp>
        <v>0.21</v>
        <stp/>
        <stp>RTM1C48</stp>
        <stp>LASTHIST</stp>
        <stp>251</stp>
        <tr r="I253" s="11"/>
      </tp>
      <tp>
        <v>0.28000000000000003</v>
        <stp/>
        <stp>RTM1C49</stp>
        <stp>LASTHIST</stp>
        <stp>241</stp>
        <tr r="K243" s="11"/>
      </tp>
      <tp>
        <v>0</v>
        <stp/>
        <stp>RTM1C54</stp>
        <stp>LASTHIST</stp>
        <stp>391</stp>
        <tr r="U393" s="11"/>
      </tp>
      <tp>
        <v>3.46</v>
        <stp/>
        <stp>RTM2C45</stp>
        <stp>LASTHIST</stp>
        <stp>282</stp>
        <tr r="W284" s="11"/>
      </tp>
      <tp>
        <v>1.1399999999999999</v>
        <stp/>
        <stp>RTM2C48</stp>
        <stp>LASTHIST</stp>
        <stp>252</stp>
        <tr r="AC254" s="11"/>
      </tp>
      <tp>
        <v>1.28</v>
        <stp/>
        <stp>RTM2C49</stp>
        <stp>LASTHIST</stp>
        <stp>242</stp>
        <tr r="AE244" s="11"/>
      </tp>
      <tp>
        <v>0.03</v>
        <stp/>
        <stp>RTM2C54</stp>
        <stp>LASTHIST</stp>
        <stp>392</stp>
        <tr r="AO394" s="11"/>
      </tp>
      <tp>
        <v>0.02</v>
        <stp/>
        <stp>RTM1P45</stp>
        <stp>LASTHIST</stp>
        <stp>280</stp>
        <tr r="D282" s="11"/>
      </tp>
      <tp>
        <v>1.36</v>
        <stp/>
        <stp>RTM1P48</stp>
        <stp>LASTHIST</stp>
        <stp>250</stp>
        <tr r="J252" s="11"/>
      </tp>
      <tp>
        <v>1.39</v>
        <stp/>
        <stp>RTM1P49</stp>
        <stp>LASTHIST</stp>
        <stp>240</stp>
        <tr r="L242" s="11"/>
      </tp>
      <tp>
        <v>0</v>
        <stp/>
        <stp>RTM1P54</stp>
        <stp>LASTHIST</stp>
        <stp>390</stp>
        <tr r="V392" s="11"/>
      </tp>
      <tp>
        <v>0.34</v>
        <stp/>
        <stp>RTM2P45</stp>
        <stp>LASTHIST</stp>
        <stp>283</stp>
        <tr r="X285" s="11"/>
      </tp>
      <tp>
        <v>1.81</v>
        <stp/>
        <stp>RTM2P48</stp>
        <stp>LASTHIST</stp>
        <stp>253</stp>
        <tr r="AD255" s="11"/>
      </tp>
      <tp>
        <v>2.29</v>
        <stp/>
        <stp>RTM2P49</stp>
        <stp>LASTHIST</stp>
        <stp>243</stp>
        <tr r="AF245" s="11"/>
      </tp>
      <tp>
        <v>7.49</v>
        <stp/>
        <stp>RTM2P54</stp>
        <stp>LASTHIST</stp>
        <stp>393</stp>
        <tr r="AP395" s="11"/>
      </tp>
      <tp>
        <v>3.04</v>
        <stp/>
        <stp>RTM1C45</stp>
        <stp>LASTHIST</stp>
        <stp>280</stp>
        <tr r="C282" s="11"/>
      </tp>
      <tp>
        <v>0.19</v>
        <stp/>
        <stp>RTM1C48</stp>
        <stp>LASTHIST</stp>
        <stp>250</stp>
        <tr r="I252" s="11"/>
      </tp>
      <tp>
        <v>0.28999999999999998</v>
        <stp/>
        <stp>RTM1C49</stp>
        <stp>LASTHIST</stp>
        <stp>240</stp>
        <tr r="K242" s="11"/>
      </tp>
      <tp>
        <v>0</v>
        <stp/>
        <stp>RTM1C54</stp>
        <stp>LASTHIST</stp>
        <stp>390</stp>
        <tr r="U392" s="11"/>
      </tp>
      <tp>
        <v>3.71</v>
        <stp/>
        <stp>RTM2C45</stp>
        <stp>LASTHIST</stp>
        <stp>283</stp>
        <tr r="W285" s="11"/>
      </tp>
      <tp>
        <v>1.2</v>
        <stp/>
        <stp>RTM2C48</stp>
        <stp>LASTHIST</stp>
        <stp>253</stp>
        <tr r="AC255" s="11"/>
      </tp>
      <tp>
        <v>1.2</v>
        <stp/>
        <stp>RTM2C49</stp>
        <stp>LASTHIST</stp>
        <stp>243</stp>
        <tr r="AE245" s="11"/>
      </tp>
      <tp>
        <v>0.03</v>
        <stp/>
        <stp>RTM2C54</stp>
        <stp>LASTHIST</stp>
        <stp>393</stp>
        <tr r="AO395" s="11"/>
      </tp>
      <tp>
        <v>0.02</v>
        <stp/>
        <stp>RTM1P45</stp>
        <stp>LASTHIST</stp>
        <stp>283</stp>
        <tr r="D285" s="11"/>
      </tp>
      <tp>
        <v>0.91</v>
        <stp/>
        <stp>RTM1P48</stp>
        <stp>LASTHIST</stp>
        <stp>253</stp>
        <tr r="J255" s="11"/>
      </tp>
      <tp>
        <v>1.35</v>
        <stp/>
        <stp>RTM1P49</stp>
        <stp>LASTHIST</stp>
        <stp>243</stp>
        <tr r="L245" s="11"/>
      </tp>
      <tp>
        <v>0</v>
        <stp/>
        <stp>RTM1P54</stp>
        <stp>LASTHIST</stp>
        <stp>393</stp>
        <tr r="V395" s="11"/>
      </tp>
      <tp>
        <v>0.4</v>
        <stp/>
        <stp>RTM2P45</stp>
        <stp>LASTHIST</stp>
        <stp>280</stp>
        <tr r="X282" s="11"/>
      </tp>
      <tp>
        <v>2.25</v>
        <stp/>
        <stp>RTM2P48</stp>
        <stp>LASTHIST</stp>
        <stp>250</stp>
        <tr r="AD252" s="11"/>
      </tp>
      <tp>
        <v>2.34</v>
        <stp/>
        <stp>RTM2P49</stp>
        <stp>LASTHIST</stp>
        <stp>240</stp>
        <tr r="AF242" s="11"/>
      </tp>
      <tp>
        <v>7.34</v>
        <stp/>
        <stp>RTM2P54</stp>
        <stp>LASTHIST</stp>
        <stp>390</stp>
        <tr r="AP392" s="11"/>
      </tp>
      <tp>
        <v>3.37</v>
        <stp/>
        <stp>RTM1C45</stp>
        <stp>LASTHIST</stp>
        <stp>283</stp>
        <tr r="C285" s="11"/>
      </tp>
      <tp>
        <v>0.3</v>
        <stp/>
        <stp>RTM1C48</stp>
        <stp>LASTHIST</stp>
        <stp>253</stp>
        <tr r="I255" s="11"/>
      </tp>
      <tp>
        <v>0.26</v>
        <stp/>
        <stp>RTM1C49</stp>
        <stp>LASTHIST</stp>
        <stp>243</stp>
        <tr r="K245" s="11"/>
      </tp>
      <tp>
        <v>0</v>
        <stp/>
        <stp>RTM1C54</stp>
        <stp>LASTHIST</stp>
        <stp>393</stp>
        <tr r="U395" s="11"/>
      </tp>
      <tp>
        <v>3.44</v>
        <stp/>
        <stp>RTM2C45</stp>
        <stp>LASTHIST</stp>
        <stp>280</stp>
        <tr r="W282" s="11"/>
      </tp>
      <tp>
        <v>1.08</v>
        <stp/>
        <stp>RTM2C48</stp>
        <stp>LASTHIST</stp>
        <stp>250</stp>
        <tr r="AC252" s="11"/>
      </tp>
      <tp>
        <v>1.24</v>
        <stp/>
        <stp>RTM2C49</stp>
        <stp>LASTHIST</stp>
        <stp>240</stp>
        <tr r="AE242" s="11"/>
      </tp>
      <tp>
        <v>0.02</v>
        <stp/>
        <stp>RTM2C54</stp>
        <stp>LASTHIST</stp>
        <stp>390</stp>
        <tr r="AO392" s="11"/>
      </tp>
      <tp>
        <v>0.02</v>
        <stp/>
        <stp>RTM1P45</stp>
        <stp>LASTHIST</stp>
        <stp>282</stp>
        <tr r="D284" s="11"/>
      </tp>
      <tp>
        <v>1.03</v>
        <stp/>
        <stp>RTM1P48</stp>
        <stp>LASTHIST</stp>
        <stp>252</stp>
        <tr r="J254" s="11"/>
      </tp>
      <tp>
        <v>1.31</v>
        <stp/>
        <stp>RTM1P49</stp>
        <stp>LASTHIST</stp>
        <stp>242</stp>
        <tr r="L244" s="11"/>
      </tp>
      <tp>
        <v>0</v>
        <stp/>
        <stp>RTM1P54</stp>
        <stp>LASTHIST</stp>
        <stp>392</stp>
        <tr r="V394" s="11"/>
      </tp>
      <tp>
        <v>0.42</v>
        <stp/>
        <stp>RTM2P45</stp>
        <stp>LASTHIST</stp>
        <stp>281</stp>
        <tr r="X283" s="11"/>
      </tp>
      <tp>
        <v>2.1800000000000002</v>
        <stp/>
        <stp>RTM2P48</stp>
        <stp>LASTHIST</stp>
        <stp>251</stp>
        <tr r="AD253" s="11"/>
      </tp>
      <tp>
        <v>2.36</v>
        <stp/>
        <stp>RTM2P49</stp>
        <stp>LASTHIST</stp>
        <stp>241</stp>
        <tr r="AF243" s="11"/>
      </tp>
      <tp>
        <v>7.26</v>
        <stp/>
        <stp>RTM2P54</stp>
        <stp>LASTHIST</stp>
        <stp>391</stp>
        <tr r="AP393" s="11"/>
      </tp>
      <tp>
        <v>3.07</v>
        <stp/>
        <stp>RTM1C45</stp>
        <stp>LASTHIST</stp>
        <stp>282</stp>
        <tr r="C284" s="11"/>
      </tp>
      <tp>
        <v>0.25</v>
        <stp/>
        <stp>RTM1C48</stp>
        <stp>LASTHIST</stp>
        <stp>252</stp>
        <tr r="I254" s="11"/>
      </tp>
      <tp>
        <v>0.31</v>
        <stp/>
        <stp>RTM1C49</stp>
        <stp>LASTHIST</stp>
        <stp>242</stp>
        <tr r="K244" s="11"/>
      </tp>
      <tp>
        <v>0</v>
        <stp/>
        <stp>RTM1C54</stp>
        <stp>LASTHIST</stp>
        <stp>392</stp>
        <tr r="U394" s="11"/>
      </tp>
      <tp>
        <v>3.43</v>
        <stp/>
        <stp>RTM2C45</stp>
        <stp>LASTHIST</stp>
        <stp>281</stp>
        <tr r="W283" s="11"/>
      </tp>
      <tp>
        <v>1.1100000000000001</v>
        <stp/>
        <stp>RTM2C48</stp>
        <stp>LASTHIST</stp>
        <stp>251</stp>
        <tr r="AC253" s="11"/>
      </tp>
      <tp>
        <v>1.24</v>
        <stp/>
        <stp>RTM2C49</stp>
        <stp>LASTHIST</stp>
        <stp>241</stp>
        <tr r="AE243" s="11"/>
      </tp>
      <tp>
        <v>0.04</v>
        <stp/>
        <stp>RTM2C54</stp>
        <stp>LASTHIST</stp>
        <stp>391</stp>
        <tr r="AO393" s="11"/>
      </tp>
      <tp>
        <v>0.02</v>
        <stp/>
        <stp>RTM1P45</stp>
        <stp>LASTHIST</stp>
        <stp>289</stp>
        <tr r="D291" s="11"/>
      </tp>
      <tp>
        <v>0.78</v>
        <stp/>
        <stp>RTM1P48</stp>
        <stp>LASTHIST</stp>
        <stp>259</stp>
        <tr r="J261" s="11"/>
      </tp>
      <tp>
        <v>2.25</v>
        <stp/>
        <stp>RTM1P49</stp>
        <stp>LASTHIST</stp>
        <stp>249</stp>
        <tr r="L251" s="11"/>
      </tp>
      <tp>
        <v>0</v>
        <stp/>
        <stp>RTM1P54</stp>
        <stp>LASTHIST</stp>
        <stp>399</stp>
        <tr r="V401" s="11"/>
      </tp>
      <tp>
        <v>2.58</v>
        <stp/>
        <stp>RTM1C45</stp>
        <stp>LASTHIST</stp>
        <stp>289</stp>
        <tr r="C291" s="11"/>
      </tp>
      <tp>
        <v>0.38</v>
        <stp/>
        <stp>RTM1C48</stp>
        <stp>LASTHIST</stp>
        <stp>259</stp>
        <tr r="I261" s="11"/>
      </tp>
      <tp>
        <v>0.05</v>
        <stp/>
        <stp>RTM1C49</stp>
        <stp>LASTHIST</stp>
        <stp>249</stp>
        <tr r="K251" s="11"/>
      </tp>
      <tp>
        <v>0</v>
        <stp/>
        <stp>RTM1C54</stp>
        <stp>LASTHIST</stp>
        <stp>399</stp>
        <tr r="U401" s="11"/>
      </tp>
      <tp>
        <v>0.02</v>
        <stp/>
        <stp>RTM1P45</stp>
        <stp>LASTHIST</stp>
        <stp>288</stp>
        <tr r="D290" s="11"/>
      </tp>
      <tp>
        <v>0.85</v>
        <stp/>
        <stp>RTM1P48</stp>
        <stp>LASTHIST</stp>
        <stp>258</stp>
        <tr r="J260" s="11"/>
      </tp>
      <tp>
        <v>2.0699999999999998</v>
        <stp/>
        <stp>RTM1P49</stp>
        <stp>LASTHIST</stp>
        <stp>248</stp>
        <tr r="L250" s="11"/>
      </tp>
      <tp>
        <v>0</v>
        <stp/>
        <stp>RTM1P54</stp>
        <stp>LASTHIST</stp>
        <stp>398</stp>
        <tr r="V400" s="11"/>
      </tp>
      <tp>
        <v>2.9</v>
        <stp/>
        <stp>RTM1C45</stp>
        <stp>LASTHIST</stp>
        <stp>288</stp>
        <tr r="C290" s="11"/>
      </tp>
      <tp>
        <v>0.34</v>
        <stp/>
        <stp>RTM1C48</stp>
        <stp>LASTHIST</stp>
        <stp>258</stp>
        <tr r="I260" s="11"/>
      </tp>
      <tp>
        <v>7.0000000000000007E-2</v>
        <stp/>
        <stp>RTM1C49</stp>
        <stp>LASTHIST</stp>
        <stp>248</stp>
        <tr r="K250" s="11"/>
      </tp>
      <tp>
        <v>0</v>
        <stp/>
        <stp>RTM1C54</stp>
        <stp>LASTHIST</stp>
        <stp>398</stp>
        <tr r="U400" s="11"/>
      </tp>
      <tp>
        <v>0.4</v>
        <stp/>
        <stp>RTM2P45</stp>
        <stp>LASTHIST</stp>
        <stp>288</stp>
        <tr r="X290" s="11"/>
      </tp>
      <tp>
        <v>1.86</v>
        <stp/>
        <stp>RTM2P48</stp>
        <stp>LASTHIST</stp>
        <stp>258</stp>
        <tr r="AD260" s="11"/>
      </tp>
      <tp>
        <v>2.81</v>
        <stp/>
        <stp>RTM2P49</stp>
        <stp>LASTHIST</stp>
        <stp>248</stp>
        <tr r="AF250" s="11"/>
      </tp>
      <tp>
        <v>7.22</v>
        <stp/>
        <stp>RTM2P54</stp>
        <stp>LASTHIST</stp>
        <stp>398</stp>
        <tr r="AP400" s="11"/>
      </tp>
      <tp>
        <v>3.3</v>
        <stp/>
        <stp>RTM2C45</stp>
        <stp>LASTHIST</stp>
        <stp>288</stp>
        <tr r="W290" s="11"/>
      </tp>
      <tp>
        <v>1.36</v>
        <stp/>
        <stp>RTM2C48</stp>
        <stp>LASTHIST</stp>
        <stp>258</stp>
        <tr r="AC260" s="11"/>
      </tp>
      <tp>
        <v>0.81</v>
        <stp/>
        <stp>RTM2C49</stp>
        <stp>LASTHIST</stp>
        <stp>248</stp>
        <tr r="AE250" s="11"/>
      </tp>
      <tp>
        <v>0.04</v>
        <stp/>
        <stp>RTM2C54</stp>
        <stp>LASTHIST</stp>
        <stp>398</stp>
        <tr r="AO400" s="11"/>
      </tp>
      <tp>
        <v>0.46</v>
        <stp/>
        <stp>RTM2P45</stp>
        <stp>LASTHIST</stp>
        <stp>289</stp>
        <tr r="X291" s="11"/>
      </tp>
      <tp>
        <v>1.8</v>
        <stp/>
        <stp>RTM2P48</stp>
        <stp>LASTHIST</stp>
        <stp>259</stp>
        <tr r="AD261" s="11"/>
      </tp>
      <tp>
        <v>2.93</v>
        <stp/>
        <stp>RTM2P49</stp>
        <stp>LASTHIST</stp>
        <stp>249</stp>
        <tr r="AF251" s="11"/>
      </tp>
      <tp>
        <v>7.2</v>
        <stp/>
        <stp>RTM2P54</stp>
        <stp>LASTHIST</stp>
        <stp>399</stp>
        <tr r="AP401" s="11"/>
      </tp>
      <tp>
        <v>3.04</v>
        <stp/>
        <stp>RTM2C45</stp>
        <stp>LASTHIST</stp>
        <stp>289</stp>
        <tr r="W291" s="11"/>
      </tp>
      <tp>
        <v>1.4</v>
        <stp/>
        <stp>RTM2C48</stp>
        <stp>LASTHIST</stp>
        <stp>259</stp>
        <tr r="AC261" s="11"/>
      </tp>
      <tp>
        <v>0.74</v>
        <stp/>
        <stp>RTM2C49</stp>
        <stp>LASTHIST</stp>
        <stp>249</stp>
        <tr r="AE251" s="11"/>
      </tp>
      <tp>
        <v>0.04</v>
        <stp/>
        <stp>RTM2C54</stp>
        <stp>LASTHIST</stp>
        <stp>399</stp>
        <tr r="AO401" s="11"/>
      </tp>
      <tp>
        <v>0.02</v>
        <stp/>
        <stp>RTM1P45</stp>
        <stp>LASTHIST</stp>
        <stp>295</stp>
        <tr r="D297" s="11"/>
      </tp>
      <tp>
        <v>0.81</v>
        <stp/>
        <stp>RTM1P48</stp>
        <stp>LASTHIST</stp>
        <stp>245</stp>
        <tr r="J247" s="11"/>
      </tp>
      <tp>
        <v>1.45</v>
        <stp/>
        <stp>RTM1P49</stp>
        <stp>LASTHIST</stp>
        <stp>255</stp>
        <tr r="L257" s="11"/>
      </tp>
      <tp>
        <v>0</v>
        <stp/>
        <stp>RTM1P54</stp>
        <stp>LASTHIST</stp>
        <stp>385</stp>
        <tr r="V387" s="11"/>
      </tp>
      <tp>
        <v>0.38</v>
        <stp/>
        <stp>RTM2P45</stp>
        <stp>LASTHIST</stp>
        <stp>296</stp>
        <tr r="X298" s="11"/>
      </tp>
      <tp>
        <v>1.95</v>
        <stp/>
        <stp>RTM2P48</stp>
        <stp>LASTHIST</stp>
        <stp>246</stp>
        <tr r="AD248" s="11"/>
      </tp>
      <tp>
        <v>2.35</v>
        <stp/>
        <stp>RTM2P49</stp>
        <stp>LASTHIST</stp>
        <stp>256</stp>
        <tr r="AF258" s="11"/>
      </tp>
      <tp>
        <v>7.28</v>
        <stp/>
        <stp>RTM2P54</stp>
        <stp>LASTHIST</stp>
        <stp>386</stp>
        <tr r="AP388" s="11"/>
      </tp>
      <tp>
        <v>2.93</v>
        <stp/>
        <stp>RTM1C45</stp>
        <stp>LASTHIST</stp>
        <stp>295</stp>
        <tr r="C297" s="11"/>
      </tp>
      <tp>
        <v>0.51</v>
        <stp/>
        <stp>RTM1C48</stp>
        <stp>LASTHIST</stp>
        <stp>245</stp>
        <tr r="I247" s="11"/>
      </tp>
      <tp>
        <v>0.12</v>
        <stp/>
        <stp>RTM1C49</stp>
        <stp>LASTHIST</stp>
        <stp>255</stp>
        <tr r="K257" s="11"/>
      </tp>
      <tp>
        <v>0</v>
        <stp/>
        <stp>RTM1C54</stp>
        <stp>LASTHIST</stp>
        <stp>385</stp>
        <tr r="U387" s="11"/>
      </tp>
      <tp>
        <v>3.27</v>
        <stp/>
        <stp>RTM2C45</stp>
        <stp>LASTHIST</stp>
        <stp>296</stp>
        <tr r="W298" s="11"/>
      </tp>
      <tp>
        <v>1.39</v>
        <stp/>
        <stp>RTM2C48</stp>
        <stp>LASTHIST</stp>
        <stp>246</stp>
        <tr r="AC248" s="11"/>
      </tp>
      <tp>
        <v>0.95</v>
        <stp/>
        <stp>RTM2C49</stp>
        <stp>LASTHIST</stp>
        <stp>256</stp>
        <tr r="AE258" s="11"/>
      </tp>
      <tp>
        <v>0.03</v>
        <stp/>
        <stp>RTM2C54</stp>
        <stp>LASTHIST</stp>
        <stp>386</stp>
        <tr r="AO388" s="11"/>
      </tp>
      <tp>
        <v>0.02</v>
        <stp/>
        <stp>RTM1P45</stp>
        <stp>LASTHIST</stp>
        <stp>294</stp>
        <tr r="D296" s="11"/>
      </tp>
      <tp>
        <v>0.81</v>
        <stp/>
        <stp>RTM1P48</stp>
        <stp>LASTHIST</stp>
        <stp>244</stp>
        <tr r="J246" s="11"/>
      </tp>
      <tp>
        <v>1.62</v>
        <stp/>
        <stp>RTM1P49</stp>
        <stp>LASTHIST</stp>
        <stp>254</stp>
        <tr r="L256" s="11"/>
      </tp>
      <tp>
        <v>0</v>
        <stp/>
        <stp>RTM1P54</stp>
        <stp>LASTHIST</stp>
        <stp>384</stp>
        <tr r="V386" s="11"/>
      </tp>
      <tp>
        <v>0.41</v>
        <stp/>
        <stp>RTM2P45</stp>
        <stp>LASTHIST</stp>
        <stp>297</stp>
        <tr r="X299" s="11"/>
      </tp>
      <tp>
        <v>1.96</v>
        <stp/>
        <stp>RTM2P48</stp>
        <stp>LASTHIST</stp>
        <stp>247</stp>
        <tr r="AD249" s="11"/>
      </tp>
      <tp>
        <v>2.4</v>
        <stp/>
        <stp>RTM2P49</stp>
        <stp>LASTHIST</stp>
        <stp>257</stp>
        <tr r="AF259" s="11"/>
      </tp>
      <tp>
        <v>7.54</v>
        <stp/>
        <stp>RTM2P54</stp>
        <stp>LASTHIST</stp>
        <stp>387</stp>
        <tr r="AP389" s="11"/>
      </tp>
      <tp>
        <v>2.58</v>
        <stp/>
        <stp>RTM1C45</stp>
        <stp>LASTHIST</stp>
        <stp>294</stp>
        <tr r="C296" s="11"/>
      </tp>
      <tp>
        <v>0.54</v>
        <stp/>
        <stp>RTM1C48</stp>
        <stp>LASTHIST</stp>
        <stp>244</stp>
        <tr r="I246" s="11"/>
      </tp>
      <tp>
        <v>0.1</v>
        <stp/>
        <stp>RTM1C49</stp>
        <stp>LASTHIST</stp>
        <stp>254</stp>
        <tr r="K256" s="11"/>
      </tp>
      <tp>
        <v>0</v>
        <stp/>
        <stp>RTM1C54</stp>
        <stp>LASTHIST</stp>
        <stp>384</stp>
        <tr r="U386" s="11"/>
      </tp>
      <tp>
        <v>3.04</v>
        <stp/>
        <stp>RTM2C45</stp>
        <stp>LASTHIST</stp>
        <stp>297</stp>
        <tr r="W299" s="11"/>
      </tp>
      <tp>
        <v>1.36</v>
        <stp/>
        <stp>RTM2C48</stp>
        <stp>LASTHIST</stp>
        <stp>247</stp>
        <tr r="AC249" s="11"/>
      </tp>
      <tp>
        <v>0.94</v>
        <stp/>
        <stp>RTM2C49</stp>
        <stp>LASTHIST</stp>
        <stp>257</stp>
        <tr r="AE259" s="11"/>
      </tp>
      <tp>
        <v>0.02</v>
        <stp/>
        <stp>RTM2C54</stp>
        <stp>LASTHIST</stp>
        <stp>387</stp>
        <tr r="AO389" s="11"/>
      </tp>
      <tp>
        <v>0.02</v>
        <stp/>
        <stp>RTM1P45</stp>
        <stp>LASTHIST</stp>
        <stp>297</stp>
        <tr r="D299" s="11"/>
      </tp>
      <tp>
        <v>0.99</v>
        <stp/>
        <stp>RTM1P48</stp>
        <stp>LASTHIST</stp>
        <stp>247</stp>
        <tr r="J249" s="11"/>
      </tp>
      <tp>
        <v>1.57</v>
        <stp/>
        <stp>RTM1P49</stp>
        <stp>LASTHIST</stp>
        <stp>257</stp>
        <tr r="L259" s="11"/>
      </tp>
      <tp>
        <v>0</v>
        <stp/>
        <stp>RTM1P54</stp>
        <stp>LASTHIST</stp>
        <stp>387</stp>
        <tr r="V389" s="11"/>
      </tp>
      <tp>
        <v>0.48</v>
        <stp/>
        <stp>RTM2P45</stp>
        <stp>LASTHIST</stp>
        <stp>294</stp>
        <tr r="X296" s="11"/>
      </tp>
      <tp>
        <v>1.82</v>
        <stp/>
        <stp>RTM2P48</stp>
        <stp>LASTHIST</stp>
        <stp>244</stp>
        <tr r="AD246" s="11"/>
      </tp>
      <tp>
        <v>2.4</v>
        <stp/>
        <stp>RTM2P49</stp>
        <stp>LASTHIST</stp>
        <stp>254</stp>
        <tr r="AF256" s="11"/>
      </tp>
      <tp>
        <v>7.3</v>
        <stp/>
        <stp>RTM2P54</stp>
        <stp>LASTHIST</stp>
        <stp>384</stp>
        <tr r="AP386" s="11"/>
      </tp>
      <tp>
        <v>2.63</v>
        <stp/>
        <stp>RTM1C45</stp>
        <stp>LASTHIST</stp>
        <stp>297</stp>
        <tr r="C299" s="11"/>
      </tp>
      <tp>
        <v>0.38</v>
        <stp/>
        <stp>RTM1C48</stp>
        <stp>LASTHIST</stp>
        <stp>247</stp>
        <tr r="I249" s="11"/>
      </tp>
      <tp>
        <v>0.1</v>
        <stp/>
        <stp>RTM1C49</stp>
        <stp>LASTHIST</stp>
        <stp>257</stp>
        <tr r="K259" s="11"/>
      </tp>
      <tp>
        <v>0</v>
        <stp/>
        <stp>RTM1C54</stp>
        <stp>LASTHIST</stp>
        <stp>387</stp>
        <tr r="U389" s="11"/>
      </tp>
      <tp>
        <v>3.06</v>
        <stp/>
        <stp>RTM2C45</stp>
        <stp>LASTHIST</stp>
        <stp>294</stp>
        <tr r="W296" s="11"/>
      </tp>
      <tp>
        <v>1.55</v>
        <stp/>
        <stp>RTM2C48</stp>
        <stp>LASTHIST</stp>
        <stp>244</stp>
        <tr r="AC246" s="11"/>
      </tp>
      <tp>
        <v>0.88</v>
        <stp/>
        <stp>RTM2C49</stp>
        <stp>LASTHIST</stp>
        <stp>254</stp>
        <tr r="AE256" s="11"/>
      </tp>
      <tp>
        <v>0.04</v>
        <stp/>
        <stp>RTM2C54</stp>
        <stp>LASTHIST</stp>
        <stp>384</stp>
        <tr r="AO386" s="11"/>
      </tp>
      <tp>
        <v>0.02</v>
        <stp/>
        <stp>RTM1P45</stp>
        <stp>LASTHIST</stp>
        <stp>296</stp>
        <tr r="D298" s="11"/>
      </tp>
      <tp>
        <v>0.96</v>
        <stp/>
        <stp>RTM1P48</stp>
        <stp>LASTHIST</stp>
        <stp>246</stp>
        <tr r="J248" s="11"/>
      </tp>
      <tp>
        <v>1.51</v>
        <stp/>
        <stp>RTM1P49</stp>
        <stp>LASTHIST</stp>
        <stp>256</stp>
        <tr r="L258" s="11"/>
      </tp>
      <tp>
        <v>0</v>
        <stp/>
        <stp>RTM1P54</stp>
        <stp>LASTHIST</stp>
        <stp>386</stp>
        <tr r="V388" s="11"/>
      </tp>
      <tp>
        <v>0.42</v>
        <stp/>
        <stp>RTM2P45</stp>
        <stp>LASTHIST</stp>
        <stp>295</stp>
        <tr r="X297" s="11"/>
      </tp>
      <tp>
        <v>1.81</v>
        <stp/>
        <stp>RTM2P48</stp>
        <stp>LASTHIST</stp>
        <stp>245</stp>
        <tr r="AD247" s="11"/>
      </tp>
      <tp>
        <v>2.27</v>
        <stp/>
        <stp>RTM2P49</stp>
        <stp>LASTHIST</stp>
        <stp>255</stp>
        <tr r="AF257" s="11"/>
      </tp>
      <tp>
        <v>7.25</v>
        <stp/>
        <stp>RTM2P54</stp>
        <stp>LASTHIST</stp>
        <stp>385</stp>
        <tr r="AP387" s="11"/>
      </tp>
      <tp>
        <v>2.9</v>
        <stp/>
        <stp>RTM1C45</stp>
        <stp>LASTHIST</stp>
        <stp>296</stp>
        <tr r="C298" s="11"/>
      </tp>
      <tp>
        <v>0.41</v>
        <stp/>
        <stp>RTM1C48</stp>
        <stp>LASTHIST</stp>
        <stp>246</stp>
        <tr r="I248" s="11"/>
      </tp>
      <tp>
        <v>0.12</v>
        <stp/>
        <stp>RTM1C49</stp>
        <stp>LASTHIST</stp>
        <stp>256</stp>
        <tr r="K258" s="11"/>
      </tp>
      <tp>
        <v>0</v>
        <stp/>
        <stp>RTM1C54</stp>
        <stp>LASTHIST</stp>
        <stp>386</stp>
        <tr r="U388" s="11"/>
      </tp>
      <tp>
        <v>3.35</v>
        <stp/>
        <stp>RTM2C45</stp>
        <stp>LASTHIST</stp>
        <stp>295</stp>
        <tr r="W297" s="11"/>
      </tp>
      <tp>
        <v>1.51</v>
        <stp/>
        <stp>RTM2C48</stp>
        <stp>LASTHIST</stp>
        <stp>245</stp>
        <tr r="AC247" s="11"/>
      </tp>
      <tp>
        <v>0.95</v>
        <stp/>
        <stp>RTM2C49</stp>
        <stp>LASTHIST</stp>
        <stp>255</stp>
        <tr r="AE257" s="11"/>
      </tp>
      <tp>
        <v>0.04</v>
        <stp/>
        <stp>RTM2C54</stp>
        <stp>LASTHIST</stp>
        <stp>385</stp>
        <tr r="AO387" s="11"/>
      </tp>
      <tp>
        <v>0.02</v>
        <stp/>
        <stp>RTM1P45</stp>
        <stp>LASTHIST</stp>
        <stp>291</stp>
        <tr r="D293" s="11"/>
      </tp>
      <tp>
        <v>0.76</v>
        <stp/>
        <stp>RTM1P48</stp>
        <stp>LASTHIST</stp>
        <stp>241</stp>
        <tr r="J243" s="11"/>
      </tp>
      <tp>
        <v>2.13</v>
        <stp/>
        <stp>RTM1P49</stp>
        <stp>LASTHIST</stp>
        <stp>251</stp>
        <tr r="L253" s="11"/>
      </tp>
      <tp>
        <v>0</v>
        <stp/>
        <stp>RTM1P54</stp>
        <stp>LASTHIST</stp>
        <stp>381</stp>
        <tr r="V383" s="11"/>
      </tp>
      <tp>
        <v>0.49</v>
        <stp/>
        <stp>RTM2P45</stp>
        <stp>LASTHIST</stp>
        <stp>292</stp>
        <tr r="X294" s="11"/>
      </tp>
      <tp>
        <v>1.71</v>
        <stp/>
        <stp>RTM2P48</stp>
        <stp>LASTHIST</stp>
        <stp>242</stp>
        <tr r="AD244" s="11"/>
      </tp>
      <tp>
        <v>2.56</v>
        <stp/>
        <stp>RTM2P49</stp>
        <stp>LASTHIST</stp>
        <stp>252</stp>
        <tr r="AF254" s="11"/>
      </tp>
      <tp>
        <v>7.07</v>
        <stp/>
        <stp>RTM2P54</stp>
        <stp>LASTHIST</stp>
        <stp>382</stp>
        <tr r="AP384" s="11"/>
      </tp>
      <tp>
        <v>2.8</v>
        <stp/>
        <stp>RTM1C45</stp>
        <stp>LASTHIST</stp>
        <stp>291</stp>
        <tr r="C293" s="11"/>
      </tp>
      <tp>
        <v>0.64</v>
        <stp/>
        <stp>RTM1C48</stp>
        <stp>LASTHIST</stp>
        <stp>241</stp>
        <tr r="I243" s="11"/>
      </tp>
      <tp>
        <v>0.06</v>
        <stp/>
        <stp>RTM1C49</stp>
        <stp>LASTHIST</stp>
        <stp>251</stp>
        <tr r="K253" s="11"/>
      </tp>
      <tp>
        <v>0</v>
        <stp/>
        <stp>RTM1C54</stp>
        <stp>LASTHIST</stp>
        <stp>381</stp>
        <tr r="U383" s="11"/>
      </tp>
      <tp>
        <v>3.16</v>
        <stp/>
        <stp>RTM2C45</stp>
        <stp>LASTHIST</stp>
        <stp>292</stp>
        <tr r="W294" s="11"/>
      </tp>
      <tp>
        <v>1.72</v>
        <stp/>
        <stp>RTM2C48</stp>
        <stp>LASTHIST</stp>
        <stp>242</stp>
        <tr r="AC244" s="11"/>
      </tp>
      <tp>
        <v>0.78</v>
        <stp/>
        <stp>RTM2C49</stp>
        <stp>LASTHIST</stp>
        <stp>252</stp>
        <tr r="AE254" s="11"/>
      </tp>
      <tp>
        <v>0.05</v>
        <stp/>
        <stp>RTM2C54</stp>
        <stp>LASTHIST</stp>
        <stp>382</stp>
        <tr r="AO384" s="11"/>
      </tp>
      <tp>
        <v>0.02</v>
        <stp/>
        <stp>RTM1P45</stp>
        <stp>LASTHIST</stp>
        <stp>290</stp>
        <tr r="D292" s="11"/>
      </tp>
      <tp>
        <v>0.75</v>
        <stp/>
        <stp>RTM1P48</stp>
        <stp>LASTHIST</stp>
        <stp>240</stp>
        <tr r="J242" s="11"/>
      </tp>
      <tp>
        <v>2.2200000000000002</v>
        <stp/>
        <stp>RTM1P49</stp>
        <stp>LASTHIST</stp>
        <stp>250</stp>
        <tr r="L252" s="11"/>
      </tp>
      <tp>
        <v>0</v>
        <stp/>
        <stp>RTM1P54</stp>
        <stp>LASTHIST</stp>
        <stp>380</stp>
        <tr r="V382" s="11"/>
      </tp>
      <tp>
        <v>0.53</v>
        <stp/>
        <stp>RTM2P45</stp>
        <stp>LASTHIST</stp>
        <stp>293</stp>
        <tr r="X295" s="11"/>
      </tp>
      <tp>
        <v>1.71</v>
        <stp/>
        <stp>RTM2P48</stp>
        <stp>LASTHIST</stp>
        <stp>243</stp>
        <tr r="AD245" s="11"/>
      </tp>
      <tp>
        <v>2.4500000000000002</v>
        <stp/>
        <stp>RTM2P49</stp>
        <stp>LASTHIST</stp>
        <stp>253</stp>
        <tr r="AF255" s="11"/>
      </tp>
      <tp>
        <v>7.06</v>
        <stp/>
        <stp>RTM2P54</stp>
        <stp>LASTHIST</stp>
        <stp>383</stp>
        <tr r="AP385" s="11"/>
      </tp>
      <tp>
        <v>2.87</v>
        <stp/>
        <stp>RTM1C45</stp>
        <stp>LASTHIST</stp>
        <stp>290</stp>
        <tr r="C292" s="11"/>
      </tp>
      <tp>
        <v>0.66</v>
        <stp/>
        <stp>RTM1C48</stp>
        <stp>LASTHIST</stp>
        <stp>240</stp>
        <tr r="I242" s="11"/>
      </tp>
      <tp>
        <v>0.05</v>
        <stp/>
        <stp>RTM1C49</stp>
        <stp>LASTHIST</stp>
        <stp>250</stp>
        <tr r="K252" s="11"/>
      </tp>
      <tp>
        <v>0</v>
        <stp/>
        <stp>RTM1C54</stp>
        <stp>LASTHIST</stp>
        <stp>380</stp>
        <tr r="U382" s="11"/>
      </tp>
      <tp>
        <v>2.88</v>
        <stp/>
        <stp>RTM2C45</stp>
        <stp>LASTHIST</stp>
        <stp>293</stp>
        <tr r="W295" s="11"/>
      </tp>
      <tp>
        <v>1.62</v>
        <stp/>
        <stp>RTM2C48</stp>
        <stp>LASTHIST</stp>
        <stp>243</stp>
        <tr r="AC245" s="11"/>
      </tp>
      <tp>
        <v>0.83</v>
        <stp/>
        <stp>RTM2C49</stp>
        <stp>LASTHIST</stp>
        <stp>253</stp>
        <tr r="AE255" s="11"/>
      </tp>
      <tp>
        <v>0.05</v>
        <stp/>
        <stp>RTM2C54</stp>
        <stp>LASTHIST</stp>
        <stp>383</stp>
        <tr r="AO385" s="11"/>
      </tp>
      <tp>
        <v>0.02</v>
        <stp/>
        <stp>RTM1P45</stp>
        <stp>LASTHIST</stp>
        <stp>293</stp>
        <tr r="D295" s="11"/>
      </tp>
      <tp>
        <v>0.71</v>
        <stp/>
        <stp>RTM1P48</stp>
        <stp>LASTHIST</stp>
        <stp>243</stp>
        <tr r="J245" s="11"/>
      </tp>
      <tp>
        <v>1.7</v>
        <stp/>
        <stp>RTM1P49</stp>
        <stp>LASTHIST</stp>
        <stp>253</stp>
        <tr r="L255" s="11"/>
      </tp>
      <tp>
        <v>0</v>
        <stp/>
        <stp>RTM1P54</stp>
        <stp>LASTHIST</stp>
        <stp>383</stp>
        <tr r="V385" s="11"/>
      </tp>
      <tp>
        <v>0.42</v>
        <stp/>
        <stp>RTM2P45</stp>
        <stp>LASTHIST</stp>
        <stp>290</stp>
        <tr r="X292" s="11"/>
      </tp>
      <tp>
        <v>1.76</v>
        <stp/>
        <stp>RTM2P48</stp>
        <stp>LASTHIST</stp>
        <stp>240</stp>
        <tr r="AD242" s="11"/>
      </tp>
      <tp>
        <v>2.92</v>
        <stp/>
        <stp>RTM2P49</stp>
        <stp>LASTHIST</stp>
        <stp>250</stp>
        <tr r="AF252" s="11"/>
      </tp>
      <tp>
        <v>6.95</v>
        <stp/>
        <stp>RTM2P54</stp>
        <stp>LASTHIST</stp>
        <stp>380</stp>
        <tr r="AP382" s="11"/>
      </tp>
      <tp>
        <v>2.34</v>
        <stp/>
        <stp>RTM1C45</stp>
        <stp>LASTHIST</stp>
        <stp>293</stp>
        <tr r="C295" s="11"/>
      </tp>
      <tp>
        <v>0.62</v>
        <stp/>
        <stp>RTM1C48</stp>
        <stp>LASTHIST</stp>
        <stp>243</stp>
        <tr r="I245" s="11"/>
      </tp>
      <tp>
        <v>0.08</v>
        <stp/>
        <stp>RTM1C49</stp>
        <stp>LASTHIST</stp>
        <stp>253</stp>
        <tr r="K255" s="11"/>
      </tp>
      <tp>
        <v>0</v>
        <stp/>
        <stp>RTM1C54</stp>
        <stp>LASTHIST</stp>
        <stp>383</stp>
        <tr r="U385" s="11"/>
      </tp>
      <tp>
        <v>3.29</v>
        <stp/>
        <stp>RTM2C45</stp>
        <stp>LASTHIST</stp>
        <stp>290</stp>
        <tr r="W292" s="11"/>
      </tp>
      <tp>
        <v>1.67</v>
        <stp/>
        <stp>RTM2C48</stp>
        <stp>LASTHIST</stp>
        <stp>240</stp>
        <tr r="AC242" s="11"/>
      </tp>
      <tp>
        <v>0.76</v>
        <stp/>
        <stp>RTM2C49</stp>
        <stp>LASTHIST</stp>
        <stp>250</stp>
        <tr r="AE252" s="11"/>
      </tp>
      <tp>
        <v>7.0000000000000007E-2</v>
        <stp/>
        <stp>RTM2C54</stp>
        <stp>LASTHIST</stp>
        <stp>380</stp>
        <tr r="AO382" s="11"/>
      </tp>
      <tp>
        <v>0.02</v>
        <stp/>
        <stp>RTM1P45</stp>
        <stp>LASTHIST</stp>
        <stp>292</stp>
        <tr r="D294" s="11"/>
      </tp>
      <tp>
        <v>0.69</v>
        <stp/>
        <stp>RTM1P48</stp>
        <stp>LASTHIST</stp>
        <stp>242</stp>
        <tr r="J244" s="11"/>
      </tp>
      <tp>
        <v>1.84</v>
        <stp/>
        <stp>RTM1P49</stp>
        <stp>LASTHIST</stp>
        <stp>252</stp>
        <tr r="L254" s="11"/>
      </tp>
      <tp>
        <v>0</v>
        <stp/>
        <stp>RTM1P54</stp>
        <stp>LASTHIST</stp>
        <stp>382</stp>
        <tr r="V384" s="11"/>
      </tp>
      <tp>
        <v>0.45</v>
        <stp/>
        <stp>RTM2P45</stp>
        <stp>LASTHIST</stp>
        <stp>291</stp>
        <tr r="X293" s="11"/>
      </tp>
      <tp>
        <v>1.79</v>
        <stp/>
        <stp>RTM2P48</stp>
        <stp>LASTHIST</stp>
        <stp>241</stp>
        <tr r="AD243" s="11"/>
      </tp>
      <tp>
        <v>2.85</v>
        <stp/>
        <stp>RTM2P49</stp>
        <stp>LASTHIST</stp>
        <stp>251</stp>
        <tr r="AF253" s="11"/>
      </tp>
      <tp>
        <v>6.9</v>
        <stp/>
        <stp>RTM2P54</stp>
        <stp>LASTHIST</stp>
        <stp>381</stp>
        <tr r="AP383" s="11"/>
      </tp>
      <tp>
        <v>2.67</v>
        <stp/>
        <stp>RTM1C45</stp>
        <stp>LASTHIST</stp>
        <stp>292</stp>
        <tr r="C294" s="11"/>
      </tp>
      <tp>
        <v>0.69</v>
        <stp/>
        <stp>RTM1C48</stp>
        <stp>LASTHIST</stp>
        <stp>242</stp>
        <tr r="I244" s="11"/>
      </tp>
      <tp>
        <v>7.0000000000000007E-2</v>
        <stp/>
        <stp>RTM1C49</stp>
        <stp>LASTHIST</stp>
        <stp>252</stp>
        <tr r="K254" s="11"/>
      </tp>
      <tp>
        <v>0</v>
        <stp/>
        <stp>RTM1C54</stp>
        <stp>LASTHIST</stp>
        <stp>382</stp>
        <tr r="U384" s="11"/>
      </tp>
      <tp>
        <v>3.24</v>
        <stp/>
        <stp>RTM2C45</stp>
        <stp>LASTHIST</stp>
        <stp>291</stp>
        <tr r="W293" s="11"/>
      </tp>
      <tp>
        <v>1.67</v>
        <stp/>
        <stp>RTM2C48</stp>
        <stp>LASTHIST</stp>
        <stp>241</stp>
        <tr r="AC243" s="11"/>
      </tp>
      <tp>
        <v>0.77</v>
        <stp/>
        <stp>RTM2C49</stp>
        <stp>LASTHIST</stp>
        <stp>251</stp>
        <tr r="AE253" s="11"/>
      </tp>
      <tp>
        <v>7.0000000000000007E-2</v>
        <stp/>
        <stp>RTM2C54</stp>
        <stp>LASTHIST</stp>
        <stp>381</stp>
        <tr r="AO383" s="11"/>
      </tp>
      <tp>
        <v>0.02</v>
        <stp/>
        <stp>RTM1P45</stp>
        <stp>LASTHIST</stp>
        <stp>299</stp>
        <tr r="D301" s="11"/>
      </tp>
      <tp>
        <v>1.38</v>
        <stp/>
        <stp>RTM1P48</stp>
        <stp>LASTHIST</stp>
        <stp>249</stp>
        <tr r="J251" s="11"/>
      </tp>
      <tp>
        <v>1.52</v>
        <stp/>
        <stp>RTM1P49</stp>
        <stp>LASTHIST</stp>
        <stp>259</stp>
        <tr r="L261" s="11"/>
      </tp>
      <tp>
        <v>0</v>
        <stp/>
        <stp>RTM1P54</stp>
        <stp>LASTHIST</stp>
        <stp>389</stp>
        <tr r="V391" s="11"/>
      </tp>
      <tp>
        <v>2.83</v>
        <stp/>
        <stp>RTM1C45</stp>
        <stp>LASTHIST</stp>
        <stp>299</stp>
        <tr r="C301" s="11"/>
      </tp>
      <tp>
        <v>0.18</v>
        <stp/>
        <stp>RTM1C48</stp>
        <stp>LASTHIST</stp>
        <stp>249</stp>
        <tr r="I251" s="11"/>
      </tp>
      <tp>
        <v>0.12</v>
        <stp/>
        <stp>RTM1C49</stp>
        <stp>LASTHIST</stp>
        <stp>259</stp>
        <tr r="K261" s="11"/>
      </tp>
      <tp>
        <v>0</v>
        <stp/>
        <stp>RTM1C54</stp>
        <stp>LASTHIST</stp>
        <stp>389</stp>
        <tr r="U391" s="11"/>
      </tp>
      <tp>
        <v>0.02</v>
        <stp/>
        <stp>RTM1P45</stp>
        <stp>LASTHIST</stp>
        <stp>298</stp>
        <tr r="D300" s="11"/>
      </tp>
      <tp>
        <v>1.24</v>
        <stp/>
        <stp>RTM1P48</stp>
        <stp>LASTHIST</stp>
        <stp>248</stp>
        <tr r="J250" s="11"/>
      </tp>
      <tp>
        <v>1.61</v>
        <stp/>
        <stp>RTM1P49</stp>
        <stp>LASTHIST</stp>
        <stp>258</stp>
        <tr r="L260" s="11"/>
      </tp>
      <tp>
        <v>0</v>
        <stp/>
        <stp>RTM1P54</stp>
        <stp>LASTHIST</stp>
        <stp>388</stp>
        <tr r="V390" s="11"/>
      </tp>
      <tp>
        <v>2.68</v>
        <stp/>
        <stp>RTM1C45</stp>
        <stp>LASTHIST</stp>
        <stp>298</stp>
        <tr r="C300" s="11"/>
      </tp>
      <tp>
        <v>0.24</v>
        <stp/>
        <stp>RTM1C48</stp>
        <stp>LASTHIST</stp>
        <stp>248</stp>
        <tr r="I250" s="11"/>
      </tp>
      <tp>
        <v>0.1</v>
        <stp/>
        <stp>RTM1C49</stp>
        <stp>LASTHIST</stp>
        <stp>258</stp>
        <tr r="K260" s="11"/>
      </tp>
      <tp>
        <v>0</v>
        <stp/>
        <stp>RTM1C54</stp>
        <stp>LASTHIST</stp>
        <stp>388</stp>
        <tr r="U390" s="11"/>
      </tp>
      <tp>
        <v>0.4</v>
        <stp/>
        <stp>RTM2P45</stp>
        <stp>LASTHIST</stp>
        <stp>298</stp>
        <tr r="X300" s="11"/>
      </tp>
      <tp>
        <v>2.15</v>
        <stp/>
        <stp>RTM2P48</stp>
        <stp>LASTHIST</stp>
        <stp>248</stp>
        <tr r="AD250" s="11"/>
      </tp>
      <tp>
        <v>2.48</v>
        <stp/>
        <stp>RTM2P49</stp>
        <stp>LASTHIST</stp>
        <stp>258</stp>
        <tr r="AF260" s="11"/>
      </tp>
      <tp>
        <v>7.58</v>
        <stp/>
        <stp>RTM2P54</stp>
        <stp>LASTHIST</stp>
        <stp>388</stp>
        <tr r="AP390" s="11"/>
      </tp>
      <tp>
        <v>3.08</v>
        <stp/>
        <stp>RTM2C45</stp>
        <stp>LASTHIST</stp>
        <stp>298</stp>
        <tr r="W300" s="11"/>
      </tp>
      <tp>
        <v>1.1499999999999999</v>
        <stp/>
        <stp>RTM2C48</stp>
        <stp>LASTHIST</stp>
        <stp>248</stp>
        <tr r="AC250" s="11"/>
      </tp>
      <tp>
        <v>0.97</v>
        <stp/>
        <stp>RTM2C49</stp>
        <stp>LASTHIST</stp>
        <stp>258</stp>
        <tr r="AE260" s="11"/>
      </tp>
      <tp>
        <v>0.02</v>
        <stp/>
        <stp>RTM2C54</stp>
        <stp>LASTHIST</stp>
        <stp>388</stp>
        <tr r="AO390" s="11"/>
      </tp>
      <tp>
        <v>0.38</v>
        <stp/>
        <stp>RTM2P45</stp>
        <stp>LASTHIST</stp>
        <stp>299</stp>
        <tr r="X301" s="11"/>
      </tp>
      <tp>
        <v>2.25</v>
        <stp/>
        <stp>RTM2P48</stp>
        <stp>LASTHIST</stp>
        <stp>249</stp>
        <tr r="AD251" s="11"/>
      </tp>
      <tp>
        <v>2.41</v>
        <stp/>
        <stp>RTM2P49</stp>
        <stp>LASTHIST</stp>
        <stp>259</stp>
        <tr r="AF261" s="11"/>
      </tp>
      <tp>
        <v>7.43</v>
        <stp/>
        <stp>RTM2P54</stp>
        <stp>LASTHIST</stp>
        <stp>389</stp>
        <tr r="AP391" s="11"/>
      </tp>
      <tp>
        <v>3.22</v>
        <stp/>
        <stp>RTM2C45</stp>
        <stp>LASTHIST</stp>
        <stp>299</stp>
        <tr r="W301" s="11"/>
      </tp>
      <tp>
        <v>1.06</v>
        <stp/>
        <stp>RTM2C48</stp>
        <stp>LASTHIST</stp>
        <stp>249</stp>
        <tr r="AC251" s="11"/>
      </tp>
      <tp>
        <v>1.01</v>
        <stp/>
        <stp>RTM2C49</stp>
        <stp>LASTHIST</stp>
        <stp>259</stp>
        <tr r="AE261" s="11"/>
      </tp>
      <tp>
        <v>0.02</v>
        <stp/>
        <stp>RTM2C54</stp>
        <stp>LASTHIST</stp>
        <stp>389</stp>
        <tr r="AO391" s="11"/>
      </tp>
      <tp>
        <v>0.02</v>
        <stp/>
        <stp>RTM1P46</stp>
        <stp>LASTHIST</stp>
        <stp>295</stp>
        <tr r="F297" s="11"/>
      </tp>
      <tp>
        <v>0.03</v>
        <stp/>
        <stp>RTM1P47</stp>
        <stp>LASTHIST</stp>
        <stp>285</stp>
        <tr r="H287" s="11"/>
      </tp>
      <tp>
        <v>0.4</v>
        <stp/>
        <stp>RTM1P48</stp>
        <stp>LASTHIST</stp>
        <stp>275</stp>
        <tr r="J277" s="11"/>
      </tp>
      <tp>
        <v>1.37</v>
        <stp/>
        <stp>RTM1P49</stp>
        <stp>LASTHIST</stp>
        <stp>265</stp>
        <tr r="L267" s="11"/>
      </tp>
      <tp>
        <v>0.63</v>
        <stp/>
        <stp>RTM2P46</stp>
        <stp>LASTHIST</stp>
        <stp>296</stp>
        <tr r="Z298" s="11"/>
      </tp>
      <tp>
        <v>0.86</v>
        <stp/>
        <stp>RTM2P47</stp>
        <stp>LASTHIST</stp>
        <stp>286</stp>
        <tr r="AB288" s="11"/>
      </tp>
      <tp>
        <v>1.4</v>
        <stp/>
        <stp>RTM2P48</stp>
        <stp>LASTHIST</stp>
        <stp>276</stp>
        <tr r="AD278" s="11"/>
      </tp>
      <tp>
        <v>2.2200000000000002</v>
        <stp/>
        <stp>RTM2P49</stp>
        <stp>LASTHIST</stp>
        <stp>266</stp>
        <tr r="AF268" s="11"/>
      </tp>
      <tp>
        <v>1.93</v>
        <stp/>
        <stp>RTM1C46</stp>
        <stp>LASTHIST</stp>
        <stp>295</stp>
        <tr r="E297" s="11"/>
      </tp>
      <tp>
        <v>1.04</v>
        <stp/>
        <stp>RTM1C47</stp>
        <stp>LASTHIST</stp>
        <stp>285</stp>
        <tr r="G287" s="11"/>
      </tp>
      <tp>
        <v>0.46</v>
        <stp/>
        <stp>RTM1C48</stp>
        <stp>LASTHIST</stp>
        <stp>275</stp>
        <tr r="I277" s="11"/>
      </tp>
      <tp>
        <v>0.13</v>
        <stp/>
        <stp>RTM1C49</stp>
        <stp>LASTHIST</stp>
        <stp>265</stp>
        <tr r="K267" s="11"/>
      </tp>
      <tp>
        <v>2.5299999999999998</v>
        <stp/>
        <stp>RTM2C46</stp>
        <stp>LASTHIST</stp>
        <stp>296</stp>
        <tr r="Y298" s="11"/>
      </tp>
      <tp>
        <v>2.13</v>
        <stp/>
        <stp>RTM2C47</stp>
        <stp>LASTHIST</stp>
        <stp>286</stp>
        <tr r="AA288" s="11"/>
      </tp>
      <tp>
        <v>1.74</v>
        <stp/>
        <stp>RTM2C48</stp>
        <stp>LASTHIST</stp>
        <stp>276</stp>
        <tr r="AC278" s="11"/>
      </tp>
      <tp>
        <v>1.1000000000000001</v>
        <stp/>
        <stp>RTM2C49</stp>
        <stp>LASTHIST</stp>
        <stp>266</stp>
        <tr r="AE268" s="11"/>
      </tp>
      <tp>
        <v>0.02</v>
        <stp/>
        <stp>RTM1P46</stp>
        <stp>LASTHIST</stp>
        <stp>294</stp>
        <tr r="F296" s="11"/>
      </tp>
      <tp>
        <v>0.02</v>
        <stp/>
        <stp>RTM1P47</stp>
        <stp>LASTHIST</stp>
        <stp>284</stp>
        <tr r="H286" s="11"/>
      </tp>
      <tp>
        <v>0.33</v>
        <stp/>
        <stp>RTM1P48</stp>
        <stp>LASTHIST</stp>
        <stp>274</stp>
        <tr r="J276" s="11"/>
      </tp>
      <tp>
        <v>1.26</v>
        <stp/>
        <stp>RTM1P49</stp>
        <stp>LASTHIST</stp>
        <stp>264</stp>
        <tr r="L266" s="11"/>
      </tp>
      <tp>
        <v>0.68</v>
        <stp/>
        <stp>RTM2P46</stp>
        <stp>LASTHIST</stp>
        <stp>297</stp>
        <tr r="Z299" s="11"/>
      </tp>
      <tp>
        <v>0.95</v>
        <stp/>
        <stp>RTM2P47</stp>
        <stp>LASTHIST</stp>
        <stp>287</stp>
        <tr r="AB289" s="11"/>
      </tp>
      <tp>
        <v>1.28</v>
        <stp/>
        <stp>RTM2P48</stp>
        <stp>LASTHIST</stp>
        <stp>277</stp>
        <tr r="AD279" s="11"/>
      </tp>
      <tp>
        <v>2.0299999999999998</v>
        <stp/>
        <stp>RTM2P49</stp>
        <stp>LASTHIST</stp>
        <stp>267</stp>
        <tr r="AF269" s="11"/>
      </tp>
      <tp>
        <v>1.58</v>
        <stp/>
        <stp>RTM1C46</stp>
        <stp>LASTHIST</stp>
        <stp>294</stp>
        <tr r="E296" s="11"/>
      </tp>
      <tp>
        <v>1.27</v>
        <stp/>
        <stp>RTM1C47</stp>
        <stp>LASTHIST</stp>
        <stp>284</stp>
        <tr r="G286" s="11"/>
      </tp>
      <tp>
        <v>0.56000000000000005</v>
        <stp/>
        <stp>RTM1C48</stp>
        <stp>LASTHIST</stp>
        <stp>274</stp>
        <tr r="I276" s="11"/>
      </tp>
      <tp>
        <v>0.16</v>
        <stp/>
        <stp>RTM1C49</stp>
        <stp>LASTHIST</stp>
        <stp>264</stp>
        <tr r="K266" s="11"/>
      </tp>
      <tp>
        <v>2.31</v>
        <stp/>
        <stp>RTM2C46</stp>
        <stp>LASTHIST</stp>
        <stp>297</stp>
        <tr r="Y299" s="11"/>
      </tp>
      <tp>
        <v>2.0299999999999998</v>
        <stp/>
        <stp>RTM2C47</stp>
        <stp>LASTHIST</stp>
        <stp>287</stp>
        <tr r="AA289" s="11"/>
      </tp>
      <tp>
        <v>1.86</v>
        <stp/>
        <stp>RTM2C48</stp>
        <stp>LASTHIST</stp>
        <stp>277</stp>
        <tr r="AC279" s="11"/>
      </tp>
      <tp>
        <v>1.28</v>
        <stp/>
        <stp>RTM2C49</stp>
        <stp>LASTHIST</stp>
        <stp>267</stp>
        <tr r="AE269" s="11"/>
      </tp>
      <tp>
        <v>0.02</v>
        <stp/>
        <stp>RTM1P46</stp>
        <stp>LASTHIST</stp>
        <stp>297</stp>
        <tr r="F299" s="11"/>
      </tp>
      <tp>
        <v>0.02</v>
        <stp/>
        <stp>RTM1P47</stp>
        <stp>LASTHIST</stp>
        <stp>287</stp>
        <tr r="H289" s="11"/>
      </tp>
      <tp>
        <v>0.19</v>
        <stp/>
        <stp>RTM1P48</stp>
        <stp>LASTHIST</stp>
        <stp>277</stp>
        <tr r="J279" s="11"/>
      </tp>
      <tp>
        <v>0.97</v>
        <stp/>
        <stp>RTM1P49</stp>
        <stp>LASTHIST</stp>
        <stp>267</stp>
        <tr r="L269" s="11"/>
      </tp>
      <tp>
        <v>0.77</v>
        <stp/>
        <stp>RTM2P46</stp>
        <stp>LASTHIST</stp>
        <stp>294</stp>
        <tr r="Z296" s="11"/>
      </tp>
      <tp>
        <v>0.91</v>
        <stp/>
        <stp>RTM2P47</stp>
        <stp>LASTHIST</stp>
        <stp>284</stp>
        <tr r="AB286" s="11"/>
      </tp>
      <tp>
        <v>1.44</v>
        <stp/>
        <stp>RTM2P48</stp>
        <stp>LASTHIST</stp>
        <stp>274</stp>
        <tr r="AD276" s="11"/>
      </tp>
      <tp>
        <v>2.2599999999999998</v>
        <stp/>
        <stp>RTM2P49</stp>
        <stp>LASTHIST</stp>
        <stp>264</stp>
        <tr r="AF266" s="11"/>
      </tp>
      <tp>
        <v>1.63</v>
        <stp/>
        <stp>RTM1C46</stp>
        <stp>LASTHIST</stp>
        <stp>297</stp>
        <tr r="E299" s="11"/>
      </tp>
      <tp>
        <v>1.1100000000000001</v>
        <stp/>
        <stp>RTM1C47</stp>
        <stp>LASTHIST</stp>
        <stp>287</stp>
        <tr r="G289" s="11"/>
      </tp>
      <tp>
        <v>0.76</v>
        <stp/>
        <stp>RTM1C48</stp>
        <stp>LASTHIST</stp>
        <stp>277</stp>
        <tr r="I279" s="11"/>
      </tp>
      <tp>
        <v>0.22</v>
        <stp/>
        <stp>RTM1C49</stp>
        <stp>LASTHIST</stp>
        <stp>267</stp>
        <tr r="K269" s="11"/>
      </tp>
      <tp>
        <v>2.35</v>
        <stp/>
        <stp>RTM2C46</stp>
        <stp>LASTHIST</stp>
        <stp>294</stp>
        <tr r="Y296" s="11"/>
      </tp>
      <tp>
        <v>2.16</v>
        <stp/>
        <stp>RTM2C47</stp>
        <stp>LASTHIST</stp>
        <stp>284</stp>
        <tr r="AA286" s="11"/>
      </tp>
      <tp>
        <v>1.67</v>
        <stp/>
        <stp>RTM2C48</stp>
        <stp>LASTHIST</stp>
        <stp>274</stp>
        <tr r="AC276" s="11"/>
      </tp>
      <tp>
        <v>1.1599999999999999</v>
        <stp/>
        <stp>RTM2C49</stp>
        <stp>LASTHIST</stp>
        <stp>264</stp>
        <tr r="AE266" s="11"/>
      </tp>
      <tp>
        <v>0.02</v>
        <stp/>
        <stp>RTM1P46</stp>
        <stp>LASTHIST</stp>
        <stp>296</stp>
        <tr r="F298" s="11"/>
      </tp>
      <tp>
        <v>0.02</v>
        <stp/>
        <stp>RTM1P47</stp>
        <stp>LASTHIST</stp>
        <stp>286</stp>
        <tr r="H288" s="11"/>
      </tp>
      <tp>
        <v>0.28000000000000003</v>
        <stp/>
        <stp>RTM1P48</stp>
        <stp>LASTHIST</stp>
        <stp>276</stp>
        <tr r="J278" s="11"/>
      </tp>
      <tp>
        <v>1.26</v>
        <stp/>
        <stp>RTM1P49</stp>
        <stp>LASTHIST</stp>
        <stp>266</stp>
        <tr r="L268" s="11"/>
      </tp>
      <tp>
        <v>0.69</v>
        <stp/>
        <stp>RTM2P46</stp>
        <stp>LASTHIST</stp>
        <stp>295</stp>
        <tr r="Z297" s="11"/>
      </tp>
      <tp>
        <v>0.95</v>
        <stp/>
        <stp>RTM2P47</stp>
        <stp>LASTHIST</stp>
        <stp>285</stp>
        <tr r="AB287" s="11"/>
      </tp>
      <tp>
        <v>1.51</v>
        <stp/>
        <stp>RTM2P48</stp>
        <stp>LASTHIST</stp>
        <stp>275</stp>
        <tr r="AD277" s="11"/>
      </tp>
      <tp>
        <v>2.34</v>
        <stp/>
        <stp>RTM2P49</stp>
        <stp>LASTHIST</stp>
        <stp>265</stp>
        <tr r="AF267" s="11"/>
      </tp>
      <tp>
        <v>1.9</v>
        <stp/>
        <stp>RTM1C46</stp>
        <stp>LASTHIST</stp>
        <stp>296</stp>
        <tr r="E298" s="11"/>
      </tp>
      <tp>
        <v>1.29</v>
        <stp/>
        <stp>RTM1C47</stp>
        <stp>LASTHIST</stp>
        <stp>286</stp>
        <tr r="G288" s="11"/>
      </tp>
      <tp>
        <v>0.61</v>
        <stp/>
        <stp>RTM1C48</stp>
        <stp>LASTHIST</stp>
        <stp>276</stp>
        <tr r="I278" s="11"/>
      </tp>
      <tp>
        <v>0.13</v>
        <stp/>
        <stp>RTM1C49</stp>
        <stp>LASTHIST</stp>
        <stp>266</stp>
        <tr r="K268" s="11"/>
      </tp>
      <tp>
        <v>2.62</v>
        <stp/>
        <stp>RTM2C46</stp>
        <stp>LASTHIST</stp>
        <stp>295</stp>
        <tr r="Y297" s="11"/>
      </tp>
      <tp>
        <v>1.96</v>
        <stp/>
        <stp>RTM2C47</stp>
        <stp>LASTHIST</stp>
        <stp>285</stp>
        <tr r="AA287" s="11"/>
      </tp>
      <tp>
        <v>1.58</v>
        <stp/>
        <stp>RTM2C48</stp>
        <stp>LASTHIST</stp>
        <stp>275</stp>
        <tr r="AC277" s="11"/>
      </tp>
      <tp>
        <v>1.0900000000000001</v>
        <stp/>
        <stp>RTM2C49</stp>
        <stp>LASTHIST</stp>
        <stp>265</stp>
        <tr r="AE267" s="11"/>
      </tp>
      <tp>
        <v>0.02</v>
        <stp/>
        <stp>RTM1P46</stp>
        <stp>LASTHIST</stp>
        <stp>291</stp>
        <tr r="F293" s="11"/>
      </tp>
      <tp>
        <v>0.06</v>
        <stp/>
        <stp>RTM1P47</stp>
        <stp>LASTHIST</stp>
        <stp>281</stp>
        <tr r="H283" s="11"/>
      </tp>
      <tp>
        <v>0.31</v>
        <stp/>
        <stp>RTM1P48</stp>
        <stp>LASTHIST</stp>
        <stp>271</stp>
        <tr r="J273" s="11"/>
      </tp>
      <tp>
        <v>1.44</v>
        <stp/>
        <stp>RTM1P49</stp>
        <stp>LASTHIST</stp>
        <stp>261</stp>
        <tr r="L263" s="11"/>
      </tp>
      <tp>
        <v>0.78</v>
        <stp/>
        <stp>RTM2P46</stp>
        <stp>LASTHIST</stp>
        <stp>292</stp>
        <tr r="Z294" s="11"/>
      </tp>
      <tp>
        <v>0.99</v>
        <stp/>
        <stp>RTM2P47</stp>
        <stp>LASTHIST</stp>
        <stp>282</stp>
        <tr r="AB284" s="11"/>
      </tp>
      <tp>
        <v>1.46</v>
        <stp/>
        <stp>RTM2P48</stp>
        <stp>LASTHIST</stp>
        <stp>272</stp>
        <tr r="AD274" s="11"/>
      </tp>
      <tp>
        <v>2.2999999999999998</v>
        <stp/>
        <stp>RTM2P49</stp>
        <stp>LASTHIST</stp>
        <stp>262</stp>
        <tr r="AF264" s="11"/>
      </tp>
      <tp>
        <v>1.8</v>
        <stp/>
        <stp>RTM1C46</stp>
        <stp>LASTHIST</stp>
        <stp>291</stp>
        <tr r="E293" s="11"/>
      </tp>
      <tp>
        <v>1.07</v>
        <stp/>
        <stp>RTM1C47</stp>
        <stp>LASTHIST</stp>
        <stp>281</stp>
        <tr r="G283" s="11"/>
      </tp>
      <tp>
        <v>0.61</v>
        <stp/>
        <stp>RTM1C48</stp>
        <stp>LASTHIST</stp>
        <stp>271</stp>
        <tr r="I273" s="11"/>
      </tp>
      <tp>
        <v>0.11</v>
        <stp/>
        <stp>RTM1C49</stp>
        <stp>LASTHIST</stp>
        <stp>261</stp>
        <tr r="K263" s="11"/>
      </tp>
      <tp>
        <v>2.4500000000000002</v>
        <stp/>
        <stp>RTM2C46</stp>
        <stp>LASTHIST</stp>
        <stp>292</stp>
        <tr r="Y294" s="11"/>
      </tp>
      <tp>
        <v>2.06</v>
        <stp/>
        <stp>RTM2C47</stp>
        <stp>LASTHIST</stp>
        <stp>282</stp>
        <tr r="AA284" s="11"/>
      </tp>
      <tp>
        <v>1.61</v>
        <stp/>
        <stp>RTM2C48</stp>
        <stp>LASTHIST</stp>
        <stp>272</stp>
        <tr r="AC274" s="11"/>
      </tp>
      <tp>
        <v>1.06</v>
        <stp/>
        <stp>RTM2C49</stp>
        <stp>LASTHIST</stp>
        <stp>262</stp>
        <tr r="AE264" s="11"/>
      </tp>
      <tp>
        <v>0.02</v>
        <stp/>
        <stp>RTM1P46</stp>
        <stp>LASTHIST</stp>
        <stp>290</stp>
        <tr r="F292" s="11"/>
      </tp>
      <tp>
        <v>0.06</v>
        <stp/>
        <stp>RTM1P47</stp>
        <stp>LASTHIST</stp>
        <stp>280</stp>
        <tr r="H282" s="11"/>
      </tp>
      <tp>
        <v>0.26</v>
        <stp/>
        <stp>RTM1P48</stp>
        <stp>LASTHIST</stp>
        <stp>270</stp>
        <tr r="J272" s="11"/>
      </tp>
      <tp>
        <v>1.41</v>
        <stp/>
        <stp>RTM1P49</stp>
        <stp>LASTHIST</stp>
        <stp>260</stp>
        <tr r="L262" s="11"/>
      </tp>
      <tp>
        <v>0.85</v>
        <stp/>
        <stp>RTM2P46</stp>
        <stp>LASTHIST</stp>
        <stp>293</stp>
        <tr r="Z295" s="11"/>
      </tp>
      <tp>
        <v>0.89</v>
        <stp/>
        <stp>RTM2P47</stp>
        <stp>LASTHIST</stp>
        <stp>283</stp>
        <tr r="AB285" s="11"/>
      </tp>
      <tp>
        <v>1.41</v>
        <stp/>
        <stp>RTM2P48</stp>
        <stp>LASTHIST</stp>
        <stp>273</stp>
        <tr r="AD275" s="11"/>
      </tp>
      <tp>
        <v>2.2200000000000002</v>
        <stp/>
        <stp>RTM2P49</stp>
        <stp>LASTHIST</stp>
        <stp>263</stp>
        <tr r="AF265" s="11"/>
      </tp>
      <tp>
        <v>1.87</v>
        <stp/>
        <stp>RTM1C46</stp>
        <stp>LASTHIST</stp>
        <stp>290</stp>
        <tr r="E292" s="11"/>
      </tp>
      <tp>
        <v>1.1000000000000001</v>
        <stp/>
        <stp>RTM1C47</stp>
        <stp>LASTHIST</stp>
        <stp>280</stp>
        <tr r="G282" s="11"/>
      </tp>
      <tp>
        <v>0.76</v>
        <stp/>
        <stp>RTM1C48</stp>
        <stp>LASTHIST</stp>
        <stp>270</stp>
        <tr r="I272" s="11"/>
      </tp>
      <tp>
        <v>0.14000000000000001</v>
        <stp/>
        <stp>RTM1C49</stp>
        <stp>LASTHIST</stp>
        <stp>260</stp>
        <tr r="K262" s="11"/>
      </tp>
      <tp>
        <v>2.19</v>
        <stp/>
        <stp>RTM2C46</stp>
        <stp>LASTHIST</stp>
        <stp>293</stp>
        <tr r="Y295" s="11"/>
      </tp>
      <tp>
        <v>2.2599999999999998</v>
        <stp/>
        <stp>RTM2C47</stp>
        <stp>LASTHIST</stp>
        <stp>283</stp>
        <tr r="AA285" s="11"/>
      </tp>
      <tp>
        <v>1.66</v>
        <stp/>
        <stp>RTM2C48</stp>
        <stp>LASTHIST</stp>
        <stp>273</stp>
        <tr r="AC275" s="11"/>
      </tp>
      <tp>
        <v>1.1399999999999999</v>
        <stp/>
        <stp>RTM2C49</stp>
        <stp>LASTHIST</stp>
        <stp>263</stp>
        <tr r="AE265" s="11"/>
      </tp>
      <tp>
        <v>0.02</v>
        <stp/>
        <stp>RTM1P46</stp>
        <stp>LASTHIST</stp>
        <stp>293</stp>
        <tr r="F295" s="11"/>
      </tp>
      <tp>
        <v>0.02</v>
        <stp/>
        <stp>RTM1P47</stp>
        <stp>LASTHIST</stp>
        <stp>283</stp>
        <tr r="H285" s="11"/>
      </tp>
      <tp>
        <v>0.33</v>
        <stp/>
        <stp>RTM1P48</stp>
        <stp>LASTHIST</stp>
        <stp>273</stp>
        <tr r="J275" s="11"/>
      </tp>
      <tp>
        <v>1.24</v>
        <stp/>
        <stp>RTM1P49</stp>
        <stp>LASTHIST</stp>
        <stp>263</stp>
        <tr r="L265" s="11"/>
      </tp>
      <tp>
        <v>0.69</v>
        <stp/>
        <stp>RTM2P46</stp>
        <stp>LASTHIST</stp>
        <stp>290</stp>
        <tr r="Z292" s="11"/>
      </tp>
      <tp>
        <v>1.01</v>
        <stp/>
        <stp>RTM2P47</stp>
        <stp>LASTHIST</stp>
        <stp>280</stp>
        <tr r="AB282" s="11"/>
      </tp>
      <tp>
        <v>1.32</v>
        <stp/>
        <stp>RTM2P48</stp>
        <stp>LASTHIST</stp>
        <stp>270</stp>
        <tr r="AD272" s="11"/>
      </tp>
      <tp>
        <v>2.34</v>
        <stp/>
        <stp>RTM2P49</stp>
        <stp>LASTHIST</stp>
        <stp>260</stp>
        <tr r="AF262" s="11"/>
      </tp>
      <tp>
        <v>1.35</v>
        <stp/>
        <stp>RTM1C46</stp>
        <stp>LASTHIST</stp>
        <stp>293</stp>
        <tr r="E295" s="11"/>
      </tp>
      <tp>
        <v>1.39</v>
        <stp/>
        <stp>RTM1C47</stp>
        <stp>LASTHIST</stp>
        <stp>283</stp>
        <tr r="G285" s="11"/>
      </tp>
      <tp>
        <v>0.57999999999999996</v>
        <stp/>
        <stp>RTM1C48</stp>
        <stp>LASTHIST</stp>
        <stp>273</stp>
        <tr r="I275" s="11"/>
      </tp>
      <tp>
        <v>0.16</v>
        <stp/>
        <stp>RTM1C49</stp>
        <stp>LASTHIST</stp>
        <stp>263</stp>
        <tr r="K265" s="11"/>
      </tp>
      <tp>
        <v>2.5499999999999998</v>
        <stp/>
        <stp>RTM2C46</stp>
        <stp>LASTHIST</stp>
        <stp>290</stp>
        <tr r="Y292" s="11"/>
      </tp>
      <tp>
        <v>2.0499999999999998</v>
        <stp/>
        <stp>RTM2C47</stp>
        <stp>LASTHIST</stp>
        <stp>280</stp>
        <tr r="AA282" s="11"/>
      </tp>
      <tp>
        <v>1.82</v>
        <stp/>
        <stp>RTM2C48</stp>
        <stp>LASTHIST</stp>
        <stp>270</stp>
        <tr r="AC272" s="11"/>
      </tp>
      <tp>
        <v>1.06</v>
        <stp/>
        <stp>RTM2C49</stp>
        <stp>LASTHIST</stp>
        <stp>260</stp>
        <tr r="AE262" s="11"/>
      </tp>
      <tp>
        <v>0.02</v>
        <stp/>
        <stp>RTM1P46</stp>
        <stp>LASTHIST</stp>
        <stp>292</stp>
        <tr r="F294" s="11"/>
      </tp>
      <tp>
        <v>0.05</v>
        <stp/>
        <stp>RTM1P47</stp>
        <stp>LASTHIST</stp>
        <stp>282</stp>
        <tr r="H284" s="11"/>
      </tp>
      <tp>
        <v>0.38</v>
        <stp/>
        <stp>RTM1P48</stp>
        <stp>LASTHIST</stp>
        <stp>272</stp>
        <tr r="J274" s="11"/>
      </tp>
      <tp>
        <v>1.37</v>
        <stp/>
        <stp>RTM1P49</stp>
        <stp>LASTHIST</stp>
        <stp>262</stp>
        <tr r="L264" s="11"/>
      </tp>
      <tp>
        <v>0.72</v>
        <stp/>
        <stp>RTM2P46</stp>
        <stp>LASTHIST</stp>
        <stp>291</stp>
        <tr r="Z293" s="11"/>
      </tp>
      <tp>
        <v>1.04</v>
        <stp/>
        <stp>RTM2P47</stp>
        <stp>LASTHIST</stp>
        <stp>281</stp>
        <tr r="AB283" s="11"/>
      </tp>
      <tp>
        <v>1.36</v>
        <stp/>
        <stp>RTM2P48</stp>
        <stp>LASTHIST</stp>
        <stp>271</stp>
        <tr r="AD273" s="11"/>
      </tp>
      <tp>
        <v>2.31</v>
        <stp/>
        <stp>RTM2P49</stp>
        <stp>LASTHIST</stp>
        <stp>261</stp>
        <tr r="AF263" s="11"/>
      </tp>
      <tp>
        <v>1.67</v>
        <stp/>
        <stp>RTM1C46</stp>
        <stp>LASTHIST</stp>
        <stp>292</stp>
        <tr r="E294" s="11"/>
      </tp>
      <tp>
        <v>1.1200000000000001</v>
        <stp/>
        <stp>RTM1C47</stp>
        <stp>LASTHIST</stp>
        <stp>282</stp>
        <tr r="G284" s="11"/>
      </tp>
      <tp>
        <v>0.52</v>
        <stp/>
        <stp>RTM1C48</stp>
        <stp>LASTHIST</stp>
        <stp>272</stp>
        <tr r="I274" s="11"/>
      </tp>
      <tp>
        <v>0.13</v>
        <stp/>
        <stp>RTM1C49</stp>
        <stp>LASTHIST</stp>
        <stp>262</stp>
        <tr r="K264" s="11"/>
      </tp>
      <tp>
        <v>2.52</v>
        <stp/>
        <stp>RTM2C46</stp>
        <stp>LASTHIST</stp>
        <stp>291</stp>
        <tr r="Y293" s="11"/>
      </tp>
      <tp>
        <v>2.0499999999999998</v>
        <stp/>
        <stp>RTM2C47</stp>
        <stp>LASTHIST</stp>
        <stp>281</stp>
        <tr r="AA283" s="11"/>
      </tp>
      <tp>
        <v>1.66</v>
        <stp/>
        <stp>RTM2C48</stp>
        <stp>LASTHIST</stp>
        <stp>271</stp>
        <tr r="AC273" s="11"/>
      </tp>
      <tp>
        <v>0.98</v>
        <stp/>
        <stp>RTM2C49</stp>
        <stp>LASTHIST</stp>
        <stp>261</stp>
        <tr r="AE263" s="11"/>
      </tp>
      <tp>
        <v>0.02</v>
        <stp/>
        <stp>RTM1P46</stp>
        <stp>LASTHIST</stp>
        <stp>299</stp>
        <tr r="F301" s="11"/>
      </tp>
      <tp>
        <v>7.0000000000000007E-2</v>
        <stp/>
        <stp>RTM1P47</stp>
        <stp>LASTHIST</stp>
        <stp>289</stp>
        <tr r="H291" s="11"/>
      </tp>
      <tp>
        <v>0.28999999999999998</v>
        <stp/>
        <stp>RTM1P48</stp>
        <stp>LASTHIST</stp>
        <stp>279</stp>
        <tr r="J281" s="11"/>
      </tp>
      <tp>
        <v>0.99</v>
        <stp/>
        <stp>RTM1P49</stp>
        <stp>LASTHIST</stp>
        <stp>269</stp>
        <tr r="L271" s="11"/>
      </tp>
      <tp>
        <v>1.83</v>
        <stp/>
        <stp>RTM1C46</stp>
        <stp>LASTHIST</stp>
        <stp>299</stp>
        <tr r="E301" s="11"/>
      </tp>
      <tp>
        <v>0.65</v>
        <stp/>
        <stp>RTM1C47</stp>
        <stp>LASTHIST</stp>
        <stp>289</stp>
        <tr r="G291" s="11"/>
      </tp>
      <tp>
        <v>0.48</v>
        <stp/>
        <stp>RTM1C48</stp>
        <stp>LASTHIST</stp>
        <stp>279</stp>
        <tr r="I281" s="11"/>
      </tp>
      <tp>
        <v>0.19</v>
        <stp/>
        <stp>RTM1C49</stp>
        <stp>LASTHIST</stp>
        <stp>269</stp>
        <tr r="K271" s="11"/>
      </tp>
      <tp>
        <v>0.02</v>
        <stp/>
        <stp>RTM1P46</stp>
        <stp>LASTHIST</stp>
        <stp>298</stp>
        <tr r="F300" s="11"/>
      </tp>
      <tp>
        <v>0.03</v>
        <stp/>
        <stp>RTM1P47</stp>
        <stp>LASTHIST</stp>
        <stp>288</stp>
        <tr r="H290" s="11"/>
      </tp>
      <tp>
        <v>0.2</v>
        <stp/>
        <stp>RTM1P48</stp>
        <stp>LASTHIST</stp>
        <stp>278</stp>
        <tr r="J280" s="11"/>
      </tp>
      <tp>
        <v>0.86</v>
        <stp/>
        <stp>RTM1P49</stp>
        <stp>LASTHIST</stp>
        <stp>268</stp>
        <tr r="L270" s="11"/>
      </tp>
      <tp>
        <v>1.68</v>
        <stp/>
        <stp>RTM1C46</stp>
        <stp>LASTHIST</stp>
        <stp>298</stp>
        <tr r="E300" s="11"/>
      </tp>
      <tp>
        <v>0.93</v>
        <stp/>
        <stp>RTM1C47</stp>
        <stp>LASTHIST</stp>
        <stp>288</stp>
        <tr r="G290" s="11"/>
      </tp>
      <tp>
        <v>0.66</v>
        <stp/>
        <stp>RTM1C48</stp>
        <stp>LASTHIST</stp>
        <stp>278</stp>
        <tr r="I280" s="11"/>
      </tp>
      <tp>
        <v>0.24</v>
        <stp/>
        <stp>RTM1C49</stp>
        <stp>LASTHIST</stp>
        <stp>268</stp>
        <tr r="K270" s="11"/>
      </tp>
      <tp>
        <v>0.67</v>
        <stp/>
        <stp>RTM2P46</stp>
        <stp>LASTHIST</stp>
        <stp>298</stp>
        <tr r="Z300" s="11"/>
      </tp>
      <tp>
        <v>1.02</v>
        <stp/>
        <stp>RTM2P47</stp>
        <stp>LASTHIST</stp>
        <stp>288</stp>
        <tr r="AB290" s="11"/>
      </tp>
      <tp>
        <v>1.28</v>
        <stp/>
        <stp>RTM2P48</stp>
        <stp>LASTHIST</stp>
        <stp>278</stp>
        <tr r="AD280" s="11"/>
      </tp>
      <tp>
        <v>1.91</v>
        <stp/>
        <stp>RTM2P49</stp>
        <stp>LASTHIST</stp>
        <stp>268</stp>
        <tr r="AF270" s="11"/>
      </tp>
      <tp>
        <v>2.35</v>
        <stp/>
        <stp>RTM2C46</stp>
        <stp>LASTHIST</stp>
        <stp>298</stp>
        <tr r="Y300" s="11"/>
      </tp>
      <tp>
        <v>1.92</v>
        <stp/>
        <stp>RTM2C47</stp>
        <stp>LASTHIST</stp>
        <stp>288</stp>
        <tr r="AA290" s="11"/>
      </tp>
      <tp>
        <v>1.74</v>
        <stp/>
        <stp>RTM2C48</stp>
        <stp>LASTHIST</stp>
        <stp>278</stp>
        <tr r="AC280" s="11"/>
      </tp>
      <tp>
        <v>1.29</v>
        <stp/>
        <stp>RTM2C49</stp>
        <stp>LASTHIST</stp>
        <stp>268</stp>
        <tr r="AE270" s="11"/>
      </tp>
      <tp>
        <v>0.64</v>
        <stp/>
        <stp>RTM2P46</stp>
        <stp>LASTHIST</stp>
        <stp>299</stp>
        <tr r="Z301" s="11"/>
      </tp>
      <tp>
        <v>1.1399999999999999</v>
        <stp/>
        <stp>RTM2P47</stp>
        <stp>LASTHIST</stp>
        <stp>289</stp>
        <tr r="AB291" s="11"/>
      </tp>
      <tp>
        <v>1.39</v>
        <stp/>
        <stp>RTM2P48</stp>
        <stp>LASTHIST</stp>
        <stp>279</stp>
        <tr r="AD281" s="11"/>
      </tp>
      <tp>
        <v>2.02</v>
        <stp/>
        <stp>RTM2P49</stp>
        <stp>LASTHIST</stp>
        <stp>269</stp>
        <tr r="AF271" s="11"/>
      </tp>
      <tp>
        <v>2.4700000000000002</v>
        <stp/>
        <stp>RTM2C46</stp>
        <stp>LASTHIST</stp>
        <stp>299</stp>
        <tr r="Y301" s="11"/>
      </tp>
      <tp>
        <v>1.72</v>
        <stp/>
        <stp>RTM2C47</stp>
        <stp>LASTHIST</stp>
        <stp>289</stp>
        <tr r="AA291" s="11"/>
      </tp>
      <tp>
        <v>1.59</v>
        <stp/>
        <stp>RTM2C48</stp>
        <stp>LASTHIST</stp>
        <stp>279</stp>
        <tr r="AC281" s="11"/>
      </tp>
      <tp>
        <v>1.22</v>
        <stp/>
        <stp>RTM2C49</stp>
        <stp>LASTHIST</stp>
        <stp>269</stp>
        <tr r="AE271" s="11"/>
      </tp>
      <tp>
        <v>0.02</v>
        <stp/>
        <stp>RTM1P46</stp>
        <stp>LASTHIST</stp>
        <stp>285</stp>
        <tr r="F287" s="11"/>
      </tp>
      <tp>
        <v>0.02</v>
        <stp/>
        <stp>RTM1P47</stp>
        <stp>LASTHIST</stp>
        <stp>295</stp>
        <tr r="H297" s="11"/>
      </tp>
      <tp>
        <v>0.66</v>
        <stp/>
        <stp>RTM1P48</stp>
        <stp>LASTHIST</stp>
        <stp>265</stp>
        <tr r="J267" s="11"/>
      </tp>
      <tp>
        <v>1.05</v>
        <stp/>
        <stp>RTM1P49</stp>
        <stp>LASTHIST</stp>
        <stp>275</stp>
        <tr r="L277" s="11"/>
      </tp>
      <tp>
        <v>0.54</v>
        <stp/>
        <stp>RTM2P46</stp>
        <stp>LASTHIST</stp>
        <stp>286</stp>
        <tr r="Z288" s="11"/>
      </tp>
      <tp>
        <v>0.99</v>
        <stp/>
        <stp>RTM2P47</stp>
        <stp>LASTHIST</stp>
        <stp>296</stp>
        <tr r="AB298" s="11"/>
      </tp>
      <tp>
        <v>1.64</v>
        <stp/>
        <stp>RTM2P48</stp>
        <stp>LASTHIST</stp>
        <stp>266</stp>
        <tr r="AD268" s="11"/>
      </tp>
      <tp>
        <v>1.93</v>
        <stp/>
        <stp>RTM2P49</stp>
        <stp>LASTHIST</stp>
        <stp>276</stp>
        <tr r="AF278" s="11"/>
      </tp>
      <tp>
        <v>2.0099999999999998</v>
        <stp/>
        <stp>RTM1C46</stp>
        <stp>LASTHIST</stp>
        <stp>285</stp>
        <tr r="E287" s="11"/>
      </tp>
      <tp>
        <v>0.94</v>
        <stp/>
        <stp>RTM1C47</stp>
        <stp>LASTHIST</stp>
        <stp>295</stp>
        <tr r="G297" s="11"/>
      </tp>
      <tp>
        <v>0.41</v>
        <stp/>
        <stp>RTM1C48</stp>
        <stp>LASTHIST</stp>
        <stp>265</stp>
        <tr r="I267" s="11"/>
      </tp>
      <tp>
        <v>0.12</v>
        <stp/>
        <stp>RTM1C49</stp>
        <stp>LASTHIST</stp>
        <stp>275</stp>
        <tr r="K277" s="11"/>
      </tp>
      <tp>
        <v>2.81</v>
        <stp/>
        <stp>RTM2C46</stp>
        <stp>LASTHIST</stp>
        <stp>286</stp>
        <tr r="Y288" s="11"/>
      </tp>
      <tp>
        <v>1.88</v>
        <stp/>
        <stp>RTM2C47</stp>
        <stp>LASTHIST</stp>
        <stp>296</stp>
        <tr r="AA298" s="11"/>
      </tp>
      <tp>
        <v>1.52</v>
        <stp/>
        <stp>RTM2C48</stp>
        <stp>LASTHIST</stp>
        <stp>266</stp>
        <tr r="AC268" s="11"/>
      </tp>
      <tp>
        <v>1.27</v>
        <stp/>
        <stp>RTM2C49</stp>
        <stp>LASTHIST</stp>
        <stp>276</stp>
        <tr r="AE278" s="11"/>
      </tp>
      <tp>
        <v>0.02</v>
        <stp/>
        <stp>RTM1P46</stp>
        <stp>LASTHIST</stp>
        <stp>284</stp>
        <tr r="F286" s="11"/>
      </tp>
      <tp>
        <v>0.03</v>
        <stp/>
        <stp>RTM1P47</stp>
        <stp>LASTHIST</stp>
        <stp>294</stp>
        <tr r="H296" s="11"/>
      </tp>
      <tp>
        <v>0.57999999999999996</v>
        <stp/>
        <stp>RTM1P48</stp>
        <stp>LASTHIST</stp>
        <stp>264</stp>
        <tr r="J266" s="11"/>
      </tp>
      <tp>
        <v>0.93</v>
        <stp/>
        <stp>RTM1P49</stp>
        <stp>LASTHIST</stp>
        <stp>274</stp>
        <tr r="L276" s="11"/>
      </tp>
      <tp>
        <v>0.6</v>
        <stp/>
        <stp>RTM2P46</stp>
        <stp>LASTHIST</stp>
        <stp>287</stp>
        <tr r="Z289" s="11"/>
      </tp>
      <tp>
        <v>1.06</v>
        <stp/>
        <stp>RTM2P47</stp>
        <stp>LASTHIST</stp>
        <stp>297</stp>
        <tr r="AB299" s="11"/>
      </tp>
      <tp>
        <v>1.49</v>
        <stp/>
        <stp>RTM2P48</stp>
        <stp>LASTHIST</stp>
        <stp>267</stp>
        <tr r="AD269" s="11"/>
      </tp>
      <tp>
        <v>1.79</v>
        <stp/>
        <stp>RTM2P49</stp>
        <stp>LASTHIST</stp>
        <stp>277</stp>
        <tr r="AF279" s="11"/>
      </tp>
      <tp>
        <v>2.2400000000000002</v>
        <stp/>
        <stp>RTM1C46</stp>
        <stp>LASTHIST</stp>
        <stp>284</stp>
        <tr r="E286" s="11"/>
      </tp>
      <tp>
        <v>0.62</v>
        <stp/>
        <stp>RTM1C47</stp>
        <stp>LASTHIST</stp>
        <stp>294</stp>
        <tr r="G296" s="11"/>
      </tp>
      <tp>
        <v>0.49</v>
        <stp/>
        <stp>RTM1C48</stp>
        <stp>LASTHIST</stp>
        <stp>264</stp>
        <tr r="I266" s="11"/>
      </tp>
      <tp>
        <v>0.16</v>
        <stp/>
        <stp>RTM1C49</stp>
        <stp>LASTHIST</stp>
        <stp>274</stp>
        <tr r="K276" s="11"/>
      </tp>
      <tp>
        <v>2.69</v>
        <stp/>
        <stp>RTM2C46</stp>
        <stp>LASTHIST</stp>
        <stp>287</stp>
        <tr r="Y289" s="11"/>
      </tp>
      <tp>
        <v>1.7</v>
        <stp/>
        <stp>RTM2C47</stp>
        <stp>LASTHIST</stp>
        <stp>297</stp>
        <tr r="AA299" s="11"/>
      </tp>
      <tp>
        <v>1.74</v>
        <stp/>
        <stp>RTM2C48</stp>
        <stp>LASTHIST</stp>
        <stp>267</stp>
        <tr r="AC269" s="11"/>
      </tp>
      <tp>
        <v>1.37</v>
        <stp/>
        <stp>RTM2C49</stp>
        <stp>LASTHIST</stp>
        <stp>277</stp>
        <tr r="AE279" s="11"/>
      </tp>
      <tp>
        <v>0.02</v>
        <stp/>
        <stp>RTM1P46</stp>
        <stp>LASTHIST</stp>
        <stp>287</stp>
        <tr r="F289" s="11"/>
      </tp>
      <tp>
        <v>0.02</v>
        <stp/>
        <stp>RTM1P47</stp>
        <stp>LASTHIST</stp>
        <stp>297</stp>
        <tr r="H299" s="11"/>
      </tp>
      <tp>
        <v>0.39</v>
        <stp/>
        <stp>RTM1P48</stp>
        <stp>LASTHIST</stp>
        <stp>267</stp>
        <tr r="J269" s="11"/>
      </tp>
      <tp>
        <v>0.67</v>
        <stp/>
        <stp>RTM1P49</stp>
        <stp>LASTHIST</stp>
        <stp>277</stp>
        <tr r="L279" s="11"/>
      </tp>
      <tp>
        <v>0.57999999999999996</v>
        <stp/>
        <stp>RTM2P46</stp>
        <stp>LASTHIST</stp>
        <stp>284</stp>
        <tr r="Z286" s="11"/>
      </tp>
      <tp>
        <v>1.1599999999999999</v>
        <stp/>
        <stp>RTM2P47</stp>
        <stp>LASTHIST</stp>
        <stp>294</stp>
        <tr r="AB296" s="11"/>
      </tp>
      <tp>
        <v>1.68</v>
        <stp/>
        <stp>RTM2P48</stp>
        <stp>LASTHIST</stp>
        <stp>264</stp>
        <tr r="AD266" s="11"/>
      </tp>
      <tp>
        <v>1.98</v>
        <stp/>
        <stp>RTM2P49</stp>
        <stp>LASTHIST</stp>
        <stp>274</stp>
        <tr r="AF276" s="11"/>
      </tp>
      <tp>
        <v>2.09</v>
        <stp/>
        <stp>RTM1C46</stp>
        <stp>LASTHIST</stp>
        <stp>287</stp>
        <tr r="E289" s="11"/>
      </tp>
      <tp>
        <v>0.64</v>
        <stp/>
        <stp>RTM1C47</stp>
        <stp>LASTHIST</stp>
        <stp>297</stp>
        <tr r="G299" s="11"/>
      </tp>
      <tp>
        <v>0.65</v>
        <stp/>
        <stp>RTM1C48</stp>
        <stp>LASTHIST</stp>
        <stp>267</stp>
        <tr r="I269" s="11"/>
      </tp>
      <tp>
        <v>0.24</v>
        <stp/>
        <stp>RTM1C49</stp>
        <stp>LASTHIST</stp>
        <stp>277</stp>
        <tr r="K279" s="11"/>
      </tp>
      <tp>
        <v>2.83</v>
        <stp/>
        <stp>RTM2C46</stp>
        <stp>LASTHIST</stp>
        <stp>284</stp>
        <tr r="Y286" s="11"/>
      </tp>
      <tp>
        <v>1.75</v>
        <stp/>
        <stp>RTM2C47</stp>
        <stp>LASTHIST</stp>
        <stp>294</stp>
        <tr r="AA296" s="11"/>
      </tp>
      <tp>
        <v>1.59</v>
        <stp/>
        <stp>RTM2C48</stp>
        <stp>LASTHIST</stp>
        <stp>264</stp>
        <tr r="AC266" s="11"/>
      </tp>
      <tp>
        <v>1.21</v>
        <stp/>
        <stp>RTM2C49</stp>
        <stp>LASTHIST</stp>
        <stp>274</stp>
        <tr r="AE276" s="11"/>
      </tp>
      <tp>
        <v>0.02</v>
        <stp/>
        <stp>RTM1P46</stp>
        <stp>LASTHIST</stp>
        <stp>286</stp>
        <tr r="F288" s="11"/>
      </tp>
      <tp>
        <v>0.02</v>
        <stp/>
        <stp>RTM1P47</stp>
        <stp>LASTHIST</stp>
        <stp>296</stp>
        <tr r="H298" s="11"/>
      </tp>
      <tp>
        <v>0.56999999999999995</v>
        <stp/>
        <stp>RTM1P48</stp>
        <stp>LASTHIST</stp>
        <stp>266</stp>
        <tr r="J268" s="11"/>
      </tp>
      <tp>
        <v>0.84</v>
        <stp/>
        <stp>RTM1P49</stp>
        <stp>LASTHIST</stp>
        <stp>276</stp>
        <tr r="L278" s="11"/>
      </tp>
      <tp>
        <v>0.61</v>
        <stp/>
        <stp>RTM2P46</stp>
        <stp>LASTHIST</stp>
        <stp>285</stp>
        <tr r="Z287" s="11"/>
      </tp>
      <tp>
        <v>1.05</v>
        <stp/>
        <stp>RTM2P47</stp>
        <stp>LASTHIST</stp>
        <stp>295</stp>
        <tr r="AB297" s="11"/>
      </tp>
      <tp>
        <v>1.75</v>
        <stp/>
        <stp>RTM2P48</stp>
        <stp>LASTHIST</stp>
        <stp>265</stp>
        <tr r="AD267" s="11"/>
      </tp>
      <tp>
        <v>2.0699999999999998</v>
        <stp/>
        <stp>RTM2P49</stp>
        <stp>LASTHIST</stp>
        <stp>275</stp>
        <tr r="AF277" s="11"/>
      </tp>
      <tp>
        <v>2.2799999999999998</v>
        <stp/>
        <stp>RTM1C46</stp>
        <stp>LASTHIST</stp>
        <stp>286</stp>
        <tr r="E288" s="11"/>
      </tp>
      <tp>
        <v>0.9</v>
        <stp/>
        <stp>RTM1C47</stp>
        <stp>LASTHIST</stp>
        <stp>296</stp>
        <tr r="G298" s="11"/>
      </tp>
      <tp>
        <v>0.44</v>
        <stp/>
        <stp>RTM1C48</stp>
        <stp>LASTHIST</stp>
        <stp>266</stp>
        <tr r="I268" s="11"/>
      </tp>
      <tp>
        <v>0.18</v>
        <stp/>
        <stp>RTM1C49</stp>
        <stp>LASTHIST</stp>
        <stp>276</stp>
        <tr r="K278" s="11"/>
      </tp>
      <tp>
        <v>2.61</v>
        <stp/>
        <stp>RTM2C46</stp>
        <stp>LASTHIST</stp>
        <stp>285</stp>
        <tr r="Y287" s="11"/>
      </tp>
      <tp>
        <v>1.98</v>
        <stp/>
        <stp>RTM2C47</stp>
        <stp>LASTHIST</stp>
        <stp>295</stp>
        <tr r="AA297" s="11"/>
      </tp>
      <tp>
        <v>1.51</v>
        <stp/>
        <stp>RTM2C48</stp>
        <stp>LASTHIST</stp>
        <stp>265</stp>
        <tr r="AC267" s="11"/>
      </tp>
      <tp>
        <v>1.1399999999999999</v>
        <stp/>
        <stp>RTM2C49</stp>
        <stp>LASTHIST</stp>
        <stp>275</stp>
        <tr r="AE277" s="11"/>
      </tp>
      <tp>
        <v>0.02</v>
        <stp/>
        <stp>RTM1P46</stp>
        <stp>LASTHIST</stp>
        <stp>281</stp>
        <tr r="F283" s="11"/>
      </tp>
      <tp>
        <v>0.03</v>
        <stp/>
        <stp>RTM1P47</stp>
        <stp>LASTHIST</stp>
        <stp>291</stp>
        <tr r="H293" s="11"/>
      </tp>
      <tp>
        <v>0.7</v>
        <stp/>
        <stp>RTM1P48</stp>
        <stp>LASTHIST</stp>
        <stp>261</stp>
        <tr r="J263" s="11"/>
      </tp>
      <tp>
        <v>0.89</v>
        <stp/>
        <stp>RTM1P49</stp>
        <stp>LASTHIST</stp>
        <stp>271</stp>
        <tr r="L273" s="11"/>
      </tp>
      <tp>
        <v>0.64</v>
        <stp/>
        <stp>RTM2P46</stp>
        <stp>LASTHIST</stp>
        <stp>282</stp>
        <tr r="Z284" s="11"/>
      </tp>
      <tp>
        <v>1.17</v>
        <stp/>
        <stp>RTM2P47</stp>
        <stp>LASTHIST</stp>
        <stp>292</stp>
        <tr r="AB294" s="11"/>
      </tp>
      <tp>
        <v>1.71</v>
        <stp/>
        <stp>RTM2P48</stp>
        <stp>LASTHIST</stp>
        <stp>262</stp>
        <tr r="AD264" s="11"/>
      </tp>
      <tp>
        <v>2.0099999999999998</v>
        <stp/>
        <stp>RTM2P49</stp>
        <stp>LASTHIST</stp>
        <stp>272</stp>
        <tr r="AF274" s="11"/>
      </tp>
      <tp>
        <v>2.0099999999999998</v>
        <stp/>
        <stp>RTM1C46</stp>
        <stp>LASTHIST</stp>
        <stp>281</stp>
        <tr r="E283" s="11"/>
      </tp>
      <tp>
        <v>0.83</v>
        <stp/>
        <stp>RTM1C47</stp>
        <stp>LASTHIST</stp>
        <stp>291</stp>
        <tr r="G293" s="11"/>
      </tp>
      <tp>
        <v>0.37</v>
        <stp/>
        <stp>RTM1C48</stp>
        <stp>LASTHIST</stp>
        <stp>261</stp>
        <tr r="I263" s="11"/>
      </tp>
      <tp>
        <v>0.19</v>
        <stp/>
        <stp>RTM1C49</stp>
        <stp>LASTHIST</stp>
        <stp>271</stp>
        <tr r="K273" s="11"/>
      </tp>
      <tp>
        <v>2.71</v>
        <stp/>
        <stp>RTM2C46</stp>
        <stp>LASTHIST</stp>
        <stp>282</stp>
        <tr r="Y284" s="11"/>
      </tp>
      <tp>
        <v>1.84</v>
        <stp/>
        <stp>RTM2C47</stp>
        <stp>LASTHIST</stp>
        <stp>292</stp>
        <tr r="AA294" s="11"/>
      </tp>
      <tp>
        <v>1.47</v>
        <stp/>
        <stp>RTM2C48</stp>
        <stp>LASTHIST</stp>
        <stp>262</stp>
        <tr r="AC264" s="11"/>
      </tp>
      <tp>
        <v>1.1599999999999999</v>
        <stp/>
        <stp>RTM2C49</stp>
        <stp>LASTHIST</stp>
        <stp>272</stp>
        <tr r="AE274" s="11"/>
      </tp>
      <tp>
        <v>0.02</v>
        <stp/>
        <stp>RTM1P46</stp>
        <stp>LASTHIST</stp>
        <stp>280</stp>
        <tr r="F282" s="11"/>
      </tp>
      <tp>
        <v>0.03</v>
        <stp/>
        <stp>RTM1P47</stp>
        <stp>LASTHIST</stp>
        <stp>290</stp>
        <tr r="H292" s="11"/>
      </tp>
      <tp>
        <v>0.7</v>
        <stp/>
        <stp>RTM1P48</stp>
        <stp>LASTHIST</stp>
        <stp>260</stp>
        <tr r="J262" s="11"/>
      </tp>
      <tp>
        <v>0.77</v>
        <stp/>
        <stp>RTM1P49</stp>
        <stp>LASTHIST</stp>
        <stp>270</stp>
        <tr r="L272" s="11"/>
      </tp>
      <tp>
        <v>0.56999999999999995</v>
        <stp/>
        <stp>RTM2P46</stp>
        <stp>LASTHIST</stp>
        <stp>283</stp>
        <tr r="Z285" s="11"/>
      </tp>
      <tp>
        <v>1.27</v>
        <stp/>
        <stp>RTM2P47</stp>
        <stp>LASTHIST</stp>
        <stp>293</stp>
        <tr r="AB295" s="11"/>
      </tp>
      <tp>
        <v>1.65</v>
        <stp/>
        <stp>RTM2P48</stp>
        <stp>LASTHIST</stp>
        <stp>263</stp>
        <tr r="AD265" s="11"/>
      </tp>
      <tp>
        <v>1.95</v>
        <stp/>
        <stp>RTM2P49</stp>
        <stp>LASTHIST</stp>
        <stp>273</stp>
        <tr r="AF275" s="11"/>
      </tp>
      <tp>
        <v>2.0499999999999998</v>
        <stp/>
        <stp>RTM1C46</stp>
        <stp>LASTHIST</stp>
        <stp>280</stp>
        <tr r="E282" s="11"/>
      </tp>
      <tp>
        <v>0.89</v>
        <stp/>
        <stp>RTM1C47</stp>
        <stp>LASTHIST</stp>
        <stp>290</stp>
        <tr r="G292" s="11"/>
      </tp>
      <tp>
        <v>0.42</v>
        <stp/>
        <stp>RTM1C48</stp>
        <stp>LASTHIST</stp>
        <stp>260</stp>
        <tr r="I262" s="11"/>
      </tp>
      <tp>
        <v>0.27</v>
        <stp/>
        <stp>RTM1C49</stp>
        <stp>LASTHIST</stp>
        <stp>270</stp>
        <tr r="K272" s="11"/>
      </tp>
      <tp>
        <v>2.94</v>
        <stp/>
        <stp>RTM2C46</stp>
        <stp>LASTHIST</stp>
        <stp>283</stp>
        <tr r="Y285" s="11"/>
      </tp>
      <tp>
        <v>1.61</v>
        <stp/>
        <stp>RTM2C47</stp>
        <stp>LASTHIST</stp>
        <stp>293</stp>
        <tr r="AA295" s="11"/>
      </tp>
      <tp>
        <v>1.57</v>
        <stp/>
        <stp>RTM2C48</stp>
        <stp>LASTHIST</stp>
        <stp>263</stp>
        <tr r="AC265" s="11"/>
      </tp>
      <tp>
        <v>1.2</v>
        <stp/>
        <stp>RTM2C49</stp>
        <stp>LASTHIST</stp>
        <stp>273</stp>
        <tr r="AE275" s="11"/>
      </tp>
      <tp>
        <v>0.02</v>
        <stp/>
        <stp>RTM1P46</stp>
        <stp>LASTHIST</stp>
        <stp>283</stp>
        <tr r="F285" s="11"/>
      </tp>
      <tp>
        <v>0.09</v>
        <stp/>
        <stp>RTM1P47</stp>
        <stp>LASTHIST</stp>
        <stp>293</stp>
        <tr r="H295" s="11"/>
      </tp>
      <tp>
        <v>0.56999999999999995</v>
        <stp/>
        <stp>RTM1P48</stp>
        <stp>LASTHIST</stp>
        <stp>263</stp>
        <tr r="J265" s="11"/>
      </tp>
      <tp>
        <v>0.92</v>
        <stp/>
        <stp>RTM1P49</stp>
        <stp>LASTHIST</stp>
        <stp>273</stp>
        <tr r="L275" s="11"/>
      </tp>
      <tp>
        <v>0.65</v>
        <stp/>
        <stp>RTM2P46</stp>
        <stp>LASTHIST</stp>
        <stp>280</stp>
        <tr r="Z282" s="11"/>
      </tp>
      <tp>
        <v>1.06</v>
        <stp/>
        <stp>RTM2P47</stp>
        <stp>LASTHIST</stp>
        <stp>290</stp>
        <tr r="AB292" s="11"/>
      </tp>
      <tp>
        <v>1.75</v>
        <stp/>
        <stp>RTM2P48</stp>
        <stp>LASTHIST</stp>
        <stp>260</stp>
        <tr r="AD262" s="11"/>
      </tp>
      <tp>
        <v>1.84</v>
        <stp/>
        <stp>RTM2P49</stp>
        <stp>LASTHIST</stp>
        <stp>270</stp>
        <tr r="AF272" s="11"/>
      </tp>
      <tp>
        <v>2.37</v>
        <stp/>
        <stp>RTM1C46</stp>
        <stp>LASTHIST</stp>
        <stp>283</stp>
        <tr r="E285" s="11"/>
      </tp>
      <tp>
        <v>0.43</v>
        <stp/>
        <stp>RTM1C47</stp>
        <stp>LASTHIST</stp>
        <stp>293</stp>
        <tr r="G295" s="11"/>
      </tp>
      <tp>
        <v>0.49</v>
        <stp/>
        <stp>RTM1C48</stp>
        <stp>LASTHIST</stp>
        <stp>263</stp>
        <tr r="I265" s="11"/>
      </tp>
      <tp>
        <v>0.17</v>
        <stp/>
        <stp>RTM1C49</stp>
        <stp>LASTHIST</stp>
        <stp>273</stp>
        <tr r="K275" s="11"/>
      </tp>
      <tp>
        <v>2.7</v>
        <stp/>
        <stp>RTM2C46</stp>
        <stp>LASTHIST</stp>
        <stp>280</stp>
        <tr r="Y282" s="11"/>
      </tp>
      <tp>
        <v>1.92</v>
        <stp/>
        <stp>RTM2C47</stp>
        <stp>LASTHIST</stp>
        <stp>290</stp>
        <tr r="AA292" s="11"/>
      </tp>
      <tp>
        <v>1.47</v>
        <stp/>
        <stp>RTM2C48</stp>
        <stp>LASTHIST</stp>
        <stp>260</stp>
        <tr r="AC262" s="11"/>
      </tp>
      <tp>
        <v>1.34</v>
        <stp/>
        <stp>RTM2C49</stp>
        <stp>LASTHIST</stp>
        <stp>270</stp>
        <tr r="AE272" s="11"/>
      </tp>
      <tp>
        <v>0.02</v>
        <stp/>
        <stp>RTM1P46</stp>
        <stp>LASTHIST</stp>
        <stp>282</stp>
        <tr r="F284" s="11"/>
      </tp>
      <tp>
        <v>0.04</v>
        <stp/>
        <stp>RTM1P47</stp>
        <stp>LASTHIST</stp>
        <stp>292</stp>
        <tr r="H294" s="11"/>
      </tp>
      <tp>
        <v>0.66</v>
        <stp/>
        <stp>RTM1P48</stp>
        <stp>LASTHIST</stp>
        <stp>262</stp>
        <tr r="J264" s="11"/>
      </tp>
      <tp>
        <v>1</v>
        <stp/>
        <stp>RTM1P49</stp>
        <stp>LASTHIST</stp>
        <stp>272</stp>
        <tr r="L274" s="11"/>
      </tp>
      <tp>
        <v>0.68</v>
        <stp/>
        <stp>RTM2P46</stp>
        <stp>LASTHIST</stp>
        <stp>281</stp>
        <tr r="Z283" s="11"/>
      </tp>
      <tp>
        <v>1.1000000000000001</v>
        <stp/>
        <stp>RTM2P47</stp>
        <stp>LASTHIST</stp>
        <stp>291</stp>
        <tr r="AB293" s="11"/>
      </tp>
      <tp>
        <v>1.71</v>
        <stp/>
        <stp>RTM2P48</stp>
        <stp>LASTHIST</stp>
        <stp>261</stp>
        <tr r="AD263" s="11"/>
      </tp>
      <tp>
        <v>1.9</v>
        <stp/>
        <stp>RTM2P49</stp>
        <stp>LASTHIST</stp>
        <stp>271</stp>
        <tr r="AF273" s="11"/>
      </tp>
      <tp>
        <v>2.0699999999999998</v>
        <stp/>
        <stp>RTM1C46</stp>
        <stp>LASTHIST</stp>
        <stp>282</stp>
        <tr r="E284" s="11"/>
      </tp>
      <tp>
        <v>0.71</v>
        <stp/>
        <stp>RTM1C47</stp>
        <stp>LASTHIST</stp>
        <stp>292</stp>
        <tr r="G294" s="11"/>
      </tp>
      <tp>
        <v>0.42</v>
        <stp/>
        <stp>RTM1C48</stp>
        <stp>LASTHIST</stp>
        <stp>262</stp>
        <tr r="I264" s="11"/>
      </tp>
      <tp>
        <v>0.15</v>
        <stp/>
        <stp>RTM1C49</stp>
        <stp>LASTHIST</stp>
        <stp>272</stp>
        <tr r="K274" s="11"/>
      </tp>
      <tp>
        <v>2.69</v>
        <stp/>
        <stp>RTM2C46</stp>
        <stp>LASTHIST</stp>
        <stp>281</stp>
        <tr r="Y283" s="11"/>
      </tp>
      <tp>
        <v>1.89</v>
        <stp/>
        <stp>RTM2C47</stp>
        <stp>LASTHIST</stp>
        <stp>291</stp>
        <tr r="AA293" s="11"/>
      </tp>
      <tp>
        <v>1.38</v>
        <stp/>
        <stp>RTM2C48</stp>
        <stp>LASTHIST</stp>
        <stp>261</stp>
        <tr r="AC263" s="11"/>
      </tp>
      <tp>
        <v>1.2</v>
        <stp/>
        <stp>RTM2C49</stp>
        <stp>LASTHIST</stp>
        <stp>271</stp>
        <tr r="AE273" s="11"/>
      </tp>
      <tp>
        <v>0.02</v>
        <stp/>
        <stp>RTM1P46</stp>
        <stp>LASTHIST</stp>
        <stp>289</stp>
        <tr r="F291" s="11"/>
      </tp>
      <tp>
        <v>0.02</v>
        <stp/>
        <stp>RTM1P47</stp>
        <stp>LASTHIST</stp>
        <stp>299</stp>
        <tr r="H301" s="11"/>
      </tp>
      <tp>
        <v>0.39</v>
        <stp/>
        <stp>RTM1P48</stp>
        <stp>LASTHIST</stp>
        <stp>269</stp>
        <tr r="J271" s="11"/>
      </tp>
      <tp>
        <v>0.92</v>
        <stp/>
        <stp>RTM1P49</stp>
        <stp>LASTHIST</stp>
        <stp>279</stp>
        <tr r="L281" s="11"/>
      </tp>
      <tp>
        <v>1.58</v>
        <stp/>
        <stp>RTM1C46</stp>
        <stp>LASTHIST</stp>
        <stp>289</stp>
        <tr r="E291" s="11"/>
      </tp>
      <tp>
        <v>0.83</v>
        <stp/>
        <stp>RTM1C47</stp>
        <stp>LASTHIST</stp>
        <stp>299</stp>
        <tr r="G301" s="11"/>
      </tp>
      <tp>
        <v>0.59</v>
        <stp/>
        <stp>RTM1C48</stp>
        <stp>LASTHIST</stp>
        <stp>269</stp>
        <tr r="I271" s="11"/>
      </tp>
      <tp>
        <v>0.11</v>
        <stp/>
        <stp>RTM1C49</stp>
        <stp>LASTHIST</stp>
        <stp>279</stp>
        <tr r="K281" s="11"/>
      </tp>
      <tp>
        <v>0.02</v>
        <stp/>
        <stp>RTM1P46</stp>
        <stp>LASTHIST</stp>
        <stp>288</stp>
        <tr r="F290" s="11"/>
      </tp>
      <tp>
        <v>0.02</v>
        <stp/>
        <stp>RTM1P47</stp>
        <stp>LASTHIST</stp>
        <stp>298</stp>
        <tr r="H300" s="11"/>
      </tp>
      <tp>
        <v>0.32</v>
        <stp/>
        <stp>RTM1P48</stp>
        <stp>LASTHIST</stp>
        <stp>268</stp>
        <tr r="J270" s="11"/>
      </tp>
      <tp>
        <v>0.72</v>
        <stp/>
        <stp>RTM1P49</stp>
        <stp>LASTHIST</stp>
        <stp>278</stp>
        <tr r="L280" s="11"/>
      </tp>
      <tp>
        <v>1.9</v>
        <stp/>
        <stp>RTM1C46</stp>
        <stp>LASTHIST</stp>
        <stp>288</stp>
        <tr r="E290" s="11"/>
      </tp>
      <tp>
        <v>0.68</v>
        <stp/>
        <stp>RTM1C47</stp>
        <stp>LASTHIST</stp>
        <stp>298</stp>
        <tr r="G300" s="11"/>
      </tp>
      <tp>
        <v>0.7</v>
        <stp/>
        <stp>RTM1C48</stp>
        <stp>LASTHIST</stp>
        <stp>268</stp>
        <tr r="I270" s="11"/>
      </tp>
      <tp>
        <v>0.18</v>
        <stp/>
        <stp>RTM1C49</stp>
        <stp>LASTHIST</stp>
        <stp>278</stp>
        <tr r="K280" s="11"/>
      </tp>
      <tp>
        <v>0.66</v>
        <stp/>
        <stp>RTM2P46</stp>
        <stp>LASTHIST</stp>
        <stp>288</stp>
        <tr r="Z290" s="11"/>
      </tp>
      <tp>
        <v>1.04</v>
        <stp/>
        <stp>RTM2P47</stp>
        <stp>LASTHIST</stp>
        <stp>298</stp>
        <tr r="AB300" s="11"/>
      </tp>
      <tp>
        <v>1.38</v>
        <stp/>
        <stp>RTM2P48</stp>
        <stp>LASTHIST</stp>
        <stp>268</stp>
        <tr r="AD270" s="11"/>
      </tp>
      <tp>
        <v>1.79</v>
        <stp/>
        <stp>RTM2P49</stp>
        <stp>LASTHIST</stp>
        <stp>278</stp>
        <tr r="AF280" s="11"/>
      </tp>
      <tp>
        <v>2.56</v>
        <stp/>
        <stp>RTM2C46</stp>
        <stp>LASTHIST</stp>
        <stp>288</stp>
        <tr r="Y290" s="11"/>
      </tp>
      <tp>
        <v>1.72</v>
        <stp/>
        <stp>RTM2C47</stp>
        <stp>LASTHIST</stp>
        <stp>298</stp>
        <tr r="AA300" s="11"/>
      </tp>
      <tp>
        <v>1.77</v>
        <stp/>
        <stp>RTM2C48</stp>
        <stp>LASTHIST</stp>
        <stp>268</stp>
        <tr r="AC270" s="11"/>
      </tp>
      <tp>
        <v>1.26</v>
        <stp/>
        <stp>RTM2C49</stp>
        <stp>LASTHIST</stp>
        <stp>278</stp>
        <tr r="AE280" s="11"/>
      </tp>
      <tp>
        <v>0.75</v>
        <stp/>
        <stp>RTM2P46</stp>
        <stp>LASTHIST</stp>
        <stp>289</stp>
        <tr r="Z291" s="11"/>
      </tp>
      <tp>
        <v>1</v>
        <stp/>
        <stp>RTM2P47</stp>
        <stp>LASTHIST</stp>
        <stp>299</stp>
        <tr r="AB301" s="11"/>
      </tp>
      <tp>
        <v>1.48</v>
        <stp/>
        <stp>RTM2P48</stp>
        <stp>LASTHIST</stp>
        <stp>269</stp>
        <tr r="AD271" s="11"/>
      </tp>
      <tp>
        <v>1.94</v>
        <stp/>
        <stp>RTM2P49</stp>
        <stp>LASTHIST</stp>
        <stp>279</stp>
        <tr r="AF281" s="11"/>
      </tp>
      <tp>
        <v>2.33</v>
        <stp/>
        <stp>RTM2C46</stp>
        <stp>LASTHIST</stp>
        <stp>289</stp>
        <tr r="Y291" s="11"/>
      </tp>
      <tp>
        <v>1.84</v>
        <stp/>
        <stp>RTM2C47</stp>
        <stp>LASTHIST</stp>
        <stp>299</stp>
        <tr r="AA301" s="11"/>
      </tp>
      <tp>
        <v>1.67</v>
        <stp/>
        <stp>RTM2C48</stp>
        <stp>LASTHIST</stp>
        <stp>269</stp>
        <tr r="AC271" s="11"/>
      </tp>
      <tp>
        <v>1.1299999999999999</v>
        <stp/>
        <stp>RTM2C49</stp>
        <stp>LASTHIST</stp>
        <stp>279</stp>
        <tr r="AE281" s="11"/>
      </tp>
      <tp>
        <v>0</v>
        <stp/>
        <stp>RTM1P45</stp>
        <stp>LASTHIST</stp>
        <stp>345</stp>
        <tr r="D347" s="11"/>
      </tp>
      <tp>
        <v>0</v>
        <stp/>
        <stp>RTM1P46</stp>
        <stp>LASTHIST</stp>
        <stp>375</stp>
        <tr r="F377" s="11"/>
      </tp>
      <tp>
        <v>0</v>
        <stp/>
        <stp>RTM1P47</stp>
        <stp>LASTHIST</stp>
        <stp>365</stp>
        <tr r="H367" s="11"/>
      </tp>
      <tp>
        <v>0</v>
        <stp/>
        <stp>RTM1P48</stp>
        <stp>LASTHIST</stp>
        <stp>395</stp>
        <tr r="J397" s="11"/>
      </tp>
      <tp>
        <v>0</v>
        <stp/>
        <stp>RTM1P49</stp>
        <stp>LASTHIST</stp>
        <stp>385</stp>
        <tr r="L387" s="11"/>
      </tp>
      <tp>
        <v>1.31</v>
        <stp/>
        <stp>RTM1P50</stp>
        <stp>LASTHIST</stp>
        <stp>215</stp>
        <tr r="N217" s="11"/>
      </tp>
      <tp>
        <v>1.83</v>
        <stp/>
        <stp>RTM1P51</stp>
        <stp>LASTHIST</stp>
        <stp>205</stp>
        <tr r="P207" s="11"/>
      </tp>
      <tp>
        <v>4.0199999999999996</v>
        <stp/>
        <stp>RTM1P52</stp>
        <stp>LASTHIST</stp>
        <stp>235</stp>
        <tr r="R237" s="11"/>
      </tp>
      <tp>
        <v>4.3099999999999996</v>
        <stp/>
        <stp>RTM1P53</stp>
        <stp>LASTHIST</stp>
        <stp>225</stp>
        <tr r="T227" s="11"/>
      </tp>
      <tp>
        <v>6.32</v>
        <stp/>
        <stp>RTM1P54</stp>
        <stp>LASTHIST</stp>
        <stp>255</stp>
        <tr r="V257" s="11"/>
      </tp>
      <tp>
        <v>0.22</v>
        <stp/>
        <stp>RTM2P45</stp>
        <stp>LASTHIST</stp>
        <stp>346</stp>
        <tr r="X348" s="11"/>
      </tp>
      <tp>
        <v>0.8</v>
        <stp/>
        <stp>RTM2P46</stp>
        <stp>LASTHIST</stp>
        <stp>376</stp>
        <tr r="Z378" s="11"/>
      </tp>
      <tp>
        <v>0.77</v>
        <stp/>
        <stp>RTM2P47</stp>
        <stp>LASTHIST</stp>
        <stp>366</stp>
        <tr r="AB368" s="11"/>
      </tp>
      <tp>
        <v>2.31</v>
        <stp/>
        <stp>RTM2P48</stp>
        <stp>LASTHIST</stp>
        <stp>396</stp>
        <tr r="AD398" s="11"/>
      </tp>
      <tp>
        <v>2.79</v>
        <stp/>
        <stp>RTM2P49</stp>
        <stp>LASTHIST</stp>
        <stp>386</stp>
        <tr r="AF388" s="11"/>
      </tp>
      <tp>
        <v>2.58</v>
        <stp/>
        <stp>RTM2P50</stp>
        <stp>LASTHIST</stp>
        <stp>216</stp>
        <tr r="AH218" s="11"/>
      </tp>
      <tp>
        <v>2.65</v>
        <stp/>
        <stp>RTM2P51</stp>
        <stp>LASTHIST</stp>
        <stp>206</stp>
        <tr r="AJ208" s="11"/>
      </tp>
      <tp>
        <v>4.57</v>
        <stp/>
        <stp>RTM2P52</stp>
        <stp>LASTHIST</stp>
        <stp>236</stp>
        <tr r="AL238" s="11"/>
      </tp>
      <tp>
        <v>5.14</v>
        <stp/>
        <stp>RTM2P53</stp>
        <stp>LASTHIST</stp>
        <stp>226</stp>
        <tr r="AN228" s="11"/>
      </tp>
      <tp>
        <v>6.5</v>
        <stp/>
        <stp>RTM2P54</stp>
        <stp>LASTHIST</stp>
        <stp>256</stp>
        <tr r="AP258" s="11"/>
      </tp>
      <tp>
        <v>0</v>
        <stp/>
        <stp>RTM1C45</stp>
        <stp>LASTHIST</stp>
        <stp>345</stp>
        <tr r="C347" s="11"/>
      </tp>
      <tp>
        <v>0</v>
        <stp/>
        <stp>RTM1C46</stp>
        <stp>LASTHIST</stp>
        <stp>375</stp>
        <tr r="E377" s="11"/>
      </tp>
      <tp>
        <v>0</v>
        <stp/>
        <stp>RTM1C47</stp>
        <stp>LASTHIST</stp>
        <stp>365</stp>
        <tr r="G367" s="11"/>
      </tp>
      <tp>
        <v>0</v>
        <stp/>
        <stp>RTM1C48</stp>
        <stp>LASTHIST</stp>
        <stp>395</stp>
        <tr r="I397" s="11"/>
      </tp>
      <tp>
        <v>0</v>
        <stp/>
        <stp>RTM1C49</stp>
        <stp>LASTHIST</stp>
        <stp>385</stp>
        <tr r="K387" s="11"/>
      </tp>
      <tp>
        <v>0.74</v>
        <stp/>
        <stp>RTM1C50</stp>
        <stp>LASTHIST</stp>
        <stp>215</stp>
        <tr r="M217" s="11"/>
      </tp>
      <tp>
        <v>0.53</v>
        <stp/>
        <stp>RTM1C51</stp>
        <stp>LASTHIST</stp>
        <stp>205</stp>
        <tr r="O207" s="11"/>
      </tp>
      <tp>
        <v>0.02</v>
        <stp/>
        <stp>RTM1C52</stp>
        <stp>LASTHIST</stp>
        <stp>235</stp>
        <tr r="Q237" s="11"/>
      </tp>
      <tp>
        <v>0.05</v>
        <stp/>
        <stp>RTM1C53</stp>
        <stp>LASTHIST</stp>
        <stp>225</stp>
        <tr r="S227" s="11"/>
      </tp>
      <tp>
        <v>0.02</v>
        <stp/>
        <stp>RTM1C54</stp>
        <stp>LASTHIST</stp>
        <stp>255</stp>
        <tr r="U257" s="11"/>
      </tp>
      <tp>
        <v>4.4800000000000004</v>
        <stp/>
        <stp>RTM2C45</stp>
        <stp>LASTHIST</stp>
        <stp>346</stp>
        <tr r="W348" s="11"/>
      </tp>
      <tp>
        <v>2.35</v>
        <stp/>
        <stp>RTM2C46</stp>
        <stp>LASTHIST</stp>
        <stp>376</stp>
        <tr r="Y378" s="11"/>
      </tp>
      <tp>
        <v>2.2999999999999998</v>
        <stp/>
        <stp>RTM2C47</stp>
        <stp>LASTHIST</stp>
        <stp>366</stp>
        <tr r="AA368" s="11"/>
      </tp>
      <tp>
        <v>0.53</v>
        <stp/>
        <stp>RTM2C48</stp>
        <stp>LASTHIST</stp>
        <stp>396</stp>
        <tr r="AC398" s="11"/>
      </tp>
      <tp>
        <v>0.54</v>
        <stp/>
        <stp>RTM2C49</stp>
        <stp>LASTHIST</stp>
        <stp>386</stp>
        <tr r="AE388" s="11"/>
      </tp>
      <tp>
        <v>2.09</v>
        <stp/>
        <stp>RTM2C50</stp>
        <stp>LASTHIST</stp>
        <stp>216</stp>
        <tr r="AG218" s="11"/>
      </tp>
      <tp>
        <v>1.75</v>
        <stp/>
        <stp>RTM2C51</stp>
        <stp>LASTHIST</stp>
        <stp>206</stp>
        <tr r="AI208" s="11"/>
      </tp>
      <tp>
        <v>0.44</v>
        <stp/>
        <stp>RTM2C52</stp>
        <stp>LASTHIST</stp>
        <stp>236</stp>
        <tr r="AK238" s="11"/>
      </tp>
      <tp>
        <v>0.46</v>
        <stp/>
        <stp>RTM2C53</stp>
        <stp>LASTHIST</stp>
        <stp>226</stp>
        <tr r="AM228" s="11"/>
      </tp>
      <tp>
        <v>0.1</v>
        <stp/>
        <stp>RTM2C54</stp>
        <stp>LASTHIST</stp>
        <stp>256</stp>
        <tr r="AO258" s="11"/>
      </tp>
      <tp>
        <v>0</v>
        <stp/>
        <stp>RTM1P45</stp>
        <stp>LASTHIST</stp>
        <stp>344</stp>
        <tr r="D346" s="11"/>
      </tp>
      <tp>
        <v>0</v>
        <stp/>
        <stp>RTM1P46</stp>
        <stp>LASTHIST</stp>
        <stp>374</stp>
        <tr r="F376" s="11"/>
      </tp>
      <tp>
        <v>0</v>
        <stp/>
        <stp>RTM1P47</stp>
        <stp>LASTHIST</stp>
        <stp>364</stp>
        <tr r="H366" s="11"/>
      </tp>
      <tp>
        <v>0</v>
        <stp/>
        <stp>RTM1P48</stp>
        <stp>LASTHIST</stp>
        <stp>394</stp>
        <tr r="J396" s="11"/>
      </tp>
      <tp>
        <v>0</v>
        <stp/>
        <stp>RTM1P49</stp>
        <stp>LASTHIST</stp>
        <stp>384</stp>
        <tr r="L386" s="11"/>
      </tp>
      <tp>
        <v>1.1100000000000001</v>
        <stp/>
        <stp>RTM1P50</stp>
        <stp>LASTHIST</stp>
        <stp>214</stp>
        <tr r="N216" s="11"/>
      </tp>
      <tp>
        <v>1.39</v>
        <stp/>
        <stp>RTM1P51</stp>
        <stp>LASTHIST</stp>
        <stp>204</stp>
        <tr r="P206" s="11"/>
      </tp>
      <tp>
        <v>4.04</v>
        <stp/>
        <stp>RTM1P52</stp>
        <stp>LASTHIST</stp>
        <stp>234</stp>
        <tr r="R236" s="11"/>
      </tp>
      <tp>
        <v>4.54</v>
        <stp/>
        <stp>RTM1P53</stp>
        <stp>LASTHIST</stp>
        <stp>224</stp>
        <tr r="T226" s="11"/>
      </tp>
      <tp>
        <v>6.52</v>
        <stp/>
        <stp>RTM1P54</stp>
        <stp>LASTHIST</stp>
        <stp>254</stp>
        <tr r="V256" s="11"/>
      </tp>
      <tp>
        <v>0.24</v>
        <stp/>
        <stp>RTM2P45</stp>
        <stp>LASTHIST</stp>
        <stp>347</stp>
        <tr r="X349" s="11"/>
      </tp>
      <tp>
        <v>0.93</v>
        <stp/>
        <stp>RTM2P46</stp>
        <stp>LASTHIST</stp>
        <stp>377</stp>
        <tr r="Z379" s="11"/>
      </tp>
      <tp>
        <v>0.83</v>
        <stp/>
        <stp>RTM2P47</stp>
        <stp>LASTHIST</stp>
        <stp>367</stp>
        <tr r="AB369" s="11"/>
      </tp>
      <tp>
        <v>2.1</v>
        <stp/>
        <stp>RTM2P48</stp>
        <stp>LASTHIST</stp>
        <stp>397</stp>
        <tr r="AD399" s="11"/>
      </tp>
      <tp>
        <v>2.95</v>
        <stp/>
        <stp>RTM2P49</stp>
        <stp>LASTHIST</stp>
        <stp>387</stp>
        <tr r="AF389" s="11"/>
      </tp>
      <tp>
        <v>2.64</v>
        <stp/>
        <stp>RTM2P50</stp>
        <stp>LASTHIST</stp>
        <stp>217</stp>
        <tr r="AH219" s="11"/>
      </tp>
      <tp>
        <v>2.66</v>
        <stp/>
        <stp>RTM2P51</stp>
        <stp>LASTHIST</stp>
        <stp>207</stp>
        <tr r="AJ209" s="11"/>
      </tp>
      <tp>
        <v>4.5</v>
        <stp/>
        <stp>RTM2P52</stp>
        <stp>LASTHIST</stp>
        <stp>237</stp>
        <tr r="AL239" s="11"/>
      </tp>
      <tp>
        <v>5.04</v>
        <stp/>
        <stp>RTM2P53</stp>
        <stp>LASTHIST</stp>
        <stp>227</stp>
        <tr r="AN229" s="11"/>
      </tp>
      <tp>
        <v>6.57</v>
        <stp/>
        <stp>RTM2P54</stp>
        <stp>LASTHIST</stp>
        <stp>257</stp>
        <tr r="AP259" s="11"/>
      </tp>
      <tp>
        <v>0</v>
        <stp/>
        <stp>RTM1C45</stp>
        <stp>LASTHIST</stp>
        <stp>344</stp>
        <tr r="C346" s="11"/>
      </tp>
      <tp>
        <v>0</v>
        <stp/>
        <stp>RTM1C46</stp>
        <stp>LASTHIST</stp>
        <stp>374</stp>
        <tr r="E376" s="11"/>
      </tp>
      <tp>
        <v>0</v>
        <stp/>
        <stp>RTM1C47</stp>
        <stp>LASTHIST</stp>
        <stp>364</stp>
        <tr r="G366" s="11"/>
      </tp>
      <tp>
        <v>0</v>
        <stp/>
        <stp>RTM1C48</stp>
        <stp>LASTHIST</stp>
        <stp>394</stp>
        <tr r="I396" s="11"/>
      </tp>
      <tp>
        <v>0</v>
        <stp/>
        <stp>RTM1C49</stp>
        <stp>LASTHIST</stp>
        <stp>384</stp>
        <tr r="K386" s="11"/>
      </tp>
      <tp>
        <v>0.95</v>
        <stp/>
        <stp>RTM1C50</stp>
        <stp>LASTHIST</stp>
        <stp>214</stp>
        <tr r="M216" s="11"/>
      </tp>
      <tp>
        <v>0.76</v>
        <stp/>
        <stp>RTM1C51</stp>
        <stp>LASTHIST</stp>
        <stp>204</stp>
        <tr r="O206" s="11"/>
      </tp>
      <tp>
        <v>0.02</v>
        <stp/>
        <stp>RTM1C52</stp>
        <stp>LASTHIST</stp>
        <stp>234</stp>
        <tr r="Q236" s="11"/>
      </tp>
      <tp>
        <v>0.05</v>
        <stp/>
        <stp>RTM1C53</stp>
        <stp>LASTHIST</stp>
        <stp>224</stp>
        <tr r="S226" s="11"/>
      </tp>
      <tp>
        <v>0.02</v>
        <stp/>
        <stp>RTM1C54</stp>
        <stp>LASTHIST</stp>
        <stp>254</stp>
        <tr r="U256" s="11"/>
      </tp>
      <tp>
        <v>4.22</v>
        <stp/>
        <stp>RTM2C45</stp>
        <stp>LASTHIST</stp>
        <stp>347</stp>
        <tr r="W349" s="11"/>
      </tp>
      <tp>
        <v>2.0699999999999998</v>
        <stp/>
        <stp>RTM2C46</stp>
        <stp>LASTHIST</stp>
        <stp>377</stp>
        <tr r="Y379" s="11"/>
      </tp>
      <tp>
        <v>2.2599999999999998</v>
        <stp/>
        <stp>RTM2C47</stp>
        <stp>LASTHIST</stp>
        <stp>367</stp>
        <tr r="AA369" s="11"/>
      </tp>
      <tp>
        <v>0.65</v>
        <stp/>
        <stp>RTM2C48</stp>
        <stp>LASTHIST</stp>
        <stp>397</stp>
        <tr r="AC399" s="11"/>
      </tp>
      <tp>
        <v>0.44</v>
        <stp/>
        <stp>RTM2C49</stp>
        <stp>LASTHIST</stp>
        <stp>387</stp>
        <tr r="AE389" s="11"/>
      </tp>
      <tp>
        <v>2.0499999999999998</v>
        <stp/>
        <stp>RTM2C50</stp>
        <stp>LASTHIST</stp>
        <stp>217</stp>
        <tr r="AG219" s="11"/>
      </tp>
      <tp>
        <v>1.71</v>
        <stp/>
        <stp>RTM2C51</stp>
        <stp>LASTHIST</stp>
        <stp>207</stp>
        <tr r="AI209" s="11"/>
      </tp>
      <tp>
        <v>0.45</v>
        <stp/>
        <stp>RTM2C52</stp>
        <stp>LASTHIST</stp>
        <stp>237</stp>
        <tr r="AK239" s="11"/>
      </tp>
      <tp>
        <v>0.47</v>
        <stp/>
        <stp>RTM2C53</stp>
        <stp>LASTHIST</stp>
        <stp>227</stp>
        <tr r="AM229" s="11"/>
      </tp>
      <tp>
        <v>0.1</v>
        <stp/>
        <stp>RTM2C54</stp>
        <stp>LASTHIST</stp>
        <stp>257</stp>
        <tr r="AO259" s="11"/>
      </tp>
      <tp>
        <v>0</v>
        <stp/>
        <stp>RTM1P45</stp>
        <stp>LASTHIST</stp>
        <stp>347</stp>
        <tr r="D349" s="11"/>
      </tp>
      <tp>
        <v>0</v>
        <stp/>
        <stp>RTM1P46</stp>
        <stp>LASTHIST</stp>
        <stp>377</stp>
        <tr r="F379" s="11"/>
      </tp>
      <tp>
        <v>0</v>
        <stp/>
        <stp>RTM1P47</stp>
        <stp>LASTHIST</stp>
        <stp>367</stp>
        <tr r="H369" s="11"/>
      </tp>
      <tp>
        <v>0</v>
        <stp/>
        <stp>RTM1P48</stp>
        <stp>LASTHIST</stp>
        <stp>397</stp>
        <tr r="J399" s="11"/>
      </tp>
      <tp>
        <v>0</v>
        <stp/>
        <stp>RTM1P49</stp>
        <stp>LASTHIST</stp>
        <stp>387</stp>
        <tr r="L389" s="11"/>
      </tp>
      <tp>
        <v>1.52</v>
        <stp/>
        <stp>RTM1P50</stp>
        <stp>LASTHIST</stp>
        <stp>217</stp>
        <tr r="N219" s="11"/>
      </tp>
      <tp>
        <v>1.59</v>
        <stp/>
        <stp>RTM1P51</stp>
        <stp>LASTHIST</stp>
        <stp>207</stp>
        <tr r="P209" s="11"/>
      </tp>
      <tp>
        <v>4.0599999999999996</v>
        <stp/>
        <stp>RTM1P52</stp>
        <stp>LASTHIST</stp>
        <stp>237</stp>
        <tr r="R239" s="11"/>
      </tp>
      <tp>
        <v>4.58</v>
        <stp/>
        <stp>RTM1P53</stp>
        <stp>LASTHIST</stp>
        <stp>227</stp>
        <tr r="T229" s="11"/>
      </tp>
      <tp>
        <v>6.47</v>
        <stp/>
        <stp>RTM1P54</stp>
        <stp>LASTHIST</stp>
        <stp>257</stp>
        <tr r="V259" s="11"/>
      </tp>
      <tp>
        <v>0.23</v>
        <stp/>
        <stp>RTM2P45</stp>
        <stp>LASTHIST</stp>
        <stp>344</stp>
        <tr r="X346" s="11"/>
      </tp>
      <tp>
        <v>0.64</v>
        <stp/>
        <stp>RTM2P46</stp>
        <stp>LASTHIST</stp>
        <stp>374</stp>
        <tr r="Z376" s="11"/>
      </tp>
      <tp>
        <v>0.81</v>
        <stp/>
        <stp>RTM2P47</stp>
        <stp>LASTHIST</stp>
        <stp>364</stp>
        <tr r="AB366" s="11"/>
      </tp>
      <tp>
        <v>2.29</v>
        <stp/>
        <stp>RTM2P48</stp>
        <stp>LASTHIST</stp>
        <stp>394</stp>
        <tr r="AD396" s="11"/>
      </tp>
      <tp>
        <v>2.86</v>
        <stp/>
        <stp>RTM2P49</stp>
        <stp>LASTHIST</stp>
        <stp>384</stp>
        <tr r="AF386" s="11"/>
      </tp>
      <tp>
        <v>2.25</v>
        <stp/>
        <stp>RTM2P50</stp>
        <stp>LASTHIST</stp>
        <stp>214</stp>
        <tr r="AH216" s="11"/>
      </tp>
      <tp>
        <v>2.46</v>
        <stp/>
        <stp>RTM2P51</stp>
        <stp>LASTHIST</stp>
        <stp>204</stp>
        <tr r="AJ206" s="11"/>
      </tp>
      <tp>
        <v>4.5</v>
        <stp/>
        <stp>RTM2P52</stp>
        <stp>LASTHIST</stp>
        <stp>234</stp>
        <tr r="AL236" s="11"/>
      </tp>
      <tp>
        <v>5.23</v>
        <stp/>
        <stp>RTM2P53</stp>
        <stp>LASTHIST</stp>
        <stp>224</stp>
        <tr r="AN226" s="11"/>
      </tp>
      <tp>
        <v>6.61</v>
        <stp/>
        <stp>RTM2P54</stp>
        <stp>LASTHIST</stp>
        <stp>254</stp>
        <tr r="AP256" s="11"/>
      </tp>
      <tp>
        <v>0</v>
        <stp/>
        <stp>RTM1C45</stp>
        <stp>LASTHIST</stp>
        <stp>347</stp>
        <tr r="C349" s="11"/>
      </tp>
      <tp>
        <v>0</v>
        <stp/>
        <stp>RTM1C46</stp>
        <stp>LASTHIST</stp>
        <stp>377</stp>
        <tr r="E379" s="11"/>
      </tp>
      <tp>
        <v>0</v>
        <stp/>
        <stp>RTM1C47</stp>
        <stp>LASTHIST</stp>
        <stp>367</stp>
        <tr r="G369" s="11"/>
      </tp>
      <tp>
        <v>0</v>
        <stp/>
        <stp>RTM1C48</stp>
        <stp>LASTHIST</stp>
        <stp>397</stp>
        <tr r="I399" s="11"/>
      </tp>
      <tp>
        <v>0</v>
        <stp/>
        <stp>RTM1C49</stp>
        <stp>LASTHIST</stp>
        <stp>387</stp>
        <tr r="K389" s="11"/>
      </tp>
      <tp>
        <v>0.62</v>
        <stp/>
        <stp>RTM1C50</stp>
        <stp>LASTHIST</stp>
        <stp>217</stp>
        <tr r="M219" s="11"/>
      </tp>
      <tp>
        <v>0.64</v>
        <stp/>
        <stp>RTM1C51</stp>
        <stp>LASTHIST</stp>
        <stp>207</stp>
        <tr r="O209" s="11"/>
      </tp>
      <tp>
        <v>0.02</v>
        <stp/>
        <stp>RTM1C52</stp>
        <stp>LASTHIST</stp>
        <stp>237</stp>
        <tr r="Q239" s="11"/>
      </tp>
      <tp>
        <v>0.02</v>
        <stp/>
        <stp>RTM1C53</stp>
        <stp>LASTHIST</stp>
        <stp>227</stp>
        <tr r="S229" s="11"/>
      </tp>
      <tp>
        <v>0.02</v>
        <stp/>
        <stp>RTM1C54</stp>
        <stp>LASTHIST</stp>
        <stp>257</stp>
        <tr r="U259" s="11"/>
      </tp>
      <tp>
        <v>4.46</v>
        <stp/>
        <stp>RTM2C45</stp>
        <stp>LASTHIST</stp>
        <stp>344</stp>
        <tr r="W346" s="11"/>
      </tp>
      <tp>
        <v>2.68</v>
        <stp/>
        <stp>RTM2C46</stp>
        <stp>LASTHIST</stp>
        <stp>374</stp>
        <tr r="Y376" s="11"/>
      </tp>
      <tp>
        <v>2.12</v>
        <stp/>
        <stp>RTM2C47</stp>
        <stp>LASTHIST</stp>
        <stp>364</stp>
        <tr r="AA366" s="11"/>
      </tp>
      <tp>
        <v>0.53</v>
        <stp/>
        <stp>RTM2C48</stp>
        <stp>LASTHIST</stp>
        <stp>394</stp>
        <tr r="AC396" s="11"/>
      </tp>
      <tp>
        <v>0.6</v>
        <stp/>
        <stp>RTM2C49</stp>
        <stp>LASTHIST</stp>
        <stp>384</stp>
        <tr r="AE386" s="11"/>
      </tp>
      <tp>
        <v>2.41</v>
        <stp/>
        <stp>RTM2C50</stp>
        <stp>LASTHIST</stp>
        <stp>214</stp>
        <tr r="AG216" s="11"/>
      </tp>
      <tp>
        <v>1.82</v>
        <stp/>
        <stp>RTM2C51</stp>
        <stp>LASTHIST</stp>
        <stp>204</stp>
        <tr r="AI206" s="11"/>
      </tp>
      <tp>
        <v>0.48</v>
        <stp/>
        <stp>RTM2C52</stp>
        <stp>LASTHIST</stp>
        <stp>234</stp>
        <tr r="AK236" s="11"/>
      </tp>
      <tp>
        <v>0.74</v>
        <stp/>
        <stp>RTM2C53</stp>
        <stp>LASTHIST</stp>
        <stp>224</stp>
        <tr r="AM226" s="11"/>
      </tp>
      <tp>
        <v>0.09</v>
        <stp/>
        <stp>RTM2C54</stp>
        <stp>LASTHIST</stp>
        <stp>254</stp>
        <tr r="AO256" s="11"/>
      </tp>
      <tp>
        <v>0</v>
        <stp/>
        <stp>RTM1P45</stp>
        <stp>LASTHIST</stp>
        <stp>346</stp>
        <tr r="D348" s="11"/>
      </tp>
      <tp>
        <v>0</v>
        <stp/>
        <stp>RTM1P46</stp>
        <stp>LASTHIST</stp>
        <stp>376</stp>
        <tr r="F378" s="11"/>
      </tp>
      <tp>
        <v>0</v>
        <stp/>
        <stp>RTM1P47</stp>
        <stp>LASTHIST</stp>
        <stp>366</stp>
        <tr r="H368" s="11"/>
      </tp>
      <tp>
        <v>0</v>
        <stp/>
        <stp>RTM1P48</stp>
        <stp>LASTHIST</stp>
        <stp>396</stp>
        <tr r="J398" s="11"/>
      </tp>
      <tp>
        <v>0</v>
        <stp/>
        <stp>RTM1P49</stp>
        <stp>LASTHIST</stp>
        <stp>386</stp>
        <tr r="L388" s="11"/>
      </tp>
      <tp>
        <v>1.46</v>
        <stp/>
        <stp>RTM1P50</stp>
        <stp>LASTHIST</stp>
        <stp>216</stp>
        <tr r="N218" s="11"/>
      </tp>
      <tp>
        <v>1.58</v>
        <stp/>
        <stp>RTM1P51</stp>
        <stp>LASTHIST</stp>
        <stp>206</stp>
        <tr r="P208" s="11"/>
      </tp>
      <tp>
        <v>4.1399999999999997</v>
        <stp/>
        <stp>RTM1P52</stp>
        <stp>LASTHIST</stp>
        <stp>236</stp>
        <tr r="R238" s="11"/>
      </tp>
      <tp>
        <v>4.6900000000000004</v>
        <stp/>
        <stp>RTM1P53</stp>
        <stp>LASTHIST</stp>
        <stp>226</stp>
        <tr r="T228" s="11"/>
      </tp>
      <tp>
        <v>6.39</v>
        <stp/>
        <stp>RTM1P54</stp>
        <stp>LASTHIST</stp>
        <stp>256</stp>
        <tr r="V258" s="11"/>
      </tp>
      <tp>
        <v>0.23</v>
        <stp/>
        <stp>RTM2P45</stp>
        <stp>LASTHIST</stp>
        <stp>345</stp>
        <tr r="X347" s="11"/>
      </tp>
      <tp>
        <v>0.73</v>
        <stp/>
        <stp>RTM2P46</stp>
        <stp>LASTHIST</stp>
        <stp>375</stp>
        <tr r="Z377" s="11"/>
      </tp>
      <tp>
        <v>0.85</v>
        <stp/>
        <stp>RTM2P47</stp>
        <stp>LASTHIST</stp>
        <stp>365</stp>
        <tr r="AB367" s="11"/>
      </tp>
      <tp>
        <v>2.2599999999999998</v>
        <stp/>
        <stp>RTM2P48</stp>
        <stp>LASTHIST</stp>
        <stp>395</stp>
        <tr r="AD397" s="11"/>
      </tp>
      <tp>
        <v>2.8</v>
        <stp/>
        <stp>RTM2P49</stp>
        <stp>LASTHIST</stp>
        <stp>385</stp>
        <tr r="AF387" s="11"/>
      </tp>
      <tp>
        <v>2.4300000000000002</v>
        <stp/>
        <stp>RTM2P50</stp>
        <stp>LASTHIST</stp>
        <stp>215</stp>
        <tr r="AH217" s="11"/>
      </tp>
      <tp>
        <v>2.86</v>
        <stp/>
        <stp>RTM2P51</stp>
        <stp>LASTHIST</stp>
        <stp>205</stp>
        <tr r="AJ207" s="11"/>
      </tp>
      <tp>
        <v>4.4800000000000004</v>
        <stp/>
        <stp>RTM2P52</stp>
        <stp>LASTHIST</stp>
        <stp>235</stp>
        <tr r="AL237" s="11"/>
      </tp>
      <tp>
        <v>5.0199999999999996</v>
        <stp/>
        <stp>RTM2P53</stp>
        <stp>LASTHIST</stp>
        <stp>225</stp>
        <tr r="AN227" s="11"/>
      </tp>
      <tp>
        <v>6.42</v>
        <stp/>
        <stp>RTM2P54</stp>
        <stp>LASTHIST</stp>
        <stp>255</stp>
        <tr r="AP257" s="11"/>
      </tp>
      <tp>
        <v>0</v>
        <stp/>
        <stp>RTM1C45</stp>
        <stp>LASTHIST</stp>
        <stp>346</stp>
        <tr r="C348" s="11"/>
      </tp>
      <tp>
        <v>0</v>
        <stp/>
        <stp>RTM1C46</stp>
        <stp>LASTHIST</stp>
        <stp>376</stp>
        <tr r="E378" s="11"/>
      </tp>
      <tp>
        <v>0</v>
        <stp/>
        <stp>RTM1C47</stp>
        <stp>LASTHIST</stp>
        <stp>366</stp>
        <tr r="G368" s="11"/>
      </tp>
      <tp>
        <v>0</v>
        <stp/>
        <stp>RTM1C48</stp>
        <stp>LASTHIST</stp>
        <stp>396</stp>
        <tr r="I398" s="11"/>
      </tp>
      <tp>
        <v>0</v>
        <stp/>
        <stp>RTM1C49</stp>
        <stp>LASTHIST</stp>
        <stp>386</stp>
        <tr r="K388" s="11"/>
      </tp>
      <tp>
        <v>0.65</v>
        <stp/>
        <stp>RTM1C50</stp>
        <stp>LASTHIST</stp>
        <stp>216</stp>
        <tr r="M218" s="11"/>
      </tp>
      <tp>
        <v>0.67</v>
        <stp/>
        <stp>RTM1C51</stp>
        <stp>LASTHIST</stp>
        <stp>206</stp>
        <tr r="O208" s="11"/>
      </tp>
      <tp>
        <v>0.02</v>
        <stp/>
        <stp>RTM1C52</stp>
        <stp>LASTHIST</stp>
        <stp>236</stp>
        <tr r="Q238" s="11"/>
      </tp>
      <tp>
        <v>0.02</v>
        <stp/>
        <stp>RTM1C53</stp>
        <stp>LASTHIST</stp>
        <stp>226</stp>
        <tr r="S228" s="11"/>
      </tp>
      <tp>
        <v>0.02</v>
        <stp/>
        <stp>RTM1C54</stp>
        <stp>LASTHIST</stp>
        <stp>256</stp>
        <tr r="U258" s="11"/>
      </tp>
      <tp>
        <v>4.47</v>
        <stp/>
        <stp>RTM2C45</stp>
        <stp>LASTHIST</stp>
        <stp>345</stp>
        <tr r="W347" s="11"/>
      </tp>
      <tp>
        <v>2.44</v>
        <stp/>
        <stp>RTM2C46</stp>
        <stp>LASTHIST</stp>
        <stp>375</stp>
        <tr r="Y377" s="11"/>
      </tp>
      <tp>
        <v>2.13</v>
        <stp/>
        <stp>RTM2C47</stp>
        <stp>LASTHIST</stp>
        <stp>365</stp>
        <tr r="AA367" s="11"/>
      </tp>
      <tp>
        <v>0.56999999999999995</v>
        <stp/>
        <stp>RTM2C48</stp>
        <stp>LASTHIST</stp>
        <stp>395</stp>
        <tr r="AC397" s="11"/>
      </tp>
      <tp>
        <v>0.59</v>
        <stp/>
        <stp>RTM2C49</stp>
        <stp>LASTHIST</stp>
        <stp>385</stp>
        <tr r="AE387" s="11"/>
      </tp>
      <tp>
        <v>2.1800000000000002</v>
        <stp/>
        <stp>RTM2C50</stp>
        <stp>LASTHIST</stp>
        <stp>215</stp>
        <tr r="AG217" s="11"/>
      </tp>
      <tp>
        <v>1.56</v>
        <stp/>
        <stp>RTM2C51</stp>
        <stp>LASTHIST</stp>
        <stp>205</stp>
        <tr r="AI207" s="11"/>
      </tp>
      <tp>
        <v>0.47</v>
        <stp/>
        <stp>RTM2C52</stp>
        <stp>LASTHIST</stp>
        <stp>235</stp>
        <tr r="AK237" s="11"/>
      </tp>
      <tp>
        <v>0.76</v>
        <stp/>
        <stp>RTM2C53</stp>
        <stp>LASTHIST</stp>
        <stp>225</stp>
        <tr r="AM227" s="11"/>
      </tp>
      <tp>
        <v>0.1</v>
        <stp/>
        <stp>RTM2C54</stp>
        <stp>LASTHIST</stp>
        <stp>255</stp>
        <tr r="AO257" s="11"/>
      </tp>
      <tp>
        <v>0</v>
        <stp/>
        <stp>RTM1P45</stp>
        <stp>LASTHIST</stp>
        <stp>341</stp>
        <tr r="D343" s="11"/>
      </tp>
      <tp>
        <v>0</v>
        <stp/>
        <stp>RTM1P46</stp>
        <stp>LASTHIST</stp>
        <stp>371</stp>
        <tr r="F373" s="11"/>
      </tp>
      <tp>
        <v>0</v>
        <stp/>
        <stp>RTM1P47</stp>
        <stp>LASTHIST</stp>
        <stp>361</stp>
        <tr r="H363" s="11"/>
      </tp>
      <tp>
        <v>0</v>
        <stp/>
        <stp>RTM1P48</stp>
        <stp>LASTHIST</stp>
        <stp>391</stp>
        <tr r="J393" s="11"/>
      </tp>
      <tp>
        <v>0</v>
        <stp/>
        <stp>RTM1P49</stp>
        <stp>LASTHIST</stp>
        <stp>381</stp>
        <tr r="L383" s="11"/>
      </tp>
      <tp>
        <v>1.39</v>
        <stp/>
        <stp>RTM1P50</stp>
        <stp>LASTHIST</stp>
        <stp>211</stp>
        <tr r="N213" s="11"/>
      </tp>
      <tp>
        <v>1.29</v>
        <stp/>
        <stp>RTM1P51</stp>
        <stp>LASTHIST</stp>
        <stp>201</stp>
        <tr r="P203" s="11"/>
      </tp>
      <tp>
        <v>4.21</v>
        <stp/>
        <stp>RTM1P52</stp>
        <stp>LASTHIST</stp>
        <stp>231</stp>
        <tr r="R233" s="11"/>
      </tp>
      <tp>
        <v>4.03</v>
        <stp/>
        <stp>RTM1P53</stp>
        <stp>LASTHIST</stp>
        <stp>221</stp>
        <tr r="T223" s="11"/>
      </tp>
      <tp>
        <v>7.08</v>
        <stp/>
        <stp>RTM1P54</stp>
        <stp>LASTHIST</stp>
        <stp>251</stp>
        <tr r="V253" s="11"/>
      </tp>
      <tp>
        <v>0.18</v>
        <stp/>
        <stp>RTM2P45</stp>
        <stp>LASTHIST</stp>
        <stp>342</stp>
        <tr r="X344" s="11"/>
      </tp>
      <tp>
        <v>0.51</v>
        <stp/>
        <stp>RTM2P46</stp>
        <stp>LASTHIST</stp>
        <stp>372</stp>
        <tr r="Z374" s="11"/>
      </tp>
      <tp>
        <v>0.73</v>
        <stp/>
        <stp>RTM2P47</stp>
        <stp>LASTHIST</stp>
        <stp>362</stp>
        <tr r="AB364" s="11"/>
      </tp>
      <tp>
        <v>2.16</v>
        <stp/>
        <stp>RTM2P48</stp>
        <stp>LASTHIST</stp>
        <stp>392</stp>
        <tr r="AD394" s="11"/>
      </tp>
      <tp>
        <v>2.69</v>
        <stp/>
        <stp>RTM2P49</stp>
        <stp>LASTHIST</stp>
        <stp>382</stp>
        <tr r="AF384" s="11"/>
      </tp>
      <tp>
        <v>2.38</v>
        <stp/>
        <stp>RTM2P50</stp>
        <stp>LASTHIST</stp>
        <stp>212</stp>
        <tr r="AH214" s="11"/>
      </tp>
      <tp>
        <v>2.14</v>
        <stp/>
        <stp>RTM2P51</stp>
        <stp>LASTHIST</stp>
        <stp>202</stp>
        <tr r="AJ204" s="11"/>
      </tp>
      <tp>
        <v>4.4400000000000004</v>
        <stp/>
        <stp>RTM2P52</stp>
        <stp>LASTHIST</stp>
        <stp>232</stp>
        <tr r="AL234" s="11"/>
      </tp>
      <tp>
        <v>4.8099999999999996</v>
        <stp/>
        <stp>RTM2P53</stp>
        <stp>LASTHIST</stp>
        <stp>222</stp>
        <tr r="AN224" s="11"/>
      </tp>
      <tp>
        <v>6.85</v>
        <stp/>
        <stp>RTM2P54</stp>
        <stp>LASTHIST</stp>
        <stp>252</stp>
        <tr r="AP254" s="11"/>
      </tp>
      <tp>
        <v>0</v>
        <stp/>
        <stp>RTM1C45</stp>
        <stp>LASTHIST</stp>
        <stp>341</stp>
        <tr r="C343" s="11"/>
      </tp>
      <tp>
        <v>0</v>
        <stp/>
        <stp>RTM1C46</stp>
        <stp>LASTHIST</stp>
        <stp>371</stp>
        <tr r="E373" s="11"/>
      </tp>
      <tp>
        <v>0</v>
        <stp/>
        <stp>RTM1C47</stp>
        <stp>LASTHIST</stp>
        <stp>361</stp>
        <tr r="G363" s="11"/>
      </tp>
      <tp>
        <v>0</v>
        <stp/>
        <stp>RTM1C48</stp>
        <stp>LASTHIST</stp>
        <stp>391</stp>
        <tr r="I393" s="11"/>
      </tp>
      <tp>
        <v>0</v>
        <stp/>
        <stp>RTM1C49</stp>
        <stp>LASTHIST</stp>
        <stp>381</stp>
        <tr r="K383" s="11"/>
      </tp>
      <tp>
        <v>0.77</v>
        <stp/>
        <stp>RTM1C50</stp>
        <stp>LASTHIST</stp>
        <stp>211</stp>
        <tr r="M213" s="11"/>
      </tp>
      <tp>
        <v>0.77</v>
        <stp/>
        <stp>RTM1C51</stp>
        <stp>LASTHIST</stp>
        <stp>201</stp>
        <tr r="O203" s="11"/>
      </tp>
      <tp>
        <v>0.02</v>
        <stp/>
        <stp>RTM1C52</stp>
        <stp>LASTHIST</stp>
        <stp>231</stp>
        <tr r="Q233" s="11"/>
      </tp>
      <tp>
        <v>0.06</v>
        <stp/>
        <stp>RTM1C53</stp>
        <stp>LASTHIST</stp>
        <stp>221</stp>
        <tr r="S223" s="11"/>
      </tp>
      <tp>
        <v>0.02</v>
        <stp/>
        <stp>RTM1C54</stp>
        <stp>LASTHIST</stp>
        <stp>251</stp>
        <tr r="U253" s="11"/>
      </tp>
      <tp>
        <v>4.63</v>
        <stp/>
        <stp>RTM2C45</stp>
        <stp>LASTHIST</stp>
        <stp>342</stp>
        <tr r="W344" s="11"/>
      </tp>
      <tp>
        <v>3.07</v>
        <stp/>
        <stp>RTM2C46</stp>
        <stp>LASTHIST</stp>
        <stp>372</stp>
        <tr r="Y374" s="11"/>
      </tp>
      <tp>
        <v>2.3199999999999998</v>
        <stp/>
        <stp>RTM2C47</stp>
        <stp>LASTHIST</stp>
        <stp>362</stp>
        <tr r="AA364" s="11"/>
      </tp>
      <tp>
        <v>0.62</v>
        <stp/>
        <stp>RTM2C48</stp>
        <stp>LASTHIST</stp>
        <stp>392</stp>
        <tr r="AC394" s="11"/>
      </tp>
      <tp>
        <v>0.68</v>
        <stp/>
        <stp>RTM2C49</stp>
        <stp>LASTHIST</stp>
        <stp>382</stp>
        <tr r="AE384" s="11"/>
      </tp>
      <tp>
        <v>2.23</v>
        <stp/>
        <stp>RTM2C50</stp>
        <stp>LASTHIST</stp>
        <stp>212</stp>
        <tr r="AG214" s="11"/>
      </tp>
      <tp>
        <v>2.0099999999999998</v>
        <stp/>
        <stp>RTM2C51</stp>
        <stp>LASTHIST</stp>
        <stp>202</stp>
        <tr r="AI204" s="11"/>
      </tp>
      <tp>
        <v>0.54</v>
        <stp/>
        <stp>RTM2C52</stp>
        <stp>LASTHIST</stp>
        <stp>232</stp>
        <tr r="AK234" s="11"/>
      </tp>
      <tp>
        <v>0.76</v>
        <stp/>
        <stp>RTM2C53</stp>
        <stp>LASTHIST</stp>
        <stp>222</stp>
        <tr r="AM224" s="11"/>
      </tp>
      <tp>
        <v>7.0000000000000007E-2</v>
        <stp/>
        <stp>RTM2C54</stp>
        <stp>LASTHIST</stp>
        <stp>252</stp>
        <tr r="AO254" s="11"/>
      </tp>
      <tp>
        <v>0</v>
        <stp/>
        <stp>RTM1P45</stp>
        <stp>LASTHIST</stp>
        <stp>340</stp>
        <tr r="D342" s="11"/>
      </tp>
      <tp>
        <v>0</v>
        <stp/>
        <stp>RTM1P46</stp>
        <stp>LASTHIST</stp>
        <stp>370</stp>
        <tr r="F372" s="11"/>
      </tp>
      <tp>
        <v>0</v>
        <stp/>
        <stp>RTM1P47</stp>
        <stp>LASTHIST</stp>
        <stp>360</stp>
        <tr r="H362" s="11"/>
      </tp>
      <tp>
        <v>0</v>
        <stp/>
        <stp>RTM1P48</stp>
        <stp>LASTHIST</stp>
        <stp>390</stp>
        <tr r="J392" s="11"/>
      </tp>
      <tp>
        <v>0</v>
        <stp/>
        <stp>RTM1P49</stp>
        <stp>LASTHIST</stp>
        <stp>380</stp>
        <tr r="L382" s="11"/>
      </tp>
      <tp>
        <v>1.2</v>
        <stp/>
        <stp>RTM1P50</stp>
        <stp>LASTHIST</stp>
        <stp>210</stp>
        <tr r="N212" s="11"/>
      </tp>
      <tp>
        <v>1.27</v>
        <stp/>
        <stp>RTM1P51</stp>
        <stp>LASTHIST</stp>
        <stp>200</stp>
        <tr r="P202" s="11"/>
      </tp>
      <tp>
        <v>4.1500000000000004</v>
        <stp/>
        <stp>RTM1P52</stp>
        <stp>LASTHIST</stp>
        <stp>230</stp>
        <tr r="R232" s="11"/>
      </tp>
      <tp>
        <v>4.07</v>
        <stp/>
        <stp>RTM1P53</stp>
        <stp>LASTHIST</stp>
        <stp>220</stp>
        <tr r="T222" s="11"/>
      </tp>
      <tp>
        <v>7.17</v>
        <stp/>
        <stp>RTM1P54</stp>
        <stp>LASTHIST</stp>
        <stp>250</stp>
        <tr r="V252" s="11"/>
      </tp>
      <tp>
        <v>0.21</v>
        <stp/>
        <stp>RTM2P45</stp>
        <stp>LASTHIST</stp>
        <stp>343</stp>
        <tr r="X345" s="11"/>
      </tp>
      <tp>
        <v>0.53</v>
        <stp/>
        <stp>RTM2P46</stp>
        <stp>LASTHIST</stp>
        <stp>373</stp>
        <tr r="Z375" s="11"/>
      </tp>
      <tp>
        <v>0.77</v>
        <stp/>
        <stp>RTM2P47</stp>
        <stp>LASTHIST</stp>
        <stp>363</stp>
        <tr r="AB365" s="11"/>
      </tp>
      <tp>
        <v>2.11</v>
        <stp/>
        <stp>RTM2P48</stp>
        <stp>LASTHIST</stp>
        <stp>393</stp>
        <tr r="AD395" s="11"/>
      </tp>
      <tp>
        <v>2.68</v>
        <stp/>
        <stp>RTM2P49</stp>
        <stp>LASTHIST</stp>
        <stp>383</stp>
        <tr r="AF385" s="11"/>
      </tp>
      <tp>
        <v>2.35</v>
        <stp/>
        <stp>RTM2P50</stp>
        <stp>LASTHIST</stp>
        <stp>213</stp>
        <tr r="AH215" s="11"/>
      </tp>
      <tp>
        <v>2.35</v>
        <stp/>
        <stp>RTM2P51</stp>
        <stp>LASTHIST</stp>
        <stp>203</stp>
        <tr r="AJ205" s="11"/>
      </tp>
      <tp>
        <v>4.55</v>
        <stp/>
        <stp>RTM2P52</stp>
        <stp>LASTHIST</stp>
        <stp>233</stp>
        <tr r="AL235" s="11"/>
      </tp>
      <tp>
        <v>5.03</v>
        <stp/>
        <stp>RTM2P53</stp>
        <stp>LASTHIST</stp>
        <stp>223</stp>
        <tr r="AN225" s="11"/>
      </tp>
      <tp>
        <v>6.69</v>
        <stp/>
        <stp>RTM2P54</stp>
        <stp>LASTHIST</stp>
        <stp>253</stp>
        <tr r="AP255" s="11"/>
      </tp>
      <tp>
        <v>0</v>
        <stp/>
        <stp>RTM1C45</stp>
        <stp>LASTHIST</stp>
        <stp>340</stp>
        <tr r="C342" s="11"/>
      </tp>
      <tp>
        <v>0</v>
        <stp/>
        <stp>RTM1C46</stp>
        <stp>LASTHIST</stp>
        <stp>370</stp>
        <tr r="E372" s="11"/>
      </tp>
      <tp>
        <v>0</v>
        <stp/>
        <stp>RTM1C47</stp>
        <stp>LASTHIST</stp>
        <stp>360</stp>
        <tr r="G362" s="11"/>
      </tp>
      <tp>
        <v>0</v>
        <stp/>
        <stp>RTM1C48</stp>
        <stp>LASTHIST</stp>
        <stp>390</stp>
        <tr r="I392" s="11"/>
      </tp>
      <tp>
        <v>0</v>
        <stp/>
        <stp>RTM1C49</stp>
        <stp>LASTHIST</stp>
        <stp>380</stp>
        <tr r="K382" s="11"/>
      </tp>
      <tp>
        <v>0.96</v>
        <stp/>
        <stp>RTM1C50</stp>
        <stp>LASTHIST</stp>
        <stp>210</stp>
        <tr r="M212" s="11"/>
      </tp>
      <tp>
        <v>0.79</v>
        <stp/>
        <stp>RTM1C51</stp>
        <stp>LASTHIST</stp>
        <stp>200</stp>
        <tr r="O202" s="11"/>
      </tp>
      <tp>
        <v>0.02</v>
        <stp/>
        <stp>RTM1C52</stp>
        <stp>LASTHIST</stp>
        <stp>230</stp>
        <tr r="Q232" s="11"/>
      </tp>
      <tp>
        <v>0.06</v>
        <stp/>
        <stp>RTM1C53</stp>
        <stp>LASTHIST</stp>
        <stp>220</stp>
        <tr r="S222" s="11"/>
      </tp>
      <tp>
        <v>0.02</v>
        <stp/>
        <stp>RTM1C54</stp>
        <stp>LASTHIST</stp>
        <stp>250</stp>
        <tr r="U252" s="11"/>
      </tp>
      <tp>
        <v>4.37</v>
        <stp/>
        <stp>RTM2C45</stp>
        <stp>LASTHIST</stp>
        <stp>343</stp>
        <tr r="W345" s="11"/>
      </tp>
      <tp>
        <v>3.03</v>
        <stp/>
        <stp>RTM2C46</stp>
        <stp>LASTHIST</stp>
        <stp>373</stp>
        <tr r="Y375" s="11"/>
      </tp>
      <tp>
        <v>2.17</v>
        <stp/>
        <stp>RTM2C47</stp>
        <stp>LASTHIST</stp>
        <stp>363</stp>
        <tr r="AA365" s="11"/>
      </tp>
      <tp>
        <v>0.63</v>
        <stp/>
        <stp>RTM2C48</stp>
        <stp>LASTHIST</stp>
        <stp>393</stp>
        <tr r="AC395" s="11"/>
      </tp>
      <tp>
        <v>0.68</v>
        <stp/>
        <stp>RTM2C49</stp>
        <stp>LASTHIST</stp>
        <stp>383</stp>
        <tr r="AE385" s="11"/>
      </tp>
      <tp>
        <v>2.29</v>
        <stp/>
        <stp>RTM2C50</stp>
        <stp>LASTHIST</stp>
        <stp>213</stp>
        <tr r="AG215" s="11"/>
      </tp>
      <tp>
        <v>1.87</v>
        <stp/>
        <stp>RTM2C51</stp>
        <stp>LASTHIST</stp>
        <stp>203</stp>
        <tr r="AI205" s="11"/>
      </tp>
      <tp>
        <v>0.48</v>
        <stp/>
        <stp>RTM2C52</stp>
        <stp>LASTHIST</stp>
        <stp>233</stp>
        <tr r="AK235" s="11"/>
      </tp>
      <tp>
        <v>0.77</v>
        <stp/>
        <stp>RTM2C53</stp>
        <stp>LASTHIST</stp>
        <stp>223</stp>
        <tr r="AM225" s="11"/>
      </tp>
      <tp>
        <v>0.08</v>
        <stp/>
        <stp>RTM2C54</stp>
        <stp>LASTHIST</stp>
        <stp>253</stp>
        <tr r="AO255" s="11"/>
      </tp>
      <tp>
        <v>0</v>
        <stp/>
        <stp>RTM1P45</stp>
        <stp>LASTHIST</stp>
        <stp>343</stp>
        <tr r="D345" s="11"/>
      </tp>
      <tp>
        <v>0</v>
        <stp/>
        <stp>RTM1P46</stp>
        <stp>LASTHIST</stp>
        <stp>373</stp>
        <tr r="F375" s="11"/>
      </tp>
      <tp>
        <v>0</v>
        <stp/>
        <stp>RTM1P47</stp>
        <stp>LASTHIST</stp>
        <stp>363</stp>
        <tr r="H365" s="11"/>
      </tp>
      <tp>
        <v>0</v>
        <stp/>
        <stp>RTM1P48</stp>
        <stp>LASTHIST</stp>
        <stp>393</stp>
        <tr r="J395" s="11"/>
      </tp>
      <tp>
        <v>0</v>
        <stp/>
        <stp>RTM1P49</stp>
        <stp>LASTHIST</stp>
        <stp>383</stp>
        <tr r="L385" s="11"/>
      </tp>
      <tp>
        <v>1.22</v>
        <stp/>
        <stp>RTM1P50</stp>
        <stp>LASTHIST</stp>
        <stp>213</stp>
        <tr r="N215" s="11"/>
      </tp>
      <tp>
        <v>1.3</v>
        <stp/>
        <stp>RTM1P51</stp>
        <stp>LASTHIST</stp>
        <stp>203</stp>
        <tr r="P205" s="11"/>
      </tp>
      <tp>
        <v>4.08</v>
        <stp/>
        <stp>RTM1P52</stp>
        <stp>LASTHIST</stp>
        <stp>233</stp>
        <tr r="R235" s="11"/>
      </tp>
      <tp>
        <v>4.3099999999999996</v>
        <stp/>
        <stp>RTM1P53</stp>
        <stp>LASTHIST</stp>
        <stp>223</stp>
        <tr r="T225" s="11"/>
      </tp>
      <tp>
        <v>6.61</v>
        <stp/>
        <stp>RTM1P54</stp>
        <stp>LASTHIST</stp>
        <stp>253</stp>
        <tr r="V255" s="11"/>
      </tp>
      <tp>
        <v>0.18</v>
        <stp/>
        <stp>RTM2P45</stp>
        <stp>LASTHIST</stp>
        <stp>340</stp>
        <tr r="X342" s="11"/>
      </tp>
      <tp>
        <v>0.56999999999999995</v>
        <stp/>
        <stp>RTM2P46</stp>
        <stp>LASTHIST</stp>
        <stp>370</stp>
        <tr r="Z372" s="11"/>
      </tp>
      <tp>
        <v>0.8</v>
        <stp/>
        <stp>RTM2P47</stp>
        <stp>LASTHIST</stp>
        <stp>360</stp>
        <tr r="AB362" s="11"/>
      </tp>
      <tp>
        <v>2.0299999999999998</v>
        <stp/>
        <stp>RTM2P48</stp>
        <stp>LASTHIST</stp>
        <stp>390</stp>
        <tr r="AD392" s="11"/>
      </tp>
      <tp>
        <v>2.63</v>
        <stp/>
        <stp>RTM2P49</stp>
        <stp>LASTHIST</stp>
        <stp>380</stp>
        <tr r="AF382" s="11"/>
      </tp>
      <tp>
        <v>2.36</v>
        <stp/>
        <stp>RTM2P50</stp>
        <stp>LASTHIST</stp>
        <stp>210</stp>
        <tr r="AH212" s="11"/>
      </tp>
      <tp>
        <v>2.2799999999999998</v>
        <stp/>
        <stp>RTM2P51</stp>
        <stp>LASTHIST</stp>
        <stp>200</stp>
        <tr r="AJ202" s="11"/>
      </tp>
      <tp>
        <v>4.6100000000000003</v>
        <stp/>
        <stp>RTM2P52</stp>
        <stp>LASTHIST</stp>
        <stp>230</stp>
        <tr r="AL232" s="11"/>
      </tp>
      <tp>
        <v>4.78</v>
        <stp/>
        <stp>RTM2P53</stp>
        <stp>LASTHIST</stp>
        <stp>220</stp>
        <tr r="AN222" s="11"/>
      </tp>
      <tp>
        <v>7.25</v>
        <stp/>
        <stp>RTM2P54</stp>
        <stp>LASTHIST</stp>
        <stp>250</stp>
        <tr r="AP252" s="11"/>
      </tp>
      <tp>
        <v>0</v>
        <stp/>
        <stp>RTM1C45</stp>
        <stp>LASTHIST</stp>
        <stp>343</stp>
        <tr r="C345" s="11"/>
      </tp>
      <tp>
        <v>0</v>
        <stp/>
        <stp>RTM1C46</stp>
        <stp>LASTHIST</stp>
        <stp>373</stp>
        <tr r="E375" s="11"/>
      </tp>
      <tp>
        <v>0</v>
        <stp/>
        <stp>RTM1C47</stp>
        <stp>LASTHIST</stp>
        <stp>363</stp>
        <tr r="G365" s="11"/>
      </tp>
      <tp>
        <v>0</v>
        <stp/>
        <stp>RTM1C48</stp>
        <stp>LASTHIST</stp>
        <stp>393</stp>
        <tr r="I395" s="11"/>
      </tp>
      <tp>
        <v>0</v>
        <stp/>
        <stp>RTM1C49</stp>
        <stp>LASTHIST</stp>
        <stp>383</stp>
        <tr r="K385" s="11"/>
      </tp>
      <tp>
        <v>0.85</v>
        <stp/>
        <stp>RTM1C50</stp>
        <stp>LASTHIST</stp>
        <stp>213</stp>
        <tr r="M215" s="11"/>
      </tp>
      <tp>
        <v>0.81</v>
        <stp/>
        <stp>RTM1C51</stp>
        <stp>LASTHIST</stp>
        <stp>203</stp>
        <tr r="O205" s="11"/>
      </tp>
      <tp>
        <v>0.02</v>
        <stp/>
        <stp>RTM1C52</stp>
        <stp>LASTHIST</stp>
        <stp>233</stp>
        <tr r="Q235" s="11"/>
      </tp>
      <tp>
        <v>0.06</v>
        <stp/>
        <stp>RTM1C53</stp>
        <stp>LASTHIST</stp>
        <stp>223</stp>
        <tr r="S225" s="11"/>
      </tp>
      <tp>
        <v>0.02</v>
        <stp/>
        <stp>RTM1C54</stp>
        <stp>LASTHIST</stp>
        <stp>253</stp>
        <tr r="U255" s="11"/>
      </tp>
      <tp>
        <v>4.38</v>
        <stp/>
        <stp>RTM2C45</stp>
        <stp>LASTHIST</stp>
        <stp>340</stp>
        <tr r="W342" s="11"/>
      </tp>
      <tp>
        <v>2.82</v>
        <stp/>
        <stp>RTM2C46</stp>
        <stp>LASTHIST</stp>
        <stp>370</stp>
        <tr r="Y372" s="11"/>
      </tp>
      <tp>
        <v>2.2799999999999998</v>
        <stp/>
        <stp>RTM2C47</stp>
        <stp>LASTHIST</stp>
        <stp>360</stp>
        <tr r="AA362" s="11"/>
      </tp>
      <tp>
        <v>0.71</v>
        <stp/>
        <stp>RTM2C48</stp>
        <stp>LASTHIST</stp>
        <stp>390</stp>
        <tr r="AC392" s="11"/>
      </tp>
      <tp>
        <v>0.74</v>
        <stp/>
        <stp>RTM2C49</stp>
        <stp>LASTHIST</stp>
        <stp>380</stp>
        <tr r="AE382" s="11"/>
      </tp>
      <tp>
        <v>2.44</v>
        <stp/>
        <stp>RTM2C50</stp>
        <stp>LASTHIST</stp>
        <stp>210</stp>
        <tr r="AG212" s="11"/>
      </tp>
      <tp>
        <v>1.79</v>
        <stp/>
        <stp>RTM2C51</stp>
        <stp>LASTHIST</stp>
        <stp>200</stp>
        <tr r="AI202" s="11"/>
      </tp>
      <tp>
        <v>0.47</v>
        <stp/>
        <stp>RTM2C52</stp>
        <stp>LASTHIST</stp>
        <stp>230</stp>
        <tr r="AK232" s="11"/>
      </tp>
      <tp>
        <v>0.77</v>
        <stp/>
        <stp>RTM2C53</stp>
        <stp>LASTHIST</stp>
        <stp>220</stp>
        <tr r="AM222" s="11"/>
      </tp>
      <tp>
        <v>0.08</v>
        <stp/>
        <stp>RTM2C54</stp>
        <stp>LASTHIST</stp>
        <stp>250</stp>
        <tr r="AO252" s="11"/>
      </tp>
      <tp>
        <v>0</v>
        <stp/>
        <stp>RTM1P45</stp>
        <stp>LASTHIST</stp>
        <stp>342</stp>
        <tr r="D344" s="11"/>
      </tp>
      <tp>
        <v>0</v>
        <stp/>
        <stp>RTM1P46</stp>
        <stp>LASTHIST</stp>
        <stp>372</stp>
        <tr r="F374" s="11"/>
      </tp>
      <tp>
        <v>0</v>
        <stp/>
        <stp>RTM1P47</stp>
        <stp>LASTHIST</stp>
        <stp>362</stp>
        <tr r="H364" s="11"/>
      </tp>
      <tp>
        <v>0</v>
        <stp/>
        <stp>RTM1P48</stp>
        <stp>LASTHIST</stp>
        <stp>392</stp>
        <tr r="J394" s="11"/>
      </tp>
      <tp>
        <v>0</v>
        <stp/>
        <stp>RTM1P49</stp>
        <stp>LASTHIST</stp>
        <stp>382</stp>
        <tr r="L384" s="11"/>
      </tp>
      <tp>
        <v>1.27</v>
        <stp/>
        <stp>RTM1P50</stp>
        <stp>LASTHIST</stp>
        <stp>212</stp>
        <tr r="N214" s="11"/>
      </tp>
      <tp>
        <v>1.1000000000000001</v>
        <stp/>
        <stp>RTM1P51</stp>
        <stp>LASTHIST</stp>
        <stp>202</stp>
        <tr r="P204" s="11"/>
      </tp>
      <tp>
        <v>3.92</v>
        <stp/>
        <stp>RTM1P52</stp>
        <stp>LASTHIST</stp>
        <stp>232</stp>
        <tr r="R234" s="11"/>
      </tp>
      <tp>
        <v>4.1100000000000003</v>
        <stp/>
        <stp>RTM1P53</stp>
        <stp>LASTHIST</stp>
        <stp>222</stp>
        <tr r="T224" s="11"/>
      </tp>
      <tp>
        <v>6.77</v>
        <stp/>
        <stp>RTM1P54</stp>
        <stp>LASTHIST</stp>
        <stp>252</stp>
        <tr r="V254" s="11"/>
      </tp>
      <tp>
        <v>0.21</v>
        <stp/>
        <stp>RTM2P45</stp>
        <stp>LASTHIST</stp>
        <stp>341</stp>
        <tr r="X343" s="11"/>
      </tp>
      <tp>
        <v>0.47</v>
        <stp/>
        <stp>RTM2P46</stp>
        <stp>LASTHIST</stp>
        <stp>371</stp>
        <tr r="Z373" s="11"/>
      </tp>
      <tp>
        <v>0.76</v>
        <stp/>
        <stp>RTM2P47</stp>
        <stp>LASTHIST</stp>
        <stp>361</stp>
        <tr r="AB363" s="11"/>
      </tp>
      <tp>
        <v>1.97</v>
        <stp/>
        <stp>RTM2P48</stp>
        <stp>LASTHIST</stp>
        <stp>391</stp>
        <tr r="AD393" s="11"/>
      </tp>
      <tp>
        <v>2.59</v>
        <stp/>
        <stp>RTM2P49</stp>
        <stp>LASTHIST</stp>
        <stp>381</stp>
        <tr r="AF383" s="11"/>
      </tp>
      <tp>
        <v>2.5099999999999998</v>
        <stp/>
        <stp>RTM2P50</stp>
        <stp>LASTHIST</stp>
        <stp>211</stp>
        <tr r="AH213" s="11"/>
      </tp>
      <tp>
        <v>2.29</v>
        <stp/>
        <stp>RTM2P51</stp>
        <stp>LASTHIST</stp>
        <stp>201</stp>
        <tr r="AJ203" s="11"/>
      </tp>
      <tp>
        <v>4.66</v>
        <stp/>
        <stp>RTM2P52</stp>
        <stp>LASTHIST</stp>
        <stp>231</stp>
        <tr r="AL233" s="11"/>
      </tp>
      <tp>
        <v>4.7300000000000004</v>
        <stp/>
        <stp>RTM2P53</stp>
        <stp>LASTHIST</stp>
        <stp>221</stp>
        <tr r="AN223" s="11"/>
      </tp>
      <tp>
        <v>7.16</v>
        <stp/>
        <stp>RTM2P54</stp>
        <stp>LASTHIST</stp>
        <stp>251</stp>
        <tr r="AP253" s="11"/>
      </tp>
      <tp>
        <v>0</v>
        <stp/>
        <stp>RTM1C45</stp>
        <stp>LASTHIST</stp>
        <stp>342</stp>
        <tr r="C344" s="11"/>
      </tp>
      <tp>
        <v>0</v>
        <stp/>
        <stp>RTM1C46</stp>
        <stp>LASTHIST</stp>
        <stp>372</stp>
        <tr r="E374" s="11"/>
      </tp>
      <tp>
        <v>0</v>
        <stp/>
        <stp>RTM1C47</stp>
        <stp>LASTHIST</stp>
        <stp>362</stp>
        <tr r="G364" s="11"/>
      </tp>
      <tp>
        <v>0</v>
        <stp/>
        <stp>RTM1C48</stp>
        <stp>LASTHIST</stp>
        <stp>392</stp>
        <tr r="I394" s="11"/>
      </tp>
      <tp>
        <v>0</v>
        <stp/>
        <stp>RTM1C49</stp>
        <stp>LASTHIST</stp>
        <stp>382</stp>
        <tr r="K384" s="11"/>
      </tp>
      <tp>
        <v>0.8</v>
        <stp/>
        <stp>RTM1C50</stp>
        <stp>LASTHIST</stp>
        <stp>212</stp>
        <tr r="M214" s="11"/>
      </tp>
      <tp>
        <v>0.97</v>
        <stp/>
        <stp>RTM1C51</stp>
        <stp>LASTHIST</stp>
        <stp>202</stp>
        <tr r="O204" s="11"/>
      </tp>
      <tp>
        <v>0.02</v>
        <stp/>
        <stp>RTM1C52</stp>
        <stp>LASTHIST</stp>
        <stp>232</stp>
        <tr r="Q234" s="11"/>
      </tp>
      <tp>
        <v>0.06</v>
        <stp/>
        <stp>RTM1C53</stp>
        <stp>LASTHIST</stp>
        <stp>222</stp>
        <tr r="S224" s="11"/>
      </tp>
      <tp>
        <v>0.02</v>
        <stp/>
        <stp>RTM1C54</stp>
        <stp>LASTHIST</stp>
        <stp>252</stp>
        <tr r="U254" s="11"/>
      </tp>
      <tp>
        <v>4.3099999999999996</v>
        <stp/>
        <stp>RTM2C45</stp>
        <stp>LASTHIST</stp>
        <stp>341</stp>
        <tr r="W343" s="11"/>
      </tp>
      <tp>
        <v>3.17</v>
        <stp/>
        <stp>RTM2C46</stp>
        <stp>LASTHIST</stp>
        <stp>371</stp>
        <tr r="Y373" s="11"/>
      </tp>
      <tp>
        <v>2.35</v>
        <stp/>
        <stp>RTM2C47</stp>
        <stp>LASTHIST</stp>
        <stp>361</stp>
        <tr r="AA363" s="11"/>
      </tp>
      <tp>
        <v>0.73</v>
        <stp/>
        <stp>RTM2C48</stp>
        <stp>LASTHIST</stp>
        <stp>391</stp>
        <tr r="AC393" s="11"/>
      </tp>
      <tp>
        <v>0.76</v>
        <stp/>
        <stp>RTM2C49</stp>
        <stp>LASTHIST</stp>
        <stp>381</stp>
        <tr r="AE383" s="11"/>
      </tp>
      <tp>
        <v>2.21</v>
        <stp/>
        <stp>RTM2C50</stp>
        <stp>LASTHIST</stp>
        <stp>211</stp>
        <tr r="AG213" s="11"/>
      </tp>
      <tp>
        <v>1.77</v>
        <stp/>
        <stp>RTM2C51</stp>
        <stp>LASTHIST</stp>
        <stp>201</stp>
        <tr r="AI203" s="11"/>
      </tp>
      <tp>
        <v>0.46</v>
        <stp/>
        <stp>RTM2C52</stp>
        <stp>LASTHIST</stp>
        <stp>231</stp>
        <tr r="AK233" s="11"/>
      </tp>
      <tp>
        <v>0.77</v>
        <stp/>
        <stp>RTM2C53</stp>
        <stp>LASTHIST</stp>
        <stp>221</stp>
        <tr r="AM223" s="11"/>
      </tp>
      <tp>
        <v>0.08</v>
        <stp/>
        <stp>RTM2C54</stp>
        <stp>LASTHIST</stp>
        <stp>251</stp>
        <tr r="AO253" s="11"/>
      </tp>
      <tp>
        <v>0</v>
        <stp/>
        <stp>RTM1P45</stp>
        <stp>LASTHIST</stp>
        <stp>349</stp>
        <tr r="D351" s="11"/>
      </tp>
      <tp>
        <v>0</v>
        <stp/>
        <stp>RTM1P46</stp>
        <stp>LASTHIST</stp>
        <stp>379</stp>
        <tr r="F381" s="11"/>
      </tp>
      <tp>
        <v>0</v>
        <stp/>
        <stp>RTM1P47</stp>
        <stp>LASTHIST</stp>
        <stp>369</stp>
        <tr r="H371" s="11"/>
      </tp>
      <tp>
        <v>0</v>
        <stp/>
        <stp>RTM1P48</stp>
        <stp>LASTHIST</stp>
        <stp>399</stp>
        <tr r="J401" s="11"/>
      </tp>
      <tp>
        <v>0</v>
        <stp/>
        <stp>RTM1P49</stp>
        <stp>LASTHIST</stp>
        <stp>389</stp>
        <tr r="L391" s="11"/>
      </tp>
      <tp>
        <v>1.57</v>
        <stp/>
        <stp>RTM1P50</stp>
        <stp>LASTHIST</stp>
        <stp>219</stp>
        <tr r="N221" s="11"/>
      </tp>
      <tp>
        <v>1.84</v>
        <stp/>
        <stp>RTM1P51</stp>
        <stp>LASTHIST</stp>
        <stp>209</stp>
        <tr r="P211" s="11"/>
      </tp>
      <tp>
        <v>4.28</v>
        <stp/>
        <stp>RTM1P52</stp>
        <stp>LASTHIST</stp>
        <stp>239</stp>
        <tr r="R241" s="11"/>
      </tp>
      <tp>
        <v>4.82</v>
        <stp/>
        <stp>RTM1P53</stp>
        <stp>LASTHIST</stp>
        <stp>229</stp>
        <tr r="T231" s="11"/>
      </tp>
      <tp>
        <v>6.4</v>
        <stp/>
        <stp>RTM1P54</stp>
        <stp>LASTHIST</stp>
        <stp>259</stp>
        <tr r="V261" s="11"/>
      </tp>
      <tp>
        <v>0</v>
        <stp/>
        <stp>RTM1C45</stp>
        <stp>LASTHIST</stp>
        <stp>349</stp>
        <tr r="C351" s="11"/>
      </tp>
      <tp>
        <v>0</v>
        <stp/>
        <stp>RTM1C46</stp>
        <stp>LASTHIST</stp>
        <stp>379</stp>
        <tr r="E381" s="11"/>
      </tp>
      <tp>
        <v>0</v>
        <stp/>
        <stp>RTM1C47</stp>
        <stp>LASTHIST</stp>
        <stp>369</stp>
        <tr r="G371" s="11"/>
      </tp>
      <tp>
        <v>0</v>
        <stp/>
        <stp>RTM1C48</stp>
        <stp>LASTHIST</stp>
        <stp>399</stp>
        <tr r="I401" s="11"/>
      </tp>
      <tp>
        <v>0</v>
        <stp/>
        <stp>RTM1C49</stp>
        <stp>LASTHIST</stp>
        <stp>389</stp>
        <tr r="K391" s="11"/>
      </tp>
      <tp>
        <v>0.56000000000000005</v>
        <stp/>
        <stp>RTM1C50</stp>
        <stp>LASTHIST</stp>
        <stp>219</stp>
        <tr r="M221" s="11"/>
      </tp>
      <tp>
        <v>0.54</v>
        <stp/>
        <stp>RTM1C51</stp>
        <stp>LASTHIST</stp>
        <stp>209</stp>
        <tr r="O211" s="11"/>
      </tp>
      <tp>
        <v>0.02</v>
        <stp/>
        <stp>RTM1C52</stp>
        <stp>LASTHIST</stp>
        <stp>239</stp>
        <tr r="Q241" s="11"/>
      </tp>
      <tp>
        <v>0.02</v>
        <stp/>
        <stp>RTM1C53</stp>
        <stp>LASTHIST</stp>
        <stp>229</stp>
        <tr r="S231" s="11"/>
      </tp>
      <tp>
        <v>0.02</v>
        <stp/>
        <stp>RTM1C54</stp>
        <stp>LASTHIST</stp>
        <stp>259</stp>
        <tr r="U261" s="11"/>
      </tp>
      <tp>
        <v>0</v>
        <stp/>
        <stp>RTM1P45</stp>
        <stp>LASTHIST</stp>
        <stp>348</stp>
        <tr r="D350" s="11"/>
      </tp>
      <tp>
        <v>0</v>
        <stp/>
        <stp>RTM1P46</stp>
        <stp>LASTHIST</stp>
        <stp>378</stp>
        <tr r="F380" s="11"/>
      </tp>
      <tp>
        <v>0</v>
        <stp/>
        <stp>RTM1P47</stp>
        <stp>LASTHIST</stp>
        <stp>368</stp>
        <tr r="H370" s="11"/>
      </tp>
      <tp>
        <v>0</v>
        <stp/>
        <stp>RTM1P48</stp>
        <stp>LASTHIST</stp>
        <stp>398</stp>
        <tr r="J400" s="11"/>
      </tp>
      <tp>
        <v>0</v>
        <stp/>
        <stp>RTM1P49</stp>
        <stp>LASTHIST</stp>
        <stp>388</stp>
        <tr r="L390" s="11"/>
      </tp>
      <tp>
        <v>1.7</v>
        <stp/>
        <stp>RTM1P50</stp>
        <stp>LASTHIST</stp>
        <stp>218</stp>
        <tr r="N220" s="11"/>
      </tp>
      <tp>
        <v>1.75</v>
        <stp/>
        <stp>RTM1P51</stp>
        <stp>LASTHIST</stp>
        <stp>208</stp>
        <tr r="P210" s="11"/>
      </tp>
      <tp>
        <v>4.3499999999999996</v>
        <stp/>
        <stp>RTM1P52</stp>
        <stp>LASTHIST</stp>
        <stp>238</stp>
        <tr r="R240" s="11"/>
      </tp>
      <tp>
        <v>4.43</v>
        <stp/>
        <stp>RTM1P53</stp>
        <stp>LASTHIST</stp>
        <stp>228</stp>
        <tr r="T230" s="11"/>
      </tp>
      <tp>
        <v>6.51</v>
        <stp/>
        <stp>RTM1P54</stp>
        <stp>LASTHIST</stp>
        <stp>258</stp>
        <tr r="V260" s="11"/>
      </tp>
      <tp>
        <v>0</v>
        <stp/>
        <stp>RTM1C45</stp>
        <stp>LASTHIST</stp>
        <stp>348</stp>
        <tr r="C350" s="11"/>
      </tp>
      <tp>
        <v>0</v>
        <stp/>
        <stp>RTM1C46</stp>
        <stp>LASTHIST</stp>
        <stp>378</stp>
        <tr r="E380" s="11"/>
      </tp>
      <tp>
        <v>0</v>
        <stp/>
        <stp>RTM1C47</stp>
        <stp>LASTHIST</stp>
        <stp>368</stp>
        <tr r="G370" s="11"/>
      </tp>
      <tp>
        <v>0</v>
        <stp/>
        <stp>RTM1C48</stp>
        <stp>LASTHIST</stp>
        <stp>398</stp>
        <tr r="I400" s="11"/>
      </tp>
      <tp>
        <v>0</v>
        <stp/>
        <stp>RTM1C49</stp>
        <stp>LASTHIST</stp>
        <stp>388</stp>
        <tr r="K390" s="11"/>
      </tp>
      <tp>
        <v>0.5</v>
        <stp/>
        <stp>RTM1C50</stp>
        <stp>LASTHIST</stp>
        <stp>218</stp>
        <tr r="M220" s="11"/>
      </tp>
      <tp>
        <v>0.57999999999999996</v>
        <stp/>
        <stp>RTM1C51</stp>
        <stp>LASTHIST</stp>
        <stp>208</stp>
        <tr r="O210" s="11"/>
      </tp>
      <tp>
        <v>0.02</v>
        <stp/>
        <stp>RTM1C52</stp>
        <stp>LASTHIST</stp>
        <stp>238</stp>
        <tr r="Q240" s="11"/>
      </tp>
      <tp>
        <v>0.02</v>
        <stp/>
        <stp>RTM1C53</stp>
        <stp>LASTHIST</stp>
        <stp>228</stp>
        <tr r="S230" s="11"/>
      </tp>
      <tp>
        <v>0.02</v>
        <stp/>
        <stp>RTM1C54</stp>
        <stp>LASTHIST</stp>
        <stp>258</stp>
        <tr r="U260" s="11"/>
      </tp>
      <tp>
        <v>0.19</v>
        <stp/>
        <stp>RTM2P45</stp>
        <stp>LASTHIST</stp>
        <stp>348</stp>
        <tr r="X350" s="11"/>
      </tp>
      <tp>
        <v>0.89</v>
        <stp/>
        <stp>RTM2P46</stp>
        <stp>LASTHIST</stp>
        <stp>378</stp>
        <tr r="Z380" s="11"/>
      </tp>
      <tp>
        <v>0.8</v>
        <stp/>
        <stp>RTM2P47</stp>
        <stp>LASTHIST</stp>
        <stp>368</stp>
        <tr r="AB370" s="11"/>
      </tp>
      <tp>
        <v>1.96</v>
        <stp/>
        <stp>RTM2P48</stp>
        <stp>LASTHIST</stp>
        <stp>398</stp>
        <tr r="AD400" s="11"/>
      </tp>
      <tp>
        <v>2.97</v>
        <stp/>
        <stp>RTM2P49</stp>
        <stp>LASTHIST</stp>
        <stp>388</stp>
        <tr r="AF390" s="11"/>
      </tp>
      <tp>
        <v>2.78</v>
        <stp/>
        <stp>RTM2P50</stp>
        <stp>LASTHIST</stp>
        <stp>218</stp>
        <tr r="AH220" s="11"/>
      </tp>
      <tp>
        <v>2.83</v>
        <stp/>
        <stp>RTM2P51</stp>
        <stp>LASTHIST</stp>
        <stp>208</stp>
        <tr r="AJ210" s="11"/>
      </tp>
      <tp>
        <v>4.75</v>
        <stp/>
        <stp>RTM2P52</stp>
        <stp>LASTHIST</stp>
        <stp>238</stp>
        <tr r="AL240" s="11"/>
      </tp>
      <tp>
        <v>4.88</v>
        <stp/>
        <stp>RTM2P53</stp>
        <stp>LASTHIST</stp>
        <stp>228</stp>
        <tr r="AN230" s="11"/>
      </tp>
      <tp>
        <v>6.62</v>
        <stp/>
        <stp>RTM2P54</stp>
        <stp>LASTHIST</stp>
        <stp>258</stp>
        <tr r="AP260" s="11"/>
      </tp>
      <tp>
        <v>4.5199999999999996</v>
        <stp/>
        <stp>RTM2C45</stp>
        <stp>LASTHIST</stp>
        <stp>348</stp>
        <tr r="W350" s="11"/>
      </tp>
      <tp>
        <v>2.2599999999999998</v>
        <stp/>
        <stp>RTM2C46</stp>
        <stp>LASTHIST</stp>
        <stp>378</stp>
        <tr r="Y380" s="11"/>
      </tp>
      <tp>
        <v>2.36</v>
        <stp/>
        <stp>RTM2C47</stp>
        <stp>LASTHIST</stp>
        <stp>368</stp>
        <tr r="AA370" s="11"/>
      </tp>
      <tp>
        <v>0.76</v>
        <stp/>
        <stp>RTM2C48</stp>
        <stp>LASTHIST</stp>
        <stp>398</stp>
        <tr r="AC400" s="11"/>
      </tp>
      <tp>
        <v>0.41</v>
        <stp/>
        <stp>RTM2C49</stp>
        <stp>LASTHIST</stp>
        <stp>388</stp>
        <tr r="AE390" s="11"/>
      </tp>
      <tp>
        <v>1.89</v>
        <stp/>
        <stp>RTM2C50</stp>
        <stp>LASTHIST</stp>
        <stp>218</stp>
        <tr r="AG220" s="11"/>
      </tp>
      <tp>
        <v>1.66</v>
        <stp/>
        <stp>RTM2C51</stp>
        <stp>LASTHIST</stp>
        <stp>208</stp>
        <tr r="AI210" s="11"/>
      </tp>
      <tp>
        <v>0.41</v>
        <stp/>
        <stp>RTM2C52</stp>
        <stp>LASTHIST</stp>
        <stp>238</stp>
        <tr r="AK240" s="11"/>
      </tp>
      <tp>
        <v>0.46</v>
        <stp/>
        <stp>RTM2C53</stp>
        <stp>LASTHIST</stp>
        <stp>228</stp>
        <tr r="AM230" s="11"/>
      </tp>
      <tp>
        <v>0.12</v>
        <stp/>
        <stp>RTM2C54</stp>
        <stp>LASTHIST</stp>
        <stp>258</stp>
        <tr r="AO260" s="11"/>
      </tp>
      <tp>
        <v>0.17</v>
        <stp/>
        <stp>RTM2P45</stp>
        <stp>LASTHIST</stp>
        <stp>349</stp>
        <tr r="X351" s="11"/>
      </tp>
      <tp>
        <v>0.97</v>
        <stp/>
        <stp>RTM2P46</stp>
        <stp>LASTHIST</stp>
        <stp>379</stp>
        <tr r="Z381" s="11"/>
      </tp>
      <tp>
        <v>0.91</v>
        <stp/>
        <stp>RTM2P47</stp>
        <stp>LASTHIST</stp>
        <stp>369</stp>
        <tr r="AB371" s="11"/>
      </tp>
      <tp>
        <v>1.91</v>
        <stp/>
        <stp>RTM2P48</stp>
        <stp>LASTHIST</stp>
        <stp>399</stp>
        <tr r="AD401" s="11"/>
      </tp>
      <tp>
        <v>2.82</v>
        <stp/>
        <stp>RTM2P49</stp>
        <stp>LASTHIST</stp>
        <stp>389</stp>
        <tr r="AF391" s="11"/>
      </tp>
      <tp>
        <v>2.68</v>
        <stp/>
        <stp>RTM2P50</stp>
        <stp>LASTHIST</stp>
        <stp>219</stp>
        <tr r="AH221" s="11"/>
      </tp>
      <tp>
        <v>2.92</v>
        <stp/>
        <stp>RTM2P51</stp>
        <stp>LASTHIST</stp>
        <stp>209</stp>
        <tr r="AJ211" s="11"/>
      </tp>
      <tp>
        <v>4.6900000000000004</v>
        <stp/>
        <stp>RTM2P52</stp>
        <stp>LASTHIST</stp>
        <stp>239</stp>
        <tr r="AL241" s="11"/>
      </tp>
      <tp>
        <v>5.21</v>
        <stp/>
        <stp>RTM2P53</stp>
        <stp>LASTHIST</stp>
        <stp>229</stp>
        <tr r="AN231" s="11"/>
      </tp>
      <tp>
        <v>6.52</v>
        <stp/>
        <stp>RTM2P54</stp>
        <stp>LASTHIST</stp>
        <stp>259</stp>
        <tr r="AP261" s="11"/>
      </tp>
      <tp>
        <v>4.5199999999999996</v>
        <stp/>
        <stp>RTM2C45</stp>
        <stp>LASTHIST</stp>
        <stp>349</stp>
        <tr r="W351" s="11"/>
      </tp>
      <tp>
        <v>2.11</v>
        <stp/>
        <stp>RTM2C46</stp>
        <stp>LASTHIST</stp>
        <stp>379</stp>
        <tr r="Y381" s="11"/>
      </tp>
      <tp>
        <v>2.04</v>
        <stp/>
        <stp>RTM2C47</stp>
        <stp>LASTHIST</stp>
        <stp>369</stp>
        <tr r="AA371" s="11"/>
      </tp>
      <tp>
        <v>0.73</v>
        <stp/>
        <stp>RTM2C48</stp>
        <stp>LASTHIST</stp>
        <stp>399</stp>
        <tr r="AC401" s="11"/>
      </tp>
      <tp>
        <v>0.41</v>
        <stp/>
        <stp>RTM2C49</stp>
        <stp>LASTHIST</stp>
        <stp>389</stp>
        <tr r="AE391" s="11"/>
      </tp>
      <tp>
        <v>1.98</v>
        <stp/>
        <stp>RTM2C50</stp>
        <stp>LASTHIST</stp>
        <stp>219</stp>
        <tr r="AG221" s="11"/>
      </tp>
      <tp>
        <v>1.62</v>
        <stp/>
        <stp>RTM2C51</stp>
        <stp>LASTHIST</stp>
        <stp>209</stp>
        <tr r="AI211" s="11"/>
      </tp>
      <tp>
        <v>0.41</v>
        <stp/>
        <stp>RTM2C52</stp>
        <stp>LASTHIST</stp>
        <stp>239</stp>
        <tr r="AK241" s="11"/>
      </tp>
      <tp>
        <v>0.4</v>
        <stp/>
        <stp>RTM2C53</stp>
        <stp>LASTHIST</stp>
        <stp>229</stp>
        <tr r="AM231" s="11"/>
      </tp>
      <tp>
        <v>0.12</v>
        <stp/>
        <stp>RTM2C54</stp>
        <stp>LASTHIST</stp>
        <stp>259</stp>
        <tr r="AO261" s="11"/>
      </tp>
      <tp>
        <v>0</v>
        <stp/>
        <stp>RTM1P45</stp>
        <stp>LASTHIST</stp>
        <stp>355</stp>
        <tr r="D357" s="11"/>
      </tp>
      <tp>
        <v>0</v>
        <stp/>
        <stp>RTM1P46</stp>
        <stp>LASTHIST</stp>
        <stp>365</stp>
        <tr r="F367" s="11"/>
      </tp>
      <tp>
        <v>0</v>
        <stp/>
        <stp>RTM1P47</stp>
        <stp>LASTHIST</stp>
        <stp>375</stp>
        <tr r="H377" s="11"/>
      </tp>
      <tp>
        <v>0</v>
        <stp/>
        <stp>RTM1P48</stp>
        <stp>LASTHIST</stp>
        <stp>385</stp>
        <tr r="J387" s="11"/>
      </tp>
      <tp>
        <v>0</v>
        <stp/>
        <stp>RTM1P49</stp>
        <stp>LASTHIST</stp>
        <stp>395</stp>
        <tr r="L397" s="11"/>
      </tp>
      <tp>
        <v>1.2</v>
        <stp/>
        <stp>RTM1P50</stp>
        <stp>LASTHIST</stp>
        <stp>205</stp>
        <tr r="N207" s="11"/>
      </tp>
      <tp>
        <v>1.99</v>
        <stp/>
        <stp>RTM1P51</stp>
        <stp>LASTHIST</stp>
        <stp>215</stp>
        <tr r="P217" s="11"/>
      </tp>
      <tp>
        <v>3.38</v>
        <stp/>
        <stp>RTM1P52</stp>
        <stp>LASTHIST</stp>
        <stp>225</stp>
        <tr r="R227" s="11"/>
      </tp>
      <tp>
        <v>5.01</v>
        <stp/>
        <stp>RTM1P53</stp>
        <stp>LASTHIST</stp>
        <stp>235</stp>
        <tr r="T237" s="11"/>
      </tp>
      <tp>
        <v>6.3</v>
        <stp/>
        <stp>RTM1P54</stp>
        <stp>LASTHIST</stp>
        <stp>245</stp>
        <tr r="V247" s="11"/>
      </tp>
      <tp>
        <v>0.3</v>
        <stp/>
        <stp>RTM2P45</stp>
        <stp>LASTHIST</stp>
        <stp>356</stp>
        <tr r="X358" s="11"/>
      </tp>
      <tp>
        <v>0.48</v>
        <stp/>
        <stp>RTM2P46</stp>
        <stp>LASTHIST</stp>
        <stp>366</stp>
        <tr r="Z368" s="11"/>
      </tp>
      <tp>
        <v>1.21</v>
        <stp/>
        <stp>RTM2P47</stp>
        <stp>LASTHIST</stp>
        <stp>376</stp>
        <tr r="AB378" s="11"/>
      </tp>
      <tp>
        <v>2.08</v>
        <stp/>
        <stp>RTM2P48</stp>
        <stp>LASTHIST</stp>
        <stp>386</stp>
        <tr r="AD388" s="11"/>
      </tp>
      <tp>
        <v>3.1</v>
        <stp/>
        <stp>RTM2P49</stp>
        <stp>LASTHIST</stp>
        <stp>396</stp>
        <tr r="AF398" s="11"/>
      </tp>
      <tp>
        <v>2.1</v>
        <stp/>
        <stp>RTM2P50</stp>
        <stp>LASTHIST</stp>
        <stp>206</stp>
        <tr r="AH208" s="11"/>
      </tp>
      <tp>
        <v>3.19</v>
        <stp/>
        <stp>RTM2P51</stp>
        <stp>LASTHIST</stp>
        <stp>216</stp>
        <tr r="AJ218" s="11"/>
      </tp>
      <tp>
        <v>4.32</v>
        <stp/>
        <stp>RTM2P52</stp>
        <stp>LASTHIST</stp>
        <stp>226</stp>
        <tr r="AL228" s="11"/>
      </tp>
      <tp>
        <v>5.42</v>
        <stp/>
        <stp>RTM2P53</stp>
        <stp>LASTHIST</stp>
        <stp>236</stp>
        <tr r="AN238" s="11"/>
      </tp>
      <tp>
        <v>6.69</v>
        <stp/>
        <stp>RTM2P54</stp>
        <stp>LASTHIST</stp>
        <stp>246</stp>
        <tr r="AP248" s="11"/>
      </tp>
      <tp>
        <v>0</v>
        <stp/>
        <stp>RTM1C45</stp>
        <stp>LASTHIST</stp>
        <stp>355</stp>
        <tr r="C357" s="11"/>
      </tp>
      <tp>
        <v>0</v>
        <stp/>
        <stp>RTM1C46</stp>
        <stp>LASTHIST</stp>
        <stp>365</stp>
        <tr r="E367" s="11"/>
      </tp>
      <tp>
        <v>0</v>
        <stp/>
        <stp>RTM1C47</stp>
        <stp>LASTHIST</stp>
        <stp>375</stp>
        <tr r="G377" s="11"/>
      </tp>
      <tp>
        <v>0</v>
        <stp/>
        <stp>RTM1C48</stp>
        <stp>LASTHIST</stp>
        <stp>385</stp>
        <tr r="I387" s="11"/>
      </tp>
      <tp>
        <v>0</v>
        <stp/>
        <stp>RTM1C49</stp>
        <stp>LASTHIST</stp>
        <stp>395</stp>
        <tr r="K397" s="11"/>
      </tp>
      <tp>
        <v>0.9</v>
        <stp/>
        <stp>RTM1C50</stp>
        <stp>LASTHIST</stp>
        <stp>205</stp>
        <tr r="M207" s="11"/>
      </tp>
      <tp>
        <v>0.42</v>
        <stp/>
        <stp>RTM1C51</stp>
        <stp>LASTHIST</stp>
        <stp>215</stp>
        <tr r="O217" s="11"/>
      </tp>
      <tp>
        <v>0.12</v>
        <stp/>
        <stp>RTM1C52</stp>
        <stp>LASTHIST</stp>
        <stp>225</stp>
        <tr r="Q227" s="11"/>
      </tp>
      <tp>
        <v>0.02</v>
        <stp/>
        <stp>RTM1C53</stp>
        <stp>LASTHIST</stp>
        <stp>235</stp>
        <tr r="S237" s="11"/>
      </tp>
      <tp>
        <v>0.02</v>
        <stp/>
        <stp>RTM1C54</stp>
        <stp>LASTHIST</stp>
        <stp>245</stp>
        <tr r="U247" s="11"/>
      </tp>
      <tp>
        <v>3.76</v>
        <stp/>
        <stp>RTM2C45</stp>
        <stp>LASTHIST</stp>
        <stp>356</stp>
        <tr r="W358" s="11"/>
      </tp>
      <tp>
        <v>3.01</v>
        <stp/>
        <stp>RTM2C46</stp>
        <stp>LASTHIST</stp>
        <stp>366</stp>
        <tr r="Y368" s="11"/>
      </tp>
      <tp>
        <v>1.75</v>
        <stp/>
        <stp>RTM2C47</stp>
        <stp>LASTHIST</stp>
        <stp>376</stp>
        <tr r="AA378" s="11"/>
      </tp>
      <tp>
        <v>0.83</v>
        <stp/>
        <stp>RTM2C48</stp>
        <stp>LASTHIST</stp>
        <stp>386</stp>
        <tr r="AC388" s="11"/>
      </tp>
      <tp>
        <v>0.31</v>
        <stp/>
        <stp>RTM2C49</stp>
        <stp>LASTHIST</stp>
        <stp>396</stp>
        <tr r="AE398" s="11"/>
      </tp>
      <tp>
        <v>2.19</v>
        <stp/>
        <stp>RTM2C50</stp>
        <stp>LASTHIST</stp>
        <stp>206</stp>
        <tr r="AG208" s="11"/>
      </tp>
      <tp>
        <v>1.38</v>
        <stp/>
        <stp>RTM2C51</stp>
        <stp>LASTHIST</stp>
        <stp>216</stp>
        <tr r="AI218" s="11"/>
      </tp>
      <tp>
        <v>0.65</v>
        <stp/>
        <stp>RTM2C52</stp>
        <stp>LASTHIST</stp>
        <stp>226</stp>
        <tr r="AK228" s="11"/>
      </tp>
      <tp>
        <v>0.3</v>
        <stp/>
        <stp>RTM2C53</stp>
        <stp>LASTHIST</stp>
        <stp>236</stp>
        <tr r="AM238" s="11"/>
      </tp>
      <tp>
        <v>0.13</v>
        <stp/>
        <stp>RTM2C54</stp>
        <stp>LASTHIST</stp>
        <stp>246</stp>
        <tr r="AO248" s="11"/>
      </tp>
      <tp>
        <v>0</v>
        <stp/>
        <stp>RTM1P45</stp>
        <stp>LASTHIST</stp>
        <stp>354</stp>
        <tr r="D356" s="11"/>
      </tp>
      <tp>
        <v>0</v>
        <stp/>
        <stp>RTM1P46</stp>
        <stp>LASTHIST</stp>
        <stp>364</stp>
        <tr r="F366" s="11"/>
      </tp>
      <tp>
        <v>0</v>
        <stp/>
        <stp>RTM1P47</stp>
        <stp>LASTHIST</stp>
        <stp>374</stp>
        <tr r="H376" s="11"/>
      </tp>
      <tp>
        <v>0</v>
        <stp/>
        <stp>RTM1P48</stp>
        <stp>LASTHIST</stp>
        <stp>384</stp>
        <tr r="J386" s="11"/>
      </tp>
      <tp>
        <v>0</v>
        <stp/>
        <stp>RTM1P49</stp>
        <stp>LASTHIST</stp>
        <stp>394</stp>
        <tr r="L396" s="11"/>
      </tp>
      <tp>
        <v>0.86</v>
        <stp/>
        <stp>RTM1P50</stp>
        <stp>LASTHIST</stp>
        <stp>204</stp>
        <tr r="N206" s="11"/>
      </tp>
      <tp>
        <v>1.72</v>
        <stp/>
        <stp>RTM1P51</stp>
        <stp>LASTHIST</stp>
        <stp>214</stp>
        <tr r="P216" s="11"/>
      </tp>
      <tp>
        <v>3.6</v>
        <stp/>
        <stp>RTM1P52</stp>
        <stp>LASTHIST</stp>
        <stp>224</stp>
        <tr r="R226" s="11"/>
      </tp>
      <tp>
        <v>5.0199999999999996</v>
        <stp/>
        <stp>RTM1P53</stp>
        <stp>LASTHIST</stp>
        <stp>234</stp>
        <tr r="T236" s="11"/>
      </tp>
      <tp>
        <v>6.27</v>
        <stp/>
        <stp>RTM1P54</stp>
        <stp>LASTHIST</stp>
        <stp>244</stp>
        <tr r="V246" s="11"/>
      </tp>
      <tp>
        <v>0.31</v>
        <stp/>
        <stp>RTM2P45</stp>
        <stp>LASTHIST</stp>
        <stp>357</stp>
        <tr r="X359" s="11"/>
      </tp>
      <tp>
        <v>0.52</v>
        <stp/>
        <stp>RTM2P46</stp>
        <stp>LASTHIST</stp>
        <stp>367</stp>
        <tr r="Z369" s="11"/>
      </tp>
      <tp>
        <v>1.38</v>
        <stp/>
        <stp>RTM2P47</stp>
        <stp>LASTHIST</stp>
        <stp>377</stp>
        <tr r="AB379" s="11"/>
      </tp>
      <tp>
        <v>2.2200000000000002</v>
        <stp/>
        <stp>RTM2P48</stp>
        <stp>LASTHIST</stp>
        <stp>387</stp>
        <tr r="AD389" s="11"/>
      </tp>
      <tp>
        <v>2.85</v>
        <stp/>
        <stp>RTM2P49</stp>
        <stp>LASTHIST</stp>
        <stp>397</stp>
        <tr r="AF399" s="11"/>
      </tp>
      <tp>
        <v>2.11</v>
        <stp/>
        <stp>RTM2P50</stp>
        <stp>LASTHIST</stp>
        <stp>207</stp>
        <tr r="AH209" s="11"/>
      </tp>
      <tp>
        <v>3.27</v>
        <stp/>
        <stp>RTM2P51</stp>
        <stp>LASTHIST</stp>
        <stp>217</stp>
        <tr r="AJ219" s="11"/>
      </tp>
      <tp>
        <v>4.2300000000000004</v>
        <stp/>
        <stp>RTM2P52</stp>
        <stp>LASTHIST</stp>
        <stp>227</stp>
        <tr r="AL229" s="11"/>
      </tp>
      <tp>
        <v>5.36</v>
        <stp/>
        <stp>RTM2P53</stp>
        <stp>LASTHIST</stp>
        <stp>237</stp>
        <tr r="AN239" s="11"/>
      </tp>
      <tp>
        <v>6.73</v>
        <stp/>
        <stp>RTM2P54</stp>
        <stp>LASTHIST</stp>
        <stp>247</stp>
        <tr r="AP249" s="11"/>
      </tp>
      <tp>
        <v>0</v>
        <stp/>
        <stp>RTM1C45</stp>
        <stp>LASTHIST</stp>
        <stp>354</stp>
        <tr r="C356" s="11"/>
      </tp>
      <tp>
        <v>0</v>
        <stp/>
        <stp>RTM1C46</stp>
        <stp>LASTHIST</stp>
        <stp>364</stp>
        <tr r="E366" s="11"/>
      </tp>
      <tp>
        <v>0</v>
        <stp/>
        <stp>RTM1C47</stp>
        <stp>LASTHIST</stp>
        <stp>374</stp>
        <tr r="G376" s="11"/>
      </tp>
      <tp>
        <v>0</v>
        <stp/>
        <stp>RTM1C48</stp>
        <stp>LASTHIST</stp>
        <stp>384</stp>
        <tr r="I386" s="11"/>
      </tp>
      <tp>
        <v>0</v>
        <stp/>
        <stp>RTM1C49</stp>
        <stp>LASTHIST</stp>
        <stp>394</stp>
        <tr r="K396" s="11"/>
      </tp>
      <tp>
        <v>1.23</v>
        <stp/>
        <stp>RTM1C50</stp>
        <stp>LASTHIST</stp>
        <stp>204</stp>
        <tr r="M206" s="11"/>
      </tp>
      <tp>
        <v>0.56000000000000005</v>
        <stp/>
        <stp>RTM1C51</stp>
        <stp>LASTHIST</stp>
        <stp>214</stp>
        <tr r="O216" s="11"/>
      </tp>
      <tp>
        <v>0.11</v>
        <stp/>
        <stp>RTM1C52</stp>
        <stp>LASTHIST</stp>
        <stp>224</stp>
        <tr r="Q226" s="11"/>
      </tp>
      <tp>
        <v>0.02</v>
        <stp/>
        <stp>RTM1C53</stp>
        <stp>LASTHIST</stp>
        <stp>234</stp>
        <tr r="S236" s="11"/>
      </tp>
      <tp>
        <v>0.02</v>
        <stp/>
        <stp>RTM1C54</stp>
        <stp>LASTHIST</stp>
        <stp>244</stp>
        <tr r="U246" s="11"/>
      </tp>
      <tp>
        <v>3.76</v>
        <stp/>
        <stp>RTM2C45</stp>
        <stp>LASTHIST</stp>
        <stp>357</stp>
        <tr r="W359" s="11"/>
      </tp>
      <tp>
        <v>2.95</v>
        <stp/>
        <stp>RTM2C46</stp>
        <stp>LASTHIST</stp>
        <stp>367</stp>
        <tr r="Y369" s="11"/>
      </tp>
      <tp>
        <v>1.51</v>
        <stp/>
        <stp>RTM2C47</stp>
        <stp>LASTHIST</stp>
        <stp>377</stp>
        <tr r="AA379" s="11"/>
      </tp>
      <tp>
        <v>0.7</v>
        <stp/>
        <stp>RTM2C48</stp>
        <stp>LASTHIST</stp>
        <stp>387</stp>
        <tr r="AC389" s="11"/>
      </tp>
      <tp>
        <v>0.39</v>
        <stp/>
        <stp>RTM2C49</stp>
        <stp>LASTHIST</stp>
        <stp>397</stp>
        <tr r="AE399" s="11"/>
      </tp>
      <tp>
        <v>2.15</v>
        <stp/>
        <stp>RTM2C50</stp>
        <stp>LASTHIST</stp>
        <stp>207</stp>
        <tr r="AG209" s="11"/>
      </tp>
      <tp>
        <v>1.36</v>
        <stp/>
        <stp>RTM2C51</stp>
        <stp>LASTHIST</stp>
        <stp>217</stp>
        <tr r="AI219" s="11"/>
      </tp>
      <tp>
        <v>0.66</v>
        <stp/>
        <stp>RTM2C52</stp>
        <stp>LASTHIST</stp>
        <stp>227</stp>
        <tr r="AK229" s="11"/>
      </tp>
      <tp>
        <v>0.31</v>
        <stp/>
        <stp>RTM2C53</stp>
        <stp>LASTHIST</stp>
        <stp>237</stp>
        <tr r="AM239" s="11"/>
      </tp>
      <tp>
        <v>0.12</v>
        <stp/>
        <stp>RTM2C54</stp>
        <stp>LASTHIST</stp>
        <stp>247</stp>
        <tr r="AO249" s="11"/>
      </tp>
      <tp>
        <v>0</v>
        <stp/>
        <stp>RTM1P45</stp>
        <stp>LASTHIST</stp>
        <stp>357</stp>
        <tr r="D359" s="11"/>
      </tp>
      <tp>
        <v>0</v>
        <stp/>
        <stp>RTM1P46</stp>
        <stp>LASTHIST</stp>
        <stp>367</stp>
        <tr r="F369" s="11"/>
      </tp>
      <tp>
        <v>0</v>
        <stp/>
        <stp>RTM1P47</stp>
        <stp>LASTHIST</stp>
        <stp>377</stp>
        <tr r="H379" s="11"/>
      </tp>
      <tp>
        <v>0</v>
        <stp/>
        <stp>RTM1P48</stp>
        <stp>LASTHIST</stp>
        <stp>387</stp>
        <tr r="J389" s="11"/>
      </tp>
      <tp>
        <v>0</v>
        <stp/>
        <stp>RTM1P49</stp>
        <stp>LASTHIST</stp>
        <stp>397</stp>
        <tr r="L399" s="11"/>
      </tp>
      <tp>
        <v>1.01</v>
        <stp/>
        <stp>RTM1P50</stp>
        <stp>LASTHIST</stp>
        <stp>207</stp>
        <tr r="N209" s="11"/>
      </tp>
      <tp>
        <v>2.2400000000000002</v>
        <stp/>
        <stp>RTM1P51</stp>
        <stp>LASTHIST</stp>
        <stp>217</stp>
        <tr r="P219" s="11"/>
      </tp>
      <tp>
        <v>3.61</v>
        <stp/>
        <stp>RTM1P52</stp>
        <stp>LASTHIST</stp>
        <stp>227</stp>
        <tr r="R229" s="11"/>
      </tp>
      <tp>
        <v>5.05</v>
        <stp/>
        <stp>RTM1P53</stp>
        <stp>LASTHIST</stp>
        <stp>237</stp>
        <tr r="T239" s="11"/>
      </tp>
      <tp>
        <v>6.61</v>
        <stp/>
        <stp>RTM1P54</stp>
        <stp>LASTHIST</stp>
        <stp>247</stp>
        <tr r="V249" s="11"/>
      </tp>
      <tp>
        <v>0.26</v>
        <stp/>
        <stp>RTM2P45</stp>
        <stp>LASTHIST</stp>
        <stp>354</stp>
        <tr r="X356" s="11"/>
      </tp>
      <tp>
        <v>0.5</v>
        <stp/>
        <stp>RTM2P46</stp>
        <stp>LASTHIST</stp>
        <stp>364</stp>
        <tr r="Z366" s="11"/>
      </tp>
      <tp>
        <v>0.99</v>
        <stp/>
        <stp>RTM2P47</stp>
        <stp>LASTHIST</stp>
        <stp>374</stp>
        <tr r="AB376" s="11"/>
      </tp>
      <tp>
        <v>2.16</v>
        <stp/>
        <stp>RTM2P48</stp>
        <stp>LASTHIST</stp>
        <stp>384</stp>
        <tr r="AD386" s="11"/>
      </tp>
      <tp>
        <v>3.06</v>
        <stp/>
        <stp>RTM2P49</stp>
        <stp>LASTHIST</stp>
        <stp>394</stp>
        <tr r="AF396" s="11"/>
      </tp>
      <tp>
        <v>1.92</v>
        <stp/>
        <stp>RTM2P50</stp>
        <stp>LASTHIST</stp>
        <stp>204</stp>
        <tr r="AH206" s="11"/>
      </tp>
      <tp>
        <v>2.82</v>
        <stp/>
        <stp>RTM2P51</stp>
        <stp>LASTHIST</stp>
        <stp>214</stp>
        <tr r="AJ216" s="11"/>
      </tp>
      <tp>
        <v>4.46</v>
        <stp/>
        <stp>RTM2P52</stp>
        <stp>LASTHIST</stp>
        <stp>224</stp>
        <tr r="AL226" s="11"/>
      </tp>
      <tp>
        <v>5.35</v>
        <stp/>
        <stp>RTM2P53</stp>
        <stp>LASTHIST</stp>
        <stp>234</stp>
        <tr r="AN236" s="11"/>
      </tp>
      <tp>
        <v>6.44</v>
        <stp/>
        <stp>RTM2P54</stp>
        <stp>LASTHIST</stp>
        <stp>244</stp>
        <tr r="AP246" s="11"/>
      </tp>
      <tp>
        <v>0</v>
        <stp/>
        <stp>RTM1C45</stp>
        <stp>LASTHIST</stp>
        <stp>357</stp>
        <tr r="C359" s="11"/>
      </tp>
      <tp>
        <v>0</v>
        <stp/>
        <stp>RTM1C46</stp>
        <stp>LASTHIST</stp>
        <stp>367</stp>
        <tr r="E369" s="11"/>
      </tp>
      <tp>
        <v>0</v>
        <stp/>
        <stp>RTM1C47</stp>
        <stp>LASTHIST</stp>
        <stp>377</stp>
        <tr r="G379" s="11"/>
      </tp>
      <tp>
        <v>0</v>
        <stp/>
        <stp>RTM1C48</stp>
        <stp>LASTHIST</stp>
        <stp>387</stp>
        <tr r="I389" s="11"/>
      </tp>
      <tp>
        <v>0</v>
        <stp/>
        <stp>RTM1C49</stp>
        <stp>LASTHIST</stp>
        <stp>397</stp>
        <tr r="K399" s="11"/>
      </tp>
      <tp>
        <v>1.06</v>
        <stp/>
        <stp>RTM1C50</stp>
        <stp>LASTHIST</stp>
        <stp>207</stp>
        <tr r="M209" s="11"/>
      </tp>
      <tp>
        <v>0.33</v>
        <stp/>
        <stp>RTM1C51</stp>
        <stp>LASTHIST</stp>
        <stp>217</stp>
        <tr r="O219" s="11"/>
      </tp>
      <tp>
        <v>0.04</v>
        <stp/>
        <stp>RTM1C52</stp>
        <stp>LASTHIST</stp>
        <stp>227</stp>
        <tr r="Q229" s="11"/>
      </tp>
      <tp>
        <v>0.02</v>
        <stp/>
        <stp>RTM1C53</stp>
        <stp>LASTHIST</stp>
        <stp>237</stp>
        <tr r="S239" s="11"/>
      </tp>
      <tp>
        <v>0.02</v>
        <stp/>
        <stp>RTM1C54</stp>
        <stp>LASTHIST</stp>
        <stp>247</stp>
        <tr r="U249" s="11"/>
      </tp>
      <tp>
        <v>4.0199999999999996</v>
        <stp/>
        <stp>RTM2C45</stp>
        <stp>LASTHIST</stp>
        <stp>354</stp>
        <tr r="W356" s="11"/>
      </tp>
      <tp>
        <v>2.81</v>
        <stp/>
        <stp>RTM2C46</stp>
        <stp>LASTHIST</stp>
        <stp>364</stp>
        <tr r="Y366" s="11"/>
      </tp>
      <tp>
        <v>2.0299999999999998</v>
        <stp/>
        <stp>RTM2C47</stp>
        <stp>LASTHIST</stp>
        <stp>374</stp>
        <tr r="AA376" s="11"/>
      </tp>
      <tp>
        <v>0.9</v>
        <stp/>
        <stp>RTM2C48</stp>
        <stp>LASTHIST</stp>
        <stp>384</stp>
        <tr r="AC386" s="11"/>
      </tp>
      <tp>
        <v>0.31</v>
        <stp/>
        <stp>RTM2C49</stp>
        <stp>LASTHIST</stp>
        <stp>394</stp>
        <tr r="AE396" s="11"/>
      </tp>
      <tp>
        <v>2.29</v>
        <stp/>
        <stp>RTM2C50</stp>
        <stp>LASTHIST</stp>
        <stp>204</stp>
        <tr r="AG206" s="11"/>
      </tp>
      <tp>
        <v>1.66</v>
        <stp/>
        <stp>RTM2C51</stp>
        <stp>LASTHIST</stp>
        <stp>214</stp>
        <tr r="AI216" s="11"/>
      </tp>
      <tp>
        <v>0.97</v>
        <stp/>
        <stp>RTM2C52</stp>
        <stp>LASTHIST</stp>
        <stp>224</stp>
        <tr r="AK226" s="11"/>
      </tp>
      <tp>
        <v>0.33</v>
        <stp/>
        <stp>RTM2C53</stp>
        <stp>LASTHIST</stp>
        <stp>234</stp>
        <tr r="AM236" s="11"/>
      </tp>
      <tp>
        <v>0.16</v>
        <stp/>
        <stp>RTM2C54</stp>
        <stp>LASTHIST</stp>
        <stp>244</stp>
        <tr r="AO246" s="11"/>
      </tp>
      <tp>
        <v>0</v>
        <stp/>
        <stp>RTM1P45</stp>
        <stp>LASTHIST</stp>
        <stp>356</stp>
        <tr r="D358" s="11"/>
      </tp>
      <tp>
        <v>0</v>
        <stp/>
        <stp>RTM1P46</stp>
        <stp>LASTHIST</stp>
        <stp>366</stp>
        <tr r="F368" s="11"/>
      </tp>
      <tp>
        <v>0</v>
        <stp/>
        <stp>RTM1P47</stp>
        <stp>LASTHIST</stp>
        <stp>376</stp>
        <tr r="H378" s="11"/>
      </tp>
      <tp>
        <v>0</v>
        <stp/>
        <stp>RTM1P48</stp>
        <stp>LASTHIST</stp>
        <stp>386</stp>
        <tr r="J388" s="11"/>
      </tp>
      <tp>
        <v>0</v>
        <stp/>
        <stp>RTM1P49</stp>
        <stp>LASTHIST</stp>
        <stp>396</stp>
        <tr r="L398" s="11"/>
      </tp>
      <tp>
        <v>1</v>
        <stp/>
        <stp>RTM1P50</stp>
        <stp>LASTHIST</stp>
        <stp>206</stp>
        <tr r="N208" s="11"/>
      </tp>
      <tp>
        <v>2.17</v>
        <stp/>
        <stp>RTM1P51</stp>
        <stp>LASTHIST</stp>
        <stp>216</stp>
        <tr r="P218" s="11"/>
      </tp>
      <tp>
        <v>3.72</v>
        <stp/>
        <stp>RTM1P52</stp>
        <stp>LASTHIST</stp>
        <stp>226</stp>
        <tr r="R228" s="11"/>
      </tp>
      <tp>
        <v>5.13</v>
        <stp/>
        <stp>RTM1P53</stp>
        <stp>LASTHIST</stp>
        <stp>236</stp>
        <tr r="T238" s="11"/>
      </tp>
      <tp>
        <v>6.56</v>
        <stp/>
        <stp>RTM1P54</stp>
        <stp>LASTHIST</stp>
        <stp>246</stp>
        <tr r="V248" s="11"/>
      </tp>
      <tp>
        <v>0.28999999999999998</v>
        <stp/>
        <stp>RTM2P45</stp>
        <stp>LASTHIST</stp>
        <stp>355</stp>
        <tr r="X357" s="11"/>
      </tp>
      <tp>
        <v>0.53</v>
        <stp/>
        <stp>RTM2P46</stp>
        <stp>LASTHIST</stp>
        <stp>365</stp>
        <tr r="Z367" s="11"/>
      </tp>
      <tp>
        <v>1.1100000000000001</v>
        <stp/>
        <stp>RTM2P47</stp>
        <stp>LASTHIST</stp>
        <stp>375</stp>
        <tr r="AB377" s="11"/>
      </tp>
      <tp>
        <v>2.1</v>
        <stp/>
        <stp>RTM2P48</stp>
        <stp>LASTHIST</stp>
        <stp>385</stp>
        <tr r="AD387" s="11"/>
      </tp>
      <tp>
        <v>3.03</v>
        <stp/>
        <stp>RTM2P49</stp>
        <stp>LASTHIST</stp>
        <stp>395</stp>
        <tr r="AF397" s="11"/>
      </tp>
      <tp>
        <v>2.2799999999999998</v>
        <stp/>
        <stp>RTM2P50</stp>
        <stp>LASTHIST</stp>
        <stp>205</stp>
        <tr r="AH207" s="11"/>
      </tp>
      <tp>
        <v>3.03</v>
        <stp/>
        <stp>RTM2P51</stp>
        <stp>LASTHIST</stp>
        <stp>215</stp>
        <tr r="AJ217" s="11"/>
      </tp>
      <tp>
        <v>4.26</v>
        <stp/>
        <stp>RTM2P52</stp>
        <stp>LASTHIST</stp>
        <stp>225</stp>
        <tr r="AL227" s="11"/>
      </tp>
      <tp>
        <v>5.33</v>
        <stp/>
        <stp>RTM2P53</stp>
        <stp>LASTHIST</stp>
        <stp>235</stp>
        <tr r="AN237" s="11"/>
      </tp>
      <tp>
        <v>6.45</v>
        <stp/>
        <stp>RTM2P54</stp>
        <stp>LASTHIST</stp>
        <stp>245</stp>
        <tr r="AP247" s="11"/>
      </tp>
      <tp>
        <v>0</v>
        <stp/>
        <stp>RTM1C45</stp>
        <stp>LASTHIST</stp>
        <stp>356</stp>
        <tr r="C358" s="11"/>
      </tp>
      <tp>
        <v>0</v>
        <stp/>
        <stp>RTM1C46</stp>
        <stp>LASTHIST</stp>
        <stp>366</stp>
        <tr r="E368" s="11"/>
      </tp>
      <tp>
        <v>0</v>
        <stp/>
        <stp>RTM1C47</stp>
        <stp>LASTHIST</stp>
        <stp>376</stp>
        <tr r="G378" s="11"/>
      </tp>
      <tp>
        <v>0</v>
        <stp/>
        <stp>RTM1C48</stp>
        <stp>LASTHIST</stp>
        <stp>386</stp>
        <tr r="I388" s="11"/>
      </tp>
      <tp>
        <v>0</v>
        <stp/>
        <stp>RTM1C49</stp>
        <stp>LASTHIST</stp>
        <stp>396</stp>
        <tr r="K398" s="11"/>
      </tp>
      <tp>
        <v>1.1000000000000001</v>
        <stp/>
        <stp>RTM1C50</stp>
        <stp>LASTHIST</stp>
        <stp>206</stp>
        <tr r="M208" s="11"/>
      </tp>
      <tp>
        <v>0.36</v>
        <stp/>
        <stp>RTM1C51</stp>
        <stp>LASTHIST</stp>
        <stp>216</stp>
        <tr r="O218" s="11"/>
      </tp>
      <tp>
        <v>0.04</v>
        <stp/>
        <stp>RTM1C52</stp>
        <stp>LASTHIST</stp>
        <stp>226</stp>
        <tr r="Q228" s="11"/>
      </tp>
      <tp>
        <v>0.02</v>
        <stp/>
        <stp>RTM1C53</stp>
        <stp>LASTHIST</stp>
        <stp>236</stp>
        <tr r="S238" s="11"/>
      </tp>
      <tp>
        <v>0.02</v>
        <stp/>
        <stp>RTM1C54</stp>
        <stp>LASTHIST</stp>
        <stp>246</stp>
        <tr r="U248" s="11"/>
      </tp>
      <tp>
        <v>3.83</v>
        <stp/>
        <stp>RTM2C45</stp>
        <stp>LASTHIST</stp>
        <stp>355</stp>
        <tr r="W357" s="11"/>
      </tp>
      <tp>
        <v>2.81</v>
        <stp/>
        <stp>RTM2C46</stp>
        <stp>LASTHIST</stp>
        <stp>365</stp>
        <tr r="Y367" s="11"/>
      </tp>
      <tp>
        <v>1.83</v>
        <stp/>
        <stp>RTM2C47</stp>
        <stp>LASTHIST</stp>
        <stp>375</stp>
        <tr r="AA377" s="11"/>
      </tp>
      <tp>
        <v>0.89</v>
        <stp/>
        <stp>RTM2C48</stp>
        <stp>LASTHIST</stp>
        <stp>385</stp>
        <tr r="AC387" s="11"/>
      </tp>
      <tp>
        <v>0.34</v>
        <stp/>
        <stp>RTM2C49</stp>
        <stp>LASTHIST</stp>
        <stp>395</stp>
        <tr r="AE397" s="11"/>
      </tp>
      <tp>
        <v>1.98</v>
        <stp/>
        <stp>RTM2C50</stp>
        <stp>LASTHIST</stp>
        <stp>205</stp>
        <tr r="AG207" s="11"/>
      </tp>
      <tp>
        <v>1.46</v>
        <stp/>
        <stp>RTM2C51</stp>
        <stp>LASTHIST</stp>
        <stp>215</stp>
        <tr r="AI217" s="11"/>
      </tp>
      <tp>
        <v>1</v>
        <stp/>
        <stp>RTM2C52</stp>
        <stp>LASTHIST</stp>
        <stp>225</stp>
        <tr r="AK227" s="11"/>
      </tp>
      <tp>
        <v>0.32</v>
        <stp/>
        <stp>RTM2C53</stp>
        <stp>LASTHIST</stp>
        <stp>235</stp>
        <tr r="AM237" s="11"/>
      </tp>
      <tp>
        <v>0.15</v>
        <stp/>
        <stp>RTM2C54</stp>
        <stp>LASTHIST</stp>
        <stp>245</stp>
        <tr r="AO247" s="11"/>
      </tp>
      <tp>
        <v>0</v>
        <stp/>
        <stp>RTM1P45</stp>
        <stp>LASTHIST</stp>
        <stp>351</stp>
        <tr r="D353" s="11"/>
      </tp>
      <tp>
        <v>0</v>
        <stp/>
        <stp>RTM1P46</stp>
        <stp>LASTHIST</stp>
        <stp>361</stp>
        <tr r="F363" s="11"/>
      </tp>
      <tp>
        <v>0</v>
        <stp/>
        <stp>RTM1P47</stp>
        <stp>LASTHIST</stp>
        <stp>371</stp>
        <tr r="H373" s="11"/>
      </tp>
      <tp>
        <v>0</v>
        <stp/>
        <stp>RTM1P48</stp>
        <stp>LASTHIST</stp>
        <stp>381</stp>
        <tr r="J383" s="11"/>
      </tp>
      <tp>
        <v>0</v>
        <stp/>
        <stp>RTM1P49</stp>
        <stp>LASTHIST</stp>
        <stp>391</stp>
        <tr r="L393" s="11"/>
      </tp>
      <tp>
        <v>0.78</v>
        <stp/>
        <stp>RTM1P50</stp>
        <stp>LASTHIST</stp>
        <stp>201</stp>
        <tr r="N203" s="11"/>
      </tp>
      <tp>
        <v>2.06</v>
        <stp/>
        <stp>RTM1P51</stp>
        <stp>LASTHIST</stp>
        <stp>211</stp>
        <tr r="P213" s="11"/>
      </tp>
      <tp>
        <v>3.11</v>
        <stp/>
        <stp>RTM1P52</stp>
        <stp>LASTHIST</stp>
        <stp>221</stp>
        <tr r="R223" s="11"/>
      </tp>
      <tp>
        <v>5.2</v>
        <stp/>
        <stp>RTM1P53</stp>
        <stp>LASTHIST</stp>
        <stp>231</stp>
        <tr r="T233" s="11"/>
      </tp>
      <tp>
        <v>6.12</v>
        <stp/>
        <stp>RTM1P54</stp>
        <stp>LASTHIST</stp>
        <stp>241</stp>
        <tr r="V243" s="11"/>
      </tp>
      <tp>
        <v>0.24</v>
        <stp/>
        <stp>RTM2P45</stp>
        <stp>LASTHIST</stp>
        <stp>352</stp>
        <tr r="X354" s="11"/>
      </tp>
      <tp>
        <v>0.44</v>
        <stp/>
        <stp>RTM2P46</stp>
        <stp>LASTHIST</stp>
        <stp>362</stp>
        <tr r="Z364" s="11"/>
      </tp>
      <tp>
        <v>0.81</v>
        <stp/>
        <stp>RTM2P47</stp>
        <stp>LASTHIST</stp>
        <stp>372</stp>
        <tr r="AB374" s="11"/>
      </tp>
      <tp>
        <v>2.02</v>
        <stp/>
        <stp>RTM2P48</stp>
        <stp>LASTHIST</stp>
        <stp>382</stp>
        <tr r="AD384" s="11"/>
      </tp>
      <tp>
        <v>2.92</v>
        <stp/>
        <stp>RTM2P49</stp>
        <stp>LASTHIST</stp>
        <stp>392</stp>
        <tr r="AF394" s="11"/>
      </tp>
      <tp>
        <v>1.65</v>
        <stp/>
        <stp>RTM2P50</stp>
        <stp>LASTHIST</stp>
        <stp>202</stp>
        <tr r="AH204" s="11"/>
      </tp>
      <tp>
        <v>2.97</v>
        <stp/>
        <stp>RTM2P51</stp>
        <stp>LASTHIST</stp>
        <stp>212</stp>
        <tr r="AJ214" s="11"/>
      </tp>
      <tp>
        <v>4.0599999999999996</v>
        <stp/>
        <stp>RTM2P52</stp>
        <stp>LASTHIST</stp>
        <stp>222</stp>
        <tr r="AL224" s="11"/>
      </tp>
      <tp>
        <v>5.27</v>
        <stp/>
        <stp>RTM2P53</stp>
        <stp>LASTHIST</stp>
        <stp>232</stp>
        <tr r="AN234" s="11"/>
      </tp>
      <tp>
        <v>6.2</v>
        <stp/>
        <stp>RTM2P54</stp>
        <stp>LASTHIST</stp>
        <stp>242</stp>
        <tr r="AP244" s="11"/>
      </tp>
      <tp>
        <v>0</v>
        <stp/>
        <stp>RTM1C45</stp>
        <stp>LASTHIST</stp>
        <stp>351</stp>
        <tr r="C353" s="11"/>
      </tp>
      <tp>
        <v>0</v>
        <stp/>
        <stp>RTM1C46</stp>
        <stp>LASTHIST</stp>
        <stp>361</stp>
        <tr r="E363" s="11"/>
      </tp>
      <tp>
        <v>0</v>
        <stp/>
        <stp>RTM1C47</stp>
        <stp>LASTHIST</stp>
        <stp>371</stp>
        <tr r="G373" s="11"/>
      </tp>
      <tp>
        <v>0</v>
        <stp/>
        <stp>RTM1C48</stp>
        <stp>LASTHIST</stp>
        <stp>381</stp>
        <tr r="I383" s="11"/>
      </tp>
      <tp>
        <v>0</v>
        <stp/>
        <stp>RTM1C49</stp>
        <stp>LASTHIST</stp>
        <stp>391</stp>
        <tr r="K393" s="11"/>
      </tp>
      <tp>
        <v>1.25</v>
        <stp/>
        <stp>RTM1C50</stp>
        <stp>LASTHIST</stp>
        <stp>201</stp>
        <tr r="M203" s="11"/>
      </tp>
      <tp>
        <v>0.44</v>
        <stp/>
        <stp>RTM1C51</stp>
        <stp>LASTHIST</stp>
        <stp>211</stp>
        <tr r="O213" s="11"/>
      </tp>
      <tp>
        <v>0.14000000000000001</v>
        <stp/>
        <stp>RTM1C52</stp>
        <stp>LASTHIST</stp>
        <stp>221</stp>
        <tr r="Q223" s="11"/>
      </tp>
      <tp>
        <v>0.02</v>
        <stp/>
        <stp>RTM1C53</stp>
        <stp>LASTHIST</stp>
        <stp>231</stp>
        <tr r="S233" s="11"/>
      </tp>
      <tp>
        <v>0.02</v>
        <stp/>
        <stp>RTM1C54</stp>
        <stp>LASTHIST</stp>
        <stp>241</stp>
        <tr r="U243" s="11"/>
      </tp>
      <tp>
        <v>4.05</v>
        <stp/>
        <stp>RTM2C45</stp>
        <stp>LASTHIST</stp>
        <stp>352</stp>
        <tr r="W354" s="11"/>
      </tp>
      <tp>
        <v>3.04</v>
        <stp/>
        <stp>RTM2C46</stp>
        <stp>LASTHIST</stp>
        <stp>362</stp>
        <tr r="Y364" s="11"/>
      </tp>
      <tp>
        <v>2.37</v>
        <stp/>
        <stp>RTM2C47</stp>
        <stp>LASTHIST</stp>
        <stp>372</stp>
        <tr r="AA374" s="11"/>
      </tp>
      <tp>
        <v>1</v>
        <stp/>
        <stp>RTM2C48</stp>
        <stp>LASTHIST</stp>
        <stp>382</stp>
        <tr r="AC384" s="11"/>
      </tp>
      <tp>
        <v>0.37</v>
        <stp/>
        <stp>RTM2C49</stp>
        <stp>LASTHIST</stp>
        <stp>392</stp>
        <tr r="AE394" s="11"/>
      </tp>
      <tp>
        <v>2.52</v>
        <stp/>
        <stp>RTM2C50</stp>
        <stp>LASTHIST</stp>
        <stp>202</stp>
        <tr r="AG204" s="11"/>
      </tp>
      <tp>
        <v>1.51</v>
        <stp/>
        <stp>RTM2C51</stp>
        <stp>LASTHIST</stp>
        <stp>212</stp>
        <tr r="AI214" s="11"/>
      </tp>
      <tp>
        <v>1.01</v>
        <stp/>
        <stp>RTM2C52</stp>
        <stp>LASTHIST</stp>
        <stp>222</stp>
        <tr r="AK224" s="11"/>
      </tp>
      <tp>
        <v>0.37</v>
        <stp/>
        <stp>RTM2C53</stp>
        <stp>LASTHIST</stp>
        <stp>232</stp>
        <tr r="AM234" s="11"/>
      </tp>
      <tp>
        <v>0.2</v>
        <stp/>
        <stp>RTM2C54</stp>
        <stp>LASTHIST</stp>
        <stp>242</stp>
        <tr r="AO244" s="11"/>
      </tp>
      <tp>
        <v>0</v>
        <stp/>
        <stp>RTM1P45</stp>
        <stp>LASTHIST</stp>
        <stp>350</stp>
        <tr r="D352" s="11"/>
      </tp>
      <tp>
        <v>0</v>
        <stp/>
        <stp>RTM1P46</stp>
        <stp>LASTHIST</stp>
        <stp>360</stp>
        <tr r="F362" s="11"/>
      </tp>
      <tp>
        <v>0</v>
        <stp/>
        <stp>RTM1P47</stp>
        <stp>LASTHIST</stp>
        <stp>370</stp>
        <tr r="H372" s="11"/>
      </tp>
      <tp>
        <v>0</v>
        <stp/>
        <stp>RTM1P48</stp>
        <stp>LASTHIST</stp>
        <stp>380</stp>
        <tr r="J382" s="11"/>
      </tp>
      <tp>
        <v>0</v>
        <stp/>
        <stp>RTM1P49</stp>
        <stp>LASTHIST</stp>
        <stp>390</stp>
        <tr r="L392" s="11"/>
      </tp>
      <tp>
        <v>0.77</v>
        <stp/>
        <stp>RTM1P50</stp>
        <stp>LASTHIST</stp>
        <stp>200</stp>
        <tr r="N202" s="11"/>
      </tp>
      <tp>
        <v>1.82</v>
        <stp/>
        <stp>RTM1P51</stp>
        <stp>LASTHIST</stp>
        <stp>210</stp>
        <tr r="P212" s="11"/>
      </tp>
      <tp>
        <v>3.15</v>
        <stp/>
        <stp>RTM1P52</stp>
        <stp>LASTHIST</stp>
        <stp>220</stp>
        <tr r="R222" s="11"/>
      </tp>
      <tp>
        <v>5.14</v>
        <stp/>
        <stp>RTM1P53</stp>
        <stp>LASTHIST</stp>
        <stp>230</stp>
        <tr r="T232" s="11"/>
      </tp>
      <tp>
        <v>6.09</v>
        <stp/>
        <stp>RTM1P54</stp>
        <stp>LASTHIST</stp>
        <stp>240</stp>
        <tr r="V242" s="11"/>
      </tp>
      <tp>
        <v>0.25</v>
        <stp/>
        <stp>RTM2P45</stp>
        <stp>LASTHIST</stp>
        <stp>353</stp>
        <tr r="X355" s="11"/>
      </tp>
      <tp>
        <v>0.47</v>
        <stp/>
        <stp>RTM2P46</stp>
        <stp>LASTHIST</stp>
        <stp>363</stp>
        <tr r="Z365" s="11"/>
      </tp>
      <tp>
        <v>0.83</v>
        <stp/>
        <stp>RTM2P47</stp>
        <stp>LASTHIST</stp>
        <stp>373</stp>
        <tr r="AB375" s="11"/>
      </tp>
      <tp>
        <v>2.0099999999999998</v>
        <stp/>
        <stp>RTM2P48</stp>
        <stp>LASTHIST</stp>
        <stp>383</stp>
        <tr r="AD385" s="11"/>
      </tp>
      <tp>
        <v>2.86</v>
        <stp/>
        <stp>RTM2P49</stp>
        <stp>LASTHIST</stp>
        <stp>393</stp>
        <tr r="AF395" s="11"/>
      </tp>
      <tp>
        <v>1.83</v>
        <stp/>
        <stp>RTM2P50</stp>
        <stp>LASTHIST</stp>
        <stp>203</stp>
        <tr r="AH205" s="11"/>
      </tp>
      <tp>
        <v>2.94</v>
        <stp/>
        <stp>RTM2P51</stp>
        <stp>LASTHIST</stp>
        <stp>213</stp>
        <tr r="AJ215" s="11"/>
      </tp>
      <tp>
        <v>4.26</v>
        <stp/>
        <stp>RTM2P52</stp>
        <stp>LASTHIST</stp>
        <stp>223</stp>
        <tr r="AL225" s="11"/>
      </tp>
      <tp>
        <v>5.39</v>
        <stp/>
        <stp>RTM2P53</stp>
        <stp>LASTHIST</stp>
        <stp>233</stp>
        <tr r="AN235" s="11"/>
      </tp>
      <tp>
        <v>6.26</v>
        <stp/>
        <stp>RTM2P54</stp>
        <stp>LASTHIST</stp>
        <stp>243</stp>
        <tr r="AP245" s="11"/>
      </tp>
      <tp>
        <v>0</v>
        <stp/>
        <stp>RTM1C45</stp>
        <stp>LASTHIST</stp>
        <stp>350</stp>
        <tr r="C352" s="11"/>
      </tp>
      <tp>
        <v>0</v>
        <stp/>
        <stp>RTM1C46</stp>
        <stp>LASTHIST</stp>
        <stp>360</stp>
        <tr r="E362" s="11"/>
      </tp>
      <tp>
        <v>0</v>
        <stp/>
        <stp>RTM1C47</stp>
        <stp>LASTHIST</stp>
        <stp>370</stp>
        <tr r="G372" s="11"/>
      </tp>
      <tp>
        <v>0</v>
        <stp/>
        <stp>RTM1C48</stp>
        <stp>LASTHIST</stp>
        <stp>380</stp>
        <tr r="I382" s="11"/>
      </tp>
      <tp>
        <v>0</v>
        <stp/>
        <stp>RTM1C49</stp>
        <stp>LASTHIST</stp>
        <stp>390</stp>
        <tr r="K392" s="11"/>
      </tp>
      <tp>
        <v>1.28</v>
        <stp/>
        <stp>RTM1C50</stp>
        <stp>LASTHIST</stp>
        <stp>200</stp>
        <tr r="M202" s="11"/>
      </tp>
      <tp>
        <v>0.57999999999999996</v>
        <stp/>
        <stp>RTM1C51</stp>
        <stp>LASTHIST</stp>
        <stp>210</stp>
        <tr r="O212" s="11"/>
      </tp>
      <tp>
        <v>0.15</v>
        <stp/>
        <stp>RTM1C52</stp>
        <stp>LASTHIST</stp>
        <stp>220</stp>
        <tr r="Q222" s="11"/>
      </tp>
      <tp>
        <v>0.02</v>
        <stp/>
        <stp>RTM1C53</stp>
        <stp>LASTHIST</stp>
        <stp>230</stp>
        <tr r="S232" s="11"/>
      </tp>
      <tp>
        <v>0.02</v>
        <stp/>
        <stp>RTM1C54</stp>
        <stp>LASTHIST</stp>
        <stp>240</stp>
        <tr r="U242" s="11"/>
      </tp>
      <tp>
        <v>4.0599999999999996</v>
        <stp/>
        <stp>RTM2C45</stp>
        <stp>LASTHIST</stp>
        <stp>353</stp>
        <tr r="W355" s="11"/>
      </tp>
      <tp>
        <v>2.87</v>
        <stp/>
        <stp>RTM2C46</stp>
        <stp>LASTHIST</stp>
        <stp>363</stp>
        <tr r="Y365" s="11"/>
      </tp>
      <tp>
        <v>2.34</v>
        <stp/>
        <stp>RTM2C47</stp>
        <stp>LASTHIST</stp>
        <stp>373</stp>
        <tr r="AA375" s="11"/>
      </tp>
      <tp>
        <v>1</v>
        <stp/>
        <stp>RTM2C48</stp>
        <stp>LASTHIST</stp>
        <stp>383</stp>
        <tr r="AC385" s="11"/>
      </tp>
      <tp>
        <v>0.38</v>
        <stp/>
        <stp>RTM2C49</stp>
        <stp>LASTHIST</stp>
        <stp>393</stp>
        <tr r="AE395" s="11"/>
      </tp>
      <tp>
        <v>2.35</v>
        <stp/>
        <stp>RTM2C50</stp>
        <stp>LASTHIST</stp>
        <stp>203</stp>
        <tr r="AG205" s="11"/>
      </tp>
      <tp>
        <v>1.56</v>
        <stp/>
        <stp>RTM2C51</stp>
        <stp>LASTHIST</stp>
        <stp>213</stp>
        <tr r="AI215" s="11"/>
      </tp>
      <tp>
        <v>1.01</v>
        <stp/>
        <stp>RTM2C52</stp>
        <stp>LASTHIST</stp>
        <stp>223</stp>
        <tr r="AK225" s="11"/>
      </tp>
      <tp>
        <v>0.33</v>
        <stp/>
        <stp>RTM2C53</stp>
        <stp>LASTHIST</stp>
        <stp>233</stp>
        <tr r="AM235" s="11"/>
      </tp>
      <tp>
        <v>0.17</v>
        <stp/>
        <stp>RTM2C54</stp>
        <stp>LASTHIST</stp>
        <stp>243</stp>
        <tr r="AO245" s="11"/>
      </tp>
      <tp>
        <v>0</v>
        <stp/>
        <stp>RTM1P45</stp>
        <stp>LASTHIST</stp>
        <stp>353</stp>
        <tr r="D355" s="11"/>
      </tp>
      <tp>
        <v>0</v>
        <stp/>
        <stp>RTM1P46</stp>
        <stp>LASTHIST</stp>
        <stp>363</stp>
        <tr r="F365" s="11"/>
      </tp>
      <tp>
        <v>0</v>
        <stp/>
        <stp>RTM1P47</stp>
        <stp>LASTHIST</stp>
        <stp>373</stp>
        <tr r="H375" s="11"/>
      </tp>
      <tp>
        <v>0</v>
        <stp/>
        <stp>RTM1P48</stp>
        <stp>LASTHIST</stp>
        <stp>383</stp>
        <tr r="J385" s="11"/>
      </tp>
      <tp>
        <v>0</v>
        <stp/>
        <stp>RTM1P49</stp>
        <stp>LASTHIST</stp>
        <stp>393</stp>
        <tr r="L395" s="11"/>
      </tp>
      <tp>
        <v>0.79</v>
        <stp/>
        <stp>RTM1P50</stp>
        <stp>LASTHIST</stp>
        <stp>203</stp>
        <tr r="N205" s="11"/>
      </tp>
      <tp>
        <v>1.86</v>
        <stp/>
        <stp>RTM1P51</stp>
        <stp>LASTHIST</stp>
        <stp>213</stp>
        <tr r="P215" s="11"/>
      </tp>
      <tp>
        <v>3.38</v>
        <stp/>
        <stp>RTM1P52</stp>
        <stp>LASTHIST</stp>
        <stp>223</stp>
        <tr r="R225" s="11"/>
      </tp>
      <tp>
        <v>5.07</v>
        <stp/>
        <stp>RTM1P53</stp>
        <stp>LASTHIST</stp>
        <stp>233</stp>
        <tr r="T235" s="11"/>
      </tp>
      <tp>
        <v>6.09</v>
        <stp/>
        <stp>RTM1P54</stp>
        <stp>LASTHIST</stp>
        <stp>243</stp>
        <tr r="V245" s="11"/>
      </tp>
      <tp>
        <v>0.16</v>
        <stp/>
        <stp>RTM2P45</stp>
        <stp>LASTHIST</stp>
        <stp>350</stp>
        <tr r="X352" s="11"/>
      </tp>
      <tp>
        <v>0.5</v>
        <stp/>
        <stp>RTM2P46</stp>
        <stp>LASTHIST</stp>
        <stp>360</stp>
        <tr r="Z362" s="11"/>
      </tp>
      <tp>
        <v>0.9</v>
        <stp/>
        <stp>RTM2P47</stp>
        <stp>LASTHIST</stp>
        <stp>370</stp>
        <tr r="AB372" s="11"/>
      </tp>
      <tp>
        <v>1.97</v>
        <stp/>
        <stp>RTM2P48</stp>
        <stp>LASTHIST</stp>
        <stp>380</stp>
        <tr r="AD382" s="11"/>
      </tp>
      <tp>
        <v>2.76</v>
        <stp/>
        <stp>RTM2P49</stp>
        <stp>LASTHIST</stp>
        <stp>390</stp>
        <tr r="AF392" s="11"/>
      </tp>
      <tp>
        <v>1.76</v>
        <stp/>
        <stp>RTM2P50</stp>
        <stp>LASTHIST</stp>
        <stp>200</stp>
        <tr r="AH202" s="11"/>
      </tp>
      <tp>
        <v>2.93</v>
        <stp/>
        <stp>RTM2P51</stp>
        <stp>LASTHIST</stp>
        <stp>210</stp>
        <tr r="AJ212" s="11"/>
      </tp>
      <tp>
        <v>4.0199999999999996</v>
        <stp/>
        <stp>RTM2P52</stp>
        <stp>LASTHIST</stp>
        <stp>220</stp>
        <tr r="AL222" s="11"/>
      </tp>
      <tp>
        <v>5.46</v>
        <stp/>
        <stp>RTM2P53</stp>
        <stp>LASTHIST</stp>
        <stp>230</stp>
        <tr r="AN232" s="11"/>
      </tp>
      <tp>
        <v>6.29</v>
        <stp/>
        <stp>RTM2P54</stp>
        <stp>LASTHIST</stp>
        <stp>240</stp>
        <tr r="AP242" s="11"/>
      </tp>
      <tp>
        <v>0</v>
        <stp/>
        <stp>RTM1C45</stp>
        <stp>LASTHIST</stp>
        <stp>353</stp>
        <tr r="C355" s="11"/>
      </tp>
      <tp>
        <v>0</v>
        <stp/>
        <stp>RTM1C46</stp>
        <stp>LASTHIST</stp>
        <stp>363</stp>
        <tr r="E365" s="11"/>
      </tp>
      <tp>
        <v>0</v>
        <stp/>
        <stp>RTM1C47</stp>
        <stp>LASTHIST</stp>
        <stp>373</stp>
        <tr r="G375" s="11"/>
      </tp>
      <tp>
        <v>0</v>
        <stp/>
        <stp>RTM1C48</stp>
        <stp>LASTHIST</stp>
        <stp>383</stp>
        <tr r="I385" s="11"/>
      </tp>
      <tp>
        <v>0</v>
        <stp/>
        <stp>RTM1C49</stp>
        <stp>LASTHIST</stp>
        <stp>393</stp>
        <tr r="K395" s="11"/>
      </tp>
      <tp>
        <v>1.31</v>
        <stp/>
        <stp>RTM1C50</stp>
        <stp>LASTHIST</stp>
        <stp>203</stp>
        <tr r="M205" s="11"/>
      </tp>
      <tp>
        <v>0.49</v>
        <stp/>
        <stp>RTM1C51</stp>
        <stp>LASTHIST</stp>
        <stp>213</stp>
        <tr r="O215" s="11"/>
      </tp>
      <tp>
        <v>0.13</v>
        <stp/>
        <stp>RTM1C52</stp>
        <stp>LASTHIST</stp>
        <stp>223</stp>
        <tr r="Q225" s="11"/>
      </tp>
      <tp>
        <v>0.02</v>
        <stp/>
        <stp>RTM1C53</stp>
        <stp>LASTHIST</stp>
        <stp>233</stp>
        <tr r="S235" s="11"/>
      </tp>
      <tp>
        <v>0.02</v>
        <stp/>
        <stp>RTM1C54</stp>
        <stp>LASTHIST</stp>
        <stp>243</stp>
        <tr r="U245" s="11"/>
      </tp>
      <tp>
        <v>4.63</v>
        <stp/>
        <stp>RTM2C45</stp>
        <stp>LASTHIST</stp>
        <stp>350</stp>
        <tr r="W352" s="11"/>
      </tp>
      <tp>
        <v>2.98</v>
        <stp/>
        <stp>RTM2C46</stp>
        <stp>LASTHIST</stp>
        <stp>360</stp>
        <tr r="Y362" s="11"/>
      </tp>
      <tp>
        <v>2.15</v>
        <stp/>
        <stp>RTM2C47</stp>
        <stp>LASTHIST</stp>
        <stp>370</stp>
        <tr r="AA372" s="11"/>
      </tp>
      <tp>
        <v>1.0900000000000001</v>
        <stp/>
        <stp>RTM2C48</stp>
        <stp>LASTHIST</stp>
        <stp>380</stp>
        <tr r="AC382" s="11"/>
      </tp>
      <tp>
        <v>0.43</v>
        <stp/>
        <stp>RTM2C49</stp>
        <stp>LASTHIST</stp>
        <stp>390</stp>
        <tr r="AE392" s="11"/>
      </tp>
      <tp>
        <v>2.27</v>
        <stp/>
        <stp>RTM2C50</stp>
        <stp>LASTHIST</stp>
        <stp>200</stp>
        <tr r="AG202" s="11"/>
      </tp>
      <tp>
        <v>1.69</v>
        <stp/>
        <stp>RTM2C51</stp>
        <stp>LASTHIST</stp>
        <stp>210</stp>
        <tr r="AI212" s="11"/>
      </tp>
      <tp>
        <v>1.02</v>
        <stp/>
        <stp>RTM2C52</stp>
        <stp>LASTHIST</stp>
        <stp>220</stp>
        <tr r="AK222" s="11"/>
      </tp>
      <tp>
        <v>0.33</v>
        <stp/>
        <stp>RTM2C53</stp>
        <stp>LASTHIST</stp>
        <stp>230</stp>
        <tr r="AM232" s="11"/>
      </tp>
      <tp>
        <v>0.19</v>
        <stp/>
        <stp>RTM2C54</stp>
        <stp>LASTHIST</stp>
        <stp>240</stp>
        <tr r="AO242" s="11"/>
      </tp>
      <tp>
        <v>0</v>
        <stp/>
        <stp>RTM1P45</stp>
        <stp>LASTHIST</stp>
        <stp>352</stp>
        <tr r="D354" s="11"/>
      </tp>
      <tp>
        <v>0</v>
        <stp/>
        <stp>RTM1P46</stp>
        <stp>LASTHIST</stp>
        <stp>362</stp>
        <tr r="F364" s="11"/>
      </tp>
      <tp>
        <v>0</v>
        <stp/>
        <stp>RTM1P47</stp>
        <stp>LASTHIST</stp>
        <stp>372</stp>
        <tr r="H374" s="11"/>
      </tp>
      <tp>
        <v>0</v>
        <stp/>
        <stp>RTM1P48</stp>
        <stp>LASTHIST</stp>
        <stp>382</stp>
        <tr r="J384" s="11"/>
      </tp>
      <tp>
        <v>0</v>
        <stp/>
        <stp>RTM1P49</stp>
        <stp>LASTHIST</stp>
        <stp>392</stp>
        <tr r="L394" s="11"/>
      </tp>
      <tp>
        <v>0.64</v>
        <stp/>
        <stp>RTM1P50</stp>
        <stp>LASTHIST</stp>
        <stp>202</stp>
        <tr r="N204" s="11"/>
      </tp>
      <tp>
        <v>1.92</v>
        <stp/>
        <stp>RTM1P51</stp>
        <stp>LASTHIST</stp>
        <stp>212</stp>
        <tr r="P214" s="11"/>
      </tp>
      <tp>
        <v>3.19</v>
        <stp/>
        <stp>RTM1P52</stp>
        <stp>LASTHIST</stp>
        <stp>222</stp>
        <tr r="R224" s="11"/>
      </tp>
      <tp>
        <v>4.91</v>
        <stp/>
        <stp>RTM1P53</stp>
        <stp>LASTHIST</stp>
        <stp>232</stp>
        <tr r="T234" s="11"/>
      </tp>
      <tp>
        <v>6</v>
        <stp/>
        <stp>RTM1P54</stp>
        <stp>LASTHIST</stp>
        <stp>242</stp>
        <tr r="V244" s="11"/>
      </tp>
      <tp>
        <v>0.18</v>
        <stp/>
        <stp>RTM2P45</stp>
        <stp>LASTHIST</stp>
        <stp>351</stp>
        <tr r="X353" s="11"/>
      </tp>
      <tp>
        <v>0.47</v>
        <stp/>
        <stp>RTM2P46</stp>
        <stp>LASTHIST</stp>
        <stp>361</stp>
        <tr r="Z363" s="11"/>
      </tp>
      <tp>
        <v>0.76</v>
        <stp/>
        <stp>RTM2P47</stp>
        <stp>LASTHIST</stp>
        <stp>371</stp>
        <tr r="AB373" s="11"/>
      </tp>
      <tp>
        <v>1.94</v>
        <stp/>
        <stp>RTM2P48</stp>
        <stp>LASTHIST</stp>
        <stp>381</stp>
        <tr r="AD383" s="11"/>
      </tp>
      <tp>
        <v>2.69</v>
        <stp/>
        <stp>RTM2P49</stp>
        <stp>LASTHIST</stp>
        <stp>391</stp>
        <tr r="AF393" s="11"/>
      </tp>
      <tp>
        <v>1.77</v>
        <stp/>
        <stp>RTM2P50</stp>
        <stp>LASTHIST</stp>
        <stp>201</stp>
        <tr r="AH203" s="11"/>
      </tp>
      <tp>
        <v>3.11</v>
        <stp/>
        <stp>RTM2P51</stp>
        <stp>LASTHIST</stp>
        <stp>211</stp>
        <tr r="AJ213" s="11"/>
      </tp>
      <tp>
        <v>3.98</v>
        <stp/>
        <stp>RTM2P52</stp>
        <stp>LASTHIST</stp>
        <stp>221</stp>
        <tr r="AL223" s="11"/>
      </tp>
      <tp>
        <v>5.51</v>
        <stp/>
        <stp>RTM2P53</stp>
        <stp>LASTHIST</stp>
        <stp>231</stp>
        <tr r="AN233" s="11"/>
      </tp>
      <tp>
        <v>6.32</v>
        <stp/>
        <stp>RTM2P54</stp>
        <stp>LASTHIST</stp>
        <stp>241</stp>
        <tr r="AP243" s="11"/>
      </tp>
      <tp>
        <v>0</v>
        <stp/>
        <stp>RTM1C45</stp>
        <stp>LASTHIST</stp>
        <stp>352</stp>
        <tr r="C354" s="11"/>
      </tp>
      <tp>
        <v>0</v>
        <stp/>
        <stp>RTM1C46</stp>
        <stp>LASTHIST</stp>
        <stp>362</stp>
        <tr r="E364" s="11"/>
      </tp>
      <tp>
        <v>0</v>
        <stp/>
        <stp>RTM1C47</stp>
        <stp>LASTHIST</stp>
        <stp>372</stp>
        <tr r="G374" s="11"/>
      </tp>
      <tp>
        <v>0</v>
        <stp/>
        <stp>RTM1C48</stp>
        <stp>LASTHIST</stp>
        <stp>382</stp>
        <tr r="I384" s="11"/>
      </tp>
      <tp>
        <v>0</v>
        <stp/>
        <stp>RTM1C49</stp>
        <stp>LASTHIST</stp>
        <stp>392</stp>
        <tr r="K394" s="11"/>
      </tp>
      <tp>
        <v>1.51</v>
        <stp/>
        <stp>RTM1C50</stp>
        <stp>LASTHIST</stp>
        <stp>202</stp>
        <tr r="M204" s="11"/>
      </tp>
      <tp>
        <v>0.46</v>
        <stp/>
        <stp>RTM1C51</stp>
        <stp>LASTHIST</stp>
        <stp>212</stp>
        <tr r="O214" s="11"/>
      </tp>
      <tp>
        <v>0.14000000000000001</v>
        <stp/>
        <stp>RTM1C52</stp>
        <stp>LASTHIST</stp>
        <stp>222</stp>
        <tr r="Q224" s="11"/>
      </tp>
      <tp>
        <v>0.02</v>
        <stp/>
        <stp>RTM1C53</stp>
        <stp>LASTHIST</stp>
        <stp>232</stp>
        <tr r="S234" s="11"/>
      </tp>
      <tp>
        <v>0.02</v>
        <stp/>
        <stp>RTM1C54</stp>
        <stp>LASTHIST</stp>
        <stp>242</stp>
        <tr r="U244" s="11"/>
      </tp>
      <tp>
        <v>4.53</v>
        <stp/>
        <stp>RTM2C45</stp>
        <stp>LASTHIST</stp>
        <stp>351</stp>
        <tr r="W353" s="11"/>
      </tp>
      <tp>
        <v>3.06</v>
        <stp/>
        <stp>RTM2C46</stp>
        <stp>LASTHIST</stp>
        <stp>361</stp>
        <tr r="Y363" s="11"/>
      </tp>
      <tp>
        <v>2.46</v>
        <stp/>
        <stp>RTM2C47</stp>
        <stp>LASTHIST</stp>
        <stp>371</stp>
        <tr r="AA373" s="11"/>
      </tp>
      <tp>
        <v>1.1000000000000001</v>
        <stp/>
        <stp>RTM2C48</stp>
        <stp>LASTHIST</stp>
        <stp>381</stp>
        <tr r="AC383" s="11"/>
      </tp>
      <tp>
        <v>0.45</v>
        <stp/>
        <stp>RTM2C49</stp>
        <stp>LASTHIST</stp>
        <stp>391</stp>
        <tr r="AE393" s="11"/>
      </tp>
      <tp>
        <v>2.25</v>
        <stp/>
        <stp>RTM2C50</stp>
        <stp>LASTHIST</stp>
        <stp>201</stp>
        <tr r="AG203" s="11"/>
      </tp>
      <tp>
        <v>1.49</v>
        <stp/>
        <stp>RTM2C51</stp>
        <stp>LASTHIST</stp>
        <stp>211</stp>
        <tr r="AI213" s="11"/>
      </tp>
      <tp>
        <v>1.02</v>
        <stp/>
        <stp>RTM2C52</stp>
        <stp>LASTHIST</stp>
        <stp>221</stp>
        <tr r="AK223" s="11"/>
      </tp>
      <tp>
        <v>0.31</v>
        <stp/>
        <stp>RTM2C53</stp>
        <stp>LASTHIST</stp>
        <stp>231</stp>
        <tr r="AM233" s="11"/>
      </tp>
      <tp>
        <v>0.2</v>
        <stp/>
        <stp>RTM2C54</stp>
        <stp>LASTHIST</stp>
        <stp>241</stp>
        <tr r="AO243" s="11"/>
      </tp>
      <tp>
        <v>0</v>
        <stp/>
        <stp>RTM1P45</stp>
        <stp>LASTHIST</stp>
        <stp>359</stp>
        <tr r="D361" s="11"/>
      </tp>
      <tp>
        <v>0</v>
        <stp/>
        <stp>RTM1P46</stp>
        <stp>LASTHIST</stp>
        <stp>369</stp>
        <tr r="F371" s="11"/>
      </tp>
      <tp>
        <v>0</v>
        <stp/>
        <stp>RTM1P47</stp>
        <stp>LASTHIST</stp>
        <stp>379</stp>
        <tr r="H381" s="11"/>
      </tp>
      <tp>
        <v>0</v>
        <stp/>
        <stp>RTM1P48</stp>
        <stp>LASTHIST</stp>
        <stp>389</stp>
        <tr r="J391" s="11"/>
      </tp>
      <tp>
        <v>0</v>
        <stp/>
        <stp>RTM1P49</stp>
        <stp>LASTHIST</stp>
        <stp>399</stp>
        <tr r="L401" s="11"/>
      </tp>
      <tp>
        <v>1.22</v>
        <stp/>
        <stp>RTM1P50</stp>
        <stp>LASTHIST</stp>
        <stp>209</stp>
        <tr r="N211" s="11"/>
      </tp>
      <tp>
        <v>2.31</v>
        <stp/>
        <stp>RTM1P51</stp>
        <stp>LASTHIST</stp>
        <stp>219</stp>
        <tr r="P221" s="11"/>
      </tp>
      <tp>
        <v>3.84</v>
        <stp/>
        <stp>RTM1P52</stp>
        <stp>LASTHIST</stp>
        <stp>229</stp>
        <tr r="R231" s="11"/>
      </tp>
      <tp>
        <v>5.28</v>
        <stp/>
        <stp>RTM1P53</stp>
        <stp>LASTHIST</stp>
        <stp>239</stp>
        <tr r="T241" s="11"/>
      </tp>
      <tp>
        <v>7.2</v>
        <stp/>
        <stp>RTM1P54</stp>
        <stp>LASTHIST</stp>
        <stp>249</stp>
        <tr r="V251" s="11"/>
      </tp>
      <tp>
        <v>0</v>
        <stp/>
        <stp>RTM1C45</stp>
        <stp>LASTHIST</stp>
        <stp>359</stp>
        <tr r="C361" s="11"/>
      </tp>
      <tp>
        <v>0</v>
        <stp/>
        <stp>RTM1C46</stp>
        <stp>LASTHIST</stp>
        <stp>369</stp>
        <tr r="E371" s="11"/>
      </tp>
      <tp>
        <v>0</v>
        <stp/>
        <stp>RTM1C47</stp>
        <stp>LASTHIST</stp>
        <stp>379</stp>
        <tr r="G381" s="11"/>
      </tp>
      <tp>
        <v>0</v>
        <stp/>
        <stp>RTM1C48</stp>
        <stp>LASTHIST</stp>
        <stp>389</stp>
        <tr r="I391" s="11"/>
      </tp>
      <tp>
        <v>0</v>
        <stp/>
        <stp>RTM1C49</stp>
        <stp>LASTHIST</stp>
        <stp>399</stp>
        <tr r="K401" s="11"/>
      </tp>
      <tp>
        <v>0.91</v>
        <stp/>
        <stp>RTM1C50</stp>
        <stp>LASTHIST</stp>
        <stp>209</stp>
        <tr r="M211" s="11"/>
      </tp>
      <tp>
        <v>0.3</v>
        <stp/>
        <stp>RTM1C51</stp>
        <stp>LASTHIST</stp>
        <stp>219</stp>
        <tr r="O221" s="11"/>
      </tp>
      <tp>
        <v>0.03</v>
        <stp/>
        <stp>RTM1C52</stp>
        <stp>LASTHIST</stp>
        <stp>229</stp>
        <tr r="Q231" s="11"/>
      </tp>
      <tp>
        <v>0.02</v>
        <stp/>
        <stp>RTM1C53</stp>
        <stp>LASTHIST</stp>
        <stp>239</stp>
        <tr r="S241" s="11"/>
      </tp>
      <tp>
        <v>0.02</v>
        <stp/>
        <stp>RTM1C54</stp>
        <stp>LASTHIST</stp>
        <stp>249</stp>
        <tr r="U251" s="11"/>
      </tp>
      <tp>
        <v>0</v>
        <stp/>
        <stp>RTM1P45</stp>
        <stp>LASTHIST</stp>
        <stp>358</stp>
        <tr r="D360" s="11"/>
      </tp>
      <tp>
        <v>0</v>
        <stp/>
        <stp>RTM1P46</stp>
        <stp>LASTHIST</stp>
        <stp>368</stp>
        <tr r="F370" s="11"/>
      </tp>
      <tp>
        <v>0</v>
        <stp/>
        <stp>RTM1P47</stp>
        <stp>LASTHIST</stp>
        <stp>378</stp>
        <tr r="H380" s="11"/>
      </tp>
      <tp>
        <v>0</v>
        <stp/>
        <stp>RTM1P48</stp>
        <stp>LASTHIST</stp>
        <stp>388</stp>
        <tr r="J390" s="11"/>
      </tp>
      <tp>
        <v>0</v>
        <stp/>
        <stp>RTM1P49</stp>
        <stp>LASTHIST</stp>
        <stp>398</stp>
        <tr r="L400" s="11"/>
      </tp>
      <tp>
        <v>1.1399999999999999</v>
        <stp/>
        <stp>RTM1P50</stp>
        <stp>LASTHIST</stp>
        <stp>208</stp>
        <tr r="N210" s="11"/>
      </tp>
      <tp>
        <v>2.46</v>
        <stp/>
        <stp>RTM1P51</stp>
        <stp>LASTHIST</stp>
        <stp>218</stp>
        <tr r="P220" s="11"/>
      </tp>
      <tp>
        <v>3.46</v>
        <stp/>
        <stp>RTM1P52</stp>
        <stp>LASTHIST</stp>
        <stp>228</stp>
        <tr r="R230" s="11"/>
      </tp>
      <tp>
        <v>5.34</v>
        <stp/>
        <stp>RTM1P53</stp>
        <stp>LASTHIST</stp>
        <stp>238</stp>
        <tr r="T240" s="11"/>
      </tp>
      <tp>
        <v>7</v>
        <stp/>
        <stp>RTM1P54</stp>
        <stp>LASTHIST</stp>
        <stp>248</stp>
        <tr r="V250" s="11"/>
      </tp>
      <tp>
        <v>0</v>
        <stp/>
        <stp>RTM1C45</stp>
        <stp>LASTHIST</stp>
        <stp>358</stp>
        <tr r="C360" s="11"/>
      </tp>
      <tp>
        <v>0</v>
        <stp/>
        <stp>RTM1C46</stp>
        <stp>LASTHIST</stp>
        <stp>368</stp>
        <tr r="E370" s="11"/>
      </tp>
      <tp>
        <v>0</v>
        <stp/>
        <stp>RTM1C47</stp>
        <stp>LASTHIST</stp>
        <stp>378</stp>
        <tr r="G380" s="11"/>
      </tp>
      <tp>
        <v>0</v>
        <stp/>
        <stp>RTM1C48</stp>
        <stp>LASTHIST</stp>
        <stp>388</stp>
        <tr r="I390" s="11"/>
      </tp>
      <tp>
        <v>0</v>
        <stp/>
        <stp>RTM1C49</stp>
        <stp>LASTHIST</stp>
        <stp>398</stp>
        <tr r="K400" s="11"/>
      </tp>
      <tp>
        <v>0.97</v>
        <stp/>
        <stp>RTM1C50</stp>
        <stp>LASTHIST</stp>
        <stp>208</stp>
        <tr r="M210" s="11"/>
      </tp>
      <tp>
        <v>0.26</v>
        <stp/>
        <stp>RTM1C51</stp>
        <stp>LASTHIST</stp>
        <stp>218</stp>
        <tr r="O220" s="11"/>
      </tp>
      <tp>
        <v>0.04</v>
        <stp/>
        <stp>RTM1C52</stp>
        <stp>LASTHIST</stp>
        <stp>228</stp>
        <tr r="Q230" s="11"/>
      </tp>
      <tp>
        <v>0.02</v>
        <stp/>
        <stp>RTM1C53</stp>
        <stp>LASTHIST</stp>
        <stp>238</stp>
        <tr r="S240" s="11"/>
      </tp>
      <tp>
        <v>0.02</v>
        <stp/>
        <stp>RTM1C54</stp>
        <stp>LASTHIST</stp>
        <stp>248</stp>
        <tr r="U250" s="11"/>
      </tp>
      <tp>
        <v>0.35</v>
        <stp/>
        <stp>RTM2P45</stp>
        <stp>LASTHIST</stp>
        <stp>358</stp>
        <tr r="X360" s="11"/>
      </tp>
      <tp>
        <v>0.5</v>
        <stp/>
        <stp>RTM2P46</stp>
        <stp>LASTHIST</stp>
        <stp>368</stp>
        <tr r="Z370" s="11"/>
      </tp>
      <tp>
        <v>1.31</v>
        <stp/>
        <stp>RTM2P47</stp>
        <stp>LASTHIST</stp>
        <stp>378</stp>
        <tr r="AB380" s="11"/>
      </tp>
      <tp>
        <v>2.23</v>
        <stp/>
        <stp>RTM2P48</stp>
        <stp>LASTHIST</stp>
        <stp>388</stp>
        <tr r="AD390" s="11"/>
      </tp>
      <tp>
        <v>2.67</v>
        <stp/>
        <stp>RTM2P49</stp>
        <stp>LASTHIST</stp>
        <stp>398</stp>
        <tr r="AF400" s="11"/>
      </tp>
      <tp>
        <v>2.2599999999999998</v>
        <stp/>
        <stp>RTM2P50</stp>
        <stp>LASTHIST</stp>
        <stp>208</stp>
        <tr r="AH210" s="11"/>
      </tp>
      <tp>
        <v>3.43</v>
        <stp/>
        <stp>RTM2P51</stp>
        <stp>LASTHIST</stp>
        <stp>218</stp>
        <tr r="AJ220" s="11"/>
      </tp>
      <tp>
        <v>4.07</v>
        <stp/>
        <stp>RTM2P52</stp>
        <stp>LASTHIST</stp>
        <stp>228</stp>
        <tr r="AL230" s="11"/>
      </tp>
      <tp>
        <v>5.61</v>
        <stp/>
        <stp>RTM2P53</stp>
        <stp>LASTHIST</stp>
        <stp>238</stp>
        <tr r="AN240" s="11"/>
      </tp>
      <tp>
        <v>7.09</v>
        <stp/>
        <stp>RTM2P54</stp>
        <stp>LASTHIST</stp>
        <stp>248</stp>
        <tr r="AP250" s="11"/>
      </tp>
      <tp>
        <v>3.52</v>
        <stp/>
        <stp>RTM2C45</stp>
        <stp>LASTHIST</stp>
        <stp>358</stp>
        <tr r="W360" s="11"/>
      </tp>
      <tp>
        <v>3.07</v>
        <stp/>
        <stp>RTM2C46</stp>
        <stp>LASTHIST</stp>
        <stp>368</stp>
        <tr r="Y370" s="11"/>
      </tp>
      <tp>
        <v>1.68</v>
        <stp/>
        <stp>RTM2C47</stp>
        <stp>LASTHIST</stp>
        <stp>378</stp>
        <tr r="AA380" s="11"/>
      </tp>
      <tp>
        <v>0.66</v>
        <stp/>
        <stp>RTM2C48</stp>
        <stp>LASTHIST</stp>
        <stp>388</stp>
        <tr r="AC390" s="11"/>
      </tp>
      <tp>
        <v>0.47</v>
        <stp/>
        <stp>RTM2C49</stp>
        <stp>LASTHIST</stp>
        <stp>398</stp>
        <tr r="AE400" s="11"/>
      </tp>
      <tp>
        <v>2.42</v>
        <stp/>
        <stp>RTM2C50</stp>
        <stp>LASTHIST</stp>
        <stp>208</stp>
        <tr r="AG210" s="11"/>
      </tp>
      <tp>
        <v>1.22</v>
        <stp/>
        <stp>RTM2C51</stp>
        <stp>LASTHIST</stp>
        <stp>218</stp>
        <tr r="AI220" s="11"/>
      </tp>
      <tp>
        <v>0.65</v>
        <stp/>
        <stp>RTM2C52</stp>
        <stp>LASTHIST</stp>
        <stp>228</stp>
        <tr r="AK230" s="11"/>
      </tp>
      <tp>
        <v>0.27</v>
        <stp/>
        <stp>RTM2C53</stp>
        <stp>LASTHIST</stp>
        <stp>238</stp>
        <tr r="AM240" s="11"/>
      </tp>
      <tp>
        <v>0.09</v>
        <stp/>
        <stp>RTM2C54</stp>
        <stp>LASTHIST</stp>
        <stp>248</stp>
        <tr r="AO250" s="11"/>
      </tp>
      <tp>
        <v>0.38</v>
        <stp/>
        <stp>RTM2P45</stp>
        <stp>LASTHIST</stp>
        <stp>359</stp>
        <tr r="X361" s="11"/>
      </tp>
      <tp>
        <v>0.57999999999999996</v>
        <stp/>
        <stp>RTM2P46</stp>
        <stp>LASTHIST</stp>
        <stp>369</stp>
        <tr r="Z371" s="11"/>
      </tp>
      <tp>
        <v>1.42</v>
        <stp/>
        <stp>RTM2P47</stp>
        <stp>LASTHIST</stp>
        <stp>379</stp>
        <tr r="AB381" s="11"/>
      </tp>
      <tp>
        <v>2.09</v>
        <stp/>
        <stp>RTM2P48</stp>
        <stp>LASTHIST</stp>
        <stp>389</stp>
        <tr r="AD391" s="11"/>
      </tp>
      <tp>
        <v>2.63</v>
        <stp/>
        <stp>RTM2P49</stp>
        <stp>LASTHIST</stp>
        <stp>399</stp>
        <tr r="AF401" s="11"/>
      </tp>
      <tp>
        <v>2.34</v>
        <stp/>
        <stp>RTM2P50</stp>
        <stp>LASTHIST</stp>
        <stp>209</stp>
        <tr r="AH211" s="11"/>
      </tp>
      <tp>
        <v>3.31</v>
        <stp/>
        <stp>RTM2P51</stp>
        <stp>LASTHIST</stp>
        <stp>219</stp>
        <tr r="AJ221" s="11"/>
      </tp>
      <tp>
        <v>4.38</v>
        <stp/>
        <stp>RTM2P52</stp>
        <stp>LASTHIST</stp>
        <stp>229</stp>
        <tr r="AL231" s="11"/>
      </tp>
      <tp>
        <v>5.55</v>
        <stp/>
        <stp>RTM2P53</stp>
        <stp>LASTHIST</stp>
        <stp>239</stp>
        <tr r="AN241" s="11"/>
      </tp>
      <tp>
        <v>7.27</v>
        <stp/>
        <stp>RTM2P54</stp>
        <stp>LASTHIST</stp>
        <stp>249</stp>
        <tr r="AP251" s="11"/>
      </tp>
      <tp>
        <v>3.48</v>
        <stp/>
        <stp>RTM2C45</stp>
        <stp>LASTHIST</stp>
        <stp>359</stp>
        <tr r="W361" s="11"/>
      </tp>
      <tp>
        <v>2.7</v>
        <stp/>
        <stp>RTM2C46</stp>
        <stp>LASTHIST</stp>
        <stp>369</stp>
        <tr r="Y371" s="11"/>
      </tp>
      <tp>
        <v>1.56</v>
        <stp/>
        <stp>RTM2C47</stp>
        <stp>LASTHIST</stp>
        <stp>379</stp>
        <tr r="AA381" s="11"/>
      </tp>
      <tp>
        <v>0.67</v>
        <stp/>
        <stp>RTM2C48</stp>
        <stp>LASTHIST</stp>
        <stp>389</stp>
        <tr r="AC391" s="11"/>
      </tp>
      <tp>
        <v>0.44</v>
        <stp/>
        <stp>RTM2C49</stp>
        <stp>LASTHIST</stp>
        <stp>399</stp>
        <tr r="AE401" s="11"/>
      </tp>
      <tp>
        <v>2.37</v>
        <stp/>
        <stp>RTM2C50</stp>
        <stp>LASTHIST</stp>
        <stp>209</stp>
        <tr r="AG211" s="11"/>
      </tp>
      <tp>
        <v>1.3</v>
        <stp/>
        <stp>RTM2C51</stp>
        <stp>LASTHIST</stp>
        <stp>219</stp>
        <tr r="AI221" s="11"/>
      </tp>
      <tp>
        <v>0.56999999999999995</v>
        <stp/>
        <stp>RTM2C52</stp>
        <stp>LASTHIST</stp>
        <stp>229</stp>
        <tr r="AK231" s="11"/>
      </tp>
      <tp>
        <v>0.28000000000000003</v>
        <stp/>
        <stp>RTM2C53</stp>
        <stp>LASTHIST</stp>
        <stp>239</stp>
        <tr r="AM241" s="11"/>
      </tp>
      <tp>
        <v>0.08</v>
        <stp/>
        <stp>RTM2C54</stp>
        <stp>LASTHIST</stp>
        <stp>249</stp>
        <tr r="AO251" s="11"/>
      </tp>
      <tp>
        <v>0</v>
        <stp/>
        <stp>RTM1P45</stp>
        <stp>LASTHIST</stp>
        <stp>365</stp>
        <tr r="D367" s="11"/>
      </tp>
      <tp>
        <v>0</v>
        <stp/>
        <stp>RTM1P46</stp>
        <stp>LASTHIST</stp>
        <stp>355</stp>
        <tr r="F357" s="11"/>
      </tp>
      <tp>
        <v>0</v>
        <stp/>
        <stp>RTM1P47</stp>
        <stp>LASTHIST</stp>
        <stp>345</stp>
        <tr r="H347" s="11"/>
      </tp>
      <tp>
        <v>2.15</v>
        <stp/>
        <stp>RTM1P50</stp>
        <stp>LASTHIST</stp>
        <stp>235</stp>
        <tr r="N237" s="11"/>
      </tp>
      <tp>
        <v>2.5099999999999998</v>
        <stp/>
        <stp>RTM1P51</stp>
        <stp>LASTHIST</stp>
        <stp>225</stp>
        <tr r="P227" s="11"/>
      </tp>
      <tp>
        <v>2.78</v>
        <stp/>
        <stp>RTM1P52</stp>
        <stp>LASTHIST</stp>
        <stp>215</stp>
        <tr r="R217" s="11"/>
      </tp>
      <tp>
        <v>3.45</v>
        <stp/>
        <stp>RTM1P53</stp>
        <stp>LASTHIST</stp>
        <stp>205</stp>
        <tr r="T207" s="11"/>
      </tp>
      <tp>
        <v>5.93</v>
        <stp/>
        <stp>RTM1P54</stp>
        <stp>LASTHIST</stp>
        <stp>275</stp>
        <tr r="V277" s="11"/>
      </tp>
      <tp>
        <v>0.27</v>
        <stp/>
        <stp>RTM2P45</stp>
        <stp>LASTHIST</stp>
        <stp>366</stp>
        <tr r="X368" s="11"/>
      </tp>
      <tp>
        <v>0.51</v>
        <stp/>
        <stp>RTM2P46</stp>
        <stp>LASTHIST</stp>
        <stp>356</stp>
        <tr r="Z358" s="11"/>
      </tp>
      <tp>
        <v>0.63</v>
        <stp/>
        <stp>RTM2P47</stp>
        <stp>LASTHIST</stp>
        <stp>346</stp>
        <tr r="AB348" s="11"/>
      </tp>
      <tp>
        <v>3.03</v>
        <stp/>
        <stp>RTM2P50</stp>
        <stp>LASTHIST</stp>
        <stp>236</stp>
        <tr r="AH238" s="11"/>
      </tp>
      <tp>
        <v>3.57</v>
        <stp/>
        <stp>RTM2P51</stp>
        <stp>LASTHIST</stp>
        <stp>226</stp>
        <tr r="AJ228" s="11"/>
      </tp>
      <tp>
        <v>3.88</v>
        <stp/>
        <stp>RTM2P52</stp>
        <stp>LASTHIST</stp>
        <stp>216</stp>
        <tr r="AL218" s="11"/>
      </tp>
      <tp>
        <v>3.96</v>
        <stp/>
        <stp>RTM2P53</stp>
        <stp>LASTHIST</stp>
        <stp>206</stp>
        <tr r="AN208" s="11"/>
      </tp>
      <tp>
        <v>5.83</v>
        <stp/>
        <stp>RTM2P54</stp>
        <stp>LASTHIST</stp>
        <stp>276</stp>
        <tr r="AP278" s="11"/>
      </tp>
      <tp>
        <v>0</v>
        <stp/>
        <stp>RTM1C45</stp>
        <stp>LASTHIST</stp>
        <stp>365</stp>
        <tr r="C367" s="11"/>
      </tp>
      <tp>
        <v>0</v>
        <stp/>
        <stp>RTM1C46</stp>
        <stp>LASTHIST</stp>
        <stp>355</stp>
        <tr r="E357" s="11"/>
      </tp>
      <tp>
        <v>0</v>
        <stp/>
        <stp>RTM1C47</stp>
        <stp>LASTHIST</stp>
        <stp>345</stp>
        <tr r="G347" s="11"/>
      </tp>
      <tp>
        <v>0.14000000000000001</v>
        <stp/>
        <stp>RTM1C50</stp>
        <stp>LASTHIST</stp>
        <stp>235</stp>
        <tr r="M237" s="11"/>
      </tp>
      <tp>
        <v>0.25</v>
        <stp/>
        <stp>RTM1C51</stp>
        <stp>LASTHIST</stp>
        <stp>225</stp>
        <tr r="O227" s="11"/>
      </tp>
      <tp>
        <v>0.21</v>
        <stp/>
        <stp>RTM1C52</stp>
        <stp>LASTHIST</stp>
        <stp>215</stp>
        <tr r="Q217" s="11"/>
      </tp>
      <tp>
        <v>0.14000000000000001</v>
        <stp/>
        <stp>RTM1C53</stp>
        <stp>LASTHIST</stp>
        <stp>205</stp>
        <tr r="S207" s="11"/>
      </tp>
      <tp>
        <v>0.02</v>
        <stp/>
        <stp>RTM1C54</stp>
        <stp>LASTHIST</stp>
        <stp>275</stp>
        <tr r="U277" s="11"/>
      </tp>
      <tp>
        <v>3.81</v>
        <stp/>
        <stp>RTM2C45</stp>
        <stp>LASTHIST</stp>
        <stp>366</stp>
        <tr r="W368" s="11"/>
      </tp>
      <tp>
        <v>2.97</v>
        <stp/>
        <stp>RTM2C46</stp>
        <stp>LASTHIST</stp>
        <stp>356</stp>
        <tr r="Y358" s="11"/>
      </tp>
      <tp>
        <v>2.88</v>
        <stp/>
        <stp>RTM2C47</stp>
        <stp>LASTHIST</stp>
        <stp>346</stp>
        <tr r="AA348" s="11"/>
      </tp>
      <tp>
        <v>0.89</v>
        <stp/>
        <stp>RTM2C50</stp>
        <stp>LASTHIST</stp>
        <stp>236</stp>
        <tr r="AG238" s="11"/>
      </tp>
      <tp>
        <v>0.89</v>
        <stp/>
        <stp>RTM2C51</stp>
        <stp>LASTHIST</stp>
        <stp>226</stp>
        <tr r="AI228" s="11"/>
      </tp>
      <tp>
        <v>1.07</v>
        <stp/>
        <stp>RTM2C52</stp>
        <stp>LASTHIST</stp>
        <stp>216</stp>
        <tr r="AK218" s="11"/>
      </tp>
      <tp>
        <v>1.06</v>
        <stp/>
        <stp>RTM2C53</stp>
        <stp>LASTHIST</stp>
        <stp>206</stp>
        <tr r="AM208" s="11"/>
      </tp>
      <tp>
        <v>0.17</v>
        <stp/>
        <stp>RTM2C54</stp>
        <stp>LASTHIST</stp>
        <stp>276</stp>
        <tr r="AO278" s="11"/>
      </tp>
      <tp>
        <v>0</v>
        <stp/>
        <stp>RTM1P45</stp>
        <stp>LASTHIST</stp>
        <stp>364</stp>
        <tr r="D366" s="11"/>
      </tp>
      <tp>
        <v>0</v>
        <stp/>
        <stp>RTM1P46</stp>
        <stp>LASTHIST</stp>
        <stp>354</stp>
        <tr r="F356" s="11"/>
      </tp>
      <tp>
        <v>0</v>
        <stp/>
        <stp>RTM1P47</stp>
        <stp>LASTHIST</stp>
        <stp>344</stp>
        <tr r="H346" s="11"/>
      </tp>
      <tp>
        <v>2.16</v>
        <stp/>
        <stp>RTM1P50</stp>
        <stp>LASTHIST</stp>
        <stp>234</stp>
        <tr r="N236" s="11"/>
      </tp>
      <tp>
        <v>2.72</v>
        <stp/>
        <stp>RTM1P51</stp>
        <stp>LASTHIST</stp>
        <stp>224</stp>
        <tr r="P226" s="11"/>
      </tp>
      <tp>
        <v>2.46</v>
        <stp/>
        <stp>RTM1P52</stp>
        <stp>LASTHIST</stp>
        <stp>214</stp>
        <tr r="R216" s="11"/>
      </tp>
      <tp>
        <v>2.86</v>
        <stp/>
        <stp>RTM1P53</stp>
        <stp>LASTHIST</stp>
        <stp>204</stp>
        <tr r="T206" s="11"/>
      </tp>
      <tp>
        <v>5.77</v>
        <stp/>
        <stp>RTM1P54</stp>
        <stp>LASTHIST</stp>
        <stp>274</stp>
        <tr r="V276" s="11"/>
      </tp>
      <tp>
        <v>0.31</v>
        <stp/>
        <stp>RTM2P45</stp>
        <stp>LASTHIST</stp>
        <stp>367</stp>
        <tr r="X369" s="11"/>
      </tp>
      <tp>
        <v>0.53</v>
        <stp/>
        <stp>RTM2P46</stp>
        <stp>LASTHIST</stp>
        <stp>357</stp>
        <tr r="Z359" s="11"/>
      </tp>
      <tp>
        <v>0.67</v>
        <stp/>
        <stp>RTM2P47</stp>
        <stp>LASTHIST</stp>
        <stp>347</stp>
        <tr r="AB349" s="11"/>
      </tp>
      <tp>
        <v>2.97</v>
        <stp/>
        <stp>RTM2P50</stp>
        <stp>LASTHIST</stp>
        <stp>237</stp>
        <tr r="AH239" s="11"/>
      </tp>
      <tp>
        <v>3.48</v>
        <stp/>
        <stp>RTM2P51</stp>
        <stp>LASTHIST</stp>
        <stp>227</stp>
        <tr r="AJ229" s="11"/>
      </tp>
      <tp>
        <v>3.95</v>
        <stp/>
        <stp>RTM2P52</stp>
        <stp>LASTHIST</stp>
        <stp>217</stp>
        <tr r="AL219" s="11"/>
      </tp>
      <tp>
        <v>3.98</v>
        <stp/>
        <stp>RTM2P53</stp>
        <stp>LASTHIST</stp>
        <stp>207</stp>
        <tr r="AN209" s="11"/>
      </tp>
      <tp>
        <v>5.61</v>
        <stp/>
        <stp>RTM2P54</stp>
        <stp>LASTHIST</stp>
        <stp>277</stp>
        <tr r="AP279" s="11"/>
      </tp>
      <tp>
        <v>0</v>
        <stp/>
        <stp>RTM1C45</stp>
        <stp>LASTHIST</stp>
        <stp>364</stp>
        <tr r="C366" s="11"/>
      </tp>
      <tp>
        <v>0</v>
        <stp/>
        <stp>RTM1C46</stp>
        <stp>LASTHIST</stp>
        <stp>354</stp>
        <tr r="E356" s="11"/>
      </tp>
      <tp>
        <v>0</v>
        <stp/>
        <stp>RTM1C47</stp>
        <stp>LASTHIST</stp>
        <stp>344</stp>
        <tr r="G346" s="11"/>
      </tp>
      <tp>
        <v>0.14000000000000001</v>
        <stp/>
        <stp>RTM1C50</stp>
        <stp>LASTHIST</stp>
        <stp>234</stp>
        <tr r="M236" s="11"/>
      </tp>
      <tp>
        <v>0.23</v>
        <stp/>
        <stp>RTM1C51</stp>
        <stp>LASTHIST</stp>
        <stp>224</stp>
        <tr r="O226" s="11"/>
      </tp>
      <tp>
        <v>0.3</v>
        <stp/>
        <stp>RTM1C52</stp>
        <stp>LASTHIST</stp>
        <stp>214</stp>
        <tr r="Q216" s="11"/>
      </tp>
      <tp>
        <v>0.23</v>
        <stp/>
        <stp>RTM1C53</stp>
        <stp>LASTHIST</stp>
        <stp>204</stp>
        <tr r="S206" s="11"/>
      </tp>
      <tp>
        <v>0.02</v>
        <stp/>
        <stp>RTM1C54</stp>
        <stp>LASTHIST</stp>
        <stp>274</stp>
        <tr r="U276" s="11"/>
      </tp>
      <tp>
        <v>3.74</v>
        <stp/>
        <stp>RTM2C45</stp>
        <stp>LASTHIST</stp>
        <stp>367</stp>
        <tr r="W369" s="11"/>
      </tp>
      <tp>
        <v>2.97</v>
        <stp/>
        <stp>RTM2C46</stp>
        <stp>LASTHIST</stp>
        <stp>357</stp>
        <tr r="Y359" s="11"/>
      </tp>
      <tp>
        <v>2.66</v>
        <stp/>
        <stp>RTM2C47</stp>
        <stp>LASTHIST</stp>
        <stp>347</stp>
        <tr r="AA349" s="11"/>
      </tp>
      <tp>
        <v>0.92</v>
        <stp/>
        <stp>RTM2C50</stp>
        <stp>LASTHIST</stp>
        <stp>237</stp>
        <tr r="AG239" s="11"/>
      </tp>
      <tp>
        <v>0.91</v>
        <stp/>
        <stp>RTM2C51</stp>
        <stp>LASTHIST</stp>
        <stp>227</stp>
        <tr r="AI229" s="11"/>
      </tp>
      <tp>
        <v>1.05</v>
        <stp/>
        <stp>RTM2C52</stp>
        <stp>LASTHIST</stp>
        <stp>217</stp>
        <tr r="AK219" s="11"/>
      </tp>
      <tp>
        <v>1.03</v>
        <stp/>
        <stp>RTM2C53</stp>
        <stp>LASTHIST</stp>
        <stp>207</stp>
        <tr r="AM209" s="11"/>
      </tp>
      <tp>
        <v>0.18</v>
        <stp/>
        <stp>RTM2C54</stp>
        <stp>LASTHIST</stp>
        <stp>277</stp>
        <tr r="AO279" s="11"/>
      </tp>
      <tp>
        <v>0</v>
        <stp/>
        <stp>RTM1P45</stp>
        <stp>LASTHIST</stp>
        <stp>367</stp>
        <tr r="D369" s="11"/>
      </tp>
      <tp>
        <v>0</v>
        <stp/>
        <stp>RTM1P46</stp>
        <stp>LASTHIST</stp>
        <stp>357</stp>
        <tr r="F359" s="11"/>
      </tp>
      <tp>
        <v>0</v>
        <stp/>
        <stp>RTM1P47</stp>
        <stp>LASTHIST</stp>
        <stp>347</stp>
        <tr r="H349" s="11"/>
      </tp>
      <tp>
        <v>2.17</v>
        <stp/>
        <stp>RTM1P50</stp>
        <stp>LASTHIST</stp>
        <stp>237</stp>
        <tr r="N239" s="11"/>
      </tp>
      <tp>
        <v>2.69</v>
        <stp/>
        <stp>RTM1P51</stp>
        <stp>LASTHIST</stp>
        <stp>227</stp>
        <tr r="P229" s="11"/>
      </tp>
      <tp>
        <v>3.07</v>
        <stp/>
        <stp>RTM1P52</stp>
        <stp>LASTHIST</stp>
        <stp>217</stp>
        <tr r="R219" s="11"/>
      </tp>
      <tp>
        <v>3.14</v>
        <stp/>
        <stp>RTM1P53</stp>
        <stp>LASTHIST</stp>
        <stp>207</stp>
        <tr r="T209" s="11"/>
      </tp>
      <tp>
        <v>5.43</v>
        <stp/>
        <stp>RTM1P54</stp>
        <stp>LASTHIST</stp>
        <stp>277</stp>
        <tr r="V279" s="11"/>
      </tp>
      <tp>
        <v>0.28999999999999998</v>
        <stp/>
        <stp>RTM2P45</stp>
        <stp>LASTHIST</stp>
        <stp>364</stp>
        <tr r="X366" s="11"/>
      </tp>
      <tp>
        <v>0.45</v>
        <stp/>
        <stp>RTM2P46</stp>
        <stp>LASTHIST</stp>
        <stp>354</stp>
        <tr r="Z356" s="11"/>
      </tp>
      <tp>
        <v>0.65</v>
        <stp/>
        <stp>RTM2P47</stp>
        <stp>LASTHIST</stp>
        <stp>344</stp>
        <tr r="AB346" s="11"/>
      </tp>
      <tp>
        <v>2.98</v>
        <stp/>
        <stp>RTM2P50</stp>
        <stp>LASTHIST</stp>
        <stp>234</stp>
        <tr r="AH236" s="11"/>
      </tp>
      <tp>
        <v>3.75</v>
        <stp/>
        <stp>RTM2P51</stp>
        <stp>LASTHIST</stp>
        <stp>224</stp>
        <tr r="AJ226" s="11"/>
      </tp>
      <tp>
        <v>3.46</v>
        <stp/>
        <stp>RTM2P52</stp>
        <stp>LASTHIST</stp>
        <stp>214</stp>
        <tr r="AL216" s="11"/>
      </tp>
      <tp>
        <v>3.73</v>
        <stp/>
        <stp>RTM2P53</stp>
        <stp>LASTHIST</stp>
        <stp>204</stp>
        <tr r="AN206" s="11"/>
      </tp>
      <tp>
        <v>5.93</v>
        <stp/>
        <stp>RTM2P54</stp>
        <stp>LASTHIST</stp>
        <stp>274</stp>
        <tr r="AP276" s="11"/>
      </tp>
      <tp>
        <v>0</v>
        <stp/>
        <stp>RTM1C45</stp>
        <stp>LASTHIST</stp>
        <stp>367</stp>
        <tr r="C369" s="11"/>
      </tp>
      <tp>
        <v>0</v>
        <stp/>
        <stp>RTM1C46</stp>
        <stp>LASTHIST</stp>
        <stp>357</stp>
        <tr r="E359" s="11"/>
      </tp>
      <tp>
        <v>0</v>
        <stp/>
        <stp>RTM1C47</stp>
        <stp>LASTHIST</stp>
        <stp>347</stp>
        <tr r="G349" s="11"/>
      </tp>
      <tp>
        <v>0.12</v>
        <stp/>
        <stp>RTM1C50</stp>
        <stp>LASTHIST</stp>
        <stp>237</stp>
        <tr r="M239" s="11"/>
      </tp>
      <tp>
        <v>0.12</v>
        <stp/>
        <stp>RTM1C51</stp>
        <stp>LASTHIST</stp>
        <stp>227</stp>
        <tr r="O229" s="11"/>
      </tp>
      <tp>
        <v>0.17</v>
        <stp/>
        <stp>RTM1C52</stp>
        <stp>LASTHIST</stp>
        <stp>217</stp>
        <tr r="Q219" s="11"/>
      </tp>
      <tp>
        <v>0.18</v>
        <stp/>
        <stp>RTM1C53</stp>
        <stp>LASTHIST</stp>
        <stp>207</stp>
        <tr r="S209" s="11"/>
      </tp>
      <tp>
        <v>0.02</v>
        <stp/>
        <stp>RTM1C54</stp>
        <stp>LASTHIST</stp>
        <stp>277</stp>
        <tr r="U279" s="11"/>
      </tp>
      <tp>
        <v>3.59</v>
        <stp/>
        <stp>RTM2C45</stp>
        <stp>LASTHIST</stp>
        <stp>364</stp>
        <tr r="W366" s="11"/>
      </tp>
      <tp>
        <v>3.21</v>
        <stp/>
        <stp>RTM2C46</stp>
        <stp>LASTHIST</stp>
        <stp>354</stp>
        <tr r="Y356" s="11"/>
      </tp>
      <tp>
        <v>2.87</v>
        <stp/>
        <stp>RTM2C47</stp>
        <stp>LASTHIST</stp>
        <stp>344</stp>
        <tr r="AA346" s="11"/>
      </tp>
      <tp>
        <v>0.95</v>
        <stp/>
        <stp>RTM2C50</stp>
        <stp>LASTHIST</stp>
        <stp>234</stp>
        <tr r="AG236" s="11"/>
      </tp>
      <tp>
        <v>1.25</v>
        <stp/>
        <stp>RTM2C51</stp>
        <stp>LASTHIST</stp>
        <stp>224</stp>
        <tr r="AI226" s="11"/>
      </tp>
      <tp>
        <v>1.3</v>
        <stp/>
        <stp>RTM2C52</stp>
        <stp>LASTHIST</stp>
        <stp>214</stp>
        <tr r="AK216" s="11"/>
      </tp>
      <tp>
        <v>1.1000000000000001</v>
        <stp/>
        <stp>RTM2C53</stp>
        <stp>LASTHIST</stp>
        <stp>204</stp>
        <tr r="AM206" s="11"/>
      </tp>
      <tp>
        <v>0.15</v>
        <stp/>
        <stp>RTM2C54</stp>
        <stp>LASTHIST</stp>
        <stp>274</stp>
        <tr r="AO276" s="11"/>
      </tp>
      <tp>
        <v>0</v>
        <stp/>
        <stp>RTM1P45</stp>
        <stp>LASTHIST</stp>
        <stp>366</stp>
        <tr r="D368" s="11"/>
      </tp>
      <tp>
        <v>0</v>
        <stp/>
        <stp>RTM1P46</stp>
        <stp>LASTHIST</stp>
        <stp>356</stp>
        <tr r="F358" s="11"/>
      </tp>
      <tp>
        <v>0</v>
        <stp/>
        <stp>RTM1P47</stp>
        <stp>LASTHIST</stp>
        <stp>346</stp>
        <tr r="H348" s="11"/>
      </tp>
      <tp>
        <v>2.2400000000000002</v>
        <stp/>
        <stp>RTM1P50</stp>
        <stp>LASTHIST</stp>
        <stp>236</stp>
        <tr r="N238" s="11"/>
      </tp>
      <tp>
        <v>2.79</v>
        <stp/>
        <stp>RTM1P51</stp>
        <stp>LASTHIST</stp>
        <stp>226</stp>
        <tr r="P228" s="11"/>
      </tp>
      <tp>
        <v>2.99</v>
        <stp/>
        <stp>RTM1P52</stp>
        <stp>LASTHIST</stp>
        <stp>216</stp>
        <tr r="R218" s="11"/>
      </tp>
      <tp>
        <v>3.1</v>
        <stp/>
        <stp>RTM1P53</stp>
        <stp>LASTHIST</stp>
        <stp>206</stp>
        <tr r="T208" s="11"/>
      </tp>
      <tp>
        <v>5.66</v>
        <stp/>
        <stp>RTM1P54</stp>
        <stp>LASTHIST</stp>
        <stp>276</stp>
        <tr r="V278" s="11"/>
      </tp>
      <tp>
        <v>0.31</v>
        <stp/>
        <stp>RTM2P45</stp>
        <stp>LASTHIST</stp>
        <stp>365</stp>
        <tr r="X367" s="11"/>
      </tp>
      <tp>
        <v>0.49</v>
        <stp/>
        <stp>RTM2P46</stp>
        <stp>LASTHIST</stp>
        <stp>355</stp>
        <tr r="Z357" s="11"/>
      </tp>
      <tp>
        <v>0.64</v>
        <stp/>
        <stp>RTM2P47</stp>
        <stp>LASTHIST</stp>
        <stp>345</stp>
        <tr r="AB347" s="11"/>
      </tp>
      <tp>
        <v>2.95</v>
        <stp/>
        <stp>RTM2P50</stp>
        <stp>LASTHIST</stp>
        <stp>235</stp>
        <tr r="AH237" s="11"/>
      </tp>
      <tp>
        <v>3.55</v>
        <stp/>
        <stp>RTM2P51</stp>
        <stp>LASTHIST</stp>
        <stp>225</stp>
        <tr r="AJ227" s="11"/>
      </tp>
      <tp>
        <v>3.7</v>
        <stp/>
        <stp>RTM2P52</stp>
        <stp>LASTHIST</stp>
        <stp>215</stp>
        <tr r="AL217" s="11"/>
      </tp>
      <tp>
        <v>4.2300000000000004</v>
        <stp/>
        <stp>RTM2P53</stp>
        <stp>LASTHIST</stp>
        <stp>205</stp>
        <tr r="AN207" s="11"/>
      </tp>
      <tp>
        <v>6.07</v>
        <stp/>
        <stp>RTM2P54</stp>
        <stp>LASTHIST</stp>
        <stp>275</stp>
        <tr r="AP277" s="11"/>
      </tp>
      <tp>
        <v>0</v>
        <stp/>
        <stp>RTM1C45</stp>
        <stp>LASTHIST</stp>
        <stp>366</stp>
        <tr r="C368" s="11"/>
      </tp>
      <tp>
        <v>0</v>
        <stp/>
        <stp>RTM1C46</stp>
        <stp>LASTHIST</stp>
        <stp>356</stp>
        <tr r="E358" s="11"/>
      </tp>
      <tp>
        <v>0</v>
        <stp/>
        <stp>RTM1C47</stp>
        <stp>LASTHIST</stp>
        <stp>346</stp>
        <tr r="G348" s="11"/>
      </tp>
      <tp>
        <v>0.12</v>
        <stp/>
        <stp>RTM1C50</stp>
        <stp>LASTHIST</stp>
        <stp>236</stp>
        <tr r="M238" s="11"/>
      </tp>
      <tp>
        <v>0.11</v>
        <stp/>
        <stp>RTM1C51</stp>
        <stp>LASTHIST</stp>
        <stp>226</stp>
        <tr r="O228" s="11"/>
      </tp>
      <tp>
        <v>0.18</v>
        <stp/>
        <stp>RTM1C52</stp>
        <stp>LASTHIST</stp>
        <stp>216</stp>
        <tr r="Q218" s="11"/>
      </tp>
      <tp>
        <v>0.2</v>
        <stp/>
        <stp>RTM1C53</stp>
        <stp>LASTHIST</stp>
        <stp>206</stp>
        <tr r="S208" s="11"/>
      </tp>
      <tp>
        <v>0.02</v>
        <stp/>
        <stp>RTM1C54</stp>
        <stp>LASTHIST</stp>
        <stp>276</stp>
        <tr r="U278" s="11"/>
      </tp>
      <tp>
        <v>3.59</v>
        <stp/>
        <stp>RTM2C45</stp>
        <stp>LASTHIST</stp>
        <stp>365</stp>
        <tr r="W367" s="11"/>
      </tp>
      <tp>
        <v>3.04</v>
        <stp/>
        <stp>RTM2C46</stp>
        <stp>LASTHIST</stp>
        <stp>355</stp>
        <tr r="Y357" s="11"/>
      </tp>
      <tp>
        <v>2.88</v>
        <stp/>
        <stp>RTM2C47</stp>
        <stp>LASTHIST</stp>
        <stp>345</stp>
        <tr r="AA347" s="11"/>
      </tp>
      <tp>
        <v>0.93</v>
        <stp/>
        <stp>RTM2C50</stp>
        <stp>LASTHIST</stp>
        <stp>235</stp>
        <tr r="AG237" s="11"/>
      </tp>
      <tp>
        <v>1.29</v>
        <stp/>
        <stp>RTM2C51</stp>
        <stp>LASTHIST</stp>
        <stp>225</stp>
        <tr r="AI227" s="11"/>
      </tp>
      <tp>
        <v>1.1299999999999999</v>
        <stp/>
        <stp>RTM2C52</stp>
        <stp>LASTHIST</stp>
        <stp>215</stp>
        <tr r="AK217" s="11"/>
      </tp>
      <tp>
        <v>0.92</v>
        <stp/>
        <stp>RTM2C53</stp>
        <stp>LASTHIST</stp>
        <stp>205</stp>
        <tr r="AM207" s="11"/>
      </tp>
      <tp>
        <v>0.14000000000000001</v>
        <stp/>
        <stp>RTM2C54</stp>
        <stp>LASTHIST</stp>
        <stp>275</stp>
        <tr r="AO277" s="11"/>
      </tp>
      <tp>
        <v>0</v>
        <stp/>
        <stp>RTM1P45</stp>
        <stp>LASTHIST</stp>
        <stp>361</stp>
        <tr r="D363" s="11"/>
      </tp>
      <tp>
        <v>0</v>
        <stp/>
        <stp>RTM1P46</stp>
        <stp>LASTHIST</stp>
        <stp>351</stp>
        <tr r="F353" s="11"/>
      </tp>
      <tp>
        <v>0</v>
        <stp/>
        <stp>RTM1P47</stp>
        <stp>LASTHIST</stp>
        <stp>341</stp>
        <tr r="H343" s="11"/>
      </tp>
      <tp>
        <v>2.33</v>
        <stp/>
        <stp>RTM1P50</stp>
        <stp>LASTHIST</stp>
        <stp>231</stp>
        <tr r="N233" s="11"/>
      </tp>
      <tp>
        <v>2.27</v>
        <stp/>
        <stp>RTM1P51</stp>
        <stp>LASTHIST</stp>
        <stp>221</stp>
        <tr r="P223" s="11"/>
      </tp>
      <tp>
        <v>2.85</v>
        <stp/>
        <stp>RTM1P52</stp>
        <stp>LASTHIST</stp>
        <stp>211</stp>
        <tr r="R213" s="11"/>
      </tp>
      <tp>
        <v>2.74</v>
        <stp/>
        <stp>RTM1P53</stp>
        <stp>LASTHIST</stp>
        <stp>201</stp>
        <tr r="T203" s="11"/>
      </tp>
      <tp>
        <v>5.7</v>
        <stp/>
        <stp>RTM1P54</stp>
        <stp>LASTHIST</stp>
        <stp>271</stp>
        <tr r="V273" s="11"/>
      </tp>
      <tp>
        <v>0.25</v>
        <stp/>
        <stp>RTM2P45</stp>
        <stp>LASTHIST</stp>
        <stp>362</stp>
        <tr r="X364" s="11"/>
      </tp>
      <tp>
        <v>0.42</v>
        <stp/>
        <stp>RTM2P46</stp>
        <stp>LASTHIST</stp>
        <stp>352</stp>
        <tr r="Z354" s="11"/>
      </tp>
      <tp>
        <v>0.54</v>
        <stp/>
        <stp>RTM2P47</stp>
        <stp>LASTHIST</stp>
        <stp>342</stp>
        <tr r="AB344" s="11"/>
      </tp>
      <tp>
        <v>2.94</v>
        <stp/>
        <stp>RTM2P50</stp>
        <stp>LASTHIST</stp>
        <stp>232</stp>
        <tr r="AH234" s="11"/>
      </tp>
      <tp>
        <v>3.36</v>
        <stp/>
        <stp>RTM2P51</stp>
        <stp>LASTHIST</stp>
        <stp>222</stp>
        <tr r="AJ224" s="11"/>
      </tp>
      <tp>
        <v>3.63</v>
        <stp/>
        <stp>RTM2P52</stp>
        <stp>LASTHIST</stp>
        <stp>212</stp>
        <tr r="AL214" s="11"/>
      </tp>
      <tp>
        <v>3.35</v>
        <stp/>
        <stp>RTM2P53</stp>
        <stp>LASTHIST</stp>
        <stp>202</stp>
        <tr r="AN204" s="11"/>
      </tp>
      <tp>
        <v>5.99</v>
        <stp/>
        <stp>RTM2P54</stp>
        <stp>LASTHIST</stp>
        <stp>272</stp>
        <tr r="AP274" s="11"/>
      </tp>
      <tp>
        <v>0</v>
        <stp/>
        <stp>RTM1C45</stp>
        <stp>LASTHIST</stp>
        <stp>361</stp>
        <tr r="C363" s="11"/>
      </tp>
      <tp>
        <v>0</v>
        <stp/>
        <stp>RTM1C46</stp>
        <stp>LASTHIST</stp>
        <stp>351</stp>
        <tr r="E353" s="11"/>
      </tp>
      <tp>
        <v>0</v>
        <stp/>
        <stp>RTM1C47</stp>
        <stp>LASTHIST</stp>
        <stp>341</stp>
        <tr r="G343" s="11"/>
      </tp>
      <tp>
        <v>0.13</v>
        <stp/>
        <stp>RTM1C50</stp>
        <stp>LASTHIST</stp>
        <stp>231</stp>
        <tr r="M233" s="11"/>
      </tp>
      <tp>
        <v>0.3</v>
        <stp/>
        <stp>RTM1C51</stp>
        <stp>LASTHIST</stp>
        <stp>221</stp>
        <tr r="O223" s="11"/>
      </tp>
      <tp>
        <v>0.23</v>
        <stp/>
        <stp>RTM1C52</stp>
        <stp>LASTHIST</stp>
        <stp>211</stp>
        <tr r="Q213" s="11"/>
      </tp>
      <tp>
        <v>0.22</v>
        <stp/>
        <stp>RTM1C53</stp>
        <stp>LASTHIST</stp>
        <stp>201</stp>
        <tr r="S203" s="11"/>
      </tp>
      <tp>
        <v>0.02</v>
        <stp/>
        <stp>RTM1C54</stp>
        <stp>LASTHIST</stp>
        <stp>271</stp>
        <tr r="U273" s="11"/>
      </tp>
      <tp>
        <v>3.85</v>
        <stp/>
        <stp>RTM2C45</stp>
        <stp>LASTHIST</stp>
        <stp>362</stp>
        <tr r="W364" s="11"/>
      </tp>
      <tp>
        <v>3.24</v>
        <stp/>
        <stp>RTM2C46</stp>
        <stp>LASTHIST</stp>
        <stp>352</stp>
        <tr r="Y354" s="11"/>
      </tp>
      <tp>
        <v>3</v>
        <stp/>
        <stp>RTM2C47</stp>
        <stp>LASTHIST</stp>
        <stp>342</stp>
        <tr r="AA344" s="11"/>
      </tp>
      <tp>
        <v>1.03</v>
        <stp/>
        <stp>RTM2C50</stp>
        <stp>LASTHIST</stp>
        <stp>232</stp>
        <tr r="AG234" s="11"/>
      </tp>
      <tp>
        <v>1.31</v>
        <stp/>
        <stp>RTM2C51</stp>
        <stp>LASTHIST</stp>
        <stp>222</stp>
        <tr r="AI224" s="11"/>
      </tp>
      <tp>
        <v>1.17</v>
        <stp/>
        <stp>RTM2C52</stp>
        <stp>LASTHIST</stp>
        <stp>212</stp>
        <tr r="AK214" s="11"/>
      </tp>
      <tp>
        <v>1.22</v>
        <stp/>
        <stp>RTM2C53</stp>
        <stp>LASTHIST</stp>
        <stp>202</stp>
        <tr r="AM204" s="11"/>
      </tp>
      <tp>
        <v>0.14000000000000001</v>
        <stp/>
        <stp>RTM2C54</stp>
        <stp>LASTHIST</stp>
        <stp>272</stp>
        <tr r="AO274" s="11"/>
      </tp>
      <tp>
        <v>0</v>
        <stp/>
        <stp>RTM1P45</stp>
        <stp>LASTHIST</stp>
        <stp>360</stp>
        <tr r="D362" s="11"/>
      </tp>
      <tp>
        <v>0</v>
        <stp/>
        <stp>RTM1P46</stp>
        <stp>LASTHIST</stp>
        <stp>350</stp>
        <tr r="F352" s="11"/>
      </tp>
      <tp>
        <v>0</v>
        <stp/>
        <stp>RTM1P47</stp>
        <stp>LASTHIST</stp>
        <stp>340</stp>
        <tr r="H342" s="11"/>
      </tp>
      <tp>
        <v>2.2799999999999998</v>
        <stp/>
        <stp>RTM1P50</stp>
        <stp>LASTHIST</stp>
        <stp>230</stp>
        <tr r="N232" s="11"/>
      </tp>
      <tp>
        <v>2.31</v>
        <stp/>
        <stp>RTM1P51</stp>
        <stp>LASTHIST</stp>
        <stp>220</stp>
        <tr r="P222" s="11"/>
      </tp>
      <tp>
        <v>2.56</v>
        <stp/>
        <stp>RTM1P52</stp>
        <stp>LASTHIST</stp>
        <stp>210</stp>
        <tr r="R212" s="11"/>
      </tp>
      <tp>
        <v>2.72</v>
        <stp/>
        <stp>RTM1P53</stp>
        <stp>LASTHIST</stp>
        <stp>200</stp>
        <tr r="T202" s="11"/>
      </tp>
      <tp>
        <v>5.5</v>
        <stp/>
        <stp>RTM1P54</stp>
        <stp>LASTHIST</stp>
        <stp>270</stp>
        <tr r="V272" s="11"/>
      </tp>
      <tp>
        <v>0.26</v>
        <stp/>
        <stp>RTM2P45</stp>
        <stp>LASTHIST</stp>
        <stp>363</stp>
        <tr r="X365" s="11"/>
      </tp>
      <tp>
        <v>0.43</v>
        <stp/>
        <stp>RTM2P46</stp>
        <stp>LASTHIST</stp>
        <stp>353</stp>
        <tr r="Z355" s="11"/>
      </tp>
      <tp>
        <v>0.62</v>
        <stp/>
        <stp>RTM2P47</stp>
        <stp>LASTHIST</stp>
        <stp>343</stp>
        <tr r="AB345" s="11"/>
      </tp>
      <tp>
        <v>3.02</v>
        <stp/>
        <stp>RTM2P50</stp>
        <stp>LASTHIST</stp>
        <stp>233</stp>
        <tr r="AH235" s="11"/>
      </tp>
      <tp>
        <v>3.56</v>
        <stp/>
        <stp>RTM2P51</stp>
        <stp>LASTHIST</stp>
        <stp>223</stp>
        <tr r="AJ225" s="11"/>
      </tp>
      <tp>
        <v>3.59</v>
        <stp/>
        <stp>RTM2P52</stp>
        <stp>LASTHIST</stp>
        <stp>213</stp>
        <tr r="AL215" s="11"/>
      </tp>
      <tp>
        <v>3.61</v>
        <stp/>
        <stp>RTM2P53</stp>
        <stp>LASTHIST</stp>
        <stp>203</stp>
        <tr r="AN205" s="11"/>
      </tp>
      <tp>
        <v>5.89</v>
        <stp/>
        <stp>RTM2P54</stp>
        <stp>LASTHIST</stp>
        <stp>273</stp>
        <tr r="AP275" s="11"/>
      </tp>
      <tp>
        <v>0</v>
        <stp/>
        <stp>RTM1C45</stp>
        <stp>LASTHIST</stp>
        <stp>360</stp>
        <tr r="C362" s="11"/>
      </tp>
      <tp>
        <v>0</v>
        <stp/>
        <stp>RTM1C46</stp>
        <stp>LASTHIST</stp>
        <stp>350</stp>
        <tr r="E352" s="11"/>
      </tp>
      <tp>
        <v>0</v>
        <stp/>
        <stp>RTM1C47</stp>
        <stp>LASTHIST</stp>
        <stp>340</stp>
        <tr r="G342" s="11"/>
      </tp>
      <tp>
        <v>0.14000000000000001</v>
        <stp/>
        <stp>RTM1C50</stp>
        <stp>LASTHIST</stp>
        <stp>230</stp>
        <tr r="M232" s="11"/>
      </tp>
      <tp>
        <v>0.3</v>
        <stp/>
        <stp>RTM1C51</stp>
        <stp>LASTHIST</stp>
        <stp>220</stp>
        <tr r="O222" s="11"/>
      </tp>
      <tp>
        <v>0.32</v>
        <stp/>
        <stp>RTM1C52</stp>
        <stp>LASTHIST</stp>
        <stp>210</stp>
        <tr r="Q212" s="11"/>
      </tp>
      <tp>
        <v>0.23</v>
        <stp/>
        <stp>RTM1C53</stp>
        <stp>LASTHIST</stp>
        <stp>200</stp>
        <tr r="S202" s="11"/>
      </tp>
      <tp>
        <v>0.02</v>
        <stp/>
        <stp>RTM1C54</stp>
        <stp>LASTHIST</stp>
        <stp>270</stp>
        <tr r="U272" s="11"/>
      </tp>
      <tp>
        <v>3.67</v>
        <stp/>
        <stp>RTM2C45</stp>
        <stp>LASTHIST</stp>
        <stp>363</stp>
        <tr r="W365" s="11"/>
      </tp>
      <tp>
        <v>3.24</v>
        <stp/>
        <stp>RTM2C46</stp>
        <stp>LASTHIST</stp>
        <stp>353</stp>
        <tr r="Y355" s="11"/>
      </tp>
      <tp>
        <v>2.77</v>
        <stp/>
        <stp>RTM2C47</stp>
        <stp>LASTHIST</stp>
        <stp>343</stp>
        <tr r="AA345" s="11"/>
      </tp>
      <tp>
        <v>0.95</v>
        <stp/>
        <stp>RTM2C50</stp>
        <stp>LASTHIST</stp>
        <stp>233</stp>
        <tr r="AG235" s="11"/>
      </tp>
      <tp>
        <v>1.3</v>
        <stp/>
        <stp>RTM2C51</stp>
        <stp>LASTHIST</stp>
        <stp>223</stp>
        <tr r="AI225" s="11"/>
      </tp>
      <tp>
        <v>1.22</v>
        <stp/>
        <stp>RTM2C52</stp>
        <stp>LASTHIST</stp>
        <stp>213</stp>
        <tr r="AK215" s="11"/>
      </tp>
      <tp>
        <v>1.1200000000000001</v>
        <stp/>
        <stp>RTM2C53</stp>
        <stp>LASTHIST</stp>
        <stp>203</stp>
        <tr r="AM205" s="11"/>
      </tp>
      <tp>
        <v>0.15</v>
        <stp/>
        <stp>RTM2C54</stp>
        <stp>LASTHIST</stp>
        <stp>273</stp>
        <tr r="AO275" s="11"/>
      </tp>
      <tp>
        <v>0</v>
        <stp/>
        <stp>RTM1P45</stp>
        <stp>LASTHIST</stp>
        <stp>363</stp>
        <tr r="D365" s="11"/>
      </tp>
      <tp>
        <v>0</v>
        <stp/>
        <stp>RTM1P46</stp>
        <stp>LASTHIST</stp>
        <stp>353</stp>
        <tr r="F355" s="11"/>
      </tp>
      <tp>
        <v>0</v>
        <stp/>
        <stp>RTM1P47</stp>
        <stp>LASTHIST</stp>
        <stp>343</stp>
        <tr r="H345" s="11"/>
      </tp>
      <tp>
        <v>2.21</v>
        <stp/>
        <stp>RTM1P50</stp>
        <stp>LASTHIST</stp>
        <stp>233</stp>
        <tr r="N235" s="11"/>
      </tp>
      <tp>
        <v>2.52</v>
        <stp/>
        <stp>RTM1P51</stp>
        <stp>LASTHIST</stp>
        <stp>223</stp>
        <tr r="P225" s="11"/>
      </tp>
      <tp>
        <v>2.63</v>
        <stp/>
        <stp>RTM1P52</stp>
        <stp>LASTHIST</stp>
        <stp>213</stp>
        <tr r="R215" s="11"/>
      </tp>
      <tp>
        <v>2.73</v>
        <stp/>
        <stp>RTM1P53</stp>
        <stp>LASTHIST</stp>
        <stp>203</stp>
        <tr r="T205" s="11"/>
      </tp>
      <tp>
        <v>5.75</v>
        <stp/>
        <stp>RTM1P54</stp>
        <stp>LASTHIST</stp>
        <stp>273</stp>
        <tr r="V275" s="11"/>
      </tp>
      <tp>
        <v>0.28999999999999998</v>
        <stp/>
        <stp>RTM2P45</stp>
        <stp>LASTHIST</stp>
        <stp>360</stp>
        <tr r="X362" s="11"/>
      </tp>
      <tp>
        <v>0.28999999999999998</v>
        <stp/>
        <stp>RTM2P46</stp>
        <stp>LASTHIST</stp>
        <stp>350</stp>
        <tr r="Z352" s="11"/>
      </tp>
      <tp>
        <v>0.56999999999999995</v>
        <stp/>
        <stp>RTM2P47</stp>
        <stp>LASTHIST</stp>
        <stp>340</stp>
        <tr r="AB342" s="11"/>
      </tp>
      <tp>
        <v>3.08</v>
        <stp/>
        <stp>RTM2P50</stp>
        <stp>LASTHIST</stp>
        <stp>230</stp>
        <tr r="AH232" s="11"/>
      </tp>
      <tp>
        <v>3.33</v>
        <stp/>
        <stp>RTM2P51</stp>
        <stp>LASTHIST</stp>
        <stp>220</stp>
        <tr r="AJ222" s="11"/>
      </tp>
      <tp>
        <v>3.57</v>
        <stp/>
        <stp>RTM2P52</stp>
        <stp>LASTHIST</stp>
        <stp>210</stp>
        <tr r="AL212" s="11"/>
      </tp>
      <tp>
        <v>3.54</v>
        <stp/>
        <stp>RTM2P53</stp>
        <stp>LASTHIST</stp>
        <stp>200</stp>
        <tr r="AN202" s="11"/>
      </tp>
      <tp>
        <v>5.68</v>
        <stp/>
        <stp>RTM2P54</stp>
        <stp>LASTHIST</stp>
        <stp>270</stp>
        <tr r="AP272" s="11"/>
      </tp>
      <tp>
        <v>0</v>
        <stp/>
        <stp>RTM1C45</stp>
        <stp>LASTHIST</stp>
        <stp>363</stp>
        <tr r="C365" s="11"/>
      </tp>
      <tp>
        <v>0</v>
        <stp/>
        <stp>RTM1C46</stp>
        <stp>LASTHIST</stp>
        <stp>353</stp>
        <tr r="E355" s="11"/>
      </tp>
      <tp>
        <v>0</v>
        <stp/>
        <stp>RTM1C47</stp>
        <stp>LASTHIST</stp>
        <stp>343</stp>
        <tr r="G345" s="11"/>
      </tp>
      <tp>
        <v>0.14000000000000001</v>
        <stp/>
        <stp>RTM1C50</stp>
        <stp>LASTHIST</stp>
        <stp>233</stp>
        <tr r="M235" s="11"/>
      </tp>
      <tp>
        <v>0.26</v>
        <stp/>
        <stp>RTM1C51</stp>
        <stp>LASTHIST</stp>
        <stp>223</stp>
        <tr r="O225" s="11"/>
      </tp>
      <tp>
        <v>0.26</v>
        <stp/>
        <stp>RTM1C52</stp>
        <stp>LASTHIST</stp>
        <stp>213</stp>
        <tr r="Q215" s="11"/>
      </tp>
      <tp>
        <v>0.25</v>
        <stp/>
        <stp>RTM1C53</stp>
        <stp>LASTHIST</stp>
        <stp>203</stp>
        <tr r="S205" s="11"/>
      </tp>
      <tp>
        <v>0.02</v>
        <stp/>
        <stp>RTM1C54</stp>
        <stp>LASTHIST</stp>
        <stp>273</stp>
        <tr r="U275" s="11"/>
      </tp>
      <tp>
        <v>3.77</v>
        <stp/>
        <stp>RTM2C45</stp>
        <stp>LASTHIST</stp>
        <stp>360</stp>
        <tr r="W362" s="11"/>
      </tp>
      <tp>
        <v>3.77</v>
        <stp/>
        <stp>RTM2C46</stp>
        <stp>LASTHIST</stp>
        <stp>350</stp>
        <tr r="Y352" s="11"/>
      </tp>
      <tp>
        <v>2.76</v>
        <stp/>
        <stp>RTM2C47</stp>
        <stp>LASTHIST</stp>
        <stp>340</stp>
        <tr r="AA342" s="11"/>
      </tp>
      <tp>
        <v>0.96</v>
        <stp/>
        <stp>RTM2C50</stp>
        <stp>LASTHIST</stp>
        <stp>230</stp>
        <tr r="AG232" s="11"/>
      </tp>
      <tp>
        <v>1.32</v>
        <stp/>
        <stp>RTM2C51</stp>
        <stp>LASTHIST</stp>
        <stp>220</stp>
        <tr r="AI222" s="11"/>
      </tp>
      <tp>
        <v>1.33</v>
        <stp/>
        <stp>RTM2C52</stp>
        <stp>LASTHIST</stp>
        <stp>210</stp>
        <tr r="AK212" s="11"/>
      </tp>
      <tp>
        <v>1.05</v>
        <stp/>
        <stp>RTM2C53</stp>
        <stp>LASTHIST</stp>
        <stp>200</stp>
        <tr r="AM202" s="11"/>
      </tp>
      <tp>
        <v>0.18</v>
        <stp/>
        <stp>RTM2C54</stp>
        <stp>LASTHIST</stp>
        <stp>270</stp>
        <tr r="AO272" s="11"/>
      </tp>
      <tp>
        <v>0</v>
        <stp/>
        <stp>RTM1P45</stp>
        <stp>LASTHIST</stp>
        <stp>362</stp>
        <tr r="D364" s="11"/>
      </tp>
      <tp>
        <v>0</v>
        <stp/>
        <stp>RTM1P46</stp>
        <stp>LASTHIST</stp>
        <stp>352</stp>
        <tr r="F354" s="11"/>
      </tp>
      <tp>
        <v>0</v>
        <stp/>
        <stp>RTM1P47</stp>
        <stp>LASTHIST</stp>
        <stp>342</stp>
        <tr r="H344" s="11"/>
      </tp>
      <tp>
        <v>2.08</v>
        <stp/>
        <stp>RTM1P50</stp>
        <stp>LASTHIST</stp>
        <stp>232</stp>
        <tr r="N234" s="11"/>
      </tp>
      <tp>
        <v>2.34</v>
        <stp/>
        <stp>RTM1P51</stp>
        <stp>LASTHIST</stp>
        <stp>222</stp>
        <tr r="P224" s="11"/>
      </tp>
      <tp>
        <v>2.7</v>
        <stp/>
        <stp>RTM1P52</stp>
        <stp>LASTHIST</stp>
        <stp>212</stp>
        <tr r="R214" s="11"/>
      </tp>
      <tp>
        <v>2.44</v>
        <stp/>
        <stp>RTM1P53</stp>
        <stp>LASTHIST</stp>
        <stp>202</stp>
        <tr r="T204" s="11"/>
      </tp>
      <tp>
        <v>5.86</v>
        <stp/>
        <stp>RTM1P54</stp>
        <stp>LASTHIST</stp>
        <stp>272</stp>
        <tr r="V274" s="11"/>
      </tp>
      <tp>
        <v>0.27</v>
        <stp/>
        <stp>RTM2P45</stp>
        <stp>LASTHIST</stp>
        <stp>361</stp>
        <tr r="X363" s="11"/>
      </tp>
      <tp>
        <v>0.32</v>
        <stp/>
        <stp>RTM2P46</stp>
        <stp>LASTHIST</stp>
        <stp>351</stp>
        <tr r="Z353" s="11"/>
      </tp>
      <tp>
        <v>0.61</v>
        <stp/>
        <stp>RTM2P47</stp>
        <stp>LASTHIST</stp>
        <stp>341</stp>
        <tr r="AB343" s="11"/>
      </tp>
      <tp>
        <v>3.12</v>
        <stp/>
        <stp>RTM2P50</stp>
        <stp>LASTHIST</stp>
        <stp>231</stp>
        <tr r="AH233" s="11"/>
      </tp>
      <tp>
        <v>3.29</v>
        <stp/>
        <stp>RTM2P51</stp>
        <stp>LASTHIST</stp>
        <stp>221</stp>
        <tr r="AJ223" s="11"/>
      </tp>
      <tp>
        <v>3.78</v>
        <stp/>
        <stp>RTM2P52</stp>
        <stp>LASTHIST</stp>
        <stp>211</stp>
        <tr r="AL213" s="11"/>
      </tp>
      <tp>
        <v>3.56</v>
        <stp/>
        <stp>RTM2P53</stp>
        <stp>LASTHIST</stp>
        <stp>201</stp>
        <tr r="AN203" s="11"/>
      </tp>
      <tp>
        <v>5.84</v>
        <stp/>
        <stp>RTM2P54</stp>
        <stp>LASTHIST</stp>
        <stp>271</stp>
        <tr r="AP273" s="11"/>
      </tp>
      <tp>
        <v>0</v>
        <stp/>
        <stp>RTM1C45</stp>
        <stp>LASTHIST</stp>
        <stp>362</stp>
        <tr r="C364" s="11"/>
      </tp>
      <tp>
        <v>0</v>
        <stp/>
        <stp>RTM1C46</stp>
        <stp>LASTHIST</stp>
        <stp>352</stp>
        <tr r="E354" s="11"/>
      </tp>
      <tp>
        <v>0</v>
        <stp/>
        <stp>RTM1C47</stp>
        <stp>LASTHIST</stp>
        <stp>342</stp>
        <tr r="G344" s="11"/>
      </tp>
      <tp>
        <v>0.18</v>
        <stp/>
        <stp>RTM1C50</stp>
        <stp>LASTHIST</stp>
        <stp>232</stp>
        <tr r="M234" s="11"/>
      </tp>
      <tp>
        <v>0.28999999999999998</v>
        <stp/>
        <stp>RTM1C51</stp>
        <stp>LASTHIST</stp>
        <stp>222</stp>
        <tr r="O224" s="11"/>
      </tp>
      <tp>
        <v>0.24</v>
        <stp/>
        <stp>RTM1C52</stp>
        <stp>LASTHIST</stp>
        <stp>212</stp>
        <tr r="Q214" s="11"/>
      </tp>
      <tp>
        <v>0.31</v>
        <stp/>
        <stp>RTM1C53</stp>
        <stp>LASTHIST</stp>
        <stp>202</stp>
        <tr r="S204" s="11"/>
      </tp>
      <tp>
        <v>0.02</v>
        <stp/>
        <stp>RTM1C54</stp>
        <stp>LASTHIST</stp>
        <stp>272</stp>
        <tr r="U274" s="11"/>
      </tp>
      <tp>
        <v>3.87</v>
        <stp/>
        <stp>RTM2C45</stp>
        <stp>LASTHIST</stp>
        <stp>361</stp>
        <tr r="W363" s="11"/>
      </tp>
      <tp>
        <v>3.68</v>
        <stp/>
        <stp>RTM2C46</stp>
        <stp>LASTHIST</stp>
        <stp>351</stp>
        <tr r="Y353" s="11"/>
      </tp>
      <tp>
        <v>2.71</v>
        <stp/>
        <stp>RTM2C47</stp>
        <stp>LASTHIST</stp>
        <stp>341</stp>
        <tr r="AA343" s="11"/>
      </tp>
      <tp>
        <v>0.93</v>
        <stp/>
        <stp>RTM2C50</stp>
        <stp>LASTHIST</stp>
        <stp>231</stp>
        <tr r="AG233" s="11"/>
      </tp>
      <tp>
        <v>1.32</v>
        <stp/>
        <stp>RTM2C51</stp>
        <stp>LASTHIST</stp>
        <stp>221</stp>
        <tr r="AI223" s="11"/>
      </tp>
      <tp>
        <v>1.1599999999999999</v>
        <stp/>
        <stp>RTM2C52</stp>
        <stp>LASTHIST</stp>
        <stp>211</stp>
        <tr r="AK213" s="11"/>
      </tp>
      <tp>
        <v>1.04</v>
        <stp/>
        <stp>RTM2C53</stp>
        <stp>LASTHIST</stp>
        <stp>201</stp>
        <tr r="AM203" s="11"/>
      </tp>
      <tp>
        <v>0.14000000000000001</v>
        <stp/>
        <stp>RTM2C54</stp>
        <stp>LASTHIST</stp>
        <stp>271</stp>
        <tr r="AO273" s="11"/>
      </tp>
      <tp>
        <v>0</v>
        <stp/>
        <stp>RTM1P45</stp>
        <stp>LASTHIST</stp>
        <stp>369</stp>
        <tr r="D371" s="11"/>
      </tp>
      <tp>
        <v>0</v>
        <stp/>
        <stp>RTM1P46</stp>
        <stp>LASTHIST</stp>
        <stp>359</stp>
        <tr r="F361" s="11"/>
      </tp>
      <tp>
        <v>0</v>
        <stp/>
        <stp>RTM1P47</stp>
        <stp>LASTHIST</stp>
        <stp>349</stp>
        <tr r="H351" s="11"/>
      </tp>
      <tp>
        <v>2.37</v>
        <stp/>
        <stp>RTM1P50</stp>
        <stp>LASTHIST</stp>
        <stp>239</stp>
        <tr r="N241" s="11"/>
      </tp>
      <tp>
        <v>2.89</v>
        <stp/>
        <stp>RTM1P51</stp>
        <stp>LASTHIST</stp>
        <stp>229</stp>
        <tr r="P231" s="11"/>
      </tp>
      <tp>
        <v>3.15</v>
        <stp/>
        <stp>RTM1P52</stp>
        <stp>LASTHIST</stp>
        <stp>219</stp>
        <tr r="R221" s="11"/>
      </tp>
      <tp>
        <v>3.45</v>
        <stp/>
        <stp>RTM1P53</stp>
        <stp>LASTHIST</stp>
        <stp>209</stp>
        <tr r="T211" s="11"/>
      </tp>
      <tp>
        <v>5.81</v>
        <stp/>
        <stp>RTM1P54</stp>
        <stp>LASTHIST</stp>
        <stp>279</stp>
        <tr r="V281" s="11"/>
      </tp>
      <tp>
        <v>0</v>
        <stp/>
        <stp>RTM1C45</stp>
        <stp>LASTHIST</stp>
        <stp>369</stp>
        <tr r="C371" s="11"/>
      </tp>
      <tp>
        <v>0</v>
        <stp/>
        <stp>RTM1C46</stp>
        <stp>LASTHIST</stp>
        <stp>359</stp>
        <tr r="E361" s="11"/>
      </tp>
      <tp>
        <v>0</v>
        <stp/>
        <stp>RTM1C47</stp>
        <stp>LASTHIST</stp>
        <stp>349</stp>
        <tr r="G351" s="11"/>
      </tp>
      <tp>
        <v>0.09</v>
        <stp/>
        <stp>RTM1C50</stp>
        <stp>LASTHIST</stp>
        <stp>239</stp>
        <tr r="M241" s="11"/>
      </tp>
      <tp>
        <v>0.08</v>
        <stp/>
        <stp>RTM1C51</stp>
        <stp>LASTHIST</stp>
        <stp>229</stp>
        <tr r="O231" s="11"/>
      </tp>
      <tp>
        <v>0.14000000000000001</v>
        <stp/>
        <stp>RTM1C52</stp>
        <stp>LASTHIST</stp>
        <stp>219</stp>
        <tr r="Q221" s="11"/>
      </tp>
      <tp>
        <v>0.15</v>
        <stp/>
        <stp>RTM1C53</stp>
        <stp>LASTHIST</stp>
        <stp>209</stp>
        <tr r="S211" s="11"/>
      </tp>
      <tp>
        <v>0.02</v>
        <stp/>
        <stp>RTM1C54</stp>
        <stp>LASTHIST</stp>
        <stp>279</stp>
        <tr r="U281" s="11"/>
      </tp>
      <tp>
        <v>0</v>
        <stp/>
        <stp>RTM1P45</stp>
        <stp>LASTHIST</stp>
        <stp>368</stp>
        <tr r="D370" s="11"/>
      </tp>
      <tp>
        <v>0</v>
        <stp/>
        <stp>RTM1P46</stp>
        <stp>LASTHIST</stp>
        <stp>358</stp>
        <tr r="F360" s="11"/>
      </tp>
      <tp>
        <v>0</v>
        <stp/>
        <stp>RTM1P47</stp>
        <stp>LASTHIST</stp>
        <stp>348</stp>
        <tr r="H350" s="11"/>
      </tp>
      <tp>
        <v>2.4300000000000002</v>
        <stp/>
        <stp>RTM1P50</stp>
        <stp>LASTHIST</stp>
        <stp>238</stp>
        <tr r="N240" s="11"/>
      </tp>
      <tp>
        <v>2.54</v>
        <stp/>
        <stp>RTM1P51</stp>
        <stp>LASTHIST</stp>
        <stp>228</stp>
        <tr r="P230" s="11"/>
      </tp>
      <tp>
        <v>3.32</v>
        <stp/>
        <stp>RTM1P52</stp>
        <stp>LASTHIST</stp>
        <stp>218</stp>
        <tr r="R220" s="11"/>
      </tp>
      <tp>
        <v>3.33</v>
        <stp/>
        <stp>RTM1P53</stp>
        <stp>LASTHIST</stp>
        <stp>208</stp>
        <tr r="T210" s="11"/>
      </tp>
      <tp>
        <v>5.54</v>
        <stp/>
        <stp>RTM1P54</stp>
        <stp>LASTHIST</stp>
        <stp>278</stp>
        <tr r="V280" s="11"/>
      </tp>
      <tp>
        <v>0</v>
        <stp/>
        <stp>RTM1C45</stp>
        <stp>LASTHIST</stp>
        <stp>368</stp>
        <tr r="C370" s="11"/>
      </tp>
      <tp>
        <v>0</v>
        <stp/>
        <stp>RTM1C46</stp>
        <stp>LASTHIST</stp>
        <stp>358</stp>
        <tr r="E360" s="11"/>
      </tp>
      <tp>
        <v>0</v>
        <stp/>
        <stp>RTM1C47</stp>
        <stp>LASTHIST</stp>
        <stp>348</stp>
        <tr r="G350" s="11"/>
      </tp>
      <tp>
        <v>0.09</v>
        <stp/>
        <stp>RTM1C50</stp>
        <stp>LASTHIST</stp>
        <stp>238</stp>
        <tr r="M240" s="11"/>
      </tp>
      <tp>
        <v>0.12</v>
        <stp/>
        <stp>RTM1C51</stp>
        <stp>LASTHIST</stp>
        <stp>228</stp>
        <tr r="O230" s="11"/>
      </tp>
      <tp>
        <v>0.12</v>
        <stp/>
        <stp>RTM1C52</stp>
        <stp>LASTHIST</stp>
        <stp>218</stp>
        <tr r="Q220" s="11"/>
      </tp>
      <tp>
        <v>0.16</v>
        <stp/>
        <stp>RTM1C53</stp>
        <stp>LASTHIST</stp>
        <stp>208</stp>
        <tr r="S210" s="11"/>
      </tp>
      <tp>
        <v>0.02</v>
        <stp/>
        <stp>RTM1C54</stp>
        <stp>LASTHIST</stp>
        <stp>278</stp>
        <tr r="U280" s="11"/>
      </tp>
      <tp>
        <v>0.3</v>
        <stp/>
        <stp>RTM2P45</stp>
        <stp>LASTHIST</stp>
        <stp>368</stp>
        <tr r="X370" s="11"/>
      </tp>
      <tp>
        <v>0.59</v>
        <stp/>
        <stp>RTM2P46</stp>
        <stp>LASTHIST</stp>
        <stp>358</stp>
        <tr r="Z360" s="11"/>
      </tp>
      <tp>
        <v>0.56999999999999995</v>
        <stp/>
        <stp>RTM2P47</stp>
        <stp>LASTHIST</stp>
        <stp>348</stp>
        <tr r="AB350" s="11"/>
      </tp>
      <tp>
        <v>3.18</v>
        <stp/>
        <stp>RTM2P50</stp>
        <stp>LASTHIST</stp>
        <stp>238</stp>
        <tr r="AH240" s="11"/>
      </tp>
      <tp>
        <v>3.32</v>
        <stp/>
        <stp>RTM2P51</stp>
        <stp>LASTHIST</stp>
        <stp>228</stp>
        <tr r="AJ230" s="11"/>
      </tp>
      <tp>
        <v>4.13</v>
        <stp/>
        <stp>RTM2P52</stp>
        <stp>LASTHIST</stp>
        <stp>218</stp>
        <tr r="AL220" s="11"/>
      </tp>
      <tp>
        <v>4.17</v>
        <stp/>
        <stp>RTM2P53</stp>
        <stp>LASTHIST</stp>
        <stp>208</stp>
        <tr r="AN210" s="11"/>
      </tp>
      <tp>
        <v>5.69</v>
        <stp/>
        <stp>RTM2P54</stp>
        <stp>LASTHIST</stp>
        <stp>278</stp>
        <tr r="AP280" s="11"/>
      </tp>
      <tp>
        <v>3.86</v>
        <stp/>
        <stp>RTM2C45</stp>
        <stp>LASTHIST</stp>
        <stp>368</stp>
        <tr r="W370" s="11"/>
      </tp>
      <tp>
        <v>2.76</v>
        <stp/>
        <stp>RTM2C46</stp>
        <stp>LASTHIST</stp>
        <stp>358</stp>
        <tr r="Y360" s="11"/>
      </tp>
      <tp>
        <v>2.9</v>
        <stp/>
        <stp>RTM2C47</stp>
        <stp>LASTHIST</stp>
        <stp>348</stp>
        <tr r="AA350" s="11"/>
      </tp>
      <tp>
        <v>0.84</v>
        <stp/>
        <stp>RTM2C50</stp>
        <stp>LASTHIST</stp>
        <stp>238</stp>
        <tr r="AG240" s="11"/>
      </tp>
      <tp>
        <v>0.91</v>
        <stp/>
        <stp>RTM2C51</stp>
        <stp>LASTHIST</stp>
        <stp>228</stp>
        <tr r="AI230" s="11"/>
      </tp>
      <tp>
        <v>0.93</v>
        <stp/>
        <stp>RTM2C52</stp>
        <stp>LASTHIST</stp>
        <stp>218</stp>
        <tr r="AK220" s="11"/>
      </tp>
      <tp>
        <v>1</v>
        <stp/>
        <stp>RTM2C53</stp>
        <stp>LASTHIST</stp>
        <stp>208</stp>
        <tr r="AM210" s="11"/>
      </tp>
      <tp>
        <v>0.15</v>
        <stp/>
        <stp>RTM2C54</stp>
        <stp>LASTHIST</stp>
        <stp>278</stp>
        <tr r="AO280" s="11"/>
      </tp>
      <tp>
        <v>0.34</v>
        <stp/>
        <stp>RTM2P45</stp>
        <stp>LASTHIST</stp>
        <stp>369</stp>
        <tr r="X371" s="11"/>
      </tp>
      <tp>
        <v>0.63</v>
        <stp/>
        <stp>RTM2P46</stp>
        <stp>LASTHIST</stp>
        <stp>359</stp>
        <tr r="Z361" s="11"/>
      </tp>
      <tp>
        <v>0.54</v>
        <stp/>
        <stp>RTM2P47</stp>
        <stp>LASTHIST</stp>
        <stp>349</stp>
        <tr r="AB351" s="11"/>
      </tp>
      <tp>
        <v>3.13</v>
        <stp/>
        <stp>RTM2P50</stp>
        <stp>LASTHIST</stp>
        <stp>239</stp>
        <tr r="AH241" s="11"/>
      </tp>
      <tp>
        <v>3.61</v>
        <stp/>
        <stp>RTM2P51</stp>
        <stp>LASTHIST</stp>
        <stp>229</stp>
        <tr r="AJ231" s="11"/>
      </tp>
      <tp>
        <v>4.01</v>
        <stp/>
        <stp>RTM2P52</stp>
        <stp>LASTHIST</stp>
        <stp>219</stp>
        <tr r="AL221" s="11"/>
      </tp>
      <tp>
        <v>4.28</v>
        <stp/>
        <stp>RTM2P53</stp>
        <stp>LASTHIST</stp>
        <stp>209</stp>
        <tr r="AN211" s="11"/>
      </tp>
      <tp>
        <v>5.93</v>
        <stp/>
        <stp>RTM2P54</stp>
        <stp>LASTHIST</stp>
        <stp>279</stp>
        <tr r="AP281" s="11"/>
      </tp>
      <tp>
        <v>3.47</v>
        <stp/>
        <stp>RTM2C45</stp>
        <stp>LASTHIST</stp>
        <stp>369</stp>
        <tr r="W371" s="11"/>
      </tp>
      <tp>
        <v>2.73</v>
        <stp/>
        <stp>RTM2C46</stp>
        <stp>LASTHIST</stp>
        <stp>359</stp>
        <tr r="Y361" s="11"/>
      </tp>
      <tp>
        <v>2.89</v>
        <stp/>
        <stp>RTM2C47</stp>
        <stp>LASTHIST</stp>
        <stp>349</stp>
        <tr r="AA351" s="11"/>
      </tp>
      <tp>
        <v>0.85</v>
        <stp/>
        <stp>RTM2C50</stp>
        <stp>LASTHIST</stp>
        <stp>239</stp>
        <tr r="AG241" s="11"/>
      </tp>
      <tp>
        <v>0.8</v>
        <stp/>
        <stp>RTM2C51</stp>
        <stp>LASTHIST</stp>
        <stp>229</stp>
        <tr r="AI231" s="11"/>
      </tp>
      <tp>
        <v>1</v>
        <stp/>
        <stp>RTM2C52</stp>
        <stp>LASTHIST</stp>
        <stp>219</stp>
        <tr r="AK221" s="11"/>
      </tp>
      <tp>
        <v>0.98</v>
        <stp/>
        <stp>RTM2C53</stp>
        <stp>LASTHIST</stp>
        <stp>209</stp>
        <tr r="AM211" s="11"/>
      </tp>
      <tp>
        <v>0.12</v>
        <stp/>
        <stp>RTM2C54</stp>
        <stp>LASTHIST</stp>
        <stp>279</stp>
        <tr r="AO281" s="11"/>
      </tp>
      <tp>
        <v>0</v>
        <stp/>
        <stp>RTM1P45</stp>
        <stp>LASTHIST</stp>
        <stp>375</stp>
        <tr r="D377" s="11"/>
      </tp>
      <tp>
        <v>0</v>
        <stp/>
        <stp>RTM1P46</stp>
        <stp>LASTHIST</stp>
        <stp>345</stp>
        <tr r="F347" s="11"/>
      </tp>
      <tp>
        <v>0</v>
        <stp/>
        <stp>RTM1P47</stp>
        <stp>LASTHIST</stp>
        <stp>355</stp>
        <tr r="H357" s="11"/>
      </tp>
      <tp>
        <v>1.75</v>
        <stp/>
        <stp>RTM1P50</stp>
        <stp>LASTHIST</stp>
        <stp>225</stp>
        <tr r="N227" s="11"/>
      </tp>
      <tp>
        <v>3.05</v>
        <stp/>
        <stp>RTM1P51</stp>
        <stp>LASTHIST</stp>
        <stp>235</stp>
        <tr r="P237" s="11"/>
      </tp>
      <tp>
        <v>2.59</v>
        <stp/>
        <stp>RTM1P52</stp>
        <stp>LASTHIST</stp>
        <stp>205</stp>
        <tr r="R207" s="11"/>
      </tp>
      <tp>
        <v>3.67</v>
        <stp/>
        <stp>RTM1P53</stp>
        <stp>LASTHIST</stp>
        <stp>215</stp>
        <tr r="T217" s="11"/>
      </tp>
      <tp>
        <v>6.24</v>
        <stp/>
        <stp>RTM1P54</stp>
        <stp>LASTHIST</stp>
        <stp>265</stp>
        <tr r="V267" s="11"/>
      </tp>
      <tp>
        <v>0.51</v>
        <stp/>
        <stp>RTM2P45</stp>
        <stp>LASTHIST</stp>
        <stp>376</stp>
        <tr r="X378" s="11"/>
      </tp>
      <tp>
        <v>0.38</v>
        <stp/>
        <stp>RTM2P46</stp>
        <stp>LASTHIST</stp>
        <stp>346</stp>
        <tr r="Z348" s="11"/>
      </tp>
      <tp>
        <v>0.81</v>
        <stp/>
        <stp>RTM2P47</stp>
        <stp>LASTHIST</stp>
        <stp>356</stp>
        <tr r="AB358" s="11"/>
      </tp>
      <tp>
        <v>2.88</v>
        <stp/>
        <stp>RTM2P50</stp>
        <stp>LASTHIST</stp>
        <stp>226</stp>
        <tr r="AH228" s="11"/>
      </tp>
      <tp>
        <v>3.77</v>
        <stp/>
        <stp>RTM2P51</stp>
        <stp>LASTHIST</stp>
        <stp>236</stp>
        <tr r="AJ238" s="11"/>
      </tp>
      <tp>
        <v>3.28</v>
        <stp/>
        <stp>RTM2P52</stp>
        <stp>LASTHIST</stp>
        <stp>206</stp>
        <tr r="AL208" s="11"/>
      </tp>
      <tp>
        <v>4.62</v>
        <stp/>
        <stp>RTM2P53</stp>
        <stp>LASTHIST</stp>
        <stp>216</stp>
        <tr r="AN218" s="11"/>
      </tp>
      <tp>
        <v>6.26</v>
        <stp/>
        <stp>RTM2P54</stp>
        <stp>LASTHIST</stp>
        <stp>266</stp>
        <tr r="AP268" s="11"/>
      </tp>
      <tp>
        <v>0</v>
        <stp/>
        <stp>RTM1C45</stp>
        <stp>LASTHIST</stp>
        <stp>375</stp>
        <tr r="C377" s="11"/>
      </tp>
      <tp>
        <v>0</v>
        <stp/>
        <stp>RTM1C46</stp>
        <stp>LASTHIST</stp>
        <stp>345</stp>
        <tr r="E347" s="11"/>
      </tp>
      <tp>
        <v>0</v>
        <stp/>
        <stp>RTM1C47</stp>
        <stp>LASTHIST</stp>
        <stp>355</stp>
        <tr r="G357" s="11"/>
      </tp>
      <tp>
        <v>0.49</v>
        <stp/>
        <stp>RTM1C50</stp>
        <stp>LASTHIST</stp>
        <stp>225</stp>
        <tr r="M227" s="11"/>
      </tp>
      <tp>
        <v>0.04</v>
        <stp/>
        <stp>RTM1C51</stp>
        <stp>LASTHIST</stp>
        <stp>235</stp>
        <tr r="O237" s="11"/>
      </tp>
      <tp>
        <v>0.28999999999999998</v>
        <stp/>
        <stp>RTM1C52</stp>
        <stp>LASTHIST</stp>
        <stp>205</stp>
        <tr r="Q207" s="11"/>
      </tp>
      <tp>
        <v>0.1</v>
        <stp/>
        <stp>RTM1C53</stp>
        <stp>LASTHIST</stp>
        <stp>215</stp>
        <tr r="S217" s="11"/>
      </tp>
      <tp>
        <v>0.02</v>
        <stp/>
        <stp>RTM1C54</stp>
        <stp>LASTHIST</stp>
        <stp>265</stp>
        <tr r="U267" s="11"/>
      </tp>
      <tp>
        <v>3.05</v>
        <stp/>
        <stp>RTM2C45</stp>
        <stp>LASTHIST</stp>
        <stp>376</stp>
        <tr r="W378" s="11"/>
      </tp>
      <tp>
        <v>3.64</v>
        <stp/>
        <stp>RTM2C46</stp>
        <stp>LASTHIST</stp>
        <stp>346</stp>
        <tr r="Y348" s="11"/>
      </tp>
      <tp>
        <v>2.27</v>
        <stp/>
        <stp>RTM2C47</stp>
        <stp>LASTHIST</stp>
        <stp>356</stp>
        <tr r="AA358" s="11"/>
      </tp>
      <tp>
        <v>1.5</v>
        <stp/>
        <stp>RTM2C50</stp>
        <stp>LASTHIST</stp>
        <stp>226</stp>
        <tr r="AG228" s="11"/>
      </tp>
      <tp>
        <v>0.64</v>
        <stp/>
        <stp>RTM2C51</stp>
        <stp>LASTHIST</stp>
        <stp>236</stp>
        <tr r="AI238" s="11"/>
      </tp>
      <tp>
        <v>1.37</v>
        <stp/>
        <stp>RTM2C52</stp>
        <stp>LASTHIST</stp>
        <stp>206</stp>
        <tr r="AK208" s="11"/>
      </tp>
      <tp>
        <v>0.81</v>
        <stp/>
        <stp>RTM2C53</stp>
        <stp>LASTHIST</stp>
        <stp>216</stp>
        <tr r="AM218" s="11"/>
      </tp>
      <tp>
        <v>0.14000000000000001</v>
        <stp/>
        <stp>RTM2C54</stp>
        <stp>LASTHIST</stp>
        <stp>266</stp>
        <tr r="AO268" s="11"/>
      </tp>
      <tp>
        <v>0</v>
        <stp/>
        <stp>RTM1P45</stp>
        <stp>LASTHIST</stp>
        <stp>374</stp>
        <tr r="D376" s="11"/>
      </tp>
      <tp>
        <v>0</v>
        <stp/>
        <stp>RTM1P46</stp>
        <stp>LASTHIST</stp>
        <stp>344</stp>
        <tr r="F346" s="11"/>
      </tp>
      <tp>
        <v>0</v>
        <stp/>
        <stp>RTM1P47</stp>
        <stp>LASTHIST</stp>
        <stp>354</stp>
        <tr r="H356" s="11"/>
      </tp>
      <tp>
        <v>1.93</v>
        <stp/>
        <stp>RTM1P50</stp>
        <stp>LASTHIST</stp>
        <stp>224</stp>
        <tr r="N226" s="11"/>
      </tp>
      <tp>
        <v>3.07</v>
        <stp/>
        <stp>RTM1P51</stp>
        <stp>LASTHIST</stp>
        <stp>234</stp>
        <tr r="P236" s="11"/>
      </tp>
      <tp>
        <v>2.0699999999999998</v>
        <stp/>
        <stp>RTM1P52</stp>
        <stp>LASTHIST</stp>
        <stp>204</stp>
        <tr r="R206" s="11"/>
      </tp>
      <tp>
        <v>3.31</v>
        <stp/>
        <stp>RTM1P53</stp>
        <stp>LASTHIST</stp>
        <stp>214</stp>
        <tr r="T216" s="11"/>
      </tp>
      <tp>
        <v>6.1</v>
        <stp/>
        <stp>RTM1P54</stp>
        <stp>LASTHIST</stp>
        <stp>264</stp>
        <tr r="V266" s="11"/>
      </tp>
      <tp>
        <v>0.6</v>
        <stp/>
        <stp>RTM2P45</stp>
        <stp>LASTHIST</stp>
        <stp>377</stp>
        <tr r="X379" s="11"/>
      </tp>
      <tp>
        <v>0.41</v>
        <stp/>
        <stp>RTM2P46</stp>
        <stp>LASTHIST</stp>
        <stp>347</stp>
        <tr r="Z349" s="11"/>
      </tp>
      <tp>
        <v>0.84</v>
        <stp/>
        <stp>RTM2P47</stp>
        <stp>LASTHIST</stp>
        <stp>357</stp>
        <tr r="AB359" s="11"/>
      </tp>
      <tp>
        <v>2.8</v>
        <stp/>
        <stp>RTM2P50</stp>
        <stp>LASTHIST</stp>
        <stp>227</stp>
        <tr r="AH229" s="11"/>
      </tp>
      <tp>
        <v>3.71</v>
        <stp/>
        <stp>RTM2P51</stp>
        <stp>LASTHIST</stp>
        <stp>237</stp>
        <tr r="AJ239" s="11"/>
      </tp>
      <tp>
        <v>3.29</v>
        <stp/>
        <stp>RTM2P52</stp>
        <stp>LASTHIST</stp>
        <stp>207</stp>
        <tr r="AL209" s="11"/>
      </tp>
      <tp>
        <v>4.7</v>
        <stp/>
        <stp>RTM2P53</stp>
        <stp>LASTHIST</stp>
        <stp>217</stp>
        <tr r="AN219" s="11"/>
      </tp>
      <tp>
        <v>5.92</v>
        <stp/>
        <stp>RTM2P54</stp>
        <stp>LASTHIST</stp>
        <stp>267</stp>
        <tr r="AP269" s="11"/>
      </tp>
      <tp>
        <v>0</v>
        <stp/>
        <stp>RTM1C45</stp>
        <stp>LASTHIST</stp>
        <stp>374</stp>
        <tr r="C376" s="11"/>
      </tp>
      <tp>
        <v>0</v>
        <stp/>
        <stp>RTM1C46</stp>
        <stp>LASTHIST</stp>
        <stp>344</stp>
        <tr r="E346" s="11"/>
      </tp>
      <tp>
        <v>0</v>
        <stp/>
        <stp>RTM1C47</stp>
        <stp>LASTHIST</stp>
        <stp>354</stp>
        <tr r="G356" s="11"/>
      </tp>
      <tp>
        <v>0.44</v>
        <stp/>
        <stp>RTM1C50</stp>
        <stp>LASTHIST</stp>
        <stp>224</stp>
        <tr r="M226" s="11"/>
      </tp>
      <tp>
        <v>0.05</v>
        <stp/>
        <stp>RTM1C51</stp>
        <stp>LASTHIST</stp>
        <stp>234</stp>
        <tr r="O236" s="11"/>
      </tp>
      <tp>
        <v>0.43</v>
        <stp/>
        <stp>RTM1C52</stp>
        <stp>LASTHIST</stp>
        <stp>204</stp>
        <tr r="Q206" s="11"/>
      </tp>
      <tp>
        <v>0.15</v>
        <stp/>
        <stp>RTM1C53</stp>
        <stp>LASTHIST</stp>
        <stp>214</stp>
        <tr r="S216" s="11"/>
      </tp>
      <tp>
        <v>0.02</v>
        <stp/>
        <stp>RTM1C54</stp>
        <stp>LASTHIST</stp>
        <stp>264</stp>
        <tr r="U266" s="11"/>
      </tp>
      <tp>
        <v>2.73</v>
        <stp/>
        <stp>RTM2C45</stp>
        <stp>LASTHIST</stp>
        <stp>377</stp>
        <tr r="W379" s="11"/>
      </tp>
      <tp>
        <v>3.4</v>
        <stp/>
        <stp>RTM2C46</stp>
        <stp>LASTHIST</stp>
        <stp>347</stp>
        <tr r="Y349" s="11"/>
      </tp>
      <tp>
        <v>2.2799999999999998</v>
        <stp/>
        <stp>RTM2C47</stp>
        <stp>LASTHIST</stp>
        <stp>357</stp>
        <tr r="AA359" s="11"/>
      </tp>
      <tp>
        <v>1.23</v>
        <stp/>
        <stp>RTM2C50</stp>
        <stp>LASTHIST</stp>
        <stp>227</stp>
        <tr r="AG229" s="11"/>
      </tp>
      <tp>
        <v>0.66</v>
        <stp/>
        <stp>RTM2C51</stp>
        <stp>LASTHIST</stp>
        <stp>237</stp>
        <tr r="AI239" s="11"/>
      </tp>
      <tp>
        <v>1.33</v>
        <stp/>
        <stp>RTM2C52</stp>
        <stp>LASTHIST</stp>
        <stp>207</stp>
        <tr r="AK209" s="11"/>
      </tp>
      <tp>
        <v>0.79</v>
        <stp/>
        <stp>RTM2C53</stp>
        <stp>LASTHIST</stp>
        <stp>217</stp>
        <tr r="AM219" s="11"/>
      </tp>
      <tp>
        <v>0.18</v>
        <stp/>
        <stp>RTM2C54</stp>
        <stp>LASTHIST</stp>
        <stp>267</stp>
        <tr r="AO269" s="11"/>
      </tp>
      <tp>
        <v>0</v>
        <stp/>
        <stp>RTM1P45</stp>
        <stp>LASTHIST</stp>
        <stp>377</stp>
        <tr r="D379" s="11"/>
      </tp>
      <tp>
        <v>0</v>
        <stp/>
        <stp>RTM1P46</stp>
        <stp>LASTHIST</stp>
        <stp>347</stp>
        <tr r="F349" s="11"/>
      </tp>
      <tp>
        <v>0</v>
        <stp/>
        <stp>RTM1P47</stp>
        <stp>LASTHIST</stp>
        <stp>357</stp>
        <tr r="H359" s="11"/>
      </tp>
      <tp>
        <v>1.85</v>
        <stp/>
        <stp>RTM1P50</stp>
        <stp>LASTHIST</stp>
        <stp>227</stp>
        <tr r="N229" s="11"/>
      </tp>
      <tp>
        <v>3.09</v>
        <stp/>
        <stp>RTM1P51</stp>
        <stp>LASTHIST</stp>
        <stp>237</stp>
        <tr r="P239" s="11"/>
      </tp>
      <tp>
        <v>2.31</v>
        <stp/>
        <stp>RTM1P52</stp>
        <stp>LASTHIST</stp>
        <stp>207</stp>
        <tr r="R209" s="11"/>
      </tp>
      <tp>
        <v>3.98</v>
        <stp/>
        <stp>RTM1P53</stp>
        <stp>LASTHIST</stp>
        <stp>217</stp>
        <tr r="T219" s="11"/>
      </tp>
      <tp>
        <v>5.74</v>
        <stp/>
        <stp>RTM1P54</stp>
        <stp>LASTHIST</stp>
        <stp>267</stp>
        <tr r="V269" s="11"/>
      </tp>
      <tp>
        <v>0.39</v>
        <stp/>
        <stp>RTM2P45</stp>
        <stp>LASTHIST</stp>
        <stp>374</stp>
        <tr r="X376" s="11"/>
      </tp>
      <tp>
        <v>0.4</v>
        <stp/>
        <stp>RTM2P46</stp>
        <stp>LASTHIST</stp>
        <stp>344</stp>
        <tr r="Z346" s="11"/>
      </tp>
      <tp>
        <v>0.73</v>
        <stp/>
        <stp>RTM2P47</stp>
        <stp>LASTHIST</stp>
        <stp>354</stp>
        <tr r="AB356" s="11"/>
      </tp>
      <tp>
        <v>3.09</v>
        <stp/>
        <stp>RTM2P50</stp>
        <stp>LASTHIST</stp>
        <stp>224</stp>
        <tr r="AH226" s="11"/>
      </tp>
      <tp>
        <v>3.71</v>
        <stp/>
        <stp>RTM2P51</stp>
        <stp>LASTHIST</stp>
        <stp>234</stp>
        <tr r="AJ236" s="11"/>
      </tp>
      <tp>
        <v>3.06</v>
        <stp/>
        <stp>RTM2P52</stp>
        <stp>LASTHIST</stp>
        <stp>204</stp>
        <tr r="AL206" s="11"/>
      </tp>
      <tp>
        <v>4.16</v>
        <stp/>
        <stp>RTM2P53</stp>
        <stp>LASTHIST</stp>
        <stp>214</stp>
        <tr r="AN216" s="11"/>
      </tp>
      <tp>
        <v>6.25</v>
        <stp/>
        <stp>RTM2P54</stp>
        <stp>LASTHIST</stp>
        <stp>264</stp>
        <tr r="AP266" s="11"/>
      </tp>
      <tp>
        <v>0</v>
        <stp/>
        <stp>RTM1C45</stp>
        <stp>LASTHIST</stp>
        <stp>377</stp>
        <tr r="C379" s="11"/>
      </tp>
      <tp>
        <v>0</v>
        <stp/>
        <stp>RTM1C46</stp>
        <stp>LASTHIST</stp>
        <stp>347</stp>
        <tr r="E349" s="11"/>
      </tp>
      <tp>
        <v>0</v>
        <stp/>
        <stp>RTM1C47</stp>
        <stp>LASTHIST</stp>
        <stp>357</stp>
        <tr r="G359" s="11"/>
      </tp>
      <tp>
        <v>0.28000000000000003</v>
        <stp/>
        <stp>RTM1C50</stp>
        <stp>LASTHIST</stp>
        <stp>227</stp>
        <tr r="M229" s="11"/>
      </tp>
      <tp>
        <v>0.04</v>
        <stp/>
        <stp>RTM1C51</stp>
        <stp>LASTHIST</stp>
        <stp>237</stp>
        <tr r="O239" s="11"/>
      </tp>
      <tp>
        <v>0.35</v>
        <stp/>
        <stp>RTM1C52</stp>
        <stp>LASTHIST</stp>
        <stp>207</stp>
        <tr r="Q209" s="11"/>
      </tp>
      <tp>
        <v>7.0000000000000007E-2</v>
        <stp/>
        <stp>RTM1C53</stp>
        <stp>LASTHIST</stp>
        <stp>217</stp>
        <tr r="S219" s="11"/>
      </tp>
      <tp>
        <v>0.02</v>
        <stp/>
        <stp>RTM1C54</stp>
        <stp>LASTHIST</stp>
        <stp>267</stp>
        <tr r="U269" s="11"/>
      </tp>
      <tp>
        <v>3.43</v>
        <stp/>
        <stp>RTM2C45</stp>
        <stp>LASTHIST</stp>
        <stp>374</stp>
        <tr r="W376" s="11"/>
      </tp>
      <tp>
        <v>3.63</v>
        <stp/>
        <stp>RTM2C46</stp>
        <stp>LASTHIST</stp>
        <stp>344</stp>
        <tr r="Y346" s="11"/>
      </tp>
      <tp>
        <v>2.48</v>
        <stp/>
        <stp>RTM2C47</stp>
        <stp>LASTHIST</stp>
        <stp>354</stp>
        <tr r="AA356" s="11"/>
      </tp>
      <tp>
        <v>1.9</v>
        <stp/>
        <stp>RTM2C50</stp>
        <stp>LASTHIST</stp>
        <stp>224</stp>
        <tr r="AG226" s="11"/>
      </tp>
      <tp>
        <v>0.69</v>
        <stp/>
        <stp>RTM2C51</stp>
        <stp>LASTHIST</stp>
        <stp>234</stp>
        <tr r="AI236" s="11"/>
      </tp>
      <tp>
        <v>1.43</v>
        <stp/>
        <stp>RTM2C52</stp>
        <stp>LASTHIST</stp>
        <stp>204</stp>
        <tr r="AK206" s="11"/>
      </tp>
      <tp>
        <v>1</v>
        <stp/>
        <stp>RTM2C53</stp>
        <stp>LASTHIST</stp>
        <stp>214</stp>
        <tr r="AM216" s="11"/>
      </tp>
      <tp>
        <v>0.16</v>
        <stp/>
        <stp>RTM2C54</stp>
        <stp>LASTHIST</stp>
        <stp>264</stp>
        <tr r="AO266" s="11"/>
      </tp>
      <tp>
        <v>0</v>
        <stp/>
        <stp>RTM1P45</stp>
        <stp>LASTHIST</stp>
        <stp>376</stp>
        <tr r="D378" s="11"/>
      </tp>
      <tp>
        <v>0</v>
        <stp/>
        <stp>RTM1P46</stp>
        <stp>LASTHIST</stp>
        <stp>346</stp>
        <tr r="F348" s="11"/>
      </tp>
      <tp>
        <v>0</v>
        <stp/>
        <stp>RTM1P47</stp>
        <stp>LASTHIST</stp>
        <stp>356</stp>
        <tr r="H358" s="11"/>
      </tp>
      <tp>
        <v>1.94</v>
        <stp/>
        <stp>RTM1P50</stp>
        <stp>LASTHIST</stp>
        <stp>226</stp>
        <tr r="N228" s="11"/>
      </tp>
      <tp>
        <v>3.16</v>
        <stp/>
        <stp>RTM1P51</stp>
        <stp>LASTHIST</stp>
        <stp>236</stp>
        <tr r="P238" s="11"/>
      </tp>
      <tp>
        <v>2.2799999999999998</v>
        <stp/>
        <stp>RTM1P52</stp>
        <stp>LASTHIST</stp>
        <stp>206</stp>
        <tr r="R208" s="11"/>
      </tp>
      <tp>
        <v>3.89</v>
        <stp/>
        <stp>RTM1P53</stp>
        <stp>LASTHIST</stp>
        <stp>216</stp>
        <tr r="T218" s="11"/>
      </tp>
      <tp>
        <v>6.13</v>
        <stp/>
        <stp>RTM1P54</stp>
        <stp>LASTHIST</stp>
        <stp>266</stp>
        <tr r="V268" s="11"/>
      </tp>
      <tp>
        <v>0.45</v>
        <stp/>
        <stp>RTM2P45</stp>
        <stp>LASTHIST</stp>
        <stp>375</stp>
        <tr r="X377" s="11"/>
      </tp>
      <tp>
        <v>0.4</v>
        <stp/>
        <stp>RTM2P46</stp>
        <stp>LASTHIST</stp>
        <stp>345</stp>
        <tr r="Z347" s="11"/>
      </tp>
      <tp>
        <v>0.79</v>
        <stp/>
        <stp>RTM2P47</stp>
        <stp>LASTHIST</stp>
        <stp>355</stp>
        <tr r="AB357" s="11"/>
      </tp>
      <tp>
        <v>2.91</v>
        <stp/>
        <stp>RTM2P50</stp>
        <stp>LASTHIST</stp>
        <stp>225</stp>
        <tr r="AH227" s="11"/>
      </tp>
      <tp>
        <v>3.68</v>
        <stp/>
        <stp>RTM2P51</stp>
        <stp>LASTHIST</stp>
        <stp>235</stp>
        <tr r="AJ237" s="11"/>
      </tp>
      <tp>
        <v>3.51</v>
        <stp/>
        <stp>RTM2P52</stp>
        <stp>LASTHIST</stp>
        <stp>205</stp>
        <tr r="AL207" s="11"/>
      </tp>
      <tp>
        <v>4.43</v>
        <stp/>
        <stp>RTM2P53</stp>
        <stp>LASTHIST</stp>
        <stp>215</stp>
        <tr r="AN217" s="11"/>
      </tp>
      <tp>
        <v>6.39</v>
        <stp/>
        <stp>RTM2P54</stp>
        <stp>LASTHIST</stp>
        <stp>265</stp>
        <tr r="AP267" s="11"/>
      </tp>
      <tp>
        <v>0</v>
        <stp/>
        <stp>RTM1C45</stp>
        <stp>LASTHIST</stp>
        <stp>376</stp>
        <tr r="C378" s="11"/>
      </tp>
      <tp>
        <v>0</v>
        <stp/>
        <stp>RTM1C46</stp>
        <stp>LASTHIST</stp>
        <stp>346</stp>
        <tr r="E348" s="11"/>
      </tp>
      <tp>
        <v>0</v>
        <stp/>
        <stp>RTM1C47</stp>
        <stp>LASTHIST</stp>
        <stp>356</stp>
        <tr r="G358" s="11"/>
      </tp>
      <tp>
        <v>0.27</v>
        <stp/>
        <stp>RTM1C50</stp>
        <stp>LASTHIST</stp>
        <stp>226</stp>
        <tr r="M228" s="11"/>
      </tp>
      <tp>
        <v>0.04</v>
        <stp/>
        <stp>RTM1C51</stp>
        <stp>LASTHIST</stp>
        <stp>236</stp>
        <tr r="O238" s="11"/>
      </tp>
      <tp>
        <v>0.38</v>
        <stp/>
        <stp>RTM1C52</stp>
        <stp>LASTHIST</stp>
        <stp>206</stp>
        <tr r="Q208" s="11"/>
      </tp>
      <tp>
        <v>0.08</v>
        <stp/>
        <stp>RTM1C53</stp>
        <stp>LASTHIST</stp>
        <stp>216</stp>
        <tr r="S218" s="11"/>
      </tp>
      <tp>
        <v>0.02</v>
        <stp/>
        <stp>RTM1C54</stp>
        <stp>LASTHIST</stp>
        <stp>266</stp>
        <tr r="U268" s="11"/>
      </tp>
      <tp>
        <v>3.17</v>
        <stp/>
        <stp>RTM2C45</stp>
        <stp>LASTHIST</stp>
        <stp>375</stp>
        <tr r="W377" s="11"/>
      </tp>
      <tp>
        <v>3.63</v>
        <stp/>
        <stp>RTM2C46</stp>
        <stp>LASTHIST</stp>
        <stp>345</stp>
        <tr r="Y347" s="11"/>
      </tp>
      <tp>
        <v>2.33</v>
        <stp/>
        <stp>RTM2C47</stp>
        <stp>LASTHIST</stp>
        <stp>355</stp>
        <tr r="AA357" s="11"/>
      </tp>
      <tp>
        <v>1.96</v>
        <stp/>
        <stp>RTM2C50</stp>
        <stp>LASTHIST</stp>
        <stp>225</stp>
        <tr r="AG227" s="11"/>
      </tp>
      <tp>
        <v>0.67</v>
        <stp/>
        <stp>RTM2C51</stp>
        <stp>LASTHIST</stp>
        <stp>235</stp>
        <tr r="AI237" s="11"/>
      </tp>
      <tp>
        <v>1.21</v>
        <stp/>
        <stp>RTM2C52</stp>
        <stp>LASTHIST</stp>
        <stp>205</stp>
        <tr r="AK207" s="11"/>
      </tp>
      <tp>
        <v>0.86</v>
        <stp/>
        <stp>RTM2C53</stp>
        <stp>LASTHIST</stp>
        <stp>215</stp>
        <tr r="AM217" s="11"/>
      </tp>
      <tp>
        <v>0.14000000000000001</v>
        <stp/>
        <stp>RTM2C54</stp>
        <stp>LASTHIST</stp>
        <stp>265</stp>
        <tr r="AO267" s="11"/>
      </tp>
      <tp>
        <v>0</v>
        <stp/>
        <stp>RTM1P45</stp>
        <stp>LASTHIST</stp>
        <stp>371</stp>
        <tr r="D373" s="11"/>
      </tp>
      <tp>
        <v>0</v>
        <stp/>
        <stp>RTM1P46</stp>
        <stp>LASTHIST</stp>
        <stp>341</stp>
        <tr r="F343" s="11"/>
      </tp>
      <tp>
        <v>0</v>
        <stp/>
        <stp>RTM1P47</stp>
        <stp>LASTHIST</stp>
        <stp>351</stp>
        <tr r="H353" s="11"/>
      </tp>
      <tp>
        <v>1.53</v>
        <stp/>
        <stp>RTM1P50</stp>
        <stp>LASTHIST</stp>
        <stp>221</stp>
        <tr r="N223" s="11"/>
      </tp>
      <tp>
        <v>3.24</v>
        <stp/>
        <stp>RTM1P51</stp>
        <stp>LASTHIST</stp>
        <stp>231</stp>
        <tr r="P233" s="11"/>
      </tp>
      <tp>
        <v>1.95</v>
        <stp/>
        <stp>RTM1P52</stp>
        <stp>LASTHIST</stp>
        <stp>201</stp>
        <tr r="R203" s="11"/>
      </tp>
      <tp>
        <v>3.73</v>
        <stp/>
        <stp>RTM1P53</stp>
        <stp>LASTHIST</stp>
        <stp>211</stp>
        <tr r="T213" s="11"/>
      </tp>
      <tp>
        <v>6.33</v>
        <stp/>
        <stp>RTM1P54</stp>
        <stp>LASTHIST</stp>
        <stp>261</stp>
        <tr r="V263" s="11"/>
      </tp>
      <tp>
        <v>0.3</v>
        <stp/>
        <stp>RTM2P45</stp>
        <stp>LASTHIST</stp>
        <stp>372</stp>
        <tr r="X374" s="11"/>
      </tp>
      <tp>
        <v>0.33</v>
        <stp/>
        <stp>RTM2P46</stp>
        <stp>LASTHIST</stp>
        <stp>342</stp>
        <tr r="Z344" s="11"/>
      </tp>
      <tp>
        <v>0.69</v>
        <stp/>
        <stp>RTM2P47</stp>
        <stp>LASTHIST</stp>
        <stp>352</stp>
        <tr r="AB354" s="11"/>
      </tp>
      <tp>
        <v>2.73</v>
        <stp/>
        <stp>RTM2P50</stp>
        <stp>LASTHIST</stp>
        <stp>222</stp>
        <tr r="AH224" s="11"/>
      </tp>
      <tp>
        <v>3.65</v>
        <stp/>
        <stp>RTM2P51</stp>
        <stp>LASTHIST</stp>
        <stp>232</stp>
        <tr r="AJ234" s="11"/>
      </tp>
      <tp>
        <v>2.71</v>
        <stp/>
        <stp>RTM2P52</stp>
        <stp>LASTHIST</stp>
        <stp>202</stp>
        <tr r="AL204" s="11"/>
      </tp>
      <tp>
        <v>4.3600000000000003</v>
        <stp/>
        <stp>RTM2P53</stp>
        <stp>LASTHIST</stp>
        <stp>212</stp>
        <tr r="AN214" s="11"/>
      </tp>
      <tp>
        <v>6.37</v>
        <stp/>
        <stp>RTM2P54</stp>
        <stp>LASTHIST</stp>
        <stp>262</stp>
        <tr r="AP264" s="11"/>
      </tp>
      <tp>
        <v>0</v>
        <stp/>
        <stp>RTM1C45</stp>
        <stp>LASTHIST</stp>
        <stp>371</stp>
        <tr r="C373" s="11"/>
      </tp>
      <tp>
        <v>0</v>
        <stp/>
        <stp>RTM1C46</stp>
        <stp>LASTHIST</stp>
        <stp>341</stp>
        <tr r="E343" s="11"/>
      </tp>
      <tp>
        <v>0</v>
        <stp/>
        <stp>RTM1C47</stp>
        <stp>LASTHIST</stp>
        <stp>351</stp>
        <tr r="G353" s="11"/>
      </tp>
      <tp>
        <v>0.56999999999999995</v>
        <stp/>
        <stp>RTM1C50</stp>
        <stp>LASTHIST</stp>
        <stp>221</stp>
        <tr r="M223" s="11"/>
      </tp>
      <tp>
        <v>0.04</v>
        <stp/>
        <stp>RTM1C51</stp>
        <stp>LASTHIST</stp>
        <stp>231</stp>
        <tr r="O233" s="11"/>
      </tp>
      <tp>
        <v>0.43</v>
        <stp/>
        <stp>RTM1C52</stp>
        <stp>LASTHIST</stp>
        <stp>201</stp>
        <tr r="Q203" s="11"/>
      </tp>
      <tp>
        <v>0.11</v>
        <stp/>
        <stp>RTM1C53</stp>
        <stp>LASTHIST</stp>
        <stp>211</stp>
        <tr r="S213" s="11"/>
      </tp>
      <tp>
        <v>0.02</v>
        <stp/>
        <stp>RTM1C54</stp>
        <stp>LASTHIST</stp>
        <stp>261</stp>
        <tr r="U263" s="11"/>
      </tp>
      <tp>
        <v>3.86</v>
        <stp/>
        <stp>RTM2C45</stp>
        <stp>LASTHIST</stp>
        <stp>372</stp>
        <tr r="W374" s="11"/>
      </tp>
      <tp>
        <v>3.78</v>
        <stp/>
        <stp>RTM2C46</stp>
        <stp>LASTHIST</stp>
        <stp>342</stp>
        <tr r="Y344" s="11"/>
      </tp>
      <tp>
        <v>2.5099999999999998</v>
        <stp/>
        <stp>RTM2C47</stp>
        <stp>LASTHIST</stp>
        <stp>352</stp>
        <tr r="AA354" s="11"/>
      </tp>
      <tp>
        <v>1.99</v>
        <stp/>
        <stp>RTM2C50</stp>
        <stp>LASTHIST</stp>
        <stp>222</stp>
        <tr r="AG224" s="11"/>
      </tp>
      <tp>
        <v>0.76</v>
        <stp/>
        <stp>RTM2C51</stp>
        <stp>LASTHIST</stp>
        <stp>232</stp>
        <tr r="AI234" s="11"/>
      </tp>
      <tp>
        <v>1.58</v>
        <stp/>
        <stp>RTM2C52</stp>
        <stp>LASTHIST</stp>
        <stp>202</stp>
        <tr r="AK204" s="11"/>
      </tp>
      <tp>
        <v>0.89</v>
        <stp/>
        <stp>RTM2C53</stp>
        <stp>LASTHIST</stp>
        <stp>212</stp>
        <tr r="AM214" s="11"/>
      </tp>
      <tp>
        <v>0.13</v>
        <stp/>
        <stp>RTM2C54</stp>
        <stp>LASTHIST</stp>
        <stp>262</stp>
        <tr r="AO264" s="11"/>
      </tp>
      <tp>
        <v>0</v>
        <stp/>
        <stp>RTM1P45</stp>
        <stp>LASTHIST</stp>
        <stp>370</stp>
        <tr r="D372" s="11"/>
      </tp>
      <tp>
        <v>0</v>
        <stp/>
        <stp>RTM1P46</stp>
        <stp>LASTHIST</stp>
        <stp>340</stp>
        <tr r="F342" s="11"/>
      </tp>
      <tp>
        <v>0</v>
        <stp/>
        <stp>RTM1P47</stp>
        <stp>LASTHIST</stp>
        <stp>350</stp>
        <tr r="H352" s="11"/>
      </tp>
      <tp>
        <v>1.57</v>
        <stp/>
        <stp>RTM1P50</stp>
        <stp>LASTHIST</stp>
        <stp>220</stp>
        <tr r="N222" s="11"/>
      </tp>
      <tp>
        <v>3.19</v>
        <stp/>
        <stp>RTM1P51</stp>
        <stp>LASTHIST</stp>
        <stp>230</stp>
        <tr r="P232" s="11"/>
      </tp>
      <tp>
        <v>1.93</v>
        <stp/>
        <stp>RTM1P52</stp>
        <stp>LASTHIST</stp>
        <stp>200</stp>
        <tr r="R202" s="11"/>
      </tp>
      <tp>
        <v>3.41</v>
        <stp/>
        <stp>RTM1P53</stp>
        <stp>LASTHIST</stp>
        <stp>210</stp>
        <tr r="T212" s="11"/>
      </tp>
      <tp>
        <v>6.28</v>
        <stp/>
        <stp>RTM1P54</stp>
        <stp>LASTHIST</stp>
        <stp>260</stp>
        <tr r="V262" s="11"/>
      </tp>
      <tp>
        <v>0.31</v>
        <stp/>
        <stp>RTM2P45</stp>
        <stp>LASTHIST</stp>
        <stp>373</stp>
        <tr r="X375" s="11"/>
      </tp>
      <tp>
        <v>0.37</v>
        <stp/>
        <stp>RTM2P46</stp>
        <stp>LASTHIST</stp>
        <stp>343</stp>
        <tr r="Z345" s="11"/>
      </tp>
      <tp>
        <v>0.7</v>
        <stp/>
        <stp>RTM2P47</stp>
        <stp>LASTHIST</stp>
        <stp>353</stp>
        <tr r="AB355" s="11"/>
      </tp>
      <tp>
        <v>2.92</v>
        <stp/>
        <stp>RTM2P50</stp>
        <stp>LASTHIST</stp>
        <stp>223</stp>
        <tr r="AH225" s="11"/>
      </tp>
      <tp>
        <v>3.75</v>
        <stp/>
        <stp>RTM2P51</stp>
        <stp>LASTHIST</stp>
        <stp>233</stp>
        <tr r="AJ235" s="11"/>
      </tp>
      <tp>
        <v>2.95</v>
        <stp/>
        <stp>RTM2P52</stp>
        <stp>LASTHIST</stp>
        <stp>203</stp>
        <tr r="AL205" s="11"/>
      </tp>
      <tp>
        <v>4.3099999999999996</v>
        <stp/>
        <stp>RTM2P53</stp>
        <stp>LASTHIST</stp>
        <stp>213</stp>
        <tr r="AN215" s="11"/>
      </tp>
      <tp>
        <v>6.23</v>
        <stp/>
        <stp>RTM2P54</stp>
        <stp>LASTHIST</stp>
        <stp>263</stp>
        <tr r="AP265" s="11"/>
      </tp>
      <tp>
        <v>0</v>
        <stp/>
        <stp>RTM1C45</stp>
        <stp>LASTHIST</stp>
        <stp>370</stp>
        <tr r="C372" s="11"/>
      </tp>
      <tp>
        <v>0</v>
        <stp/>
        <stp>RTM1C46</stp>
        <stp>LASTHIST</stp>
        <stp>340</stp>
        <tr r="E342" s="11"/>
      </tp>
      <tp>
        <v>0</v>
        <stp/>
        <stp>RTM1C47</stp>
        <stp>LASTHIST</stp>
        <stp>350</stp>
        <tr r="G352" s="11"/>
      </tp>
      <tp>
        <v>0.56999999999999995</v>
        <stp/>
        <stp>RTM1C50</stp>
        <stp>LASTHIST</stp>
        <stp>220</stp>
        <tr r="M222" s="11"/>
      </tp>
      <tp>
        <v>0.05</v>
        <stp/>
        <stp>RTM1C51</stp>
        <stp>LASTHIST</stp>
        <stp>230</stp>
        <tr r="O232" s="11"/>
      </tp>
      <tp>
        <v>0.44</v>
        <stp/>
        <stp>RTM1C52</stp>
        <stp>LASTHIST</stp>
        <stp>200</stp>
        <tr r="Q202" s="11"/>
      </tp>
      <tp>
        <v>0.17</v>
        <stp/>
        <stp>RTM1C53</stp>
        <stp>LASTHIST</stp>
        <stp>210</stp>
        <tr r="S212" s="11"/>
      </tp>
      <tp>
        <v>0.02</v>
        <stp/>
        <stp>RTM1C54</stp>
        <stp>LASTHIST</stp>
        <stp>260</stp>
        <tr r="U262" s="11"/>
      </tp>
      <tp>
        <v>3.82</v>
        <stp/>
        <stp>RTM2C45</stp>
        <stp>LASTHIST</stp>
        <stp>373</stp>
        <tr r="W375" s="11"/>
      </tp>
      <tp>
        <v>3.53</v>
        <stp/>
        <stp>RTM2C46</stp>
        <stp>LASTHIST</stp>
        <stp>343</stp>
        <tr r="Y345" s="11"/>
      </tp>
      <tp>
        <v>2.5099999999999998</v>
        <stp/>
        <stp>RTM2C47</stp>
        <stp>LASTHIST</stp>
        <stp>353</stp>
        <tr r="AA355" s="11"/>
      </tp>
      <tp>
        <v>1.97</v>
        <stp/>
        <stp>RTM2C50</stp>
        <stp>LASTHIST</stp>
        <stp>223</stp>
        <tr r="AG225" s="11"/>
      </tp>
      <tp>
        <v>0.68</v>
        <stp/>
        <stp>RTM2C51</stp>
        <stp>LASTHIST</stp>
        <stp>233</stp>
        <tr r="AI235" s="11"/>
      </tp>
      <tp>
        <v>1.46</v>
        <stp/>
        <stp>RTM2C52</stp>
        <stp>LASTHIST</stp>
        <stp>203</stp>
        <tr r="AK205" s="11"/>
      </tp>
      <tp>
        <v>0.93</v>
        <stp/>
        <stp>RTM2C53</stp>
        <stp>LASTHIST</stp>
        <stp>213</stp>
        <tr r="AM215" s="11"/>
      </tp>
      <tp>
        <v>0.15</v>
        <stp/>
        <stp>RTM2C54</stp>
        <stp>LASTHIST</stp>
        <stp>263</stp>
        <tr r="AO265" s="11"/>
      </tp>
      <tp>
        <v>0</v>
        <stp/>
        <stp>RTM1P45</stp>
        <stp>LASTHIST</stp>
        <stp>373</stp>
        <tr r="D375" s="11"/>
      </tp>
      <tp>
        <v>0</v>
        <stp/>
        <stp>RTM1P46</stp>
        <stp>LASTHIST</stp>
        <stp>343</stp>
        <tr r="F345" s="11"/>
      </tp>
      <tp>
        <v>0</v>
        <stp/>
        <stp>RTM1P47</stp>
        <stp>LASTHIST</stp>
        <stp>353</stp>
        <tr r="H355" s="11"/>
      </tp>
      <tp>
        <v>1.76</v>
        <stp/>
        <stp>RTM1P50</stp>
        <stp>LASTHIST</stp>
        <stp>223</stp>
        <tr r="N225" s="11"/>
      </tp>
      <tp>
        <v>3.12</v>
        <stp/>
        <stp>RTM1P51</stp>
        <stp>LASTHIST</stp>
        <stp>233</stp>
        <tr r="P235" s="11"/>
      </tp>
      <tp>
        <v>1.95</v>
        <stp/>
        <stp>RTM1P52</stp>
        <stp>LASTHIST</stp>
        <stp>203</stp>
        <tr r="R205" s="11"/>
      </tp>
      <tp>
        <v>3.5</v>
        <stp/>
        <stp>RTM1P53</stp>
        <stp>LASTHIST</stp>
        <stp>213</stp>
        <tr r="T215" s="11"/>
      </tp>
      <tp>
        <v>6.08</v>
        <stp/>
        <stp>RTM1P54</stp>
        <stp>LASTHIST</stp>
        <stp>263</stp>
        <tr r="V265" s="11"/>
      </tp>
      <tp>
        <v>0.34</v>
        <stp/>
        <stp>RTM2P45</stp>
        <stp>LASTHIST</stp>
        <stp>370</stp>
        <tr r="X372" s="11"/>
      </tp>
      <tp>
        <v>0.34</v>
        <stp/>
        <stp>RTM2P46</stp>
        <stp>LASTHIST</stp>
        <stp>340</stp>
        <tr r="Z342" s="11"/>
      </tp>
      <tp>
        <v>0.5</v>
        <stp/>
        <stp>RTM2P47</stp>
        <stp>LASTHIST</stp>
        <stp>350</stp>
        <tr r="AB352" s="11"/>
      </tp>
      <tp>
        <v>2.7</v>
        <stp/>
        <stp>RTM2P50</stp>
        <stp>LASTHIST</stp>
        <stp>220</stp>
        <tr r="AH222" s="11"/>
      </tp>
      <tp>
        <v>3.82</v>
        <stp/>
        <stp>RTM2P51</stp>
        <stp>LASTHIST</stp>
        <stp>230</stp>
        <tr r="AJ232" s="11"/>
      </tp>
      <tp>
        <v>2.87</v>
        <stp/>
        <stp>RTM2P52</stp>
        <stp>LASTHIST</stp>
        <stp>200</stp>
        <tr r="AL202" s="11"/>
      </tp>
      <tp>
        <v>4.28</v>
        <stp/>
        <stp>RTM2P53</stp>
        <stp>LASTHIST</stp>
        <stp>210</stp>
        <tr r="AN212" s="11"/>
      </tp>
      <tp>
        <v>6.41</v>
        <stp/>
        <stp>RTM2P54</stp>
        <stp>LASTHIST</stp>
        <stp>260</stp>
        <tr r="AP262" s="11"/>
      </tp>
      <tp>
        <v>0</v>
        <stp/>
        <stp>RTM1C45</stp>
        <stp>LASTHIST</stp>
        <stp>373</stp>
        <tr r="C375" s="11"/>
      </tp>
      <tp>
        <v>0</v>
        <stp/>
        <stp>RTM1C46</stp>
        <stp>LASTHIST</stp>
        <stp>343</stp>
        <tr r="E345" s="11"/>
      </tp>
      <tp>
        <v>0</v>
        <stp/>
        <stp>RTM1C47</stp>
        <stp>LASTHIST</stp>
        <stp>353</stp>
        <tr r="G355" s="11"/>
      </tp>
      <tp>
        <v>0.5</v>
        <stp/>
        <stp>RTM1C50</stp>
        <stp>LASTHIST</stp>
        <stp>223</stp>
        <tr r="M225" s="11"/>
      </tp>
      <tp>
        <v>0.05</v>
        <stp/>
        <stp>RTM1C51</stp>
        <stp>LASTHIST</stp>
        <stp>233</stp>
        <tr r="O235" s="11"/>
      </tp>
      <tp>
        <v>0.47</v>
        <stp/>
        <stp>RTM1C52</stp>
        <stp>LASTHIST</stp>
        <stp>203</stp>
        <tr r="Q205" s="11"/>
      </tp>
      <tp>
        <v>0.13</v>
        <stp/>
        <stp>RTM1C53</stp>
        <stp>LASTHIST</stp>
        <stp>213</stp>
        <tr r="S215" s="11"/>
      </tp>
      <tp>
        <v>0.02</v>
        <stp/>
        <stp>RTM1C54</stp>
        <stp>LASTHIST</stp>
        <stp>263</stp>
        <tr r="U265" s="11"/>
      </tp>
      <tp>
        <v>3.59</v>
        <stp/>
        <stp>RTM2C45</stp>
        <stp>LASTHIST</stp>
        <stp>370</stp>
        <tr r="W372" s="11"/>
      </tp>
      <tp>
        <v>3.53</v>
        <stp/>
        <stp>RTM2C46</stp>
        <stp>LASTHIST</stp>
        <stp>340</stp>
        <tr r="Y342" s="11"/>
      </tp>
      <tp>
        <v>2.97</v>
        <stp/>
        <stp>RTM2C47</stp>
        <stp>LASTHIST</stp>
        <stp>350</stp>
        <tr r="AA352" s="11"/>
      </tp>
      <tp>
        <v>2.0099999999999998</v>
        <stp/>
        <stp>RTM2C50</stp>
        <stp>LASTHIST</stp>
        <stp>220</stp>
        <tr r="AG222" s="11"/>
      </tp>
      <tp>
        <v>0.68</v>
        <stp/>
        <stp>RTM2C51</stp>
        <stp>LASTHIST</stp>
        <stp>230</stp>
        <tr r="AI232" s="11"/>
      </tp>
      <tp>
        <v>1.38</v>
        <stp/>
        <stp>RTM2C52</stp>
        <stp>LASTHIST</stp>
        <stp>200</stp>
        <tr r="AK202" s="11"/>
      </tp>
      <tp>
        <v>1.04</v>
        <stp/>
        <stp>RTM2C53</stp>
        <stp>LASTHIST</stp>
        <stp>210</stp>
        <tr r="AM212" s="11"/>
      </tp>
      <tp>
        <v>0.13</v>
        <stp/>
        <stp>RTM2C54</stp>
        <stp>LASTHIST</stp>
        <stp>260</stp>
        <tr r="AO262" s="11"/>
      </tp>
      <tp>
        <v>0</v>
        <stp/>
        <stp>RTM1P45</stp>
        <stp>LASTHIST</stp>
        <stp>372</stp>
        <tr r="D374" s="11"/>
      </tp>
      <tp>
        <v>0</v>
        <stp/>
        <stp>RTM1P46</stp>
        <stp>LASTHIST</stp>
        <stp>342</stp>
        <tr r="F344" s="11"/>
      </tp>
      <tp>
        <v>0</v>
        <stp/>
        <stp>RTM1P47</stp>
        <stp>LASTHIST</stp>
        <stp>352</stp>
        <tr r="H354" s="11"/>
      </tp>
      <tp>
        <v>1.59</v>
        <stp/>
        <stp>RTM1P50</stp>
        <stp>LASTHIST</stp>
        <stp>222</stp>
        <tr r="N224" s="11"/>
      </tp>
      <tp>
        <v>2.97</v>
        <stp/>
        <stp>RTM1P51</stp>
        <stp>LASTHIST</stp>
        <stp>232</stp>
        <tr r="P234" s="11"/>
      </tp>
      <tp>
        <v>1.7</v>
        <stp/>
        <stp>RTM1P52</stp>
        <stp>LASTHIST</stp>
        <stp>202</stp>
        <tr r="R204" s="11"/>
      </tp>
      <tp>
        <v>3.58</v>
        <stp/>
        <stp>RTM1P53</stp>
        <stp>LASTHIST</stp>
        <stp>212</stp>
        <tr r="T214" s="11"/>
      </tp>
      <tp>
        <v>6.24</v>
        <stp/>
        <stp>RTM1P54</stp>
        <stp>LASTHIST</stp>
        <stp>262</stp>
        <tr r="V264" s="11"/>
      </tp>
      <tp>
        <v>0.28000000000000003</v>
        <stp/>
        <stp>RTM2P45</stp>
        <stp>LASTHIST</stp>
        <stp>371</stp>
        <tr r="X373" s="11"/>
      </tp>
      <tp>
        <v>0.37</v>
        <stp/>
        <stp>RTM2P46</stp>
        <stp>LASTHIST</stp>
        <stp>341</stp>
        <tr r="Z343" s="11"/>
      </tp>
      <tp>
        <v>0.55000000000000004</v>
        <stp/>
        <stp>RTM2P47</stp>
        <stp>LASTHIST</stp>
        <stp>351</stp>
        <tr r="AB353" s="11"/>
      </tp>
      <tp>
        <v>2.66</v>
        <stp/>
        <stp>RTM2P50</stp>
        <stp>LASTHIST</stp>
        <stp>221</stp>
        <tr r="AH223" s="11"/>
      </tp>
      <tp>
        <v>3.85</v>
        <stp/>
        <stp>RTM2P51</stp>
        <stp>LASTHIST</stp>
        <stp>231</stp>
        <tr r="AJ233" s="11"/>
      </tp>
      <tp>
        <v>2.89</v>
        <stp/>
        <stp>RTM2P52</stp>
        <stp>LASTHIST</stp>
        <stp>201</stp>
        <tr r="AL203" s="11"/>
      </tp>
      <tp>
        <v>4.51</v>
        <stp/>
        <stp>RTM2P53</stp>
        <stp>LASTHIST</stp>
        <stp>211</stp>
        <tr r="AN213" s="11"/>
      </tp>
      <tp>
        <v>6.44</v>
        <stp/>
        <stp>RTM2P54</stp>
        <stp>LASTHIST</stp>
        <stp>261</stp>
        <tr r="AP263" s="11"/>
      </tp>
      <tp>
        <v>0</v>
        <stp/>
        <stp>RTM1C45</stp>
        <stp>LASTHIST</stp>
        <stp>372</stp>
        <tr r="C374" s="11"/>
      </tp>
      <tp>
        <v>0</v>
        <stp/>
        <stp>RTM1C46</stp>
        <stp>LASTHIST</stp>
        <stp>342</stp>
        <tr r="E344" s="11"/>
      </tp>
      <tp>
        <v>0</v>
        <stp/>
        <stp>RTM1C47</stp>
        <stp>LASTHIST</stp>
        <stp>352</stp>
        <tr r="G354" s="11"/>
      </tp>
      <tp>
        <v>0.55000000000000004</v>
        <stp/>
        <stp>RTM1C50</stp>
        <stp>LASTHIST</stp>
        <stp>222</stp>
        <tr r="M224" s="11"/>
      </tp>
      <tp>
        <v>7.0000000000000007E-2</v>
        <stp/>
        <stp>RTM1C51</stp>
        <stp>LASTHIST</stp>
        <stp>232</stp>
        <tr r="O234" s="11"/>
      </tp>
      <tp>
        <v>0.56999999999999995</v>
        <stp/>
        <stp>RTM1C52</stp>
        <stp>LASTHIST</stp>
        <stp>202</stp>
        <tr r="Q204" s="11"/>
      </tp>
      <tp>
        <v>0.12</v>
        <stp/>
        <stp>RTM1C53</stp>
        <stp>LASTHIST</stp>
        <stp>212</stp>
        <tr r="S214" s="11"/>
      </tp>
      <tp>
        <v>0.02</v>
        <stp/>
        <stp>RTM1C54</stp>
        <stp>LASTHIST</stp>
        <stp>262</stp>
        <tr r="U264" s="11"/>
      </tp>
      <tp>
        <v>3.98</v>
        <stp/>
        <stp>RTM2C45</stp>
        <stp>LASTHIST</stp>
        <stp>371</stp>
        <tr r="W373" s="11"/>
      </tp>
      <tp>
        <v>3.47</v>
        <stp/>
        <stp>RTM2C46</stp>
        <stp>LASTHIST</stp>
        <stp>341</stp>
        <tr r="Y343" s="11"/>
      </tp>
      <tp>
        <v>2.9</v>
        <stp/>
        <stp>RTM2C47</stp>
        <stp>LASTHIST</stp>
        <stp>351</stp>
        <tr r="AA353" s="11"/>
      </tp>
      <tp>
        <v>2.0099999999999998</v>
        <stp/>
        <stp>RTM2C50</stp>
        <stp>LASTHIST</stp>
        <stp>221</stp>
        <tr r="AG223" s="11"/>
      </tp>
      <tp>
        <v>0.66</v>
        <stp/>
        <stp>RTM2C51</stp>
        <stp>LASTHIST</stp>
        <stp>231</stp>
        <tr r="AI233" s="11"/>
      </tp>
      <tp>
        <v>1.37</v>
        <stp/>
        <stp>RTM2C52</stp>
        <stp>LASTHIST</stp>
        <stp>201</stp>
        <tr r="AK203" s="11"/>
      </tp>
      <tp>
        <v>0.89</v>
        <stp/>
        <stp>RTM2C53</stp>
        <stp>LASTHIST</stp>
        <stp>211</stp>
        <tr r="AM213" s="11"/>
      </tp>
      <tp>
        <v>0.11</v>
        <stp/>
        <stp>RTM2C54</stp>
        <stp>LASTHIST</stp>
        <stp>261</stp>
        <tr r="AO263" s="11"/>
      </tp>
      <tp>
        <v>0</v>
        <stp/>
        <stp>RTM1P45</stp>
        <stp>LASTHIST</stp>
        <stp>379</stp>
        <tr r="D381" s="11"/>
      </tp>
      <tp>
        <v>0</v>
        <stp/>
        <stp>RTM1P46</stp>
        <stp>LASTHIST</stp>
        <stp>349</stp>
        <tr r="F351" s="11"/>
      </tp>
      <tp>
        <v>0</v>
        <stp/>
        <stp>RTM1P47</stp>
        <stp>LASTHIST</stp>
        <stp>359</stp>
        <tr r="H361" s="11"/>
      </tp>
      <tp>
        <v>2.02</v>
        <stp/>
        <stp>RTM1P50</stp>
        <stp>LASTHIST</stp>
        <stp>229</stp>
        <tr r="N231" s="11"/>
      </tp>
      <tp>
        <v>3.3</v>
        <stp/>
        <stp>RTM1P51</stp>
        <stp>LASTHIST</stp>
        <stp>239</stp>
        <tr r="P241" s="11"/>
      </tp>
      <tp>
        <v>2.6</v>
        <stp/>
        <stp>RTM1P52</stp>
        <stp>LASTHIST</stp>
        <stp>209</stp>
        <tr r="R211" s="11"/>
      </tp>
      <tp>
        <v>4.07</v>
        <stp/>
        <stp>RTM1P53</stp>
        <stp>LASTHIST</stp>
        <stp>219</stp>
        <tr r="T221" s="11"/>
      </tp>
      <tp>
        <v>5.8</v>
        <stp/>
        <stp>RTM1P54</stp>
        <stp>LASTHIST</stp>
        <stp>269</stp>
        <tr r="V271" s="11"/>
      </tp>
      <tp>
        <v>0</v>
        <stp/>
        <stp>RTM1C45</stp>
        <stp>LASTHIST</stp>
        <stp>379</stp>
        <tr r="C381" s="11"/>
      </tp>
      <tp>
        <v>0</v>
        <stp/>
        <stp>RTM1C46</stp>
        <stp>LASTHIST</stp>
        <stp>349</stp>
        <tr r="E351" s="11"/>
      </tp>
      <tp>
        <v>0</v>
        <stp/>
        <stp>RTM1C47</stp>
        <stp>LASTHIST</stp>
        <stp>359</stp>
        <tr r="G361" s="11"/>
      </tp>
      <tp>
        <v>0.21</v>
        <stp/>
        <stp>RTM1C50</stp>
        <stp>LASTHIST</stp>
        <stp>229</stp>
        <tr r="M231" s="11"/>
      </tp>
      <tp>
        <v>0.03</v>
        <stp/>
        <stp>RTM1C51</stp>
        <stp>LASTHIST</stp>
        <stp>239</stp>
        <tr r="O241" s="11"/>
      </tp>
      <tp>
        <v>0.3</v>
        <stp/>
        <stp>RTM1C52</stp>
        <stp>LASTHIST</stp>
        <stp>209</stp>
        <tr r="Q211" s="11"/>
      </tp>
      <tp>
        <v>0.06</v>
        <stp/>
        <stp>RTM1C53</stp>
        <stp>LASTHIST</stp>
        <stp>219</stp>
        <tr r="S221" s="11"/>
      </tp>
      <tp>
        <v>0.02</v>
        <stp/>
        <stp>RTM1C54</stp>
        <stp>LASTHIST</stp>
        <stp>269</stp>
        <tr r="U271" s="11"/>
      </tp>
      <tp>
        <v>0</v>
        <stp/>
        <stp>RTM1P45</stp>
        <stp>LASTHIST</stp>
        <stp>378</stp>
        <tr r="D380" s="11"/>
      </tp>
      <tp>
        <v>0</v>
        <stp/>
        <stp>RTM1P46</stp>
        <stp>LASTHIST</stp>
        <stp>348</stp>
        <tr r="F350" s="11"/>
      </tp>
      <tp>
        <v>0</v>
        <stp/>
        <stp>RTM1P47</stp>
        <stp>LASTHIST</stp>
        <stp>358</stp>
        <tr r="H360" s="11"/>
      </tp>
      <tp>
        <v>1.71</v>
        <stp/>
        <stp>RTM1P50</stp>
        <stp>LASTHIST</stp>
        <stp>228</stp>
        <tr r="N230" s="11"/>
      </tp>
      <tp>
        <v>3.37</v>
        <stp/>
        <stp>RTM1P51</stp>
        <stp>LASTHIST</stp>
        <stp>238</stp>
        <tr r="P240" s="11"/>
      </tp>
      <tp>
        <v>2.4900000000000002</v>
        <stp/>
        <stp>RTM1P52</stp>
        <stp>LASTHIST</stp>
        <stp>208</stp>
        <tr r="R210" s="11"/>
      </tp>
      <tp>
        <v>4.25</v>
        <stp/>
        <stp>RTM1P53</stp>
        <stp>LASTHIST</stp>
        <stp>218</stp>
        <tr r="T220" s="11"/>
      </tp>
      <tp>
        <v>5.61</v>
        <stp/>
        <stp>RTM1P54</stp>
        <stp>LASTHIST</stp>
        <stp>268</stp>
        <tr r="V270" s="11"/>
      </tp>
      <tp>
        <v>0</v>
        <stp/>
        <stp>RTM1C45</stp>
        <stp>LASTHIST</stp>
        <stp>378</stp>
        <tr r="C380" s="11"/>
      </tp>
      <tp>
        <v>0</v>
        <stp/>
        <stp>RTM1C46</stp>
        <stp>LASTHIST</stp>
        <stp>348</stp>
        <tr r="E350" s="11"/>
      </tp>
      <tp>
        <v>0</v>
        <stp/>
        <stp>RTM1C47</stp>
        <stp>LASTHIST</stp>
        <stp>358</stp>
        <tr r="G360" s="11"/>
      </tp>
      <tp>
        <v>0.3</v>
        <stp/>
        <stp>RTM1C50</stp>
        <stp>LASTHIST</stp>
        <stp>228</stp>
        <tr r="M230" s="11"/>
      </tp>
      <tp>
        <v>0.03</v>
        <stp/>
        <stp>RTM1C51</stp>
        <stp>LASTHIST</stp>
        <stp>238</stp>
        <tr r="O240" s="11"/>
      </tp>
      <tp>
        <v>0.32</v>
        <stp/>
        <stp>RTM1C52</stp>
        <stp>LASTHIST</stp>
        <stp>208</stp>
        <tr r="Q210" s="11"/>
      </tp>
      <tp>
        <v>0.05</v>
        <stp/>
        <stp>RTM1C53</stp>
        <stp>LASTHIST</stp>
        <stp>218</stp>
        <tr r="S220" s="11"/>
      </tp>
      <tp>
        <v>0.02</v>
        <stp/>
        <stp>RTM1C54</stp>
        <stp>LASTHIST</stp>
        <stp>268</stp>
        <tr r="U270" s="11"/>
      </tp>
      <tp>
        <v>0.56999999999999995</v>
        <stp/>
        <stp>RTM2P45</stp>
        <stp>LASTHIST</stp>
        <stp>378</stp>
        <tr r="X380" s="11"/>
      </tp>
      <tp>
        <v>0.34</v>
        <stp/>
        <stp>RTM2P46</stp>
        <stp>LASTHIST</stp>
        <stp>348</stp>
        <tr r="Z350" s="11"/>
      </tp>
      <tp>
        <v>0.92</v>
        <stp/>
        <stp>RTM2P47</stp>
        <stp>LASTHIST</stp>
        <stp>358</stp>
        <tr r="AB360" s="11"/>
      </tp>
      <tp>
        <v>2.65</v>
        <stp/>
        <stp>RTM2P50</stp>
        <stp>LASTHIST</stp>
        <stp>228</stp>
        <tr r="AH230" s="11"/>
      </tp>
      <tp>
        <v>3.93</v>
        <stp/>
        <stp>RTM2P51</stp>
        <stp>LASTHIST</stp>
        <stp>238</stp>
        <tr r="AJ240" s="11"/>
      </tp>
      <tp>
        <v>3.47</v>
        <stp/>
        <stp>RTM2P52</stp>
        <stp>LASTHIST</stp>
        <stp>208</stp>
        <tr r="AL210" s="11"/>
      </tp>
      <tp>
        <v>4.9000000000000004</v>
        <stp/>
        <stp>RTM2P53</stp>
        <stp>LASTHIST</stp>
        <stp>218</stp>
        <tr r="AN220" s="11"/>
      </tp>
      <tp>
        <v>5.78</v>
        <stp/>
        <stp>RTM2P54</stp>
        <stp>LASTHIST</stp>
        <stp>268</stp>
        <tr r="AP270" s="11"/>
      </tp>
      <tp>
        <v>2.94</v>
        <stp/>
        <stp>RTM2C45</stp>
        <stp>LASTHIST</stp>
        <stp>378</stp>
        <tr r="W380" s="11"/>
      </tp>
      <tp>
        <v>3.67</v>
        <stp/>
        <stp>RTM2C46</stp>
        <stp>LASTHIST</stp>
        <stp>348</stp>
        <tr r="Y350" s="11"/>
      </tp>
      <tp>
        <v>2.09</v>
        <stp/>
        <stp>RTM2C47</stp>
        <stp>LASTHIST</stp>
        <stp>358</stp>
        <tr r="AA360" s="11"/>
      </tp>
      <tp>
        <v>1.24</v>
        <stp/>
        <stp>RTM2C50</stp>
        <stp>LASTHIST</stp>
        <stp>228</stp>
        <tr r="AG230" s="11"/>
      </tp>
      <tp>
        <v>0.59</v>
        <stp/>
        <stp>RTM2C51</stp>
        <stp>LASTHIST</stp>
        <stp>238</stp>
        <tr r="AI240" s="11"/>
      </tp>
      <tp>
        <v>1.3</v>
        <stp/>
        <stp>RTM2C52</stp>
        <stp>LASTHIST</stp>
        <stp>208</stp>
        <tr r="AK210" s="11"/>
      </tp>
      <tp>
        <v>0.7</v>
        <stp/>
        <stp>RTM2C53</stp>
        <stp>LASTHIST</stp>
        <stp>218</stp>
        <tr r="AM220" s="11"/>
      </tp>
      <tp>
        <v>0.17</v>
        <stp/>
        <stp>RTM2C54</stp>
        <stp>LASTHIST</stp>
        <stp>268</stp>
        <tr r="AO270" s="11"/>
      </tp>
      <tp>
        <v>0.63</v>
        <stp/>
        <stp>RTM2P45</stp>
        <stp>LASTHIST</stp>
        <stp>379</stp>
        <tr r="X381" s="11"/>
      </tp>
      <tp>
        <v>0.32</v>
        <stp/>
        <stp>RTM2P46</stp>
        <stp>LASTHIST</stp>
        <stp>349</stp>
        <tr r="Z351" s="11"/>
      </tp>
      <tp>
        <v>0.97</v>
        <stp/>
        <stp>RTM2P47</stp>
        <stp>LASTHIST</stp>
        <stp>359</stp>
        <tr r="AB361" s="11"/>
      </tp>
      <tp>
        <v>2.91</v>
        <stp/>
        <stp>RTM2P50</stp>
        <stp>LASTHIST</stp>
        <stp>229</stp>
        <tr r="AH231" s="11"/>
      </tp>
      <tp>
        <v>3.88</v>
        <stp/>
        <stp>RTM2P51</stp>
        <stp>LASTHIST</stp>
        <stp>239</stp>
        <tr r="AJ241" s="11"/>
      </tp>
      <tp>
        <v>3.57</v>
        <stp/>
        <stp>RTM2P52</stp>
        <stp>LASTHIST</stp>
        <stp>209</stp>
        <tr r="AL211" s="11"/>
      </tp>
      <tp>
        <v>4.76</v>
        <stp/>
        <stp>RTM2P53</stp>
        <stp>LASTHIST</stp>
        <stp>219</stp>
        <tr r="AN221" s="11"/>
      </tp>
      <tp>
        <v>5.96</v>
        <stp/>
        <stp>RTM2P54</stp>
        <stp>LASTHIST</stp>
        <stp>269</stp>
        <tr r="AP271" s="11"/>
      </tp>
      <tp>
        <v>2.77</v>
        <stp/>
        <stp>RTM2C45</stp>
        <stp>LASTHIST</stp>
        <stp>379</stp>
        <tr r="W381" s="11"/>
      </tp>
      <tp>
        <v>3.66</v>
        <stp/>
        <stp>RTM2C46</stp>
        <stp>LASTHIST</stp>
        <stp>349</stp>
        <tr r="Y351" s="11"/>
      </tp>
      <tp>
        <v>2.0699999999999998</v>
        <stp/>
        <stp>RTM2C47</stp>
        <stp>LASTHIST</stp>
        <stp>359</stp>
        <tr r="AA361" s="11"/>
      </tp>
      <tp>
        <v>1.1000000000000001</v>
        <stp/>
        <stp>RTM2C50</stp>
        <stp>LASTHIST</stp>
        <stp>229</stp>
        <tr r="AG231" s="11"/>
      </tp>
      <tp>
        <v>0.6</v>
        <stp/>
        <stp>RTM2C51</stp>
        <stp>LASTHIST</stp>
        <stp>239</stp>
        <tr r="AI241" s="11"/>
      </tp>
      <tp>
        <v>1.27</v>
        <stp/>
        <stp>RTM2C52</stp>
        <stp>LASTHIST</stp>
        <stp>209</stp>
        <tr r="AK211" s="11"/>
      </tp>
      <tp>
        <v>0.75</v>
        <stp/>
        <stp>RTM2C53</stp>
        <stp>LASTHIST</stp>
        <stp>219</stp>
        <tr r="AM221" s="11"/>
      </tp>
      <tp>
        <v>0.16</v>
        <stp/>
        <stp>RTM2C54</stp>
        <stp>LASTHIST</stp>
        <stp>269</stp>
        <tr r="AO271" s="11"/>
      </tp>
      <tp>
        <v>0</v>
        <stp/>
        <stp>RTM1P45</stp>
        <stp>LASTHIST</stp>
        <stp>305</stp>
        <tr r="D307" s="11"/>
      </tp>
      <tp>
        <v>0</v>
        <stp/>
        <stp>RTM1P46</stp>
        <stp>LASTHIST</stp>
        <stp>335</stp>
        <tr r="F337" s="11"/>
      </tp>
      <tp>
        <v>0</v>
        <stp/>
        <stp>RTM1P47</stp>
        <stp>LASTHIST</stp>
        <stp>325</stp>
        <tr r="H327" s="11"/>
      </tp>
      <tp>
        <v>2.35</v>
        <stp/>
        <stp>RTM1P50</stp>
        <stp>LASTHIST</stp>
        <stp>255</stp>
        <tr r="N257" s="11"/>
      </tp>
      <tp>
        <v>3.32</v>
        <stp/>
        <stp>RTM1P51</stp>
        <stp>LASTHIST</stp>
        <stp>245</stp>
        <tr r="P247" s="11"/>
      </tp>
      <tp>
        <v>3.93</v>
        <stp/>
        <stp>RTM1P52</stp>
        <stp>LASTHIST</stp>
        <stp>275</stp>
        <tr r="R277" s="11"/>
      </tp>
      <tp>
        <v>5.24</v>
        <stp/>
        <stp>RTM1P53</stp>
        <stp>LASTHIST</stp>
        <stp>265</stp>
        <tr r="T267" s="11"/>
      </tp>
      <tp>
        <v>4.6100000000000003</v>
        <stp/>
        <stp>RTM1P54</stp>
        <stp>LASTHIST</stp>
        <stp>215</stp>
        <tr r="V217" s="11"/>
      </tp>
      <tp>
        <v>0.6</v>
        <stp/>
        <stp>RTM2P45</stp>
        <stp>LASTHIST</stp>
        <stp>306</stp>
        <tr r="X308" s="11"/>
      </tp>
      <tp>
        <v>0.38</v>
        <stp/>
        <stp>RTM2P46</stp>
        <stp>LASTHIST</stp>
        <stp>336</stp>
        <tr r="Z338" s="11"/>
      </tp>
      <tp>
        <v>0.97</v>
        <stp/>
        <stp>RTM2P47</stp>
        <stp>LASTHIST</stp>
        <stp>326</stp>
        <tr r="AB328" s="11"/>
      </tp>
      <tp>
        <v>3.05</v>
        <stp/>
        <stp>RTM2P50</stp>
        <stp>LASTHIST</stp>
        <stp>256</stp>
        <tr r="AH258" s="11"/>
      </tp>
      <tp>
        <v>4.04</v>
        <stp/>
        <stp>RTM2P51</stp>
        <stp>LASTHIST</stp>
        <stp>246</stp>
        <tr r="AJ248" s="11"/>
      </tp>
      <tp>
        <v>4.08</v>
        <stp/>
        <stp>RTM2P52</stp>
        <stp>LASTHIST</stp>
        <stp>276</stp>
        <tr r="AL278" s="11"/>
      </tp>
      <tp>
        <v>5.35</v>
        <stp/>
        <stp>RTM2P53</stp>
        <stp>LASTHIST</stp>
        <stp>266</stp>
        <tr r="AN268" s="11"/>
      </tp>
      <tp>
        <v>5.41</v>
        <stp/>
        <stp>RTM2P54</stp>
        <stp>LASTHIST</stp>
        <stp>216</stp>
        <tr r="AP218" s="11"/>
      </tp>
      <tp>
        <v>0</v>
        <stp/>
        <stp>RTM1C45</stp>
        <stp>LASTHIST</stp>
        <stp>305</stp>
        <tr r="C307" s="11"/>
      </tp>
      <tp>
        <v>0</v>
        <stp/>
        <stp>RTM1C46</stp>
        <stp>LASTHIST</stp>
        <stp>335</stp>
        <tr r="E337" s="11"/>
      </tp>
      <tp>
        <v>0</v>
        <stp/>
        <stp>RTM1C47</stp>
        <stp>LASTHIST</stp>
        <stp>325</stp>
        <tr r="G327" s="11"/>
      </tp>
      <tp>
        <v>0.03</v>
        <stp/>
        <stp>RTM1C50</stp>
        <stp>LASTHIST</stp>
        <stp>255</stp>
        <tr r="M257" s="11"/>
      </tp>
      <tp>
        <v>0.02</v>
        <stp/>
        <stp>RTM1C51</stp>
        <stp>LASTHIST</stp>
        <stp>245</stp>
        <tr r="O247" s="11"/>
      </tp>
      <tp>
        <v>0.02</v>
        <stp/>
        <stp>RTM1C52</stp>
        <stp>LASTHIST</stp>
        <stp>275</stp>
        <tr r="Q277" s="11"/>
      </tp>
      <tp>
        <v>0.02</v>
        <stp/>
        <stp>RTM1C53</stp>
        <stp>LASTHIST</stp>
        <stp>265</stp>
        <tr r="S267" s="11"/>
      </tp>
      <tp>
        <v>0.04</v>
        <stp/>
        <stp>RTM1C54</stp>
        <stp>LASTHIST</stp>
        <stp>215</stp>
        <tr r="U217" s="11"/>
      </tp>
      <tp>
        <v>3.04</v>
        <stp/>
        <stp>RTM2C45</stp>
        <stp>LASTHIST</stp>
        <stp>306</stp>
        <tr r="W308" s="11"/>
      </tp>
      <tp>
        <v>3.69</v>
        <stp/>
        <stp>RTM2C46</stp>
        <stp>LASTHIST</stp>
        <stp>336</stp>
        <tr r="Y338" s="11"/>
      </tp>
      <tp>
        <v>2.14</v>
        <stp/>
        <stp>RTM2C47</stp>
        <stp>LASTHIST</stp>
        <stp>326</stp>
        <tr r="AA328" s="11"/>
      </tp>
      <tp>
        <v>0.65</v>
        <stp/>
        <stp>RTM2C50</stp>
        <stp>LASTHIST</stp>
        <stp>256</stp>
        <tr r="AG258" s="11"/>
      </tp>
      <tp>
        <v>0.49</v>
        <stp/>
        <stp>RTM2C51</stp>
        <stp>LASTHIST</stp>
        <stp>246</stp>
        <tr r="AI248" s="11"/>
      </tp>
      <tp>
        <v>0.41</v>
        <stp/>
        <stp>RTM2C52</stp>
        <stp>LASTHIST</stp>
        <stp>276</stp>
        <tr r="AK278" s="11"/>
      </tp>
      <tp>
        <v>0.22</v>
        <stp/>
        <stp>RTM2C53</stp>
        <stp>LASTHIST</stp>
        <stp>266</stp>
        <tr r="AM268" s="11"/>
      </tp>
      <tp>
        <v>0.6</v>
        <stp/>
        <stp>RTM2C54</stp>
        <stp>LASTHIST</stp>
        <stp>216</stp>
        <tr r="AO218" s="11"/>
      </tp>
      <tp>
        <v>0</v>
        <stp/>
        <stp>RTM1P45</stp>
        <stp>LASTHIST</stp>
        <stp>304</stp>
        <tr r="D306" s="11"/>
      </tp>
      <tp>
        <v>0</v>
        <stp/>
        <stp>RTM1P46</stp>
        <stp>LASTHIST</stp>
        <stp>334</stp>
        <tr r="F336" s="11"/>
      </tp>
      <tp>
        <v>0</v>
        <stp/>
        <stp>RTM1P47</stp>
        <stp>LASTHIST</stp>
        <stp>324</stp>
        <tr r="H326" s="11"/>
      </tp>
      <tp>
        <v>2.54</v>
        <stp/>
        <stp>RTM1P50</stp>
        <stp>LASTHIST</stp>
        <stp>254</stp>
        <tr r="N256" s="11"/>
      </tp>
      <tp>
        <v>3.29</v>
        <stp/>
        <stp>RTM1P51</stp>
        <stp>LASTHIST</stp>
        <stp>244</stp>
        <tr r="P246" s="11"/>
      </tp>
      <tp>
        <v>3.77</v>
        <stp/>
        <stp>RTM1P52</stp>
        <stp>LASTHIST</stp>
        <stp>274</stp>
        <tr r="R276" s="11"/>
      </tp>
      <tp>
        <v>5.0999999999999996</v>
        <stp/>
        <stp>RTM1P53</stp>
        <stp>LASTHIST</stp>
        <stp>264</stp>
        <tr r="T266" s="11"/>
      </tp>
      <tp>
        <v>4.2300000000000004</v>
        <stp/>
        <stp>RTM1P54</stp>
        <stp>LASTHIST</stp>
        <stp>214</stp>
        <tr r="V216" s="11"/>
      </tp>
      <tp>
        <v>0.54</v>
        <stp/>
        <stp>RTM2P45</stp>
        <stp>LASTHIST</stp>
        <stp>307</stp>
        <tr r="X309" s="11"/>
      </tp>
      <tp>
        <v>0.35</v>
        <stp/>
        <stp>RTM2P46</stp>
        <stp>LASTHIST</stp>
        <stp>337</stp>
        <tr r="Z339" s="11"/>
      </tp>
      <tp>
        <v>0.96</v>
        <stp/>
        <stp>RTM2P47</stp>
        <stp>LASTHIST</stp>
        <stp>327</stp>
        <tr r="AB329" s="11"/>
      </tp>
      <tp>
        <v>3.11</v>
        <stp/>
        <stp>RTM2P50</stp>
        <stp>LASTHIST</stp>
        <stp>257</stp>
        <tr r="AH259" s="11"/>
      </tp>
      <tp>
        <v>4.07</v>
        <stp/>
        <stp>RTM2P51</stp>
        <stp>LASTHIST</stp>
        <stp>247</stp>
        <tr r="AJ249" s="11"/>
      </tp>
      <tp>
        <v>3.88</v>
        <stp/>
        <stp>RTM2P52</stp>
        <stp>LASTHIST</stp>
        <stp>277</stp>
        <tr r="AL279" s="11"/>
      </tp>
      <tp>
        <v>5.03</v>
        <stp/>
        <stp>RTM2P53</stp>
        <stp>LASTHIST</stp>
        <stp>267</stp>
        <tr r="AN269" s="11"/>
      </tp>
      <tp>
        <v>5.5</v>
        <stp/>
        <stp>RTM2P54</stp>
        <stp>LASTHIST</stp>
        <stp>217</stp>
        <tr r="AP219" s="11"/>
      </tp>
      <tp>
        <v>0</v>
        <stp/>
        <stp>RTM1C45</stp>
        <stp>LASTHIST</stp>
        <stp>304</stp>
        <tr r="C306" s="11"/>
      </tp>
      <tp>
        <v>0</v>
        <stp/>
        <stp>RTM1C46</stp>
        <stp>LASTHIST</stp>
        <stp>334</stp>
        <tr r="E336" s="11"/>
      </tp>
      <tp>
        <v>0</v>
        <stp/>
        <stp>RTM1C47</stp>
        <stp>LASTHIST</stp>
        <stp>324</stp>
        <tr r="G326" s="11"/>
      </tp>
      <tp>
        <v>0.02</v>
        <stp/>
        <stp>RTM1C50</stp>
        <stp>LASTHIST</stp>
        <stp>254</stp>
        <tr r="M256" s="11"/>
      </tp>
      <tp>
        <v>0.02</v>
        <stp/>
        <stp>RTM1C51</stp>
        <stp>LASTHIST</stp>
        <stp>244</stp>
        <tr r="O246" s="11"/>
      </tp>
      <tp>
        <v>0.02</v>
        <stp/>
        <stp>RTM1C52</stp>
        <stp>LASTHIST</stp>
        <stp>274</stp>
        <tr r="Q276" s="11"/>
      </tp>
      <tp>
        <v>0.02</v>
        <stp/>
        <stp>RTM1C53</stp>
        <stp>LASTHIST</stp>
        <stp>264</stp>
        <tr r="S266" s="11"/>
      </tp>
      <tp>
        <v>7.0000000000000007E-2</v>
        <stp/>
        <stp>RTM1C54</stp>
        <stp>LASTHIST</stp>
        <stp>214</stp>
        <tr r="U216" s="11"/>
      </tp>
      <tp>
        <v>3.24</v>
        <stp/>
        <stp>RTM2C45</stp>
        <stp>LASTHIST</stp>
        <stp>307</stp>
        <tr r="W309" s="11"/>
      </tp>
      <tp>
        <v>3.77</v>
        <stp/>
        <stp>RTM2C46</stp>
        <stp>LASTHIST</stp>
        <stp>337</stp>
        <tr r="Y339" s="11"/>
      </tp>
      <tp>
        <v>2.1</v>
        <stp/>
        <stp>RTM2C47</stp>
        <stp>LASTHIST</stp>
        <stp>327</stp>
        <tr r="AA329" s="11"/>
      </tp>
      <tp>
        <v>0.64</v>
        <stp/>
        <stp>RTM2C50</stp>
        <stp>LASTHIST</stp>
        <stp>257</stp>
        <tr r="AG259" s="11"/>
      </tp>
      <tp>
        <v>0.47</v>
        <stp/>
        <stp>RTM2C51</stp>
        <stp>LASTHIST</stp>
        <stp>247</stp>
        <tr r="AI249" s="11"/>
      </tp>
      <tp>
        <v>0.45</v>
        <stp/>
        <stp>RTM2C52</stp>
        <stp>LASTHIST</stp>
        <stp>277</stp>
        <tr r="AK279" s="11"/>
      </tp>
      <tp>
        <v>0.28000000000000003</v>
        <stp/>
        <stp>RTM2C53</stp>
        <stp>LASTHIST</stp>
        <stp>267</stp>
        <tr r="AM269" s="11"/>
      </tp>
      <tp>
        <v>0.59</v>
        <stp/>
        <stp>RTM2C54</stp>
        <stp>LASTHIST</stp>
        <stp>217</stp>
        <tr r="AO219" s="11"/>
      </tp>
      <tp>
        <v>0</v>
        <stp/>
        <stp>RTM1P45</stp>
        <stp>LASTHIST</stp>
        <stp>307</stp>
        <tr r="D309" s="11"/>
      </tp>
      <tp>
        <v>0</v>
        <stp/>
        <stp>RTM1P46</stp>
        <stp>LASTHIST</stp>
        <stp>337</stp>
        <tr r="F339" s="11"/>
      </tp>
      <tp>
        <v>0</v>
        <stp/>
        <stp>RTM1P47</stp>
        <stp>LASTHIST</stp>
        <stp>327</stp>
        <tr r="H329" s="11"/>
      </tp>
      <tp>
        <v>2.4900000000000002</v>
        <stp/>
        <stp>RTM1P50</stp>
        <stp>LASTHIST</stp>
        <stp>257</stp>
        <tr r="N259" s="11"/>
      </tp>
      <tp>
        <v>3.62</v>
        <stp/>
        <stp>RTM1P51</stp>
        <stp>LASTHIST</stp>
        <stp>247</stp>
        <tr r="P249" s="11"/>
      </tp>
      <tp>
        <v>3.43</v>
        <stp/>
        <stp>RTM1P52</stp>
        <stp>LASTHIST</stp>
        <stp>277</stp>
        <tr r="R279" s="11"/>
      </tp>
      <tp>
        <v>4.74</v>
        <stp/>
        <stp>RTM1P53</stp>
        <stp>LASTHIST</stp>
        <stp>267</stp>
        <tr r="T269" s="11"/>
      </tp>
      <tp>
        <v>4.9400000000000004</v>
        <stp/>
        <stp>RTM1P54</stp>
        <stp>LASTHIST</stp>
        <stp>217</stp>
        <tr r="V219" s="11"/>
      </tp>
      <tp>
        <v>0.56000000000000005</v>
        <stp/>
        <stp>RTM2P45</stp>
        <stp>LASTHIST</stp>
        <stp>304</stp>
        <tr r="X306" s="11"/>
      </tp>
      <tp>
        <v>0.41</v>
        <stp/>
        <stp>RTM2P46</stp>
        <stp>LASTHIST</stp>
        <stp>334</stp>
        <tr r="Z336" s="11"/>
      </tp>
      <tp>
        <v>1.04</v>
        <stp/>
        <stp>RTM2P47</stp>
        <stp>LASTHIST</stp>
        <stp>324</stp>
        <tr r="AB326" s="11"/>
      </tp>
      <tp>
        <v>3.11</v>
        <stp/>
        <stp>RTM2P50</stp>
        <stp>LASTHIST</stp>
        <stp>254</stp>
        <tr r="AH256" s="11"/>
      </tp>
      <tp>
        <v>3.84</v>
        <stp/>
        <stp>RTM2P51</stp>
        <stp>LASTHIST</stp>
        <stp>244</stp>
        <tr r="AJ246" s="11"/>
      </tp>
      <tp>
        <v>4.16</v>
        <stp/>
        <stp>RTM2P52</stp>
        <stp>LASTHIST</stp>
        <stp>274</stp>
        <tr r="AL276" s="11"/>
      </tp>
      <tp>
        <v>5.35</v>
        <stp/>
        <stp>RTM2P53</stp>
        <stp>LASTHIST</stp>
        <stp>264</stp>
        <tr r="AN266" s="11"/>
      </tp>
      <tp>
        <v>4.92</v>
        <stp/>
        <stp>RTM2P54</stp>
        <stp>LASTHIST</stp>
        <stp>214</stp>
        <tr r="AP216" s="11"/>
      </tp>
      <tp>
        <v>0</v>
        <stp/>
        <stp>RTM1C45</stp>
        <stp>LASTHIST</stp>
        <stp>307</stp>
        <tr r="C309" s="11"/>
      </tp>
      <tp>
        <v>0</v>
        <stp/>
        <stp>RTM1C46</stp>
        <stp>LASTHIST</stp>
        <stp>337</stp>
        <tr r="E339" s="11"/>
      </tp>
      <tp>
        <v>0</v>
        <stp/>
        <stp>RTM1C47</stp>
        <stp>LASTHIST</stp>
        <stp>327</stp>
        <tr r="G329" s="11"/>
      </tp>
      <tp>
        <v>0.02</v>
        <stp/>
        <stp>RTM1C50</stp>
        <stp>LASTHIST</stp>
        <stp>257</stp>
        <tr r="M259" s="11"/>
      </tp>
      <tp>
        <v>0.02</v>
        <stp/>
        <stp>RTM1C51</stp>
        <stp>LASTHIST</stp>
        <stp>247</stp>
        <tr r="O249" s="11"/>
      </tp>
      <tp>
        <v>0.02</v>
        <stp/>
        <stp>RTM1C52</stp>
        <stp>LASTHIST</stp>
        <stp>277</stp>
        <tr r="Q279" s="11"/>
      </tp>
      <tp>
        <v>0.02</v>
        <stp/>
        <stp>RTM1C53</stp>
        <stp>LASTHIST</stp>
        <stp>267</stp>
        <tr r="S269" s="11"/>
      </tp>
      <tp>
        <v>0.03</v>
        <stp/>
        <stp>RTM1C54</stp>
        <stp>LASTHIST</stp>
        <stp>217</stp>
        <tr r="U219" s="11"/>
      </tp>
      <tp>
        <v>2.98</v>
        <stp/>
        <stp>RTM2C45</stp>
        <stp>LASTHIST</stp>
        <stp>304</stp>
        <tr r="W306" s="11"/>
      </tp>
      <tp>
        <v>3.75</v>
        <stp/>
        <stp>RTM2C46</stp>
        <stp>LASTHIST</stp>
        <stp>334</stp>
        <tr r="Y336" s="11"/>
      </tp>
      <tp>
        <v>1.95</v>
        <stp/>
        <stp>RTM2C47</stp>
        <stp>LASTHIST</stp>
        <stp>324</stp>
        <tr r="AA326" s="11"/>
      </tp>
      <tp>
        <v>0.6</v>
        <stp/>
        <stp>RTM2C50</stp>
        <stp>LASTHIST</stp>
        <stp>254</stp>
        <tr r="AG256" s="11"/>
      </tp>
      <tp>
        <v>0.56000000000000005</v>
        <stp/>
        <stp>RTM2C51</stp>
        <stp>LASTHIST</stp>
        <stp>244</stp>
        <tr r="AI246" s="11"/>
      </tp>
      <tp>
        <v>0.38</v>
        <stp/>
        <stp>RTM2C52</stp>
        <stp>LASTHIST</stp>
        <stp>274</stp>
        <tr r="AK276" s="11"/>
      </tp>
      <tp>
        <v>0.25</v>
        <stp/>
        <stp>RTM2C53</stp>
        <stp>LASTHIST</stp>
        <stp>264</stp>
        <tr r="AM266" s="11"/>
      </tp>
      <tp>
        <v>0.77</v>
        <stp/>
        <stp>RTM2C54</stp>
        <stp>LASTHIST</stp>
        <stp>214</stp>
        <tr r="AO216" s="11"/>
      </tp>
      <tp>
        <v>0</v>
        <stp/>
        <stp>RTM1P45</stp>
        <stp>LASTHIST</stp>
        <stp>306</stp>
        <tr r="D308" s="11"/>
      </tp>
      <tp>
        <v>0</v>
        <stp/>
        <stp>RTM1P46</stp>
        <stp>LASTHIST</stp>
        <stp>336</stp>
        <tr r="F338" s="11"/>
      </tp>
      <tp>
        <v>0</v>
        <stp/>
        <stp>RTM1P47</stp>
        <stp>LASTHIST</stp>
        <stp>326</stp>
        <tr r="H328" s="11"/>
      </tp>
      <tp>
        <v>2.42</v>
        <stp/>
        <stp>RTM1P50</stp>
        <stp>LASTHIST</stp>
        <stp>256</stp>
        <tr r="N258" s="11"/>
      </tp>
      <tp>
        <v>3.57</v>
        <stp/>
        <stp>RTM1P51</stp>
        <stp>LASTHIST</stp>
        <stp>246</stp>
        <tr r="P248" s="11"/>
      </tp>
      <tp>
        <v>3.66</v>
        <stp/>
        <stp>RTM1P52</stp>
        <stp>LASTHIST</stp>
        <stp>276</stp>
        <tr r="R278" s="11"/>
      </tp>
      <tp>
        <v>5.13</v>
        <stp/>
        <stp>RTM1P53</stp>
        <stp>LASTHIST</stp>
        <stp>266</stp>
        <tr r="T268" s="11"/>
      </tp>
      <tp>
        <v>4.84</v>
        <stp/>
        <stp>RTM1P54</stp>
        <stp>LASTHIST</stp>
        <stp>216</stp>
        <tr r="V218" s="11"/>
      </tp>
      <tp>
        <v>0.63</v>
        <stp/>
        <stp>RTM2P45</stp>
        <stp>LASTHIST</stp>
        <stp>305</stp>
        <tr r="X307" s="11"/>
      </tp>
      <tp>
        <v>0.4</v>
        <stp/>
        <stp>RTM2P46</stp>
        <stp>LASTHIST</stp>
        <stp>335</stp>
        <tr r="Z337" s="11"/>
      </tp>
      <tp>
        <v>1.1000000000000001</v>
        <stp/>
        <stp>RTM2P47</stp>
        <stp>LASTHIST</stp>
        <stp>325</stp>
        <tr r="AB327" s="11"/>
      </tp>
      <tp>
        <v>2.97</v>
        <stp/>
        <stp>RTM2P50</stp>
        <stp>LASTHIST</stp>
        <stp>255</stp>
        <tr r="AH257" s="11"/>
      </tp>
      <tp>
        <v>3.84</v>
        <stp/>
        <stp>RTM2P51</stp>
        <stp>LASTHIST</stp>
        <stp>245</stp>
        <tr r="AJ247" s="11"/>
      </tp>
      <tp>
        <v>4.29</v>
        <stp/>
        <stp>RTM2P52</stp>
        <stp>LASTHIST</stp>
        <stp>275</stp>
        <tr r="AL277" s="11"/>
      </tp>
      <tp>
        <v>5.47</v>
        <stp/>
        <stp>RTM2P53</stp>
        <stp>LASTHIST</stp>
        <stp>265</stp>
        <tr r="AN267" s="11"/>
      </tp>
      <tp>
        <v>5.21</v>
        <stp/>
        <stp>RTM2P54</stp>
        <stp>LASTHIST</stp>
        <stp>215</stp>
        <tr r="AP217" s="11"/>
      </tp>
      <tp>
        <v>0</v>
        <stp/>
        <stp>RTM1C45</stp>
        <stp>LASTHIST</stp>
        <stp>306</stp>
        <tr r="C308" s="11"/>
      </tp>
      <tp>
        <v>0</v>
        <stp/>
        <stp>RTM1C46</stp>
        <stp>LASTHIST</stp>
        <stp>336</stp>
        <tr r="E338" s="11"/>
      </tp>
      <tp>
        <v>0</v>
        <stp/>
        <stp>RTM1C47</stp>
        <stp>LASTHIST</stp>
        <stp>326</stp>
        <tr r="G328" s="11"/>
      </tp>
      <tp>
        <v>0.03</v>
        <stp/>
        <stp>RTM1C50</stp>
        <stp>LASTHIST</stp>
        <stp>256</stp>
        <tr r="M258" s="11"/>
      </tp>
      <tp>
        <v>0.02</v>
        <stp/>
        <stp>RTM1C51</stp>
        <stp>LASTHIST</stp>
        <stp>246</stp>
        <tr r="O248" s="11"/>
      </tp>
      <tp>
        <v>0.02</v>
        <stp/>
        <stp>RTM1C52</stp>
        <stp>LASTHIST</stp>
        <stp>276</stp>
        <tr r="Q278" s="11"/>
      </tp>
      <tp>
        <v>0.02</v>
        <stp/>
        <stp>RTM1C53</stp>
        <stp>LASTHIST</stp>
        <stp>266</stp>
        <tr r="S268" s="11"/>
      </tp>
      <tp>
        <v>0.03</v>
        <stp/>
        <stp>RTM1C54</stp>
        <stp>LASTHIST</stp>
        <stp>216</stp>
        <tr r="U218" s="11"/>
      </tp>
      <tp>
        <v>2.92</v>
        <stp/>
        <stp>RTM2C45</stp>
        <stp>LASTHIST</stp>
        <stp>305</stp>
        <tr r="W307" s="11"/>
      </tp>
      <tp>
        <v>3.79</v>
        <stp/>
        <stp>RTM2C46</stp>
        <stp>LASTHIST</stp>
        <stp>335</stp>
        <tr r="Y337" s="11"/>
      </tp>
      <tp>
        <v>1.98</v>
        <stp/>
        <stp>RTM2C47</stp>
        <stp>LASTHIST</stp>
        <stp>325</stp>
        <tr r="AA327" s="11"/>
      </tp>
      <tp>
        <v>0.65</v>
        <stp/>
        <stp>RTM2C50</stp>
        <stp>LASTHIST</stp>
        <stp>255</stp>
        <tr r="AG257" s="11"/>
      </tp>
      <tp>
        <v>0.54</v>
        <stp/>
        <stp>RTM2C51</stp>
        <stp>LASTHIST</stp>
        <stp>245</stp>
        <tr r="AI247" s="11"/>
      </tp>
      <tp>
        <v>0.35</v>
        <stp/>
        <stp>RTM2C52</stp>
        <stp>LASTHIST</stp>
        <stp>275</stp>
        <tr r="AK277" s="11"/>
      </tp>
      <tp>
        <v>0.23</v>
        <stp/>
        <stp>RTM2C53</stp>
        <stp>LASTHIST</stp>
        <stp>265</stp>
        <tr r="AM267" s="11"/>
      </tp>
      <tp>
        <v>0.64</v>
        <stp/>
        <stp>RTM2C54</stp>
        <stp>LASTHIST</stp>
        <stp>215</stp>
        <tr r="AO217" s="11"/>
      </tp>
      <tp>
        <v>0</v>
        <stp/>
        <stp>RTM1P45</stp>
        <stp>LASTHIST</stp>
        <stp>301</stp>
        <tr r="D303" s="11"/>
      </tp>
      <tp>
        <v>0</v>
        <stp/>
        <stp>RTM1P46</stp>
        <stp>LASTHIST</stp>
        <stp>331</stp>
        <tr r="F333" s="11"/>
      </tp>
      <tp>
        <v>0</v>
        <stp/>
        <stp>RTM1P47</stp>
        <stp>LASTHIST</stp>
        <stp>321</stp>
        <tr r="H323" s="11"/>
      </tp>
      <tp>
        <v>3.09</v>
        <stp/>
        <stp>RTM1P50</stp>
        <stp>LASTHIST</stp>
        <stp>251</stp>
        <tr r="N253" s="11"/>
      </tp>
      <tp>
        <v>3.15</v>
        <stp/>
        <stp>RTM1P51</stp>
        <stp>LASTHIST</stp>
        <stp>241</stp>
        <tr r="P243" s="11"/>
      </tp>
      <tp>
        <v>3.7</v>
        <stp/>
        <stp>RTM1P52</stp>
        <stp>LASTHIST</stp>
        <stp>271</stp>
        <tr r="R273" s="11"/>
      </tp>
      <tp>
        <v>5.33</v>
        <stp/>
        <stp>RTM1P53</stp>
        <stp>LASTHIST</stp>
        <stp>261</stp>
        <tr r="T263" s="11"/>
      </tp>
      <tp>
        <v>4.67</v>
        <stp/>
        <stp>RTM1P54</stp>
        <stp>LASTHIST</stp>
        <stp>211</stp>
        <tr r="V213" s="11"/>
      </tp>
      <tp>
        <v>0.49</v>
        <stp/>
        <stp>RTM2P45</stp>
        <stp>LASTHIST</stp>
        <stp>302</stp>
        <tr r="X304" s="11"/>
      </tp>
      <tp>
        <v>0.47</v>
        <stp/>
        <stp>RTM2P46</stp>
        <stp>LASTHIST</stp>
        <stp>332</stp>
        <tr r="Z334" s="11"/>
      </tp>
      <tp>
        <v>0.94</v>
        <stp/>
        <stp>RTM2P47</stp>
        <stp>LASTHIST</stp>
        <stp>322</stp>
        <tr r="AB324" s="11"/>
      </tp>
      <tp>
        <v>3.3</v>
        <stp/>
        <stp>RTM2P50</stp>
        <stp>LASTHIST</stp>
        <stp>252</stp>
        <tr r="AH254" s="11"/>
      </tp>
      <tp>
        <v>3.66</v>
        <stp/>
        <stp>RTM2P51</stp>
        <stp>LASTHIST</stp>
        <stp>242</stp>
        <tr r="AJ244" s="11"/>
      </tp>
      <tp>
        <v>4.21</v>
        <stp/>
        <stp>RTM2P52</stp>
        <stp>LASTHIST</stp>
        <stp>272</stp>
        <tr r="AL274" s="11"/>
      </tp>
      <tp>
        <v>5.45</v>
        <stp/>
        <stp>RTM2P53</stp>
        <stp>LASTHIST</stp>
        <stp>262</stp>
        <tr r="AN264" s="11"/>
      </tp>
      <tp>
        <v>5.13</v>
        <stp/>
        <stp>RTM2P54</stp>
        <stp>LASTHIST</stp>
        <stp>212</stp>
        <tr r="AP214" s="11"/>
      </tp>
      <tp>
        <v>0</v>
        <stp/>
        <stp>RTM1C45</stp>
        <stp>LASTHIST</stp>
        <stp>301</stp>
        <tr r="C303" s="11"/>
      </tp>
      <tp>
        <v>0</v>
        <stp/>
        <stp>RTM1C46</stp>
        <stp>LASTHIST</stp>
        <stp>331</stp>
        <tr r="E333" s="11"/>
      </tp>
      <tp>
        <v>0</v>
        <stp/>
        <stp>RTM1C47</stp>
        <stp>LASTHIST</stp>
        <stp>321</stp>
        <tr r="G323" s="11"/>
      </tp>
      <tp>
        <v>0.02</v>
        <stp/>
        <stp>RTM1C50</stp>
        <stp>LASTHIST</stp>
        <stp>251</stp>
        <tr r="M253" s="11"/>
      </tp>
      <tp>
        <v>0.03</v>
        <stp/>
        <stp>RTM1C51</stp>
        <stp>LASTHIST</stp>
        <stp>241</stp>
        <tr r="O243" s="11"/>
      </tp>
      <tp>
        <v>0.02</v>
        <stp/>
        <stp>RTM1C52</stp>
        <stp>LASTHIST</stp>
        <stp>271</stp>
        <tr r="Q273" s="11"/>
      </tp>
      <tp>
        <v>0.02</v>
        <stp/>
        <stp>RTM1C53</stp>
        <stp>LASTHIST</stp>
        <stp>261</stp>
        <tr r="S263" s="11"/>
      </tp>
      <tp>
        <v>0.05</v>
        <stp/>
        <stp>RTM1C54</stp>
        <stp>LASTHIST</stp>
        <stp>211</stp>
        <tr r="U213" s="11"/>
      </tp>
      <tp>
        <v>3.12</v>
        <stp/>
        <stp>RTM2C45</stp>
        <stp>LASTHIST</stp>
        <stp>302</stp>
        <tr r="W304" s="11"/>
      </tp>
      <tp>
        <v>3.51</v>
        <stp/>
        <stp>RTM2C46</stp>
        <stp>LASTHIST</stp>
        <stp>332</stp>
        <tr r="Y334" s="11"/>
      </tp>
      <tp>
        <v>2.25</v>
        <stp/>
        <stp>RTM2C47</stp>
        <stp>LASTHIST</stp>
        <stp>322</stp>
        <tr r="AA324" s="11"/>
      </tp>
      <tp>
        <v>0.53</v>
        <stp/>
        <stp>RTM2C50</stp>
        <stp>LASTHIST</stp>
        <stp>252</stp>
        <tr r="AG254" s="11"/>
      </tp>
      <tp>
        <v>0.66</v>
        <stp/>
        <stp>RTM2C51</stp>
        <stp>LASTHIST</stp>
        <stp>242</stp>
        <tr r="AI244" s="11"/>
      </tp>
      <tp>
        <v>0.36</v>
        <stp/>
        <stp>RTM2C52</stp>
        <stp>LASTHIST</stp>
        <stp>272</stp>
        <tr r="AK274" s="11"/>
      </tp>
      <tp>
        <v>0.21</v>
        <stp/>
        <stp>RTM2C53</stp>
        <stp>LASTHIST</stp>
        <stp>262</stp>
        <tr r="AM264" s="11"/>
      </tp>
      <tp>
        <v>0.68</v>
        <stp/>
        <stp>RTM2C54</stp>
        <stp>LASTHIST</stp>
        <stp>212</stp>
        <tr r="AO214" s="11"/>
      </tp>
      <tp>
        <v>0.02</v>
        <stp/>
        <stp>RTM1P45</stp>
        <stp>LASTHIST</stp>
        <stp>300</stp>
        <tr r="D302" s="11"/>
      </tp>
      <tp>
        <v>0</v>
        <stp/>
        <stp>RTM1P46</stp>
        <stp>LASTHIST</stp>
        <stp>330</stp>
        <tr r="F332" s="11"/>
      </tp>
      <tp>
        <v>0</v>
        <stp/>
        <stp>RTM1P47</stp>
        <stp>LASTHIST</stp>
        <stp>320</stp>
        <tr r="H322" s="11"/>
      </tp>
      <tp>
        <v>3.18</v>
        <stp/>
        <stp>RTM1P50</stp>
        <stp>LASTHIST</stp>
        <stp>250</stp>
        <tr r="N252" s="11"/>
      </tp>
      <tp>
        <v>3.13</v>
        <stp/>
        <stp>RTM1P51</stp>
        <stp>LASTHIST</stp>
        <stp>240</stp>
        <tr r="P242" s="11"/>
      </tp>
      <tp>
        <v>3.5</v>
        <stp/>
        <stp>RTM1P52</stp>
        <stp>LASTHIST</stp>
        <stp>270</stp>
        <tr r="R272" s="11"/>
      </tp>
      <tp>
        <v>5.28</v>
        <stp/>
        <stp>RTM1P53</stp>
        <stp>LASTHIST</stp>
        <stp>260</stp>
        <tr r="T262" s="11"/>
      </tp>
      <tp>
        <v>4.32</v>
        <stp/>
        <stp>RTM1P54</stp>
        <stp>LASTHIST</stp>
        <stp>210</stp>
        <tr r="V212" s="11"/>
      </tp>
      <tp>
        <v>0.55000000000000004</v>
        <stp/>
        <stp>RTM2P45</stp>
        <stp>LASTHIST</stp>
        <stp>303</stp>
        <tr r="X305" s="11"/>
      </tp>
      <tp>
        <v>0.39</v>
        <stp/>
        <stp>RTM2P46</stp>
        <stp>LASTHIST</stp>
        <stp>333</stp>
        <tr r="Z335" s="11"/>
      </tp>
      <tp>
        <v>1</v>
        <stp/>
        <stp>RTM2P47</stp>
        <stp>LASTHIST</stp>
        <stp>323</stp>
        <tr r="AB325" s="11"/>
      </tp>
      <tp>
        <v>3.17</v>
        <stp/>
        <stp>RTM2P50</stp>
        <stp>LASTHIST</stp>
        <stp>253</stp>
        <tr r="AH255" s="11"/>
      </tp>
      <tp>
        <v>3.69</v>
        <stp/>
        <stp>RTM2P51</stp>
        <stp>LASTHIST</stp>
        <stp>243</stp>
        <tr r="AJ245" s="11"/>
      </tp>
      <tp>
        <v>4.12</v>
        <stp/>
        <stp>RTM2P52</stp>
        <stp>LASTHIST</stp>
        <stp>273</stp>
        <tr r="AL275" s="11"/>
      </tp>
      <tp>
        <v>5.32</v>
        <stp/>
        <stp>RTM2P53</stp>
        <stp>LASTHIST</stp>
        <stp>263</stp>
        <tr r="AN265" s="11"/>
      </tp>
      <tp>
        <v>5.08</v>
        <stp/>
        <stp>RTM2P54</stp>
        <stp>LASTHIST</stp>
        <stp>213</stp>
        <tr r="AP215" s="11"/>
      </tp>
      <tp>
        <v>2.64</v>
        <stp/>
        <stp>RTM1C45</stp>
        <stp>LASTHIST</stp>
        <stp>300</stp>
        <tr r="C302" s="11"/>
      </tp>
      <tp>
        <v>0</v>
        <stp/>
        <stp>RTM1C46</stp>
        <stp>LASTHIST</stp>
        <stp>330</stp>
        <tr r="E332" s="11"/>
      </tp>
      <tp>
        <v>0</v>
        <stp/>
        <stp>RTM1C47</stp>
        <stp>LASTHIST</stp>
        <stp>320</stp>
        <tr r="G322" s="11"/>
      </tp>
      <tp>
        <v>0.02</v>
        <stp/>
        <stp>RTM1C50</stp>
        <stp>LASTHIST</stp>
        <stp>250</stp>
        <tr r="M252" s="11"/>
      </tp>
      <tp>
        <v>0.03</v>
        <stp/>
        <stp>RTM1C51</stp>
        <stp>LASTHIST</stp>
        <stp>240</stp>
        <tr r="O242" s="11"/>
      </tp>
      <tp>
        <v>0.02</v>
        <stp/>
        <stp>RTM1C52</stp>
        <stp>LASTHIST</stp>
        <stp>270</stp>
        <tr r="Q272" s="11"/>
      </tp>
      <tp>
        <v>0.02</v>
        <stp/>
        <stp>RTM1C53</stp>
        <stp>LASTHIST</stp>
        <stp>260</stp>
        <tr r="S262" s="11"/>
      </tp>
      <tp>
        <v>0.08</v>
        <stp/>
        <stp>RTM1C54</stp>
        <stp>LASTHIST</stp>
        <stp>210</stp>
        <tr r="U212" s="11"/>
      </tp>
      <tp>
        <v>2.91</v>
        <stp/>
        <stp>RTM2C45</stp>
        <stp>LASTHIST</stp>
        <stp>303</stp>
        <tr r="W305" s="11"/>
      </tp>
      <tp>
        <v>3.84</v>
        <stp/>
        <stp>RTM2C46</stp>
        <stp>LASTHIST</stp>
        <stp>333</stp>
        <tr r="Y335" s="11"/>
      </tp>
      <tp>
        <v>2.1</v>
        <stp/>
        <stp>RTM2C47</stp>
        <stp>LASTHIST</stp>
        <stp>323</stp>
        <tr r="AA325" s="11"/>
      </tp>
      <tp>
        <v>0.56999999999999995</v>
        <stp/>
        <stp>RTM2C50</stp>
        <stp>LASTHIST</stp>
        <stp>253</stp>
        <tr r="AG255" s="11"/>
      </tp>
      <tp>
        <v>0.6</v>
        <stp/>
        <stp>RTM2C51</stp>
        <stp>LASTHIST</stp>
        <stp>243</stp>
        <tr r="AI245" s="11"/>
      </tp>
      <tp>
        <v>0.37</v>
        <stp/>
        <stp>RTM2C52</stp>
        <stp>LASTHIST</stp>
        <stp>273</stp>
        <tr r="AK275" s="11"/>
      </tp>
      <tp>
        <v>0.24</v>
        <stp/>
        <stp>RTM2C53</stp>
        <stp>LASTHIST</stp>
        <stp>263</stp>
        <tr r="AM265" s="11"/>
      </tp>
      <tp>
        <v>0.71</v>
        <stp/>
        <stp>RTM2C54</stp>
        <stp>LASTHIST</stp>
        <stp>213</stp>
        <tr r="AO215" s="11"/>
      </tp>
      <tp>
        <v>0</v>
        <stp/>
        <stp>RTM1P45</stp>
        <stp>LASTHIST</stp>
        <stp>303</stp>
        <tr r="D305" s="11"/>
      </tp>
      <tp>
        <v>0</v>
        <stp/>
        <stp>RTM1P46</stp>
        <stp>LASTHIST</stp>
        <stp>333</stp>
        <tr r="F335" s="11"/>
      </tp>
      <tp>
        <v>0</v>
        <stp/>
        <stp>RTM1P47</stp>
        <stp>LASTHIST</stp>
        <stp>323</stp>
        <tr r="H325" s="11"/>
      </tp>
      <tp>
        <v>2.63</v>
        <stp/>
        <stp>RTM1P50</stp>
        <stp>LASTHIST</stp>
        <stp>253</stp>
        <tr r="N255" s="11"/>
      </tp>
      <tp>
        <v>3.11</v>
        <stp/>
        <stp>RTM1P51</stp>
        <stp>LASTHIST</stp>
        <stp>243</stp>
        <tr r="P245" s="11"/>
      </tp>
      <tp>
        <v>3.75</v>
        <stp/>
        <stp>RTM1P52</stp>
        <stp>LASTHIST</stp>
        <stp>273</stp>
        <tr r="R275" s="11"/>
      </tp>
      <tp>
        <v>5.08</v>
        <stp/>
        <stp>RTM1P53</stp>
        <stp>LASTHIST</stp>
        <stp>263</stp>
        <tr r="T265" s="11"/>
      </tp>
      <tp>
        <v>4.43</v>
        <stp/>
        <stp>RTM1P54</stp>
        <stp>LASTHIST</stp>
        <stp>213</stp>
        <tr r="V215" s="11"/>
      </tp>
      <tp>
        <v>0.41</v>
        <stp/>
        <stp>RTM2P45</stp>
        <stp>LASTHIST</stp>
        <stp>300</stp>
        <tr r="X302" s="11"/>
      </tp>
      <tp>
        <v>0.54</v>
        <stp/>
        <stp>RTM2P46</stp>
        <stp>LASTHIST</stp>
        <stp>330</stp>
        <tr r="Z332" s="11"/>
      </tp>
      <tp>
        <v>0.89</v>
        <stp/>
        <stp>RTM2P47</stp>
        <stp>LASTHIST</stp>
        <stp>320</stp>
        <tr r="AB322" s="11"/>
      </tp>
      <tp>
        <v>3.68</v>
        <stp/>
        <stp>RTM2P50</stp>
        <stp>LASTHIST</stp>
        <stp>250</stp>
        <tr r="AH252" s="11"/>
      </tp>
      <tp>
        <v>3.73</v>
        <stp/>
        <stp>RTM2P51</stp>
        <stp>LASTHIST</stp>
        <stp>240</stp>
        <tr r="AJ242" s="11"/>
      </tp>
      <tp>
        <v>3.94</v>
        <stp/>
        <stp>RTM2P52</stp>
        <stp>LASTHIST</stp>
        <stp>270</stp>
        <tr r="AL272" s="11"/>
      </tp>
      <tp>
        <v>5.49</v>
        <stp/>
        <stp>RTM2P53</stp>
        <stp>LASTHIST</stp>
        <stp>260</stp>
        <tr r="AN262" s="11"/>
      </tp>
      <tp>
        <v>5.03</v>
        <stp/>
        <stp>RTM2P54</stp>
        <stp>LASTHIST</stp>
        <stp>210</stp>
        <tr r="AP212" s="11"/>
      </tp>
      <tp>
        <v>0</v>
        <stp/>
        <stp>RTM1C45</stp>
        <stp>LASTHIST</stp>
        <stp>303</stp>
        <tr r="C305" s="11"/>
      </tp>
      <tp>
        <v>0</v>
        <stp/>
        <stp>RTM1C46</stp>
        <stp>LASTHIST</stp>
        <stp>333</stp>
        <tr r="E335" s="11"/>
      </tp>
      <tp>
        <v>0</v>
        <stp/>
        <stp>RTM1C47</stp>
        <stp>LASTHIST</stp>
        <stp>323</stp>
        <tr r="G325" s="11"/>
      </tp>
      <tp>
        <v>0.02</v>
        <stp/>
        <stp>RTM1C50</stp>
        <stp>LASTHIST</stp>
        <stp>253</stp>
        <tr r="M255" s="11"/>
      </tp>
      <tp>
        <v>0.03</v>
        <stp/>
        <stp>RTM1C51</stp>
        <stp>LASTHIST</stp>
        <stp>243</stp>
        <tr r="O245" s="11"/>
      </tp>
      <tp>
        <v>0.02</v>
        <stp/>
        <stp>RTM1C52</stp>
        <stp>LASTHIST</stp>
        <stp>273</stp>
        <tr r="Q275" s="11"/>
      </tp>
      <tp>
        <v>0.02</v>
        <stp/>
        <stp>RTM1C53</stp>
        <stp>LASTHIST</stp>
        <stp>263</stp>
        <tr r="S265" s="11"/>
      </tp>
      <tp>
        <v>0.06</v>
        <stp/>
        <stp>RTM1C54</stp>
        <stp>LASTHIST</stp>
        <stp>213</stp>
        <tr r="U215" s="11"/>
      </tp>
      <tp>
        <v>3.04</v>
        <stp/>
        <stp>RTM2C45</stp>
        <stp>LASTHIST</stp>
        <stp>300</stp>
        <tr r="W302" s="11"/>
      </tp>
      <tp>
        <v>3.19</v>
        <stp/>
        <stp>RTM2C46</stp>
        <stp>LASTHIST</stp>
        <stp>330</stp>
        <tr r="Y332" s="11"/>
      </tp>
      <tp>
        <v>2.4</v>
        <stp/>
        <stp>RTM2C47</stp>
        <stp>LASTHIST</stp>
        <stp>320</stp>
        <tr r="AA322" s="11"/>
      </tp>
      <tp>
        <v>0.53</v>
        <stp/>
        <stp>RTM2C50</stp>
        <stp>LASTHIST</stp>
        <stp>250</stp>
        <tr r="AG252" s="11"/>
      </tp>
      <tp>
        <v>0.64</v>
        <stp/>
        <stp>RTM2C51</stp>
        <stp>LASTHIST</stp>
        <stp>240</stp>
        <tr r="AI242" s="11"/>
      </tp>
      <tp>
        <v>0.44</v>
        <stp/>
        <stp>RTM2C52</stp>
        <stp>LASTHIST</stp>
        <stp>270</stp>
        <tr r="AK272" s="11"/>
      </tp>
      <tp>
        <v>0.21</v>
        <stp/>
        <stp>RTM2C53</stp>
        <stp>LASTHIST</stp>
        <stp>260</stp>
        <tr r="AM262" s="11"/>
      </tp>
      <tp>
        <v>0.79</v>
        <stp/>
        <stp>RTM2C54</stp>
        <stp>LASTHIST</stp>
        <stp>210</stp>
        <tr r="AO212" s="11"/>
      </tp>
      <tp>
        <v>0</v>
        <stp/>
        <stp>RTM1P45</stp>
        <stp>LASTHIST</stp>
        <stp>302</stp>
        <tr r="D304" s="11"/>
      </tp>
      <tp>
        <v>0</v>
        <stp/>
        <stp>RTM1P46</stp>
        <stp>LASTHIST</stp>
        <stp>332</stp>
        <tr r="F334" s="11"/>
      </tp>
      <tp>
        <v>0</v>
        <stp/>
        <stp>RTM1P47</stp>
        <stp>LASTHIST</stp>
        <stp>322</stp>
        <tr r="H324" s="11"/>
      </tp>
      <tp>
        <v>2.79</v>
        <stp/>
        <stp>RTM1P50</stp>
        <stp>LASTHIST</stp>
        <stp>252</stp>
        <tr r="N254" s="11"/>
      </tp>
      <tp>
        <v>3.03</v>
        <stp/>
        <stp>RTM1P51</stp>
        <stp>LASTHIST</stp>
        <stp>242</stp>
        <tr r="P244" s="11"/>
      </tp>
      <tp>
        <v>3.86</v>
        <stp/>
        <stp>RTM1P52</stp>
        <stp>LASTHIST</stp>
        <stp>272</stp>
        <tr r="R274" s="11"/>
      </tp>
      <tp>
        <v>5.24</v>
        <stp/>
        <stp>RTM1P53</stp>
        <stp>LASTHIST</stp>
        <stp>262</stp>
        <tr r="T264" s="11"/>
      </tp>
      <tp>
        <v>4.51</v>
        <stp/>
        <stp>RTM1P54</stp>
        <stp>LASTHIST</stp>
        <stp>212</stp>
        <tr r="V214" s="11"/>
      </tp>
      <tp>
        <v>0.47</v>
        <stp/>
        <stp>RTM2P45</stp>
        <stp>LASTHIST</stp>
        <stp>301</stp>
        <tr r="X303" s="11"/>
      </tp>
      <tp>
        <v>0.48</v>
        <stp/>
        <stp>RTM2P46</stp>
        <stp>LASTHIST</stp>
        <stp>331</stp>
        <tr r="Z333" s="11"/>
      </tp>
      <tp>
        <v>0.96</v>
        <stp/>
        <stp>RTM2P47</stp>
        <stp>LASTHIST</stp>
        <stp>321</stp>
        <tr r="AB323" s="11"/>
      </tp>
      <tp>
        <v>3.6</v>
        <stp/>
        <stp>RTM2P50</stp>
        <stp>LASTHIST</stp>
        <stp>251</stp>
        <tr r="AH253" s="11"/>
      </tp>
      <tp>
        <v>3.76</v>
        <stp/>
        <stp>RTM2P51</stp>
        <stp>LASTHIST</stp>
        <stp>241</stp>
        <tr r="AJ243" s="11"/>
      </tp>
      <tp>
        <v>4.07</v>
        <stp/>
        <stp>RTM2P52</stp>
        <stp>LASTHIST</stp>
        <stp>271</stp>
        <tr r="AL273" s="11"/>
      </tp>
      <tp>
        <v>5.51</v>
        <stp/>
        <stp>RTM2P53</stp>
        <stp>LASTHIST</stp>
        <stp>261</stp>
        <tr r="AN263" s="11"/>
      </tp>
      <tp>
        <v>5.29</v>
        <stp/>
        <stp>RTM2P54</stp>
        <stp>LASTHIST</stp>
        <stp>211</stp>
        <tr r="AP213" s="11"/>
      </tp>
      <tp>
        <v>0</v>
        <stp/>
        <stp>RTM1C45</stp>
        <stp>LASTHIST</stp>
        <stp>302</stp>
        <tr r="C304" s="11"/>
      </tp>
      <tp>
        <v>0</v>
        <stp/>
        <stp>RTM1C46</stp>
        <stp>LASTHIST</stp>
        <stp>332</stp>
        <tr r="E334" s="11"/>
      </tp>
      <tp>
        <v>0</v>
        <stp/>
        <stp>RTM1C47</stp>
        <stp>LASTHIST</stp>
        <stp>322</stp>
        <tr r="G324" s="11"/>
      </tp>
      <tp>
        <v>0.02</v>
        <stp/>
        <stp>RTM1C50</stp>
        <stp>LASTHIST</stp>
        <stp>252</stp>
        <tr r="M254" s="11"/>
      </tp>
      <tp>
        <v>0.03</v>
        <stp/>
        <stp>RTM1C51</stp>
        <stp>LASTHIST</stp>
        <stp>242</stp>
        <tr r="O244" s="11"/>
      </tp>
      <tp>
        <v>0.02</v>
        <stp/>
        <stp>RTM1C52</stp>
        <stp>LASTHIST</stp>
        <stp>272</stp>
        <tr r="Q274" s="11"/>
      </tp>
      <tp>
        <v>0.02</v>
        <stp/>
        <stp>RTM1C53</stp>
        <stp>LASTHIST</stp>
        <stp>262</stp>
        <tr r="S264" s="11"/>
      </tp>
      <tp>
        <v>0.05</v>
        <stp/>
        <stp>RTM1C54</stp>
        <stp>LASTHIST</stp>
        <stp>212</stp>
        <tr r="U214" s="11"/>
      </tp>
      <tp>
        <v>3.21</v>
        <stp/>
        <stp>RTM2C45</stp>
        <stp>LASTHIST</stp>
        <stp>301</stp>
        <tr r="W303" s="11"/>
      </tp>
      <tp>
        <v>3.32</v>
        <stp/>
        <stp>RTM2C46</stp>
        <stp>LASTHIST</stp>
        <stp>331</stp>
        <tr r="Y333" s="11"/>
      </tp>
      <tp>
        <v>2.35</v>
        <stp/>
        <stp>RTM2C47</stp>
        <stp>LASTHIST</stp>
        <stp>321</stp>
        <tr r="AA323" s="11"/>
      </tp>
      <tp>
        <v>0.54</v>
        <stp/>
        <stp>RTM2C50</stp>
        <stp>LASTHIST</stp>
        <stp>251</stp>
        <tr r="AG253" s="11"/>
      </tp>
      <tp>
        <v>0.64</v>
        <stp/>
        <stp>RTM2C51</stp>
        <stp>LASTHIST</stp>
        <stp>241</stp>
        <tr r="AI243" s="11"/>
      </tp>
      <tp>
        <v>0.37</v>
        <stp/>
        <stp>RTM2C52</stp>
        <stp>LASTHIST</stp>
        <stp>271</stp>
        <tr r="AK273" s="11"/>
      </tp>
      <tp>
        <v>0.18</v>
        <stp/>
        <stp>RTM2C53</stp>
        <stp>LASTHIST</stp>
        <stp>261</stp>
        <tr r="AM263" s="11"/>
      </tp>
      <tp>
        <v>0.67</v>
        <stp/>
        <stp>RTM2C54</stp>
        <stp>LASTHIST</stp>
        <stp>211</stp>
        <tr r="AO213" s="11"/>
      </tp>
      <tp>
        <v>0</v>
        <stp/>
        <stp>RTM1P45</stp>
        <stp>LASTHIST</stp>
        <stp>309</stp>
        <tr r="D311" s="11"/>
      </tp>
      <tp>
        <v>0</v>
        <stp/>
        <stp>RTM1P46</stp>
        <stp>LASTHIST</stp>
        <stp>339</stp>
        <tr r="F341" s="11"/>
      </tp>
      <tp>
        <v>0</v>
        <stp/>
        <stp>RTM1P47</stp>
        <stp>LASTHIST</stp>
        <stp>329</stp>
        <tr r="H331" s="11"/>
      </tp>
      <tp>
        <v>2.4300000000000002</v>
        <stp/>
        <stp>RTM1P50</stp>
        <stp>LASTHIST</stp>
        <stp>259</stp>
        <tr r="N261" s="11"/>
      </tp>
      <tp>
        <v>4.2</v>
        <stp/>
        <stp>RTM1P51</stp>
        <stp>LASTHIST</stp>
        <stp>249</stp>
        <tr r="P251" s="11"/>
      </tp>
      <tp>
        <v>3.81</v>
        <stp/>
        <stp>RTM1P52</stp>
        <stp>LASTHIST</stp>
        <stp>279</stp>
        <tr r="R281" s="11"/>
      </tp>
      <tp>
        <v>4.8</v>
        <stp/>
        <stp>RTM1P53</stp>
        <stp>LASTHIST</stp>
        <stp>269</stp>
        <tr r="T271" s="11"/>
      </tp>
      <tp>
        <v>5.03</v>
        <stp/>
        <stp>RTM1P54</stp>
        <stp>LASTHIST</stp>
        <stp>219</stp>
        <tr r="V221" s="11"/>
      </tp>
      <tp>
        <v>0</v>
        <stp/>
        <stp>RTM1C45</stp>
        <stp>LASTHIST</stp>
        <stp>309</stp>
        <tr r="C311" s="11"/>
      </tp>
      <tp>
        <v>0</v>
        <stp/>
        <stp>RTM1C46</stp>
        <stp>LASTHIST</stp>
        <stp>339</stp>
        <tr r="E341" s="11"/>
      </tp>
      <tp>
        <v>0</v>
        <stp/>
        <stp>RTM1C47</stp>
        <stp>LASTHIST</stp>
        <stp>329</stp>
        <tr r="G331" s="11"/>
      </tp>
      <tp>
        <v>0.03</v>
        <stp/>
        <stp>RTM1C50</stp>
        <stp>LASTHIST</stp>
        <stp>259</stp>
        <tr r="M261" s="11"/>
      </tp>
      <tp>
        <v>0.02</v>
        <stp/>
        <stp>RTM1C51</stp>
        <stp>LASTHIST</stp>
        <stp>249</stp>
        <tr r="O251" s="11"/>
      </tp>
      <tp>
        <v>0.02</v>
        <stp/>
        <stp>RTM1C52</stp>
        <stp>LASTHIST</stp>
        <stp>279</stp>
        <tr r="Q281" s="11"/>
      </tp>
      <tp>
        <v>0.02</v>
        <stp/>
        <stp>RTM1C53</stp>
        <stp>LASTHIST</stp>
        <stp>269</stp>
        <tr r="S271" s="11"/>
      </tp>
      <tp>
        <v>0.02</v>
        <stp/>
        <stp>RTM1C54</stp>
        <stp>LASTHIST</stp>
        <stp>219</stp>
        <tr r="U221" s="11"/>
      </tp>
      <tp>
        <v>0</v>
        <stp/>
        <stp>RTM1P45</stp>
        <stp>LASTHIST</stp>
        <stp>308</stp>
        <tr r="D310" s="11"/>
      </tp>
      <tp>
        <v>0</v>
        <stp/>
        <stp>RTM1P46</stp>
        <stp>LASTHIST</stp>
        <stp>338</stp>
        <tr r="F340" s="11"/>
      </tp>
      <tp>
        <v>0</v>
        <stp/>
        <stp>RTM1P47</stp>
        <stp>LASTHIST</stp>
        <stp>328</stp>
        <tr r="H330" s="11"/>
      </tp>
      <tp>
        <v>2.5299999999999998</v>
        <stp/>
        <stp>RTM1P50</stp>
        <stp>LASTHIST</stp>
        <stp>258</stp>
        <tr r="N260" s="11"/>
      </tp>
      <tp>
        <v>4</v>
        <stp/>
        <stp>RTM1P51</stp>
        <stp>LASTHIST</stp>
        <stp>248</stp>
        <tr r="P250" s="11"/>
      </tp>
      <tp>
        <v>3.54</v>
        <stp/>
        <stp>RTM1P52</stp>
        <stp>LASTHIST</stp>
        <stp>278</stp>
        <tr r="R280" s="11"/>
      </tp>
      <tp>
        <v>4.6100000000000003</v>
        <stp/>
        <stp>RTM1P53</stp>
        <stp>LASTHIST</stp>
        <stp>268</stp>
        <tr r="T270" s="11"/>
      </tp>
      <tp>
        <v>5.22</v>
        <stp/>
        <stp>RTM1P54</stp>
        <stp>LASTHIST</stp>
        <stp>218</stp>
        <tr r="V220" s="11"/>
      </tp>
      <tp>
        <v>0</v>
        <stp/>
        <stp>RTM1C45</stp>
        <stp>LASTHIST</stp>
        <stp>308</stp>
        <tr r="C310" s="11"/>
      </tp>
      <tp>
        <v>0</v>
        <stp/>
        <stp>RTM1C46</stp>
        <stp>LASTHIST</stp>
        <stp>338</stp>
        <tr r="E340" s="11"/>
      </tp>
      <tp>
        <v>0</v>
        <stp/>
        <stp>RTM1C47</stp>
        <stp>LASTHIST</stp>
        <stp>328</stp>
        <tr r="G330" s="11"/>
      </tp>
      <tp>
        <v>0.02</v>
        <stp/>
        <stp>RTM1C50</stp>
        <stp>LASTHIST</stp>
        <stp>258</stp>
        <tr r="M260" s="11"/>
      </tp>
      <tp>
        <v>0.02</v>
        <stp/>
        <stp>RTM1C51</stp>
        <stp>LASTHIST</stp>
        <stp>248</stp>
        <tr r="O250" s="11"/>
      </tp>
      <tp>
        <v>0.02</v>
        <stp/>
        <stp>RTM1C52</stp>
        <stp>LASTHIST</stp>
        <stp>278</stp>
        <tr r="Q280" s="11"/>
      </tp>
      <tp>
        <v>0.02</v>
        <stp/>
        <stp>RTM1C53</stp>
        <stp>LASTHIST</stp>
        <stp>268</stp>
        <tr r="S270" s="11"/>
      </tp>
      <tp>
        <v>0.02</v>
        <stp/>
        <stp>RTM1C54</stp>
        <stp>LASTHIST</stp>
        <stp>218</stp>
        <tr r="U220" s="11"/>
      </tp>
      <tp>
        <v>0.56999999999999995</v>
        <stp/>
        <stp>RTM2P45</stp>
        <stp>LASTHIST</stp>
        <stp>308</stp>
        <tr r="X310" s="11"/>
      </tp>
      <tp>
        <v>0.28000000000000003</v>
        <stp/>
        <stp>RTM2P46</stp>
        <stp>LASTHIST</stp>
        <stp>338</stp>
        <tr r="Z340" s="11"/>
      </tp>
      <tp>
        <v>0.9</v>
        <stp/>
        <stp>RTM2P47</stp>
        <stp>LASTHIST</stp>
        <stp>328</stp>
        <tr r="AB330" s="11"/>
      </tp>
      <tp>
        <v>3.18</v>
        <stp/>
        <stp>RTM2P50</stp>
        <stp>LASTHIST</stp>
        <stp>258</stp>
        <tr r="AH260" s="11"/>
      </tp>
      <tp>
        <v>4.3600000000000003</v>
        <stp/>
        <stp>RTM2P51</stp>
        <stp>LASTHIST</stp>
        <stp>248</stp>
        <tr r="AJ250" s="11"/>
      </tp>
      <tp>
        <v>3.92</v>
        <stp/>
        <stp>RTM2P52</stp>
        <stp>LASTHIST</stp>
        <stp>278</stp>
        <tr r="AL280" s="11"/>
      </tp>
      <tp>
        <v>4.8899999999999997</v>
        <stp/>
        <stp>RTM2P53</stp>
        <stp>LASTHIST</stp>
        <stp>268</stp>
        <tr r="AN270" s="11"/>
      </tp>
      <tp>
        <v>5.72</v>
        <stp/>
        <stp>RTM2P54</stp>
        <stp>LASTHIST</stp>
        <stp>218</stp>
        <tr r="AP220" s="11"/>
      </tp>
      <tp>
        <v>2.93</v>
        <stp/>
        <stp>RTM2C45</stp>
        <stp>LASTHIST</stp>
        <stp>308</stp>
        <tr r="W310" s="11"/>
      </tp>
      <tp>
        <v>3.87</v>
        <stp/>
        <stp>RTM2C46</stp>
        <stp>LASTHIST</stp>
        <stp>338</stp>
        <tr r="Y340" s="11"/>
      </tp>
      <tp>
        <v>2.2400000000000002</v>
        <stp/>
        <stp>RTM2C47</stp>
        <stp>LASTHIST</stp>
        <stp>328</stp>
        <tr r="AA330" s="11"/>
      </tp>
      <tp>
        <v>0.68</v>
        <stp/>
        <stp>RTM2C50</stp>
        <stp>LASTHIST</stp>
        <stp>258</stp>
        <tr r="AG260" s="11"/>
      </tp>
      <tp>
        <v>0.37</v>
        <stp/>
        <stp>RTM2C51</stp>
        <stp>LASTHIST</stp>
        <stp>248</stp>
        <tr r="AI250" s="11"/>
      </tp>
      <tp>
        <v>0.39</v>
        <stp/>
        <stp>RTM2C52</stp>
        <stp>LASTHIST</stp>
        <stp>278</stp>
        <tr r="AK280" s="11"/>
      </tp>
      <tp>
        <v>0.27</v>
        <stp/>
        <stp>RTM2C53</stp>
        <stp>LASTHIST</stp>
        <stp>268</stp>
        <tr r="AM270" s="11"/>
      </tp>
      <tp>
        <v>0.52</v>
        <stp/>
        <stp>RTM2C54</stp>
        <stp>LASTHIST</stp>
        <stp>218</stp>
        <tr r="AO220" s="11"/>
      </tp>
      <tp>
        <v>0.53</v>
        <stp/>
        <stp>RTM2P45</stp>
        <stp>LASTHIST</stp>
        <stp>309</stp>
        <tr r="X311" s="11"/>
      </tp>
      <tp>
        <v>0.32</v>
        <stp/>
        <stp>RTM2P46</stp>
        <stp>LASTHIST</stp>
        <stp>339</stp>
        <tr r="Z341" s="11"/>
      </tp>
      <tp>
        <v>0.82</v>
        <stp/>
        <stp>RTM2P47</stp>
        <stp>LASTHIST</stp>
        <stp>329</stp>
        <tr r="AB331" s="11"/>
      </tp>
      <tp>
        <v>3.1</v>
        <stp/>
        <stp>RTM2P50</stp>
        <stp>LASTHIST</stp>
        <stp>259</stp>
        <tr r="AH261" s="11"/>
      </tp>
      <tp>
        <v>4.5199999999999996</v>
        <stp/>
        <stp>RTM2P51</stp>
        <stp>LASTHIST</stp>
        <stp>249</stp>
        <tr r="AJ251" s="11"/>
      </tp>
      <tp>
        <v>4.1399999999999997</v>
        <stp/>
        <stp>RTM2P52</stp>
        <stp>LASTHIST</stp>
        <stp>279</stp>
        <tr r="AL281" s="11"/>
      </tp>
      <tp>
        <v>5.0599999999999996</v>
        <stp/>
        <stp>RTM2P53</stp>
        <stp>LASTHIST</stp>
        <stp>269</stp>
        <tr r="AN271" s="11"/>
      </tp>
      <tp>
        <v>5.57</v>
        <stp/>
        <stp>RTM2P54</stp>
        <stp>LASTHIST</stp>
        <stp>219</stp>
        <tr r="AP221" s="11"/>
      </tp>
      <tp>
        <v>3.04</v>
        <stp/>
        <stp>RTM2C45</stp>
        <stp>LASTHIST</stp>
        <stp>309</stp>
        <tr r="W311" s="11"/>
      </tp>
      <tp>
        <v>3.66</v>
        <stp/>
        <stp>RTM2C46</stp>
        <stp>LASTHIST</stp>
        <stp>339</stp>
        <tr r="Y341" s="11"/>
      </tp>
      <tp>
        <v>2.52</v>
        <stp/>
        <stp>RTM2C47</stp>
        <stp>LASTHIST</stp>
        <stp>329</stp>
        <tr r="AA331" s="11"/>
      </tp>
      <tp>
        <v>0.7</v>
        <stp/>
        <stp>RTM2C50</stp>
        <stp>LASTHIST</stp>
        <stp>259</stp>
        <tr r="AG261" s="11"/>
      </tp>
      <tp>
        <v>0.32</v>
        <stp/>
        <stp>RTM2C51</stp>
        <stp>LASTHIST</stp>
        <stp>249</stp>
        <tr r="AI251" s="11"/>
      </tp>
      <tp>
        <v>0.34</v>
        <stp/>
        <stp>RTM2C52</stp>
        <stp>LASTHIST</stp>
        <stp>279</stp>
        <tr r="AK281" s="11"/>
      </tp>
      <tp>
        <v>0.25</v>
        <stp/>
        <stp>RTM2C53</stp>
        <stp>LASTHIST</stp>
        <stp>269</stp>
        <tr r="AM271" s="11"/>
      </tp>
      <tp>
        <v>0.56000000000000005</v>
        <stp/>
        <stp>RTM2C54</stp>
        <stp>LASTHIST</stp>
        <stp>219</stp>
        <tr r="AO221" s="11"/>
      </tp>
      <tp>
        <v>0</v>
        <stp/>
        <stp>RTM1P45</stp>
        <stp>LASTHIST</stp>
        <stp>315</stp>
        <tr r="D317" s="11"/>
      </tp>
      <tp>
        <v>0</v>
        <stp/>
        <stp>RTM1P46</stp>
        <stp>LASTHIST</stp>
        <stp>325</stp>
        <tr r="F327" s="11"/>
      </tp>
      <tp>
        <v>0</v>
        <stp/>
        <stp>RTM1P47</stp>
        <stp>LASTHIST</stp>
        <stp>335</stp>
        <tr r="H337" s="11"/>
      </tp>
      <tp>
        <v>2.37</v>
        <stp/>
        <stp>RTM1P50</stp>
        <stp>LASTHIST</stp>
        <stp>245</stp>
        <tr r="N247" s="11"/>
      </tp>
      <tp>
        <v>3.33</v>
        <stp/>
        <stp>RTM1P51</stp>
        <stp>LASTHIST</stp>
        <stp>255</stp>
        <tr r="P257" s="11"/>
      </tp>
      <tp>
        <v>4.24</v>
        <stp/>
        <stp>RTM1P52</stp>
        <stp>LASTHIST</stp>
        <stp>265</stp>
        <tr r="R267" s="11"/>
      </tp>
      <tp>
        <v>4.93</v>
        <stp/>
        <stp>RTM1P53</stp>
        <stp>LASTHIST</stp>
        <stp>275</stp>
        <tr r="T277" s="11"/>
      </tp>
      <tp>
        <v>4.37</v>
        <stp/>
        <stp>RTM1P54</stp>
        <stp>LASTHIST</stp>
        <stp>205</stp>
        <tr r="V207" s="11"/>
      </tp>
      <tp>
        <v>0.46</v>
        <stp/>
        <stp>RTM2P45</stp>
        <stp>LASTHIST</stp>
        <stp>316</stp>
        <tr r="X318" s="11"/>
      </tp>
      <tp>
        <v>0.63</v>
        <stp/>
        <stp>RTM2P46</stp>
        <stp>LASTHIST</stp>
        <stp>326</stp>
        <tr r="Z328" s="11"/>
      </tp>
      <tp>
        <v>0.62</v>
        <stp/>
        <stp>RTM2P47</stp>
        <stp>LASTHIST</stp>
        <stp>336</stp>
        <tr r="AB338" s="11"/>
      </tp>
      <tp>
        <v>3.27</v>
        <stp/>
        <stp>RTM2P50</stp>
        <stp>LASTHIST</stp>
        <stp>246</stp>
        <tr r="AH248" s="11"/>
      </tp>
      <tp>
        <v>3.83</v>
        <stp/>
        <stp>RTM2P51</stp>
        <stp>LASTHIST</stp>
        <stp>256</stp>
        <tr r="AJ258" s="11"/>
      </tp>
      <tp>
        <v>4.47</v>
        <stp/>
        <stp>RTM2P52</stp>
        <stp>LASTHIST</stp>
        <stp>266</stp>
        <tr r="AL268" s="11"/>
      </tp>
      <tp>
        <v>4.93</v>
        <stp/>
        <stp>RTM2P53</stp>
        <stp>LASTHIST</stp>
        <stp>276</stp>
        <tr r="AN278" s="11"/>
      </tp>
      <tp>
        <v>4.71</v>
        <stp/>
        <stp>RTM2P54</stp>
        <stp>LASTHIST</stp>
        <stp>206</stp>
        <tr r="AP208" s="11"/>
      </tp>
      <tp>
        <v>0</v>
        <stp/>
        <stp>RTM1C45</stp>
        <stp>LASTHIST</stp>
        <stp>315</stp>
        <tr r="C317" s="11"/>
      </tp>
      <tp>
        <v>0</v>
        <stp/>
        <stp>RTM1C46</stp>
        <stp>LASTHIST</stp>
        <stp>325</stp>
        <tr r="E327" s="11"/>
      </tp>
      <tp>
        <v>0</v>
        <stp/>
        <stp>RTM1C47</stp>
        <stp>LASTHIST</stp>
        <stp>335</stp>
        <tr r="G337" s="11"/>
      </tp>
      <tp>
        <v>0.06</v>
        <stp/>
        <stp>RTM1C50</stp>
        <stp>LASTHIST</stp>
        <stp>245</stp>
        <tr r="M247" s="11"/>
      </tp>
      <tp>
        <v>0.02</v>
        <stp/>
        <stp>RTM1C51</stp>
        <stp>LASTHIST</stp>
        <stp>255</stp>
        <tr r="O257" s="11"/>
      </tp>
      <tp>
        <v>0.02</v>
        <stp/>
        <stp>RTM1C52</stp>
        <stp>LASTHIST</stp>
        <stp>265</stp>
        <tr r="Q267" s="11"/>
      </tp>
      <tp>
        <v>0.02</v>
        <stp/>
        <stp>RTM1C53</stp>
        <stp>LASTHIST</stp>
        <stp>275</stp>
        <tr r="S277" s="11"/>
      </tp>
      <tp>
        <v>7.0000000000000007E-2</v>
        <stp/>
        <stp>RTM1C54</stp>
        <stp>LASTHIST</stp>
        <stp>205</stp>
        <tr r="U207" s="11"/>
      </tp>
      <tp>
        <v>3.28</v>
        <stp/>
        <stp>RTM2C45</stp>
        <stp>LASTHIST</stp>
        <stp>316</stp>
        <tr r="W318" s="11"/>
      </tp>
      <tp>
        <v>2.8</v>
        <stp/>
        <stp>RTM2C46</stp>
        <stp>LASTHIST</stp>
        <stp>326</stp>
        <tr r="Y328" s="11"/>
      </tp>
      <tp>
        <v>2.93</v>
        <stp/>
        <stp>RTM2C47</stp>
        <stp>LASTHIST</stp>
        <stp>336</stp>
        <tr r="AA338" s="11"/>
      </tp>
      <tp>
        <v>0.71</v>
        <stp/>
        <stp>RTM2C50</stp>
        <stp>LASTHIST</stp>
        <stp>246</stp>
        <tr r="AG248" s="11"/>
      </tp>
      <tp>
        <v>0.43</v>
        <stp/>
        <stp>RTM2C51</stp>
        <stp>LASTHIST</stp>
        <stp>256</stp>
        <tr r="AI258" s="11"/>
      </tp>
      <tp>
        <v>0.34</v>
        <stp/>
        <stp>RTM2C52</stp>
        <stp>LASTHIST</stp>
        <stp>266</stp>
        <tr r="AK268" s="11"/>
      </tp>
      <tp>
        <v>0.27</v>
        <stp/>
        <stp>RTM2C53</stp>
        <stp>LASTHIST</stp>
        <stp>276</stp>
        <tr r="AM278" s="11"/>
      </tp>
      <tp>
        <v>0.8</v>
        <stp/>
        <stp>RTM2C54</stp>
        <stp>LASTHIST</stp>
        <stp>206</stp>
        <tr r="AO208" s="11"/>
      </tp>
      <tp>
        <v>0</v>
        <stp/>
        <stp>RTM1P45</stp>
        <stp>LASTHIST</stp>
        <stp>314</stp>
        <tr r="D316" s="11"/>
      </tp>
      <tp>
        <v>0</v>
        <stp/>
        <stp>RTM1P46</stp>
        <stp>LASTHIST</stp>
        <stp>324</stp>
        <tr r="F326" s="11"/>
      </tp>
      <tp>
        <v>0</v>
        <stp/>
        <stp>RTM1P47</stp>
        <stp>LASTHIST</stp>
        <stp>334</stp>
        <tr r="H336" s="11"/>
      </tp>
      <tp>
        <v>2.35</v>
        <stp/>
        <stp>RTM1P50</stp>
        <stp>LASTHIST</stp>
        <stp>244</stp>
        <tr r="N246" s="11"/>
      </tp>
      <tp>
        <v>3.53</v>
        <stp/>
        <stp>RTM1P51</stp>
        <stp>LASTHIST</stp>
        <stp>254</stp>
        <tr r="P256" s="11"/>
      </tp>
      <tp>
        <v>4.0999999999999996</v>
        <stp/>
        <stp>RTM1P52</stp>
        <stp>LASTHIST</stp>
        <stp>264</stp>
        <tr r="R266" s="11"/>
      </tp>
      <tp>
        <v>4.7699999999999996</v>
        <stp/>
        <stp>RTM1P53</stp>
        <stp>LASTHIST</stp>
        <stp>274</stp>
        <tr r="T276" s="11"/>
      </tp>
      <tp>
        <v>3.74</v>
        <stp/>
        <stp>RTM1P54</stp>
        <stp>LASTHIST</stp>
        <stp>204</stp>
        <tr r="V206" s="11"/>
      </tp>
      <tp>
        <v>0.43</v>
        <stp/>
        <stp>RTM2P45</stp>
        <stp>LASTHIST</stp>
        <stp>317</stp>
        <tr r="X319" s="11"/>
      </tp>
      <tp>
        <v>0.62</v>
        <stp/>
        <stp>RTM2P46</stp>
        <stp>LASTHIST</stp>
        <stp>327</stp>
        <tr r="Z329" s="11"/>
      </tp>
      <tp>
        <v>0.57999999999999996</v>
        <stp/>
        <stp>RTM2P47</stp>
        <stp>LASTHIST</stp>
        <stp>337</stp>
        <tr r="AB339" s="11"/>
      </tp>
      <tp>
        <v>3.29</v>
        <stp/>
        <stp>RTM2P50</stp>
        <stp>LASTHIST</stp>
        <stp>247</stp>
        <tr r="AH249" s="11"/>
      </tp>
      <tp>
        <v>3.89</v>
        <stp/>
        <stp>RTM2P51</stp>
        <stp>LASTHIST</stp>
        <stp>257</stp>
        <tr r="AJ259" s="11"/>
      </tp>
      <tp>
        <v>4.17</v>
        <stp/>
        <stp>RTM2P52</stp>
        <stp>LASTHIST</stp>
        <stp>267</stp>
        <tr r="AL269" s="11"/>
      </tp>
      <tp>
        <v>4.72</v>
        <stp/>
        <stp>RTM2P53</stp>
        <stp>LASTHIST</stp>
        <stp>277</stp>
        <tr r="AN279" s="11"/>
      </tp>
      <tp>
        <v>4.7300000000000004</v>
        <stp/>
        <stp>RTM2P54</stp>
        <stp>LASTHIST</stp>
        <stp>207</stp>
        <tr r="AP209" s="11"/>
      </tp>
      <tp>
        <v>0</v>
        <stp/>
        <stp>RTM1C45</stp>
        <stp>LASTHIST</stp>
        <stp>314</stp>
        <tr r="C316" s="11"/>
      </tp>
      <tp>
        <v>0</v>
        <stp/>
        <stp>RTM1C46</stp>
        <stp>LASTHIST</stp>
        <stp>324</stp>
        <tr r="E326" s="11"/>
      </tp>
      <tp>
        <v>0</v>
        <stp/>
        <stp>RTM1C47</stp>
        <stp>LASTHIST</stp>
        <stp>334</stp>
        <tr r="G336" s="11"/>
      </tp>
      <tp>
        <v>7.0000000000000007E-2</v>
        <stp/>
        <stp>RTM1C50</stp>
        <stp>LASTHIST</stp>
        <stp>244</stp>
        <tr r="M246" s="11"/>
      </tp>
      <tp>
        <v>0.02</v>
        <stp/>
        <stp>RTM1C51</stp>
        <stp>LASTHIST</stp>
        <stp>254</stp>
        <tr r="O256" s="11"/>
      </tp>
      <tp>
        <v>0.02</v>
        <stp/>
        <stp>RTM1C52</stp>
        <stp>LASTHIST</stp>
        <stp>264</stp>
        <tr r="Q266" s="11"/>
      </tp>
      <tp>
        <v>0.02</v>
        <stp/>
        <stp>RTM1C53</stp>
        <stp>LASTHIST</stp>
        <stp>274</stp>
        <tr r="S276" s="11"/>
      </tp>
      <tp>
        <v>0.11</v>
        <stp/>
        <stp>RTM1C54</stp>
        <stp>LASTHIST</stp>
        <stp>204</stp>
        <tr r="U206" s="11"/>
      </tp>
      <tp>
        <v>3.45</v>
        <stp/>
        <stp>RTM2C45</stp>
        <stp>LASTHIST</stp>
        <stp>317</stp>
        <tr r="W319" s="11"/>
      </tp>
      <tp>
        <v>2.75</v>
        <stp/>
        <stp>RTM2C46</stp>
        <stp>LASTHIST</stp>
        <stp>327</stp>
        <tr r="Y329" s="11"/>
      </tp>
      <tp>
        <v>3</v>
        <stp/>
        <stp>RTM2C47</stp>
        <stp>LASTHIST</stp>
        <stp>337</stp>
        <tr r="AA339" s="11"/>
      </tp>
      <tp>
        <v>0.69</v>
        <stp/>
        <stp>RTM2C50</stp>
        <stp>LASTHIST</stp>
        <stp>247</stp>
        <tr r="AG249" s="11"/>
      </tp>
      <tp>
        <v>0.43</v>
        <stp/>
        <stp>RTM2C51</stp>
        <stp>LASTHIST</stp>
        <stp>257</stp>
        <tr r="AI259" s="11"/>
      </tp>
      <tp>
        <v>0.43</v>
        <stp/>
        <stp>RTM2C52</stp>
        <stp>LASTHIST</stp>
        <stp>267</stp>
        <tr r="AK269" s="11"/>
      </tp>
      <tp>
        <v>0.28999999999999998</v>
        <stp/>
        <stp>RTM2C53</stp>
        <stp>LASTHIST</stp>
        <stp>277</stp>
        <tr r="AM279" s="11"/>
      </tp>
      <tp>
        <v>0.78</v>
        <stp/>
        <stp>RTM2C54</stp>
        <stp>LASTHIST</stp>
        <stp>207</stp>
        <tr r="AO209" s="11"/>
      </tp>
      <tp>
        <v>0</v>
        <stp/>
        <stp>RTM1P45</stp>
        <stp>LASTHIST</stp>
        <stp>317</stp>
        <tr r="D319" s="11"/>
      </tp>
      <tp>
        <v>0</v>
        <stp/>
        <stp>RTM1P46</stp>
        <stp>LASTHIST</stp>
        <stp>327</stp>
        <tr r="F329" s="11"/>
      </tp>
      <tp>
        <v>0</v>
        <stp/>
        <stp>RTM1P47</stp>
        <stp>LASTHIST</stp>
        <stp>337</stp>
        <tr r="H339" s="11"/>
      </tp>
      <tp>
        <v>2.65</v>
        <stp/>
        <stp>RTM1P50</stp>
        <stp>LASTHIST</stp>
        <stp>247</stp>
        <tr r="N249" s="11"/>
      </tp>
      <tp>
        <v>3.47</v>
        <stp/>
        <stp>RTM1P51</stp>
        <stp>LASTHIST</stp>
        <stp>257</stp>
        <tr r="P259" s="11"/>
      </tp>
      <tp>
        <v>3.74</v>
        <stp/>
        <stp>RTM1P52</stp>
        <stp>LASTHIST</stp>
        <stp>267</stp>
        <tr r="R269" s="11"/>
      </tp>
      <tp>
        <v>4.43</v>
        <stp/>
        <stp>RTM1P53</stp>
        <stp>LASTHIST</stp>
        <stp>277</stp>
        <tr r="T279" s="11"/>
      </tp>
      <tp>
        <v>4.04</v>
        <stp/>
        <stp>RTM1P54</stp>
        <stp>LASTHIST</stp>
        <stp>207</stp>
        <tr r="V209" s="11"/>
      </tp>
      <tp>
        <v>0.48</v>
        <stp/>
        <stp>RTM2P45</stp>
        <stp>LASTHIST</stp>
        <stp>314</stp>
        <tr r="X316" s="11"/>
      </tp>
      <tp>
        <v>0.68</v>
        <stp/>
        <stp>RTM2P46</stp>
        <stp>LASTHIST</stp>
        <stp>324</stp>
        <tr r="Z326" s="11"/>
      </tp>
      <tp>
        <v>0.65</v>
        <stp/>
        <stp>RTM2P47</stp>
        <stp>LASTHIST</stp>
        <stp>334</stp>
        <tr r="AB336" s="11"/>
      </tp>
      <tp>
        <v>3.09</v>
        <stp/>
        <stp>RTM2P50</stp>
        <stp>LASTHIST</stp>
        <stp>244</stp>
        <tr r="AH246" s="11"/>
      </tp>
      <tp>
        <v>3.91</v>
        <stp/>
        <stp>RTM2P51</stp>
        <stp>LASTHIST</stp>
        <stp>254</stp>
        <tr r="AJ256" s="11"/>
      </tp>
      <tp>
        <v>4.4800000000000004</v>
        <stp/>
        <stp>RTM2P52</stp>
        <stp>LASTHIST</stp>
        <stp>264</stp>
        <tr r="AL266" s="11"/>
      </tp>
      <tp>
        <v>5.0199999999999996</v>
        <stp/>
        <stp>RTM2P53</stp>
        <stp>LASTHIST</stp>
        <stp>274</stp>
        <tr r="AN276" s="11"/>
      </tp>
      <tp>
        <v>4.47</v>
        <stp/>
        <stp>RTM2P54</stp>
        <stp>LASTHIST</stp>
        <stp>204</stp>
        <tr r="AP206" s="11"/>
      </tp>
      <tp>
        <v>0</v>
        <stp/>
        <stp>RTM1C45</stp>
        <stp>LASTHIST</stp>
        <stp>317</stp>
        <tr r="C319" s="11"/>
      </tp>
      <tp>
        <v>0</v>
        <stp/>
        <stp>RTM1C46</stp>
        <stp>LASTHIST</stp>
        <stp>327</stp>
        <tr r="E329" s="11"/>
      </tp>
      <tp>
        <v>0</v>
        <stp/>
        <stp>RTM1C47</stp>
        <stp>LASTHIST</stp>
        <stp>337</stp>
        <tr r="G339" s="11"/>
      </tp>
      <tp>
        <v>0.04</v>
        <stp/>
        <stp>RTM1C50</stp>
        <stp>LASTHIST</stp>
        <stp>247</stp>
        <tr r="M249" s="11"/>
      </tp>
      <tp>
        <v>0.02</v>
        <stp/>
        <stp>RTM1C51</stp>
        <stp>LASTHIST</stp>
        <stp>257</stp>
        <tr r="O259" s="11"/>
      </tp>
      <tp>
        <v>0.02</v>
        <stp/>
        <stp>RTM1C52</stp>
        <stp>LASTHIST</stp>
        <stp>267</stp>
        <tr r="Q269" s="11"/>
      </tp>
      <tp>
        <v>0.02</v>
        <stp/>
        <stp>RTM1C53</stp>
        <stp>LASTHIST</stp>
        <stp>277</stp>
        <tr r="S279" s="11"/>
      </tp>
      <tp>
        <v>0.09</v>
        <stp/>
        <stp>RTM1C54</stp>
        <stp>LASTHIST</stp>
        <stp>207</stp>
        <tr r="U209" s="11"/>
      </tp>
      <tp>
        <v>3.34</v>
        <stp/>
        <stp>RTM2C45</stp>
        <stp>LASTHIST</stp>
        <stp>314</stp>
        <tr r="W316" s="11"/>
      </tp>
      <tp>
        <v>2.59</v>
        <stp/>
        <stp>RTM2C46</stp>
        <stp>LASTHIST</stp>
        <stp>324</stp>
        <tr r="Y326" s="11"/>
      </tp>
      <tp>
        <v>2.99</v>
        <stp/>
        <stp>RTM2C47</stp>
        <stp>LASTHIST</stp>
        <stp>334</stp>
        <tr r="AA336" s="11"/>
      </tp>
      <tp>
        <v>0.81</v>
        <stp/>
        <stp>RTM2C50</stp>
        <stp>LASTHIST</stp>
        <stp>244</stp>
        <tr r="AG246" s="11"/>
      </tp>
      <tp>
        <v>0.39</v>
        <stp/>
        <stp>RTM2C51</stp>
        <stp>LASTHIST</stp>
        <stp>254</stp>
        <tr r="AI256" s="11"/>
      </tp>
      <tp>
        <v>0.38</v>
        <stp/>
        <stp>RTM2C52</stp>
        <stp>LASTHIST</stp>
        <stp>264</stp>
        <tr r="AK266" s="11"/>
      </tp>
      <tp>
        <v>0.24</v>
        <stp/>
        <stp>RTM2C53</stp>
        <stp>LASTHIST</stp>
        <stp>274</stp>
        <tr r="AM276" s="11"/>
      </tp>
      <tp>
        <v>0.83</v>
        <stp/>
        <stp>RTM2C54</stp>
        <stp>LASTHIST</stp>
        <stp>204</stp>
        <tr r="AO206" s="11"/>
      </tp>
      <tp>
        <v>0</v>
        <stp/>
        <stp>RTM1P45</stp>
        <stp>LASTHIST</stp>
        <stp>316</stp>
        <tr r="D318" s="11"/>
      </tp>
      <tp>
        <v>0</v>
        <stp/>
        <stp>RTM1P46</stp>
        <stp>LASTHIST</stp>
        <stp>326</stp>
        <tr r="F328" s="11"/>
      </tp>
      <tp>
        <v>0</v>
        <stp/>
        <stp>RTM1P47</stp>
        <stp>LASTHIST</stp>
        <stp>336</stp>
        <tr r="H338" s="11"/>
      </tp>
      <tp>
        <v>2.6</v>
        <stp/>
        <stp>RTM1P50</stp>
        <stp>LASTHIST</stp>
        <stp>246</stp>
        <tr r="N248" s="11"/>
      </tp>
      <tp>
        <v>3.4</v>
        <stp/>
        <stp>RTM1P51</stp>
        <stp>LASTHIST</stp>
        <stp>256</stp>
        <tr r="P258" s="11"/>
      </tp>
      <tp>
        <v>4.13</v>
        <stp/>
        <stp>RTM1P52</stp>
        <stp>LASTHIST</stp>
        <stp>266</stp>
        <tr r="R268" s="11"/>
      </tp>
      <tp>
        <v>4.66</v>
        <stp/>
        <stp>RTM1P53</stp>
        <stp>LASTHIST</stp>
        <stp>276</stp>
        <tr r="T278" s="11"/>
      </tp>
      <tp>
        <v>4</v>
        <stp/>
        <stp>RTM1P54</stp>
        <stp>LASTHIST</stp>
        <stp>206</stp>
        <tr r="V208" s="11"/>
      </tp>
      <tp>
        <v>0.46</v>
        <stp/>
        <stp>RTM2P45</stp>
        <stp>LASTHIST</stp>
        <stp>315</stp>
        <tr r="X317" s="11"/>
      </tp>
      <tp>
        <v>0.72</v>
        <stp/>
        <stp>RTM2P46</stp>
        <stp>LASTHIST</stp>
        <stp>325</stp>
        <tr r="Z327" s="11"/>
      </tp>
      <tp>
        <v>0.64</v>
        <stp/>
        <stp>RTM2P47</stp>
        <stp>LASTHIST</stp>
        <stp>335</stp>
        <tr r="AB337" s="11"/>
      </tp>
      <tp>
        <v>3.08</v>
        <stp/>
        <stp>RTM2P50</stp>
        <stp>LASTHIST</stp>
        <stp>245</stp>
        <tr r="AH247" s="11"/>
      </tp>
      <tp>
        <v>3.75</v>
        <stp/>
        <stp>RTM2P51</stp>
        <stp>LASTHIST</stp>
        <stp>255</stp>
        <tr r="AJ257" s="11"/>
      </tp>
      <tp>
        <v>4.5999999999999996</v>
        <stp/>
        <stp>RTM2P52</stp>
        <stp>LASTHIST</stp>
        <stp>265</stp>
        <tr r="AL267" s="11"/>
      </tp>
      <tp>
        <v>5.16</v>
        <stp/>
        <stp>RTM2P53</stp>
        <stp>LASTHIST</stp>
        <stp>275</stp>
        <tr r="AN277" s="11"/>
      </tp>
      <tp>
        <v>5</v>
        <stp/>
        <stp>RTM2P54</stp>
        <stp>LASTHIST</stp>
        <stp>205</stp>
        <tr r="AP207" s="11"/>
      </tp>
      <tp>
        <v>0</v>
        <stp/>
        <stp>RTM1C45</stp>
        <stp>LASTHIST</stp>
        <stp>316</stp>
        <tr r="C318" s="11"/>
      </tp>
      <tp>
        <v>0</v>
        <stp/>
        <stp>RTM1C46</stp>
        <stp>LASTHIST</stp>
        <stp>326</stp>
        <tr r="E328" s="11"/>
      </tp>
      <tp>
        <v>0</v>
        <stp/>
        <stp>RTM1C47</stp>
        <stp>LASTHIST</stp>
        <stp>336</stp>
        <tr r="G338" s="11"/>
      </tp>
      <tp>
        <v>0.04</v>
        <stp/>
        <stp>RTM1C50</stp>
        <stp>LASTHIST</stp>
        <stp>246</stp>
        <tr r="M248" s="11"/>
      </tp>
      <tp>
        <v>0.02</v>
        <stp/>
        <stp>RTM1C51</stp>
        <stp>LASTHIST</stp>
        <stp>256</stp>
        <tr r="O258" s="11"/>
      </tp>
      <tp>
        <v>0.02</v>
        <stp/>
        <stp>RTM1C52</stp>
        <stp>LASTHIST</stp>
        <stp>266</stp>
        <tr r="Q268" s="11"/>
      </tp>
      <tp>
        <v>0.02</v>
        <stp/>
        <stp>RTM1C53</stp>
        <stp>LASTHIST</stp>
        <stp>276</stp>
        <tr r="S278" s="11"/>
      </tp>
      <tp>
        <v>0.09</v>
        <stp/>
        <stp>RTM1C54</stp>
        <stp>LASTHIST</stp>
        <stp>206</stp>
        <tr r="U208" s="11"/>
      </tp>
      <tp>
        <v>3.31</v>
        <stp/>
        <stp>RTM2C45</stp>
        <stp>LASTHIST</stp>
        <stp>315</stp>
        <tr r="W317" s="11"/>
      </tp>
      <tp>
        <v>2.61</v>
        <stp/>
        <stp>RTM2C46</stp>
        <stp>LASTHIST</stp>
        <stp>325</stp>
        <tr r="Y327" s="11"/>
      </tp>
      <tp>
        <v>3.03</v>
        <stp/>
        <stp>RTM2C47</stp>
        <stp>LASTHIST</stp>
        <stp>335</stp>
        <tr r="AA337" s="11"/>
      </tp>
      <tp>
        <v>0.78</v>
        <stp/>
        <stp>RTM2C50</stp>
        <stp>LASTHIST</stp>
        <stp>245</stp>
        <tr r="AG247" s="11"/>
      </tp>
      <tp>
        <v>0.42</v>
        <stp/>
        <stp>RTM2C51</stp>
        <stp>LASTHIST</stp>
        <stp>255</stp>
        <tr r="AI257" s="11"/>
      </tp>
      <tp>
        <v>0.35</v>
        <stp/>
        <stp>RTM2C52</stp>
        <stp>LASTHIST</stp>
        <stp>265</stp>
        <tr r="AK267" s="11"/>
      </tp>
      <tp>
        <v>0.22</v>
        <stp/>
        <stp>RTM2C53</stp>
        <stp>LASTHIST</stp>
        <stp>275</stp>
        <tr r="AM277" s="11"/>
      </tp>
      <tp>
        <v>0.7</v>
        <stp/>
        <stp>RTM2C54</stp>
        <stp>LASTHIST</stp>
        <stp>205</stp>
        <tr r="AO207" s="11"/>
      </tp>
      <tp>
        <v>0</v>
        <stp/>
        <stp>RTM1P45</stp>
        <stp>LASTHIST</stp>
        <stp>311</stp>
        <tr r="D313" s="11"/>
      </tp>
      <tp>
        <v>0</v>
        <stp/>
        <stp>RTM1P46</stp>
        <stp>LASTHIST</stp>
        <stp>321</stp>
        <tr r="F323" s="11"/>
      </tp>
      <tp>
        <v>0</v>
        <stp/>
        <stp>RTM1P47</stp>
        <stp>LASTHIST</stp>
        <stp>331</stp>
        <tr r="H333" s="11"/>
      </tp>
      <tp>
        <v>2.2200000000000002</v>
        <stp/>
        <stp>RTM1P50</stp>
        <stp>LASTHIST</stp>
        <stp>241</stp>
        <tr r="N243" s="11"/>
      </tp>
      <tp>
        <v>4.08</v>
        <stp/>
        <stp>RTM1P51</stp>
        <stp>LASTHIST</stp>
        <stp>251</stp>
        <tr r="P253" s="11"/>
      </tp>
      <tp>
        <v>4.33</v>
        <stp/>
        <stp>RTM1P52</stp>
        <stp>LASTHIST</stp>
        <stp>261</stp>
        <tr r="R263" s="11"/>
      </tp>
      <tp>
        <v>4.7</v>
        <stp/>
        <stp>RTM1P53</stp>
        <stp>LASTHIST</stp>
        <stp>271</stp>
        <tr r="T273" s="11"/>
      </tp>
      <tp>
        <v>3.63</v>
        <stp/>
        <stp>RTM1P54</stp>
        <stp>LASTHIST</stp>
        <stp>201</stp>
        <tr r="V203" s="11"/>
      </tp>
      <tp>
        <v>0.49</v>
        <stp/>
        <stp>RTM2P45</stp>
        <stp>LASTHIST</stp>
        <stp>312</stp>
        <tr r="X314" s="11"/>
      </tp>
      <tp>
        <v>0.61</v>
        <stp/>
        <stp>RTM2P46</stp>
        <stp>LASTHIST</stp>
        <stp>322</stp>
        <tr r="Z324" s="11"/>
      </tp>
      <tp>
        <v>0.74</v>
        <stp/>
        <stp>RTM2P47</stp>
        <stp>LASTHIST</stp>
        <stp>332</stp>
        <tr r="AB334" s="11"/>
      </tp>
      <tp>
        <v>2.93</v>
        <stp/>
        <stp>RTM2P50</stp>
        <stp>LASTHIST</stp>
        <stp>242</stp>
        <tr r="AH244" s="11"/>
      </tp>
      <tp>
        <v>4.1100000000000003</v>
        <stp/>
        <stp>RTM2P51</stp>
        <stp>LASTHIST</stp>
        <stp>252</stp>
        <tr r="AJ254" s="11"/>
      </tp>
      <tp>
        <v>4.57</v>
        <stp/>
        <stp>RTM2P52</stp>
        <stp>LASTHIST</stp>
        <stp>262</stp>
        <tr r="AL264" s="11"/>
      </tp>
      <tp>
        <v>5.08</v>
        <stp/>
        <stp>RTM2P53</stp>
        <stp>LASTHIST</stp>
        <stp>272</stp>
        <tr r="AN274" s="11"/>
      </tp>
      <tp>
        <v>4.05</v>
        <stp/>
        <stp>RTM2P54</stp>
        <stp>LASTHIST</stp>
        <stp>202</stp>
        <tr r="AP204" s="11"/>
      </tp>
      <tp>
        <v>0</v>
        <stp/>
        <stp>RTM1C45</stp>
        <stp>LASTHIST</stp>
        <stp>311</stp>
        <tr r="C313" s="11"/>
      </tp>
      <tp>
        <v>0</v>
        <stp/>
        <stp>RTM1C46</stp>
        <stp>LASTHIST</stp>
        <stp>321</stp>
        <tr r="E323" s="11"/>
      </tp>
      <tp>
        <v>0</v>
        <stp/>
        <stp>RTM1C47</stp>
        <stp>LASTHIST</stp>
        <stp>331</stp>
        <tr r="G333" s="11"/>
      </tp>
      <tp>
        <v>0.1</v>
        <stp/>
        <stp>RTM1C50</stp>
        <stp>LASTHIST</stp>
        <stp>241</stp>
        <tr r="M243" s="11"/>
      </tp>
      <tp>
        <v>0.02</v>
        <stp/>
        <stp>RTM1C51</stp>
        <stp>LASTHIST</stp>
        <stp>251</stp>
        <tr r="O253" s="11"/>
      </tp>
      <tp>
        <v>0.02</v>
        <stp/>
        <stp>RTM1C52</stp>
        <stp>LASTHIST</stp>
        <stp>261</stp>
        <tr r="Q263" s="11"/>
      </tp>
      <tp>
        <v>0.02</v>
        <stp/>
        <stp>RTM1C53</stp>
        <stp>LASTHIST</stp>
        <stp>271</stp>
        <tr r="S273" s="11"/>
      </tp>
      <tp>
        <v>0.1</v>
        <stp/>
        <stp>RTM1C54</stp>
        <stp>LASTHIST</stp>
        <stp>201</stp>
        <tr r="U203" s="11"/>
      </tp>
      <tp>
        <v>3.3</v>
        <stp/>
        <stp>RTM2C45</stp>
        <stp>LASTHIST</stp>
        <stp>312</stp>
        <tr r="W314" s="11"/>
      </tp>
      <tp>
        <v>2.92</v>
        <stp/>
        <stp>RTM2C46</stp>
        <stp>LASTHIST</stp>
        <stp>322</stp>
        <tr r="Y324" s="11"/>
      </tp>
      <tp>
        <v>2.78</v>
        <stp/>
        <stp>RTM2C47</stp>
        <stp>LASTHIST</stp>
        <stp>332</stp>
        <tr r="AA334" s="11"/>
      </tp>
      <tp>
        <v>0.93</v>
        <stp/>
        <stp>RTM2C50</stp>
        <stp>LASTHIST</stp>
        <stp>242</stp>
        <tr r="AG244" s="11"/>
      </tp>
      <tp>
        <v>0.33</v>
        <stp/>
        <stp>RTM2C51</stp>
        <stp>LASTHIST</stp>
        <stp>252</stp>
        <tr r="AI254" s="11"/>
      </tp>
      <tp>
        <v>0.33</v>
        <stp/>
        <stp>RTM2C52</stp>
        <stp>LASTHIST</stp>
        <stp>262</stp>
        <tr r="AK264" s="11"/>
      </tp>
      <tp>
        <v>0.23</v>
        <stp/>
        <stp>RTM2C53</stp>
        <stp>LASTHIST</stp>
        <stp>272</stp>
        <tr r="AM274" s="11"/>
      </tp>
      <tp>
        <v>0.92</v>
        <stp/>
        <stp>RTM2C54</stp>
        <stp>LASTHIST</stp>
        <stp>202</stp>
        <tr r="AO204" s="11"/>
      </tp>
      <tp>
        <v>0</v>
        <stp/>
        <stp>RTM1P45</stp>
        <stp>LASTHIST</stp>
        <stp>310</stp>
        <tr r="D312" s="11"/>
      </tp>
      <tp>
        <v>0</v>
        <stp/>
        <stp>RTM1P46</stp>
        <stp>LASTHIST</stp>
        <stp>320</stp>
        <tr r="F322" s="11"/>
      </tp>
      <tp>
        <v>0</v>
        <stp/>
        <stp>RTM1P47</stp>
        <stp>LASTHIST</stp>
        <stp>330</stp>
        <tr r="H332" s="11"/>
      </tp>
      <tp>
        <v>2.2000000000000002</v>
        <stp/>
        <stp>RTM1P50</stp>
        <stp>LASTHIST</stp>
        <stp>240</stp>
        <tr r="N242" s="11"/>
      </tp>
      <tp>
        <v>4.17</v>
        <stp/>
        <stp>RTM1P51</stp>
        <stp>LASTHIST</stp>
        <stp>250</stp>
        <tr r="P252" s="11"/>
      </tp>
      <tp>
        <v>4.28</v>
        <stp/>
        <stp>RTM1P52</stp>
        <stp>LASTHIST</stp>
        <stp>260</stp>
        <tr r="R262" s="11"/>
      </tp>
      <tp>
        <v>4.5</v>
        <stp/>
        <stp>RTM1P53</stp>
        <stp>LASTHIST</stp>
        <stp>270</stp>
        <tr r="T272" s="11"/>
      </tp>
      <tp>
        <v>3.6</v>
        <stp/>
        <stp>RTM1P54</stp>
        <stp>LASTHIST</stp>
        <stp>200</stp>
        <tr r="V202" s="11"/>
      </tp>
      <tp>
        <v>0.51</v>
        <stp/>
        <stp>RTM2P45</stp>
        <stp>LASTHIST</stp>
        <stp>313</stp>
        <tr r="X315" s="11"/>
      </tp>
      <tp>
        <v>0.65</v>
        <stp/>
        <stp>RTM2P46</stp>
        <stp>LASTHIST</stp>
        <stp>323</stp>
        <tr r="Z325" s="11"/>
      </tp>
      <tp>
        <v>0.63</v>
        <stp/>
        <stp>RTM2P47</stp>
        <stp>LASTHIST</stp>
        <stp>333</stp>
        <tr r="AB335" s="11"/>
      </tp>
      <tp>
        <v>2.95</v>
        <stp/>
        <stp>RTM2P50</stp>
        <stp>LASTHIST</stp>
        <stp>243</stp>
        <tr r="AH245" s="11"/>
      </tp>
      <tp>
        <v>3.97</v>
        <stp/>
        <stp>RTM2P51</stp>
        <stp>LASTHIST</stp>
        <stp>253</stp>
        <tr r="AJ255" s="11"/>
      </tp>
      <tp>
        <v>4.45</v>
        <stp/>
        <stp>RTM2P52</stp>
        <stp>LASTHIST</stp>
        <stp>263</stp>
        <tr r="AL265" s="11"/>
      </tp>
      <tp>
        <v>4.99</v>
        <stp/>
        <stp>RTM2P53</stp>
        <stp>LASTHIST</stp>
        <stp>273</stp>
        <tr r="AN275" s="11"/>
      </tp>
      <tp>
        <v>4.34</v>
        <stp/>
        <stp>RTM2P54</stp>
        <stp>LASTHIST</stp>
        <stp>203</stp>
        <tr r="AP205" s="11"/>
      </tp>
      <tp>
        <v>0</v>
        <stp/>
        <stp>RTM1C45</stp>
        <stp>LASTHIST</stp>
        <stp>310</stp>
        <tr r="C312" s="11"/>
      </tp>
      <tp>
        <v>0</v>
        <stp/>
        <stp>RTM1C46</stp>
        <stp>LASTHIST</stp>
        <stp>320</stp>
        <tr r="E322" s="11"/>
      </tp>
      <tp>
        <v>0</v>
        <stp/>
        <stp>RTM1C47</stp>
        <stp>LASTHIST</stp>
        <stp>330</stp>
        <tr r="G332" s="11"/>
      </tp>
      <tp>
        <v>0.11</v>
        <stp/>
        <stp>RTM1C50</stp>
        <stp>LASTHIST</stp>
        <stp>240</stp>
        <tr r="M242" s="11"/>
      </tp>
      <tp>
        <v>0.02</v>
        <stp/>
        <stp>RTM1C51</stp>
        <stp>LASTHIST</stp>
        <stp>250</stp>
        <tr r="O252" s="11"/>
      </tp>
      <tp>
        <v>0.02</v>
        <stp/>
        <stp>RTM1C52</stp>
        <stp>LASTHIST</stp>
        <stp>260</stp>
        <tr r="Q262" s="11"/>
      </tp>
      <tp>
        <v>0.02</v>
        <stp/>
        <stp>RTM1C53</stp>
        <stp>LASTHIST</stp>
        <stp>270</stp>
        <tr r="S272" s="11"/>
      </tp>
      <tp>
        <v>0.11</v>
        <stp/>
        <stp>RTM1C54</stp>
        <stp>LASTHIST</stp>
        <stp>200</stp>
        <tr r="U202" s="11"/>
      </tp>
      <tp>
        <v>3.29</v>
        <stp/>
        <stp>RTM2C45</stp>
        <stp>LASTHIST</stp>
        <stp>313</stp>
        <tr r="W315" s="11"/>
      </tp>
      <tp>
        <v>2.76</v>
        <stp/>
        <stp>RTM2C46</stp>
        <stp>LASTHIST</stp>
        <stp>323</stp>
        <tr r="Y325" s="11"/>
      </tp>
      <tp>
        <v>3.08</v>
        <stp/>
        <stp>RTM2C47</stp>
        <stp>LASTHIST</stp>
        <stp>333</stp>
        <tr r="AA335" s="11"/>
      </tp>
      <tp>
        <v>0.86</v>
        <stp/>
        <stp>RTM2C50</stp>
        <stp>LASTHIST</stp>
        <stp>243</stp>
        <tr r="AG245" s="11"/>
      </tp>
      <tp>
        <v>0.36</v>
        <stp/>
        <stp>RTM2C51</stp>
        <stp>LASTHIST</stp>
        <stp>253</stp>
        <tr r="AI255" s="11"/>
      </tp>
      <tp>
        <v>0.37</v>
        <stp/>
        <stp>RTM2C52</stp>
        <stp>LASTHIST</stp>
        <stp>263</stp>
        <tr r="AK265" s="11"/>
      </tp>
      <tp>
        <v>0.24</v>
        <stp/>
        <stp>RTM2C53</stp>
        <stp>LASTHIST</stp>
        <stp>273</stp>
        <tr r="AM275" s="11"/>
      </tp>
      <tp>
        <v>0.85</v>
        <stp/>
        <stp>RTM2C54</stp>
        <stp>LASTHIST</stp>
        <stp>203</stp>
        <tr r="AO205" s="11"/>
      </tp>
      <tp>
        <v>0</v>
        <stp/>
        <stp>RTM1P45</stp>
        <stp>LASTHIST</stp>
        <stp>313</stp>
        <tr r="D315" s="11"/>
      </tp>
      <tp>
        <v>0</v>
        <stp/>
        <stp>RTM1P46</stp>
        <stp>LASTHIST</stp>
        <stp>323</stp>
        <tr r="F325" s="11"/>
      </tp>
      <tp>
        <v>0</v>
        <stp/>
        <stp>RTM1P47</stp>
        <stp>LASTHIST</stp>
        <stp>333</stp>
        <tr r="H335" s="11"/>
      </tp>
      <tp>
        <v>2.1800000000000002</v>
        <stp/>
        <stp>RTM1P50</stp>
        <stp>LASTHIST</stp>
        <stp>243</stp>
        <tr r="N245" s="11"/>
      </tp>
      <tp>
        <v>3.61</v>
        <stp/>
        <stp>RTM1P51</stp>
        <stp>LASTHIST</stp>
        <stp>253</stp>
        <tr r="P255" s="11"/>
      </tp>
      <tp>
        <v>4.08</v>
        <stp/>
        <stp>RTM1P52</stp>
        <stp>LASTHIST</stp>
        <stp>263</stp>
        <tr r="R265" s="11"/>
      </tp>
      <tp>
        <v>4.75</v>
        <stp/>
        <stp>RTM1P53</stp>
        <stp>LASTHIST</stp>
        <stp>273</stp>
        <tr r="T275" s="11"/>
      </tp>
      <tp>
        <v>3.61</v>
        <stp/>
        <stp>RTM1P54</stp>
        <stp>LASTHIST</stp>
        <stp>203</stp>
        <tr r="V205" s="11"/>
      </tp>
      <tp>
        <v>0.56000000000000005</v>
        <stp/>
        <stp>RTM2P45</stp>
        <stp>LASTHIST</stp>
        <stp>310</stp>
        <tr r="X312" s="11"/>
      </tp>
      <tp>
        <v>0.57999999999999996</v>
        <stp/>
        <stp>RTM2P46</stp>
        <stp>LASTHIST</stp>
        <stp>320</stp>
        <tr r="Z322" s="11"/>
      </tp>
      <tp>
        <v>0.84</v>
        <stp/>
        <stp>RTM2P47</stp>
        <stp>LASTHIST</stp>
        <stp>330</stp>
        <tr r="AB332" s="11"/>
      </tp>
      <tp>
        <v>2.99</v>
        <stp/>
        <stp>RTM2P50</stp>
        <stp>LASTHIST</stp>
        <stp>240</stp>
        <tr r="AH242" s="11"/>
      </tp>
      <tp>
        <v>4.51</v>
        <stp/>
        <stp>RTM2P51</stp>
        <stp>LASTHIST</stp>
        <stp>250</stp>
        <tr r="AJ252" s="11"/>
      </tp>
      <tp>
        <v>4.6100000000000003</v>
        <stp/>
        <stp>RTM2P52</stp>
        <stp>LASTHIST</stp>
        <stp>260</stp>
        <tr r="AL262" s="11"/>
      </tp>
      <tp>
        <v>4.78</v>
        <stp/>
        <stp>RTM2P53</stp>
        <stp>LASTHIST</stp>
        <stp>270</stp>
        <tr r="AN272" s="11"/>
      </tp>
      <tp>
        <v>4.2699999999999996</v>
        <stp/>
        <stp>RTM2P54</stp>
        <stp>LASTHIST</stp>
        <stp>200</stp>
        <tr r="AP202" s="11"/>
      </tp>
      <tp>
        <v>0</v>
        <stp/>
        <stp>RTM1C45</stp>
        <stp>LASTHIST</stp>
        <stp>313</stp>
        <tr r="C315" s="11"/>
      </tp>
      <tp>
        <v>0</v>
        <stp/>
        <stp>RTM1C46</stp>
        <stp>LASTHIST</stp>
        <stp>323</stp>
        <tr r="E325" s="11"/>
      </tp>
      <tp>
        <v>0</v>
        <stp/>
        <stp>RTM1C47</stp>
        <stp>LASTHIST</stp>
        <stp>333</stp>
        <tr r="G335" s="11"/>
      </tp>
      <tp>
        <v>0.09</v>
        <stp/>
        <stp>RTM1C50</stp>
        <stp>LASTHIST</stp>
        <stp>243</stp>
        <tr r="M245" s="11"/>
      </tp>
      <tp>
        <v>0.02</v>
        <stp/>
        <stp>RTM1C51</stp>
        <stp>LASTHIST</stp>
        <stp>253</stp>
        <tr r="O255" s="11"/>
      </tp>
      <tp>
        <v>0.02</v>
        <stp/>
        <stp>RTM1C52</stp>
        <stp>LASTHIST</stp>
        <stp>263</stp>
        <tr r="Q265" s="11"/>
      </tp>
      <tp>
        <v>0.02</v>
        <stp/>
        <stp>RTM1C53</stp>
        <stp>LASTHIST</stp>
        <stp>273</stp>
        <tr r="S275" s="11"/>
      </tp>
      <tp>
        <v>0.12</v>
        <stp/>
        <stp>RTM1C54</stp>
        <stp>LASTHIST</stp>
        <stp>203</stp>
        <tr r="U205" s="11"/>
      </tp>
      <tp>
        <v>3.01</v>
        <stp/>
        <stp>RTM2C45</stp>
        <stp>LASTHIST</stp>
        <stp>310</stp>
        <tr r="W312" s="11"/>
      </tp>
      <tp>
        <v>3.08</v>
        <stp/>
        <stp>RTM2C46</stp>
        <stp>LASTHIST</stp>
        <stp>320</stp>
        <tr r="Y322" s="11"/>
      </tp>
      <tp>
        <v>2.4900000000000002</v>
        <stp/>
        <stp>RTM2C47</stp>
        <stp>LASTHIST</stp>
        <stp>330</stp>
        <tr r="AA332" s="11"/>
      </tp>
      <tp>
        <v>0.9</v>
        <stp/>
        <stp>RTM2C50</stp>
        <stp>LASTHIST</stp>
        <stp>240</stp>
        <tr r="AG242" s="11"/>
      </tp>
      <tp>
        <v>0.34</v>
        <stp/>
        <stp>RTM2C51</stp>
        <stp>LASTHIST</stp>
        <stp>250</stp>
        <tr r="AI252" s="11"/>
      </tp>
      <tp>
        <v>0.33</v>
        <stp/>
        <stp>RTM2C52</stp>
        <stp>LASTHIST</stp>
        <stp>260</stp>
        <tr r="AK262" s="11"/>
      </tp>
      <tp>
        <v>0.28000000000000003</v>
        <stp/>
        <stp>RTM2C53</stp>
        <stp>LASTHIST</stp>
        <stp>270</stp>
        <tr r="AM272" s="11"/>
      </tp>
      <tp>
        <v>0.79</v>
        <stp/>
        <stp>RTM2C54</stp>
        <stp>LASTHIST</stp>
        <stp>200</stp>
        <tr r="AO202" s="11"/>
      </tp>
      <tp>
        <v>0</v>
        <stp/>
        <stp>RTM1P45</stp>
        <stp>LASTHIST</stp>
        <stp>312</stp>
        <tr r="D314" s="11"/>
      </tp>
      <tp>
        <v>0</v>
        <stp/>
        <stp>RTM1P46</stp>
        <stp>LASTHIST</stp>
        <stp>322</stp>
        <tr r="F324" s="11"/>
      </tp>
      <tp>
        <v>0</v>
        <stp/>
        <stp>RTM1P47</stp>
        <stp>LASTHIST</stp>
        <stp>332</stp>
        <tr r="H334" s="11"/>
      </tp>
      <tp>
        <v>2.11</v>
        <stp/>
        <stp>RTM1P50</stp>
        <stp>LASTHIST</stp>
        <stp>242</stp>
        <tr r="N244" s="11"/>
      </tp>
      <tp>
        <v>3.78</v>
        <stp/>
        <stp>RTM1P51</stp>
        <stp>LASTHIST</stp>
        <stp>252</stp>
        <tr r="P254" s="11"/>
      </tp>
      <tp>
        <v>4.24</v>
        <stp/>
        <stp>RTM1P52</stp>
        <stp>LASTHIST</stp>
        <stp>262</stp>
        <tr r="R264" s="11"/>
      </tp>
      <tp>
        <v>4.8600000000000003</v>
        <stp/>
        <stp>RTM1P53</stp>
        <stp>LASTHIST</stp>
        <stp>272</stp>
        <tr r="T274" s="11"/>
      </tp>
      <tp>
        <v>3.28</v>
        <stp/>
        <stp>RTM1P54</stp>
        <stp>LASTHIST</stp>
        <stp>202</stp>
        <tr r="V204" s="11"/>
      </tp>
      <tp>
        <v>0.51</v>
        <stp/>
        <stp>RTM2P45</stp>
        <stp>LASTHIST</stp>
        <stp>311</stp>
        <tr r="X313" s="11"/>
      </tp>
      <tp>
        <v>0.63</v>
        <stp/>
        <stp>RTM2P46</stp>
        <stp>LASTHIST</stp>
        <stp>321</stp>
        <tr r="Z323" s="11"/>
      </tp>
      <tp>
        <v>0.76</v>
        <stp/>
        <stp>RTM2P47</stp>
        <stp>LASTHIST</stp>
        <stp>331</stp>
        <tr r="AB333" s="11"/>
      </tp>
      <tp>
        <v>3.02</v>
        <stp/>
        <stp>RTM2P50</stp>
        <stp>LASTHIST</stp>
        <stp>241</stp>
        <tr r="AH243" s="11"/>
      </tp>
      <tp>
        <v>4.42</v>
        <stp/>
        <stp>RTM2P51</stp>
        <stp>LASTHIST</stp>
        <stp>251</stp>
        <tr r="AJ253" s="11"/>
      </tp>
      <tp>
        <v>4.62</v>
        <stp/>
        <stp>RTM2P52</stp>
        <stp>LASTHIST</stp>
        <stp>261</stp>
        <tr r="AL263" s="11"/>
      </tp>
      <tp>
        <v>4.93</v>
        <stp/>
        <stp>RTM2P53</stp>
        <stp>LASTHIST</stp>
        <stp>271</stp>
        <tr r="AN273" s="11"/>
      </tp>
      <tp>
        <v>4.3</v>
        <stp/>
        <stp>RTM2P54</stp>
        <stp>LASTHIST</stp>
        <stp>201</stp>
        <tr r="AP203" s="11"/>
      </tp>
      <tp>
        <v>0</v>
        <stp/>
        <stp>RTM1C45</stp>
        <stp>LASTHIST</stp>
        <stp>312</stp>
        <tr r="C314" s="11"/>
      </tp>
      <tp>
        <v>0</v>
        <stp/>
        <stp>RTM1C46</stp>
        <stp>LASTHIST</stp>
        <stp>322</stp>
        <tr r="E324" s="11"/>
      </tp>
      <tp>
        <v>0</v>
        <stp/>
        <stp>RTM1C47</stp>
        <stp>LASTHIST</stp>
        <stp>332</stp>
        <tr r="G334" s="11"/>
      </tp>
      <tp>
        <v>0.11</v>
        <stp/>
        <stp>RTM1C50</stp>
        <stp>LASTHIST</stp>
        <stp>242</stp>
        <tr r="M244" s="11"/>
      </tp>
      <tp>
        <v>0.02</v>
        <stp/>
        <stp>RTM1C51</stp>
        <stp>LASTHIST</stp>
        <stp>252</stp>
        <tr r="O254" s="11"/>
      </tp>
      <tp>
        <v>0.02</v>
        <stp/>
        <stp>RTM1C52</stp>
        <stp>LASTHIST</stp>
        <stp>262</stp>
        <tr r="Q264" s="11"/>
      </tp>
      <tp>
        <v>0.02</v>
        <stp/>
        <stp>RTM1C53</stp>
        <stp>LASTHIST</stp>
        <stp>272</stp>
        <tr r="S274" s="11"/>
      </tp>
      <tp>
        <v>0.16</v>
        <stp/>
        <stp>RTM1C54</stp>
        <stp>LASTHIST</stp>
        <stp>202</stp>
        <tr r="U204" s="11"/>
      </tp>
      <tp>
        <v>3.16</v>
        <stp/>
        <stp>RTM2C45</stp>
        <stp>LASTHIST</stp>
        <stp>311</stp>
        <tr r="W313" s="11"/>
      </tp>
      <tp>
        <v>3.02</v>
        <stp/>
        <stp>RTM2C46</stp>
        <stp>LASTHIST</stp>
        <stp>321</stp>
        <tr r="Y323" s="11"/>
      </tp>
      <tp>
        <v>2.6</v>
        <stp/>
        <stp>RTM2C47</stp>
        <stp>LASTHIST</stp>
        <stp>331</stp>
        <tr r="AA333" s="11"/>
      </tp>
      <tp>
        <v>0.9</v>
        <stp/>
        <stp>RTM2C50</stp>
        <stp>LASTHIST</stp>
        <stp>241</stp>
        <tr r="AG243" s="11"/>
      </tp>
      <tp>
        <v>0.35</v>
        <stp/>
        <stp>RTM2C51</stp>
        <stp>LASTHIST</stp>
        <stp>251</stp>
        <tr r="AI253" s="11"/>
      </tp>
      <tp>
        <v>0.28999999999999998</v>
        <stp/>
        <stp>RTM2C52</stp>
        <stp>LASTHIST</stp>
        <stp>261</stp>
        <tr r="AK263" s="11"/>
      </tp>
      <tp>
        <v>0.23</v>
        <stp/>
        <stp>RTM2C53</stp>
        <stp>LASTHIST</stp>
        <stp>271</stp>
        <tr r="AM273" s="11"/>
      </tp>
      <tp>
        <v>0.77</v>
        <stp/>
        <stp>RTM2C54</stp>
        <stp>LASTHIST</stp>
        <stp>201</stp>
        <tr r="AO203" s="11"/>
      </tp>
      <tp>
        <v>0</v>
        <stp/>
        <stp>RTM1P45</stp>
        <stp>LASTHIST</stp>
        <stp>319</stp>
        <tr r="D321" s="11"/>
      </tp>
      <tp>
        <v>0</v>
        <stp/>
        <stp>RTM1P46</stp>
        <stp>LASTHIST</stp>
        <stp>329</stp>
        <tr r="F331" s="11"/>
      </tp>
      <tp>
        <v>0</v>
        <stp/>
        <stp>RTM1P47</stp>
        <stp>LASTHIST</stp>
        <stp>339</stp>
        <tr r="H341" s="11"/>
      </tp>
      <tp>
        <v>3.21</v>
        <stp/>
        <stp>RTM1P50</stp>
        <stp>LASTHIST</stp>
        <stp>249</stp>
        <tr r="N251" s="11"/>
      </tp>
      <tp>
        <v>3.41</v>
        <stp/>
        <stp>RTM1P51</stp>
        <stp>LASTHIST</stp>
        <stp>259</stp>
        <tr r="P261" s="11"/>
      </tp>
      <tp>
        <v>3.8</v>
        <stp/>
        <stp>RTM1P52</stp>
        <stp>LASTHIST</stp>
        <stp>269</stp>
        <tr r="R271" s="11"/>
      </tp>
      <tp>
        <v>4.8099999999999996</v>
        <stp/>
        <stp>RTM1P53</stp>
        <stp>LASTHIST</stp>
        <stp>279</stp>
        <tr r="T281" s="11"/>
      </tp>
      <tp>
        <v>4.37</v>
        <stp/>
        <stp>RTM1P54</stp>
        <stp>LASTHIST</stp>
        <stp>209</stp>
        <tr r="V211" s="11"/>
      </tp>
      <tp>
        <v>0</v>
        <stp/>
        <stp>RTM1C45</stp>
        <stp>LASTHIST</stp>
        <stp>319</stp>
        <tr r="C321" s="11"/>
      </tp>
      <tp>
        <v>0</v>
        <stp/>
        <stp>RTM1C46</stp>
        <stp>LASTHIST</stp>
        <stp>329</stp>
        <tr r="E331" s="11"/>
      </tp>
      <tp>
        <v>0</v>
        <stp/>
        <stp>RTM1C47</stp>
        <stp>LASTHIST</stp>
        <stp>339</stp>
        <tr r="G341" s="11"/>
      </tp>
      <tp>
        <v>0.02</v>
        <stp/>
        <stp>RTM1C50</stp>
        <stp>LASTHIST</stp>
        <stp>249</stp>
        <tr r="M251" s="11"/>
      </tp>
      <tp>
        <v>0.02</v>
        <stp/>
        <stp>RTM1C51</stp>
        <stp>LASTHIST</stp>
        <stp>259</stp>
        <tr r="O261" s="11"/>
      </tp>
      <tp>
        <v>0.02</v>
        <stp/>
        <stp>RTM1C52</stp>
        <stp>LASTHIST</stp>
        <stp>269</stp>
        <tr r="Q271" s="11"/>
      </tp>
      <tp>
        <v>0.02</v>
        <stp/>
        <stp>RTM1C53</stp>
        <stp>LASTHIST</stp>
        <stp>279</stp>
        <tr r="S281" s="11"/>
      </tp>
      <tp>
        <v>7.0000000000000007E-2</v>
        <stp/>
        <stp>RTM1C54</stp>
        <stp>LASTHIST</stp>
        <stp>209</stp>
        <tr r="U211" s="11"/>
      </tp>
      <tp>
        <v>0</v>
        <stp/>
        <stp>RTM1P45</stp>
        <stp>LASTHIST</stp>
        <stp>318</stp>
        <tr r="D320" s="11"/>
      </tp>
      <tp>
        <v>0</v>
        <stp/>
        <stp>RTM1P46</stp>
        <stp>LASTHIST</stp>
        <stp>328</stp>
        <tr r="F330" s="11"/>
      </tp>
      <tp>
        <v>0</v>
        <stp/>
        <stp>RTM1P47</stp>
        <stp>LASTHIST</stp>
        <stp>338</stp>
        <tr r="H340" s="11"/>
      </tp>
      <tp>
        <v>3.01</v>
        <stp/>
        <stp>RTM1P50</stp>
        <stp>LASTHIST</stp>
        <stp>248</stp>
        <tr r="N250" s="11"/>
      </tp>
      <tp>
        <v>3.51</v>
        <stp/>
        <stp>RTM1P51</stp>
        <stp>LASTHIST</stp>
        <stp>258</stp>
        <tr r="P260" s="11"/>
      </tp>
      <tp>
        <v>3.61</v>
        <stp/>
        <stp>RTM1P52</stp>
        <stp>LASTHIST</stp>
        <stp>268</stp>
        <tr r="R270" s="11"/>
      </tp>
      <tp>
        <v>4.54</v>
        <stp/>
        <stp>RTM1P53</stp>
        <stp>LASTHIST</stp>
        <stp>278</stp>
        <tr r="T280" s="11"/>
      </tp>
      <tp>
        <v>4.25</v>
        <stp/>
        <stp>RTM1P54</stp>
        <stp>LASTHIST</stp>
        <stp>208</stp>
        <tr r="V210" s="11"/>
      </tp>
      <tp>
        <v>0</v>
        <stp/>
        <stp>RTM1C45</stp>
        <stp>LASTHIST</stp>
        <stp>318</stp>
        <tr r="C320" s="11"/>
      </tp>
      <tp>
        <v>0</v>
        <stp/>
        <stp>RTM1C46</stp>
        <stp>LASTHIST</stp>
        <stp>328</stp>
        <tr r="E330" s="11"/>
      </tp>
      <tp>
        <v>0</v>
        <stp/>
        <stp>RTM1C47</stp>
        <stp>LASTHIST</stp>
        <stp>338</stp>
        <tr r="G340" s="11"/>
      </tp>
      <tp>
        <v>0.02</v>
        <stp/>
        <stp>RTM1C50</stp>
        <stp>LASTHIST</stp>
        <stp>248</stp>
        <tr r="M250" s="11"/>
      </tp>
      <tp>
        <v>0.02</v>
        <stp/>
        <stp>RTM1C51</stp>
        <stp>LASTHIST</stp>
        <stp>258</stp>
        <tr r="O260" s="11"/>
      </tp>
      <tp>
        <v>0.02</v>
        <stp/>
        <stp>RTM1C52</stp>
        <stp>LASTHIST</stp>
        <stp>268</stp>
        <tr r="Q270" s="11"/>
      </tp>
      <tp>
        <v>0.02</v>
        <stp/>
        <stp>RTM1C53</stp>
        <stp>LASTHIST</stp>
        <stp>278</stp>
        <tr r="S280" s="11"/>
      </tp>
      <tp>
        <v>0.08</v>
        <stp/>
        <stp>RTM1C54</stp>
        <stp>LASTHIST</stp>
        <stp>208</stp>
        <tr r="U210" s="11"/>
      </tp>
      <tp>
        <v>0.37</v>
        <stp/>
        <stp>RTM2P45</stp>
        <stp>LASTHIST</stp>
        <stp>318</stp>
        <tr r="X320" s="11"/>
      </tp>
      <tp>
        <v>0.57999999999999996</v>
        <stp/>
        <stp>RTM2P46</stp>
        <stp>LASTHIST</stp>
        <stp>328</stp>
        <tr r="Z330" s="11"/>
      </tp>
      <tp>
        <v>0.49</v>
        <stp/>
        <stp>RTM2P47</stp>
        <stp>LASTHIST</stp>
        <stp>338</stp>
        <tr r="AB340" s="11"/>
      </tp>
      <tp>
        <v>3.55</v>
        <stp/>
        <stp>RTM2P50</stp>
        <stp>LASTHIST</stp>
        <stp>248</stp>
        <tr r="AH250" s="11"/>
      </tp>
      <tp>
        <v>3.96</v>
        <stp/>
        <stp>RTM2P51</stp>
        <stp>LASTHIST</stp>
        <stp>258</stp>
        <tr r="AJ260" s="11"/>
      </tp>
      <tp>
        <v>4.03</v>
        <stp/>
        <stp>RTM2P52</stp>
        <stp>LASTHIST</stp>
        <stp>268</stp>
        <tr r="AL270" s="11"/>
      </tp>
      <tp>
        <v>4.78</v>
        <stp/>
        <stp>RTM2P53</stp>
        <stp>LASTHIST</stp>
        <stp>278</stp>
        <tr r="AN280" s="11"/>
      </tp>
      <tp>
        <v>4.93</v>
        <stp/>
        <stp>RTM2P54</stp>
        <stp>LASTHIST</stp>
        <stp>208</stp>
        <tr r="AP210" s="11"/>
      </tp>
      <tp>
        <v>3.6</v>
        <stp/>
        <stp>RTM2C45</stp>
        <stp>LASTHIST</stp>
        <stp>318</stp>
        <tr r="W320" s="11"/>
      </tp>
      <tp>
        <v>2.92</v>
        <stp/>
        <stp>RTM2C46</stp>
        <stp>LASTHIST</stp>
        <stp>328</stp>
        <tr r="Y330" s="11"/>
      </tp>
      <tp>
        <v>3.07</v>
        <stp/>
        <stp>RTM2C47</stp>
        <stp>LASTHIST</stp>
        <stp>338</stp>
        <tr r="AA340" s="11"/>
      </tp>
      <tp>
        <v>0.56000000000000005</v>
        <stp/>
        <stp>RTM2C50</stp>
        <stp>LASTHIST</stp>
        <stp>248</stp>
        <tr r="AG250" s="11"/>
      </tp>
      <tp>
        <v>0.46</v>
        <stp/>
        <stp>RTM2C51</stp>
        <stp>LASTHIST</stp>
        <stp>258</stp>
        <tr r="AI260" s="11"/>
      </tp>
      <tp>
        <v>0.42</v>
        <stp/>
        <stp>RTM2C52</stp>
        <stp>LASTHIST</stp>
        <stp>268</stp>
        <tr r="AK270" s="11"/>
      </tp>
      <tp>
        <v>0.24</v>
        <stp/>
        <stp>RTM2C53</stp>
        <stp>LASTHIST</stp>
        <stp>278</stp>
        <tr r="AM280" s="11"/>
      </tp>
      <tp>
        <v>0.76</v>
        <stp/>
        <stp>RTM2C54</stp>
        <stp>LASTHIST</stp>
        <stp>208</stp>
        <tr r="AO210" s="11"/>
      </tp>
      <tp>
        <v>0.35</v>
        <stp/>
        <stp>RTM2P45</stp>
        <stp>LASTHIST</stp>
        <stp>319</stp>
        <tr r="X321" s="11"/>
      </tp>
      <tp>
        <v>0.53</v>
        <stp/>
        <stp>RTM2P46</stp>
        <stp>LASTHIST</stp>
        <stp>329</stp>
        <tr r="Z331" s="11"/>
      </tp>
      <tp>
        <v>0.54</v>
        <stp/>
        <stp>RTM2P47</stp>
        <stp>LASTHIST</stp>
        <stp>339</stp>
        <tr r="AB341" s="11"/>
      </tp>
      <tp>
        <v>3.7</v>
        <stp/>
        <stp>RTM2P50</stp>
        <stp>LASTHIST</stp>
        <stp>249</stp>
        <tr r="AH251" s="11"/>
      </tp>
      <tp>
        <v>3.88</v>
        <stp/>
        <stp>RTM2P51</stp>
        <stp>LASTHIST</stp>
        <stp>259</stp>
        <tr r="AJ261" s="11"/>
      </tp>
      <tp>
        <v>4.2</v>
        <stp/>
        <stp>RTM2P52</stp>
        <stp>LASTHIST</stp>
        <stp>269</stp>
        <tr r="AL271" s="11"/>
      </tp>
      <tp>
        <v>5.0199999999999996</v>
        <stp/>
        <stp>RTM2P53</stp>
        <stp>LASTHIST</stp>
        <stp>279</stp>
        <tr r="AN281" s="11"/>
      </tp>
      <tp>
        <v>5.05</v>
        <stp/>
        <stp>RTM2P54</stp>
        <stp>LASTHIST</stp>
        <stp>209</stp>
        <tr r="AP211" s="11"/>
      </tp>
      <tp>
        <v>3.83</v>
        <stp/>
        <stp>RTM2C45</stp>
        <stp>LASTHIST</stp>
        <stp>319</stp>
        <tr r="W321" s="11"/>
      </tp>
      <tp>
        <v>3.23</v>
        <stp/>
        <stp>RTM2C46</stp>
        <stp>LASTHIST</stp>
        <stp>329</stp>
        <tr r="Y331" s="11"/>
      </tp>
      <tp>
        <v>2.88</v>
        <stp/>
        <stp>RTM2C47</stp>
        <stp>LASTHIST</stp>
        <stp>339</stp>
        <tr r="AA341" s="11"/>
      </tp>
      <tp>
        <v>0.5</v>
        <stp/>
        <stp>RTM2C50</stp>
        <stp>LASTHIST</stp>
        <stp>249</stp>
        <tr r="AG251" s="11"/>
      </tp>
      <tp>
        <v>0.47</v>
        <stp/>
        <stp>RTM2C51</stp>
        <stp>LASTHIST</stp>
        <stp>259</stp>
        <tr r="AI261" s="11"/>
      </tp>
      <tp>
        <v>0.39</v>
        <stp/>
        <stp>RTM2C52</stp>
        <stp>LASTHIST</stp>
        <stp>269</stp>
        <tr r="AK271" s="11"/>
      </tp>
      <tp>
        <v>0.21</v>
        <stp/>
        <stp>RTM2C53</stp>
        <stp>LASTHIST</stp>
        <stp>279</stp>
        <tr r="AM281" s="11"/>
      </tp>
      <tp>
        <v>0.74</v>
        <stp/>
        <stp>RTM2C54</stp>
        <stp>LASTHIST</stp>
        <stp>209</stp>
        <tr r="AO211" s="11"/>
      </tp>
      <tp>
        <v>0</v>
        <stp/>
        <stp>RTM1P45</stp>
        <stp>LASTHIST</stp>
        <stp>325</stp>
        <tr r="D327" s="11"/>
      </tp>
      <tp>
        <v>0</v>
        <stp/>
        <stp>RTM1P46</stp>
        <stp>LASTHIST</stp>
        <stp>315</stp>
        <tr r="F317" s="11"/>
      </tp>
      <tp>
        <v>0</v>
        <stp/>
        <stp>RTM1P47</stp>
        <stp>LASTHIST</stp>
        <stp>305</stp>
        <tr r="H307" s="11"/>
      </tp>
      <tp>
        <v>1.95</v>
        <stp/>
        <stp>RTM1P50</stp>
        <stp>LASTHIST</stp>
        <stp>275</stp>
        <tr r="N277" s="11"/>
      </tp>
      <tp>
        <v>3.25</v>
        <stp/>
        <stp>RTM1P51</stp>
        <stp>LASTHIST</stp>
        <stp>265</stp>
        <tr r="P267" s="11"/>
      </tp>
      <tp>
        <v>4.32</v>
        <stp/>
        <stp>RTM1P52</stp>
        <stp>LASTHIST</stp>
        <stp>255</stp>
        <tr r="R257" s="11"/>
      </tp>
      <tp>
        <v>5.3</v>
        <stp/>
        <stp>RTM1P53</stp>
        <stp>LASTHIST</stp>
        <stp>245</stp>
        <tr r="T247" s="11"/>
      </tp>
      <tp>
        <v>6.01</v>
        <stp/>
        <stp>RTM1P54</stp>
        <stp>LASTHIST</stp>
        <stp>235</stp>
        <tr r="V237" s="11"/>
      </tp>
      <tp>
        <v>0.38</v>
        <stp/>
        <stp>RTM2P45</stp>
        <stp>LASTHIST</stp>
        <stp>326</stp>
        <tr r="X328" s="11"/>
      </tp>
      <tp>
        <v>0.74</v>
        <stp/>
        <stp>RTM2P46</stp>
        <stp>LASTHIST</stp>
        <stp>316</stp>
        <tr r="Z318" s="11"/>
      </tp>
      <tp>
        <v>1.34</v>
        <stp/>
        <stp>RTM2P47</stp>
        <stp>LASTHIST</stp>
        <stp>306</stp>
        <tr r="AB308" s="11"/>
      </tp>
      <tp>
        <v>2.56</v>
        <stp/>
        <stp>RTM2P50</stp>
        <stp>LASTHIST</stp>
        <stp>276</stp>
        <tr r="AH278" s="11"/>
      </tp>
      <tp>
        <v>3.65</v>
        <stp/>
        <stp>RTM2P51</stp>
        <stp>LASTHIST</stp>
        <stp>266</stp>
        <tr r="AJ268" s="11"/>
      </tp>
      <tp>
        <v>4.67</v>
        <stp/>
        <stp>RTM2P52</stp>
        <stp>LASTHIST</stp>
        <stp>256</stp>
        <tr r="AL258" s="11"/>
      </tp>
      <tp>
        <v>5.77</v>
        <stp/>
        <stp>RTM2P53</stp>
        <stp>LASTHIST</stp>
        <stp>246</stp>
        <tr r="AN248" s="11"/>
      </tp>
      <tp>
        <v>6.32</v>
        <stp/>
        <stp>RTM2P54</stp>
        <stp>LASTHIST</stp>
        <stp>236</stp>
        <tr r="AP238" s="11"/>
      </tp>
      <tp>
        <v>0</v>
        <stp/>
        <stp>RTM1C45</stp>
        <stp>LASTHIST</stp>
        <stp>325</stp>
        <tr r="C327" s="11"/>
      </tp>
      <tp>
        <v>0</v>
        <stp/>
        <stp>RTM1C46</stp>
        <stp>LASTHIST</stp>
        <stp>315</stp>
        <tr r="E317" s="11"/>
      </tp>
      <tp>
        <v>0</v>
        <stp/>
        <stp>RTM1C47</stp>
        <stp>LASTHIST</stp>
        <stp>305</stp>
        <tr r="G307" s="11"/>
      </tp>
      <tp>
        <v>0.02</v>
        <stp/>
        <stp>RTM1C50</stp>
        <stp>LASTHIST</stp>
        <stp>275</stp>
        <tr r="M277" s="11"/>
      </tp>
      <tp>
        <v>0.02</v>
        <stp/>
        <stp>RTM1C51</stp>
        <stp>LASTHIST</stp>
        <stp>265</stp>
        <tr r="O267" s="11"/>
      </tp>
      <tp>
        <v>0.02</v>
        <stp/>
        <stp>RTM1C52</stp>
        <stp>LASTHIST</stp>
        <stp>255</stp>
        <tr r="Q257" s="11"/>
      </tp>
      <tp>
        <v>0.02</v>
        <stp/>
        <stp>RTM1C53</stp>
        <stp>LASTHIST</stp>
        <stp>245</stp>
        <tr r="S247" s="11"/>
      </tp>
      <tp>
        <v>0.02</v>
        <stp/>
        <stp>RTM1C54</stp>
        <stp>LASTHIST</stp>
        <stp>235</stp>
        <tr r="U237" s="11"/>
      </tp>
      <tp>
        <v>3.55</v>
        <stp/>
        <stp>RTM2C45</stp>
        <stp>LASTHIST</stp>
        <stp>326</stp>
        <tr r="W328" s="11"/>
      </tp>
      <tp>
        <v>2.56</v>
        <stp/>
        <stp>RTM2C46</stp>
        <stp>LASTHIST</stp>
        <stp>316</stp>
        <tr r="Y318" s="11"/>
      </tp>
      <tp>
        <v>1.78</v>
        <stp/>
        <stp>RTM2C47</stp>
        <stp>LASTHIST</stp>
        <stp>306</stp>
        <tr r="AA308" s="11"/>
      </tp>
      <tp>
        <v>0.9</v>
        <stp/>
        <stp>RTM2C50</stp>
        <stp>LASTHIST</stp>
        <stp>276</stp>
        <tr r="AG278" s="11"/>
      </tp>
      <tp>
        <v>0.52</v>
        <stp/>
        <stp>RTM2C51</stp>
        <stp>LASTHIST</stp>
        <stp>266</stp>
        <tr r="AI268" s="11"/>
      </tp>
      <tp>
        <v>0.28000000000000003</v>
        <stp/>
        <stp>RTM2C52</stp>
        <stp>LASTHIST</stp>
        <stp>256</stp>
        <tr r="AK258" s="11"/>
      </tp>
      <tp>
        <v>0.21</v>
        <stp/>
        <stp>RTM2C53</stp>
        <stp>LASTHIST</stp>
        <stp>246</stp>
        <tr r="AM248" s="11"/>
      </tp>
      <tp>
        <v>0.2</v>
        <stp/>
        <stp>RTM2C54</stp>
        <stp>LASTHIST</stp>
        <stp>236</stp>
        <tr r="AO238" s="11"/>
      </tp>
      <tp>
        <v>0</v>
        <stp/>
        <stp>RTM1P45</stp>
        <stp>LASTHIST</stp>
        <stp>324</stp>
        <tr r="D326" s="11"/>
      </tp>
      <tp>
        <v>0</v>
        <stp/>
        <stp>RTM1P46</stp>
        <stp>LASTHIST</stp>
        <stp>314</stp>
        <tr r="F316" s="11"/>
      </tp>
      <tp>
        <v>0</v>
        <stp/>
        <stp>RTM1P47</stp>
        <stp>LASTHIST</stp>
        <stp>304</stp>
        <tr r="H306" s="11"/>
      </tp>
      <tp>
        <v>1.8</v>
        <stp/>
        <stp>RTM1P50</stp>
        <stp>LASTHIST</stp>
        <stp>274</stp>
        <tr r="N276" s="11"/>
      </tp>
      <tp>
        <v>3.1</v>
        <stp/>
        <stp>RTM1P51</stp>
        <stp>LASTHIST</stp>
        <stp>264</stp>
        <tr r="P266" s="11"/>
      </tp>
      <tp>
        <v>4.5199999999999996</v>
        <stp/>
        <stp>RTM1P52</stp>
        <stp>LASTHIST</stp>
        <stp>254</stp>
        <tr r="R256" s="11"/>
      </tp>
      <tp>
        <v>5.28</v>
        <stp/>
        <stp>RTM1P53</stp>
        <stp>LASTHIST</stp>
        <stp>244</stp>
        <tr r="T246" s="11"/>
      </tp>
      <tp>
        <v>6.02</v>
        <stp/>
        <stp>RTM1P54</stp>
        <stp>LASTHIST</stp>
        <stp>234</stp>
        <tr r="V236" s="11"/>
      </tp>
      <tp>
        <v>0.38</v>
        <stp/>
        <stp>RTM2P45</stp>
        <stp>LASTHIST</stp>
        <stp>327</stp>
        <tr r="X329" s="11"/>
      </tp>
      <tp>
        <v>0.69</v>
        <stp/>
        <stp>RTM2P46</stp>
        <stp>LASTHIST</stp>
        <stp>317</stp>
        <tr r="Z319" s="11"/>
      </tp>
      <tp>
        <v>1.23</v>
        <stp/>
        <stp>RTM2P47</stp>
        <stp>LASTHIST</stp>
        <stp>307</stp>
        <tr r="AB309" s="11"/>
      </tp>
      <tp>
        <v>2.4</v>
        <stp/>
        <stp>RTM2P50</stp>
        <stp>LASTHIST</stp>
        <stp>277</stp>
        <tr r="AH279" s="11"/>
      </tp>
      <tp>
        <v>3.38</v>
        <stp/>
        <stp>RTM2P51</stp>
        <stp>LASTHIST</stp>
        <stp>267</stp>
        <tr r="AJ269" s="11"/>
      </tp>
      <tp>
        <v>4.74</v>
        <stp/>
        <stp>RTM2P52</stp>
        <stp>LASTHIST</stp>
        <stp>257</stp>
        <tr r="AL259" s="11"/>
      </tp>
      <tp>
        <v>5.81</v>
        <stp/>
        <stp>RTM2P53</stp>
        <stp>LASTHIST</stp>
        <stp>247</stp>
        <tr r="AN249" s="11"/>
      </tp>
      <tp>
        <v>6.25</v>
        <stp/>
        <stp>RTM2P54</stp>
        <stp>LASTHIST</stp>
        <stp>237</stp>
        <tr r="AP239" s="11"/>
      </tp>
      <tp>
        <v>0</v>
        <stp/>
        <stp>RTM1C45</stp>
        <stp>LASTHIST</stp>
        <stp>324</stp>
        <tr r="C326" s="11"/>
      </tp>
      <tp>
        <v>0</v>
        <stp/>
        <stp>RTM1C46</stp>
        <stp>LASTHIST</stp>
        <stp>314</stp>
        <tr r="E316" s="11"/>
      </tp>
      <tp>
        <v>0</v>
        <stp/>
        <stp>RTM1C47</stp>
        <stp>LASTHIST</stp>
        <stp>304</stp>
        <tr r="G306" s="11"/>
      </tp>
      <tp>
        <v>0.03</v>
        <stp/>
        <stp>RTM1C50</stp>
        <stp>LASTHIST</stp>
        <stp>274</stp>
        <tr r="M276" s="11"/>
      </tp>
      <tp>
        <v>0.02</v>
        <stp/>
        <stp>RTM1C51</stp>
        <stp>LASTHIST</stp>
        <stp>264</stp>
        <tr r="O266" s="11"/>
      </tp>
      <tp>
        <v>0.02</v>
        <stp/>
        <stp>RTM1C52</stp>
        <stp>LASTHIST</stp>
        <stp>254</stp>
        <tr r="Q256" s="11"/>
      </tp>
      <tp>
        <v>0.02</v>
        <stp/>
        <stp>RTM1C53</stp>
        <stp>LASTHIST</stp>
        <stp>244</stp>
        <tr r="S246" s="11"/>
      </tp>
      <tp>
        <v>0.02</v>
        <stp/>
        <stp>RTM1C54</stp>
        <stp>LASTHIST</stp>
        <stp>234</stp>
        <tr r="U236" s="11"/>
      </tp>
      <tp>
        <v>3.51</v>
        <stp/>
        <stp>RTM2C45</stp>
        <stp>LASTHIST</stp>
        <stp>327</stp>
        <tr r="W329" s="11"/>
      </tp>
      <tp>
        <v>2.71</v>
        <stp/>
        <stp>RTM2C46</stp>
        <stp>LASTHIST</stp>
        <stp>317</stp>
        <tr r="Y319" s="11"/>
      </tp>
      <tp>
        <v>1.93</v>
        <stp/>
        <stp>RTM2C47</stp>
        <stp>LASTHIST</stp>
        <stp>307</stp>
        <tr r="AA309" s="11"/>
      </tp>
      <tp>
        <v>0.97</v>
        <stp/>
        <stp>RTM2C50</stp>
        <stp>LASTHIST</stp>
        <stp>277</stp>
        <tr r="AG279" s="11"/>
      </tp>
      <tp>
        <v>0.64</v>
        <stp/>
        <stp>RTM2C51</stp>
        <stp>LASTHIST</stp>
        <stp>267</stp>
        <tr r="AI269" s="11"/>
      </tp>
      <tp>
        <v>0.27</v>
        <stp/>
        <stp>RTM2C52</stp>
        <stp>LASTHIST</stp>
        <stp>257</stp>
        <tr r="AK259" s="11"/>
      </tp>
      <tp>
        <v>0.2</v>
        <stp/>
        <stp>RTM2C53</stp>
        <stp>LASTHIST</stp>
        <stp>247</stp>
        <tr r="AM249" s="11"/>
      </tp>
      <tp>
        <v>0.2</v>
        <stp/>
        <stp>RTM2C54</stp>
        <stp>LASTHIST</stp>
        <stp>237</stp>
        <tr r="AO239" s="11"/>
      </tp>
      <tp>
        <v>0</v>
        <stp/>
        <stp>RTM1P45</stp>
        <stp>LASTHIST</stp>
        <stp>327</stp>
        <tr r="D329" s="11"/>
      </tp>
      <tp>
        <v>0</v>
        <stp/>
        <stp>RTM1P46</stp>
        <stp>LASTHIST</stp>
        <stp>317</stp>
        <tr r="F319" s="11"/>
      </tp>
      <tp>
        <v>0</v>
        <stp/>
        <stp>RTM1P47</stp>
        <stp>LASTHIST</stp>
        <stp>307</stp>
        <tr r="H309" s="11"/>
      </tp>
      <tp>
        <v>1.47</v>
        <stp/>
        <stp>RTM1P50</stp>
        <stp>LASTHIST</stp>
        <stp>277</stp>
        <tr r="N279" s="11"/>
      </tp>
      <tp>
        <v>2.75</v>
        <stp/>
        <stp>RTM1P51</stp>
        <stp>LASTHIST</stp>
        <stp>267</stp>
        <tr r="P269" s="11"/>
      </tp>
      <tp>
        <v>4.47</v>
        <stp/>
        <stp>RTM1P52</stp>
        <stp>LASTHIST</stp>
        <stp>257</stp>
        <tr r="R259" s="11"/>
      </tp>
      <tp>
        <v>5.61</v>
        <stp/>
        <stp>RTM1P53</stp>
        <stp>LASTHIST</stp>
        <stp>247</stp>
        <tr r="T249" s="11"/>
      </tp>
      <tp>
        <v>6.05</v>
        <stp/>
        <stp>RTM1P54</stp>
        <stp>LASTHIST</stp>
        <stp>237</stp>
        <tr r="V239" s="11"/>
      </tp>
      <tp>
        <v>0.41</v>
        <stp/>
        <stp>RTM2P45</stp>
        <stp>LASTHIST</stp>
        <stp>324</stp>
        <tr r="X326" s="11"/>
      </tp>
      <tp>
        <v>0.76</v>
        <stp/>
        <stp>RTM2P46</stp>
        <stp>LASTHIST</stp>
        <stp>314</stp>
        <tr r="Z316" s="11"/>
      </tp>
      <tp>
        <v>1.3</v>
        <stp/>
        <stp>RTM2P47</stp>
        <stp>LASTHIST</stp>
        <stp>304</stp>
        <tr r="AB306" s="11"/>
      </tp>
      <tp>
        <v>2.63</v>
        <stp/>
        <stp>RTM2P50</stp>
        <stp>LASTHIST</stp>
        <stp>274</stp>
        <tr r="AH276" s="11"/>
      </tp>
      <tp>
        <v>3.67</v>
        <stp/>
        <stp>RTM2P51</stp>
        <stp>LASTHIST</stp>
        <stp>264</stp>
        <tr r="AJ266" s="11"/>
      </tp>
      <tp>
        <v>4.7699999999999996</v>
        <stp/>
        <stp>RTM2P52</stp>
        <stp>LASTHIST</stp>
        <stp>254</stp>
        <tr r="AL256" s="11"/>
      </tp>
      <tp>
        <v>5.53</v>
        <stp/>
        <stp>RTM2P53</stp>
        <stp>LASTHIST</stp>
        <stp>244</stp>
        <tr r="AN246" s="11"/>
      </tp>
      <tp>
        <v>6.24</v>
        <stp/>
        <stp>RTM2P54</stp>
        <stp>LASTHIST</stp>
        <stp>234</stp>
        <tr r="AP236" s="11"/>
      </tp>
      <tp>
        <v>0</v>
        <stp/>
        <stp>RTM1C45</stp>
        <stp>LASTHIST</stp>
        <stp>327</stp>
        <tr r="C329" s="11"/>
      </tp>
      <tp>
        <v>0</v>
        <stp/>
        <stp>RTM1C46</stp>
        <stp>LASTHIST</stp>
        <stp>317</stp>
        <tr r="E319" s="11"/>
      </tp>
      <tp>
        <v>0</v>
        <stp/>
        <stp>RTM1C47</stp>
        <stp>LASTHIST</stp>
        <stp>307</stp>
        <tr r="G309" s="11"/>
      </tp>
      <tp>
        <v>0.04</v>
        <stp/>
        <stp>RTM1C50</stp>
        <stp>LASTHIST</stp>
        <stp>277</stp>
        <tr r="M279" s="11"/>
      </tp>
      <tp>
        <v>0.02</v>
        <stp/>
        <stp>RTM1C51</stp>
        <stp>LASTHIST</stp>
        <stp>267</stp>
        <tr r="O269" s="11"/>
      </tp>
      <tp>
        <v>0.02</v>
        <stp/>
        <stp>RTM1C52</stp>
        <stp>LASTHIST</stp>
        <stp>257</stp>
        <tr r="Q259" s="11"/>
      </tp>
      <tp>
        <v>0.02</v>
        <stp/>
        <stp>RTM1C53</stp>
        <stp>LASTHIST</stp>
        <stp>247</stp>
        <tr r="S249" s="11"/>
      </tp>
      <tp>
        <v>0.02</v>
        <stp/>
        <stp>RTM1C54</stp>
        <stp>LASTHIST</stp>
        <stp>237</stp>
        <tr r="U239" s="11"/>
      </tp>
      <tp>
        <v>3.32</v>
        <stp/>
        <stp>RTM2C45</stp>
        <stp>LASTHIST</stp>
        <stp>324</stp>
        <tr r="W326" s="11"/>
      </tp>
      <tp>
        <v>2.62</v>
        <stp/>
        <stp>RTM2C46</stp>
        <stp>LASTHIST</stp>
        <stp>314</stp>
        <tr r="Y316" s="11"/>
      </tp>
      <tp>
        <v>1.71</v>
        <stp/>
        <stp>RTM2C47</stp>
        <stp>LASTHIST</stp>
        <stp>304</stp>
        <tr r="AA306" s="11"/>
      </tp>
      <tp>
        <v>0.85</v>
        <stp/>
        <stp>RTM2C50</stp>
        <stp>LASTHIST</stp>
        <stp>274</stp>
        <tr r="AG276" s="11"/>
      </tp>
      <tp>
        <v>0.56999999999999995</v>
        <stp/>
        <stp>RTM2C51</stp>
        <stp>LASTHIST</stp>
        <stp>264</stp>
        <tr r="AI266" s="11"/>
      </tp>
      <tp>
        <v>0.24</v>
        <stp/>
        <stp>RTM2C52</stp>
        <stp>LASTHIST</stp>
        <stp>254</stp>
        <tr r="AK256" s="11"/>
      </tp>
      <tp>
        <v>0.25</v>
        <stp/>
        <stp>RTM2C53</stp>
        <stp>LASTHIST</stp>
        <stp>244</stp>
        <tr r="AM246" s="11"/>
      </tp>
      <tp>
        <v>0.22</v>
        <stp/>
        <stp>RTM2C54</stp>
        <stp>LASTHIST</stp>
        <stp>234</stp>
        <tr r="AO236" s="11"/>
      </tp>
      <tp>
        <v>0</v>
        <stp/>
        <stp>RTM1P45</stp>
        <stp>LASTHIST</stp>
        <stp>326</stp>
        <tr r="D328" s="11"/>
      </tp>
      <tp>
        <v>0</v>
        <stp/>
        <stp>RTM1P46</stp>
        <stp>LASTHIST</stp>
        <stp>316</stp>
        <tr r="F318" s="11"/>
      </tp>
      <tp>
        <v>0</v>
        <stp/>
        <stp>RTM1P47</stp>
        <stp>LASTHIST</stp>
        <stp>306</stp>
        <tr r="H308" s="11"/>
      </tp>
      <tp>
        <v>1.69</v>
        <stp/>
        <stp>RTM1P50</stp>
        <stp>LASTHIST</stp>
        <stp>276</stp>
        <tr r="N278" s="11"/>
      </tp>
      <tp>
        <v>3.13</v>
        <stp/>
        <stp>RTM1P51</stp>
        <stp>LASTHIST</stp>
        <stp>266</stp>
        <tr r="P268" s="11"/>
      </tp>
      <tp>
        <v>4.4000000000000004</v>
        <stp/>
        <stp>RTM1P52</stp>
        <stp>LASTHIST</stp>
        <stp>256</stp>
        <tr r="R258" s="11"/>
      </tp>
      <tp>
        <v>5.56</v>
        <stp/>
        <stp>RTM1P53</stp>
        <stp>LASTHIST</stp>
        <stp>246</stp>
        <tr r="T248" s="11"/>
      </tp>
      <tp>
        <v>6.13</v>
        <stp/>
        <stp>RTM1P54</stp>
        <stp>LASTHIST</stp>
        <stp>236</stp>
        <tr r="V238" s="11"/>
      </tp>
      <tp>
        <v>0.45</v>
        <stp/>
        <stp>RTM2P45</stp>
        <stp>LASTHIST</stp>
        <stp>325</stp>
        <tr r="X327" s="11"/>
      </tp>
      <tp>
        <v>0.74</v>
        <stp/>
        <stp>RTM2P46</stp>
        <stp>LASTHIST</stp>
        <stp>315</stp>
        <tr r="Z317" s="11"/>
      </tp>
      <tp>
        <v>1.39</v>
        <stp/>
        <stp>RTM2P47</stp>
        <stp>LASTHIST</stp>
        <stp>305</stp>
        <tr r="AB307" s="11"/>
      </tp>
      <tp>
        <v>2.73</v>
        <stp/>
        <stp>RTM2P50</stp>
        <stp>LASTHIST</stp>
        <stp>275</stp>
        <tr r="AH277" s="11"/>
      </tp>
      <tp>
        <v>3.77</v>
        <stp/>
        <stp>RTM2P51</stp>
        <stp>LASTHIST</stp>
        <stp>265</stp>
        <tr r="AJ267" s="11"/>
      </tp>
      <tp>
        <v>4.59</v>
        <stp/>
        <stp>RTM2P52</stp>
        <stp>LASTHIST</stp>
        <stp>255</stp>
        <tr r="AL257" s="11"/>
      </tp>
      <tp>
        <v>5.54</v>
        <stp/>
        <stp>RTM2P53</stp>
        <stp>LASTHIST</stp>
        <stp>245</stp>
        <tr r="AN247" s="11"/>
      </tp>
      <tp>
        <v>6.22</v>
        <stp/>
        <stp>RTM2P54</stp>
        <stp>LASTHIST</stp>
        <stp>235</stp>
        <tr r="AP237" s="11"/>
      </tp>
      <tp>
        <v>0</v>
        <stp/>
        <stp>RTM1C45</stp>
        <stp>LASTHIST</stp>
        <stp>326</stp>
        <tr r="C328" s="11"/>
      </tp>
      <tp>
        <v>0</v>
        <stp/>
        <stp>RTM1C46</stp>
        <stp>LASTHIST</stp>
        <stp>316</stp>
        <tr r="E318" s="11"/>
      </tp>
      <tp>
        <v>0</v>
        <stp/>
        <stp>RTM1C47</stp>
        <stp>LASTHIST</stp>
        <stp>306</stp>
        <tr r="G308" s="11"/>
      </tp>
      <tp>
        <v>0.03</v>
        <stp/>
        <stp>RTM1C50</stp>
        <stp>LASTHIST</stp>
        <stp>276</stp>
        <tr r="M278" s="11"/>
      </tp>
      <tp>
        <v>0.02</v>
        <stp/>
        <stp>RTM1C51</stp>
        <stp>LASTHIST</stp>
        <stp>266</stp>
        <tr r="O268" s="11"/>
      </tp>
      <tp>
        <v>0.02</v>
        <stp/>
        <stp>RTM1C52</stp>
        <stp>LASTHIST</stp>
        <stp>256</stp>
        <tr r="Q258" s="11"/>
      </tp>
      <tp>
        <v>0.02</v>
        <stp/>
        <stp>RTM1C53</stp>
        <stp>LASTHIST</stp>
        <stp>246</stp>
        <tr r="S248" s="11"/>
      </tp>
      <tp>
        <v>0.02</v>
        <stp/>
        <stp>RTM1C54</stp>
        <stp>LASTHIST</stp>
        <stp>236</stp>
        <tr r="U238" s="11"/>
      </tp>
      <tp>
        <v>3.34</v>
        <stp/>
        <stp>RTM2C45</stp>
        <stp>LASTHIST</stp>
        <stp>325</stp>
        <tr r="W327" s="11"/>
      </tp>
      <tp>
        <v>2.59</v>
        <stp/>
        <stp>RTM2C46</stp>
        <stp>LASTHIST</stp>
        <stp>315</stp>
        <tr r="Y317" s="11"/>
      </tp>
      <tp>
        <v>1.69</v>
        <stp/>
        <stp>RTM2C47</stp>
        <stp>LASTHIST</stp>
        <stp>305</stp>
        <tr r="AA307" s="11"/>
      </tp>
      <tp>
        <v>0.79</v>
        <stp/>
        <stp>RTM2C50</stp>
        <stp>LASTHIST</stp>
        <stp>275</stp>
        <tr r="AG277" s="11"/>
      </tp>
      <tp>
        <v>0.53</v>
        <stp/>
        <stp>RTM2C51</stp>
        <stp>LASTHIST</stp>
        <stp>265</stp>
        <tr r="AI267" s="11"/>
      </tp>
      <tp>
        <v>0.27</v>
        <stp/>
        <stp>RTM2C52</stp>
        <stp>LASTHIST</stp>
        <stp>255</stp>
        <tr r="AK257" s="11"/>
      </tp>
      <tp>
        <v>0.24</v>
        <stp/>
        <stp>RTM2C53</stp>
        <stp>LASTHIST</stp>
        <stp>245</stp>
        <tr r="AM247" s="11"/>
      </tp>
      <tp>
        <v>0.21</v>
        <stp/>
        <stp>RTM2C54</stp>
        <stp>LASTHIST</stp>
        <stp>235</stp>
        <tr r="AO237" s="11"/>
      </tp>
      <tp>
        <v>0</v>
        <stp/>
        <stp>RTM1P45</stp>
        <stp>LASTHIST</stp>
        <stp>321</stp>
        <tr r="D323" s="11"/>
      </tp>
      <tp>
        <v>0</v>
        <stp/>
        <stp>RTM1P46</stp>
        <stp>LASTHIST</stp>
        <stp>311</stp>
        <tr r="F313" s="11"/>
      </tp>
      <tp>
        <v>0</v>
        <stp/>
        <stp>RTM1P47</stp>
        <stp>LASTHIST</stp>
        <stp>301</stp>
        <tr r="H303" s="11"/>
      </tp>
      <tp>
        <v>1.73</v>
        <stp/>
        <stp>RTM1P50</stp>
        <stp>LASTHIST</stp>
        <stp>271</stp>
        <tr r="N273" s="11"/>
      </tp>
      <tp>
        <v>3.33</v>
        <stp/>
        <stp>RTM1P51</stp>
        <stp>LASTHIST</stp>
        <stp>261</stp>
        <tr r="P263" s="11"/>
      </tp>
      <tp>
        <v>5.08</v>
        <stp/>
        <stp>RTM1P52</stp>
        <stp>LASTHIST</stp>
        <stp>251</stp>
        <tr r="R253" s="11"/>
      </tp>
      <tp>
        <v>5.12</v>
        <stp/>
        <stp>RTM1P53</stp>
        <stp>LASTHIST</stp>
        <stp>241</stp>
        <tr r="T243" s="11"/>
      </tp>
      <tp>
        <v>6.2</v>
        <stp/>
        <stp>RTM1P54</stp>
        <stp>LASTHIST</stp>
        <stp>231</stp>
        <tr r="V233" s="11"/>
      </tp>
      <tp>
        <v>0.37</v>
        <stp/>
        <stp>RTM2P45</stp>
        <stp>LASTHIST</stp>
        <stp>322</stp>
        <tr r="X324" s="11"/>
      </tp>
      <tp>
        <v>0.78</v>
        <stp/>
        <stp>RTM2P46</stp>
        <stp>LASTHIST</stp>
        <stp>312</stp>
        <tr r="Z314" s="11"/>
      </tp>
      <tp>
        <v>1.18</v>
        <stp/>
        <stp>RTM2P47</stp>
        <stp>LASTHIST</stp>
        <stp>302</stp>
        <tr r="AB304" s="11"/>
      </tp>
      <tp>
        <v>2.66</v>
        <stp/>
        <stp>RTM2P50</stp>
        <stp>LASTHIST</stp>
        <stp>272</stp>
        <tr r="AH274" s="11"/>
      </tp>
      <tp>
        <v>3.74</v>
        <stp/>
        <stp>RTM2P51</stp>
        <stp>LASTHIST</stp>
        <stp>262</stp>
        <tr r="AJ264" s="11"/>
      </tp>
      <tp>
        <v>4.9800000000000004</v>
        <stp/>
        <stp>RTM2P52</stp>
        <stp>LASTHIST</stp>
        <stp>252</stp>
        <tr r="AL254" s="11"/>
      </tp>
      <tp>
        <v>5.3</v>
        <stp/>
        <stp>RTM2P53</stp>
        <stp>LASTHIST</stp>
        <stp>242</stp>
        <tr r="AN244" s="11"/>
      </tp>
      <tp>
        <v>6.15</v>
        <stp/>
        <stp>RTM2P54</stp>
        <stp>LASTHIST</stp>
        <stp>232</stp>
        <tr r="AP234" s="11"/>
      </tp>
      <tp>
        <v>0</v>
        <stp/>
        <stp>RTM1C45</stp>
        <stp>LASTHIST</stp>
        <stp>321</stp>
        <tr r="C323" s="11"/>
      </tp>
      <tp>
        <v>0</v>
        <stp/>
        <stp>RTM1C46</stp>
        <stp>LASTHIST</stp>
        <stp>311</stp>
        <tr r="E313" s="11"/>
      </tp>
      <tp>
        <v>0</v>
        <stp/>
        <stp>RTM1C47</stp>
        <stp>LASTHIST</stp>
        <stp>301</stp>
        <tr r="G303" s="11"/>
      </tp>
      <tp>
        <v>0.04</v>
        <stp/>
        <stp>RTM1C50</stp>
        <stp>LASTHIST</stp>
        <stp>271</stp>
        <tr r="M273" s="11"/>
      </tp>
      <tp>
        <v>0.02</v>
        <stp/>
        <stp>RTM1C51</stp>
        <stp>LASTHIST</stp>
        <stp>261</stp>
        <tr r="O263" s="11"/>
      </tp>
      <tp>
        <v>0.02</v>
        <stp/>
        <stp>RTM1C52</stp>
        <stp>LASTHIST</stp>
        <stp>251</stp>
        <tr r="Q253" s="11"/>
      </tp>
      <tp>
        <v>0.02</v>
        <stp/>
        <stp>RTM1C53</stp>
        <stp>LASTHIST</stp>
        <stp>241</stp>
        <tr r="S243" s="11"/>
      </tp>
      <tp>
        <v>0.02</v>
        <stp/>
        <stp>RTM1C54</stp>
        <stp>LASTHIST</stp>
        <stp>231</stp>
        <tr r="U233" s="11"/>
      </tp>
      <tp>
        <v>3.69</v>
        <stp/>
        <stp>RTM2C45</stp>
        <stp>LASTHIST</stp>
        <stp>322</stp>
        <tr r="W324" s="11"/>
      </tp>
      <tp>
        <v>2.58</v>
        <stp/>
        <stp>RTM2C46</stp>
        <stp>LASTHIST</stp>
        <stp>312</stp>
        <tr r="Y314" s="11"/>
      </tp>
      <tp>
        <v>1.81</v>
        <stp/>
        <stp>RTM2C47</stp>
        <stp>LASTHIST</stp>
        <stp>302</stp>
        <tr r="AA304" s="11"/>
      </tp>
      <tp>
        <v>0.81</v>
        <stp/>
        <stp>RTM2C50</stp>
        <stp>LASTHIST</stp>
        <stp>272</stp>
        <tr r="AG274" s="11"/>
      </tp>
      <tp>
        <v>0.5</v>
        <stp/>
        <stp>RTM2C51</stp>
        <stp>LASTHIST</stp>
        <stp>262</stp>
        <tr r="AI264" s="11"/>
      </tp>
      <tp>
        <v>0.21</v>
        <stp/>
        <stp>RTM2C52</stp>
        <stp>LASTHIST</stp>
        <stp>252</stp>
        <tr r="AK254" s="11"/>
      </tp>
      <tp>
        <v>0.31</v>
        <stp/>
        <stp>RTM2C53</stp>
        <stp>LASTHIST</stp>
        <stp>242</stp>
        <tr r="AM244" s="11"/>
      </tp>
      <tp>
        <v>0.24</v>
        <stp/>
        <stp>RTM2C54</stp>
        <stp>LASTHIST</stp>
        <stp>232</stp>
        <tr r="AO234" s="11"/>
      </tp>
      <tp>
        <v>0</v>
        <stp/>
        <stp>RTM1P45</stp>
        <stp>LASTHIST</stp>
        <stp>320</stp>
        <tr r="D322" s="11"/>
      </tp>
      <tp>
        <v>0</v>
        <stp/>
        <stp>RTM1P46</stp>
        <stp>LASTHIST</stp>
        <stp>310</stp>
        <tr r="F312" s="11"/>
      </tp>
      <tp>
        <v>0.02</v>
        <stp/>
        <stp>RTM1P47</stp>
        <stp>LASTHIST</stp>
        <stp>300</stp>
        <tr r="H302" s="11"/>
      </tp>
      <tp>
        <v>1.56</v>
        <stp/>
        <stp>RTM1P50</stp>
        <stp>LASTHIST</stp>
        <stp>270</stp>
        <tr r="N272" s="11"/>
      </tp>
      <tp>
        <v>3.28</v>
        <stp/>
        <stp>RTM1P51</stp>
        <stp>LASTHIST</stp>
        <stp>260</stp>
        <tr r="P262" s="11"/>
      </tp>
      <tp>
        <v>5.17</v>
        <stp/>
        <stp>RTM1P52</stp>
        <stp>LASTHIST</stp>
        <stp>250</stp>
        <tr r="R252" s="11"/>
      </tp>
      <tp>
        <v>5.09</v>
        <stp/>
        <stp>RTM1P53</stp>
        <stp>LASTHIST</stp>
        <stp>240</stp>
        <tr r="T242" s="11"/>
      </tp>
      <tp>
        <v>6.14</v>
        <stp/>
        <stp>RTM1P54</stp>
        <stp>LASTHIST</stp>
        <stp>230</stp>
        <tr r="V232" s="11"/>
      </tp>
      <tp>
        <v>0.4</v>
        <stp/>
        <stp>RTM2P45</stp>
        <stp>LASTHIST</stp>
        <stp>323</stp>
        <tr r="X325" s="11"/>
      </tp>
      <tp>
        <v>0.8</v>
        <stp/>
        <stp>RTM2P46</stp>
        <stp>LASTHIST</stp>
        <stp>313</stp>
        <tr r="Z315" s="11"/>
      </tp>
      <tp>
        <v>1.29</v>
        <stp/>
        <stp>RTM2P47</stp>
        <stp>LASTHIST</stp>
        <stp>303</stp>
        <tr r="AB305" s="11"/>
      </tp>
      <tp>
        <v>2.59</v>
        <stp/>
        <stp>RTM2P50</stp>
        <stp>LASTHIST</stp>
        <stp>273</stp>
        <tr r="AH275" s="11"/>
      </tp>
      <tp>
        <v>3.63</v>
        <stp/>
        <stp>RTM2P51</stp>
        <stp>LASTHIST</stp>
        <stp>263</stp>
        <tr r="AJ265" s="11"/>
      </tp>
      <tp>
        <v>4.84</v>
        <stp/>
        <stp>RTM2P52</stp>
        <stp>LASTHIST</stp>
        <stp>253</stp>
        <tr r="AL255" s="11"/>
      </tp>
      <tp>
        <v>5.36</v>
        <stp/>
        <stp>RTM2P53</stp>
        <stp>LASTHIST</stp>
        <stp>243</stp>
        <tr r="AN245" s="11"/>
      </tp>
      <tp>
        <v>6.29</v>
        <stp/>
        <stp>RTM2P54</stp>
        <stp>LASTHIST</stp>
        <stp>233</stp>
        <tr r="AP235" s="11"/>
      </tp>
      <tp>
        <v>0</v>
        <stp/>
        <stp>RTM1C45</stp>
        <stp>LASTHIST</stp>
        <stp>320</stp>
        <tr r="C322" s="11"/>
      </tp>
      <tp>
        <v>0</v>
        <stp/>
        <stp>RTM1C46</stp>
        <stp>LASTHIST</stp>
        <stp>310</stp>
        <tr r="E312" s="11"/>
      </tp>
      <tp>
        <v>0.64</v>
        <stp/>
        <stp>RTM1C47</stp>
        <stp>LASTHIST</stp>
        <stp>300</stp>
        <tr r="G302" s="11"/>
      </tp>
      <tp>
        <v>0.06</v>
        <stp/>
        <stp>RTM1C50</stp>
        <stp>LASTHIST</stp>
        <stp>270</stp>
        <tr r="M272" s="11"/>
      </tp>
      <tp>
        <v>0.02</v>
        <stp/>
        <stp>RTM1C51</stp>
        <stp>LASTHIST</stp>
        <stp>260</stp>
        <tr r="O262" s="11"/>
      </tp>
      <tp>
        <v>0.02</v>
        <stp/>
        <stp>RTM1C52</stp>
        <stp>LASTHIST</stp>
        <stp>250</stp>
        <tr r="Q252" s="11"/>
      </tp>
      <tp>
        <v>0.02</v>
        <stp/>
        <stp>RTM1C53</stp>
        <stp>LASTHIST</stp>
        <stp>240</stp>
        <tr r="S242" s="11"/>
      </tp>
      <tp>
        <v>0.02</v>
        <stp/>
        <stp>RTM1C54</stp>
        <stp>LASTHIST</stp>
        <stp>230</stp>
        <tr r="U232" s="11"/>
      </tp>
      <tp>
        <v>3.51</v>
        <stp/>
        <stp>RTM2C45</stp>
        <stp>LASTHIST</stp>
        <stp>323</stp>
        <tr r="W325" s="11"/>
      </tp>
      <tp>
        <v>2.58</v>
        <stp/>
        <stp>RTM2C46</stp>
        <stp>LASTHIST</stp>
        <stp>313</stp>
        <tr r="Y315" s="11"/>
      </tp>
      <tp>
        <v>1.65</v>
        <stp/>
        <stp>RTM2C47</stp>
        <stp>LASTHIST</stp>
        <stp>303</stp>
        <tr r="AA305" s="11"/>
      </tp>
      <tp>
        <v>0.84</v>
        <stp/>
        <stp>RTM2C50</stp>
        <stp>LASTHIST</stp>
        <stp>273</stp>
        <tr r="AG275" s="11"/>
      </tp>
      <tp>
        <v>0.55000000000000004</v>
        <stp/>
        <stp>RTM2C51</stp>
        <stp>LASTHIST</stp>
        <stp>263</stp>
        <tr r="AI265" s="11"/>
      </tp>
      <tp>
        <v>0.22</v>
        <stp/>
        <stp>RTM2C52</stp>
        <stp>LASTHIST</stp>
        <stp>253</stp>
        <tr r="AK255" s="11"/>
      </tp>
      <tp>
        <v>0.27</v>
        <stp/>
        <stp>RTM2C53</stp>
        <stp>LASTHIST</stp>
        <stp>243</stp>
        <tr r="AM245" s="11"/>
      </tp>
      <tp>
        <v>0.22</v>
        <stp/>
        <stp>RTM2C54</stp>
        <stp>LASTHIST</stp>
        <stp>233</stp>
        <tr r="AO235" s="11"/>
      </tp>
      <tp>
        <v>0</v>
        <stp/>
        <stp>RTM1P45</stp>
        <stp>LASTHIST</stp>
        <stp>323</stp>
        <tr r="D325" s="11"/>
      </tp>
      <tp>
        <v>0</v>
        <stp/>
        <stp>RTM1P46</stp>
        <stp>LASTHIST</stp>
        <stp>313</stp>
        <tr r="F315" s="11"/>
      </tp>
      <tp>
        <v>0</v>
        <stp/>
        <stp>RTM1P47</stp>
        <stp>LASTHIST</stp>
        <stp>303</stp>
        <tr r="H305" s="11"/>
      </tp>
      <tp>
        <v>1.78</v>
        <stp/>
        <stp>RTM1P50</stp>
        <stp>LASTHIST</stp>
        <stp>273</stp>
        <tr r="N275" s="11"/>
      </tp>
      <tp>
        <v>3.09</v>
        <stp/>
        <stp>RTM1P51</stp>
        <stp>LASTHIST</stp>
        <stp>263</stp>
        <tr r="P265" s="11"/>
      </tp>
      <tp>
        <v>4.6100000000000003</v>
        <stp/>
        <stp>RTM1P52</stp>
        <stp>LASTHIST</stp>
        <stp>253</stp>
        <tr r="R255" s="11"/>
      </tp>
      <tp>
        <v>5.09</v>
        <stp/>
        <stp>RTM1P53</stp>
        <stp>LASTHIST</stp>
        <stp>243</stp>
        <tr r="T245" s="11"/>
      </tp>
      <tp>
        <v>6.07</v>
        <stp/>
        <stp>RTM1P54</stp>
        <stp>LASTHIST</stp>
        <stp>233</stp>
        <tr r="V235" s="11"/>
      </tp>
      <tp>
        <v>0.35</v>
        <stp/>
        <stp>RTM2P45</stp>
        <stp>LASTHIST</stp>
        <stp>320</stp>
        <tr r="X322" s="11"/>
      </tp>
      <tp>
        <v>0.88</v>
        <stp/>
        <stp>RTM2P46</stp>
        <stp>LASTHIST</stp>
        <stp>310</stp>
        <tr r="Z312" s="11"/>
      </tp>
      <tp>
        <v>1.07</v>
        <stp/>
        <stp>RTM2P47</stp>
        <stp>LASTHIST</stp>
        <stp>300</stp>
        <tr r="AB302" s="11"/>
      </tp>
      <tp>
        <v>2.4500000000000002</v>
        <stp/>
        <stp>RTM2P50</stp>
        <stp>LASTHIST</stp>
        <stp>270</stp>
        <tr r="AH272" s="11"/>
      </tp>
      <tp>
        <v>3.79</v>
        <stp/>
        <stp>RTM2P51</stp>
        <stp>LASTHIST</stp>
        <stp>260</stp>
        <tr r="AJ262" s="11"/>
      </tp>
      <tp>
        <v>5.38</v>
        <stp/>
        <stp>RTM2P52</stp>
        <stp>LASTHIST</stp>
        <stp>250</stp>
        <tr r="AL252" s="11"/>
      </tp>
      <tp>
        <v>5.39</v>
        <stp/>
        <stp>RTM2P53</stp>
        <stp>LASTHIST</stp>
        <stp>240</stp>
        <tr r="AN242" s="11"/>
      </tp>
      <tp>
        <v>6.35</v>
        <stp/>
        <stp>RTM2P54</stp>
        <stp>LASTHIST</stp>
        <stp>230</stp>
        <tr r="AP232" s="11"/>
      </tp>
      <tp>
        <v>0</v>
        <stp/>
        <stp>RTM1C45</stp>
        <stp>LASTHIST</stp>
        <stp>323</stp>
        <tr r="C325" s="11"/>
      </tp>
      <tp>
        <v>0</v>
        <stp/>
        <stp>RTM1C46</stp>
        <stp>LASTHIST</stp>
        <stp>313</stp>
        <tr r="E315" s="11"/>
      </tp>
      <tp>
        <v>0</v>
        <stp/>
        <stp>RTM1C47</stp>
        <stp>LASTHIST</stp>
        <stp>303</stp>
        <tr r="G305" s="11"/>
      </tp>
      <tp>
        <v>0.03</v>
        <stp/>
        <stp>RTM1C50</stp>
        <stp>LASTHIST</stp>
        <stp>273</stp>
        <tr r="M275" s="11"/>
      </tp>
      <tp>
        <v>0.02</v>
        <stp/>
        <stp>RTM1C51</stp>
        <stp>LASTHIST</stp>
        <stp>263</stp>
        <tr r="O265" s="11"/>
      </tp>
      <tp>
        <v>0.02</v>
        <stp/>
        <stp>RTM1C52</stp>
        <stp>LASTHIST</stp>
        <stp>253</stp>
        <tr r="Q255" s="11"/>
      </tp>
      <tp>
        <v>0.02</v>
        <stp/>
        <stp>RTM1C53</stp>
        <stp>LASTHIST</stp>
        <stp>243</stp>
        <tr r="S245" s="11"/>
      </tp>
      <tp>
        <v>0.02</v>
        <stp/>
        <stp>RTM1C54</stp>
        <stp>LASTHIST</stp>
        <stp>233</stp>
        <tr r="U235" s="11"/>
      </tp>
      <tp>
        <v>3.86</v>
        <stp/>
        <stp>RTM2C45</stp>
        <stp>LASTHIST</stp>
        <stp>320</stp>
        <tr r="W322" s="11"/>
      </tp>
      <tp>
        <v>2.3199999999999998</v>
        <stp/>
        <stp>RTM2C46</stp>
        <stp>LASTHIST</stp>
        <stp>310</stp>
        <tr r="Y312" s="11"/>
      </tp>
      <tp>
        <v>1.7</v>
        <stp/>
        <stp>RTM2C47</stp>
        <stp>LASTHIST</stp>
        <stp>300</stp>
        <tr r="AA302" s="11"/>
      </tp>
      <tp>
        <v>0.95</v>
        <stp/>
        <stp>RTM2C50</stp>
        <stp>LASTHIST</stp>
        <stp>270</stp>
        <tr r="AG272" s="11"/>
      </tp>
      <tp>
        <v>0.51</v>
        <stp/>
        <stp>RTM2C51</stp>
        <stp>LASTHIST</stp>
        <stp>260</stp>
        <tr r="AI262" s="11"/>
      </tp>
      <tp>
        <v>0.22</v>
        <stp/>
        <stp>RTM2C52</stp>
        <stp>LASTHIST</stp>
        <stp>250</stp>
        <tr r="AK252" s="11"/>
      </tp>
      <tp>
        <v>0.3</v>
        <stp/>
        <stp>RTM2C53</stp>
        <stp>LASTHIST</stp>
        <stp>240</stp>
        <tr r="AM242" s="11"/>
      </tp>
      <tp>
        <v>0.21</v>
        <stp/>
        <stp>RTM2C54</stp>
        <stp>LASTHIST</stp>
        <stp>230</stp>
        <tr r="AO232" s="11"/>
      </tp>
      <tp>
        <v>0</v>
        <stp/>
        <stp>RTM1P45</stp>
        <stp>LASTHIST</stp>
        <stp>322</stp>
        <tr r="D324" s="11"/>
      </tp>
      <tp>
        <v>0</v>
        <stp/>
        <stp>RTM1P46</stp>
        <stp>LASTHIST</stp>
        <stp>312</stp>
        <tr r="F314" s="11"/>
      </tp>
      <tp>
        <v>0</v>
        <stp/>
        <stp>RTM1P47</stp>
        <stp>LASTHIST</stp>
        <stp>302</stp>
        <tr r="H304" s="11"/>
      </tp>
      <tp>
        <v>1.88</v>
        <stp/>
        <stp>RTM1P50</stp>
        <stp>LASTHIST</stp>
        <stp>272</stp>
        <tr r="N274" s="11"/>
      </tp>
      <tp>
        <v>3.25</v>
        <stp/>
        <stp>RTM1P51</stp>
        <stp>LASTHIST</stp>
        <stp>262</stp>
        <tr r="P264" s="11"/>
      </tp>
      <tp>
        <v>4.7699999999999996</v>
        <stp/>
        <stp>RTM1P52</stp>
        <stp>LASTHIST</stp>
        <stp>252</stp>
        <tr r="R254" s="11"/>
      </tp>
      <tp>
        <v>5</v>
        <stp/>
        <stp>RTM1P53</stp>
        <stp>LASTHIST</stp>
        <stp>242</stp>
        <tr r="T244" s="11"/>
      </tp>
      <tp>
        <v>5.9</v>
        <stp/>
        <stp>RTM1P54</stp>
        <stp>LASTHIST</stp>
        <stp>232</stp>
        <tr r="V234" s="11"/>
      </tp>
      <tp>
        <v>0.39</v>
        <stp/>
        <stp>RTM2P45</stp>
        <stp>LASTHIST</stp>
        <stp>321</stp>
        <tr r="X323" s="11"/>
      </tp>
      <tp>
        <v>0.81</v>
        <stp/>
        <stp>RTM2P46</stp>
        <stp>LASTHIST</stp>
        <stp>311</stp>
        <tr r="Z313" s="11"/>
      </tp>
      <tp>
        <v>1.1299999999999999</v>
        <stp/>
        <stp>RTM2P47</stp>
        <stp>LASTHIST</stp>
        <stp>301</stp>
        <tr r="AB303" s="11"/>
      </tp>
      <tp>
        <v>2.54</v>
        <stp/>
        <stp>RTM2P50</stp>
        <stp>LASTHIST</stp>
        <stp>271</stp>
        <tr r="AH273" s="11"/>
      </tp>
      <tp>
        <v>3.77</v>
        <stp/>
        <stp>RTM2P51</stp>
        <stp>LASTHIST</stp>
        <stp>261</stp>
        <tr r="AJ263" s="11"/>
      </tp>
      <tp>
        <v>5.3</v>
        <stp/>
        <stp>RTM2P52</stp>
        <stp>LASTHIST</stp>
        <stp>251</stp>
        <tr r="AL253" s="11"/>
      </tp>
      <tp>
        <v>5.42</v>
        <stp/>
        <stp>RTM2P53</stp>
        <stp>LASTHIST</stp>
        <stp>241</stp>
        <tr r="AN243" s="11"/>
      </tp>
      <tp>
        <v>6.41</v>
        <stp/>
        <stp>RTM2P54</stp>
        <stp>LASTHIST</stp>
        <stp>231</stp>
        <tr r="AP233" s="11"/>
      </tp>
      <tp>
        <v>0</v>
        <stp/>
        <stp>RTM1C45</stp>
        <stp>LASTHIST</stp>
        <stp>322</stp>
        <tr r="C324" s="11"/>
      </tp>
      <tp>
        <v>0</v>
        <stp/>
        <stp>RTM1C46</stp>
        <stp>LASTHIST</stp>
        <stp>312</stp>
        <tr r="E314" s="11"/>
      </tp>
      <tp>
        <v>0</v>
        <stp/>
        <stp>RTM1C47</stp>
        <stp>LASTHIST</stp>
        <stp>302</stp>
        <tr r="G304" s="11"/>
      </tp>
      <tp>
        <v>0.03</v>
        <stp/>
        <stp>RTM1C50</stp>
        <stp>LASTHIST</stp>
        <stp>272</stp>
        <tr r="M274" s="11"/>
      </tp>
      <tp>
        <v>0.02</v>
        <stp/>
        <stp>RTM1C51</stp>
        <stp>LASTHIST</stp>
        <stp>262</stp>
        <tr r="O264" s="11"/>
      </tp>
      <tp>
        <v>0.02</v>
        <stp/>
        <stp>RTM1C52</stp>
        <stp>LASTHIST</stp>
        <stp>252</stp>
        <tr r="Q254" s="11"/>
      </tp>
      <tp>
        <v>0.02</v>
        <stp/>
        <stp>RTM1C53</stp>
        <stp>LASTHIST</stp>
        <stp>242</stp>
        <tr r="S244" s="11"/>
      </tp>
      <tp>
        <v>0.02</v>
        <stp/>
        <stp>RTM1C54</stp>
        <stp>LASTHIST</stp>
        <stp>232</stp>
        <tr r="U234" s="11"/>
      </tp>
      <tp>
        <v>3.78</v>
        <stp/>
        <stp>RTM2C45</stp>
        <stp>LASTHIST</stp>
        <stp>321</stp>
        <tr r="W323" s="11"/>
      </tp>
      <tp>
        <v>2.4500000000000002</v>
        <stp/>
        <stp>RTM2C46</stp>
        <stp>LASTHIST</stp>
        <stp>311</stp>
        <tr r="Y313" s="11"/>
      </tp>
      <tp>
        <v>1.87</v>
        <stp/>
        <stp>RTM2C47</stp>
        <stp>LASTHIST</stp>
        <stp>301</stp>
        <tr r="AA303" s="11"/>
      </tp>
      <tp>
        <v>0.84</v>
        <stp/>
        <stp>RTM2C50</stp>
        <stp>LASTHIST</stp>
        <stp>271</stp>
        <tr r="AG273" s="11"/>
      </tp>
      <tp>
        <v>0.45</v>
        <stp/>
        <stp>RTM2C51</stp>
        <stp>LASTHIST</stp>
        <stp>261</stp>
        <tr r="AI263" s="11"/>
      </tp>
      <tp>
        <v>0.22</v>
        <stp/>
        <stp>RTM2C52</stp>
        <stp>LASTHIST</stp>
        <stp>251</stp>
        <tr r="AK253" s="11"/>
      </tp>
      <tp>
        <v>0.3</v>
        <stp/>
        <stp>RTM2C53</stp>
        <stp>LASTHIST</stp>
        <stp>241</stp>
        <tr r="AM243" s="11"/>
      </tp>
      <tp>
        <v>0.2</v>
        <stp/>
        <stp>RTM2C54</stp>
        <stp>LASTHIST</stp>
        <stp>231</stp>
        <tr r="AO233" s="11"/>
      </tp>
      <tp>
        <v>0</v>
        <stp/>
        <stp>RTM1P45</stp>
        <stp>LASTHIST</stp>
        <stp>329</stp>
        <tr r="D331" s="11"/>
      </tp>
      <tp>
        <v>0</v>
        <stp/>
        <stp>RTM1P46</stp>
        <stp>LASTHIST</stp>
        <stp>319</stp>
        <tr r="F321" s="11"/>
      </tp>
      <tp>
        <v>0</v>
        <stp/>
        <stp>RTM1P47</stp>
        <stp>LASTHIST</stp>
        <stp>309</stp>
        <tr r="H311" s="11"/>
      </tp>
      <tp>
        <v>1.82</v>
        <stp/>
        <stp>RTM1P50</stp>
        <stp>LASTHIST</stp>
        <stp>279</stp>
        <tr r="N281" s="11"/>
      </tp>
      <tp>
        <v>2.81</v>
        <stp/>
        <stp>RTM1P51</stp>
        <stp>LASTHIST</stp>
        <stp>269</stp>
        <tr r="P271" s="11"/>
      </tp>
      <tp>
        <v>4.4000000000000004</v>
        <stp/>
        <stp>RTM1P52</stp>
        <stp>LASTHIST</stp>
        <stp>259</stp>
        <tr r="R261" s="11"/>
      </tp>
      <tp>
        <v>6.2</v>
        <stp/>
        <stp>RTM1P53</stp>
        <stp>LASTHIST</stp>
        <stp>249</stp>
        <tr r="T251" s="11"/>
      </tp>
      <tp>
        <v>6.28</v>
        <stp/>
        <stp>RTM1P54</stp>
        <stp>LASTHIST</stp>
        <stp>239</stp>
        <tr r="V241" s="11"/>
      </tp>
      <tp>
        <v>0</v>
        <stp/>
        <stp>RTM1C45</stp>
        <stp>LASTHIST</stp>
        <stp>329</stp>
        <tr r="C331" s="11"/>
      </tp>
      <tp>
        <v>0</v>
        <stp/>
        <stp>RTM1C46</stp>
        <stp>LASTHIST</stp>
        <stp>319</stp>
        <tr r="E321" s="11"/>
      </tp>
      <tp>
        <v>0</v>
        <stp/>
        <stp>RTM1C47</stp>
        <stp>LASTHIST</stp>
        <stp>309</stp>
        <tr r="G311" s="11"/>
      </tp>
      <tp>
        <v>0.02</v>
        <stp/>
        <stp>RTM1C50</stp>
        <stp>LASTHIST</stp>
        <stp>279</stp>
        <tr r="M281" s="11"/>
      </tp>
      <tp>
        <v>0.02</v>
        <stp/>
        <stp>RTM1C51</stp>
        <stp>LASTHIST</stp>
        <stp>269</stp>
        <tr r="O271" s="11"/>
      </tp>
      <tp>
        <v>0.02</v>
        <stp/>
        <stp>RTM1C52</stp>
        <stp>LASTHIST</stp>
        <stp>259</stp>
        <tr r="Q261" s="11"/>
      </tp>
      <tp>
        <v>0.02</v>
        <stp/>
        <stp>RTM1C53</stp>
        <stp>LASTHIST</stp>
        <stp>249</stp>
        <tr r="S251" s="11"/>
      </tp>
      <tp>
        <v>0.02</v>
        <stp/>
        <stp>RTM1C54</stp>
        <stp>LASTHIST</stp>
        <stp>239</stp>
        <tr r="U241" s="11"/>
      </tp>
      <tp>
        <v>0</v>
        <stp/>
        <stp>RTM1P45</stp>
        <stp>LASTHIST</stp>
        <stp>328</stp>
        <tr r="D330" s="11"/>
      </tp>
      <tp>
        <v>0</v>
        <stp/>
        <stp>RTM1P46</stp>
        <stp>LASTHIST</stp>
        <stp>318</stp>
        <tr r="F320" s="11"/>
      </tp>
      <tp>
        <v>0</v>
        <stp/>
        <stp>RTM1P47</stp>
        <stp>LASTHIST</stp>
        <stp>308</stp>
        <tr r="H310" s="11"/>
      </tp>
      <tp>
        <v>1.57</v>
        <stp/>
        <stp>RTM1P50</stp>
        <stp>LASTHIST</stp>
        <stp>278</stp>
        <tr r="N280" s="11"/>
      </tp>
      <tp>
        <v>2.62</v>
        <stp/>
        <stp>RTM1P51</stp>
        <stp>LASTHIST</stp>
        <stp>268</stp>
        <tr r="P270" s="11"/>
      </tp>
      <tp>
        <v>4.51</v>
        <stp/>
        <stp>RTM1P52</stp>
        <stp>LASTHIST</stp>
        <stp>258</stp>
        <tr r="R260" s="11"/>
      </tp>
      <tp>
        <v>6</v>
        <stp/>
        <stp>RTM1P53</stp>
        <stp>LASTHIST</stp>
        <stp>248</stp>
        <tr r="T250" s="11"/>
      </tp>
      <tp>
        <v>6.34</v>
        <stp/>
        <stp>RTM1P54</stp>
        <stp>LASTHIST</stp>
        <stp>238</stp>
        <tr r="V240" s="11"/>
      </tp>
      <tp>
        <v>0</v>
        <stp/>
        <stp>RTM1C45</stp>
        <stp>LASTHIST</stp>
        <stp>328</stp>
        <tr r="C330" s="11"/>
      </tp>
      <tp>
        <v>0</v>
        <stp/>
        <stp>RTM1C46</stp>
        <stp>LASTHIST</stp>
        <stp>318</stp>
        <tr r="E320" s="11"/>
      </tp>
      <tp>
        <v>0</v>
        <stp/>
        <stp>RTM1C47</stp>
        <stp>LASTHIST</stp>
        <stp>308</stp>
        <tr r="G310" s="11"/>
      </tp>
      <tp>
        <v>0.03</v>
        <stp/>
        <stp>RTM1C50</stp>
        <stp>LASTHIST</stp>
        <stp>278</stp>
        <tr r="M280" s="11"/>
      </tp>
      <tp>
        <v>0.02</v>
        <stp/>
        <stp>RTM1C51</stp>
        <stp>LASTHIST</stp>
        <stp>268</stp>
        <tr r="O270" s="11"/>
      </tp>
      <tp>
        <v>0.02</v>
        <stp/>
        <stp>RTM1C52</stp>
        <stp>LASTHIST</stp>
        <stp>258</stp>
        <tr r="Q260" s="11"/>
      </tp>
      <tp>
        <v>0.02</v>
        <stp/>
        <stp>RTM1C53</stp>
        <stp>LASTHIST</stp>
        <stp>248</stp>
        <tr r="S250" s="11"/>
      </tp>
      <tp>
        <v>0.02</v>
        <stp/>
        <stp>RTM1C54</stp>
        <stp>LASTHIST</stp>
        <stp>238</stp>
        <tr r="U240" s="11"/>
      </tp>
      <tp>
        <v>0.35</v>
        <stp/>
        <stp>RTM2P45</stp>
        <stp>LASTHIST</stp>
        <stp>328</stp>
        <tr r="X330" s="11"/>
      </tp>
      <tp>
        <v>0.61</v>
        <stp/>
        <stp>RTM2P46</stp>
        <stp>LASTHIST</stp>
        <stp>318</stp>
        <tr r="Z320" s="11"/>
      </tp>
      <tp>
        <v>1.32</v>
        <stp/>
        <stp>RTM2P47</stp>
        <stp>LASTHIST</stp>
        <stp>308</stp>
        <tr r="AB310" s="11"/>
      </tp>
      <tp>
        <v>2.42</v>
        <stp/>
        <stp>RTM2P50</stp>
        <stp>LASTHIST</stp>
        <stp>278</stp>
        <tr r="AH280" s="11"/>
      </tp>
      <tp>
        <v>3.24</v>
        <stp/>
        <stp>RTM2P51</stp>
        <stp>LASTHIST</stp>
        <stp>268</stp>
        <tr r="AJ270" s="11"/>
      </tp>
      <tp>
        <v>4.8</v>
        <stp/>
        <stp>RTM2P52</stp>
        <stp>LASTHIST</stp>
        <stp>258</stp>
        <tr r="AL260" s="11"/>
      </tp>
      <tp>
        <v>6.14</v>
        <stp/>
        <stp>RTM2P53</stp>
        <stp>LASTHIST</stp>
        <stp>248</stp>
        <tr r="AN250" s="11"/>
      </tp>
      <tp>
        <v>6.52</v>
        <stp/>
        <stp>RTM2P54</stp>
        <stp>LASTHIST</stp>
        <stp>238</stp>
        <tr r="AP240" s="11"/>
      </tp>
      <tp>
        <v>3.69</v>
        <stp/>
        <stp>RTM2C45</stp>
        <stp>LASTHIST</stp>
        <stp>328</stp>
        <tr r="W330" s="11"/>
      </tp>
      <tp>
        <v>2.84</v>
        <stp/>
        <stp>RTM2C46</stp>
        <stp>LASTHIST</stp>
        <stp>318</stp>
        <tr r="Y320" s="11"/>
      </tp>
      <tp>
        <v>1.68</v>
        <stp/>
        <stp>RTM2C47</stp>
        <stp>LASTHIST</stp>
        <stp>308</stp>
        <tr r="AA310" s="11"/>
      </tp>
      <tp>
        <v>0.88</v>
        <stp/>
        <stp>RTM2C50</stp>
        <stp>LASTHIST</stp>
        <stp>278</stp>
        <tr r="AG280" s="11"/>
      </tp>
      <tp>
        <v>0.63</v>
        <stp/>
        <stp>RTM2C51</stp>
        <stp>LASTHIST</stp>
        <stp>268</stp>
        <tr r="AI270" s="11"/>
      </tp>
      <tp>
        <v>0.3</v>
        <stp/>
        <stp>RTM2C52</stp>
        <stp>LASTHIST</stp>
        <stp>258</stp>
        <tr r="AK260" s="11"/>
      </tp>
      <tp>
        <v>0.15</v>
        <stp/>
        <stp>RTM2C53</stp>
        <stp>LASTHIST</stp>
        <stp>248</stp>
        <tr r="AM250" s="11"/>
      </tp>
      <tp>
        <v>0.18</v>
        <stp/>
        <stp>RTM2C54</stp>
        <stp>LASTHIST</stp>
        <stp>238</stp>
        <tr r="AO240" s="11"/>
      </tp>
      <tp>
        <v>0.32</v>
        <stp/>
        <stp>RTM2P45</stp>
        <stp>LASTHIST</stp>
        <stp>329</stp>
        <tr r="X331" s="11"/>
      </tp>
      <tp>
        <v>0.56999999999999995</v>
        <stp/>
        <stp>RTM2P46</stp>
        <stp>LASTHIST</stp>
        <stp>319</stp>
        <tr r="Z321" s="11"/>
      </tp>
      <tp>
        <v>1.24</v>
        <stp/>
        <stp>RTM2P47</stp>
        <stp>LASTHIST</stp>
        <stp>309</stp>
        <tr r="AB311" s="11"/>
      </tp>
      <tp>
        <v>2.59</v>
        <stp/>
        <stp>RTM2P50</stp>
        <stp>LASTHIST</stp>
        <stp>279</stp>
        <tr r="AH281" s="11"/>
      </tp>
      <tp>
        <v>3.39</v>
        <stp/>
        <stp>RTM2P51</stp>
        <stp>LASTHIST</stp>
        <stp>269</stp>
        <tr r="AJ271" s="11"/>
      </tp>
      <tp>
        <v>4.71</v>
        <stp/>
        <stp>RTM2P52</stp>
        <stp>LASTHIST</stp>
        <stp>259</stp>
        <tr r="AL261" s="11"/>
      </tp>
      <tp>
        <v>6.33</v>
        <stp/>
        <stp>RTM2P53</stp>
        <stp>LASTHIST</stp>
        <stp>249</stp>
        <tr r="AN251" s="11"/>
      </tp>
      <tp>
        <v>6.46</v>
        <stp/>
        <stp>RTM2P54</stp>
        <stp>LASTHIST</stp>
        <stp>239</stp>
        <tr r="AP241" s="11"/>
      </tp>
      <tp>
        <v>4.0199999999999996</v>
        <stp/>
        <stp>RTM2C45</stp>
        <stp>LASTHIST</stp>
        <stp>329</stp>
        <tr r="W331" s="11"/>
      </tp>
      <tp>
        <v>3.06</v>
        <stp/>
        <stp>RTM2C46</stp>
        <stp>LASTHIST</stp>
        <stp>319</stp>
        <tr r="Y321" s="11"/>
      </tp>
      <tp>
        <v>1.75</v>
        <stp/>
        <stp>RTM2C47</stp>
        <stp>LASTHIST</stp>
        <stp>309</stp>
        <tr r="AA311" s="11"/>
      </tp>
      <tp>
        <v>0.78</v>
        <stp/>
        <stp>RTM2C50</stp>
        <stp>LASTHIST</stp>
        <stp>279</stp>
        <tr r="AG281" s="11"/>
      </tp>
      <tp>
        <v>0.59</v>
        <stp/>
        <stp>RTM2C51</stp>
        <stp>LASTHIST</stp>
        <stp>269</stp>
        <tr r="AI271" s="11"/>
      </tp>
      <tp>
        <v>0.31</v>
        <stp/>
        <stp>RTM2C52</stp>
        <stp>LASTHIST</stp>
        <stp>259</stp>
        <tr r="AK261" s="11"/>
      </tp>
      <tp>
        <v>0.13</v>
        <stp/>
        <stp>RTM2C53</stp>
        <stp>LASTHIST</stp>
        <stp>249</stp>
        <tr r="AM251" s="11"/>
      </tp>
      <tp>
        <v>0.18</v>
        <stp/>
        <stp>RTM2C54</stp>
        <stp>LASTHIST</stp>
        <stp>239</stp>
        <tr r="AO241" s="11"/>
      </tp>
      <tp>
        <v>0</v>
        <stp/>
        <stp>RTM1P45</stp>
        <stp>LASTHIST</stp>
        <stp>335</stp>
        <tr r="D337" s="11"/>
      </tp>
      <tp>
        <v>0</v>
        <stp/>
        <stp>RTM1P46</stp>
        <stp>LASTHIST</stp>
        <stp>305</stp>
        <tr r="F307" s="11"/>
      </tp>
      <tp>
        <v>0</v>
        <stp/>
        <stp>RTM1P47</stp>
        <stp>LASTHIST</stp>
        <stp>315</stp>
        <tr r="H317" s="11"/>
      </tp>
      <tp>
        <v>2.27</v>
        <stp/>
        <stp>RTM1P50</stp>
        <stp>LASTHIST</stp>
        <stp>265</stp>
        <tr r="N267" s="11"/>
      </tp>
      <tp>
        <v>2.94</v>
        <stp/>
        <stp>RTM1P51</stp>
        <stp>LASTHIST</stp>
        <stp>275</stp>
        <tr r="P277" s="11"/>
      </tp>
      <tp>
        <v>4.3</v>
        <stp/>
        <stp>RTM1P52</stp>
        <stp>LASTHIST</stp>
        <stp>245</stp>
        <tr r="R247" s="11"/>
      </tp>
      <tp>
        <v>5.32</v>
        <stp/>
        <stp>RTM1P53</stp>
        <stp>LASTHIST</stp>
        <stp>255</stp>
        <tr r="T257" s="11"/>
      </tp>
      <tp>
        <v>5.28</v>
        <stp/>
        <stp>RTM1P54</stp>
        <stp>LASTHIST</stp>
        <stp>225</stp>
        <tr r="V227" s="11"/>
      </tp>
      <tp>
        <v>0.22</v>
        <stp/>
        <stp>RTM2P45</stp>
        <stp>LASTHIST</stp>
        <stp>336</stp>
        <tr r="X338" s="11"/>
      </tp>
      <tp>
        <v>0.92</v>
        <stp/>
        <stp>RTM2P46</stp>
        <stp>LASTHIST</stp>
        <stp>306</stp>
        <tr r="Z308" s="11"/>
      </tp>
      <tp>
        <v>1.1100000000000001</v>
        <stp/>
        <stp>RTM2P47</stp>
        <stp>LASTHIST</stp>
        <stp>316</stp>
        <tr r="AB318" s="11"/>
      </tp>
      <tp>
        <v>2.89</v>
        <stp/>
        <stp>RTM2P50</stp>
        <stp>LASTHIST</stp>
        <stp>266</stp>
        <tr r="AH268" s="11"/>
      </tp>
      <tp>
        <v>3.28</v>
        <stp/>
        <stp>RTM2P51</stp>
        <stp>LASTHIST</stp>
        <stp>276</stp>
        <tr r="AJ278" s="11"/>
      </tp>
      <tp>
        <v>4.88</v>
        <stp/>
        <stp>RTM2P52</stp>
        <stp>LASTHIST</stp>
        <stp>246</stp>
        <tr r="AL248" s="11"/>
      </tp>
      <tp>
        <v>5.57</v>
        <stp/>
        <stp>RTM2P53</stp>
        <stp>LASTHIST</stp>
        <stp>256</stp>
        <tr r="AN258" s="11"/>
      </tp>
      <tp>
        <v>6</v>
        <stp/>
        <stp>RTM2P54</stp>
        <stp>LASTHIST</stp>
        <stp>226</stp>
        <tr r="AP228" s="11"/>
      </tp>
      <tp>
        <v>0</v>
        <stp/>
        <stp>RTM1C45</stp>
        <stp>LASTHIST</stp>
        <stp>335</stp>
        <tr r="C337" s="11"/>
      </tp>
      <tp>
        <v>0</v>
        <stp/>
        <stp>RTM1C46</stp>
        <stp>LASTHIST</stp>
        <stp>305</stp>
        <tr r="E307" s="11"/>
      </tp>
      <tp>
        <v>0</v>
        <stp/>
        <stp>RTM1C47</stp>
        <stp>LASTHIST</stp>
        <stp>315</stp>
        <tr r="G317" s="11"/>
      </tp>
      <tp>
        <v>0.03</v>
        <stp/>
        <stp>RTM1C50</stp>
        <stp>LASTHIST</stp>
        <stp>265</stp>
        <tr r="M267" s="11"/>
      </tp>
      <tp>
        <v>0.02</v>
        <stp/>
        <stp>RTM1C51</stp>
        <stp>LASTHIST</stp>
        <stp>275</stp>
        <tr r="O277" s="11"/>
      </tp>
      <tp>
        <v>0.02</v>
        <stp/>
        <stp>RTM1C52</stp>
        <stp>LASTHIST</stp>
        <stp>245</stp>
        <tr r="Q247" s="11"/>
      </tp>
      <tp>
        <v>0.02</v>
        <stp/>
        <stp>RTM1C53</stp>
        <stp>LASTHIST</stp>
        <stp>255</stp>
        <tr r="S257" s="11"/>
      </tp>
      <tp>
        <v>0.02</v>
        <stp/>
        <stp>RTM1C54</stp>
        <stp>LASTHIST</stp>
        <stp>225</stp>
        <tr r="U227" s="11"/>
      </tp>
      <tp>
        <v>4.53</v>
        <stp/>
        <stp>RTM2C45</stp>
        <stp>LASTHIST</stp>
        <stp>336</stp>
        <tr r="W338" s="11"/>
      </tp>
      <tp>
        <v>2.36</v>
        <stp/>
        <stp>RTM2C46</stp>
        <stp>LASTHIST</stp>
        <stp>306</stp>
        <tr r="Y308" s="11"/>
      </tp>
      <tp>
        <v>1.93</v>
        <stp/>
        <stp>RTM2C47</stp>
        <stp>LASTHIST</stp>
        <stp>316</stp>
        <tr r="AA318" s="11"/>
      </tp>
      <tp>
        <v>0.77</v>
        <stp/>
        <stp>RTM2C50</stp>
        <stp>LASTHIST</stp>
        <stp>266</stp>
        <tr r="AG268" s="11"/>
      </tp>
      <tp>
        <v>0.62</v>
        <stp/>
        <stp>RTM2C51</stp>
        <stp>LASTHIST</stp>
        <stp>276</stp>
        <tr r="AI278" s="11"/>
      </tp>
      <tp>
        <v>0.32</v>
        <stp/>
        <stp>RTM2C52</stp>
        <stp>LASTHIST</stp>
        <stp>246</stp>
        <tr r="AK248" s="11"/>
      </tp>
      <tp>
        <v>0.17</v>
        <stp/>
        <stp>RTM2C53</stp>
        <stp>LASTHIST</stp>
        <stp>256</stp>
        <tr r="AM258" s="11"/>
      </tp>
      <tp>
        <v>0.32</v>
        <stp/>
        <stp>RTM2C54</stp>
        <stp>LASTHIST</stp>
        <stp>226</stp>
        <tr r="AO228" s="11"/>
      </tp>
      <tp>
        <v>0</v>
        <stp/>
        <stp>RTM1P45</stp>
        <stp>LASTHIST</stp>
        <stp>334</stp>
        <tr r="D336" s="11"/>
      </tp>
      <tp>
        <v>0</v>
        <stp/>
        <stp>RTM1P46</stp>
        <stp>LASTHIST</stp>
        <stp>304</stp>
        <tr r="F306" s="11"/>
      </tp>
      <tp>
        <v>0</v>
        <stp/>
        <stp>RTM1P47</stp>
        <stp>LASTHIST</stp>
        <stp>314</stp>
        <tr r="H316" s="11"/>
      </tp>
      <tp>
        <v>2.13</v>
        <stp/>
        <stp>RTM1P50</stp>
        <stp>LASTHIST</stp>
        <stp>264</stp>
        <tr r="N266" s="11"/>
      </tp>
      <tp>
        <v>2.78</v>
        <stp/>
        <stp>RTM1P51</stp>
        <stp>LASTHIST</stp>
        <stp>274</stp>
        <tr r="P276" s="11"/>
      </tp>
      <tp>
        <v>4.28</v>
        <stp/>
        <stp>RTM1P52</stp>
        <stp>LASTHIST</stp>
        <stp>244</stp>
        <tr r="R246" s="11"/>
      </tp>
      <tp>
        <v>5.52</v>
        <stp/>
        <stp>RTM1P53</stp>
        <stp>LASTHIST</stp>
        <stp>254</stp>
        <tr r="T256" s="11"/>
      </tp>
      <tp>
        <v>5.51</v>
        <stp/>
        <stp>RTM1P54</stp>
        <stp>LASTHIST</stp>
        <stp>224</stp>
        <tr r="V226" s="11"/>
      </tp>
      <tp>
        <v>0.2</v>
        <stp/>
        <stp>RTM2P45</stp>
        <stp>LASTHIST</stp>
        <stp>337</stp>
        <tr r="X339" s="11"/>
      </tp>
      <tp>
        <v>0.83</v>
        <stp/>
        <stp>RTM2P46</stp>
        <stp>LASTHIST</stp>
        <stp>307</stp>
        <tr r="Z309" s="11"/>
      </tp>
      <tp>
        <v>1.05</v>
        <stp/>
        <stp>RTM2P47</stp>
        <stp>LASTHIST</stp>
        <stp>317</stp>
        <tr r="AB319" s="11"/>
      </tp>
      <tp>
        <v>2.66</v>
        <stp/>
        <stp>RTM2P50</stp>
        <stp>LASTHIST</stp>
        <stp>267</stp>
        <tr r="AH269" s="11"/>
      </tp>
      <tp>
        <v>3.1</v>
        <stp/>
        <stp>RTM2P51</stp>
        <stp>LASTHIST</stp>
        <stp>277</stp>
        <tr r="AJ279" s="11"/>
      </tp>
      <tp>
        <v>4.92</v>
        <stp/>
        <stp>RTM2P52</stp>
        <stp>LASTHIST</stp>
        <stp>247</stp>
        <tr r="AL249" s="11"/>
      </tp>
      <tp>
        <v>5.64</v>
        <stp/>
        <stp>RTM2P53</stp>
        <stp>LASTHIST</stp>
        <stp>257</stp>
        <tr r="AN259" s="11"/>
      </tp>
      <tp>
        <v>5.9</v>
        <stp/>
        <stp>RTM2P54</stp>
        <stp>LASTHIST</stp>
        <stp>227</stp>
        <tr r="AP229" s="11"/>
      </tp>
      <tp>
        <v>0</v>
        <stp/>
        <stp>RTM1C45</stp>
        <stp>LASTHIST</stp>
        <stp>334</stp>
        <tr r="C336" s="11"/>
      </tp>
      <tp>
        <v>0</v>
        <stp/>
        <stp>RTM1C46</stp>
        <stp>LASTHIST</stp>
        <stp>304</stp>
        <tr r="E306" s="11"/>
      </tp>
      <tp>
        <v>0</v>
        <stp/>
        <stp>RTM1C47</stp>
        <stp>LASTHIST</stp>
        <stp>314</stp>
        <tr r="G316" s="11"/>
      </tp>
      <tp>
        <v>0.04</v>
        <stp/>
        <stp>RTM1C50</stp>
        <stp>LASTHIST</stp>
        <stp>264</stp>
        <tr r="M266" s="11"/>
      </tp>
      <tp>
        <v>0.02</v>
        <stp/>
        <stp>RTM1C51</stp>
        <stp>LASTHIST</stp>
        <stp>274</stp>
        <tr r="O276" s="11"/>
      </tp>
      <tp>
        <v>0.02</v>
        <stp/>
        <stp>RTM1C52</stp>
        <stp>LASTHIST</stp>
        <stp>244</stp>
        <tr r="Q246" s="11"/>
      </tp>
      <tp>
        <v>0.02</v>
        <stp/>
        <stp>RTM1C53</stp>
        <stp>LASTHIST</stp>
        <stp>254</stp>
        <tr r="S256" s="11"/>
      </tp>
      <tp>
        <v>0.02</v>
        <stp/>
        <stp>RTM1C54</stp>
        <stp>LASTHIST</stp>
        <stp>224</stp>
        <tr r="U226" s="11"/>
      </tp>
      <tp>
        <v>4.62</v>
        <stp/>
        <stp>RTM2C45</stp>
        <stp>LASTHIST</stp>
        <stp>337</stp>
        <tr r="W339" s="11"/>
      </tp>
      <tp>
        <v>2.54</v>
        <stp/>
        <stp>RTM2C46</stp>
        <stp>LASTHIST</stp>
        <stp>307</stp>
        <tr r="Y309" s="11"/>
      </tp>
      <tp>
        <v>2.0699999999999998</v>
        <stp/>
        <stp>RTM2C47</stp>
        <stp>LASTHIST</stp>
        <stp>317</stp>
        <tr r="AA319" s="11"/>
      </tp>
      <tp>
        <v>0.92</v>
        <stp/>
        <stp>RTM2C50</stp>
        <stp>LASTHIST</stp>
        <stp>267</stp>
        <tr r="AG269" s="11"/>
      </tp>
      <tp>
        <v>0.67</v>
        <stp/>
        <stp>RTM2C51</stp>
        <stp>LASTHIST</stp>
        <stp>277</stp>
        <tr r="AI279" s="11"/>
      </tp>
      <tp>
        <v>0.31</v>
        <stp/>
        <stp>RTM2C52</stp>
        <stp>LASTHIST</stp>
        <stp>247</stp>
        <tr r="AK249" s="11"/>
      </tp>
      <tp>
        <v>0.17</v>
        <stp/>
        <stp>RTM2C53</stp>
        <stp>LASTHIST</stp>
        <stp>257</stp>
        <tr r="AM259" s="11"/>
      </tp>
      <tp>
        <v>0.33</v>
        <stp/>
        <stp>RTM2C54</stp>
        <stp>LASTHIST</stp>
        <stp>227</stp>
        <tr r="AO229" s="11"/>
      </tp>
      <tp>
        <v>0</v>
        <stp/>
        <stp>RTM1P45</stp>
        <stp>LASTHIST</stp>
        <stp>337</stp>
        <tr r="D339" s="11"/>
      </tp>
      <tp>
        <v>0</v>
        <stp/>
        <stp>RTM1P46</stp>
        <stp>LASTHIST</stp>
        <stp>307</stp>
        <tr r="F309" s="11"/>
      </tp>
      <tp>
        <v>0</v>
        <stp/>
        <stp>RTM1P47</stp>
        <stp>LASTHIST</stp>
        <stp>317</stp>
        <tr r="H319" s="11"/>
      </tp>
      <tp>
        <v>1.8</v>
        <stp/>
        <stp>RTM1P50</stp>
        <stp>LASTHIST</stp>
        <stp>267</stp>
        <tr r="N269" s="11"/>
      </tp>
      <tp>
        <v>2.4300000000000002</v>
        <stp/>
        <stp>RTM1P51</stp>
        <stp>LASTHIST</stp>
        <stp>277</stp>
        <tr r="P279" s="11"/>
      </tp>
      <tp>
        <v>4.6100000000000003</v>
        <stp/>
        <stp>RTM1P52</stp>
        <stp>LASTHIST</stp>
        <stp>247</stp>
        <tr r="R249" s="11"/>
      </tp>
      <tp>
        <v>5.47</v>
        <stp/>
        <stp>RTM1P53</stp>
        <stp>LASTHIST</stp>
        <stp>257</stp>
        <tr r="T259" s="11"/>
      </tp>
      <tp>
        <v>5.57</v>
        <stp/>
        <stp>RTM1P54</stp>
        <stp>LASTHIST</stp>
        <stp>227</stp>
        <tr r="V229" s="11"/>
      </tp>
      <tp>
        <v>0.24</v>
        <stp/>
        <stp>RTM2P45</stp>
        <stp>LASTHIST</stp>
        <stp>334</stp>
        <tr r="X336" s="11"/>
      </tp>
      <tp>
        <v>0.88</v>
        <stp/>
        <stp>RTM2P46</stp>
        <stp>LASTHIST</stp>
        <stp>304</stp>
        <tr r="Z306" s="11"/>
      </tp>
      <tp>
        <v>1.1299999999999999</v>
        <stp/>
        <stp>RTM2P47</stp>
        <stp>LASTHIST</stp>
        <stp>314</stp>
        <tr r="AB316" s="11"/>
      </tp>
      <tp>
        <v>2.92</v>
        <stp/>
        <stp>RTM2P50</stp>
        <stp>LASTHIST</stp>
        <stp>264</stp>
        <tr r="AH266" s="11"/>
      </tp>
      <tp>
        <v>3.35</v>
        <stp/>
        <stp>RTM2P51</stp>
        <stp>LASTHIST</stp>
        <stp>274</stp>
        <tr r="AJ276" s="11"/>
      </tp>
      <tp>
        <v>4.66</v>
        <stp/>
        <stp>RTM2P52</stp>
        <stp>LASTHIST</stp>
        <stp>244</stp>
        <tr r="AL246" s="11"/>
      </tp>
      <tp>
        <v>5.67</v>
        <stp/>
        <stp>RTM2P53</stp>
        <stp>LASTHIST</stp>
        <stp>254</stp>
        <tr r="AN256" s="11"/>
      </tp>
      <tp>
        <v>6.05</v>
        <stp/>
        <stp>RTM2P54</stp>
        <stp>LASTHIST</stp>
        <stp>224</stp>
        <tr r="AP226" s="11"/>
      </tp>
      <tp>
        <v>0</v>
        <stp/>
        <stp>RTM1C45</stp>
        <stp>LASTHIST</stp>
        <stp>337</stp>
        <tr r="C339" s="11"/>
      </tp>
      <tp>
        <v>0</v>
        <stp/>
        <stp>RTM1C46</stp>
        <stp>LASTHIST</stp>
        <stp>307</stp>
        <tr r="E309" s="11"/>
      </tp>
      <tp>
        <v>0</v>
        <stp/>
        <stp>RTM1C47</stp>
        <stp>LASTHIST</stp>
        <stp>317</stp>
        <tr r="G319" s="11"/>
      </tp>
      <tp>
        <v>0.05</v>
        <stp/>
        <stp>RTM1C50</stp>
        <stp>LASTHIST</stp>
        <stp>267</stp>
        <tr r="M269" s="11"/>
      </tp>
      <tp>
        <v>0.02</v>
        <stp/>
        <stp>RTM1C51</stp>
        <stp>LASTHIST</stp>
        <stp>277</stp>
        <tr r="O279" s="11"/>
      </tp>
      <tp>
        <v>0.02</v>
        <stp/>
        <stp>RTM1C52</stp>
        <stp>LASTHIST</stp>
        <stp>247</stp>
        <tr r="Q249" s="11"/>
      </tp>
      <tp>
        <v>0.02</v>
        <stp/>
        <stp>RTM1C53</stp>
        <stp>LASTHIST</stp>
        <stp>257</stp>
        <tr r="S259" s="11"/>
      </tp>
      <tp>
        <v>0.02</v>
        <stp/>
        <stp>RTM1C54</stp>
        <stp>LASTHIST</stp>
        <stp>227</stp>
        <tr r="U229" s="11"/>
      </tp>
      <tp>
        <v>4.58</v>
        <stp/>
        <stp>RTM2C45</stp>
        <stp>LASTHIST</stp>
        <stp>334</stp>
        <tr r="W336" s="11"/>
      </tp>
      <tp>
        <v>2.29</v>
        <stp/>
        <stp>RTM2C46</stp>
        <stp>LASTHIST</stp>
        <stp>304</stp>
        <tr r="Y306" s="11"/>
      </tp>
      <tp>
        <v>1.99</v>
        <stp/>
        <stp>RTM2C47</stp>
        <stp>LASTHIST</stp>
        <stp>314</stp>
        <tr r="AA316" s="11"/>
      </tp>
      <tp>
        <v>0.82</v>
        <stp/>
        <stp>RTM2C50</stp>
        <stp>LASTHIST</stp>
        <stp>264</stp>
        <tr r="AG266" s="11"/>
      </tp>
      <tp>
        <v>0.57999999999999996</v>
        <stp/>
        <stp>RTM2C51</stp>
        <stp>LASTHIST</stp>
        <stp>274</stp>
        <tr r="AI276" s="11"/>
      </tp>
      <tp>
        <v>0.38</v>
        <stp/>
        <stp>RTM2C52</stp>
        <stp>LASTHIST</stp>
        <stp>244</stp>
        <tr r="AK246" s="11"/>
      </tp>
      <tp>
        <v>0.15</v>
        <stp/>
        <stp>RTM2C53</stp>
        <stp>LASTHIST</stp>
        <stp>254</stp>
        <tr r="AM256" s="11"/>
      </tp>
      <tp>
        <v>0.56000000000000005</v>
        <stp/>
        <stp>RTM2C54</stp>
        <stp>LASTHIST</stp>
        <stp>224</stp>
        <tr r="AO226" s="11"/>
      </tp>
      <tp>
        <v>0</v>
        <stp/>
        <stp>RTM1P45</stp>
        <stp>LASTHIST</stp>
        <stp>336</stp>
        <tr r="D338" s="11"/>
      </tp>
      <tp>
        <v>0</v>
        <stp/>
        <stp>RTM1P46</stp>
        <stp>LASTHIST</stp>
        <stp>306</stp>
        <tr r="F308" s="11"/>
      </tp>
      <tp>
        <v>0</v>
        <stp/>
        <stp>RTM1P47</stp>
        <stp>LASTHIST</stp>
        <stp>316</stp>
        <tr r="H318" s="11"/>
      </tp>
      <tp>
        <v>2.15</v>
        <stp/>
        <stp>RTM1P50</stp>
        <stp>LASTHIST</stp>
        <stp>266</stp>
        <tr r="N268" s="11"/>
      </tp>
      <tp>
        <v>2.67</v>
        <stp/>
        <stp>RTM1P51</stp>
        <stp>LASTHIST</stp>
        <stp>276</stp>
        <tr r="P278" s="11"/>
      </tp>
      <tp>
        <v>4.5599999999999996</v>
        <stp/>
        <stp>RTM1P52</stp>
        <stp>LASTHIST</stp>
        <stp>246</stp>
        <tr r="R248" s="11"/>
      </tp>
      <tp>
        <v>5.39</v>
        <stp/>
        <stp>RTM1P53</stp>
        <stp>LASTHIST</stp>
        <stp>256</stp>
        <tr r="T258" s="11"/>
      </tp>
      <tp>
        <v>5.68</v>
        <stp/>
        <stp>RTM1P54</stp>
        <stp>LASTHIST</stp>
        <stp>226</stp>
        <tr r="V228" s="11"/>
      </tp>
      <tp>
        <v>0.24</v>
        <stp/>
        <stp>RTM2P45</stp>
        <stp>LASTHIST</stp>
        <stp>335</stp>
        <tr r="X337" s="11"/>
      </tp>
      <tp>
        <v>0.96</v>
        <stp/>
        <stp>RTM2P46</stp>
        <stp>LASTHIST</stp>
        <stp>305</stp>
        <tr r="Z307" s="11"/>
      </tp>
      <tp>
        <v>1.1100000000000001</v>
        <stp/>
        <stp>RTM2P47</stp>
        <stp>LASTHIST</stp>
        <stp>315</stp>
        <tr r="AB317" s="11"/>
      </tp>
      <tp>
        <v>3.02</v>
        <stp/>
        <stp>RTM2P50</stp>
        <stp>LASTHIST</stp>
        <stp>265</stp>
        <tr r="AH267" s="11"/>
      </tp>
      <tp>
        <v>3.47</v>
        <stp/>
        <stp>RTM2P51</stp>
        <stp>LASTHIST</stp>
        <stp>275</stp>
        <tr r="AJ277" s="11"/>
      </tp>
      <tp>
        <v>4.67</v>
        <stp/>
        <stp>RTM2P52</stp>
        <stp>LASTHIST</stp>
        <stp>245</stp>
        <tr r="AL247" s="11"/>
      </tp>
      <tp>
        <v>5.49</v>
        <stp/>
        <stp>RTM2P53</stp>
        <stp>LASTHIST</stp>
        <stp>255</stp>
        <tr r="AN257" s="11"/>
      </tp>
      <tp>
        <v>5.83</v>
        <stp/>
        <stp>RTM2P54</stp>
        <stp>LASTHIST</stp>
        <stp>225</stp>
        <tr r="AP227" s="11"/>
      </tp>
      <tp>
        <v>0</v>
        <stp/>
        <stp>RTM1C45</stp>
        <stp>LASTHIST</stp>
        <stp>336</stp>
        <tr r="C338" s="11"/>
      </tp>
      <tp>
        <v>0</v>
        <stp/>
        <stp>RTM1C46</stp>
        <stp>LASTHIST</stp>
        <stp>306</stp>
        <tr r="E308" s="11"/>
      </tp>
      <tp>
        <v>0</v>
        <stp/>
        <stp>RTM1C47</stp>
        <stp>LASTHIST</stp>
        <stp>316</stp>
        <tr r="G318" s="11"/>
      </tp>
      <tp>
        <v>0.03</v>
        <stp/>
        <stp>RTM1C50</stp>
        <stp>LASTHIST</stp>
        <stp>266</stp>
        <tr r="M268" s="11"/>
      </tp>
      <tp>
        <v>0.02</v>
        <stp/>
        <stp>RTM1C51</stp>
        <stp>LASTHIST</stp>
        <stp>276</stp>
        <tr r="O278" s="11"/>
      </tp>
      <tp>
        <v>0.02</v>
        <stp/>
        <stp>RTM1C52</stp>
        <stp>LASTHIST</stp>
        <stp>246</stp>
        <tr r="Q248" s="11"/>
      </tp>
      <tp>
        <v>0.02</v>
        <stp/>
        <stp>RTM1C53</stp>
        <stp>LASTHIST</stp>
        <stp>256</stp>
        <tr r="S258" s="11"/>
      </tp>
      <tp>
        <v>0.02</v>
        <stp/>
        <stp>RTM1C54</stp>
        <stp>LASTHIST</stp>
        <stp>226</stp>
        <tr r="U228" s="11"/>
      </tp>
      <tp>
        <v>4.62</v>
        <stp/>
        <stp>RTM2C45</stp>
        <stp>LASTHIST</stp>
        <stp>335</stp>
        <tr r="W337" s="11"/>
      </tp>
      <tp>
        <v>2.25</v>
        <stp/>
        <stp>RTM2C46</stp>
        <stp>LASTHIST</stp>
        <stp>305</stp>
        <tr r="Y307" s="11"/>
      </tp>
      <tp>
        <v>1.96</v>
        <stp/>
        <stp>RTM2C47</stp>
        <stp>LASTHIST</stp>
        <stp>315</stp>
        <tr r="AA317" s="11"/>
      </tp>
      <tp>
        <v>0.77</v>
        <stp/>
        <stp>RTM2C50</stp>
        <stp>LASTHIST</stp>
        <stp>265</stp>
        <tr r="AG267" s="11"/>
      </tp>
      <tp>
        <v>0.54</v>
        <stp/>
        <stp>RTM2C51</stp>
        <stp>LASTHIST</stp>
        <stp>275</stp>
        <tr r="AI277" s="11"/>
      </tp>
      <tp>
        <v>0.36</v>
        <stp/>
        <stp>RTM2C52</stp>
        <stp>LASTHIST</stp>
        <stp>245</stp>
        <tr r="AK247" s="11"/>
      </tp>
      <tp>
        <v>0.16</v>
        <stp/>
        <stp>RTM2C53</stp>
        <stp>LASTHIST</stp>
        <stp>255</stp>
        <tr r="AM257" s="11"/>
      </tp>
      <tp>
        <v>0.56999999999999995</v>
        <stp/>
        <stp>RTM2C54</stp>
        <stp>LASTHIST</stp>
        <stp>225</stp>
        <tr r="AO227" s="11"/>
      </tp>
      <tp>
        <v>0</v>
        <stp/>
        <stp>RTM1P45</stp>
        <stp>LASTHIST</stp>
        <stp>331</stp>
        <tr r="D333" s="11"/>
      </tp>
      <tp>
        <v>0</v>
        <stp/>
        <stp>RTM1P46</stp>
        <stp>LASTHIST</stp>
        <stp>301</stp>
        <tr r="F303" s="11"/>
      </tp>
      <tp>
        <v>0</v>
        <stp/>
        <stp>RTM1P47</stp>
        <stp>LASTHIST</stp>
        <stp>311</stp>
        <tr r="H313" s="11"/>
      </tp>
      <tp>
        <v>2.35</v>
        <stp/>
        <stp>RTM1P50</stp>
        <stp>LASTHIST</stp>
        <stp>261</stp>
        <tr r="N263" s="11"/>
      </tp>
      <tp>
        <v>2.7</v>
        <stp/>
        <stp>RTM1P51</stp>
        <stp>LASTHIST</stp>
        <stp>271</stp>
        <tr r="P273" s="11"/>
      </tp>
      <tp>
        <v>4.13</v>
        <stp/>
        <stp>RTM1P52</stp>
        <stp>LASTHIST</stp>
        <stp>241</stp>
        <tr r="R243" s="11"/>
      </tp>
      <tp>
        <v>6.08</v>
        <stp/>
        <stp>RTM1P53</stp>
        <stp>LASTHIST</stp>
        <stp>251</stp>
        <tr r="T253" s="11"/>
      </tp>
      <tp>
        <v>4.99</v>
        <stp/>
        <stp>RTM1P54</stp>
        <stp>LASTHIST</stp>
        <stp>221</stp>
        <tr r="V223" s="11"/>
      </tp>
      <tp>
        <v>0.28000000000000003</v>
        <stp/>
        <stp>RTM2P45</stp>
        <stp>LASTHIST</stp>
        <stp>332</stp>
        <tr r="X334" s="11"/>
      </tp>
      <tp>
        <v>0.78</v>
        <stp/>
        <stp>RTM2P46</stp>
        <stp>LASTHIST</stp>
        <stp>302</stp>
        <tr r="Z304" s="11"/>
      </tp>
      <tp>
        <v>1.1599999999999999</v>
        <stp/>
        <stp>RTM2P47</stp>
        <stp>LASTHIST</stp>
        <stp>312</stp>
        <tr r="AB314" s="11"/>
      </tp>
      <tp>
        <v>2.98</v>
        <stp/>
        <stp>RTM2P50</stp>
        <stp>LASTHIST</stp>
        <stp>262</stp>
        <tr r="AH264" s="11"/>
      </tp>
      <tp>
        <v>3.4</v>
        <stp/>
        <stp>RTM2P51</stp>
        <stp>LASTHIST</stp>
        <stp>272</stp>
        <tr r="AJ274" s="11"/>
      </tp>
      <tp>
        <v>4.45</v>
        <stp/>
        <stp>RTM2P52</stp>
        <stp>LASTHIST</stp>
        <stp>242</stp>
        <tr r="AL244" s="11"/>
      </tp>
      <tp>
        <v>5.9</v>
        <stp/>
        <stp>RTM2P53</stp>
        <stp>LASTHIST</stp>
        <stp>252</stp>
        <tr r="AN254" s="11"/>
      </tp>
      <tp>
        <v>5.62</v>
        <stp/>
        <stp>RTM2P54</stp>
        <stp>LASTHIST</stp>
        <stp>222</stp>
        <tr r="AP224" s="11"/>
      </tp>
      <tp>
        <v>0</v>
        <stp/>
        <stp>RTM1C45</stp>
        <stp>LASTHIST</stp>
        <stp>331</stp>
        <tr r="C333" s="11"/>
      </tp>
      <tp>
        <v>0</v>
        <stp/>
        <stp>RTM1C46</stp>
        <stp>LASTHIST</stp>
        <stp>301</stp>
        <tr r="E303" s="11"/>
      </tp>
      <tp>
        <v>0</v>
        <stp/>
        <stp>RTM1C47</stp>
        <stp>LASTHIST</stp>
        <stp>311</stp>
        <tr r="G313" s="11"/>
      </tp>
      <tp>
        <v>0.02</v>
        <stp/>
        <stp>RTM1C50</stp>
        <stp>LASTHIST</stp>
        <stp>261</stp>
        <tr r="M263" s="11"/>
      </tp>
      <tp>
        <v>0.02</v>
        <stp/>
        <stp>RTM1C51</stp>
        <stp>LASTHIST</stp>
        <stp>271</stp>
        <tr r="O273" s="11"/>
      </tp>
      <tp>
        <v>0.02</v>
        <stp/>
        <stp>RTM1C52</stp>
        <stp>LASTHIST</stp>
        <stp>241</stp>
        <tr r="Q243" s="11"/>
      </tp>
      <tp>
        <v>0.02</v>
        <stp/>
        <stp>RTM1C53</stp>
        <stp>LASTHIST</stp>
        <stp>251</stp>
        <tr r="S253" s="11"/>
      </tp>
      <tp>
        <v>0.02</v>
        <stp/>
        <stp>RTM1C54</stp>
        <stp>LASTHIST</stp>
        <stp>221</stp>
        <tr r="U223" s="11"/>
      </tp>
      <tp>
        <v>4.32</v>
        <stp/>
        <stp>RTM2C45</stp>
        <stp>LASTHIST</stp>
        <stp>332</stp>
        <tr r="W334" s="11"/>
      </tp>
      <tp>
        <v>2.42</v>
        <stp/>
        <stp>RTM2C46</stp>
        <stp>LASTHIST</stp>
        <stp>302</stp>
        <tr r="Y304" s="11"/>
      </tp>
      <tp>
        <v>1.97</v>
        <stp/>
        <stp>RTM2C47</stp>
        <stp>LASTHIST</stp>
        <stp>312</stp>
        <tr r="AA314" s="11"/>
      </tp>
      <tp>
        <v>0.74</v>
        <stp/>
        <stp>RTM2C50</stp>
        <stp>LASTHIST</stp>
        <stp>262</stp>
        <tr r="AG264" s="11"/>
      </tp>
      <tp>
        <v>0.55000000000000004</v>
        <stp/>
        <stp>RTM2C51</stp>
        <stp>LASTHIST</stp>
        <stp>272</stp>
        <tr r="AI274" s="11"/>
      </tp>
      <tp>
        <v>0.46</v>
        <stp/>
        <stp>RTM2C52</stp>
        <stp>LASTHIST</stp>
        <stp>242</stp>
        <tr r="AK244" s="11"/>
      </tp>
      <tp>
        <v>0.12</v>
        <stp/>
        <stp>RTM2C53</stp>
        <stp>LASTHIST</stp>
        <stp>252</stp>
        <tr r="AM254" s="11"/>
      </tp>
      <tp>
        <v>0.56999999999999995</v>
        <stp/>
        <stp>RTM2C54</stp>
        <stp>LASTHIST</stp>
        <stp>222</stp>
        <tr r="AO224" s="11"/>
      </tp>
      <tp>
        <v>0</v>
        <stp/>
        <stp>RTM1P45</stp>
        <stp>LASTHIST</stp>
        <stp>330</stp>
        <tr r="D332" s="11"/>
      </tp>
      <tp>
        <v>0.02</v>
        <stp/>
        <stp>RTM1P46</stp>
        <stp>LASTHIST</stp>
        <stp>300</stp>
        <tr r="F302" s="11"/>
      </tp>
      <tp>
        <v>0</v>
        <stp/>
        <stp>RTM1P47</stp>
        <stp>LASTHIST</stp>
        <stp>310</stp>
        <tr r="H312" s="11"/>
      </tp>
      <tp>
        <v>2.31</v>
        <stp/>
        <stp>RTM1P50</stp>
        <stp>LASTHIST</stp>
        <stp>260</stp>
        <tr r="N262" s="11"/>
      </tp>
      <tp>
        <v>2.5099999999999998</v>
        <stp/>
        <stp>RTM1P51</stp>
        <stp>LASTHIST</stp>
        <stp>270</stp>
        <tr r="P272" s="11"/>
      </tp>
      <tp>
        <v>4.0999999999999996</v>
        <stp/>
        <stp>RTM1P52</stp>
        <stp>LASTHIST</stp>
        <stp>240</stp>
        <tr r="R242" s="11"/>
      </tp>
      <tp>
        <v>6.17</v>
        <stp/>
        <stp>RTM1P53</stp>
        <stp>LASTHIST</stp>
        <stp>250</stp>
        <tr r="T252" s="11"/>
      </tp>
      <tp>
        <v>5.03</v>
        <stp/>
        <stp>RTM1P54</stp>
        <stp>LASTHIST</stp>
        <stp>220</stp>
        <tr r="V222" s="11"/>
      </tp>
      <tp>
        <v>0.23</v>
        <stp/>
        <stp>RTM2P45</stp>
        <stp>LASTHIST</stp>
        <stp>333</stp>
        <tr r="X335" s="11"/>
      </tp>
      <tp>
        <v>0.87</v>
        <stp/>
        <stp>RTM2P46</stp>
        <stp>LASTHIST</stp>
        <stp>303</stp>
        <tr r="Z305" s="11"/>
      </tp>
      <tp>
        <v>1.18</v>
        <stp/>
        <stp>RTM2P47</stp>
        <stp>LASTHIST</stp>
        <stp>313</stp>
        <tr r="AB315" s="11"/>
      </tp>
      <tp>
        <v>2.89</v>
        <stp/>
        <stp>RTM2P50</stp>
        <stp>LASTHIST</stp>
        <stp>263</stp>
        <tr r="AH265" s="11"/>
      </tp>
      <tp>
        <v>3.32</v>
        <stp/>
        <stp>RTM2P51</stp>
        <stp>LASTHIST</stp>
        <stp>273</stp>
        <tr r="AJ275" s="11"/>
      </tp>
      <tp>
        <v>4.5</v>
        <stp/>
        <stp>RTM2P52</stp>
        <stp>LASTHIST</stp>
        <stp>243</stp>
        <tr r="AL245" s="11"/>
      </tp>
      <tp>
        <v>5.75</v>
        <stp/>
        <stp>RTM2P53</stp>
        <stp>LASTHIST</stp>
        <stp>253</stp>
        <tr r="AN255" s="11"/>
      </tp>
      <tp>
        <v>5.84</v>
        <stp/>
        <stp>RTM2P54</stp>
        <stp>LASTHIST</stp>
        <stp>223</stp>
        <tr r="AP225" s="11"/>
      </tp>
      <tp>
        <v>0</v>
        <stp/>
        <stp>RTM1C45</stp>
        <stp>LASTHIST</stp>
        <stp>330</stp>
        <tr r="C332" s="11"/>
      </tp>
      <tp>
        <v>1.64</v>
        <stp/>
        <stp>RTM1C46</stp>
        <stp>LASTHIST</stp>
        <stp>300</stp>
        <tr r="E302" s="11"/>
      </tp>
      <tp>
        <v>0</v>
        <stp/>
        <stp>RTM1C47</stp>
        <stp>LASTHIST</stp>
        <stp>310</stp>
        <tr r="G312" s="11"/>
      </tp>
      <tp>
        <v>0.03</v>
        <stp/>
        <stp>RTM1C50</stp>
        <stp>LASTHIST</stp>
        <stp>260</stp>
        <tr r="M262" s="11"/>
      </tp>
      <tp>
        <v>0.02</v>
        <stp/>
        <stp>RTM1C51</stp>
        <stp>LASTHIST</stp>
        <stp>270</stp>
        <tr r="O272" s="11"/>
      </tp>
      <tp>
        <v>0.02</v>
        <stp/>
        <stp>RTM1C52</stp>
        <stp>LASTHIST</stp>
        <stp>240</stp>
        <tr r="Q242" s="11"/>
      </tp>
      <tp>
        <v>0.02</v>
        <stp/>
        <stp>RTM1C53</stp>
        <stp>LASTHIST</stp>
        <stp>250</stp>
        <tr r="S252" s="11"/>
      </tp>
      <tp>
        <v>0.03</v>
        <stp/>
        <stp>RTM1C54</stp>
        <stp>LASTHIST</stp>
        <stp>220</stp>
        <tr r="U222" s="11"/>
      </tp>
      <tp>
        <v>4.68</v>
        <stp/>
        <stp>RTM2C45</stp>
        <stp>LASTHIST</stp>
        <stp>333</stp>
        <tr r="W335" s="11"/>
      </tp>
      <tp>
        <v>2.23</v>
        <stp/>
        <stp>RTM2C46</stp>
        <stp>LASTHIST</stp>
        <stp>303</stp>
        <tr r="Y305" s="11"/>
      </tp>
      <tp>
        <v>1.97</v>
        <stp/>
        <stp>RTM2C47</stp>
        <stp>LASTHIST</stp>
        <stp>313</stp>
        <tr r="AA315" s="11"/>
      </tp>
      <tp>
        <v>0.81</v>
        <stp/>
        <stp>RTM2C50</stp>
        <stp>LASTHIST</stp>
        <stp>263</stp>
        <tr r="AG265" s="11"/>
      </tp>
      <tp>
        <v>0.56999999999999995</v>
        <stp/>
        <stp>RTM2C51</stp>
        <stp>LASTHIST</stp>
        <stp>273</stp>
        <tr r="AI275" s="11"/>
      </tp>
      <tp>
        <v>0.41</v>
        <stp/>
        <stp>RTM2C52</stp>
        <stp>LASTHIST</stp>
        <stp>243</stp>
        <tr r="AK245" s="11"/>
      </tp>
      <tp>
        <v>0.13</v>
        <stp/>
        <stp>RTM2C53</stp>
        <stp>LASTHIST</stp>
        <stp>253</stp>
        <tr r="AM255" s="11"/>
      </tp>
      <tp>
        <v>0.57999999999999996</v>
        <stp/>
        <stp>RTM2C54</stp>
        <stp>LASTHIST</stp>
        <stp>223</stp>
        <tr r="AO225" s="11"/>
      </tp>
      <tp>
        <v>0</v>
        <stp/>
        <stp>RTM1P45</stp>
        <stp>LASTHIST</stp>
        <stp>333</stp>
        <tr r="D335" s="11"/>
      </tp>
      <tp>
        <v>0</v>
        <stp/>
        <stp>RTM1P46</stp>
        <stp>LASTHIST</stp>
        <stp>303</stp>
        <tr r="F305" s="11"/>
      </tp>
      <tp>
        <v>0</v>
        <stp/>
        <stp>RTM1P47</stp>
        <stp>LASTHIST</stp>
        <stp>313</stp>
        <tr r="H315" s="11"/>
      </tp>
      <tp>
        <v>2.12</v>
        <stp/>
        <stp>RTM1P50</stp>
        <stp>LASTHIST</stp>
        <stp>263</stp>
        <tr r="N265" s="11"/>
      </tp>
      <tp>
        <v>2.75</v>
        <stp/>
        <stp>RTM1P51</stp>
        <stp>LASTHIST</stp>
        <stp>273</stp>
        <tr r="P275" s="11"/>
      </tp>
      <tp>
        <v>4.09</v>
        <stp/>
        <stp>RTM1P52</stp>
        <stp>LASTHIST</stp>
        <stp>243</stp>
        <tr r="R245" s="11"/>
      </tp>
      <tp>
        <v>5.61</v>
        <stp/>
        <stp>RTM1P53</stp>
        <stp>LASTHIST</stp>
        <stp>253</stp>
        <tr r="T255" s="11"/>
      </tp>
      <tp>
        <v>5.28</v>
        <stp/>
        <stp>RTM1P54</stp>
        <stp>LASTHIST</stp>
        <stp>223</stp>
        <tr r="V225" s="11"/>
      </tp>
      <tp>
        <v>0.32</v>
        <stp/>
        <stp>RTM2P45</stp>
        <stp>LASTHIST</stp>
        <stp>330</stp>
        <tr r="X332" s="11"/>
      </tp>
      <tp>
        <v>0.68</v>
        <stp/>
        <stp>RTM2P46</stp>
        <stp>LASTHIST</stp>
        <stp>300</stp>
        <tr r="Z302" s="11"/>
      </tp>
      <tp>
        <v>1.3</v>
        <stp/>
        <stp>RTM2P47</stp>
        <stp>LASTHIST</stp>
        <stp>310</stp>
        <tr r="AB312" s="11"/>
      </tp>
      <tp>
        <v>3.02</v>
        <stp/>
        <stp>RTM2P50</stp>
        <stp>LASTHIST</stp>
        <stp>260</stp>
        <tr r="AH262" s="11"/>
      </tp>
      <tp>
        <v>3.15</v>
        <stp/>
        <stp>RTM2P51</stp>
        <stp>LASTHIST</stp>
        <stp>270</stp>
        <tr r="AJ272" s="11"/>
      </tp>
      <tp>
        <v>4.53</v>
        <stp/>
        <stp>RTM2P52</stp>
        <stp>LASTHIST</stp>
        <stp>240</stp>
        <tr r="AL242" s="11"/>
      </tp>
      <tp>
        <v>6.3</v>
        <stp/>
        <stp>RTM2P53</stp>
        <stp>LASTHIST</stp>
        <stp>250</stp>
        <tr r="AN252" s="11"/>
      </tp>
      <tp>
        <v>5.58</v>
        <stp/>
        <stp>RTM2P54</stp>
        <stp>LASTHIST</stp>
        <stp>220</stp>
        <tr r="AP222" s="11"/>
      </tp>
      <tp>
        <v>0</v>
        <stp/>
        <stp>RTM1C45</stp>
        <stp>LASTHIST</stp>
        <stp>333</stp>
        <tr r="C335" s="11"/>
      </tp>
      <tp>
        <v>0</v>
        <stp/>
        <stp>RTM1C46</stp>
        <stp>LASTHIST</stp>
        <stp>303</stp>
        <tr r="E305" s="11"/>
      </tp>
      <tp>
        <v>0</v>
        <stp/>
        <stp>RTM1C47</stp>
        <stp>LASTHIST</stp>
        <stp>313</stp>
        <tr r="G315" s="11"/>
      </tp>
      <tp>
        <v>0.04</v>
        <stp/>
        <stp>RTM1C50</stp>
        <stp>LASTHIST</stp>
        <stp>263</stp>
        <tr r="M265" s="11"/>
      </tp>
      <tp>
        <v>0.02</v>
        <stp/>
        <stp>RTM1C51</stp>
        <stp>LASTHIST</stp>
        <stp>273</stp>
        <tr r="O275" s="11"/>
      </tp>
      <tp>
        <v>0.02</v>
        <stp/>
        <stp>RTM1C52</stp>
        <stp>LASTHIST</stp>
        <stp>243</stp>
        <tr r="Q245" s="11"/>
      </tp>
      <tp>
        <v>0.02</v>
        <stp/>
        <stp>RTM1C53</stp>
        <stp>LASTHIST</stp>
        <stp>253</stp>
        <tr r="S255" s="11"/>
      </tp>
      <tp>
        <v>0.02</v>
        <stp/>
        <stp>RTM1C54</stp>
        <stp>LASTHIST</stp>
        <stp>223</stp>
        <tr r="U225" s="11"/>
      </tp>
      <tp>
        <v>3.98</v>
        <stp/>
        <stp>RTM2C45</stp>
        <stp>LASTHIST</stp>
        <stp>330</stp>
        <tr r="W332" s="11"/>
      </tp>
      <tp>
        <v>2.3199999999999998</v>
        <stp/>
        <stp>RTM2C46</stp>
        <stp>LASTHIST</stp>
        <stp>300</stp>
        <tr r="Y302" s="11"/>
      </tp>
      <tp>
        <v>1.74</v>
        <stp/>
        <stp>RTM2C47</stp>
        <stp>LASTHIST</stp>
        <stp>310</stp>
        <tr r="AA312" s="11"/>
      </tp>
      <tp>
        <v>0.74</v>
        <stp/>
        <stp>RTM2C50</stp>
        <stp>LASTHIST</stp>
        <stp>260</stp>
        <tr r="AG262" s="11"/>
      </tp>
      <tp>
        <v>0.66</v>
        <stp/>
        <stp>RTM2C51</stp>
        <stp>LASTHIST</stp>
        <stp>270</stp>
        <tr r="AI272" s="11"/>
      </tp>
      <tp>
        <v>0.44</v>
        <stp/>
        <stp>RTM2C52</stp>
        <stp>LASTHIST</stp>
        <stp>240</stp>
        <tr r="AK242" s="11"/>
      </tp>
      <tp>
        <v>0.13</v>
        <stp/>
        <stp>RTM2C53</stp>
        <stp>LASTHIST</stp>
        <stp>250</stp>
        <tr r="AM252" s="11"/>
      </tp>
      <tp>
        <v>0.56999999999999995</v>
        <stp/>
        <stp>RTM2C54</stp>
        <stp>LASTHIST</stp>
        <stp>220</stp>
        <tr r="AO222" s="11"/>
      </tp>
      <tp>
        <v>0</v>
        <stp/>
        <stp>RTM1P45</stp>
        <stp>LASTHIST</stp>
        <stp>332</stp>
        <tr r="D334" s="11"/>
      </tp>
      <tp>
        <v>0</v>
        <stp/>
        <stp>RTM1P46</stp>
        <stp>LASTHIST</stp>
        <stp>302</stp>
        <tr r="F304" s="11"/>
      </tp>
      <tp>
        <v>0</v>
        <stp/>
        <stp>RTM1P47</stp>
        <stp>LASTHIST</stp>
        <stp>312</stp>
        <tr r="H314" s="11"/>
      </tp>
      <tp>
        <v>2.27</v>
        <stp/>
        <stp>RTM1P50</stp>
        <stp>LASTHIST</stp>
        <stp>262</stp>
        <tr r="N264" s="11"/>
      </tp>
      <tp>
        <v>2.86</v>
        <stp/>
        <stp>RTM1P51</stp>
        <stp>LASTHIST</stp>
        <stp>272</stp>
        <tr r="P274" s="11"/>
      </tp>
      <tp>
        <v>4.01</v>
        <stp/>
        <stp>RTM1P52</stp>
        <stp>LASTHIST</stp>
        <stp>242</stp>
        <tr r="R244" s="11"/>
      </tp>
      <tp>
        <v>5.77</v>
        <stp/>
        <stp>RTM1P53</stp>
        <stp>LASTHIST</stp>
        <stp>252</stp>
        <tr r="T254" s="11"/>
      </tp>
      <tp>
        <v>5.07</v>
        <stp/>
        <stp>RTM1P54</stp>
        <stp>LASTHIST</stp>
        <stp>222</stp>
        <tr r="V224" s="11"/>
      </tp>
      <tp>
        <v>0.28999999999999998</v>
        <stp/>
        <stp>RTM2P45</stp>
        <stp>LASTHIST</stp>
        <stp>331</stp>
        <tr r="X333" s="11"/>
      </tp>
      <tp>
        <v>0.75</v>
        <stp/>
        <stp>RTM2P46</stp>
        <stp>LASTHIST</stp>
        <stp>301</stp>
        <tr r="Z303" s="11"/>
      </tp>
      <tp>
        <v>1.2</v>
        <stp/>
        <stp>RTM2P47</stp>
        <stp>LASTHIST</stp>
        <stp>311</stp>
        <tr r="AB313" s="11"/>
      </tp>
      <tp>
        <v>3</v>
        <stp/>
        <stp>RTM2P50</stp>
        <stp>LASTHIST</stp>
        <stp>261</stp>
        <tr r="AH263" s="11"/>
      </tp>
      <tp>
        <v>3.26</v>
        <stp/>
        <stp>RTM2P51</stp>
        <stp>LASTHIST</stp>
        <stp>271</stp>
        <tr r="AJ273" s="11"/>
      </tp>
      <tp>
        <v>4.5599999999999996</v>
        <stp/>
        <stp>RTM2P52</stp>
        <stp>LASTHIST</stp>
        <stp>241</stp>
        <tr r="AL243" s="11"/>
      </tp>
      <tp>
        <v>6.21</v>
        <stp/>
        <stp>RTM2P53</stp>
        <stp>LASTHIST</stp>
        <stp>251</stp>
        <tr r="AN253" s="11"/>
      </tp>
      <tp>
        <v>5.54</v>
        <stp/>
        <stp>RTM2P54</stp>
        <stp>LASTHIST</stp>
        <stp>221</stp>
        <tr r="AP223" s="11"/>
      </tp>
      <tp>
        <v>0</v>
        <stp/>
        <stp>RTM1C45</stp>
        <stp>LASTHIST</stp>
        <stp>332</stp>
        <tr r="C334" s="11"/>
      </tp>
      <tp>
        <v>0</v>
        <stp/>
        <stp>RTM1C46</stp>
        <stp>LASTHIST</stp>
        <stp>302</stp>
        <tr r="E304" s="11"/>
      </tp>
      <tp>
        <v>0</v>
        <stp/>
        <stp>RTM1C47</stp>
        <stp>LASTHIST</stp>
        <stp>312</stp>
        <tr r="G314" s="11"/>
      </tp>
      <tp>
        <v>0.03</v>
        <stp/>
        <stp>RTM1C50</stp>
        <stp>LASTHIST</stp>
        <stp>262</stp>
        <tr r="M264" s="11"/>
      </tp>
      <tp>
        <v>0.02</v>
        <stp/>
        <stp>RTM1C51</stp>
        <stp>LASTHIST</stp>
        <stp>272</stp>
        <tr r="O274" s="11"/>
      </tp>
      <tp>
        <v>0.02</v>
        <stp/>
        <stp>RTM1C52</stp>
        <stp>LASTHIST</stp>
        <stp>242</stp>
        <tr r="Q244" s="11"/>
      </tp>
      <tp>
        <v>0.02</v>
        <stp/>
        <stp>RTM1C53</stp>
        <stp>LASTHIST</stp>
        <stp>252</stp>
        <tr r="S254" s="11"/>
      </tp>
      <tp>
        <v>0.02</v>
        <stp/>
        <stp>RTM1C54</stp>
        <stp>LASTHIST</stp>
        <stp>222</stp>
        <tr r="U224" s="11"/>
      </tp>
      <tp>
        <v>4.12</v>
        <stp/>
        <stp>RTM2C45</stp>
        <stp>LASTHIST</stp>
        <stp>331</stp>
        <tr r="W333" s="11"/>
      </tp>
      <tp>
        <v>2.4900000000000002</v>
        <stp/>
        <stp>RTM2C46</stp>
        <stp>LASTHIST</stp>
        <stp>301</stp>
        <tr r="Y303" s="11"/>
      </tp>
      <tp>
        <v>1.85</v>
        <stp/>
        <stp>RTM2C47</stp>
        <stp>LASTHIST</stp>
        <stp>311</stp>
        <tr r="AA313" s="11"/>
      </tp>
      <tp>
        <v>0.67</v>
        <stp/>
        <stp>RTM2C50</stp>
        <stp>LASTHIST</stp>
        <stp>261</stp>
        <tr r="AG263" s="11"/>
      </tp>
      <tp>
        <v>0.56000000000000005</v>
        <stp/>
        <stp>RTM2C51</stp>
        <stp>LASTHIST</stp>
        <stp>271</stp>
        <tr r="AI273" s="11"/>
      </tp>
      <tp>
        <v>0.44</v>
        <stp/>
        <stp>RTM2C52</stp>
        <stp>LASTHIST</stp>
        <stp>241</stp>
        <tr r="AK243" s="11"/>
      </tp>
      <tp>
        <v>0.14000000000000001</v>
        <stp/>
        <stp>RTM2C53</stp>
        <stp>LASTHIST</stp>
        <stp>251</stp>
        <tr r="AM253" s="11"/>
      </tp>
      <tp>
        <v>0.56999999999999995</v>
        <stp/>
        <stp>RTM2C54</stp>
        <stp>LASTHIST</stp>
        <stp>221</stp>
        <tr r="AO223" s="11"/>
      </tp>
      <tp>
        <v>0</v>
        <stp/>
        <stp>RTM1P45</stp>
        <stp>LASTHIST</stp>
        <stp>339</stp>
        <tr r="D341" s="11"/>
      </tp>
      <tp>
        <v>0</v>
        <stp/>
        <stp>RTM1P46</stp>
        <stp>LASTHIST</stp>
        <stp>309</stp>
        <tr r="F311" s="11"/>
      </tp>
      <tp>
        <v>0</v>
        <stp/>
        <stp>RTM1P47</stp>
        <stp>LASTHIST</stp>
        <stp>319</stp>
        <tr r="H321" s="11"/>
      </tp>
      <tp>
        <v>1.84</v>
        <stp/>
        <stp>RTM1P50</stp>
        <stp>LASTHIST</stp>
        <stp>269</stp>
        <tr r="N271" s="11"/>
      </tp>
      <tp>
        <v>2.81</v>
        <stp/>
        <stp>RTM1P51</stp>
        <stp>LASTHIST</stp>
        <stp>279</stp>
        <tr r="P281" s="11"/>
      </tp>
      <tp>
        <v>5.2</v>
        <stp/>
        <stp>RTM1P52</stp>
        <stp>LASTHIST</stp>
        <stp>249</stp>
        <tr r="R251" s="11"/>
      </tp>
      <tp>
        <v>5.4</v>
        <stp/>
        <stp>RTM1P53</stp>
        <stp>LASTHIST</stp>
        <stp>259</stp>
        <tr r="T261" s="11"/>
      </tp>
      <tp>
        <v>5.81</v>
        <stp/>
        <stp>RTM1P54</stp>
        <stp>LASTHIST</stp>
        <stp>229</stp>
        <tr r="V231" s="11"/>
      </tp>
      <tp>
        <v>0</v>
        <stp/>
        <stp>RTM1C45</stp>
        <stp>LASTHIST</stp>
        <stp>339</stp>
        <tr r="C341" s="11"/>
      </tp>
      <tp>
        <v>0</v>
        <stp/>
        <stp>RTM1C46</stp>
        <stp>LASTHIST</stp>
        <stp>309</stp>
        <tr r="E311" s="11"/>
      </tp>
      <tp>
        <v>0</v>
        <stp/>
        <stp>RTM1C47</stp>
        <stp>LASTHIST</stp>
        <stp>319</stp>
        <tr r="G321" s="11"/>
      </tp>
      <tp>
        <v>0.04</v>
        <stp/>
        <stp>RTM1C50</stp>
        <stp>LASTHIST</stp>
        <stp>269</stp>
        <tr r="M271" s="11"/>
      </tp>
      <tp>
        <v>0.02</v>
        <stp/>
        <stp>RTM1C51</stp>
        <stp>LASTHIST</stp>
        <stp>279</stp>
        <tr r="O281" s="11"/>
      </tp>
      <tp>
        <v>0.02</v>
        <stp/>
        <stp>RTM1C52</stp>
        <stp>LASTHIST</stp>
        <stp>249</stp>
        <tr r="Q251" s="11"/>
      </tp>
      <tp>
        <v>0.02</v>
        <stp/>
        <stp>RTM1C53</stp>
        <stp>LASTHIST</stp>
        <stp>259</stp>
        <tr r="S261" s="11"/>
      </tp>
      <tp>
        <v>0.02</v>
        <stp/>
        <stp>RTM1C54</stp>
        <stp>LASTHIST</stp>
        <stp>229</stp>
        <tr r="U231" s="11"/>
      </tp>
      <tp>
        <v>0</v>
        <stp/>
        <stp>RTM1P45</stp>
        <stp>LASTHIST</stp>
        <stp>338</stp>
        <tr r="D340" s="11"/>
      </tp>
      <tp>
        <v>0</v>
        <stp/>
        <stp>RTM1P46</stp>
        <stp>LASTHIST</stp>
        <stp>308</stp>
        <tr r="F310" s="11"/>
      </tp>
      <tp>
        <v>0</v>
        <stp/>
        <stp>RTM1P47</stp>
        <stp>LASTHIST</stp>
        <stp>318</stp>
        <tr r="H320" s="11"/>
      </tp>
      <tp>
        <v>1.67</v>
        <stp/>
        <stp>RTM1P50</stp>
        <stp>LASTHIST</stp>
        <stp>268</stp>
        <tr r="N270" s="11"/>
      </tp>
      <tp>
        <v>2.54</v>
        <stp/>
        <stp>RTM1P51</stp>
        <stp>LASTHIST</stp>
        <stp>278</stp>
        <tr r="P280" s="11"/>
      </tp>
      <tp>
        <v>5</v>
        <stp/>
        <stp>RTM1P52</stp>
        <stp>LASTHIST</stp>
        <stp>248</stp>
        <tr r="R250" s="11"/>
      </tp>
      <tp>
        <v>5.51</v>
        <stp/>
        <stp>RTM1P53</stp>
        <stp>LASTHIST</stp>
        <stp>258</stp>
        <tr r="T260" s="11"/>
      </tp>
      <tp>
        <v>5.42</v>
        <stp/>
        <stp>RTM1P54</stp>
        <stp>LASTHIST</stp>
        <stp>228</stp>
        <tr r="V230" s="11"/>
      </tp>
      <tp>
        <v>0</v>
        <stp/>
        <stp>RTM1C45</stp>
        <stp>LASTHIST</stp>
        <stp>338</stp>
        <tr r="C340" s="11"/>
      </tp>
      <tp>
        <v>0</v>
        <stp/>
        <stp>RTM1C46</stp>
        <stp>LASTHIST</stp>
        <stp>308</stp>
        <tr r="E310" s="11"/>
      </tp>
      <tp>
        <v>0</v>
        <stp/>
        <stp>RTM1C47</stp>
        <stp>LASTHIST</stp>
        <stp>318</stp>
        <tr r="G320" s="11"/>
      </tp>
      <tp>
        <v>0.06</v>
        <stp/>
        <stp>RTM1C50</stp>
        <stp>LASTHIST</stp>
        <stp>268</stp>
        <tr r="M270" s="11"/>
      </tp>
      <tp>
        <v>0.02</v>
        <stp/>
        <stp>RTM1C51</stp>
        <stp>LASTHIST</stp>
        <stp>278</stp>
        <tr r="O280" s="11"/>
      </tp>
      <tp>
        <v>0.02</v>
        <stp/>
        <stp>RTM1C52</stp>
        <stp>LASTHIST</stp>
        <stp>248</stp>
        <tr r="Q250" s="11"/>
      </tp>
      <tp>
        <v>0.02</v>
        <stp/>
        <stp>RTM1C53</stp>
        <stp>LASTHIST</stp>
        <stp>258</stp>
        <tr r="S260" s="11"/>
      </tp>
      <tp>
        <v>0.02</v>
        <stp/>
        <stp>RTM1C54</stp>
        <stp>LASTHIST</stp>
        <stp>228</stp>
        <tr r="U230" s="11"/>
      </tp>
      <tp>
        <v>0.15</v>
        <stp/>
        <stp>RTM2P45</stp>
        <stp>LASTHIST</stp>
        <stp>338</stp>
        <tr r="X340" s="11"/>
      </tp>
      <tp>
        <v>0.89</v>
        <stp/>
        <stp>RTM2P46</stp>
        <stp>LASTHIST</stp>
        <stp>308</stp>
        <tr r="Z310" s="11"/>
      </tp>
      <tp>
        <v>0.95</v>
        <stp/>
        <stp>RTM2P47</stp>
        <stp>LASTHIST</stp>
        <stp>318</stp>
        <tr r="AB320" s="11"/>
      </tp>
      <tp>
        <v>2.5299999999999998</v>
        <stp/>
        <stp>RTM2P50</stp>
        <stp>LASTHIST</stp>
        <stp>268</stp>
        <tr r="AH270" s="11"/>
      </tp>
      <tp>
        <v>3.13</v>
        <stp/>
        <stp>RTM2P51</stp>
        <stp>LASTHIST</stp>
        <stp>278</stp>
        <tr r="AJ280" s="11"/>
      </tp>
      <tp>
        <v>5.23</v>
        <stp/>
        <stp>RTM2P52</stp>
        <stp>LASTHIST</stp>
        <stp>248</stp>
        <tr r="AL250" s="11"/>
      </tp>
      <tp>
        <v>5.7</v>
        <stp/>
        <stp>RTM2P53</stp>
        <stp>LASTHIST</stp>
        <stp>258</stp>
        <tr r="AN260" s="11"/>
      </tp>
      <tp>
        <v>5.73</v>
        <stp/>
        <stp>RTM2P54</stp>
        <stp>LASTHIST</stp>
        <stp>228</stp>
        <tr r="AP230" s="11"/>
      </tp>
      <tp>
        <v>4.74</v>
        <stp/>
        <stp>RTM2C45</stp>
        <stp>LASTHIST</stp>
        <stp>338</stp>
        <tr r="W340" s="11"/>
      </tp>
      <tp>
        <v>2.25</v>
        <stp/>
        <stp>RTM2C46</stp>
        <stp>LASTHIST</stp>
        <stp>308</stp>
        <tr r="Y310" s="11"/>
      </tp>
      <tp>
        <v>2.17</v>
        <stp/>
        <stp>RTM2C47</stp>
        <stp>LASTHIST</stp>
        <stp>318</stp>
        <tr r="AA320" s="11"/>
      </tp>
      <tp>
        <v>0.92</v>
        <stp/>
        <stp>RTM2C50</stp>
        <stp>LASTHIST</stp>
        <stp>268</stp>
        <tr r="AG270" s="11"/>
      </tp>
      <tp>
        <v>0.59</v>
        <stp/>
        <stp>RTM2C51</stp>
        <stp>LASTHIST</stp>
        <stp>278</stp>
        <tr r="AI280" s="11"/>
      </tp>
      <tp>
        <v>0.24</v>
        <stp/>
        <stp>RTM2C52</stp>
        <stp>LASTHIST</stp>
        <stp>248</stp>
        <tr r="AK250" s="11"/>
      </tp>
      <tp>
        <v>0.19</v>
        <stp/>
        <stp>RTM2C53</stp>
        <stp>LASTHIST</stp>
        <stp>258</stp>
        <tr r="AM260" s="11"/>
      </tp>
      <tp>
        <v>0.31</v>
        <stp/>
        <stp>RTM2C54</stp>
        <stp>LASTHIST</stp>
        <stp>228</stp>
        <tr r="AO230" s="11"/>
      </tp>
      <tp>
        <v>0.17</v>
        <stp/>
        <stp>RTM2P45</stp>
        <stp>LASTHIST</stp>
        <stp>339</stp>
        <tr r="X341" s="11"/>
      </tp>
      <tp>
        <v>0.83</v>
        <stp/>
        <stp>RTM2P46</stp>
        <stp>LASTHIST</stp>
        <stp>309</stp>
        <tr r="Z311" s="11"/>
      </tp>
      <tp>
        <v>0.88</v>
        <stp/>
        <stp>RTM2P47</stp>
        <stp>LASTHIST</stp>
        <stp>319</stp>
        <tr r="AB321" s="11"/>
      </tp>
      <tp>
        <v>2.66</v>
        <stp/>
        <stp>RTM2P50</stp>
        <stp>LASTHIST</stp>
        <stp>269</stp>
        <tr r="AH271" s="11"/>
      </tp>
      <tp>
        <v>3.33</v>
        <stp/>
        <stp>RTM2P51</stp>
        <stp>LASTHIST</stp>
        <stp>279</stp>
        <tr r="AJ281" s="11"/>
      </tp>
      <tp>
        <v>5.4</v>
        <stp/>
        <stp>RTM2P52</stp>
        <stp>LASTHIST</stp>
        <stp>249</stp>
        <tr r="AL251" s="11"/>
      </tp>
      <tp>
        <v>5.6</v>
        <stp/>
        <stp>RTM2P53</stp>
        <stp>LASTHIST</stp>
        <stp>259</stp>
        <tr r="AN261" s="11"/>
      </tp>
      <tp>
        <v>6.09</v>
        <stp/>
        <stp>RTM2P54</stp>
        <stp>LASTHIST</stp>
        <stp>229</stp>
        <tr r="AP231" s="11"/>
      </tp>
      <tp>
        <v>4.51</v>
        <stp/>
        <stp>RTM2C45</stp>
        <stp>LASTHIST</stp>
        <stp>339</stp>
        <tr r="W341" s="11"/>
      </tp>
      <tp>
        <v>2.34</v>
        <stp/>
        <stp>RTM2C46</stp>
        <stp>LASTHIST</stp>
        <stp>309</stp>
        <tr r="Y311" s="11"/>
      </tp>
      <tp>
        <v>2.37</v>
        <stp/>
        <stp>RTM2C47</stp>
        <stp>LASTHIST</stp>
        <stp>319</stp>
        <tr r="AA321" s="11"/>
      </tp>
      <tp>
        <v>0.86</v>
        <stp/>
        <stp>RTM2C50</stp>
        <stp>LASTHIST</stp>
        <stp>269</stp>
        <tr r="AG271" s="11"/>
      </tp>
      <tp>
        <v>0.52</v>
        <stp/>
        <stp>RTM2C51</stp>
        <stp>LASTHIST</stp>
        <stp>279</stp>
        <tr r="AI281" s="11"/>
      </tp>
      <tp>
        <v>0.21</v>
        <stp/>
        <stp>RTM2C52</stp>
        <stp>LASTHIST</stp>
        <stp>249</stp>
        <tr r="AK251" s="11"/>
      </tp>
      <tp>
        <v>0.2</v>
        <stp/>
        <stp>RTM2C53</stp>
        <stp>LASTHIST</stp>
        <stp>259</stp>
        <tr r="AM261" s="11"/>
      </tp>
      <tp>
        <v>0.26</v>
        <stp/>
        <stp>RTM2C54</stp>
        <stp>LASTHIST</stp>
        <stp>229</stp>
        <tr r="AO231" s="11"/>
      </tp>
      <tp>
        <v>0</v>
        <stp/>
        <stp>RTM1P48</stp>
        <stp>LASTHIST</stp>
        <stp>315</stp>
        <tr r="J317" s="11"/>
      </tp>
      <tp>
        <v>0</v>
        <stp/>
        <stp>RTM1P49</stp>
        <stp>LASTHIST</stp>
        <stp>305</stp>
        <tr r="L307" s="11"/>
      </tp>
      <tp>
        <v>2.0699999999999998</v>
        <stp/>
        <stp>RTM1P50</stp>
        <stp>LASTHIST</stp>
        <stp>295</stp>
        <tr r="N297" s="11"/>
      </tp>
      <tp>
        <v>3</v>
        <stp/>
        <stp>RTM1P51</stp>
        <stp>LASTHIST</stp>
        <stp>285</stp>
        <tr r="P287" s="11"/>
      </tp>
      <tp>
        <v>1.59</v>
        <stp/>
        <stp>RTM2P48</stp>
        <stp>LASTHIST</stp>
        <stp>316</stp>
        <tr r="AD318" s="11"/>
      </tp>
      <tp>
        <v>2.48</v>
        <stp/>
        <stp>RTM2P49</stp>
        <stp>LASTHIST</stp>
        <stp>306</stp>
        <tr r="AF308" s="11"/>
      </tp>
      <tp>
        <v>2.73</v>
        <stp/>
        <stp>RTM2P50</stp>
        <stp>LASTHIST</stp>
        <stp>296</stp>
        <tr r="AH298" s="11"/>
      </tp>
      <tp>
        <v>3.21</v>
        <stp/>
        <stp>RTM2P51</stp>
        <stp>LASTHIST</stp>
        <stp>286</stp>
        <tr r="AJ288" s="11"/>
      </tp>
      <tp>
        <v>0</v>
        <stp/>
        <stp>RTM1C48</stp>
        <stp>LASTHIST</stp>
        <stp>315</stp>
        <tr r="I317" s="11"/>
      </tp>
      <tp>
        <v>0</v>
        <stp/>
        <stp>RTM1C49</stp>
        <stp>LASTHIST</stp>
        <stp>305</stp>
        <tr r="K307" s="11"/>
      </tp>
      <tp>
        <v>0.02</v>
        <stp/>
        <stp>RTM1C50</stp>
        <stp>LASTHIST</stp>
        <stp>295</stp>
        <tr r="M297" s="11"/>
      </tp>
      <tp>
        <v>0.02</v>
        <stp/>
        <stp>RTM1C51</stp>
        <stp>LASTHIST</stp>
        <stp>285</stp>
        <tr r="O287" s="11"/>
      </tp>
      <tp>
        <v>1.41</v>
        <stp/>
        <stp>RTM2C48</stp>
        <stp>LASTHIST</stp>
        <stp>316</stp>
        <tr r="AC318" s="11"/>
      </tp>
      <tp>
        <v>0.92</v>
        <stp/>
        <stp>RTM2C49</stp>
        <stp>LASTHIST</stp>
        <stp>306</stp>
        <tr r="AE308" s="11"/>
      </tp>
      <tp>
        <v>0.62</v>
        <stp/>
        <stp>RTM2C50</stp>
        <stp>LASTHIST</stp>
        <stp>296</stp>
        <tr r="AG298" s="11"/>
      </tp>
      <tp>
        <v>0.49</v>
        <stp/>
        <stp>RTM2C51</stp>
        <stp>LASTHIST</stp>
        <stp>286</stp>
        <tr r="AI288" s="11"/>
      </tp>
      <tp>
        <v>0</v>
        <stp/>
        <stp>RTM1P48</stp>
        <stp>LASTHIST</stp>
        <stp>314</stp>
        <tr r="J316" s="11"/>
      </tp>
      <tp>
        <v>0</v>
        <stp/>
        <stp>RTM1P49</stp>
        <stp>LASTHIST</stp>
        <stp>304</stp>
        <tr r="L306" s="11"/>
      </tp>
      <tp>
        <v>2.42</v>
        <stp/>
        <stp>RTM1P50</stp>
        <stp>LASTHIST</stp>
        <stp>294</stp>
        <tr r="N296" s="11"/>
      </tp>
      <tp>
        <v>2.76</v>
        <stp/>
        <stp>RTM1P51</stp>
        <stp>LASTHIST</stp>
        <stp>284</stp>
        <tr r="P286" s="11"/>
      </tp>
      <tp>
        <v>1.51</v>
        <stp/>
        <stp>RTM2P48</stp>
        <stp>LASTHIST</stp>
        <stp>317</stp>
        <tr r="AD319" s="11"/>
      </tp>
      <tp>
        <v>2.3199999999999998</v>
        <stp/>
        <stp>RTM2P49</stp>
        <stp>LASTHIST</stp>
        <stp>307</stp>
        <tr r="AF309" s="11"/>
      </tp>
      <tp>
        <v>2.89</v>
        <stp/>
        <stp>RTM2P50</stp>
        <stp>LASTHIST</stp>
        <stp>297</stp>
        <tr r="AH299" s="11"/>
      </tp>
      <tp>
        <v>3.37</v>
        <stp/>
        <stp>RTM2P51</stp>
        <stp>LASTHIST</stp>
        <stp>287</stp>
        <tr r="AJ289" s="11"/>
      </tp>
      <tp>
        <v>0</v>
        <stp/>
        <stp>RTM1C48</stp>
        <stp>LASTHIST</stp>
        <stp>314</stp>
        <tr r="I316" s="11"/>
      </tp>
      <tp>
        <v>0</v>
        <stp/>
        <stp>RTM1C49</stp>
        <stp>LASTHIST</stp>
        <stp>304</stp>
        <tr r="K306" s="11"/>
      </tp>
      <tp>
        <v>0.02</v>
        <stp/>
        <stp>RTM1C50</stp>
        <stp>LASTHIST</stp>
        <stp>294</stp>
        <tr r="M296" s="11"/>
      </tp>
      <tp>
        <v>0.02</v>
        <stp/>
        <stp>RTM1C51</stp>
        <stp>LASTHIST</stp>
        <stp>284</stp>
        <tr r="O286" s="11"/>
      </tp>
      <tp>
        <v>1.53</v>
        <stp/>
        <stp>RTM2C48</stp>
        <stp>LASTHIST</stp>
        <stp>317</stp>
        <tr r="AC319" s="11"/>
      </tp>
      <tp>
        <v>1.02</v>
        <stp/>
        <stp>RTM2C49</stp>
        <stp>LASTHIST</stp>
        <stp>307</stp>
        <tr r="AE309" s="11"/>
      </tp>
      <tp>
        <v>0.52</v>
        <stp/>
        <stp>RTM2C50</stp>
        <stp>LASTHIST</stp>
        <stp>297</stp>
        <tr r="AG299" s="11"/>
      </tp>
      <tp>
        <v>0.46</v>
        <stp/>
        <stp>RTM2C51</stp>
        <stp>LASTHIST</stp>
        <stp>287</stp>
        <tr r="AI289" s="11"/>
      </tp>
      <tp>
        <v>0</v>
        <stp/>
        <stp>RTM1P48</stp>
        <stp>LASTHIST</stp>
        <stp>317</stp>
        <tr r="J319" s="11"/>
      </tp>
      <tp>
        <v>0</v>
        <stp/>
        <stp>RTM1P49</stp>
        <stp>LASTHIST</stp>
        <stp>307</stp>
        <tr r="L309" s="11"/>
      </tp>
      <tp>
        <v>2.37</v>
        <stp/>
        <stp>RTM1P50</stp>
        <stp>LASTHIST</stp>
        <stp>297</stp>
        <tr r="N299" s="11"/>
      </tp>
      <tp>
        <v>2.92</v>
        <stp/>
        <stp>RTM1P51</stp>
        <stp>LASTHIST</stp>
        <stp>287</stp>
        <tr r="P289" s="11"/>
      </tp>
      <tp>
        <v>1.61</v>
        <stp/>
        <stp>RTM2P48</stp>
        <stp>LASTHIST</stp>
        <stp>314</stp>
        <tr r="AD316" s="11"/>
      </tp>
      <tp>
        <v>2.4500000000000002</v>
        <stp/>
        <stp>RTM2P49</stp>
        <stp>LASTHIST</stp>
        <stp>304</stp>
        <tr r="AF306" s="11"/>
      </tp>
      <tp>
        <v>2.99</v>
        <stp/>
        <stp>RTM2P50</stp>
        <stp>LASTHIST</stp>
        <stp>294</stp>
        <tr r="AH296" s="11"/>
      </tp>
      <tp>
        <v>3.27</v>
        <stp/>
        <stp>RTM2P51</stp>
        <stp>LASTHIST</stp>
        <stp>284</stp>
        <tr r="AJ286" s="11"/>
      </tp>
      <tp>
        <v>0</v>
        <stp/>
        <stp>RTM1C48</stp>
        <stp>LASTHIST</stp>
        <stp>317</stp>
        <tr r="I319" s="11"/>
      </tp>
      <tp>
        <v>0</v>
        <stp/>
        <stp>RTM1C49</stp>
        <stp>LASTHIST</stp>
        <stp>307</stp>
        <tr r="K309" s="11"/>
      </tp>
      <tp>
        <v>0.02</v>
        <stp/>
        <stp>RTM1C50</stp>
        <stp>LASTHIST</stp>
        <stp>297</stp>
        <tr r="M299" s="11"/>
      </tp>
      <tp>
        <v>0.02</v>
        <stp/>
        <stp>RTM1C51</stp>
        <stp>LASTHIST</stp>
        <stp>287</stp>
        <tr r="O289" s="11"/>
      </tp>
      <tp>
        <v>1.47</v>
        <stp/>
        <stp>RTM2C48</stp>
        <stp>LASTHIST</stp>
        <stp>314</stp>
        <tr r="AC316" s="11"/>
      </tp>
      <tp>
        <v>0.86</v>
        <stp/>
        <stp>RTM2C49</stp>
        <stp>LASTHIST</stp>
        <stp>304</stp>
        <tr r="AE306" s="11"/>
      </tp>
      <tp>
        <v>0.57999999999999996</v>
        <stp/>
        <stp>RTM2C50</stp>
        <stp>LASTHIST</stp>
        <stp>294</stp>
        <tr r="AG296" s="11"/>
      </tp>
      <tp>
        <v>0.52</v>
        <stp/>
        <stp>RTM2C51</stp>
        <stp>LASTHIST</stp>
        <stp>284</stp>
        <tr r="AI286" s="11"/>
      </tp>
      <tp>
        <v>0</v>
        <stp/>
        <stp>RTM1P48</stp>
        <stp>LASTHIST</stp>
        <stp>316</stp>
        <tr r="J318" s="11"/>
      </tp>
      <tp>
        <v>0</v>
        <stp/>
        <stp>RTM1P49</stp>
        <stp>LASTHIST</stp>
        <stp>306</stp>
        <tr r="L308" s="11"/>
      </tp>
      <tp>
        <v>2.1</v>
        <stp/>
        <stp>RTM1P50</stp>
        <stp>LASTHIST</stp>
        <stp>296</stp>
        <tr r="N298" s="11"/>
      </tp>
      <tp>
        <v>2.72</v>
        <stp/>
        <stp>RTM1P51</stp>
        <stp>LASTHIST</stp>
        <stp>286</stp>
        <tr r="P288" s="11"/>
      </tp>
      <tp>
        <v>1.59</v>
        <stp/>
        <stp>RTM2P48</stp>
        <stp>LASTHIST</stp>
        <stp>315</stp>
        <tr r="AD317" s="11"/>
      </tp>
      <tp>
        <v>2.57</v>
        <stp/>
        <stp>RTM2P49</stp>
        <stp>LASTHIST</stp>
        <stp>305</stp>
        <tr r="AF307" s="11"/>
      </tp>
      <tp>
        <v>2.77</v>
        <stp/>
        <stp>RTM2P50</stp>
        <stp>LASTHIST</stp>
        <stp>295</stp>
        <tr r="AH297" s="11"/>
      </tp>
      <tp>
        <v>3.42</v>
        <stp/>
        <stp>RTM2P51</stp>
        <stp>LASTHIST</stp>
        <stp>285</stp>
        <tr r="AJ287" s="11"/>
      </tp>
      <tp>
        <v>0</v>
        <stp/>
        <stp>RTM1C48</stp>
        <stp>LASTHIST</stp>
        <stp>316</stp>
        <tr r="I318" s="11"/>
      </tp>
      <tp>
        <v>0</v>
        <stp/>
        <stp>RTM1C49</stp>
        <stp>LASTHIST</stp>
        <stp>306</stp>
        <tr r="K308" s="11"/>
      </tp>
      <tp>
        <v>0.02</v>
        <stp/>
        <stp>RTM1C50</stp>
        <stp>LASTHIST</stp>
        <stp>296</stp>
        <tr r="M298" s="11"/>
      </tp>
      <tp>
        <v>0.02</v>
        <stp/>
        <stp>RTM1C51</stp>
        <stp>LASTHIST</stp>
        <stp>286</stp>
        <tr r="O288" s="11"/>
      </tp>
      <tp>
        <v>1.44</v>
        <stp/>
        <stp>RTM2C48</stp>
        <stp>LASTHIST</stp>
        <stp>315</stp>
        <tr r="AC317" s="11"/>
      </tp>
      <tp>
        <v>0.86</v>
        <stp/>
        <stp>RTM2C49</stp>
        <stp>LASTHIST</stp>
        <stp>305</stp>
        <tr r="AE307" s="11"/>
      </tp>
      <tp>
        <v>0.7</v>
        <stp/>
        <stp>RTM2C50</stp>
        <stp>LASTHIST</stp>
        <stp>295</stp>
        <tr r="AG297" s="11"/>
      </tp>
      <tp>
        <v>0.42</v>
        <stp/>
        <stp>RTM2C51</stp>
        <stp>LASTHIST</stp>
        <stp>285</stp>
        <tr r="AI287" s="11"/>
      </tp>
      <tp>
        <v>0</v>
        <stp/>
        <stp>RTM1P48</stp>
        <stp>LASTHIST</stp>
        <stp>311</stp>
        <tr r="J313" s="11"/>
      </tp>
      <tp>
        <v>0</v>
        <stp/>
        <stp>RTM1P49</stp>
        <stp>LASTHIST</stp>
        <stp>301</stp>
        <tr r="L303" s="11"/>
      </tp>
      <tp>
        <v>2.2000000000000002</v>
        <stp/>
        <stp>RTM1P50</stp>
        <stp>LASTHIST</stp>
        <stp>291</stp>
        <tr r="N293" s="11"/>
      </tp>
      <tp>
        <v>2.99</v>
        <stp/>
        <stp>RTM1P51</stp>
        <stp>LASTHIST</stp>
        <stp>281</stp>
        <tr r="P283" s="11"/>
      </tp>
      <tp>
        <v>1.65</v>
        <stp/>
        <stp>RTM2P48</stp>
        <stp>LASTHIST</stp>
        <stp>312</stp>
        <tr r="AD314" s="11"/>
      </tp>
      <tp>
        <v>2.2799999999999998</v>
        <stp/>
        <stp>RTM2P49</stp>
        <stp>LASTHIST</stp>
        <stp>302</stp>
        <tr r="AF304" s="11"/>
      </tp>
      <tp>
        <v>2.96</v>
        <stp/>
        <stp>RTM2P50</stp>
        <stp>LASTHIST</stp>
        <stp>292</stp>
        <tr r="AH294" s="11"/>
      </tp>
      <tp>
        <v>3.41</v>
        <stp/>
        <stp>RTM2P51</stp>
        <stp>LASTHIST</stp>
        <stp>282</stp>
        <tr r="AJ284" s="11"/>
      </tp>
      <tp>
        <v>0</v>
        <stp/>
        <stp>RTM1C48</stp>
        <stp>LASTHIST</stp>
        <stp>311</stp>
        <tr r="I313" s="11"/>
      </tp>
      <tp>
        <v>0</v>
        <stp/>
        <stp>RTM1C49</stp>
        <stp>LASTHIST</stp>
        <stp>301</stp>
        <tr r="K303" s="11"/>
      </tp>
      <tp>
        <v>0.02</v>
        <stp/>
        <stp>RTM1C50</stp>
        <stp>LASTHIST</stp>
        <stp>291</stp>
        <tr r="M293" s="11"/>
      </tp>
      <tp>
        <v>0.02</v>
        <stp/>
        <stp>RTM1C51</stp>
        <stp>LASTHIST</stp>
        <stp>281</stp>
        <tr r="O283" s="11"/>
      </tp>
      <tp>
        <v>1.45</v>
        <stp/>
        <stp>RTM2C48</stp>
        <stp>LASTHIST</stp>
        <stp>312</stp>
        <tr r="AC314" s="11"/>
      </tp>
      <tp>
        <v>0.92</v>
        <stp/>
        <stp>RTM2C49</stp>
        <stp>LASTHIST</stp>
        <stp>302</stp>
        <tr r="AE304" s="11"/>
      </tp>
      <tp>
        <v>0.64</v>
        <stp/>
        <stp>RTM2C50</stp>
        <stp>LASTHIST</stp>
        <stp>292</stp>
        <tr r="AG294" s="11"/>
      </tp>
      <tp>
        <v>0.48</v>
        <stp/>
        <stp>RTM2C51</stp>
        <stp>LASTHIST</stp>
        <stp>282</stp>
        <tr r="AI284" s="11"/>
      </tp>
      <tp>
        <v>0</v>
        <stp/>
        <stp>RTM1P48</stp>
        <stp>LASTHIST</stp>
        <stp>310</stp>
        <tr r="J312" s="11"/>
      </tp>
      <tp>
        <v>1.36</v>
        <stp/>
        <stp>RTM1P49</stp>
        <stp>LASTHIST</stp>
        <stp>300</stp>
        <tr r="L302" s="11"/>
      </tp>
      <tp>
        <v>2.13</v>
        <stp/>
        <stp>RTM1P50</stp>
        <stp>LASTHIST</stp>
        <stp>290</stp>
        <tr r="N292" s="11"/>
      </tp>
      <tp>
        <v>2.96</v>
        <stp/>
        <stp>RTM1P51</stp>
        <stp>LASTHIST</stp>
        <stp>280</stp>
        <tr r="P282" s="11"/>
      </tp>
      <tp>
        <v>1.67</v>
        <stp/>
        <stp>RTM2P48</stp>
        <stp>LASTHIST</stp>
        <stp>313</stp>
        <tr r="AD315" s="11"/>
      </tp>
      <tp>
        <v>2.46</v>
        <stp/>
        <stp>RTM2P49</stp>
        <stp>LASTHIST</stp>
        <stp>303</stp>
        <tr r="AF305" s="11"/>
      </tp>
      <tp>
        <v>3.17</v>
        <stp/>
        <stp>RTM2P50</stp>
        <stp>LASTHIST</stp>
        <stp>293</stp>
        <tr r="AH295" s="11"/>
      </tp>
      <tp>
        <v>3.2</v>
        <stp/>
        <stp>RTM2P51</stp>
        <stp>LASTHIST</stp>
        <stp>283</stp>
        <tr r="AJ285" s="11"/>
      </tp>
      <tp>
        <v>0</v>
        <stp/>
        <stp>RTM1C48</stp>
        <stp>LASTHIST</stp>
        <stp>310</stp>
        <tr r="I312" s="11"/>
      </tp>
      <tp>
        <v>0.02</v>
        <stp/>
        <stp>RTM1C49</stp>
        <stp>LASTHIST</stp>
        <stp>300</stp>
        <tr r="K302" s="11"/>
      </tp>
      <tp>
        <v>0.02</v>
        <stp/>
        <stp>RTM1C50</stp>
        <stp>LASTHIST</stp>
        <stp>290</stp>
        <tr r="M292" s="11"/>
      </tp>
      <tp>
        <v>0.02</v>
        <stp/>
        <stp>RTM1C51</stp>
        <stp>LASTHIST</stp>
        <stp>280</stp>
        <tr r="O282" s="11"/>
      </tp>
      <tp>
        <v>1.45</v>
        <stp/>
        <stp>RTM2C48</stp>
        <stp>LASTHIST</stp>
        <stp>313</stp>
        <tr r="AC315" s="11"/>
      </tp>
      <tp>
        <v>0.81</v>
        <stp/>
        <stp>RTM2C49</stp>
        <stp>LASTHIST</stp>
        <stp>303</stp>
        <tr r="AE305" s="11"/>
      </tp>
      <tp>
        <v>0.52</v>
        <stp/>
        <stp>RTM2C50</stp>
        <stp>LASTHIST</stp>
        <stp>293</stp>
        <tr r="AG295" s="11"/>
      </tp>
      <tp>
        <v>0.56999999999999995</v>
        <stp/>
        <stp>RTM2C51</stp>
        <stp>LASTHIST</stp>
        <stp>283</stp>
        <tr r="AI285" s="11"/>
      </tp>
      <tp>
        <v>0</v>
        <stp/>
        <stp>RTM1P48</stp>
        <stp>LASTHIST</stp>
        <stp>313</stp>
        <tr r="J315" s="11"/>
      </tp>
      <tp>
        <v>0</v>
        <stp/>
        <stp>RTM1P49</stp>
        <stp>LASTHIST</stp>
        <stp>303</stp>
        <tr r="L305" s="11"/>
      </tp>
      <tp>
        <v>2.66</v>
        <stp/>
        <stp>RTM1P50</stp>
        <stp>LASTHIST</stp>
        <stp>293</stp>
        <tr r="N295" s="11"/>
      </tp>
      <tp>
        <v>2.63</v>
        <stp/>
        <stp>RTM1P51</stp>
        <stp>LASTHIST</stp>
        <stp>283</stp>
        <tr r="P285" s="11"/>
      </tp>
      <tp>
        <v>1.82</v>
        <stp/>
        <stp>RTM2P48</stp>
        <stp>LASTHIST</stp>
        <stp>310</stp>
        <tr r="AD312" s="11"/>
      </tp>
      <tp>
        <v>2.1800000000000002</v>
        <stp/>
        <stp>RTM2P49</stp>
        <stp>LASTHIST</stp>
        <stp>300</stp>
        <tr r="AF302" s="11"/>
      </tp>
      <tp>
        <v>2.8</v>
        <stp/>
        <stp>RTM2P50</stp>
        <stp>LASTHIST</stp>
        <stp>290</stp>
        <tr r="AH292" s="11"/>
      </tp>
      <tp>
        <v>3.44</v>
        <stp/>
        <stp>RTM2P51</stp>
        <stp>LASTHIST</stp>
        <stp>280</stp>
        <tr r="AJ282" s="11"/>
      </tp>
      <tp>
        <v>0</v>
        <stp/>
        <stp>RTM1C48</stp>
        <stp>LASTHIST</stp>
        <stp>313</stp>
        <tr r="I315" s="11"/>
      </tp>
      <tp>
        <v>0</v>
        <stp/>
        <stp>RTM1C49</stp>
        <stp>LASTHIST</stp>
        <stp>303</stp>
        <tr r="K305" s="11"/>
      </tp>
      <tp>
        <v>0.02</v>
        <stp/>
        <stp>RTM1C50</stp>
        <stp>LASTHIST</stp>
        <stp>293</stp>
        <tr r="M295" s="11"/>
      </tp>
      <tp>
        <v>0.02</v>
        <stp/>
        <stp>RTM1C51</stp>
        <stp>LASTHIST</stp>
        <stp>283</stp>
        <tr r="O285" s="11"/>
      </tp>
      <tp>
        <v>1.26</v>
        <stp/>
        <stp>RTM2C48</stp>
        <stp>LASTHIST</stp>
        <stp>310</stp>
        <tr r="AC312" s="11"/>
      </tp>
      <tp>
        <v>0.81</v>
        <stp/>
        <stp>RTM2C49</stp>
        <stp>LASTHIST</stp>
        <stp>300</stp>
        <tr r="AE302" s="11"/>
      </tp>
      <tp>
        <v>0.66</v>
        <stp/>
        <stp>RTM2C50</stp>
        <stp>LASTHIST</stp>
        <stp>290</stp>
        <tr r="AG292" s="11"/>
      </tp>
      <tp>
        <v>0.49</v>
        <stp/>
        <stp>RTM2C51</stp>
        <stp>LASTHIST</stp>
        <stp>280</stp>
        <tr r="AI282" s="11"/>
      </tp>
      <tp>
        <v>0</v>
        <stp/>
        <stp>RTM1P48</stp>
        <stp>LASTHIST</stp>
        <stp>312</stp>
        <tr r="J314" s="11"/>
      </tp>
      <tp>
        <v>0</v>
        <stp/>
        <stp>RTM1P49</stp>
        <stp>LASTHIST</stp>
        <stp>302</stp>
        <tr r="L304" s="11"/>
      </tp>
      <tp>
        <v>2.33</v>
        <stp/>
        <stp>RTM1P50</stp>
        <stp>LASTHIST</stp>
        <stp>292</stp>
        <tr r="N294" s="11"/>
      </tp>
      <tp>
        <v>2.93</v>
        <stp/>
        <stp>RTM1P51</stp>
        <stp>LASTHIST</stp>
        <stp>282</stp>
        <tr r="P284" s="11"/>
      </tp>
      <tp>
        <v>1.7</v>
        <stp/>
        <stp>RTM2P48</stp>
        <stp>LASTHIST</stp>
        <stp>311</stp>
        <tr r="AD313" s="11"/>
      </tp>
      <tp>
        <v>2.21</v>
        <stp/>
        <stp>RTM2P49</stp>
        <stp>LASTHIST</stp>
        <stp>301</stp>
        <tr r="AF303" s="11"/>
      </tp>
      <tp>
        <v>2.86</v>
        <stp/>
        <stp>RTM2P50</stp>
        <stp>LASTHIST</stp>
        <stp>291</stp>
        <tr r="AH293" s="11"/>
      </tp>
      <tp>
        <v>3.49</v>
        <stp/>
        <stp>RTM2P51</stp>
        <stp>LASTHIST</stp>
        <stp>281</stp>
        <tr r="AJ283" s="11"/>
      </tp>
      <tp>
        <v>0</v>
        <stp/>
        <stp>RTM1C48</stp>
        <stp>LASTHIST</stp>
        <stp>312</stp>
        <tr r="I314" s="11"/>
      </tp>
      <tp>
        <v>0</v>
        <stp/>
        <stp>RTM1C49</stp>
        <stp>LASTHIST</stp>
        <stp>302</stp>
        <tr r="K304" s="11"/>
      </tp>
      <tp>
        <v>0.02</v>
        <stp/>
        <stp>RTM1C50</stp>
        <stp>LASTHIST</stp>
        <stp>292</stp>
        <tr r="M294" s="11"/>
      </tp>
      <tp>
        <v>0.02</v>
        <stp/>
        <stp>RTM1C51</stp>
        <stp>LASTHIST</stp>
        <stp>282</stp>
        <tr r="O284" s="11"/>
      </tp>
      <tp>
        <v>1.35</v>
        <stp/>
        <stp>RTM2C48</stp>
        <stp>LASTHIST</stp>
        <stp>311</stp>
        <tr r="AC313" s="11"/>
      </tp>
      <tp>
        <v>0.96</v>
        <stp/>
        <stp>RTM2C49</stp>
        <stp>LASTHIST</stp>
        <stp>301</stp>
        <tr r="AE303" s="11"/>
      </tp>
      <tp>
        <v>0.65</v>
        <stp/>
        <stp>RTM2C50</stp>
        <stp>LASTHIST</stp>
        <stp>291</stp>
        <tr r="AG293" s="11"/>
      </tp>
      <tp>
        <v>0.49</v>
        <stp/>
        <stp>RTM2C51</stp>
        <stp>LASTHIST</stp>
        <stp>281</stp>
        <tr r="AI283" s="11"/>
      </tp>
      <tp>
        <v>0</v>
        <stp/>
        <stp>RTM1P48</stp>
        <stp>LASTHIST</stp>
        <stp>319</stp>
        <tr r="J321" s="11"/>
      </tp>
      <tp>
        <v>0</v>
        <stp/>
        <stp>RTM1P49</stp>
        <stp>LASTHIST</stp>
        <stp>309</stp>
        <tr r="L311" s="11"/>
      </tp>
      <tp>
        <v>2.17</v>
        <stp/>
        <stp>RTM1P50</stp>
        <stp>LASTHIST</stp>
        <stp>299</stp>
        <tr r="N301" s="11"/>
      </tp>
      <tp>
        <v>3.42</v>
        <stp/>
        <stp>RTM1P51</stp>
        <stp>LASTHIST</stp>
        <stp>289</stp>
        <tr r="P291" s="11"/>
      </tp>
      <tp>
        <v>0</v>
        <stp/>
        <stp>RTM1C48</stp>
        <stp>LASTHIST</stp>
        <stp>319</stp>
        <tr r="I321" s="11"/>
      </tp>
      <tp>
        <v>0</v>
        <stp/>
        <stp>RTM1C49</stp>
        <stp>LASTHIST</stp>
        <stp>309</stp>
        <tr r="K311" s="11"/>
      </tp>
      <tp>
        <v>0.02</v>
        <stp/>
        <stp>RTM1C50</stp>
        <stp>LASTHIST</stp>
        <stp>299</stp>
        <tr r="M301" s="11"/>
      </tp>
      <tp>
        <v>0.02</v>
        <stp/>
        <stp>RTM1C51</stp>
        <stp>LASTHIST</stp>
        <stp>289</stp>
        <tr r="O291" s="11"/>
      </tp>
      <tp>
        <v>0</v>
        <stp/>
        <stp>RTM1P48</stp>
        <stp>LASTHIST</stp>
        <stp>318</stp>
        <tr r="J320" s="11"/>
      </tp>
      <tp>
        <v>0</v>
        <stp/>
        <stp>RTM1P49</stp>
        <stp>LASTHIST</stp>
        <stp>308</stp>
        <tr r="L310" s="11"/>
      </tp>
      <tp>
        <v>2.3199999999999998</v>
        <stp/>
        <stp>RTM1P50</stp>
        <stp>LASTHIST</stp>
        <stp>298</stp>
        <tr r="N300" s="11"/>
      </tp>
      <tp>
        <v>3.1</v>
        <stp/>
        <stp>RTM1P51</stp>
        <stp>LASTHIST</stp>
        <stp>288</stp>
        <tr r="P290" s="11"/>
      </tp>
      <tp>
        <v>0</v>
        <stp/>
        <stp>RTM1C48</stp>
        <stp>LASTHIST</stp>
        <stp>318</stp>
        <tr r="I320" s="11"/>
      </tp>
      <tp>
        <v>0</v>
        <stp/>
        <stp>RTM1C49</stp>
        <stp>LASTHIST</stp>
        <stp>308</stp>
        <tr r="K310" s="11"/>
      </tp>
      <tp>
        <v>0.02</v>
        <stp/>
        <stp>RTM1C50</stp>
        <stp>LASTHIST</stp>
        <stp>298</stp>
        <tr r="M300" s="11"/>
      </tp>
      <tp>
        <v>0.02</v>
        <stp/>
        <stp>RTM1C51</stp>
        <stp>LASTHIST</stp>
        <stp>288</stp>
        <tr r="O290" s="11"/>
      </tp>
      <tp>
        <v>1.39</v>
        <stp/>
        <stp>RTM2P48</stp>
        <stp>LASTHIST</stp>
        <stp>318</stp>
        <tr r="AD320" s="11"/>
      </tp>
      <tp>
        <v>2.48</v>
        <stp/>
        <stp>RTM2P49</stp>
        <stp>LASTHIST</stp>
        <stp>308</stp>
        <tr r="AF310" s="11"/>
      </tp>
      <tp>
        <v>2.85</v>
        <stp/>
        <stp>RTM2P50</stp>
        <stp>LASTHIST</stp>
        <stp>298</stp>
        <tr r="AH300" s="11"/>
      </tp>
      <tp>
        <v>3.53</v>
        <stp/>
        <stp>RTM2P51</stp>
        <stp>LASTHIST</stp>
        <stp>288</stp>
        <tr r="AJ290" s="11"/>
      </tp>
      <tp>
        <v>1.61</v>
        <stp/>
        <stp>RTM2C48</stp>
        <stp>LASTHIST</stp>
        <stp>318</stp>
        <tr r="AC320" s="11"/>
      </tp>
      <tp>
        <v>0.84</v>
        <stp/>
        <stp>RTM2C49</stp>
        <stp>LASTHIST</stp>
        <stp>308</stp>
        <tr r="AE310" s="11"/>
      </tp>
      <tp>
        <v>0.53</v>
        <stp/>
        <stp>RTM2C50</stp>
        <stp>LASTHIST</stp>
        <stp>298</stp>
        <tr r="AG300" s="11"/>
      </tp>
      <tp>
        <v>0.42</v>
        <stp/>
        <stp>RTM2C51</stp>
        <stp>LASTHIST</stp>
        <stp>288</stp>
        <tr r="AI290" s="11"/>
      </tp>
      <tp>
        <v>1.3</v>
        <stp/>
        <stp>RTM2P48</stp>
        <stp>LASTHIST</stp>
        <stp>319</stp>
        <tr r="AD321" s="11"/>
      </tp>
      <tp>
        <v>2.38</v>
        <stp/>
        <stp>RTM2P49</stp>
        <stp>LASTHIST</stp>
        <stp>309</stp>
        <tr r="AF311" s="11"/>
      </tp>
      <tp>
        <v>2.76</v>
        <stp/>
        <stp>RTM2P50</stp>
        <stp>LASTHIST</stp>
        <stp>299</stp>
        <tr r="AH301" s="11"/>
      </tp>
      <tp>
        <v>3.78</v>
        <stp/>
        <stp>RTM2P51</stp>
        <stp>LASTHIST</stp>
        <stp>289</stp>
        <tr r="AJ291" s="11"/>
      </tp>
      <tp>
        <v>1.78</v>
        <stp/>
        <stp>RTM2C48</stp>
        <stp>LASTHIST</stp>
        <stp>319</stp>
        <tr r="AC321" s="11"/>
      </tp>
      <tp>
        <v>0.88</v>
        <stp/>
        <stp>RTM2C49</stp>
        <stp>LASTHIST</stp>
        <stp>309</stp>
        <tr r="AE311" s="11"/>
      </tp>
      <tp>
        <v>0.6</v>
        <stp/>
        <stp>RTM2C50</stp>
        <stp>LASTHIST</stp>
        <stp>299</stp>
        <tr r="AG301" s="11"/>
      </tp>
      <tp>
        <v>0.35</v>
        <stp/>
        <stp>RTM2C51</stp>
        <stp>LASTHIST</stp>
        <stp>289</stp>
        <tr r="AI291" s="11"/>
      </tp>
      <tp>
        <v>0</v>
        <stp/>
        <stp>RTM1P48</stp>
        <stp>LASTHIST</stp>
        <stp>305</stp>
        <tr r="J307" s="11"/>
      </tp>
      <tp>
        <v>0</v>
        <stp/>
        <stp>RTM1P49</stp>
        <stp>LASTHIST</stp>
        <stp>315</stp>
        <tr r="L317" s="11"/>
      </tp>
      <tp>
        <v>2</v>
        <stp/>
        <stp>RTM1P50</stp>
        <stp>LASTHIST</stp>
        <stp>285</stp>
        <tr r="N287" s="11"/>
      </tp>
      <tp>
        <v>3.07</v>
        <stp/>
        <stp>RTM1P51</stp>
        <stp>LASTHIST</stp>
        <stp>295</stp>
        <tr r="P297" s="11"/>
      </tp>
      <tp>
        <v>1.86</v>
        <stp/>
        <stp>RTM2P48</stp>
        <stp>LASTHIST</stp>
        <stp>306</stp>
        <tr r="AD308" s="11"/>
      </tp>
      <tp>
        <v>2.1800000000000002</v>
        <stp/>
        <stp>RTM2P49</stp>
        <stp>LASTHIST</stp>
        <stp>316</stp>
        <tr r="AF318" s="11"/>
      </tp>
      <tp>
        <v>2.4700000000000002</v>
        <stp/>
        <stp>RTM2P50</stp>
        <stp>LASTHIST</stp>
        <stp>286</stp>
        <tr r="AH288" s="11"/>
      </tp>
      <tp>
        <v>3.5</v>
        <stp/>
        <stp>RTM2P51</stp>
        <stp>LASTHIST</stp>
        <stp>296</stp>
        <tr r="AJ298" s="11"/>
      </tp>
      <tp>
        <v>0</v>
        <stp/>
        <stp>RTM1C48</stp>
        <stp>LASTHIST</stp>
        <stp>305</stp>
        <tr r="I307" s="11"/>
      </tp>
      <tp>
        <v>0</v>
        <stp/>
        <stp>RTM1C49</stp>
        <stp>LASTHIST</stp>
        <stp>315</stp>
        <tr r="K317" s="11"/>
      </tp>
      <tp>
        <v>0.02</v>
        <stp/>
        <stp>RTM1C50</stp>
        <stp>LASTHIST</stp>
        <stp>285</stp>
        <tr r="M287" s="11"/>
      </tp>
      <tp>
        <v>0.02</v>
        <stp/>
        <stp>RTM1C51</stp>
        <stp>LASTHIST</stp>
        <stp>295</stp>
        <tr r="O297" s="11"/>
      </tp>
      <tp>
        <v>1.3</v>
        <stp/>
        <stp>RTM2C48</stp>
        <stp>LASTHIST</stp>
        <stp>306</stp>
        <tr r="AC308" s="11"/>
      </tp>
      <tp>
        <v>1</v>
        <stp/>
        <stp>RTM2C49</stp>
        <stp>LASTHIST</stp>
        <stp>316</stp>
        <tr r="AE318" s="11"/>
      </tp>
      <tp>
        <v>0.75</v>
        <stp/>
        <stp>RTM2C50</stp>
        <stp>LASTHIST</stp>
        <stp>286</stp>
        <tr r="AG288" s="11"/>
      </tp>
      <tp>
        <v>0.4</v>
        <stp/>
        <stp>RTM2C51</stp>
        <stp>LASTHIST</stp>
        <stp>296</stp>
        <tr r="AI298" s="11"/>
      </tp>
      <tp>
        <v>0</v>
        <stp/>
        <stp>RTM1P48</stp>
        <stp>LASTHIST</stp>
        <stp>304</stp>
        <tr r="J306" s="11"/>
      </tp>
      <tp>
        <v>0</v>
        <stp/>
        <stp>RTM1P49</stp>
        <stp>LASTHIST</stp>
        <stp>314</stp>
        <tr r="L316" s="11"/>
      </tp>
      <tp>
        <v>1.76</v>
        <stp/>
        <stp>RTM1P50</stp>
        <stp>LASTHIST</stp>
        <stp>284</stp>
        <tr r="N286" s="11"/>
      </tp>
      <tp>
        <v>3.42</v>
        <stp/>
        <stp>RTM1P51</stp>
        <stp>LASTHIST</stp>
        <stp>294</stp>
        <tr r="P296" s="11"/>
      </tp>
      <tp>
        <v>1.72</v>
        <stp/>
        <stp>RTM2P48</stp>
        <stp>LASTHIST</stp>
        <stp>307</stp>
        <tr r="AD309" s="11"/>
      </tp>
      <tp>
        <v>2.08</v>
        <stp/>
        <stp>RTM2P49</stp>
        <stp>LASTHIST</stp>
        <stp>317</stp>
        <tr r="AF319" s="11"/>
      </tp>
      <tp>
        <v>2.62</v>
        <stp/>
        <stp>RTM2P50</stp>
        <stp>LASTHIST</stp>
        <stp>287</stp>
        <tr r="AH289" s="11"/>
      </tp>
      <tp>
        <v>3.69</v>
        <stp/>
        <stp>RTM2P51</stp>
        <stp>LASTHIST</stp>
        <stp>297</stp>
        <tr r="AJ299" s="11"/>
      </tp>
      <tp>
        <v>0</v>
        <stp/>
        <stp>RTM1C48</stp>
        <stp>LASTHIST</stp>
        <stp>304</stp>
        <tr r="I306" s="11"/>
      </tp>
      <tp>
        <v>0</v>
        <stp/>
        <stp>RTM1C49</stp>
        <stp>LASTHIST</stp>
        <stp>314</stp>
        <tr r="K316" s="11"/>
      </tp>
      <tp>
        <v>0.02</v>
        <stp/>
        <stp>RTM1C50</stp>
        <stp>LASTHIST</stp>
        <stp>284</stp>
        <tr r="M286" s="11"/>
      </tp>
      <tp>
        <v>0.02</v>
        <stp/>
        <stp>RTM1C51</stp>
        <stp>LASTHIST</stp>
        <stp>294</stp>
        <tr r="O296" s="11"/>
      </tp>
      <tp>
        <v>1.43</v>
        <stp/>
        <stp>RTM2C48</stp>
        <stp>LASTHIST</stp>
        <stp>307</stp>
        <tr r="AC309" s="11"/>
      </tp>
      <tp>
        <v>1.1000000000000001</v>
        <stp/>
        <stp>RTM2C49</stp>
        <stp>LASTHIST</stp>
        <stp>317</stp>
        <tr r="AE319" s="11"/>
      </tp>
      <tp>
        <v>0.71</v>
        <stp/>
        <stp>RTM2C50</stp>
        <stp>LASTHIST</stp>
        <stp>287</stp>
        <tr r="AG289" s="11"/>
      </tp>
      <tp>
        <v>0.32</v>
        <stp/>
        <stp>RTM2C51</stp>
        <stp>LASTHIST</stp>
        <stp>297</stp>
        <tr r="AI299" s="11"/>
      </tp>
      <tp>
        <v>0</v>
        <stp/>
        <stp>RTM1P48</stp>
        <stp>LASTHIST</stp>
        <stp>307</stp>
        <tr r="J309" s="11"/>
      </tp>
      <tp>
        <v>0</v>
        <stp/>
        <stp>RTM1P49</stp>
        <stp>LASTHIST</stp>
        <stp>317</stp>
        <tr r="L319" s="11"/>
      </tp>
      <tp>
        <v>1.92</v>
        <stp/>
        <stp>RTM1P50</stp>
        <stp>LASTHIST</stp>
        <stp>287</stp>
        <tr r="N289" s="11"/>
      </tp>
      <tp>
        <v>3.37</v>
        <stp/>
        <stp>RTM1P51</stp>
        <stp>LASTHIST</stp>
        <stp>297</stp>
        <tr r="P299" s="11"/>
      </tp>
      <tp>
        <v>1.82</v>
        <stp/>
        <stp>RTM2P48</stp>
        <stp>LASTHIST</stp>
        <stp>304</stp>
        <tr r="AD306" s="11"/>
      </tp>
      <tp>
        <v>2.19</v>
        <stp/>
        <stp>RTM2P49</stp>
        <stp>LASTHIST</stp>
        <stp>314</stp>
        <tr r="AF316" s="11"/>
      </tp>
      <tp>
        <v>2.5299999999999998</v>
        <stp/>
        <stp>RTM2P50</stp>
        <stp>LASTHIST</stp>
        <stp>284</stp>
        <tr r="AH286" s="11"/>
      </tp>
      <tp>
        <v>3.79</v>
        <stp/>
        <stp>RTM2P51</stp>
        <stp>LASTHIST</stp>
        <stp>294</stp>
        <tr r="AJ296" s="11"/>
      </tp>
      <tp>
        <v>0</v>
        <stp/>
        <stp>RTM1C48</stp>
        <stp>LASTHIST</stp>
        <stp>307</stp>
        <tr r="I309" s="11"/>
      </tp>
      <tp>
        <v>0</v>
        <stp/>
        <stp>RTM1C49</stp>
        <stp>LASTHIST</stp>
        <stp>317</stp>
        <tr r="K319" s="11"/>
      </tp>
      <tp>
        <v>0.02</v>
        <stp/>
        <stp>RTM1C50</stp>
        <stp>LASTHIST</stp>
        <stp>287</stp>
        <tr r="M289" s="11"/>
      </tp>
      <tp>
        <v>0.02</v>
        <stp/>
        <stp>RTM1C51</stp>
        <stp>LASTHIST</stp>
        <stp>297</stp>
        <tr r="O299" s="11"/>
      </tp>
      <tp>
        <v>1.24</v>
        <stp/>
        <stp>RTM2C48</stp>
        <stp>LASTHIST</stp>
        <stp>304</stp>
        <tr r="AC306" s="11"/>
      </tp>
      <tp>
        <v>1.05</v>
        <stp/>
        <stp>RTM2C49</stp>
        <stp>LASTHIST</stp>
        <stp>314</stp>
        <tr r="AE316" s="11"/>
      </tp>
      <tp>
        <v>0.78</v>
        <stp/>
        <stp>RTM2C50</stp>
        <stp>LASTHIST</stp>
        <stp>284</stp>
        <tr r="AG286" s="11"/>
      </tp>
      <tp>
        <v>0.37</v>
        <stp/>
        <stp>RTM2C51</stp>
        <stp>LASTHIST</stp>
        <stp>294</stp>
        <tr r="AI296" s="11"/>
      </tp>
      <tp>
        <v>0</v>
        <stp/>
        <stp>RTM1P48</stp>
        <stp>LASTHIST</stp>
        <stp>306</stp>
        <tr r="J308" s="11"/>
      </tp>
      <tp>
        <v>0</v>
        <stp/>
        <stp>RTM1P49</stp>
        <stp>LASTHIST</stp>
        <stp>316</stp>
        <tr r="L318" s="11"/>
      </tp>
      <tp>
        <v>1.73</v>
        <stp/>
        <stp>RTM1P50</stp>
        <stp>LASTHIST</stp>
        <stp>286</stp>
        <tr r="N288" s="11"/>
      </tp>
      <tp>
        <v>3.1</v>
        <stp/>
        <stp>RTM1P51</stp>
        <stp>LASTHIST</stp>
        <stp>296</stp>
        <tr r="P298" s="11"/>
      </tp>
      <tp>
        <v>1.93</v>
        <stp/>
        <stp>RTM2P48</stp>
        <stp>LASTHIST</stp>
        <stp>305</stp>
        <tr r="AD307" s="11"/>
      </tp>
      <tp>
        <v>2.17</v>
        <stp/>
        <stp>RTM2P49</stp>
        <stp>LASTHIST</stp>
        <stp>315</stp>
        <tr r="AF317" s="11"/>
      </tp>
      <tp>
        <v>2.65</v>
        <stp/>
        <stp>RTM2P50</stp>
        <stp>LASTHIST</stp>
        <stp>285</stp>
        <tr r="AH287" s="11"/>
      </tp>
      <tp>
        <v>3.53</v>
        <stp/>
        <stp>RTM2P51</stp>
        <stp>LASTHIST</stp>
        <stp>295</stp>
        <tr r="AJ297" s="11"/>
      </tp>
      <tp>
        <v>0</v>
        <stp/>
        <stp>RTM1C48</stp>
        <stp>LASTHIST</stp>
        <stp>306</stp>
        <tr r="I308" s="11"/>
      </tp>
      <tp>
        <v>0</v>
        <stp/>
        <stp>RTM1C49</stp>
        <stp>LASTHIST</stp>
        <stp>316</stp>
        <tr r="K318" s="11"/>
      </tp>
      <tp>
        <v>0.02</v>
        <stp/>
        <stp>RTM1C50</stp>
        <stp>LASTHIST</stp>
        <stp>286</stp>
        <tr r="M288" s="11"/>
      </tp>
      <tp>
        <v>0.02</v>
        <stp/>
        <stp>RTM1C51</stp>
        <stp>LASTHIST</stp>
        <stp>296</stp>
        <tr r="O298" s="11"/>
      </tp>
      <tp>
        <v>1.22</v>
        <stp/>
        <stp>RTM2C48</stp>
        <stp>LASTHIST</stp>
        <stp>305</stp>
        <tr r="AC307" s="11"/>
      </tp>
      <tp>
        <v>1.03</v>
        <stp/>
        <stp>RTM2C49</stp>
        <stp>LASTHIST</stp>
        <stp>315</stp>
        <tr r="AE317" s="11"/>
      </tp>
      <tp>
        <v>0.66</v>
        <stp/>
        <stp>RTM2C50</stp>
        <stp>LASTHIST</stp>
        <stp>285</stp>
        <tr r="AG287" s="11"/>
      </tp>
      <tp>
        <v>0.46</v>
        <stp/>
        <stp>RTM2C51</stp>
        <stp>LASTHIST</stp>
        <stp>295</stp>
        <tr r="AI297" s="11"/>
      </tp>
      <tp>
        <v>0</v>
        <stp/>
        <stp>RTM1P48</stp>
        <stp>LASTHIST</stp>
        <stp>301</stp>
        <tr r="J303" s="11"/>
      </tp>
      <tp>
        <v>0</v>
        <stp/>
        <stp>RTM1P49</stp>
        <stp>LASTHIST</stp>
        <stp>311</stp>
        <tr r="L313" s="11"/>
      </tp>
      <tp>
        <v>2</v>
        <stp/>
        <stp>RTM1P50</stp>
        <stp>LASTHIST</stp>
        <stp>281</stp>
        <tr r="N283" s="11"/>
      </tp>
      <tp>
        <v>3.2</v>
        <stp/>
        <stp>RTM1P51</stp>
        <stp>LASTHIST</stp>
        <stp>291</stp>
        <tr r="P293" s="11"/>
      </tp>
      <tp>
        <v>1.67</v>
        <stp/>
        <stp>RTM2P48</stp>
        <stp>LASTHIST</stp>
        <stp>302</stp>
        <tr r="AD304" s="11"/>
      </tp>
      <tp>
        <v>2.23</v>
        <stp/>
        <stp>RTM2P49</stp>
        <stp>LASTHIST</stp>
        <stp>312</stp>
        <tr r="AF314" s="11"/>
      </tp>
      <tp>
        <v>2.66</v>
        <stp/>
        <stp>RTM2P50</stp>
        <stp>LASTHIST</stp>
        <stp>282</stp>
        <tr r="AH284" s="11"/>
      </tp>
      <tp>
        <v>3.74</v>
        <stp/>
        <stp>RTM2P51</stp>
        <stp>LASTHIST</stp>
        <stp>292</stp>
        <tr r="AJ294" s="11"/>
      </tp>
      <tp>
        <v>0</v>
        <stp/>
        <stp>RTM1C48</stp>
        <stp>LASTHIST</stp>
        <stp>301</stp>
        <tr r="I303" s="11"/>
      </tp>
      <tp>
        <v>0</v>
        <stp/>
        <stp>RTM1C49</stp>
        <stp>LASTHIST</stp>
        <stp>311</stp>
        <tr r="K313" s="11"/>
      </tp>
      <tp>
        <v>0.02</v>
        <stp/>
        <stp>RTM1C50</stp>
        <stp>LASTHIST</stp>
        <stp>281</stp>
        <tr r="M283" s="11"/>
      </tp>
      <tp>
        <v>0.02</v>
        <stp/>
        <stp>RTM1C51</stp>
        <stp>LASTHIST</stp>
        <stp>291</stp>
        <tr r="O293" s="11"/>
      </tp>
      <tp>
        <v>1.3</v>
        <stp/>
        <stp>RTM2C48</stp>
        <stp>LASTHIST</stp>
        <stp>302</stp>
        <tr r="AC304" s="11"/>
      </tp>
      <tp>
        <v>1.04</v>
        <stp/>
        <stp>RTM2C49</stp>
        <stp>LASTHIST</stp>
        <stp>312</stp>
        <tr r="AE314" s="11"/>
      </tp>
      <tp>
        <v>0.73</v>
        <stp/>
        <stp>RTM2C50</stp>
        <stp>LASTHIST</stp>
        <stp>282</stp>
        <tr r="AG284" s="11"/>
      </tp>
      <tp>
        <v>0.42</v>
        <stp/>
        <stp>RTM2C51</stp>
        <stp>LASTHIST</stp>
        <stp>292</stp>
        <tr r="AI294" s="11"/>
      </tp>
      <tp>
        <v>0.36</v>
        <stp/>
        <stp>RTM1P48</stp>
        <stp>LASTHIST</stp>
        <stp>300</stp>
        <tr r="J302" s="11"/>
      </tp>
      <tp>
        <v>0</v>
        <stp/>
        <stp>RTM1P49</stp>
        <stp>LASTHIST</stp>
        <stp>310</stp>
        <tr r="L312" s="11"/>
      </tp>
      <tp>
        <v>1.96</v>
        <stp/>
        <stp>RTM1P50</stp>
        <stp>LASTHIST</stp>
        <stp>280</stp>
        <tr r="N282" s="11"/>
      </tp>
      <tp>
        <v>3.13</v>
        <stp/>
        <stp>RTM1P51</stp>
        <stp>LASTHIST</stp>
        <stp>290</stp>
        <tr r="P292" s="11"/>
      </tp>
      <tp>
        <v>1.81</v>
        <stp/>
        <stp>RTM2P48</stp>
        <stp>LASTHIST</stp>
        <stp>303</stp>
        <tr r="AD305" s="11"/>
      </tp>
      <tp>
        <v>2.2599999999999998</v>
        <stp/>
        <stp>RTM2P49</stp>
        <stp>LASTHIST</stp>
        <stp>313</stp>
        <tr r="AF315" s="11"/>
      </tp>
      <tp>
        <v>2.4700000000000002</v>
        <stp/>
        <stp>RTM2P50</stp>
        <stp>LASTHIST</stp>
        <stp>283</stp>
        <tr r="AH285" s="11"/>
      </tp>
      <tp>
        <v>3.98</v>
        <stp/>
        <stp>RTM2P51</stp>
        <stp>LASTHIST</stp>
        <stp>293</stp>
        <tr r="AJ295" s="11"/>
      </tp>
      <tp>
        <v>0.02</v>
        <stp/>
        <stp>RTM1C48</stp>
        <stp>LASTHIST</stp>
        <stp>300</stp>
        <tr r="I302" s="11"/>
      </tp>
      <tp>
        <v>0</v>
        <stp/>
        <stp>RTM1C49</stp>
        <stp>LASTHIST</stp>
        <stp>310</stp>
        <tr r="K312" s="11"/>
      </tp>
      <tp>
        <v>0.02</v>
        <stp/>
        <stp>RTM1C50</stp>
        <stp>LASTHIST</stp>
        <stp>280</stp>
        <tr r="M282" s="11"/>
      </tp>
      <tp>
        <v>0.02</v>
        <stp/>
        <stp>RTM1C51</stp>
        <stp>LASTHIST</stp>
        <stp>290</stp>
        <tr r="O292" s="11"/>
      </tp>
      <tp>
        <v>1.17</v>
        <stp/>
        <stp>RTM2C48</stp>
        <stp>LASTHIST</stp>
        <stp>303</stp>
        <tr r="AC305" s="11"/>
      </tp>
      <tp>
        <v>1.04</v>
        <stp/>
        <stp>RTM2C49</stp>
        <stp>LASTHIST</stp>
        <stp>313</stp>
        <tr r="AE315" s="11"/>
      </tp>
      <tp>
        <v>0.84</v>
        <stp/>
        <stp>RTM2C50</stp>
        <stp>LASTHIST</stp>
        <stp>283</stp>
        <tr r="AG285" s="11"/>
      </tp>
      <tp>
        <v>0.33</v>
        <stp/>
        <stp>RTM2C51</stp>
        <stp>LASTHIST</stp>
        <stp>293</stp>
        <tr r="AI295" s="11"/>
      </tp>
      <tp>
        <v>0</v>
        <stp/>
        <stp>RTM1P48</stp>
        <stp>LASTHIST</stp>
        <stp>303</stp>
        <tr r="J305" s="11"/>
      </tp>
      <tp>
        <v>0</v>
        <stp/>
        <stp>RTM1P49</stp>
        <stp>LASTHIST</stp>
        <stp>313</stp>
        <tr r="L315" s="11"/>
      </tp>
      <tp>
        <v>1.64</v>
        <stp/>
        <stp>RTM1P50</stp>
        <stp>LASTHIST</stp>
        <stp>283</stp>
        <tr r="N285" s="11"/>
      </tp>
      <tp>
        <v>3.66</v>
        <stp/>
        <stp>RTM1P51</stp>
        <stp>LASTHIST</stp>
        <stp>293</stp>
        <tr r="P295" s="11"/>
      </tp>
      <tp>
        <v>1.57</v>
        <stp/>
        <stp>RTM2P48</stp>
        <stp>LASTHIST</stp>
        <stp>300</stp>
        <tr r="AD302" s="11"/>
      </tp>
      <tp>
        <v>2.44</v>
        <stp/>
        <stp>RTM2P49</stp>
        <stp>LASTHIST</stp>
        <stp>310</stp>
        <tr r="AF312" s="11"/>
      </tp>
      <tp>
        <v>2.69</v>
        <stp/>
        <stp>RTM2P50</stp>
        <stp>LASTHIST</stp>
        <stp>280</stp>
        <tr r="AH282" s="11"/>
      </tp>
      <tp>
        <v>3.57</v>
        <stp/>
        <stp>RTM2P51</stp>
        <stp>LASTHIST</stp>
        <stp>290</stp>
        <tr r="AJ292" s="11"/>
      </tp>
      <tp>
        <v>0</v>
        <stp/>
        <stp>RTM1C48</stp>
        <stp>LASTHIST</stp>
        <stp>303</stp>
        <tr r="I305" s="11"/>
      </tp>
      <tp>
        <v>0</v>
        <stp/>
        <stp>RTM1C49</stp>
        <stp>LASTHIST</stp>
        <stp>313</stp>
        <tr r="K315" s="11"/>
      </tp>
      <tp>
        <v>0.02</v>
        <stp/>
        <stp>RTM1C50</stp>
        <stp>LASTHIST</stp>
        <stp>283</stp>
        <tr r="M285" s="11"/>
      </tp>
      <tp>
        <v>0.02</v>
        <stp/>
        <stp>RTM1C51</stp>
        <stp>LASTHIST</stp>
        <stp>293</stp>
        <tr r="O295" s="11"/>
      </tp>
      <tp>
        <v>1.2</v>
        <stp/>
        <stp>RTM2C48</stp>
        <stp>LASTHIST</stp>
        <stp>300</stp>
        <tr r="AC302" s="11"/>
      </tp>
      <tp>
        <v>0.89</v>
        <stp/>
        <stp>RTM2C49</stp>
        <stp>LASTHIST</stp>
        <stp>310</stp>
        <tr r="AE312" s="11"/>
      </tp>
      <tp>
        <v>0.73</v>
        <stp/>
        <stp>RTM2C50</stp>
        <stp>LASTHIST</stp>
        <stp>280</stp>
        <tr r="AG282" s="11"/>
      </tp>
      <tp>
        <v>0.43</v>
        <stp/>
        <stp>RTM2C51</stp>
        <stp>LASTHIST</stp>
        <stp>290</stp>
        <tr r="AI292" s="11"/>
      </tp>
      <tp>
        <v>0</v>
        <stp/>
        <stp>RTM1P48</stp>
        <stp>LASTHIST</stp>
        <stp>302</stp>
        <tr r="J304" s="11"/>
      </tp>
      <tp>
        <v>0</v>
        <stp/>
        <stp>RTM1P49</stp>
        <stp>LASTHIST</stp>
        <stp>312</stp>
        <tr r="L314" s="11"/>
      </tp>
      <tp>
        <v>1.94</v>
        <stp/>
        <stp>RTM1P50</stp>
        <stp>LASTHIST</stp>
        <stp>282</stp>
        <tr r="N284" s="11"/>
      </tp>
      <tp>
        <v>3.33</v>
        <stp/>
        <stp>RTM1P51</stp>
        <stp>LASTHIST</stp>
        <stp>292</stp>
        <tr r="P294" s="11"/>
      </tp>
      <tp>
        <v>1.61</v>
        <stp/>
        <stp>RTM2P48</stp>
        <stp>LASTHIST</stp>
        <stp>301</stp>
        <tr r="AD303" s="11"/>
      </tp>
      <tp>
        <v>2.31</v>
        <stp/>
        <stp>RTM2P49</stp>
        <stp>LASTHIST</stp>
        <stp>311</stp>
        <tr r="AF313" s="11"/>
      </tp>
      <tp>
        <v>2.74</v>
        <stp/>
        <stp>RTM2P50</stp>
        <stp>LASTHIST</stp>
        <stp>281</stp>
        <tr r="AH283" s="11"/>
      </tp>
      <tp>
        <v>3.63</v>
        <stp/>
        <stp>RTM2P51</stp>
        <stp>LASTHIST</stp>
        <stp>291</stp>
        <tr r="AJ293" s="11"/>
      </tp>
      <tp>
        <v>0</v>
        <stp/>
        <stp>RTM1C48</stp>
        <stp>LASTHIST</stp>
        <stp>302</stp>
        <tr r="I304" s="11"/>
      </tp>
      <tp>
        <v>0</v>
        <stp/>
        <stp>RTM1C49</stp>
        <stp>LASTHIST</stp>
        <stp>312</stp>
        <tr r="K314" s="11"/>
      </tp>
      <tp>
        <v>0.02</v>
        <stp/>
        <stp>RTM1C50</stp>
        <stp>LASTHIST</stp>
        <stp>282</stp>
        <tr r="M284" s="11"/>
      </tp>
      <tp>
        <v>0.02</v>
        <stp/>
        <stp>RTM1C51</stp>
        <stp>LASTHIST</stp>
        <stp>292</stp>
        <tr r="O294" s="11"/>
      </tp>
      <tp>
        <v>1.35</v>
        <stp/>
        <stp>RTM2C48</stp>
        <stp>LASTHIST</stp>
        <stp>301</stp>
        <tr r="AC303" s="11"/>
      </tp>
      <tp>
        <v>0.95</v>
        <stp/>
        <stp>RTM2C49</stp>
        <stp>LASTHIST</stp>
        <stp>311</stp>
        <tr r="AE313" s="11"/>
      </tp>
      <tp>
        <v>0.74</v>
        <stp/>
        <stp>RTM2C50</stp>
        <stp>LASTHIST</stp>
        <stp>281</stp>
        <tr r="AG283" s="11"/>
      </tp>
      <tp>
        <v>0.43</v>
        <stp/>
        <stp>RTM2C51</stp>
        <stp>LASTHIST</stp>
        <stp>291</stp>
        <tr r="AI293" s="11"/>
      </tp>
      <tp>
        <v>0</v>
        <stp/>
        <stp>RTM1P48</stp>
        <stp>LASTHIST</stp>
        <stp>309</stp>
        <tr r="J311" s="11"/>
      </tp>
      <tp>
        <v>0</v>
        <stp/>
        <stp>RTM1P49</stp>
        <stp>LASTHIST</stp>
        <stp>319</stp>
        <tr r="L321" s="11"/>
      </tp>
      <tp>
        <v>2.42</v>
        <stp/>
        <stp>RTM1P50</stp>
        <stp>LASTHIST</stp>
        <stp>289</stp>
        <tr r="N291" s="11"/>
      </tp>
      <tp>
        <v>3.17</v>
        <stp/>
        <stp>RTM1P51</stp>
        <stp>LASTHIST</stp>
        <stp>299</stp>
        <tr r="P301" s="11"/>
      </tp>
      <tp>
        <v>0</v>
        <stp/>
        <stp>RTM1C48</stp>
        <stp>LASTHIST</stp>
        <stp>309</stp>
        <tr r="I311" s="11"/>
      </tp>
      <tp>
        <v>0</v>
        <stp/>
        <stp>RTM1C49</stp>
        <stp>LASTHIST</stp>
        <stp>319</stp>
        <tr r="K321" s="11"/>
      </tp>
      <tp>
        <v>0.02</v>
        <stp/>
        <stp>RTM1C50</stp>
        <stp>LASTHIST</stp>
        <stp>289</stp>
        <tr r="M291" s="11"/>
      </tp>
      <tp>
        <v>0.02</v>
        <stp/>
        <stp>RTM1C51</stp>
        <stp>LASTHIST</stp>
        <stp>299</stp>
        <tr r="O301" s="11"/>
      </tp>
      <tp>
        <v>0</v>
        <stp/>
        <stp>RTM1P48</stp>
        <stp>LASTHIST</stp>
        <stp>308</stp>
        <tr r="J310" s="11"/>
      </tp>
      <tp>
        <v>0</v>
        <stp/>
        <stp>RTM1P49</stp>
        <stp>LASTHIST</stp>
        <stp>318</stp>
        <tr r="L320" s="11"/>
      </tp>
      <tp>
        <v>2.1</v>
        <stp/>
        <stp>RTM1P50</stp>
        <stp>LASTHIST</stp>
        <stp>288</stp>
        <tr r="N290" s="11"/>
      </tp>
      <tp>
        <v>3.32</v>
        <stp/>
        <stp>RTM1P51</stp>
        <stp>LASTHIST</stp>
        <stp>298</stp>
        <tr r="P300" s="11"/>
      </tp>
      <tp>
        <v>0</v>
        <stp/>
        <stp>RTM1C48</stp>
        <stp>LASTHIST</stp>
        <stp>308</stp>
        <tr r="I310" s="11"/>
      </tp>
      <tp>
        <v>0</v>
        <stp/>
        <stp>RTM1C49</stp>
        <stp>LASTHIST</stp>
        <stp>318</stp>
        <tr r="K320" s="11"/>
      </tp>
      <tp>
        <v>0.02</v>
        <stp/>
        <stp>RTM1C50</stp>
        <stp>LASTHIST</stp>
        <stp>288</stp>
        <tr r="M290" s="11"/>
      </tp>
      <tp>
        <v>0.02</v>
        <stp/>
        <stp>RTM1C51</stp>
        <stp>LASTHIST</stp>
        <stp>298</stp>
        <tr r="O300" s="11"/>
      </tp>
      <tp>
        <v>1.85</v>
        <stp/>
        <stp>RTM2P48</stp>
        <stp>LASTHIST</stp>
        <stp>308</stp>
        <tr r="AD310" s="11"/>
      </tp>
      <tp>
        <v>1.93</v>
        <stp/>
        <stp>RTM2P49</stp>
        <stp>LASTHIST</stp>
        <stp>318</stp>
        <tr r="AF320" s="11"/>
      </tp>
      <tp>
        <v>2.76</v>
        <stp/>
        <stp>RTM2P50</stp>
        <stp>LASTHIST</stp>
        <stp>288</stp>
        <tr r="AH290" s="11"/>
      </tp>
      <tp>
        <v>3.65</v>
        <stp/>
        <stp>RTM2P51</stp>
        <stp>LASTHIST</stp>
        <stp>298</stp>
        <tr r="AJ300" s="11"/>
      </tp>
      <tp>
        <v>1.21</v>
        <stp/>
        <stp>RTM2C48</stp>
        <stp>LASTHIST</stp>
        <stp>308</stp>
        <tr r="AC310" s="11"/>
      </tp>
      <tp>
        <v>1.1599999999999999</v>
        <stp/>
        <stp>RTM2C49</stp>
        <stp>LASTHIST</stp>
        <stp>318</stp>
        <tr r="AE320" s="11"/>
      </tp>
      <tp>
        <v>0.65</v>
        <stp/>
        <stp>RTM2C50</stp>
        <stp>LASTHIST</stp>
        <stp>288</stp>
        <tr r="AG290" s="11"/>
      </tp>
      <tp>
        <v>0.33</v>
        <stp/>
        <stp>RTM2C51</stp>
        <stp>LASTHIST</stp>
        <stp>298</stp>
        <tr r="AI300" s="11"/>
      </tp>
      <tp>
        <v>1.76</v>
        <stp/>
        <stp>RTM2P48</stp>
        <stp>LASTHIST</stp>
        <stp>309</stp>
        <tr r="AD311" s="11"/>
      </tp>
      <tp>
        <v>1.81</v>
        <stp/>
        <stp>RTM2P49</stp>
        <stp>LASTHIST</stp>
        <stp>319</stp>
        <tr r="AF321" s="11"/>
      </tp>
      <tp>
        <v>2.98</v>
        <stp/>
        <stp>RTM2P50</stp>
        <stp>LASTHIST</stp>
        <stp>289</stp>
        <tr r="AH291" s="11"/>
      </tp>
      <tp>
        <v>3.54</v>
        <stp/>
        <stp>RTM2P51</stp>
        <stp>LASTHIST</stp>
        <stp>299</stp>
        <tr r="AJ301" s="11"/>
      </tp>
      <tp>
        <v>1.26</v>
        <stp/>
        <stp>RTM2C48</stp>
        <stp>LASTHIST</stp>
        <stp>309</stp>
        <tr r="AC311" s="11"/>
      </tp>
      <tp>
        <v>1.3</v>
        <stp/>
        <stp>RTM2C49</stp>
        <stp>LASTHIST</stp>
        <stp>319</stp>
        <tr r="AE321" s="11"/>
      </tp>
      <tp>
        <v>0.56000000000000005</v>
        <stp/>
        <stp>RTM2C50</stp>
        <stp>LASTHIST</stp>
        <stp>289</stp>
        <tr r="AG291" s="11"/>
      </tp>
      <tp>
        <v>0.38</v>
        <stp/>
        <stp>RTM2C51</stp>
        <stp>LASTHIST</stp>
        <stp>299</stp>
        <tr r="AI301" s="11"/>
      </tp>
      <tp>
        <v>0</v>
        <stp/>
        <stp>RTM1P48</stp>
        <stp>LASTHIST</stp>
        <stp>335</stp>
        <tr r="J337" s="11"/>
      </tp>
      <tp>
        <v>0</v>
        <stp/>
        <stp>RTM1P49</stp>
        <stp>LASTHIST</stp>
        <stp>325</stp>
        <tr r="L327" s="11"/>
      </tp>
      <tp>
        <v>4.07</v>
        <stp/>
        <stp>RTM1P52</stp>
        <stp>LASTHIST</stp>
        <stp>295</stp>
        <tr r="R297" s="11"/>
      </tp>
      <tp>
        <v>5</v>
        <stp/>
        <stp>RTM1P53</stp>
        <stp>LASTHIST</stp>
        <stp>285</stp>
        <tr r="T287" s="11"/>
      </tp>
      <tp>
        <v>0.95</v>
        <stp/>
        <stp>RTM2P48</stp>
        <stp>LASTHIST</stp>
        <stp>336</stp>
        <tr r="AD338" s="11"/>
      </tp>
      <tp>
        <v>1.97</v>
        <stp/>
        <stp>RTM2P49</stp>
        <stp>LASTHIST</stp>
        <stp>326</stp>
        <tr r="AF328" s="11"/>
      </tp>
      <tp>
        <v>4.3499999999999996</v>
        <stp/>
        <stp>RTM2P52</stp>
        <stp>LASTHIST</stp>
        <stp>296</stp>
        <tr r="AL298" s="11"/>
      </tp>
      <tp>
        <v>4.91</v>
        <stp/>
        <stp>RTM2P53</stp>
        <stp>LASTHIST</stp>
        <stp>286</stp>
        <tr r="AN288" s="11"/>
      </tp>
      <tp>
        <v>0</v>
        <stp/>
        <stp>RTM1C48</stp>
        <stp>LASTHIST</stp>
        <stp>335</stp>
        <tr r="I337" s="11"/>
      </tp>
      <tp>
        <v>0</v>
        <stp/>
        <stp>RTM1C49</stp>
        <stp>LASTHIST</stp>
        <stp>325</stp>
        <tr r="K327" s="11"/>
      </tp>
      <tp>
        <v>0.02</v>
        <stp/>
        <stp>RTM1C52</stp>
        <stp>LASTHIST</stp>
        <stp>295</stp>
        <tr r="Q297" s="11"/>
      </tp>
      <tp>
        <v>0.02</v>
        <stp/>
        <stp>RTM1C53</stp>
        <stp>LASTHIST</stp>
        <stp>285</stp>
        <tr r="S287" s="11"/>
      </tp>
      <tp>
        <v>2.2599999999999998</v>
        <stp/>
        <stp>RTM2C48</stp>
        <stp>LASTHIST</stp>
        <stp>336</stp>
        <tr r="AC338" s="11"/>
      </tp>
      <tp>
        <v>1.1299999999999999</v>
        <stp/>
        <stp>RTM2C49</stp>
        <stp>LASTHIST</stp>
        <stp>326</stp>
        <tr r="AE328" s="11"/>
      </tp>
      <tp>
        <v>0.24</v>
        <stp/>
        <stp>RTM2C52</stp>
        <stp>LASTHIST</stp>
        <stp>296</stp>
        <tr r="AK298" s="11"/>
      </tp>
      <tp>
        <v>0.18</v>
        <stp/>
        <stp>RTM2C53</stp>
        <stp>LASTHIST</stp>
        <stp>286</stp>
        <tr r="AM288" s="11"/>
      </tp>
      <tp>
        <v>0</v>
        <stp/>
        <stp>RTM1P48</stp>
        <stp>LASTHIST</stp>
        <stp>334</stp>
        <tr r="J336" s="11"/>
      </tp>
      <tp>
        <v>0</v>
        <stp/>
        <stp>RTM1P49</stp>
        <stp>LASTHIST</stp>
        <stp>324</stp>
        <tr r="L326" s="11"/>
      </tp>
      <tp>
        <v>4.42</v>
        <stp/>
        <stp>RTM1P52</stp>
        <stp>LASTHIST</stp>
        <stp>294</stp>
        <tr r="R296" s="11"/>
      </tp>
      <tp>
        <v>4.76</v>
        <stp/>
        <stp>RTM1P53</stp>
        <stp>LASTHIST</stp>
        <stp>284</stp>
        <tr r="T286" s="11"/>
      </tp>
      <tp>
        <v>0.9</v>
        <stp/>
        <stp>RTM2P48</stp>
        <stp>LASTHIST</stp>
        <stp>337</stp>
        <tr r="AD339" s="11"/>
      </tp>
      <tp>
        <v>1.96</v>
        <stp/>
        <stp>RTM2P49</stp>
        <stp>LASTHIST</stp>
        <stp>327</stp>
        <tr r="AF329" s="11"/>
      </tp>
      <tp>
        <v>4.5599999999999996</v>
        <stp/>
        <stp>RTM2P52</stp>
        <stp>LASTHIST</stp>
        <stp>297</stp>
        <tr r="AL299" s="11"/>
      </tp>
      <tp>
        <v>5.09</v>
        <stp/>
        <stp>RTM2P53</stp>
        <stp>LASTHIST</stp>
        <stp>287</stp>
        <tr r="AN289" s="11"/>
      </tp>
      <tp>
        <v>0</v>
        <stp/>
        <stp>RTM1C48</stp>
        <stp>LASTHIST</stp>
        <stp>334</stp>
        <tr r="I336" s="11"/>
      </tp>
      <tp>
        <v>0</v>
        <stp/>
        <stp>RTM1C49</stp>
        <stp>LASTHIST</stp>
        <stp>324</stp>
        <tr r="K326" s="11"/>
      </tp>
      <tp>
        <v>0.02</v>
        <stp/>
        <stp>RTM1C52</stp>
        <stp>LASTHIST</stp>
        <stp>294</stp>
        <tr r="Q296" s="11"/>
      </tp>
      <tp>
        <v>0.02</v>
        <stp/>
        <stp>RTM1C53</stp>
        <stp>LASTHIST</stp>
        <stp>284</stp>
        <tr r="S286" s="11"/>
      </tp>
      <tp>
        <v>2.3199999999999998</v>
        <stp/>
        <stp>RTM2C48</stp>
        <stp>LASTHIST</stp>
        <stp>337</stp>
        <tr r="AC339" s="11"/>
      </tp>
      <tp>
        <v>1.1000000000000001</v>
        <stp/>
        <stp>RTM2C49</stp>
        <stp>LASTHIST</stp>
        <stp>327</stp>
        <tr r="AE329" s="11"/>
      </tp>
      <tp>
        <v>0.19</v>
        <stp/>
        <stp>RTM2C52</stp>
        <stp>LASTHIST</stp>
        <stp>297</stp>
        <tr r="AK299" s="11"/>
      </tp>
      <tp>
        <v>0.17</v>
        <stp/>
        <stp>RTM2C53</stp>
        <stp>LASTHIST</stp>
        <stp>287</stp>
        <tr r="AM289" s="11"/>
      </tp>
      <tp>
        <v>0</v>
        <stp/>
        <stp>RTM1P48</stp>
        <stp>LASTHIST</stp>
        <stp>337</stp>
        <tr r="J339" s="11"/>
      </tp>
      <tp>
        <v>0</v>
        <stp/>
        <stp>RTM1P49</stp>
        <stp>LASTHIST</stp>
        <stp>327</stp>
        <tr r="L329" s="11"/>
      </tp>
      <tp>
        <v>4.37</v>
        <stp/>
        <stp>RTM1P52</stp>
        <stp>LASTHIST</stp>
        <stp>297</stp>
        <tr r="R299" s="11"/>
      </tp>
      <tp>
        <v>4.92</v>
        <stp/>
        <stp>RTM1P53</stp>
        <stp>LASTHIST</stp>
        <stp>287</stp>
        <tr r="T289" s="11"/>
      </tp>
      <tp>
        <v>0.98</v>
        <stp/>
        <stp>RTM2P48</stp>
        <stp>LASTHIST</stp>
        <stp>334</stp>
        <tr r="AD336" s="11"/>
      </tp>
      <tp>
        <v>2.09</v>
        <stp/>
        <stp>RTM2P49</stp>
        <stp>LASTHIST</stp>
        <stp>324</stp>
        <tr r="AF326" s="11"/>
      </tp>
      <tp>
        <v>4.6399999999999997</v>
        <stp/>
        <stp>RTM2P52</stp>
        <stp>LASTHIST</stp>
        <stp>294</stp>
        <tr r="AL296" s="11"/>
      </tp>
      <tp>
        <v>4.96</v>
        <stp/>
        <stp>RTM2P53</stp>
        <stp>LASTHIST</stp>
        <stp>284</stp>
        <tr r="AN286" s="11"/>
      </tp>
      <tp>
        <v>0</v>
        <stp/>
        <stp>RTM1C48</stp>
        <stp>LASTHIST</stp>
        <stp>337</stp>
        <tr r="I339" s="11"/>
      </tp>
      <tp>
        <v>0</v>
        <stp/>
        <stp>RTM1C49</stp>
        <stp>LASTHIST</stp>
        <stp>327</stp>
        <tr r="K329" s="11"/>
      </tp>
      <tp>
        <v>0.02</v>
        <stp/>
        <stp>RTM1C52</stp>
        <stp>LASTHIST</stp>
        <stp>297</stp>
        <tr r="Q299" s="11"/>
      </tp>
      <tp>
        <v>0.02</v>
        <stp/>
        <stp>RTM1C53</stp>
        <stp>LASTHIST</stp>
        <stp>287</stp>
        <tr r="S289" s="11"/>
      </tp>
      <tp>
        <v>2.33</v>
        <stp/>
        <stp>RTM2C48</stp>
        <stp>LASTHIST</stp>
        <stp>334</stp>
        <tr r="AC336" s="11"/>
      </tp>
      <tp>
        <v>1</v>
        <stp/>
        <stp>RTM2C49</stp>
        <stp>LASTHIST</stp>
        <stp>324</stp>
        <tr r="AE326" s="11"/>
      </tp>
      <tp>
        <v>0.23</v>
        <stp/>
        <stp>RTM2C52</stp>
        <stp>LASTHIST</stp>
        <stp>294</stp>
        <tr r="AK296" s="11"/>
      </tp>
      <tp>
        <v>0.2</v>
        <stp/>
        <stp>RTM2C53</stp>
        <stp>LASTHIST</stp>
        <stp>284</stp>
        <tr r="AM286" s="11"/>
      </tp>
      <tp>
        <v>0</v>
        <stp/>
        <stp>RTM1P48</stp>
        <stp>LASTHIST</stp>
        <stp>336</stp>
        <tr r="J338" s="11"/>
      </tp>
      <tp>
        <v>0</v>
        <stp/>
        <stp>RTM1P49</stp>
        <stp>LASTHIST</stp>
        <stp>326</stp>
        <tr r="L328" s="11"/>
      </tp>
      <tp>
        <v>4.0999999999999996</v>
        <stp/>
        <stp>RTM1P52</stp>
        <stp>LASTHIST</stp>
        <stp>296</stp>
        <tr r="R298" s="11"/>
      </tp>
      <tp>
        <v>4.72</v>
        <stp/>
        <stp>RTM1P53</stp>
        <stp>LASTHIST</stp>
        <stp>286</stp>
        <tr r="T288" s="11"/>
      </tp>
      <tp>
        <v>0.97</v>
        <stp/>
        <stp>RTM2P48</stp>
        <stp>LASTHIST</stp>
        <stp>335</stp>
        <tr r="AD337" s="11"/>
      </tp>
      <tp>
        <v>2.15</v>
        <stp/>
        <stp>RTM2P49</stp>
        <stp>LASTHIST</stp>
        <stp>325</stp>
        <tr r="AF327" s="11"/>
      </tp>
      <tp>
        <v>4.3600000000000003</v>
        <stp/>
        <stp>RTM2P52</stp>
        <stp>LASTHIST</stp>
        <stp>295</stp>
        <tr r="AL297" s="11"/>
      </tp>
      <tp>
        <v>5.15</v>
        <stp/>
        <stp>RTM2P53</stp>
        <stp>LASTHIST</stp>
        <stp>285</stp>
        <tr r="AN287" s="11"/>
      </tp>
      <tp>
        <v>0</v>
        <stp/>
        <stp>RTM1C48</stp>
        <stp>LASTHIST</stp>
        <stp>336</stp>
        <tr r="I338" s="11"/>
      </tp>
      <tp>
        <v>0</v>
        <stp/>
        <stp>RTM1C49</stp>
        <stp>LASTHIST</stp>
        <stp>326</stp>
        <tr r="K328" s="11"/>
      </tp>
      <tp>
        <v>0.02</v>
        <stp/>
        <stp>RTM1C52</stp>
        <stp>LASTHIST</stp>
        <stp>296</stp>
        <tr r="Q298" s="11"/>
      </tp>
      <tp>
        <v>0.02</v>
        <stp/>
        <stp>RTM1C53</stp>
        <stp>LASTHIST</stp>
        <stp>286</stp>
        <tr r="S288" s="11"/>
      </tp>
      <tp>
        <v>2.36</v>
        <stp/>
        <stp>RTM2C48</stp>
        <stp>LASTHIST</stp>
        <stp>335</stp>
        <tr r="AC337" s="11"/>
      </tp>
      <tp>
        <v>1.03</v>
        <stp/>
        <stp>RTM2C49</stp>
        <stp>LASTHIST</stp>
        <stp>325</stp>
        <tr r="AE327" s="11"/>
      </tp>
      <tp>
        <v>0.28999999999999998</v>
        <stp/>
        <stp>RTM2C52</stp>
        <stp>LASTHIST</stp>
        <stp>295</stp>
        <tr r="AK297" s="11"/>
      </tp>
      <tp>
        <v>0.15</v>
        <stp/>
        <stp>RTM2C53</stp>
        <stp>LASTHIST</stp>
        <stp>285</stp>
        <tr r="AM287" s="11"/>
      </tp>
      <tp>
        <v>0</v>
        <stp/>
        <stp>RTM1P48</stp>
        <stp>LASTHIST</stp>
        <stp>331</stp>
        <tr r="J333" s="11"/>
      </tp>
      <tp>
        <v>0</v>
        <stp/>
        <stp>RTM1P49</stp>
        <stp>LASTHIST</stp>
        <stp>321</stp>
        <tr r="L323" s="11"/>
      </tp>
      <tp>
        <v>4.2</v>
        <stp/>
        <stp>RTM1P52</stp>
        <stp>LASTHIST</stp>
        <stp>291</stp>
        <tr r="R293" s="11"/>
      </tp>
      <tp>
        <v>4.99</v>
        <stp/>
        <stp>RTM1P53</stp>
        <stp>LASTHIST</stp>
        <stp>281</stp>
        <tr r="T283" s="11"/>
      </tp>
      <tp>
        <v>1.1000000000000001</v>
        <stp/>
        <stp>RTM2P48</stp>
        <stp>LASTHIST</stp>
        <stp>332</stp>
        <tr r="AD334" s="11"/>
      </tp>
      <tp>
        <v>1.91</v>
        <stp/>
        <stp>RTM2P49</stp>
        <stp>LASTHIST</stp>
        <stp>322</stp>
        <tr r="AF324" s="11"/>
      </tp>
      <tp>
        <v>4.59</v>
        <stp/>
        <stp>RTM2P52</stp>
        <stp>LASTHIST</stp>
        <stp>292</stp>
        <tr r="AL294" s="11"/>
      </tp>
      <tp>
        <v>5.12</v>
        <stp/>
        <stp>RTM2P53</stp>
        <stp>LASTHIST</stp>
        <stp>282</stp>
        <tr r="AN284" s="11"/>
      </tp>
      <tp>
        <v>0</v>
        <stp/>
        <stp>RTM1C48</stp>
        <stp>LASTHIST</stp>
        <stp>331</stp>
        <tr r="I333" s="11"/>
      </tp>
      <tp>
        <v>0</v>
        <stp/>
        <stp>RTM1C49</stp>
        <stp>LASTHIST</stp>
        <stp>321</stp>
        <tr r="K323" s="11"/>
      </tp>
      <tp>
        <v>0.02</v>
        <stp/>
        <stp>RTM1C52</stp>
        <stp>LASTHIST</stp>
        <stp>291</stp>
        <tr r="Q293" s="11"/>
      </tp>
      <tp>
        <v>0.02</v>
        <stp/>
        <stp>RTM1C53</stp>
        <stp>LASTHIST</stp>
        <stp>281</stp>
        <tr r="S283" s="11"/>
      </tp>
      <tp>
        <v>2.14</v>
        <stp/>
        <stp>RTM2C48</stp>
        <stp>LASTHIST</stp>
        <stp>332</stp>
        <tr r="AC334" s="11"/>
      </tp>
      <tp>
        <v>1.22</v>
        <stp/>
        <stp>RTM2C49</stp>
        <stp>LASTHIST</stp>
        <stp>322</stp>
        <tr r="AE324" s="11"/>
      </tp>
      <tp>
        <v>0.26</v>
        <stp/>
        <stp>RTM2C52</stp>
        <stp>LASTHIST</stp>
        <stp>292</stp>
        <tr r="AK294" s="11"/>
      </tp>
      <tp>
        <v>0.19</v>
        <stp/>
        <stp>RTM2C53</stp>
        <stp>LASTHIST</stp>
        <stp>282</stp>
        <tr r="AM284" s="11"/>
      </tp>
      <tp>
        <v>0</v>
        <stp/>
        <stp>RTM1P48</stp>
        <stp>LASTHIST</stp>
        <stp>330</stp>
        <tr r="J332" s="11"/>
      </tp>
      <tp>
        <v>0</v>
        <stp/>
        <stp>RTM1P49</stp>
        <stp>LASTHIST</stp>
        <stp>320</stp>
        <tr r="L322" s="11"/>
      </tp>
      <tp>
        <v>4.13</v>
        <stp/>
        <stp>RTM1P52</stp>
        <stp>LASTHIST</stp>
        <stp>290</stp>
        <tr r="R292" s="11"/>
      </tp>
      <tp>
        <v>4.96</v>
        <stp/>
        <stp>RTM1P53</stp>
        <stp>LASTHIST</stp>
        <stp>280</stp>
        <tr r="T282" s="11"/>
      </tp>
      <tp>
        <v>0.95</v>
        <stp/>
        <stp>RTM2P48</stp>
        <stp>LASTHIST</stp>
        <stp>333</stp>
        <tr r="AD335" s="11"/>
      </tp>
      <tp>
        <v>2</v>
        <stp/>
        <stp>RTM2P49</stp>
        <stp>LASTHIST</stp>
        <stp>323</stp>
        <tr r="AF325" s="11"/>
      </tp>
      <tp>
        <v>4.8499999999999996</v>
        <stp/>
        <stp>RTM2P52</stp>
        <stp>LASTHIST</stp>
        <stp>293</stp>
        <tr r="AL295" s="11"/>
      </tp>
      <tp>
        <v>4.8600000000000003</v>
        <stp/>
        <stp>RTM2P53</stp>
        <stp>LASTHIST</stp>
        <stp>283</stp>
        <tr r="AN285" s="11"/>
      </tp>
      <tp>
        <v>0</v>
        <stp/>
        <stp>RTM1C48</stp>
        <stp>LASTHIST</stp>
        <stp>330</stp>
        <tr r="I332" s="11"/>
      </tp>
      <tp>
        <v>0</v>
        <stp/>
        <stp>RTM1C49</stp>
        <stp>LASTHIST</stp>
        <stp>320</stp>
        <tr r="K322" s="11"/>
      </tp>
      <tp>
        <v>0.02</v>
        <stp/>
        <stp>RTM1C52</stp>
        <stp>LASTHIST</stp>
        <stp>290</stp>
        <tr r="Q292" s="11"/>
      </tp>
      <tp>
        <v>0.02</v>
        <stp/>
        <stp>RTM1C53</stp>
        <stp>LASTHIST</stp>
        <stp>280</stp>
        <tr r="S282" s="11"/>
      </tp>
      <tp>
        <v>2.4</v>
        <stp/>
        <stp>RTM2C48</stp>
        <stp>LASTHIST</stp>
        <stp>333</stp>
        <tr r="AC335" s="11"/>
      </tp>
      <tp>
        <v>1.1100000000000001</v>
        <stp/>
        <stp>RTM2C49</stp>
        <stp>LASTHIST</stp>
        <stp>323</stp>
        <tr r="AE325" s="11"/>
      </tp>
      <tp>
        <v>0.2</v>
        <stp/>
        <stp>RTM2C52</stp>
        <stp>LASTHIST</stp>
        <stp>293</stp>
        <tr r="AK295" s="11"/>
      </tp>
      <tp>
        <v>0.23</v>
        <stp/>
        <stp>RTM2C53</stp>
        <stp>LASTHIST</stp>
        <stp>283</stp>
        <tr r="AM285" s="11"/>
      </tp>
      <tp>
        <v>0</v>
        <stp/>
        <stp>RTM1P48</stp>
        <stp>LASTHIST</stp>
        <stp>333</stp>
        <tr r="J335" s="11"/>
      </tp>
      <tp>
        <v>0</v>
        <stp/>
        <stp>RTM1P49</stp>
        <stp>LASTHIST</stp>
        <stp>323</stp>
        <tr r="L325" s="11"/>
      </tp>
      <tp>
        <v>4.66</v>
        <stp/>
        <stp>RTM1P52</stp>
        <stp>LASTHIST</stp>
        <stp>293</stp>
        <tr r="R295" s="11"/>
      </tp>
      <tp>
        <v>4.63</v>
        <stp/>
        <stp>RTM1P53</stp>
        <stp>LASTHIST</stp>
        <stp>283</stp>
        <tr r="T285" s="11"/>
      </tp>
      <tp>
        <v>1.23</v>
        <stp/>
        <stp>RTM2P48</stp>
        <stp>LASTHIST</stp>
        <stp>330</stp>
        <tr r="AD332" s="11"/>
      </tp>
      <tp>
        <v>1.82</v>
        <stp/>
        <stp>RTM2P49</stp>
        <stp>LASTHIST</stp>
        <stp>320</stp>
        <tr r="AF322" s="11"/>
      </tp>
      <tp>
        <v>4.41</v>
        <stp/>
        <stp>RTM2P52</stp>
        <stp>LASTHIST</stp>
        <stp>290</stp>
        <tr r="AL292" s="11"/>
      </tp>
      <tp>
        <v>5.15</v>
        <stp/>
        <stp>RTM2P53</stp>
        <stp>LASTHIST</stp>
        <stp>280</stp>
        <tr r="AN282" s="11"/>
      </tp>
      <tp>
        <v>0</v>
        <stp/>
        <stp>RTM1C48</stp>
        <stp>LASTHIST</stp>
        <stp>333</stp>
        <tr r="I335" s="11"/>
      </tp>
      <tp>
        <v>0</v>
        <stp/>
        <stp>RTM1C49</stp>
        <stp>LASTHIST</stp>
        <stp>323</stp>
        <tr r="K325" s="11"/>
      </tp>
      <tp>
        <v>0.02</v>
        <stp/>
        <stp>RTM1C52</stp>
        <stp>LASTHIST</stp>
        <stp>293</stp>
        <tr r="Q295" s="11"/>
      </tp>
      <tp>
        <v>0.02</v>
        <stp/>
        <stp>RTM1C53</stp>
        <stp>LASTHIST</stp>
        <stp>283</stp>
        <tr r="S285" s="11"/>
      </tp>
      <tp>
        <v>1.89</v>
        <stp/>
        <stp>RTM2C48</stp>
        <stp>LASTHIST</stp>
        <stp>330</stp>
        <tr r="AC332" s="11"/>
      </tp>
      <tp>
        <v>1.32</v>
        <stp/>
        <stp>RTM2C49</stp>
        <stp>LASTHIST</stp>
        <stp>320</stp>
        <tr r="AE322" s="11"/>
      </tp>
      <tp>
        <v>0.27</v>
        <stp/>
        <stp>RTM2C52</stp>
        <stp>LASTHIST</stp>
        <stp>290</stp>
        <tr r="AK292" s="11"/>
      </tp>
      <tp>
        <v>0.19</v>
        <stp/>
        <stp>RTM2C53</stp>
        <stp>LASTHIST</stp>
        <stp>280</stp>
        <tr r="AM282" s="11"/>
      </tp>
      <tp>
        <v>0</v>
        <stp/>
        <stp>RTM1P48</stp>
        <stp>LASTHIST</stp>
        <stp>332</stp>
        <tr r="J334" s="11"/>
      </tp>
      <tp>
        <v>0</v>
        <stp/>
        <stp>RTM1P49</stp>
        <stp>LASTHIST</stp>
        <stp>322</stp>
        <tr r="L324" s="11"/>
      </tp>
      <tp>
        <v>4.33</v>
        <stp/>
        <stp>RTM1P52</stp>
        <stp>LASTHIST</stp>
        <stp>292</stp>
        <tr r="R294" s="11"/>
      </tp>
      <tp>
        <v>4.93</v>
        <stp/>
        <stp>RTM1P53</stp>
        <stp>LASTHIST</stp>
        <stp>282</stp>
        <tr r="T284" s="11"/>
      </tp>
      <tp>
        <v>1.1399999999999999</v>
        <stp/>
        <stp>RTM2P48</stp>
        <stp>LASTHIST</stp>
        <stp>331</stp>
        <tr r="AD333" s="11"/>
      </tp>
      <tp>
        <v>1.91</v>
        <stp/>
        <stp>RTM2P49</stp>
        <stp>LASTHIST</stp>
        <stp>321</stp>
        <tr r="AF323" s="11"/>
      </tp>
      <tp>
        <v>4.47</v>
        <stp/>
        <stp>RTM2P52</stp>
        <stp>LASTHIST</stp>
        <stp>291</stp>
        <tr r="AL293" s="11"/>
      </tp>
      <tp>
        <v>5.19</v>
        <stp/>
        <stp>RTM2P53</stp>
        <stp>LASTHIST</stp>
        <stp>281</stp>
        <tr r="AN283" s="11"/>
      </tp>
      <tp>
        <v>0</v>
        <stp/>
        <stp>RTM1C48</stp>
        <stp>LASTHIST</stp>
        <stp>332</stp>
        <tr r="I334" s="11"/>
      </tp>
      <tp>
        <v>0</v>
        <stp/>
        <stp>RTM1C49</stp>
        <stp>LASTHIST</stp>
        <stp>322</stp>
        <tr r="K324" s="11"/>
      </tp>
      <tp>
        <v>0.02</v>
        <stp/>
        <stp>RTM1C52</stp>
        <stp>LASTHIST</stp>
        <stp>292</stp>
        <tr r="Q294" s="11"/>
      </tp>
      <tp>
        <v>0.02</v>
        <stp/>
        <stp>RTM1C53</stp>
        <stp>LASTHIST</stp>
        <stp>282</stp>
        <tr r="S284" s="11"/>
      </tp>
      <tp>
        <v>1.98</v>
        <stp/>
        <stp>RTM2C48</stp>
        <stp>LASTHIST</stp>
        <stp>331</stp>
        <tr r="AC333" s="11"/>
      </tp>
      <tp>
        <v>1.3</v>
        <stp/>
        <stp>RTM2C49</stp>
        <stp>LASTHIST</stp>
        <stp>321</stp>
        <tr r="AE323" s="11"/>
      </tp>
      <tp>
        <v>0.27</v>
        <stp/>
        <stp>RTM2C52</stp>
        <stp>LASTHIST</stp>
        <stp>291</stp>
        <tr r="AK293" s="11"/>
      </tp>
      <tp>
        <v>0.2</v>
        <stp/>
        <stp>RTM2C53</stp>
        <stp>LASTHIST</stp>
        <stp>281</stp>
        <tr r="AM283" s="11"/>
      </tp>
      <tp>
        <v>0</v>
        <stp/>
        <stp>RTM1P48</stp>
        <stp>LASTHIST</stp>
        <stp>339</stp>
        <tr r="J341" s="11"/>
      </tp>
      <tp>
        <v>0</v>
        <stp/>
        <stp>RTM1P49</stp>
        <stp>LASTHIST</stp>
        <stp>329</stp>
        <tr r="L331" s="11"/>
      </tp>
      <tp>
        <v>4.17</v>
        <stp/>
        <stp>RTM1P52</stp>
        <stp>LASTHIST</stp>
        <stp>299</stp>
        <tr r="R301" s="11"/>
      </tp>
      <tp>
        <v>5.42</v>
        <stp/>
        <stp>RTM1P53</stp>
        <stp>LASTHIST</stp>
        <stp>289</stp>
        <tr r="T291" s="11"/>
      </tp>
      <tp>
        <v>0</v>
        <stp/>
        <stp>RTM1C48</stp>
        <stp>LASTHIST</stp>
        <stp>339</stp>
        <tr r="I341" s="11"/>
      </tp>
      <tp>
        <v>0</v>
        <stp/>
        <stp>RTM1C49</stp>
        <stp>LASTHIST</stp>
        <stp>329</stp>
        <tr r="K331" s="11"/>
      </tp>
      <tp>
        <v>0.02</v>
        <stp/>
        <stp>RTM1C52</stp>
        <stp>LASTHIST</stp>
        <stp>299</stp>
        <tr r="Q301" s="11"/>
      </tp>
      <tp>
        <v>0.02</v>
        <stp/>
        <stp>RTM1C53</stp>
        <stp>LASTHIST</stp>
        <stp>289</stp>
        <tr r="S291" s="11"/>
      </tp>
      <tp>
        <v>0</v>
        <stp/>
        <stp>RTM1P48</stp>
        <stp>LASTHIST</stp>
        <stp>338</stp>
        <tr r="J340" s="11"/>
      </tp>
      <tp>
        <v>0</v>
        <stp/>
        <stp>RTM1P49</stp>
        <stp>LASTHIST</stp>
        <stp>328</stp>
        <tr r="L330" s="11"/>
      </tp>
      <tp>
        <v>4.32</v>
        <stp/>
        <stp>RTM1P52</stp>
        <stp>LASTHIST</stp>
        <stp>298</stp>
        <tr r="R300" s="11"/>
      </tp>
      <tp>
        <v>5.0999999999999996</v>
        <stp/>
        <stp>RTM1P53</stp>
        <stp>LASTHIST</stp>
        <stp>288</stp>
        <tr r="T290" s="11"/>
      </tp>
      <tp>
        <v>0</v>
        <stp/>
        <stp>RTM1C48</stp>
        <stp>LASTHIST</stp>
        <stp>338</stp>
        <tr r="I340" s="11"/>
      </tp>
      <tp>
        <v>0</v>
        <stp/>
        <stp>RTM1C49</stp>
        <stp>LASTHIST</stp>
        <stp>328</stp>
        <tr r="K330" s="11"/>
      </tp>
      <tp>
        <v>0.02</v>
        <stp/>
        <stp>RTM1C52</stp>
        <stp>LASTHIST</stp>
        <stp>298</stp>
        <tr r="Q300" s="11"/>
      </tp>
      <tp>
        <v>0.02</v>
        <stp/>
        <stp>RTM1C53</stp>
        <stp>LASTHIST</stp>
        <stp>288</stp>
        <tr r="S290" s="11"/>
      </tp>
      <tp>
        <v>0.78</v>
        <stp/>
        <stp>RTM2P48</stp>
        <stp>LASTHIST</stp>
        <stp>338</stp>
        <tr r="AD340" s="11"/>
      </tp>
      <tp>
        <v>1.85</v>
        <stp/>
        <stp>RTM2P49</stp>
        <stp>LASTHIST</stp>
        <stp>328</stp>
        <tr r="AF330" s="11"/>
      </tp>
      <tp>
        <v>4.5199999999999996</v>
        <stp/>
        <stp>RTM2P52</stp>
        <stp>LASTHIST</stp>
        <stp>298</stp>
        <tr r="AL300" s="11"/>
      </tp>
      <tp>
        <v>5.26</v>
        <stp/>
        <stp>RTM2P53</stp>
        <stp>LASTHIST</stp>
        <stp>288</stp>
        <tr r="AN290" s="11"/>
      </tp>
      <tp>
        <v>2.37</v>
        <stp/>
        <stp>RTM2C48</stp>
        <stp>LASTHIST</stp>
        <stp>338</stp>
        <tr r="AC340" s="11"/>
      </tp>
      <tp>
        <v>1.2</v>
        <stp/>
        <stp>RTM2C49</stp>
        <stp>LASTHIST</stp>
        <stp>328</stp>
        <tr r="AE330" s="11"/>
      </tp>
      <tp>
        <v>0.2</v>
        <stp/>
        <stp>RTM2C52</stp>
        <stp>LASTHIST</stp>
        <stp>298</stp>
        <tr r="AK300" s="11"/>
      </tp>
      <tp>
        <v>0.16</v>
        <stp/>
        <stp>RTM2C53</stp>
        <stp>LASTHIST</stp>
        <stp>288</stp>
        <tr r="AM290" s="11"/>
      </tp>
      <tp>
        <v>0.86</v>
        <stp/>
        <stp>RTM2P48</stp>
        <stp>LASTHIST</stp>
        <stp>339</stp>
        <tr r="AD341" s="11"/>
      </tp>
      <tp>
        <v>1.71</v>
        <stp/>
        <stp>RTM2P49</stp>
        <stp>LASTHIST</stp>
        <stp>329</stp>
        <tr r="AF331" s="11"/>
      </tp>
      <tp>
        <v>4.3899999999999997</v>
        <stp/>
        <stp>RTM2P52</stp>
        <stp>LASTHIST</stp>
        <stp>299</stp>
        <tr r="AL301" s="11"/>
      </tp>
      <tp>
        <v>5.55</v>
        <stp/>
        <stp>RTM2P53</stp>
        <stp>LASTHIST</stp>
        <stp>289</stp>
        <tr r="AN291" s="11"/>
      </tp>
      <tp>
        <v>2.19</v>
        <stp/>
        <stp>RTM2C48</stp>
        <stp>LASTHIST</stp>
        <stp>339</stp>
        <tr r="AC341" s="11"/>
      </tp>
      <tp>
        <v>1.41</v>
        <stp/>
        <stp>RTM2C49</stp>
        <stp>LASTHIST</stp>
        <stp>329</stp>
        <tr r="AE331" s="11"/>
      </tp>
      <tp>
        <v>0.23</v>
        <stp/>
        <stp>RTM2C52</stp>
        <stp>LASTHIST</stp>
        <stp>299</stp>
        <tr r="AK301" s="11"/>
      </tp>
      <tp>
        <v>0.13</v>
        <stp/>
        <stp>RTM2C53</stp>
        <stp>LASTHIST</stp>
        <stp>289</stp>
        <tr r="AM291" s="11"/>
      </tp>
      <tp>
        <v>0</v>
        <stp/>
        <stp>RTM1P48</stp>
        <stp>LASTHIST</stp>
        <stp>325</stp>
        <tr r="J327" s="11"/>
      </tp>
      <tp>
        <v>0</v>
        <stp/>
        <stp>RTM1P49</stp>
        <stp>LASTHIST</stp>
        <stp>335</stp>
        <tr r="L337" s="11"/>
      </tp>
      <tp>
        <v>4</v>
        <stp/>
        <stp>RTM1P52</stp>
        <stp>LASTHIST</stp>
        <stp>285</stp>
        <tr r="R287" s="11"/>
      </tp>
      <tp>
        <v>5.07</v>
        <stp/>
        <stp>RTM1P53</stp>
        <stp>LASTHIST</stp>
        <stp>295</stp>
        <tr r="T297" s="11"/>
      </tp>
      <tp>
        <v>1.42</v>
        <stp/>
        <stp>RTM2P48</stp>
        <stp>LASTHIST</stp>
        <stp>326</stp>
        <tr r="AD328" s="11"/>
      </tp>
      <tp>
        <v>1.39</v>
        <stp/>
        <stp>RTM2P49</stp>
        <stp>LASTHIST</stp>
        <stp>336</stp>
        <tr r="AF338" s="11"/>
      </tp>
      <tp>
        <v>4.03</v>
        <stp/>
        <stp>RTM2P52</stp>
        <stp>LASTHIST</stp>
        <stp>286</stp>
        <tr r="AL288" s="11"/>
      </tp>
      <tp>
        <v>5.25</v>
        <stp/>
        <stp>RTM2P53</stp>
        <stp>LASTHIST</stp>
        <stp>296</stp>
        <tr r="AN298" s="11"/>
      </tp>
      <tp>
        <v>0</v>
        <stp/>
        <stp>RTM1C48</stp>
        <stp>LASTHIST</stp>
        <stp>325</stp>
        <tr r="I327" s="11"/>
      </tp>
      <tp>
        <v>0</v>
        <stp/>
        <stp>RTM1C49</stp>
        <stp>LASTHIST</stp>
        <stp>335</stp>
        <tr r="K337" s="11"/>
      </tp>
      <tp>
        <v>0.02</v>
        <stp/>
        <stp>RTM1C52</stp>
        <stp>LASTHIST</stp>
        <stp>285</stp>
        <tr r="Q287" s="11"/>
      </tp>
      <tp>
        <v>0.02</v>
        <stp/>
        <stp>RTM1C53</stp>
        <stp>LASTHIST</stp>
        <stp>295</stp>
        <tr r="S297" s="11"/>
      </tp>
      <tp>
        <v>1.58</v>
        <stp/>
        <stp>RTM2C48</stp>
        <stp>LASTHIST</stp>
        <stp>326</stp>
        <tr r="AC328" s="11"/>
      </tp>
      <tp>
        <v>1.69</v>
        <stp/>
        <stp>RTM2C49</stp>
        <stp>LASTHIST</stp>
        <stp>336</stp>
        <tr r="AE338" s="11"/>
      </tp>
      <tp>
        <v>0.31</v>
        <stp/>
        <stp>RTM2C52</stp>
        <stp>LASTHIST</stp>
        <stp>286</stp>
        <tr r="AK288" s="11"/>
      </tp>
      <tp>
        <v>0.14000000000000001</v>
        <stp/>
        <stp>RTM2C53</stp>
        <stp>LASTHIST</stp>
        <stp>296</stp>
        <tr r="AM298" s="11"/>
      </tp>
      <tp>
        <v>0</v>
        <stp/>
        <stp>RTM1P48</stp>
        <stp>LASTHIST</stp>
        <stp>324</stp>
        <tr r="J326" s="11"/>
      </tp>
      <tp>
        <v>0</v>
        <stp/>
        <stp>RTM1P49</stp>
        <stp>LASTHIST</stp>
        <stp>334</stp>
        <tr r="L336" s="11"/>
      </tp>
      <tp>
        <v>3.76</v>
        <stp/>
        <stp>RTM1P52</stp>
        <stp>LASTHIST</stp>
        <stp>284</stp>
        <tr r="R286" s="11"/>
      </tp>
      <tp>
        <v>5.42</v>
        <stp/>
        <stp>RTM1P53</stp>
        <stp>LASTHIST</stp>
        <stp>294</stp>
        <tr r="T296" s="11"/>
      </tp>
      <tp>
        <v>1.41</v>
        <stp/>
        <stp>RTM2P48</stp>
        <stp>LASTHIST</stp>
        <stp>327</stp>
        <tr r="AD329" s="11"/>
      </tp>
      <tp>
        <v>1.32</v>
        <stp/>
        <stp>RTM2P49</stp>
        <stp>LASTHIST</stp>
        <stp>337</stp>
        <tr r="AF339" s="11"/>
      </tp>
      <tp>
        <v>4.2</v>
        <stp/>
        <stp>RTM2P52</stp>
        <stp>LASTHIST</stp>
        <stp>287</stp>
        <tr r="AL289" s="11"/>
      </tp>
      <tp>
        <v>5.48</v>
        <stp/>
        <stp>RTM2P53</stp>
        <stp>LASTHIST</stp>
        <stp>297</stp>
        <tr r="AN299" s="11"/>
      </tp>
      <tp>
        <v>0</v>
        <stp/>
        <stp>RTM1C48</stp>
        <stp>LASTHIST</stp>
        <stp>324</stp>
        <tr r="I326" s="11"/>
      </tp>
      <tp>
        <v>0</v>
        <stp/>
        <stp>RTM1C49</stp>
        <stp>LASTHIST</stp>
        <stp>334</stp>
        <tr r="K336" s="11"/>
      </tp>
      <tp>
        <v>0.02</v>
        <stp/>
        <stp>RTM1C52</stp>
        <stp>LASTHIST</stp>
        <stp>284</stp>
        <tr r="Q286" s="11"/>
      </tp>
      <tp>
        <v>0.02</v>
        <stp/>
        <stp>RTM1C53</stp>
        <stp>LASTHIST</stp>
        <stp>294</stp>
        <tr r="S296" s="11"/>
      </tp>
      <tp>
        <v>1.54</v>
        <stp/>
        <stp>RTM2C48</stp>
        <stp>LASTHIST</stp>
        <stp>327</stp>
        <tr r="AC329" s="11"/>
      </tp>
      <tp>
        <v>1.74</v>
        <stp/>
        <stp>RTM2C49</stp>
        <stp>LASTHIST</stp>
        <stp>337</stp>
        <tr r="AE339" s="11"/>
      </tp>
      <tp>
        <v>0.28999999999999998</v>
        <stp/>
        <stp>RTM2C52</stp>
        <stp>LASTHIST</stp>
        <stp>287</stp>
        <tr r="AK289" s="11"/>
      </tp>
      <tp>
        <v>0.11</v>
        <stp/>
        <stp>RTM2C53</stp>
        <stp>LASTHIST</stp>
        <stp>297</stp>
        <tr r="AM299" s="11"/>
      </tp>
      <tp>
        <v>0</v>
        <stp/>
        <stp>RTM1P48</stp>
        <stp>LASTHIST</stp>
        <stp>327</stp>
        <tr r="J329" s="11"/>
      </tp>
      <tp>
        <v>0</v>
        <stp/>
        <stp>RTM1P49</stp>
        <stp>LASTHIST</stp>
        <stp>337</stp>
        <tr r="L339" s="11"/>
      </tp>
      <tp>
        <v>3.92</v>
        <stp/>
        <stp>RTM1P52</stp>
        <stp>LASTHIST</stp>
        <stp>287</stp>
        <tr r="R289" s="11"/>
      </tp>
      <tp>
        <v>5.37</v>
        <stp/>
        <stp>RTM1P53</stp>
        <stp>LASTHIST</stp>
        <stp>297</stp>
        <tr r="T299" s="11"/>
      </tp>
      <tp>
        <v>1.51</v>
        <stp/>
        <stp>RTM2P48</stp>
        <stp>LASTHIST</stp>
        <stp>324</stp>
        <tr r="AD326" s="11"/>
      </tp>
      <tp>
        <v>1.41</v>
        <stp/>
        <stp>RTM2P49</stp>
        <stp>LASTHIST</stp>
        <stp>334</stp>
        <tr r="AF336" s="11"/>
      </tp>
      <tp>
        <v>4.09</v>
        <stp/>
        <stp>RTM2P52</stp>
        <stp>LASTHIST</stp>
        <stp>284</stp>
        <tr r="AL286" s="11"/>
      </tp>
      <tp>
        <v>5.55</v>
        <stp/>
        <stp>RTM2P53</stp>
        <stp>LASTHIST</stp>
        <stp>294</stp>
        <tr r="AN296" s="11"/>
      </tp>
      <tp>
        <v>0</v>
        <stp/>
        <stp>RTM1C48</stp>
        <stp>LASTHIST</stp>
        <stp>327</stp>
        <tr r="I329" s="11"/>
      </tp>
      <tp>
        <v>0</v>
        <stp/>
        <stp>RTM1C49</stp>
        <stp>LASTHIST</stp>
        <stp>337</stp>
        <tr r="K339" s="11"/>
      </tp>
      <tp>
        <v>0.02</v>
        <stp/>
        <stp>RTM1C52</stp>
        <stp>LASTHIST</stp>
        <stp>287</stp>
        <tr r="Q289" s="11"/>
      </tp>
      <tp>
        <v>0.02</v>
        <stp/>
        <stp>RTM1C53</stp>
        <stp>LASTHIST</stp>
        <stp>297</stp>
        <tr r="S299" s="11"/>
      </tp>
      <tp>
        <v>1.42</v>
        <stp/>
        <stp>RTM2C48</stp>
        <stp>LASTHIST</stp>
        <stp>324</stp>
        <tr r="AC326" s="11"/>
      </tp>
      <tp>
        <v>1.76</v>
        <stp/>
        <stp>RTM2C49</stp>
        <stp>LASTHIST</stp>
        <stp>334</stp>
        <tr r="AE336" s="11"/>
      </tp>
      <tp>
        <v>0.33</v>
        <stp/>
        <stp>RTM2C52</stp>
        <stp>LASTHIST</stp>
        <stp>284</stp>
        <tr r="AK286" s="11"/>
      </tp>
      <tp>
        <v>0.14000000000000001</v>
        <stp/>
        <stp>RTM2C53</stp>
        <stp>LASTHIST</stp>
        <stp>294</stp>
        <tr r="AM296" s="11"/>
      </tp>
      <tp>
        <v>0</v>
        <stp/>
        <stp>RTM1P48</stp>
        <stp>LASTHIST</stp>
        <stp>326</stp>
        <tr r="J328" s="11"/>
      </tp>
      <tp>
        <v>0</v>
        <stp/>
        <stp>RTM1P49</stp>
        <stp>LASTHIST</stp>
        <stp>336</stp>
        <tr r="L338" s="11"/>
      </tp>
      <tp>
        <v>3.72</v>
        <stp/>
        <stp>RTM1P52</stp>
        <stp>LASTHIST</stp>
        <stp>286</stp>
        <tr r="R288" s="11"/>
      </tp>
      <tp>
        <v>5.0999999999999996</v>
        <stp/>
        <stp>RTM1P53</stp>
        <stp>LASTHIST</stp>
        <stp>296</stp>
        <tr r="T298" s="11"/>
      </tp>
      <tp>
        <v>1.57</v>
        <stp/>
        <stp>RTM2P48</stp>
        <stp>LASTHIST</stp>
        <stp>325</stp>
        <tr r="AD327" s="11"/>
      </tp>
      <tp>
        <v>1.4</v>
        <stp/>
        <stp>RTM2P49</stp>
        <stp>LASTHIST</stp>
        <stp>335</stp>
        <tr r="AF337" s="11"/>
      </tp>
      <tp>
        <v>4.26</v>
        <stp/>
        <stp>RTM2P52</stp>
        <stp>LASTHIST</stp>
        <stp>285</stp>
        <tr r="AL287" s="11"/>
      </tp>
      <tp>
        <v>5.25</v>
        <stp/>
        <stp>RTM2P53</stp>
        <stp>LASTHIST</stp>
        <stp>295</stp>
        <tr r="AN297" s="11"/>
      </tp>
      <tp>
        <v>0</v>
        <stp/>
        <stp>RTM1C48</stp>
        <stp>LASTHIST</stp>
        <stp>326</stp>
        <tr r="I328" s="11"/>
      </tp>
      <tp>
        <v>0</v>
        <stp/>
        <stp>RTM1C49</stp>
        <stp>LASTHIST</stp>
        <stp>336</stp>
        <tr r="K338" s="11"/>
      </tp>
      <tp>
        <v>0.02</v>
        <stp/>
        <stp>RTM1C52</stp>
        <stp>LASTHIST</stp>
        <stp>286</stp>
        <tr r="Q288" s="11"/>
      </tp>
      <tp>
        <v>0.02</v>
        <stp/>
        <stp>RTM1C53</stp>
        <stp>LASTHIST</stp>
        <stp>296</stp>
        <tr r="S298" s="11"/>
      </tp>
      <tp>
        <v>1.45</v>
        <stp/>
        <stp>RTM2C48</stp>
        <stp>LASTHIST</stp>
        <stp>325</stp>
        <tr r="AC327" s="11"/>
      </tp>
      <tp>
        <v>1.79</v>
        <stp/>
        <stp>RTM2C49</stp>
        <stp>LASTHIST</stp>
        <stp>335</stp>
        <tr r="AE337" s="11"/>
      </tp>
      <tp>
        <v>0.26</v>
        <stp/>
        <stp>RTM2C52</stp>
        <stp>LASTHIST</stp>
        <stp>285</stp>
        <tr r="AK287" s="11"/>
      </tp>
      <tp>
        <v>0.18</v>
        <stp/>
        <stp>RTM2C53</stp>
        <stp>LASTHIST</stp>
        <stp>295</stp>
        <tr r="AM297" s="11"/>
      </tp>
      <tp>
        <v>0</v>
        <stp/>
        <stp>RTM1P48</stp>
        <stp>LASTHIST</stp>
        <stp>321</stp>
        <tr r="J323" s="11"/>
      </tp>
      <tp>
        <v>0</v>
        <stp/>
        <stp>RTM1P49</stp>
        <stp>LASTHIST</stp>
        <stp>331</stp>
        <tr r="L333" s="11"/>
      </tp>
      <tp>
        <v>3.99</v>
        <stp/>
        <stp>RTM1P52</stp>
        <stp>LASTHIST</stp>
        <stp>281</stp>
        <tr r="R283" s="11"/>
      </tp>
      <tp>
        <v>5.2</v>
        <stp/>
        <stp>RTM1P53</stp>
        <stp>LASTHIST</stp>
        <stp>291</stp>
        <tr r="T293" s="11"/>
      </tp>
      <tp>
        <v>1.37</v>
        <stp/>
        <stp>RTM2P48</stp>
        <stp>LASTHIST</stp>
        <stp>322</stp>
        <tr r="AD324" s="11"/>
      </tp>
      <tp>
        <v>1.56</v>
        <stp/>
        <stp>RTM2P49</stp>
        <stp>LASTHIST</stp>
        <stp>332</stp>
        <tr r="AF334" s="11"/>
      </tp>
      <tp>
        <v>4.24</v>
        <stp/>
        <stp>RTM2P52</stp>
        <stp>LASTHIST</stp>
        <stp>282</stp>
        <tr r="AL284" s="11"/>
      </tp>
      <tp>
        <v>5.49</v>
        <stp/>
        <stp>RTM2P53</stp>
        <stp>LASTHIST</stp>
        <stp>292</stp>
        <tr r="AN294" s="11"/>
      </tp>
      <tp>
        <v>0</v>
        <stp/>
        <stp>RTM1C48</stp>
        <stp>LASTHIST</stp>
        <stp>321</stp>
        <tr r="I323" s="11"/>
      </tp>
      <tp>
        <v>0</v>
        <stp/>
        <stp>RTM1C49</stp>
        <stp>LASTHIST</stp>
        <stp>331</stp>
        <tr r="K333" s="11"/>
      </tp>
      <tp>
        <v>0.02</v>
        <stp/>
        <stp>RTM1C52</stp>
        <stp>LASTHIST</stp>
        <stp>281</stp>
        <tr r="Q283" s="11"/>
      </tp>
      <tp>
        <v>0.02</v>
        <stp/>
        <stp>RTM1C53</stp>
        <stp>LASTHIST</stp>
        <stp>291</stp>
        <tr r="S293" s="11"/>
      </tp>
      <tp>
        <v>1.68</v>
        <stp/>
        <stp>RTM2C48</stp>
        <stp>LASTHIST</stp>
        <stp>322</stp>
        <tr r="AC324" s="11"/>
      </tp>
      <tp>
        <v>1.6</v>
        <stp/>
        <stp>RTM2C49</stp>
        <stp>LASTHIST</stp>
        <stp>332</stp>
        <tr r="AE334" s="11"/>
      </tp>
      <tp>
        <v>0.31</v>
        <stp/>
        <stp>RTM2C52</stp>
        <stp>LASTHIST</stp>
        <stp>282</stp>
        <tr r="AK284" s="11"/>
      </tp>
      <tp>
        <v>0.16</v>
        <stp/>
        <stp>RTM2C53</stp>
        <stp>LASTHIST</stp>
        <stp>292</stp>
        <tr r="AM294" s="11"/>
      </tp>
      <tp>
        <v>0</v>
        <stp/>
        <stp>RTM1P48</stp>
        <stp>LASTHIST</stp>
        <stp>320</stp>
        <tr r="J322" s="11"/>
      </tp>
      <tp>
        <v>0</v>
        <stp/>
        <stp>RTM1P49</stp>
        <stp>LASTHIST</stp>
        <stp>330</stp>
        <tr r="L332" s="11"/>
      </tp>
      <tp>
        <v>3.96</v>
        <stp/>
        <stp>RTM1P52</stp>
        <stp>LASTHIST</stp>
        <stp>280</stp>
        <tr r="R282" s="11"/>
      </tp>
      <tp>
        <v>5.13</v>
        <stp/>
        <stp>RTM1P53</stp>
        <stp>LASTHIST</stp>
        <stp>290</stp>
        <tr r="T292" s="11"/>
      </tp>
      <tp>
        <v>1.45</v>
        <stp/>
        <stp>RTM2P48</stp>
        <stp>LASTHIST</stp>
        <stp>323</stp>
        <tr r="AD325" s="11"/>
      </tp>
      <tp>
        <v>1.37</v>
        <stp/>
        <stp>RTM2P49</stp>
        <stp>LASTHIST</stp>
        <stp>333</stp>
        <tr r="AF335" s="11"/>
      </tp>
      <tp>
        <v>4</v>
        <stp/>
        <stp>RTM2P52</stp>
        <stp>LASTHIST</stp>
        <stp>283</stp>
        <tr r="AL285" s="11"/>
      </tp>
      <tp>
        <v>5.77</v>
        <stp/>
        <stp>RTM2P53</stp>
        <stp>LASTHIST</stp>
        <stp>293</stp>
        <tr r="AN295" s="11"/>
      </tp>
      <tp>
        <v>0</v>
        <stp/>
        <stp>RTM1C48</stp>
        <stp>LASTHIST</stp>
        <stp>320</stp>
        <tr r="I322" s="11"/>
      </tp>
      <tp>
        <v>0</v>
        <stp/>
        <stp>RTM1C49</stp>
        <stp>LASTHIST</stp>
        <stp>330</stp>
        <tr r="K332" s="11"/>
      </tp>
      <tp>
        <v>0.02</v>
        <stp/>
        <stp>RTM1C52</stp>
        <stp>LASTHIST</stp>
        <stp>280</stp>
        <tr r="Q282" s="11"/>
      </tp>
      <tp>
        <v>0.02</v>
        <stp/>
        <stp>RTM1C53</stp>
        <stp>LASTHIST</stp>
        <stp>290</stp>
        <tr r="S292" s="11"/>
      </tp>
      <tp>
        <v>1.55</v>
        <stp/>
        <stp>RTM2C48</stp>
        <stp>LASTHIST</stp>
        <stp>323</stp>
        <tr r="AC325" s="11"/>
      </tp>
      <tp>
        <v>1.82</v>
        <stp/>
        <stp>RTM2C49</stp>
        <stp>LASTHIST</stp>
        <stp>333</stp>
        <tr r="AE335" s="11"/>
      </tp>
      <tp>
        <v>0.37</v>
        <stp/>
        <stp>RTM2C52</stp>
        <stp>LASTHIST</stp>
        <stp>283</stp>
        <tr r="AK285" s="11"/>
      </tp>
      <tp>
        <v>0.12</v>
        <stp/>
        <stp>RTM2C53</stp>
        <stp>LASTHIST</stp>
        <stp>293</stp>
        <tr r="AM295" s="11"/>
      </tp>
      <tp>
        <v>0</v>
        <stp/>
        <stp>RTM1P48</stp>
        <stp>LASTHIST</stp>
        <stp>323</stp>
        <tr r="J325" s="11"/>
      </tp>
      <tp>
        <v>0</v>
        <stp/>
        <stp>RTM1P49</stp>
        <stp>LASTHIST</stp>
        <stp>333</stp>
        <tr r="L335" s="11"/>
      </tp>
      <tp>
        <v>3.63</v>
        <stp/>
        <stp>RTM1P52</stp>
        <stp>LASTHIST</stp>
        <stp>283</stp>
        <tr r="R285" s="11"/>
      </tp>
      <tp>
        <v>5.66</v>
        <stp/>
        <stp>RTM1P53</stp>
        <stp>LASTHIST</stp>
        <stp>293</stp>
        <tr r="T295" s="11"/>
      </tp>
      <tp>
        <v>1.31</v>
        <stp/>
        <stp>RTM2P48</stp>
        <stp>LASTHIST</stp>
        <stp>320</stp>
        <tr r="AD322" s="11"/>
      </tp>
      <tp>
        <v>1.73</v>
        <stp/>
        <stp>RTM2P49</stp>
        <stp>LASTHIST</stp>
        <stp>330</stp>
        <tr r="AF332" s="11"/>
      </tp>
      <tp>
        <v>4.2699999999999996</v>
        <stp/>
        <stp>RTM2P52</stp>
        <stp>LASTHIST</stp>
        <stp>280</stp>
        <tr r="AL282" s="11"/>
      </tp>
      <tp>
        <v>5.3</v>
        <stp/>
        <stp>RTM2P53</stp>
        <stp>LASTHIST</stp>
        <stp>290</stp>
        <tr r="AN292" s="11"/>
      </tp>
      <tp>
        <v>0</v>
        <stp/>
        <stp>RTM1C48</stp>
        <stp>LASTHIST</stp>
        <stp>323</stp>
        <tr r="I325" s="11"/>
      </tp>
      <tp>
        <v>0</v>
        <stp/>
        <stp>RTM1C49</stp>
        <stp>LASTHIST</stp>
        <stp>333</stp>
        <tr r="K335" s="11"/>
      </tp>
      <tp>
        <v>0.02</v>
        <stp/>
        <stp>RTM1C52</stp>
        <stp>LASTHIST</stp>
        <stp>283</stp>
        <tr r="Q285" s="11"/>
      </tp>
      <tp>
        <v>0.02</v>
        <stp/>
        <stp>RTM1C53</stp>
        <stp>LASTHIST</stp>
        <stp>293</stp>
        <tr r="S295" s="11"/>
      </tp>
      <tp>
        <v>1.81</v>
        <stp/>
        <stp>RTM2C48</stp>
        <stp>LASTHIST</stp>
        <stp>320</stp>
        <tr r="AC322" s="11"/>
      </tp>
      <tp>
        <v>1.39</v>
        <stp/>
        <stp>RTM2C49</stp>
        <stp>LASTHIST</stp>
        <stp>330</stp>
        <tr r="AE332" s="11"/>
      </tp>
      <tp>
        <v>0.31</v>
        <stp/>
        <stp>RTM2C52</stp>
        <stp>LASTHIST</stp>
        <stp>280</stp>
        <tr r="AK282" s="11"/>
      </tp>
      <tp>
        <v>0.16</v>
        <stp/>
        <stp>RTM2C53</stp>
        <stp>LASTHIST</stp>
        <stp>290</stp>
        <tr r="AM292" s="11"/>
      </tp>
      <tp>
        <v>0</v>
        <stp/>
        <stp>RTM1P48</stp>
        <stp>LASTHIST</stp>
        <stp>322</stp>
        <tr r="J324" s="11"/>
      </tp>
      <tp>
        <v>0</v>
        <stp/>
        <stp>RTM1P49</stp>
        <stp>LASTHIST</stp>
        <stp>332</stp>
        <tr r="L334" s="11"/>
      </tp>
      <tp>
        <v>3.93</v>
        <stp/>
        <stp>RTM1P52</stp>
        <stp>LASTHIST</stp>
        <stp>282</stp>
        <tr r="R284" s="11"/>
      </tp>
      <tp>
        <v>5.33</v>
        <stp/>
        <stp>RTM1P53</stp>
        <stp>LASTHIST</stp>
        <stp>292</stp>
        <tr r="T294" s="11"/>
      </tp>
      <tp>
        <v>1.39</v>
        <stp/>
        <stp>RTM2P48</stp>
        <stp>LASTHIST</stp>
        <stp>321</stp>
        <tr r="AD323" s="11"/>
      </tp>
      <tp>
        <v>1.62</v>
        <stp/>
        <stp>RTM2P49</stp>
        <stp>LASTHIST</stp>
        <stp>331</stp>
        <tr r="AF333" s="11"/>
      </tp>
      <tp>
        <v>4.3099999999999996</v>
        <stp/>
        <stp>RTM2P52</stp>
        <stp>LASTHIST</stp>
        <stp>281</stp>
        <tr r="AL283" s="11"/>
      </tp>
      <tp>
        <v>5.37</v>
        <stp/>
        <stp>RTM2P53</stp>
        <stp>LASTHIST</stp>
        <stp>291</stp>
        <tr r="AN293" s="11"/>
      </tp>
      <tp>
        <v>0</v>
        <stp/>
        <stp>RTM1C48</stp>
        <stp>LASTHIST</stp>
        <stp>322</stp>
        <tr r="I324" s="11"/>
      </tp>
      <tp>
        <v>0</v>
        <stp/>
        <stp>RTM1C49</stp>
        <stp>LASTHIST</stp>
        <stp>332</stp>
        <tr r="K334" s="11"/>
      </tp>
      <tp>
        <v>0.02</v>
        <stp/>
        <stp>RTM1C52</stp>
        <stp>LASTHIST</stp>
        <stp>282</stp>
        <tr r="Q284" s="11"/>
      </tp>
      <tp>
        <v>0.02</v>
        <stp/>
        <stp>RTM1C53</stp>
        <stp>LASTHIST</stp>
        <stp>292</stp>
        <tr r="S294" s="11"/>
      </tp>
      <tp>
        <v>1.78</v>
        <stp/>
        <stp>RTM2C48</stp>
        <stp>LASTHIST</stp>
        <stp>321</stp>
        <tr r="AC323" s="11"/>
      </tp>
      <tp>
        <v>1.46</v>
        <stp/>
        <stp>RTM2C49</stp>
        <stp>LASTHIST</stp>
        <stp>331</stp>
        <tr r="AE333" s="11"/>
      </tp>
      <tp>
        <v>0.32</v>
        <stp/>
        <stp>RTM2C52</stp>
        <stp>LASTHIST</stp>
        <stp>281</stp>
        <tr r="AK283" s="11"/>
      </tp>
      <tp>
        <v>0.16</v>
        <stp/>
        <stp>RTM2C53</stp>
        <stp>LASTHIST</stp>
        <stp>291</stp>
        <tr r="AM293" s="11"/>
      </tp>
      <tp>
        <v>0</v>
        <stp/>
        <stp>RTM1P48</stp>
        <stp>LASTHIST</stp>
        <stp>329</stp>
        <tr r="J331" s="11"/>
      </tp>
      <tp>
        <v>0</v>
        <stp/>
        <stp>RTM1P49</stp>
        <stp>LASTHIST</stp>
        <stp>339</stp>
        <tr r="L341" s="11"/>
      </tp>
      <tp>
        <v>4.42</v>
        <stp/>
        <stp>RTM1P52</stp>
        <stp>LASTHIST</stp>
        <stp>289</stp>
        <tr r="R291" s="11"/>
      </tp>
      <tp>
        <v>5.17</v>
        <stp/>
        <stp>RTM1P53</stp>
        <stp>LASTHIST</stp>
        <stp>299</stp>
        <tr r="T301" s="11"/>
      </tp>
      <tp>
        <v>0</v>
        <stp/>
        <stp>RTM1C48</stp>
        <stp>LASTHIST</stp>
        <stp>329</stp>
        <tr r="I331" s="11"/>
      </tp>
      <tp>
        <v>0</v>
        <stp/>
        <stp>RTM1C49</stp>
        <stp>LASTHIST</stp>
        <stp>339</stp>
        <tr r="K341" s="11"/>
      </tp>
      <tp>
        <v>0.02</v>
        <stp/>
        <stp>RTM1C52</stp>
        <stp>LASTHIST</stp>
        <stp>289</stp>
        <tr r="Q291" s="11"/>
      </tp>
      <tp>
        <v>0.02</v>
        <stp/>
        <stp>RTM1C53</stp>
        <stp>LASTHIST</stp>
        <stp>299</stp>
        <tr r="S301" s="11"/>
      </tp>
      <tp>
        <v>0</v>
        <stp/>
        <stp>RTM1P48</stp>
        <stp>LASTHIST</stp>
        <stp>328</stp>
        <tr r="J330" s="11"/>
      </tp>
      <tp>
        <v>0</v>
        <stp/>
        <stp>RTM1P49</stp>
        <stp>LASTHIST</stp>
        <stp>338</stp>
        <tr r="L340" s="11"/>
      </tp>
      <tp>
        <v>4.0999999999999996</v>
        <stp/>
        <stp>RTM1P52</stp>
        <stp>LASTHIST</stp>
        <stp>288</stp>
        <tr r="R290" s="11"/>
      </tp>
      <tp>
        <v>5.32</v>
        <stp/>
        <stp>RTM1P53</stp>
        <stp>LASTHIST</stp>
        <stp>298</stp>
        <tr r="T300" s="11"/>
      </tp>
      <tp>
        <v>0</v>
        <stp/>
        <stp>RTM1C48</stp>
        <stp>LASTHIST</stp>
        <stp>328</stp>
        <tr r="I330" s="11"/>
      </tp>
      <tp>
        <v>0</v>
        <stp/>
        <stp>RTM1C49</stp>
        <stp>LASTHIST</stp>
        <stp>338</stp>
        <tr r="K340" s="11"/>
      </tp>
      <tp>
        <v>0.02</v>
        <stp/>
        <stp>RTM1C52</stp>
        <stp>LASTHIST</stp>
        <stp>288</stp>
        <tr r="Q290" s="11"/>
      </tp>
      <tp>
        <v>0.02</v>
        <stp/>
        <stp>RTM1C53</stp>
        <stp>LASTHIST</stp>
        <stp>298</stp>
        <tr r="S300" s="11"/>
      </tp>
      <tp>
        <v>1.32</v>
        <stp/>
        <stp>RTM2P48</stp>
        <stp>LASTHIST</stp>
        <stp>328</stp>
        <tr r="AD330" s="11"/>
      </tp>
      <tp>
        <v>1.18</v>
        <stp/>
        <stp>RTM2P49</stp>
        <stp>LASTHIST</stp>
        <stp>338</stp>
        <tr r="AF340" s="11"/>
      </tp>
      <tp>
        <v>4.37</v>
        <stp/>
        <stp>RTM2P52</stp>
        <stp>LASTHIST</stp>
        <stp>288</stp>
        <tr r="AL290" s="11"/>
      </tp>
      <tp>
        <v>5.43</v>
        <stp/>
        <stp>RTM2P53</stp>
        <stp>LASTHIST</stp>
        <stp>298</stp>
        <tr r="AN300" s="11"/>
      </tp>
      <tp>
        <v>1.67</v>
        <stp/>
        <stp>RTM2C48</stp>
        <stp>LASTHIST</stp>
        <stp>328</stp>
        <tr r="AC330" s="11"/>
      </tp>
      <tp>
        <v>1.76</v>
        <stp/>
        <stp>RTM2C49</stp>
        <stp>LASTHIST</stp>
        <stp>338</stp>
        <tr r="AE340" s="11"/>
      </tp>
      <tp>
        <v>0.26</v>
        <stp/>
        <stp>RTM2C52</stp>
        <stp>LASTHIST</stp>
        <stp>288</stp>
        <tr r="AK290" s="11"/>
      </tp>
      <tp>
        <v>0.11</v>
        <stp/>
        <stp>RTM2C53</stp>
        <stp>LASTHIST</stp>
        <stp>298</stp>
        <tr r="AM300" s="11"/>
      </tp>
      <tp>
        <v>1.21</v>
        <stp/>
        <stp>RTM2P48</stp>
        <stp>LASTHIST</stp>
        <stp>329</stp>
        <tr r="AD331" s="11"/>
      </tp>
      <tp>
        <v>1.28</v>
        <stp/>
        <stp>RTM2P49</stp>
        <stp>LASTHIST</stp>
        <stp>339</stp>
        <tr r="AF341" s="11"/>
      </tp>
      <tp>
        <v>4.6399999999999997</v>
        <stp/>
        <stp>RTM2P52</stp>
        <stp>LASTHIST</stp>
        <stp>289</stp>
        <tr r="AL291" s="11"/>
      </tp>
      <tp>
        <v>5.3</v>
        <stp/>
        <stp>RTM2P53</stp>
        <stp>LASTHIST</stp>
        <stp>299</stp>
        <tr r="AN301" s="11"/>
      </tp>
      <tp>
        <v>1.92</v>
        <stp/>
        <stp>RTM2C48</stp>
        <stp>LASTHIST</stp>
        <stp>329</stp>
        <tr r="AC331" s="11"/>
      </tp>
      <tp>
        <v>1.62</v>
        <stp/>
        <stp>RTM2C49</stp>
        <stp>LASTHIST</stp>
        <stp>339</stp>
        <tr r="AE341" s="11"/>
      </tp>
      <tp>
        <v>0.21</v>
        <stp/>
        <stp>RTM2C52</stp>
        <stp>LASTHIST</stp>
        <stp>289</stp>
        <tr r="AK291" s="11"/>
      </tp>
      <tp>
        <v>0.13</v>
        <stp/>
        <stp>RTM2C53</stp>
        <stp>LASTHIST</stp>
        <stp>299</stp>
        <tr r="AM301" s="11"/>
      </tp>
      <tp>
        <v>0</v>
        <stp/>
        <stp>RTM1P45</stp>
        <stp>LASTHIST</stp>
        <stp>385</stp>
        <tr r="D387" s="11"/>
      </tp>
      <tp>
        <v>0</v>
        <stp/>
        <stp>RTM1P48</stp>
        <stp>LASTHIST</stp>
        <stp>355</stp>
        <tr r="J357" s="11"/>
      </tp>
      <tp>
        <v>0</v>
        <stp/>
        <stp>RTM1P49</stp>
        <stp>LASTHIST</stp>
        <stp>345</stp>
        <tr r="L347" s="11"/>
      </tp>
      <tp>
        <v>6.07</v>
        <stp/>
        <stp>RTM1P54</stp>
        <stp>LASTHIST</stp>
        <stp>295</stp>
        <tr r="V297" s="11"/>
      </tp>
      <tp>
        <v>0.63</v>
        <stp/>
        <stp>RTM2P45</stp>
        <stp>LASTHIST</stp>
        <stp>386</stp>
        <tr r="X388" s="11"/>
      </tp>
      <tp>
        <v>1.22</v>
        <stp/>
        <stp>RTM2P48</stp>
        <stp>LASTHIST</stp>
        <stp>356</stp>
        <tr r="AD358" s="11"/>
      </tp>
      <tp>
        <v>1.4</v>
        <stp/>
        <stp>RTM2P49</stp>
        <stp>LASTHIST</stp>
        <stp>346</stp>
        <tr r="AF348" s="11"/>
      </tp>
      <tp>
        <v>6.18</v>
        <stp/>
        <stp>RTM2P54</stp>
        <stp>LASTHIST</stp>
        <stp>296</stp>
        <tr r="AP298" s="11"/>
      </tp>
      <tp>
        <v>0</v>
        <stp/>
        <stp>RTM1C45</stp>
        <stp>LASTHIST</stp>
        <stp>385</stp>
        <tr r="C387" s="11"/>
      </tp>
      <tp>
        <v>0</v>
        <stp/>
        <stp>RTM1C48</stp>
        <stp>LASTHIST</stp>
        <stp>355</stp>
        <tr r="I357" s="11"/>
      </tp>
      <tp>
        <v>0</v>
        <stp/>
        <stp>RTM1C49</stp>
        <stp>LASTHIST</stp>
        <stp>345</stp>
        <tr r="K347" s="11"/>
      </tp>
      <tp>
        <v>0.02</v>
        <stp/>
        <stp>RTM1C54</stp>
        <stp>LASTHIST</stp>
        <stp>295</stp>
        <tr r="U297" s="11"/>
      </tp>
      <tp>
        <v>2.38</v>
        <stp/>
        <stp>RTM2C45</stp>
        <stp>LASTHIST</stp>
        <stp>386</stp>
        <tr r="W388" s="11"/>
      </tp>
      <tp>
        <v>1.68</v>
        <stp/>
        <stp>RTM2C48</stp>
        <stp>LASTHIST</stp>
        <stp>356</stp>
        <tr r="AC358" s="11"/>
      </tp>
      <tp>
        <v>1.65</v>
        <stp/>
        <stp>RTM2C49</stp>
        <stp>LASTHIST</stp>
        <stp>346</stp>
        <tr r="AE348" s="11"/>
      </tp>
      <tp>
        <v>0.08</v>
        <stp/>
        <stp>RTM2C54</stp>
        <stp>LASTHIST</stp>
        <stp>296</stp>
        <tr r="AO298" s="11"/>
      </tp>
      <tp>
        <v>0</v>
        <stp/>
        <stp>RTM1P45</stp>
        <stp>LASTHIST</stp>
        <stp>384</stp>
        <tr r="D386" s="11"/>
      </tp>
      <tp>
        <v>0</v>
        <stp/>
        <stp>RTM1P48</stp>
        <stp>LASTHIST</stp>
        <stp>354</stp>
        <tr r="J356" s="11"/>
      </tp>
      <tp>
        <v>0</v>
        <stp/>
        <stp>RTM1P49</stp>
        <stp>LASTHIST</stp>
        <stp>344</stp>
        <tr r="L346" s="11"/>
      </tp>
      <tp>
        <v>6.42</v>
        <stp/>
        <stp>RTM1P54</stp>
        <stp>LASTHIST</stp>
        <stp>294</stp>
        <tr r="V296" s="11"/>
      </tp>
      <tp>
        <v>0.67</v>
        <stp/>
        <stp>RTM2P45</stp>
        <stp>LASTHIST</stp>
        <stp>387</stp>
        <tr r="X389" s="11"/>
      </tp>
      <tp>
        <v>1.25</v>
        <stp/>
        <stp>RTM2P48</stp>
        <stp>LASTHIST</stp>
        <stp>357</stp>
        <tr r="AD359" s="11"/>
      </tp>
      <tp>
        <v>1.49</v>
        <stp/>
        <stp>RTM2P49</stp>
        <stp>LASTHIST</stp>
        <stp>347</stp>
        <tr r="AF349" s="11"/>
      </tp>
      <tp>
        <v>6.43</v>
        <stp/>
        <stp>RTM2P54</stp>
        <stp>LASTHIST</stp>
        <stp>297</stp>
        <tr r="AP299" s="11"/>
      </tp>
      <tp>
        <v>0</v>
        <stp/>
        <stp>RTM1C45</stp>
        <stp>LASTHIST</stp>
        <stp>384</stp>
        <tr r="C386" s="11"/>
      </tp>
      <tp>
        <v>0</v>
        <stp/>
        <stp>RTM1C48</stp>
        <stp>LASTHIST</stp>
        <stp>354</stp>
        <tr r="I356" s="11"/>
      </tp>
      <tp>
        <v>0</v>
        <stp/>
        <stp>RTM1C49</stp>
        <stp>LASTHIST</stp>
        <stp>344</stp>
        <tr r="K346" s="11"/>
      </tp>
      <tp>
        <v>0.02</v>
        <stp/>
        <stp>RTM1C54</stp>
        <stp>LASTHIST</stp>
        <stp>294</stp>
        <tr r="U296" s="11"/>
      </tp>
      <tp>
        <v>2.15</v>
        <stp/>
        <stp>RTM2C45</stp>
        <stp>LASTHIST</stp>
        <stp>387</stp>
        <tr r="W389" s="11"/>
      </tp>
      <tp>
        <v>1.7</v>
        <stp/>
        <stp>RTM2C48</stp>
        <stp>LASTHIST</stp>
        <stp>357</stp>
        <tr r="AC359" s="11"/>
      </tp>
      <tp>
        <v>1.48</v>
        <stp/>
        <stp>RTM2C49</stp>
        <stp>LASTHIST</stp>
        <stp>347</stp>
        <tr r="AE349" s="11"/>
      </tp>
      <tp>
        <v>0.06</v>
        <stp/>
        <stp>RTM2C54</stp>
        <stp>LASTHIST</stp>
        <stp>297</stp>
        <tr r="AO299" s="11"/>
      </tp>
      <tp>
        <v>0</v>
        <stp/>
        <stp>RTM1P45</stp>
        <stp>LASTHIST</stp>
        <stp>387</stp>
        <tr r="D389" s="11"/>
      </tp>
      <tp>
        <v>0</v>
        <stp/>
        <stp>RTM1P48</stp>
        <stp>LASTHIST</stp>
        <stp>357</stp>
        <tr r="J359" s="11"/>
      </tp>
      <tp>
        <v>0</v>
        <stp/>
        <stp>RTM1P49</stp>
        <stp>LASTHIST</stp>
        <stp>347</stp>
        <tr r="L349" s="11"/>
      </tp>
      <tp>
        <v>6.37</v>
        <stp/>
        <stp>RTM1P54</stp>
        <stp>LASTHIST</stp>
        <stp>297</stp>
        <tr r="V299" s="11"/>
      </tp>
      <tp>
        <v>0.7</v>
        <stp/>
        <stp>RTM2P45</stp>
        <stp>LASTHIST</stp>
        <stp>384</stp>
        <tr r="X386" s="11"/>
      </tp>
      <tp>
        <v>1.1000000000000001</v>
        <stp/>
        <stp>RTM2P48</stp>
        <stp>LASTHIST</stp>
        <stp>354</stp>
        <tr r="AD356" s="11"/>
      </tp>
      <tp>
        <v>1.43</v>
        <stp/>
        <stp>RTM2P49</stp>
        <stp>LASTHIST</stp>
        <stp>344</stp>
        <tr r="AF346" s="11"/>
      </tp>
      <tp>
        <v>6.49</v>
        <stp/>
        <stp>RTM2P54</stp>
        <stp>LASTHIST</stp>
        <stp>294</stp>
        <tr r="AP296" s="11"/>
      </tp>
      <tp>
        <v>0</v>
        <stp/>
        <stp>RTM1C45</stp>
        <stp>LASTHIST</stp>
        <stp>387</stp>
        <tr r="C389" s="11"/>
      </tp>
      <tp>
        <v>0</v>
        <stp/>
        <stp>RTM1C48</stp>
        <stp>LASTHIST</stp>
        <stp>357</stp>
        <tr r="I359" s="11"/>
      </tp>
      <tp>
        <v>0</v>
        <stp/>
        <stp>RTM1C49</stp>
        <stp>LASTHIST</stp>
        <stp>347</stp>
        <tr r="K349" s="11"/>
      </tp>
      <tp>
        <v>0.02</v>
        <stp/>
        <stp>RTM1C54</stp>
        <stp>LASTHIST</stp>
        <stp>297</stp>
        <tr r="U299" s="11"/>
      </tp>
      <tp>
        <v>2.44</v>
        <stp/>
        <stp>RTM2C45</stp>
        <stp>LASTHIST</stp>
        <stp>384</stp>
        <tr r="W386" s="11"/>
      </tp>
      <tp>
        <v>1.86</v>
        <stp/>
        <stp>RTM2C48</stp>
        <stp>LASTHIST</stp>
        <stp>354</stp>
        <tr r="AC356" s="11"/>
      </tp>
      <tp>
        <v>1.65</v>
        <stp/>
        <stp>RTM2C49</stp>
        <stp>LASTHIST</stp>
        <stp>344</stp>
        <tr r="AE346" s="11"/>
      </tp>
      <tp>
        <v>0.08</v>
        <stp/>
        <stp>RTM2C54</stp>
        <stp>LASTHIST</stp>
        <stp>294</stp>
        <tr r="AO296" s="11"/>
      </tp>
      <tp>
        <v>0</v>
        <stp/>
        <stp>RTM1P45</stp>
        <stp>LASTHIST</stp>
        <stp>386</stp>
        <tr r="D388" s="11"/>
      </tp>
      <tp>
        <v>0</v>
        <stp/>
        <stp>RTM1P48</stp>
        <stp>LASTHIST</stp>
        <stp>356</stp>
        <tr r="J358" s="11"/>
      </tp>
      <tp>
        <v>0</v>
        <stp/>
        <stp>RTM1P49</stp>
        <stp>LASTHIST</stp>
        <stp>346</stp>
        <tr r="L348" s="11"/>
      </tp>
      <tp>
        <v>6.1</v>
        <stp/>
        <stp>RTM1P54</stp>
        <stp>LASTHIST</stp>
        <stp>296</stp>
        <tr r="V298" s="11"/>
      </tp>
      <tp>
        <v>0.66</v>
        <stp/>
        <stp>RTM2P45</stp>
        <stp>LASTHIST</stp>
        <stp>385</stp>
        <tr r="X387" s="11"/>
      </tp>
      <tp>
        <v>1.19</v>
        <stp/>
        <stp>RTM2P48</stp>
        <stp>LASTHIST</stp>
        <stp>355</stp>
        <tr r="AD357" s="11"/>
      </tp>
      <tp>
        <v>1.42</v>
        <stp/>
        <stp>RTM2P49</stp>
        <stp>LASTHIST</stp>
        <stp>345</stp>
        <tr r="AF347" s="11"/>
      </tp>
      <tp>
        <v>6.17</v>
        <stp/>
        <stp>RTM2P54</stp>
        <stp>LASTHIST</stp>
        <stp>295</stp>
        <tr r="AP297" s="11"/>
      </tp>
      <tp>
        <v>0</v>
        <stp/>
        <stp>RTM1C45</stp>
        <stp>LASTHIST</stp>
        <stp>386</stp>
        <tr r="C388" s="11"/>
      </tp>
      <tp>
        <v>0</v>
        <stp/>
        <stp>RTM1C48</stp>
        <stp>LASTHIST</stp>
        <stp>356</stp>
        <tr r="I358" s="11"/>
      </tp>
      <tp>
        <v>0</v>
        <stp/>
        <stp>RTM1C49</stp>
        <stp>LASTHIST</stp>
        <stp>346</stp>
        <tr r="K348" s="11"/>
      </tp>
      <tp>
        <v>0.02</v>
        <stp/>
        <stp>RTM1C54</stp>
        <stp>LASTHIST</stp>
        <stp>296</stp>
        <tr r="U298" s="11"/>
      </tp>
      <tp>
        <v>2.44</v>
        <stp/>
        <stp>RTM2C45</stp>
        <stp>LASTHIST</stp>
        <stp>385</stp>
        <tr r="W387" s="11"/>
      </tp>
      <tp>
        <v>1.73</v>
        <stp/>
        <stp>RTM2C48</stp>
        <stp>LASTHIST</stp>
        <stp>355</stp>
        <tr r="AC357" s="11"/>
      </tp>
      <tp>
        <v>1.66</v>
        <stp/>
        <stp>RTM2C49</stp>
        <stp>LASTHIST</stp>
        <stp>345</stp>
        <tr r="AE347" s="11"/>
      </tp>
      <tp>
        <v>0.11</v>
        <stp/>
        <stp>RTM2C54</stp>
        <stp>LASTHIST</stp>
        <stp>295</stp>
        <tr r="AO297" s="11"/>
      </tp>
      <tp>
        <v>0</v>
        <stp/>
        <stp>RTM1P45</stp>
        <stp>LASTHIST</stp>
        <stp>381</stp>
        <tr r="D383" s="11"/>
      </tp>
      <tp>
        <v>0</v>
        <stp/>
        <stp>RTM1P48</stp>
        <stp>LASTHIST</stp>
        <stp>351</stp>
        <tr r="J353" s="11"/>
      </tp>
      <tp>
        <v>0</v>
        <stp/>
        <stp>RTM1P49</stp>
        <stp>LASTHIST</stp>
        <stp>341</stp>
        <tr r="L343" s="11"/>
      </tp>
      <tp>
        <v>6.2</v>
        <stp/>
        <stp>RTM1P54</stp>
        <stp>LASTHIST</stp>
        <stp>291</stp>
        <tr r="V293" s="11"/>
      </tp>
      <tp>
        <v>0.63</v>
        <stp/>
        <stp>RTM2P45</stp>
        <stp>LASTHIST</stp>
        <stp>382</stp>
        <tr r="X384" s="11"/>
      </tp>
      <tp>
        <v>1.07</v>
        <stp/>
        <stp>RTM2P48</stp>
        <stp>LASTHIST</stp>
        <stp>352</stp>
        <tr r="AD354" s="11"/>
      </tp>
      <tp>
        <v>1.27</v>
        <stp/>
        <stp>RTM2P49</stp>
        <stp>LASTHIST</stp>
        <stp>342</stp>
        <tr r="AF344" s="11"/>
      </tp>
      <tp>
        <v>6.42</v>
        <stp/>
        <stp>RTM2P54</stp>
        <stp>LASTHIST</stp>
        <stp>292</stp>
        <tr r="AP294" s="11"/>
      </tp>
      <tp>
        <v>0</v>
        <stp/>
        <stp>RTM1C45</stp>
        <stp>LASTHIST</stp>
        <stp>381</stp>
        <tr r="C383" s="11"/>
      </tp>
      <tp>
        <v>0</v>
        <stp/>
        <stp>RTM1C48</stp>
        <stp>LASTHIST</stp>
        <stp>351</stp>
        <tr r="I353" s="11"/>
      </tp>
      <tp>
        <v>0</v>
        <stp/>
        <stp>RTM1C49</stp>
        <stp>LASTHIST</stp>
        <stp>341</stp>
        <tr r="K343" s="11"/>
      </tp>
      <tp>
        <v>0.02</v>
        <stp/>
        <stp>RTM1C54</stp>
        <stp>LASTHIST</stp>
        <stp>291</stp>
        <tr r="U293" s="11"/>
      </tp>
      <tp>
        <v>2.62</v>
        <stp/>
        <stp>RTM2C45</stp>
        <stp>LASTHIST</stp>
        <stp>382</stp>
        <tr r="W384" s="11"/>
      </tp>
      <tp>
        <v>1.88</v>
        <stp/>
        <stp>RTM2C48</stp>
        <stp>LASTHIST</stp>
        <stp>352</stp>
        <tr r="AC354" s="11"/>
      </tp>
      <tp>
        <v>1.72</v>
        <stp/>
        <stp>RTM2C49</stp>
        <stp>LASTHIST</stp>
        <stp>342</stp>
        <tr r="AE344" s="11"/>
      </tp>
      <tp>
        <v>0.09</v>
        <stp/>
        <stp>RTM2C54</stp>
        <stp>LASTHIST</stp>
        <stp>292</stp>
        <tr r="AO294" s="11"/>
      </tp>
      <tp>
        <v>0</v>
        <stp/>
        <stp>RTM1P45</stp>
        <stp>LASTHIST</stp>
        <stp>380</stp>
        <tr r="D382" s="11"/>
      </tp>
      <tp>
        <v>0</v>
        <stp/>
        <stp>RTM1P48</stp>
        <stp>LASTHIST</stp>
        <stp>350</stp>
        <tr r="J352" s="11"/>
      </tp>
      <tp>
        <v>0</v>
        <stp/>
        <stp>RTM1P49</stp>
        <stp>LASTHIST</stp>
        <stp>340</stp>
        <tr r="L342" s="11"/>
      </tp>
      <tp>
        <v>6.13</v>
        <stp/>
        <stp>RTM1P54</stp>
        <stp>LASTHIST</stp>
        <stp>290</stp>
        <tr r="V292" s="11"/>
      </tp>
      <tp>
        <v>0.63</v>
        <stp/>
        <stp>RTM2P45</stp>
        <stp>LASTHIST</stp>
        <stp>383</stp>
        <tr r="X385" s="11"/>
      </tp>
      <tp>
        <v>1.08</v>
        <stp/>
        <stp>RTM2P48</stp>
        <stp>LASTHIST</stp>
        <stp>353</stp>
        <tr r="AD355" s="11"/>
      </tp>
      <tp>
        <v>1.4</v>
        <stp/>
        <stp>RTM2P49</stp>
        <stp>LASTHIST</stp>
        <stp>343</stp>
        <tr r="AF345" s="11"/>
      </tp>
      <tp>
        <v>6.72</v>
        <stp/>
        <stp>RTM2P54</stp>
        <stp>LASTHIST</stp>
        <stp>293</stp>
        <tr r="AP295" s="11"/>
      </tp>
      <tp>
        <v>0</v>
        <stp/>
        <stp>RTM1C45</stp>
        <stp>LASTHIST</stp>
        <stp>380</stp>
        <tr r="C382" s="11"/>
      </tp>
      <tp>
        <v>0</v>
        <stp/>
        <stp>RTM1C48</stp>
        <stp>LASTHIST</stp>
        <stp>350</stp>
        <tr r="I352" s="11"/>
      </tp>
      <tp>
        <v>0</v>
        <stp/>
        <stp>RTM1C49</stp>
        <stp>LASTHIST</stp>
        <stp>340</stp>
        <tr r="K342" s="11"/>
      </tp>
      <tp>
        <v>0.02</v>
        <stp/>
        <stp>RTM1C54</stp>
        <stp>LASTHIST</stp>
        <stp>290</stp>
        <tr r="U292" s="11"/>
      </tp>
      <tp>
        <v>2.62</v>
        <stp/>
        <stp>RTM2C45</stp>
        <stp>LASTHIST</stp>
        <stp>383</stp>
        <tr r="W385" s="11"/>
      </tp>
      <tp>
        <v>1.89</v>
        <stp/>
        <stp>RTM2C48</stp>
        <stp>LASTHIST</stp>
        <stp>353</stp>
        <tr r="AC355" s="11"/>
      </tp>
      <tp>
        <v>1.56</v>
        <stp/>
        <stp>RTM2C49</stp>
        <stp>LASTHIST</stp>
        <stp>343</stp>
        <tr r="AE345" s="11"/>
      </tp>
      <tp>
        <v>7.0000000000000007E-2</v>
        <stp/>
        <stp>RTM2C54</stp>
        <stp>LASTHIST</stp>
        <stp>293</stp>
        <tr r="AO295" s="11"/>
      </tp>
      <tp>
        <v>0</v>
        <stp/>
        <stp>RTM1P45</stp>
        <stp>LASTHIST</stp>
        <stp>383</stp>
        <tr r="D385" s="11"/>
      </tp>
      <tp>
        <v>0</v>
        <stp/>
        <stp>RTM1P48</stp>
        <stp>LASTHIST</stp>
        <stp>353</stp>
        <tr r="J355" s="11"/>
      </tp>
      <tp>
        <v>0</v>
        <stp/>
        <stp>RTM1P49</stp>
        <stp>LASTHIST</stp>
        <stp>343</stp>
        <tr r="L345" s="11"/>
      </tp>
      <tp>
        <v>6.66</v>
        <stp/>
        <stp>RTM1P54</stp>
        <stp>LASTHIST</stp>
        <stp>293</stp>
        <tr r="V295" s="11"/>
      </tp>
      <tp>
        <v>0.62</v>
        <stp/>
        <stp>RTM2P45</stp>
        <stp>LASTHIST</stp>
        <stp>380</stp>
        <tr r="X382" s="11"/>
      </tp>
      <tp>
        <v>0.8</v>
        <stp/>
        <stp>RTM2P48</stp>
        <stp>LASTHIST</stp>
        <stp>350</stp>
        <tr r="AD352" s="11"/>
      </tp>
      <tp>
        <v>1.33</v>
        <stp/>
        <stp>RTM2P49</stp>
        <stp>LASTHIST</stp>
        <stp>340</stp>
        <tr r="AF342" s="11"/>
      </tp>
      <tp>
        <v>6.23</v>
        <stp/>
        <stp>RTM2P54</stp>
        <stp>LASTHIST</stp>
        <stp>290</stp>
        <tr r="AP292" s="11"/>
      </tp>
      <tp>
        <v>0</v>
        <stp/>
        <stp>RTM1C45</stp>
        <stp>LASTHIST</stp>
        <stp>383</stp>
        <tr r="C385" s="11"/>
      </tp>
      <tp>
        <v>0</v>
        <stp/>
        <stp>RTM1C48</stp>
        <stp>LASTHIST</stp>
        <stp>353</stp>
        <tr r="I355" s="11"/>
      </tp>
      <tp>
        <v>0</v>
        <stp/>
        <stp>RTM1C49</stp>
        <stp>LASTHIST</stp>
        <stp>343</stp>
        <tr r="K345" s="11"/>
      </tp>
      <tp>
        <v>0.02</v>
        <stp/>
        <stp>RTM1C54</stp>
        <stp>LASTHIST</stp>
        <stp>293</stp>
        <tr r="U295" s="11"/>
      </tp>
      <tp>
        <v>2.74</v>
        <stp/>
        <stp>RTM2C45</stp>
        <stp>LASTHIST</stp>
        <stp>380</stp>
        <tr r="W382" s="11"/>
      </tp>
      <tp>
        <v>2.2799999999999998</v>
        <stp/>
        <stp>RTM2C48</stp>
        <stp>LASTHIST</stp>
        <stp>350</stp>
        <tr r="AC352" s="11"/>
      </tp>
      <tp>
        <v>1.53</v>
        <stp/>
        <stp>RTM2C49</stp>
        <stp>LASTHIST</stp>
        <stp>340</stp>
        <tr r="AE342" s="11"/>
      </tp>
      <tp>
        <v>0.1</v>
        <stp/>
        <stp>RTM2C54</stp>
        <stp>LASTHIST</stp>
        <stp>290</stp>
        <tr r="AO292" s="11"/>
      </tp>
      <tp>
        <v>0</v>
        <stp/>
        <stp>RTM1P45</stp>
        <stp>LASTHIST</stp>
        <stp>382</stp>
        <tr r="D384" s="11"/>
      </tp>
      <tp>
        <v>0</v>
        <stp/>
        <stp>RTM1P48</stp>
        <stp>LASTHIST</stp>
        <stp>352</stp>
        <tr r="J354" s="11"/>
      </tp>
      <tp>
        <v>0</v>
        <stp/>
        <stp>RTM1P49</stp>
        <stp>LASTHIST</stp>
        <stp>342</stp>
        <tr r="L344" s="11"/>
      </tp>
      <tp>
        <v>6.33</v>
        <stp/>
        <stp>RTM1P54</stp>
        <stp>LASTHIST</stp>
        <stp>292</stp>
        <tr r="V294" s="11"/>
      </tp>
      <tp>
        <v>0.61</v>
        <stp/>
        <stp>RTM2P45</stp>
        <stp>LASTHIST</stp>
        <stp>381</stp>
        <tr r="X383" s="11"/>
      </tp>
      <tp>
        <v>0.86</v>
        <stp/>
        <stp>RTM2P48</stp>
        <stp>LASTHIST</stp>
        <stp>351</stp>
        <tr r="AD353" s="11"/>
      </tp>
      <tp>
        <v>1.4</v>
        <stp/>
        <stp>RTM2P49</stp>
        <stp>LASTHIST</stp>
        <stp>341</stp>
        <tr r="AF343" s="11"/>
      </tp>
      <tp>
        <v>6.3</v>
        <stp/>
        <stp>RTM2P54</stp>
        <stp>LASTHIST</stp>
        <stp>291</stp>
        <tr r="AP293" s="11"/>
      </tp>
      <tp>
        <v>0</v>
        <stp/>
        <stp>RTM1C45</stp>
        <stp>LASTHIST</stp>
        <stp>382</stp>
        <tr r="C384" s="11"/>
      </tp>
      <tp>
        <v>0</v>
        <stp/>
        <stp>RTM1C48</stp>
        <stp>LASTHIST</stp>
        <stp>352</stp>
        <tr r="I354" s="11"/>
      </tp>
      <tp>
        <v>0</v>
        <stp/>
        <stp>RTM1C49</stp>
        <stp>LASTHIST</stp>
        <stp>342</stp>
        <tr r="K344" s="11"/>
      </tp>
      <tp>
        <v>0.02</v>
        <stp/>
        <stp>RTM1C54</stp>
        <stp>LASTHIST</stp>
        <stp>292</stp>
        <tr r="U294" s="11"/>
      </tp>
      <tp>
        <v>2.77</v>
        <stp/>
        <stp>RTM2C45</stp>
        <stp>LASTHIST</stp>
        <stp>381</stp>
        <tr r="W383" s="11"/>
      </tp>
      <tp>
        <v>2.2200000000000002</v>
        <stp/>
        <stp>RTM2C48</stp>
        <stp>LASTHIST</stp>
        <stp>351</stp>
        <tr r="AC353" s="11"/>
      </tp>
      <tp>
        <v>1.5</v>
        <stp/>
        <stp>RTM2C49</stp>
        <stp>LASTHIST</stp>
        <stp>341</stp>
        <tr r="AE343" s="11"/>
      </tp>
      <tp>
        <v>0.1</v>
        <stp/>
        <stp>RTM2C54</stp>
        <stp>LASTHIST</stp>
        <stp>291</stp>
        <tr r="AO293" s="11"/>
      </tp>
      <tp>
        <v>0</v>
        <stp/>
        <stp>RTM1P45</stp>
        <stp>LASTHIST</stp>
        <stp>389</stp>
        <tr r="D391" s="11"/>
      </tp>
      <tp>
        <v>0</v>
        <stp/>
        <stp>RTM1P48</stp>
        <stp>LASTHIST</stp>
        <stp>359</stp>
        <tr r="J361" s="11"/>
      </tp>
      <tp>
        <v>0</v>
        <stp/>
        <stp>RTM1P49</stp>
        <stp>LASTHIST</stp>
        <stp>349</stp>
        <tr r="L351" s="11"/>
      </tp>
      <tp>
        <v>6.17</v>
        <stp/>
        <stp>RTM1P54</stp>
        <stp>LASTHIST</stp>
        <stp>299</stp>
        <tr r="V301" s="11"/>
      </tp>
      <tp>
        <v>0</v>
        <stp/>
        <stp>RTM1C45</stp>
        <stp>LASTHIST</stp>
        <stp>389</stp>
        <tr r="C391" s="11"/>
      </tp>
      <tp>
        <v>0</v>
        <stp/>
        <stp>RTM1C48</stp>
        <stp>LASTHIST</stp>
        <stp>359</stp>
        <tr r="I361" s="11"/>
      </tp>
      <tp>
        <v>0</v>
        <stp/>
        <stp>RTM1C49</stp>
        <stp>LASTHIST</stp>
        <stp>349</stp>
        <tr r="K351" s="11"/>
      </tp>
      <tp>
        <v>0.02</v>
        <stp/>
        <stp>RTM1C54</stp>
        <stp>LASTHIST</stp>
        <stp>299</stp>
        <tr r="U301" s="11"/>
      </tp>
      <tp>
        <v>0</v>
        <stp/>
        <stp>RTM1P45</stp>
        <stp>LASTHIST</stp>
        <stp>388</stp>
        <tr r="D390" s="11"/>
      </tp>
      <tp>
        <v>0</v>
        <stp/>
        <stp>RTM1P48</stp>
        <stp>LASTHIST</stp>
        <stp>358</stp>
        <tr r="J360" s="11"/>
      </tp>
      <tp>
        <v>0</v>
        <stp/>
        <stp>RTM1P49</stp>
        <stp>LASTHIST</stp>
        <stp>348</stp>
        <tr r="L350" s="11"/>
      </tp>
      <tp>
        <v>6.32</v>
        <stp/>
        <stp>RTM1P54</stp>
        <stp>LASTHIST</stp>
        <stp>298</stp>
        <tr r="V300" s="11"/>
      </tp>
      <tp>
        <v>0</v>
        <stp/>
        <stp>RTM1C45</stp>
        <stp>LASTHIST</stp>
        <stp>388</stp>
        <tr r="C390" s="11"/>
      </tp>
      <tp>
        <v>0</v>
        <stp/>
        <stp>RTM1C48</stp>
        <stp>LASTHIST</stp>
        <stp>358</stp>
        <tr r="I360" s="11"/>
      </tp>
      <tp>
        <v>0</v>
        <stp/>
        <stp>RTM1C49</stp>
        <stp>LASTHIST</stp>
        <stp>348</stp>
        <tr r="K350" s="11"/>
      </tp>
      <tp>
        <v>0.02</v>
        <stp/>
        <stp>RTM1C54</stp>
        <stp>LASTHIST</stp>
        <stp>298</stp>
        <tr r="U300" s="11"/>
      </tp>
      <tp>
        <v>0.67</v>
        <stp/>
        <stp>RTM2P45</stp>
        <stp>LASTHIST</stp>
        <stp>388</stp>
        <tr r="X390" s="11"/>
      </tp>
      <tp>
        <v>1.36</v>
        <stp/>
        <stp>RTM2P48</stp>
        <stp>LASTHIST</stp>
        <stp>358</stp>
        <tr r="AD360" s="11"/>
      </tp>
      <tp>
        <v>1.32</v>
        <stp/>
        <stp>RTM2P49</stp>
        <stp>LASTHIST</stp>
        <stp>348</stp>
        <tr r="AF350" s="11"/>
      </tp>
      <tp>
        <v>6.38</v>
        <stp/>
        <stp>RTM2P54</stp>
        <stp>LASTHIST</stp>
        <stp>298</stp>
        <tr r="AP300" s="11"/>
      </tp>
      <tp>
        <v>2.1</v>
        <stp/>
        <stp>RTM2C45</stp>
        <stp>LASTHIST</stp>
        <stp>388</stp>
        <tr r="W390" s="11"/>
      </tp>
      <tp>
        <v>1.53</v>
        <stp/>
        <stp>RTM2C48</stp>
        <stp>LASTHIST</stp>
        <stp>358</stp>
        <tr r="AC360" s="11"/>
      </tp>
      <tp>
        <v>1.65</v>
        <stp/>
        <stp>RTM2C49</stp>
        <stp>LASTHIST</stp>
        <stp>348</stp>
        <tr r="AE350" s="11"/>
      </tp>
      <tp>
        <v>0.06</v>
        <stp/>
        <stp>RTM2C54</stp>
        <stp>LASTHIST</stp>
        <stp>298</stp>
        <tr r="AO300" s="11"/>
      </tp>
      <tp>
        <v>0.57999999999999996</v>
        <stp/>
        <stp>RTM2P45</stp>
        <stp>LASTHIST</stp>
        <stp>389</stp>
        <tr r="X391" s="11"/>
      </tp>
      <tp>
        <v>1.42</v>
        <stp/>
        <stp>RTM2P48</stp>
        <stp>LASTHIST</stp>
        <stp>359</stp>
        <tr r="AD361" s="11"/>
      </tp>
      <tp>
        <v>1.28</v>
        <stp/>
        <stp>RTM2P49</stp>
        <stp>LASTHIST</stp>
        <stp>349</stp>
        <tr r="AF351" s="11"/>
      </tp>
      <tp>
        <v>6.24</v>
        <stp/>
        <stp>RTM2P54</stp>
        <stp>LASTHIST</stp>
        <stp>299</stp>
        <tr r="AP301" s="11"/>
      </tp>
      <tp>
        <v>2.17</v>
        <stp/>
        <stp>RTM2C45</stp>
        <stp>LASTHIST</stp>
        <stp>389</stp>
        <tr r="W391" s="11"/>
      </tp>
      <tp>
        <v>1.52</v>
        <stp/>
        <stp>RTM2C48</stp>
        <stp>LASTHIST</stp>
        <stp>359</stp>
        <tr r="AC361" s="11"/>
      </tp>
      <tp>
        <v>1.62</v>
        <stp/>
        <stp>RTM2C49</stp>
        <stp>LASTHIST</stp>
        <stp>349</stp>
        <tr r="AE351" s="11"/>
      </tp>
      <tp>
        <v>7.0000000000000007E-2</v>
        <stp/>
        <stp>RTM2C54</stp>
        <stp>LASTHIST</stp>
        <stp>299</stp>
        <tr r="AO301" s="11"/>
      </tp>
      <tp>
        <v>0</v>
        <stp/>
        <stp>RTM1P45</stp>
        <stp>LASTHIST</stp>
        <stp>395</stp>
        <tr r="D397" s="11"/>
      </tp>
      <tp>
        <v>0</v>
        <stp/>
        <stp>RTM1P48</stp>
        <stp>LASTHIST</stp>
        <stp>345</stp>
        <tr r="J347" s="11"/>
      </tp>
      <tp>
        <v>0</v>
        <stp/>
        <stp>RTM1P49</stp>
        <stp>LASTHIST</stp>
        <stp>355</stp>
        <tr r="L357" s="11"/>
      </tp>
      <tp>
        <v>6</v>
        <stp/>
        <stp>RTM1P54</stp>
        <stp>LASTHIST</stp>
        <stp>285</stp>
        <tr r="V287" s="11"/>
      </tp>
      <tp>
        <v>0.67</v>
        <stp/>
        <stp>RTM2P45</stp>
        <stp>LASTHIST</stp>
        <stp>396</stp>
        <tr r="X398" s="11"/>
      </tp>
      <tp>
        <v>0.96</v>
        <stp/>
        <stp>RTM2P48</stp>
        <stp>LASTHIST</stp>
        <stp>346</stp>
        <tr r="AD348" s="11"/>
      </tp>
      <tp>
        <v>1.74</v>
        <stp/>
        <stp>RTM2P49</stp>
        <stp>LASTHIST</stp>
        <stp>356</stp>
        <tr r="AF358" s="11"/>
      </tp>
      <tp>
        <v>5.83</v>
        <stp/>
        <stp>RTM2P54</stp>
        <stp>LASTHIST</stp>
        <stp>286</stp>
        <tr r="AP288" s="11"/>
      </tp>
      <tp>
        <v>0</v>
        <stp/>
        <stp>RTM1C45</stp>
        <stp>LASTHIST</stp>
        <stp>395</stp>
        <tr r="C397" s="11"/>
      </tp>
      <tp>
        <v>0</v>
        <stp/>
        <stp>RTM1C48</stp>
        <stp>LASTHIST</stp>
        <stp>345</stp>
        <tr r="I347" s="11"/>
      </tp>
      <tp>
        <v>0</v>
        <stp/>
        <stp>RTM1C49</stp>
        <stp>LASTHIST</stp>
        <stp>355</stp>
        <tr r="K357" s="11"/>
      </tp>
      <tp>
        <v>0.02</v>
        <stp/>
        <stp>RTM1C54</stp>
        <stp>LASTHIST</stp>
        <stp>285</stp>
        <tr r="U287" s="11"/>
      </tp>
      <tp>
        <v>1.88</v>
        <stp/>
        <stp>RTM2C45</stp>
        <stp>LASTHIST</stp>
        <stp>396</stp>
        <tr r="W398" s="11"/>
      </tp>
      <tp>
        <v>2.2200000000000002</v>
        <stp/>
        <stp>RTM2C48</stp>
        <stp>LASTHIST</stp>
        <stp>346</stp>
        <tr r="AC348" s="11"/>
      </tp>
      <tp>
        <v>1.2</v>
        <stp/>
        <stp>RTM2C49</stp>
        <stp>LASTHIST</stp>
        <stp>356</stp>
        <tr r="AE358" s="11"/>
      </tp>
      <tp>
        <v>0.11</v>
        <stp/>
        <stp>RTM2C54</stp>
        <stp>LASTHIST</stp>
        <stp>286</stp>
        <tr r="AO288" s="11"/>
      </tp>
      <tp>
        <v>0</v>
        <stp/>
        <stp>RTM1P45</stp>
        <stp>LASTHIST</stp>
        <stp>394</stp>
        <tr r="D396" s="11"/>
      </tp>
      <tp>
        <v>0</v>
        <stp/>
        <stp>RTM1P48</stp>
        <stp>LASTHIST</stp>
        <stp>344</stp>
        <tr r="J346" s="11"/>
      </tp>
      <tp>
        <v>0</v>
        <stp/>
        <stp>RTM1P49</stp>
        <stp>LASTHIST</stp>
        <stp>354</stp>
        <tr r="L356" s="11"/>
      </tp>
      <tp>
        <v>5.76</v>
        <stp/>
        <stp>RTM1P54</stp>
        <stp>LASTHIST</stp>
        <stp>284</stp>
        <tr r="V286" s="11"/>
      </tp>
      <tp>
        <v>0.59</v>
        <stp/>
        <stp>RTM2P45</stp>
        <stp>LASTHIST</stp>
        <stp>397</stp>
        <tr r="X399" s="11"/>
      </tp>
      <tp>
        <v>1.03</v>
        <stp/>
        <stp>RTM2P48</stp>
        <stp>LASTHIST</stp>
        <stp>347</stp>
        <tr r="AD349" s="11"/>
      </tp>
      <tp>
        <v>1.77</v>
        <stp/>
        <stp>RTM2P49</stp>
        <stp>LASTHIST</stp>
        <stp>357</stp>
        <tr r="AF359" s="11"/>
      </tp>
      <tp>
        <v>6.02</v>
        <stp/>
        <stp>RTM2P54</stp>
        <stp>LASTHIST</stp>
        <stp>287</stp>
        <tr r="AP289" s="11"/>
      </tp>
      <tp>
        <v>0</v>
        <stp/>
        <stp>RTM1C45</stp>
        <stp>LASTHIST</stp>
        <stp>394</stp>
        <tr r="C396" s="11"/>
      </tp>
      <tp>
        <v>0</v>
        <stp/>
        <stp>RTM1C48</stp>
        <stp>LASTHIST</stp>
        <stp>344</stp>
        <tr r="I346" s="11"/>
      </tp>
      <tp>
        <v>0</v>
        <stp/>
        <stp>RTM1C49</stp>
        <stp>LASTHIST</stp>
        <stp>354</stp>
        <tr r="K356" s="11"/>
      </tp>
      <tp>
        <v>0.02</v>
        <stp/>
        <stp>RTM1C54</stp>
        <stp>LASTHIST</stp>
        <stp>284</stp>
        <tr r="U286" s="11"/>
      </tp>
      <tp>
        <v>2.13</v>
        <stp/>
        <stp>RTM2C45</stp>
        <stp>LASTHIST</stp>
        <stp>397</stp>
        <tr r="W399" s="11"/>
      </tp>
      <tp>
        <v>2.0099999999999998</v>
        <stp/>
        <stp>RTM2C48</stp>
        <stp>LASTHIST</stp>
        <stp>347</stp>
        <tr r="AC349" s="11"/>
      </tp>
      <tp>
        <v>1.22</v>
        <stp/>
        <stp>RTM2C49</stp>
        <stp>LASTHIST</stp>
        <stp>357</stp>
        <tr r="AE359" s="11"/>
      </tp>
      <tp>
        <v>0.1</v>
        <stp/>
        <stp>RTM2C54</stp>
        <stp>LASTHIST</stp>
        <stp>287</stp>
        <tr r="AO289" s="11"/>
      </tp>
      <tp>
        <v>0</v>
        <stp/>
        <stp>RTM1P45</stp>
        <stp>LASTHIST</stp>
        <stp>397</stp>
        <tr r="D399" s="11"/>
      </tp>
      <tp>
        <v>0</v>
        <stp/>
        <stp>RTM1P48</stp>
        <stp>LASTHIST</stp>
        <stp>347</stp>
        <tr r="J349" s="11"/>
      </tp>
      <tp>
        <v>0</v>
        <stp/>
        <stp>RTM1P49</stp>
        <stp>LASTHIST</stp>
        <stp>357</stp>
        <tr r="L359" s="11"/>
      </tp>
      <tp>
        <v>5.92</v>
        <stp/>
        <stp>RTM1P54</stp>
        <stp>LASTHIST</stp>
        <stp>287</stp>
        <tr r="V289" s="11"/>
      </tp>
      <tp>
        <v>0.66</v>
        <stp/>
        <stp>RTM2P45</stp>
        <stp>LASTHIST</stp>
        <stp>394</stp>
        <tr r="X396" s="11"/>
      </tp>
      <tp>
        <v>0.99</v>
        <stp/>
        <stp>RTM2P48</stp>
        <stp>LASTHIST</stp>
        <stp>344</stp>
        <tr r="AD346" s="11"/>
      </tp>
      <tp>
        <v>1.59</v>
        <stp/>
        <stp>RTM2P49</stp>
        <stp>LASTHIST</stp>
        <stp>354</stp>
        <tr r="AF356" s="11"/>
      </tp>
      <tp>
        <v>5.88</v>
        <stp/>
        <stp>RTM2P54</stp>
        <stp>LASTHIST</stp>
        <stp>284</stp>
        <tr r="AP286" s="11"/>
      </tp>
      <tp>
        <v>0</v>
        <stp/>
        <stp>RTM1C45</stp>
        <stp>LASTHIST</stp>
        <stp>397</stp>
        <tr r="C399" s="11"/>
      </tp>
      <tp>
        <v>0</v>
        <stp/>
        <stp>RTM1C48</stp>
        <stp>LASTHIST</stp>
        <stp>347</stp>
        <tr r="I349" s="11"/>
      </tp>
      <tp>
        <v>0</v>
        <stp/>
        <stp>RTM1C49</stp>
        <stp>LASTHIST</stp>
        <stp>357</stp>
        <tr r="K359" s="11"/>
      </tp>
      <tp>
        <v>0.02</v>
        <stp/>
        <stp>RTM1C54</stp>
        <stp>LASTHIST</stp>
        <stp>287</stp>
        <tr r="U289" s="11"/>
      </tp>
      <tp>
        <v>1.9</v>
        <stp/>
        <stp>RTM2C45</stp>
        <stp>LASTHIST</stp>
        <stp>394</stp>
        <tr r="W396" s="11"/>
      </tp>
      <tp>
        <v>2.21</v>
        <stp/>
        <stp>RTM2C48</stp>
        <stp>LASTHIST</stp>
        <stp>344</stp>
        <tr r="AC346" s="11"/>
      </tp>
      <tp>
        <v>1.35</v>
        <stp/>
        <stp>RTM2C49</stp>
        <stp>LASTHIST</stp>
        <stp>354</stp>
        <tr r="AE356" s="11"/>
      </tp>
      <tp>
        <v>0.12</v>
        <stp/>
        <stp>RTM2C54</stp>
        <stp>LASTHIST</stp>
        <stp>284</stp>
        <tr r="AO286" s="11"/>
      </tp>
      <tp>
        <v>0</v>
        <stp/>
        <stp>RTM1P45</stp>
        <stp>LASTHIST</stp>
        <stp>396</stp>
        <tr r="D398" s="11"/>
      </tp>
      <tp>
        <v>0</v>
        <stp/>
        <stp>RTM1P48</stp>
        <stp>LASTHIST</stp>
        <stp>346</stp>
        <tr r="J348" s="11"/>
      </tp>
      <tp>
        <v>0</v>
        <stp/>
        <stp>RTM1P49</stp>
        <stp>LASTHIST</stp>
        <stp>356</stp>
        <tr r="L358" s="11"/>
      </tp>
      <tp>
        <v>5.72</v>
        <stp/>
        <stp>RTM1P54</stp>
        <stp>LASTHIST</stp>
        <stp>286</stp>
        <tr r="V288" s="11"/>
      </tp>
      <tp>
        <v>0.65</v>
        <stp/>
        <stp>RTM2P45</stp>
        <stp>LASTHIST</stp>
        <stp>395</stp>
        <tr r="X397" s="11"/>
      </tp>
      <tp>
        <v>0.98</v>
        <stp/>
        <stp>RTM2P48</stp>
        <stp>LASTHIST</stp>
        <stp>345</stp>
        <tr r="AD347" s="11"/>
      </tp>
      <tp>
        <v>1.7</v>
        <stp/>
        <stp>RTM2P49</stp>
        <stp>LASTHIST</stp>
        <stp>355</stp>
        <tr r="AF357" s="11"/>
      </tp>
      <tp>
        <v>6.08</v>
        <stp/>
        <stp>RTM2P54</stp>
        <stp>LASTHIST</stp>
        <stp>285</stp>
        <tr r="AP287" s="11"/>
      </tp>
      <tp>
        <v>0</v>
        <stp/>
        <stp>RTM1C45</stp>
        <stp>LASTHIST</stp>
        <stp>396</stp>
        <tr r="C398" s="11"/>
      </tp>
      <tp>
        <v>0</v>
        <stp/>
        <stp>RTM1C48</stp>
        <stp>LASTHIST</stp>
        <stp>346</stp>
        <tr r="I348" s="11"/>
      </tp>
      <tp>
        <v>0</v>
        <stp/>
        <stp>RTM1C49</stp>
        <stp>LASTHIST</stp>
        <stp>356</stp>
        <tr r="K358" s="11"/>
      </tp>
      <tp>
        <v>0.02</v>
        <stp/>
        <stp>RTM1C54</stp>
        <stp>LASTHIST</stp>
        <stp>286</stp>
        <tr r="U288" s="11"/>
      </tp>
      <tp>
        <v>1.96</v>
        <stp/>
        <stp>RTM2C45</stp>
        <stp>LASTHIST</stp>
        <stp>395</stp>
        <tr r="W397" s="11"/>
      </tp>
      <tp>
        <v>2.2200000000000002</v>
        <stp/>
        <stp>RTM2C48</stp>
        <stp>LASTHIST</stp>
        <stp>345</stp>
        <tr r="AC347" s="11"/>
      </tp>
      <tp>
        <v>1.24</v>
        <stp/>
        <stp>RTM2C49</stp>
        <stp>LASTHIST</stp>
        <stp>355</stp>
        <tr r="AE357" s="11"/>
      </tp>
      <tp>
        <v>0.09</v>
        <stp/>
        <stp>RTM2C54</stp>
        <stp>LASTHIST</stp>
        <stp>285</stp>
        <tr r="AO287" s="11"/>
      </tp>
      <tp>
        <v>0</v>
        <stp/>
        <stp>RTM1P45</stp>
        <stp>LASTHIST</stp>
        <stp>391</stp>
        <tr r="D393" s="11"/>
      </tp>
      <tp>
        <v>0</v>
        <stp/>
        <stp>RTM1P48</stp>
        <stp>LASTHIST</stp>
        <stp>341</stp>
        <tr r="J343" s="11"/>
      </tp>
      <tp>
        <v>0</v>
        <stp/>
        <stp>RTM1P49</stp>
        <stp>LASTHIST</stp>
        <stp>351</stp>
        <tr r="L353" s="11"/>
      </tp>
      <tp>
        <v>5.99</v>
        <stp/>
        <stp>RTM1P54</stp>
        <stp>LASTHIST</stp>
        <stp>281</stp>
        <tr r="V283" s="11"/>
      </tp>
      <tp>
        <v>0.61</v>
        <stp/>
        <stp>RTM2P45</stp>
        <stp>LASTHIST</stp>
        <stp>392</stp>
        <tr r="X394" s="11"/>
      </tp>
      <tp>
        <v>0.86</v>
        <stp/>
        <stp>RTM2P48</stp>
        <stp>LASTHIST</stp>
        <stp>342</stp>
        <tr r="AD344" s="11"/>
      </tp>
      <tp>
        <v>1.55</v>
        <stp/>
        <stp>RTM2P49</stp>
        <stp>LASTHIST</stp>
        <stp>352</stp>
        <tr r="AF354" s="11"/>
      </tp>
      <tp>
        <v>6.04</v>
        <stp/>
        <stp>RTM2P54</stp>
        <stp>LASTHIST</stp>
        <stp>282</stp>
        <tr r="AP284" s="11"/>
      </tp>
      <tp>
        <v>0</v>
        <stp/>
        <stp>RTM1C45</stp>
        <stp>LASTHIST</stp>
        <stp>391</stp>
        <tr r="C393" s="11"/>
      </tp>
      <tp>
        <v>0</v>
        <stp/>
        <stp>RTM1C48</stp>
        <stp>LASTHIST</stp>
        <stp>341</stp>
        <tr r="I343" s="11"/>
      </tp>
      <tp>
        <v>0</v>
        <stp/>
        <stp>RTM1C49</stp>
        <stp>LASTHIST</stp>
        <stp>351</stp>
        <tr r="K353" s="11"/>
      </tp>
      <tp>
        <v>0.02</v>
        <stp/>
        <stp>RTM1C54</stp>
        <stp>LASTHIST</stp>
        <stp>281</stp>
        <tr r="U283" s="11"/>
      </tp>
      <tp>
        <v>2.06</v>
        <stp/>
        <stp>RTM2C45</stp>
        <stp>LASTHIST</stp>
        <stp>392</stp>
        <tr r="W394" s="11"/>
      </tp>
      <tp>
        <v>2.31</v>
        <stp/>
        <stp>RTM2C48</stp>
        <stp>LASTHIST</stp>
        <stp>342</stp>
        <tr r="AC344" s="11"/>
      </tp>
      <tp>
        <v>1.36</v>
        <stp/>
        <stp>RTM2C49</stp>
        <stp>LASTHIST</stp>
        <stp>352</stp>
        <tr r="AE354" s="11"/>
      </tp>
      <tp>
        <v>0.11</v>
        <stp/>
        <stp>RTM2C54</stp>
        <stp>LASTHIST</stp>
        <stp>282</stp>
        <tr r="AO284" s="11"/>
      </tp>
      <tp>
        <v>0</v>
        <stp/>
        <stp>RTM1P45</stp>
        <stp>LASTHIST</stp>
        <stp>390</stp>
        <tr r="D392" s="11"/>
      </tp>
      <tp>
        <v>0</v>
        <stp/>
        <stp>RTM1P48</stp>
        <stp>LASTHIST</stp>
        <stp>340</stp>
        <tr r="J342" s="11"/>
      </tp>
      <tp>
        <v>0</v>
        <stp/>
        <stp>RTM1P49</stp>
        <stp>LASTHIST</stp>
        <stp>350</stp>
        <tr r="L352" s="11"/>
      </tp>
      <tp>
        <v>5.96</v>
        <stp/>
        <stp>RTM1P54</stp>
        <stp>LASTHIST</stp>
        <stp>280</stp>
        <tr r="V282" s="11"/>
      </tp>
      <tp>
        <v>0.57999999999999996</v>
        <stp/>
        <stp>RTM2P45</stp>
        <stp>LASTHIST</stp>
        <stp>393</stp>
        <tr r="X395" s="11"/>
      </tp>
      <tp>
        <v>0.96</v>
        <stp/>
        <stp>RTM2P48</stp>
        <stp>LASTHIST</stp>
        <stp>343</stp>
        <tr r="AD345" s="11"/>
      </tp>
      <tp>
        <v>1.56</v>
        <stp/>
        <stp>RTM2P49</stp>
        <stp>LASTHIST</stp>
        <stp>353</stp>
        <tr r="AF355" s="11"/>
      </tp>
      <tp>
        <v>5.77</v>
        <stp/>
        <stp>RTM2P54</stp>
        <stp>LASTHIST</stp>
        <stp>283</stp>
        <tr r="AP285" s="11"/>
      </tp>
      <tp>
        <v>0</v>
        <stp/>
        <stp>RTM1C45</stp>
        <stp>LASTHIST</stp>
        <stp>390</stp>
        <tr r="C392" s="11"/>
      </tp>
      <tp>
        <v>0</v>
        <stp/>
        <stp>RTM1C48</stp>
        <stp>LASTHIST</stp>
        <stp>340</stp>
        <tr r="I342" s="11"/>
      </tp>
      <tp>
        <v>0</v>
        <stp/>
        <stp>RTM1C49</stp>
        <stp>LASTHIST</stp>
        <stp>350</stp>
        <tr r="K352" s="11"/>
      </tp>
      <tp>
        <v>0.02</v>
        <stp/>
        <stp>RTM1C54</stp>
        <stp>LASTHIST</stp>
        <stp>280</stp>
        <tr r="U282" s="11"/>
      </tp>
      <tp>
        <v>2.11</v>
        <stp/>
        <stp>RTM2C45</stp>
        <stp>LASTHIST</stp>
        <stp>393</stp>
        <tr r="W395" s="11"/>
      </tp>
      <tp>
        <v>2.11</v>
        <stp/>
        <stp>RTM2C48</stp>
        <stp>LASTHIST</stp>
        <stp>343</stp>
        <tr r="AC345" s="11"/>
      </tp>
      <tp>
        <v>1.37</v>
        <stp/>
        <stp>RTM2C49</stp>
        <stp>LASTHIST</stp>
        <stp>353</stp>
        <tr r="AE355" s="11"/>
      </tp>
      <tp>
        <v>0.14000000000000001</v>
        <stp/>
        <stp>RTM2C54</stp>
        <stp>LASTHIST</stp>
        <stp>283</stp>
        <tr r="AO285" s="11"/>
      </tp>
      <tp>
        <v>0</v>
        <stp/>
        <stp>RTM1P45</stp>
        <stp>LASTHIST</stp>
        <stp>393</stp>
        <tr r="D395" s="11"/>
      </tp>
      <tp>
        <v>0</v>
        <stp/>
        <stp>RTM1P48</stp>
        <stp>LASTHIST</stp>
        <stp>343</stp>
        <tr r="J345" s="11"/>
      </tp>
      <tp>
        <v>0</v>
        <stp/>
        <stp>RTM1P49</stp>
        <stp>LASTHIST</stp>
        <stp>353</stp>
        <tr r="L355" s="11"/>
      </tp>
      <tp>
        <v>5.63</v>
        <stp/>
        <stp>RTM1P54</stp>
        <stp>LASTHIST</stp>
        <stp>283</stp>
        <tr r="V285" s="11"/>
      </tp>
      <tp>
        <v>0.56000000000000005</v>
        <stp/>
        <stp>RTM2P45</stp>
        <stp>LASTHIST</stp>
        <stp>390</stp>
        <tr r="X392" s="11"/>
      </tp>
      <tp>
        <v>0.9</v>
        <stp/>
        <stp>RTM2P48</stp>
        <stp>LASTHIST</stp>
        <stp>340</stp>
        <tr r="AD342" s="11"/>
      </tp>
      <tp>
        <v>1.21</v>
        <stp/>
        <stp>RTM2P49</stp>
        <stp>LASTHIST</stp>
        <stp>350</stp>
        <tr r="AF352" s="11"/>
      </tp>
      <tp>
        <v>6.07</v>
        <stp/>
        <stp>RTM2P54</stp>
        <stp>LASTHIST</stp>
        <stp>280</stp>
        <tr r="AP282" s="11"/>
      </tp>
      <tp>
        <v>0</v>
        <stp/>
        <stp>RTM1C45</stp>
        <stp>LASTHIST</stp>
        <stp>393</stp>
        <tr r="C395" s="11"/>
      </tp>
      <tp>
        <v>0</v>
        <stp/>
        <stp>RTM1C48</stp>
        <stp>LASTHIST</stp>
        <stp>343</stp>
        <tr r="I345" s="11"/>
      </tp>
      <tp>
        <v>0</v>
        <stp/>
        <stp>RTM1C49</stp>
        <stp>LASTHIST</stp>
        <stp>353</stp>
        <tr r="K355" s="11"/>
      </tp>
      <tp>
        <v>0.02</v>
        <stp/>
        <stp>RTM1C54</stp>
        <stp>LASTHIST</stp>
        <stp>283</stp>
        <tr r="U285" s="11"/>
      </tp>
      <tp>
        <v>2.2400000000000002</v>
        <stp/>
        <stp>RTM2C45</stp>
        <stp>LASTHIST</stp>
        <stp>390</stp>
        <tr r="W392" s="11"/>
      </tp>
      <tp>
        <v>2.09</v>
        <stp/>
        <stp>RTM2C48</stp>
        <stp>LASTHIST</stp>
        <stp>340</stp>
        <tr r="AC342" s="11"/>
      </tp>
      <tp>
        <v>1.68</v>
        <stp/>
        <stp>RTM2C49</stp>
        <stp>LASTHIST</stp>
        <stp>350</stp>
        <tr r="AE352" s="11"/>
      </tp>
      <tp>
        <v>0.11</v>
        <stp/>
        <stp>RTM2C54</stp>
        <stp>LASTHIST</stp>
        <stp>280</stp>
        <tr r="AO282" s="11"/>
      </tp>
      <tp>
        <v>0</v>
        <stp/>
        <stp>RTM1P45</stp>
        <stp>LASTHIST</stp>
        <stp>392</stp>
        <tr r="D394" s="11"/>
      </tp>
      <tp>
        <v>0</v>
        <stp/>
        <stp>RTM1P48</stp>
        <stp>LASTHIST</stp>
        <stp>342</stp>
        <tr r="J344" s="11"/>
      </tp>
      <tp>
        <v>0</v>
        <stp/>
        <stp>RTM1P49</stp>
        <stp>LASTHIST</stp>
        <stp>352</stp>
        <tr r="L354" s="11"/>
      </tp>
      <tp>
        <v>5.93</v>
        <stp/>
        <stp>RTM1P54</stp>
        <stp>LASTHIST</stp>
        <stp>282</stp>
        <tr r="V284" s="11"/>
      </tp>
      <tp>
        <v>0.53</v>
        <stp/>
        <stp>RTM2P45</stp>
        <stp>LASTHIST</stp>
        <stp>391</stp>
        <tr r="X393" s="11"/>
      </tp>
      <tp>
        <v>0.95</v>
        <stp/>
        <stp>RTM2P48</stp>
        <stp>LASTHIST</stp>
        <stp>341</stp>
        <tr r="AD343" s="11"/>
      </tp>
      <tp>
        <v>1.28</v>
        <stp/>
        <stp>RTM2P49</stp>
        <stp>LASTHIST</stp>
        <stp>351</stp>
        <tr r="AF353" s="11"/>
      </tp>
      <tp>
        <v>6.11</v>
        <stp/>
        <stp>RTM2P54</stp>
        <stp>LASTHIST</stp>
        <stp>281</stp>
        <tr r="AP283" s="11"/>
      </tp>
      <tp>
        <v>0</v>
        <stp/>
        <stp>RTM1C45</stp>
        <stp>LASTHIST</stp>
        <stp>392</stp>
        <tr r="C394" s="11"/>
      </tp>
      <tp>
        <v>0</v>
        <stp/>
        <stp>RTM1C48</stp>
        <stp>LASTHIST</stp>
        <stp>342</stp>
        <tr r="I344" s="11"/>
      </tp>
      <tp>
        <v>0</v>
        <stp/>
        <stp>RTM1C49</stp>
        <stp>LASTHIST</stp>
        <stp>352</stp>
        <tr r="K354" s="11"/>
      </tp>
      <tp>
        <v>0.02</v>
        <stp/>
        <stp>RTM1C54</stp>
        <stp>LASTHIST</stp>
        <stp>282</stp>
        <tr r="U284" s="11"/>
      </tp>
      <tp>
        <v>2.29</v>
        <stp/>
        <stp>RTM2C45</stp>
        <stp>LASTHIST</stp>
        <stp>391</stp>
        <tr r="W393" s="11"/>
      </tp>
      <tp>
        <v>2.06</v>
        <stp/>
        <stp>RTM2C48</stp>
        <stp>LASTHIST</stp>
        <stp>341</stp>
        <tr r="AC343" s="11"/>
      </tp>
      <tp>
        <v>1.64</v>
        <stp/>
        <stp>RTM2C49</stp>
        <stp>LASTHIST</stp>
        <stp>351</stp>
        <tr r="AE353" s="11"/>
      </tp>
      <tp>
        <v>0.12</v>
        <stp/>
        <stp>RTM2C54</stp>
        <stp>LASTHIST</stp>
        <stp>281</stp>
        <tr r="AO283" s="11"/>
      </tp>
      <tp>
        <v>0</v>
        <stp/>
        <stp>RTM1P45</stp>
        <stp>LASTHIST</stp>
        <stp>399</stp>
        <tr r="D401" s="11"/>
      </tp>
      <tp>
        <v>0</v>
        <stp/>
        <stp>RTM1P48</stp>
        <stp>LASTHIST</stp>
        <stp>349</stp>
        <tr r="J351" s="11"/>
      </tp>
      <tp>
        <v>0</v>
        <stp/>
        <stp>RTM1P49</stp>
        <stp>LASTHIST</stp>
        <stp>359</stp>
        <tr r="L361" s="11"/>
      </tp>
      <tp>
        <v>6.42</v>
        <stp/>
        <stp>RTM1P54</stp>
        <stp>LASTHIST</stp>
        <stp>289</stp>
        <tr r="V291" s="11"/>
      </tp>
      <tp>
        <v>0</v>
        <stp/>
        <stp>RTM1C45</stp>
        <stp>LASTHIST</stp>
        <stp>399</stp>
        <tr r="C401" s="11"/>
      </tp>
      <tp>
        <v>0</v>
        <stp/>
        <stp>RTM1C48</stp>
        <stp>LASTHIST</stp>
        <stp>349</stp>
        <tr r="I351" s="11"/>
      </tp>
      <tp>
        <v>0</v>
        <stp/>
        <stp>RTM1C49</stp>
        <stp>LASTHIST</stp>
        <stp>359</stp>
        <tr r="K361" s="11"/>
      </tp>
      <tp>
        <v>0.02</v>
        <stp/>
        <stp>RTM1C54</stp>
        <stp>LASTHIST</stp>
        <stp>289</stp>
        <tr r="U291" s="11"/>
      </tp>
      <tp>
        <v>0</v>
        <stp/>
        <stp>RTM1P45</stp>
        <stp>LASTHIST</stp>
        <stp>398</stp>
        <tr r="D400" s="11"/>
      </tp>
      <tp>
        <v>0</v>
        <stp/>
        <stp>RTM1P48</stp>
        <stp>LASTHIST</stp>
        <stp>348</stp>
        <tr r="J350" s="11"/>
      </tp>
      <tp>
        <v>0</v>
        <stp/>
        <stp>RTM1P49</stp>
        <stp>LASTHIST</stp>
        <stp>358</stp>
        <tr r="L360" s="11"/>
      </tp>
      <tp>
        <v>6.1</v>
        <stp/>
        <stp>RTM1P54</stp>
        <stp>LASTHIST</stp>
        <stp>288</stp>
        <tr r="V290" s="11"/>
      </tp>
      <tp>
        <v>0</v>
        <stp/>
        <stp>RTM1C45</stp>
        <stp>LASTHIST</stp>
        <stp>398</stp>
        <tr r="C400" s="11"/>
      </tp>
      <tp>
        <v>0</v>
        <stp/>
        <stp>RTM1C48</stp>
        <stp>LASTHIST</stp>
        <stp>348</stp>
        <tr r="I350" s="11"/>
      </tp>
      <tp>
        <v>0</v>
        <stp/>
        <stp>RTM1C49</stp>
        <stp>LASTHIST</stp>
        <stp>358</stp>
        <tr r="K360" s="11"/>
      </tp>
      <tp>
        <v>0.02</v>
        <stp/>
        <stp>RTM1C54</stp>
        <stp>LASTHIST</stp>
        <stp>288</stp>
        <tr r="U290" s="11"/>
      </tp>
      <tp>
        <v>0.53</v>
        <stp/>
        <stp>RTM2P45</stp>
        <stp>LASTHIST</stp>
        <stp>398</stp>
        <tr r="X400" s="11"/>
      </tp>
      <tp>
        <v>0.9</v>
        <stp/>
        <stp>RTM2P48</stp>
        <stp>LASTHIST</stp>
        <stp>348</stp>
        <tr r="AD350" s="11"/>
      </tp>
      <tp>
        <v>1.91</v>
        <stp/>
        <stp>RTM2P49</stp>
        <stp>LASTHIST</stp>
        <stp>358</stp>
        <tr r="AF360" s="11"/>
      </tp>
      <tp>
        <v>6.19</v>
        <stp/>
        <stp>RTM2P54</stp>
        <stp>LASTHIST</stp>
        <stp>288</stp>
        <tr r="AP290" s="11"/>
      </tp>
      <tp>
        <v>2.33</v>
        <stp/>
        <stp>RTM2C45</stp>
        <stp>LASTHIST</stp>
        <stp>398</stp>
        <tr r="W400" s="11"/>
      </tp>
      <tp>
        <v>2.2200000000000002</v>
        <stp/>
        <stp>RTM2C48</stp>
        <stp>LASTHIST</stp>
        <stp>348</stp>
        <tr r="AC350" s="11"/>
      </tp>
      <tp>
        <v>1.08</v>
        <stp/>
        <stp>RTM2C49</stp>
        <stp>LASTHIST</stp>
        <stp>358</stp>
        <tr r="AE360" s="11"/>
      </tp>
      <tp>
        <v>0.09</v>
        <stp/>
        <stp>RTM2C54</stp>
        <stp>LASTHIST</stp>
        <stp>288</stp>
        <tr r="AO290" s="11"/>
      </tp>
      <tp>
        <v>0.5</v>
        <stp/>
        <stp>RTM2P45</stp>
        <stp>LASTHIST</stp>
        <stp>399</stp>
        <tr r="X401" s="11"/>
      </tp>
      <tp>
        <v>0.85</v>
        <stp/>
        <stp>RTM2P48</stp>
        <stp>LASTHIST</stp>
        <stp>349</stp>
        <tr r="AD351" s="11"/>
      </tp>
      <tp>
        <v>1.98</v>
        <stp/>
        <stp>RTM2P49</stp>
        <stp>LASTHIST</stp>
        <stp>359</stp>
        <tr r="AF361" s="11"/>
      </tp>
      <tp>
        <v>6.49</v>
        <stp/>
        <stp>RTM2P54</stp>
        <stp>LASTHIST</stp>
        <stp>289</stp>
        <tr r="AP291" s="11"/>
      </tp>
      <tp>
        <v>2.31</v>
        <stp/>
        <stp>RTM2C45</stp>
        <stp>LASTHIST</stp>
        <stp>399</stp>
        <tr r="W401" s="11"/>
      </tp>
      <tp>
        <v>2.2000000000000002</v>
        <stp/>
        <stp>RTM2C48</stp>
        <stp>LASTHIST</stp>
        <stp>349</stp>
        <tr r="AC351" s="11"/>
      </tp>
      <tp>
        <v>1.08</v>
        <stp/>
        <stp>RTM2C49</stp>
        <stp>LASTHIST</stp>
        <stp>359</stp>
        <tr r="AE361" s="11"/>
      </tp>
      <tp>
        <v>7.0000000000000007E-2</v>
        <stp/>
        <stp>RTM2C54</stp>
        <stp>LASTHIST</stp>
        <stp>289</stp>
        <tr r="AO291" s="11"/>
      </tp>
      <tp>
        <v>0</v>
        <stp/>
        <stp>RTM1P46</stp>
        <stp>LASTHIST</stp>
        <stp>395</stp>
        <tr r="F397" s="11"/>
      </tp>
      <tp>
        <v>0</v>
        <stp/>
        <stp>RTM1P47</stp>
        <stp>LASTHIST</stp>
        <stp>385</stp>
        <tr r="H387" s="11"/>
      </tp>
      <tp>
        <v>0</v>
        <stp/>
        <stp>RTM1P48</stp>
        <stp>LASTHIST</stp>
        <stp>375</stp>
        <tr r="J377" s="11"/>
      </tp>
      <tp>
        <v>0</v>
        <stp/>
        <stp>RTM1P49</stp>
        <stp>LASTHIST</stp>
        <stp>365</stp>
        <tr r="L367" s="11"/>
      </tp>
      <tp>
        <v>1.0900000000000001</v>
        <stp/>
        <stp>RTM2P46</stp>
        <stp>LASTHIST</stp>
        <stp>396</stp>
        <tr r="Z398" s="11"/>
      </tp>
      <tp>
        <v>1.48</v>
        <stp/>
        <stp>RTM2P47</stp>
        <stp>LASTHIST</stp>
        <stp>386</stp>
        <tr r="AB388" s="11"/>
      </tp>
      <tp>
        <v>1.71</v>
        <stp/>
        <stp>RTM2P48</stp>
        <stp>LASTHIST</stp>
        <stp>376</stp>
        <tr r="AD378" s="11"/>
      </tp>
      <tp>
        <v>1.68</v>
        <stp/>
        <stp>RTM2P49</stp>
        <stp>LASTHIST</stp>
        <stp>366</stp>
        <tr r="AF368" s="11"/>
      </tp>
      <tp>
        <v>0</v>
        <stp/>
        <stp>RTM1C46</stp>
        <stp>LASTHIST</stp>
        <stp>395</stp>
        <tr r="E397" s="11"/>
      </tp>
      <tp>
        <v>0</v>
        <stp/>
        <stp>RTM1C47</stp>
        <stp>LASTHIST</stp>
        <stp>385</stp>
        <tr r="G387" s="11"/>
      </tp>
      <tp>
        <v>0</v>
        <stp/>
        <stp>RTM1C48</stp>
        <stp>LASTHIST</stp>
        <stp>375</stp>
        <tr r="I377" s="11"/>
      </tp>
      <tp>
        <v>0</v>
        <stp/>
        <stp>RTM1C49</stp>
        <stp>LASTHIST</stp>
        <stp>365</stp>
        <tr r="K367" s="11"/>
      </tp>
      <tp>
        <v>1</v>
        <stp/>
        <stp>RTM2C46</stp>
        <stp>LASTHIST</stp>
        <stp>396</stp>
        <tr r="Y398" s="11"/>
      </tp>
      <tp>
        <v>1.23</v>
        <stp/>
        <stp>RTM2C47</stp>
        <stp>LASTHIST</stp>
        <stp>386</stp>
        <tr r="AA388" s="11"/>
      </tp>
      <tp>
        <v>1.25</v>
        <stp/>
        <stp>RTM2C48</stp>
        <stp>LASTHIST</stp>
        <stp>376</stp>
        <tr r="AC378" s="11"/>
      </tp>
      <tp>
        <v>1.21</v>
        <stp/>
        <stp>RTM2C49</stp>
        <stp>LASTHIST</stp>
        <stp>366</stp>
        <tr r="AE368" s="11"/>
      </tp>
      <tp>
        <v>0</v>
        <stp/>
        <stp>RTM1P46</stp>
        <stp>LASTHIST</stp>
        <stp>394</stp>
        <tr r="F396" s="11"/>
      </tp>
      <tp>
        <v>0</v>
        <stp/>
        <stp>RTM1P47</stp>
        <stp>LASTHIST</stp>
        <stp>384</stp>
        <tr r="H386" s="11"/>
      </tp>
      <tp>
        <v>0</v>
        <stp/>
        <stp>RTM1P48</stp>
        <stp>LASTHIST</stp>
        <stp>374</stp>
        <tr r="J376" s="11"/>
      </tp>
      <tp>
        <v>0</v>
        <stp/>
        <stp>RTM1P49</stp>
        <stp>LASTHIST</stp>
        <stp>364</stp>
        <tr r="L366" s="11"/>
      </tp>
      <tp>
        <v>0.96</v>
        <stp/>
        <stp>RTM2P46</stp>
        <stp>LASTHIST</stp>
        <stp>397</stp>
        <tr r="Z399" s="11"/>
      </tp>
      <tp>
        <v>1.58</v>
        <stp/>
        <stp>RTM2P47</stp>
        <stp>LASTHIST</stp>
        <stp>387</stp>
        <tr r="AB389" s="11"/>
      </tp>
      <tp>
        <v>1.92</v>
        <stp/>
        <stp>RTM2P48</stp>
        <stp>LASTHIST</stp>
        <stp>377</stp>
        <tr r="AD379" s="11"/>
      </tp>
      <tp>
        <v>1.76</v>
        <stp/>
        <stp>RTM2P49</stp>
        <stp>LASTHIST</stp>
        <stp>367</stp>
        <tr r="AF369" s="11"/>
      </tp>
      <tp>
        <v>0</v>
        <stp/>
        <stp>RTM1C46</stp>
        <stp>LASTHIST</stp>
        <stp>394</stp>
        <tr r="E396" s="11"/>
      </tp>
      <tp>
        <v>0</v>
        <stp/>
        <stp>RTM1C47</stp>
        <stp>LASTHIST</stp>
        <stp>384</stp>
        <tr r="G386" s="11"/>
      </tp>
      <tp>
        <v>0</v>
        <stp/>
        <stp>RTM1C48</stp>
        <stp>LASTHIST</stp>
        <stp>374</stp>
        <tr r="I376" s="11"/>
      </tp>
      <tp>
        <v>0</v>
        <stp/>
        <stp>RTM1C49</stp>
        <stp>LASTHIST</stp>
        <stp>364</stp>
        <tr r="K366" s="11"/>
      </tp>
      <tp>
        <v>1.22</v>
        <stp/>
        <stp>RTM2C46</stp>
        <stp>LASTHIST</stp>
        <stp>397</stp>
        <tr r="Y399" s="11"/>
      </tp>
      <tp>
        <v>1.06</v>
        <stp/>
        <stp>RTM2C47</stp>
        <stp>LASTHIST</stp>
        <stp>387</stp>
        <tr r="AA389" s="11"/>
      </tp>
      <tp>
        <v>1.06</v>
        <stp/>
        <stp>RTM2C48</stp>
        <stp>LASTHIST</stp>
        <stp>377</stp>
        <tr r="AC379" s="11"/>
      </tp>
      <tp>
        <v>1.2</v>
        <stp/>
        <stp>RTM2C49</stp>
        <stp>LASTHIST</stp>
        <stp>367</stp>
        <tr r="AE369" s="11"/>
      </tp>
      <tp>
        <v>0</v>
        <stp/>
        <stp>RTM1P46</stp>
        <stp>LASTHIST</stp>
        <stp>397</stp>
        <tr r="F399" s="11"/>
      </tp>
      <tp>
        <v>0</v>
        <stp/>
        <stp>RTM1P47</stp>
        <stp>LASTHIST</stp>
        <stp>387</stp>
        <tr r="H389" s="11"/>
      </tp>
      <tp>
        <v>0</v>
        <stp/>
        <stp>RTM1P48</stp>
        <stp>LASTHIST</stp>
        <stp>377</stp>
        <tr r="J379" s="11"/>
      </tp>
      <tp>
        <v>0</v>
        <stp/>
        <stp>RTM1P49</stp>
        <stp>LASTHIST</stp>
        <stp>367</stp>
        <tr r="L369" s="11"/>
      </tp>
      <tp>
        <v>1.07</v>
        <stp/>
        <stp>RTM2P46</stp>
        <stp>LASTHIST</stp>
        <stp>394</stp>
        <tr r="Z396" s="11"/>
      </tp>
      <tp>
        <v>1.56</v>
        <stp/>
        <stp>RTM2P47</stp>
        <stp>LASTHIST</stp>
        <stp>384</stp>
        <tr r="AB386" s="11"/>
      </tp>
      <tp>
        <v>1.45</v>
        <stp/>
        <stp>RTM2P48</stp>
        <stp>LASTHIST</stp>
        <stp>374</stp>
        <tr r="AD376" s="11"/>
      </tp>
      <tp>
        <v>1.77</v>
        <stp/>
        <stp>RTM2P49</stp>
        <stp>LASTHIST</stp>
        <stp>364</stp>
        <tr r="AF366" s="11"/>
      </tp>
      <tp>
        <v>0</v>
        <stp/>
        <stp>RTM1C46</stp>
        <stp>LASTHIST</stp>
        <stp>397</stp>
        <tr r="E399" s="11"/>
      </tp>
      <tp>
        <v>0</v>
        <stp/>
        <stp>RTM1C47</stp>
        <stp>LASTHIST</stp>
        <stp>387</stp>
        <tr r="G389" s="11"/>
      </tp>
      <tp>
        <v>0</v>
        <stp/>
        <stp>RTM1C48</stp>
        <stp>LASTHIST</stp>
        <stp>377</stp>
        <tr r="I379" s="11"/>
      </tp>
      <tp>
        <v>0</v>
        <stp/>
        <stp>RTM1C49</stp>
        <stp>LASTHIST</stp>
        <stp>367</stp>
        <tr r="K369" s="11"/>
      </tp>
      <tp>
        <v>1.01</v>
        <stp/>
        <stp>RTM2C46</stp>
        <stp>LASTHIST</stp>
        <stp>394</stp>
        <tr r="Y396" s="11"/>
      </tp>
      <tp>
        <v>1.31</v>
        <stp/>
        <stp>RTM2C47</stp>
        <stp>LASTHIST</stp>
        <stp>384</stp>
        <tr r="AA386" s="11"/>
      </tp>
      <tp>
        <v>1.48</v>
        <stp/>
        <stp>RTM2C48</stp>
        <stp>LASTHIST</stp>
        <stp>374</stp>
        <tr r="AC376" s="11"/>
      </tp>
      <tp>
        <v>1.08</v>
        <stp/>
        <stp>RTM2C49</stp>
        <stp>LASTHIST</stp>
        <stp>364</stp>
        <tr r="AE366" s="11"/>
      </tp>
      <tp>
        <v>0</v>
        <stp/>
        <stp>RTM1P46</stp>
        <stp>LASTHIST</stp>
        <stp>396</stp>
        <tr r="F398" s="11"/>
      </tp>
      <tp>
        <v>0</v>
        <stp/>
        <stp>RTM1P47</stp>
        <stp>LASTHIST</stp>
        <stp>386</stp>
        <tr r="H388" s="11"/>
      </tp>
      <tp>
        <v>0</v>
        <stp/>
        <stp>RTM1P48</stp>
        <stp>LASTHIST</stp>
        <stp>376</stp>
        <tr r="J378" s="11"/>
      </tp>
      <tp>
        <v>0</v>
        <stp/>
        <stp>RTM1P49</stp>
        <stp>LASTHIST</stp>
        <stp>366</stp>
        <tr r="L368" s="11"/>
      </tp>
      <tp>
        <v>1.06</v>
        <stp/>
        <stp>RTM2P46</stp>
        <stp>LASTHIST</stp>
        <stp>395</stp>
        <tr r="Z397" s="11"/>
      </tp>
      <tp>
        <v>1.51</v>
        <stp/>
        <stp>RTM2P47</stp>
        <stp>LASTHIST</stp>
        <stp>385</stp>
        <tr r="AB387" s="11"/>
      </tp>
      <tp>
        <v>1.6</v>
        <stp/>
        <stp>RTM2P48</stp>
        <stp>LASTHIST</stp>
        <stp>375</stp>
        <tr r="AD377" s="11"/>
      </tp>
      <tp>
        <v>1.82</v>
        <stp/>
        <stp>RTM2P49</stp>
        <stp>LASTHIST</stp>
        <stp>365</stp>
        <tr r="AF367" s="11"/>
      </tp>
      <tp>
        <v>0</v>
        <stp/>
        <stp>RTM1C46</stp>
        <stp>LASTHIST</stp>
        <stp>396</stp>
        <tr r="E398" s="11"/>
      </tp>
      <tp>
        <v>0</v>
        <stp/>
        <stp>RTM1C47</stp>
        <stp>LASTHIST</stp>
        <stp>386</stp>
        <tr r="G388" s="11"/>
      </tp>
      <tp>
        <v>0</v>
        <stp/>
        <stp>RTM1C48</stp>
        <stp>LASTHIST</stp>
        <stp>376</stp>
        <tr r="I378" s="11"/>
      </tp>
      <tp>
        <v>0</v>
        <stp/>
        <stp>RTM1C49</stp>
        <stp>LASTHIST</stp>
        <stp>366</stp>
        <tr r="K368" s="11"/>
      </tp>
      <tp>
        <v>1.07</v>
        <stp/>
        <stp>RTM2C46</stp>
        <stp>LASTHIST</stp>
        <stp>395</stp>
        <tr r="Y397" s="11"/>
      </tp>
      <tp>
        <v>1.29</v>
        <stp/>
        <stp>RTM2C47</stp>
        <stp>LASTHIST</stp>
        <stp>385</stp>
        <tr r="AA387" s="11"/>
      </tp>
      <tp>
        <v>1.32</v>
        <stp/>
        <stp>RTM2C48</stp>
        <stp>LASTHIST</stp>
        <stp>375</stp>
        <tr r="AC377" s="11"/>
      </tp>
      <tp>
        <v>1.0900000000000001</v>
        <stp/>
        <stp>RTM2C49</stp>
        <stp>LASTHIST</stp>
        <stp>365</stp>
        <tr r="AE367" s="11"/>
      </tp>
      <tp>
        <v>0</v>
        <stp/>
        <stp>RTM1P46</stp>
        <stp>LASTHIST</stp>
        <stp>391</stp>
        <tr r="F393" s="11"/>
      </tp>
      <tp>
        <v>0</v>
        <stp/>
        <stp>RTM1P47</stp>
        <stp>LASTHIST</stp>
        <stp>381</stp>
        <tr r="H383" s="11"/>
      </tp>
      <tp>
        <v>0</v>
        <stp/>
        <stp>RTM1P48</stp>
        <stp>LASTHIST</stp>
        <stp>371</stp>
        <tr r="J373" s="11"/>
      </tp>
      <tp>
        <v>0</v>
        <stp/>
        <stp>RTM1P49</stp>
        <stp>LASTHIST</stp>
        <stp>361</stp>
        <tr r="L363" s="11"/>
      </tp>
      <tp>
        <v>1</v>
        <stp/>
        <stp>RTM2P46</stp>
        <stp>LASTHIST</stp>
        <stp>392</stp>
        <tr r="Z394" s="11"/>
      </tp>
      <tp>
        <v>1.45</v>
        <stp/>
        <stp>RTM2P47</stp>
        <stp>LASTHIST</stp>
        <stp>382</stp>
        <tr r="AB384" s="11"/>
      </tp>
      <tp>
        <v>1.22</v>
        <stp/>
        <stp>RTM2P48</stp>
        <stp>LASTHIST</stp>
        <stp>372</stp>
        <tr r="AD374" s="11"/>
      </tp>
      <tp>
        <v>1.62</v>
        <stp/>
        <stp>RTM2P49</stp>
        <stp>LASTHIST</stp>
        <stp>362</stp>
        <tr r="AF364" s="11"/>
      </tp>
      <tp>
        <v>0</v>
        <stp/>
        <stp>RTM1C46</stp>
        <stp>LASTHIST</stp>
        <stp>391</stp>
        <tr r="E393" s="11"/>
      </tp>
      <tp>
        <v>0</v>
        <stp/>
        <stp>RTM1C47</stp>
        <stp>LASTHIST</stp>
        <stp>381</stp>
        <tr r="G383" s="11"/>
      </tp>
      <tp>
        <v>0</v>
        <stp/>
        <stp>RTM1C48</stp>
        <stp>LASTHIST</stp>
        <stp>371</stp>
        <tr r="I373" s="11"/>
      </tp>
      <tp>
        <v>0</v>
        <stp/>
        <stp>RTM1C49</stp>
        <stp>LASTHIST</stp>
        <stp>361</stp>
        <tr r="K363" s="11"/>
      </tp>
      <tp>
        <v>1.1499999999999999</v>
        <stp/>
        <stp>RTM2C46</stp>
        <stp>LASTHIST</stp>
        <stp>392</stp>
        <tr r="Y394" s="11"/>
      </tp>
      <tp>
        <v>1.43</v>
        <stp/>
        <stp>RTM2C47</stp>
        <stp>LASTHIST</stp>
        <stp>382</stp>
        <tr r="AA384" s="11"/>
      </tp>
      <tp>
        <v>1.78</v>
        <stp/>
        <stp>RTM2C48</stp>
        <stp>LASTHIST</stp>
        <stp>372</stp>
        <tr r="AC374" s="11"/>
      </tp>
      <tp>
        <v>1.22</v>
        <stp/>
        <stp>RTM2C49</stp>
        <stp>LASTHIST</stp>
        <stp>362</stp>
        <tr r="AE364" s="11"/>
      </tp>
      <tp>
        <v>0</v>
        <stp/>
        <stp>RTM1P46</stp>
        <stp>LASTHIST</stp>
        <stp>390</stp>
        <tr r="F392" s="11"/>
      </tp>
      <tp>
        <v>0</v>
        <stp/>
        <stp>RTM1P47</stp>
        <stp>LASTHIST</stp>
        <stp>380</stp>
        <tr r="H382" s="11"/>
      </tp>
      <tp>
        <v>0</v>
        <stp/>
        <stp>RTM1P48</stp>
        <stp>LASTHIST</stp>
        <stp>370</stp>
        <tr r="J372" s="11"/>
      </tp>
      <tp>
        <v>0</v>
        <stp/>
        <stp>RTM1P49</stp>
        <stp>LASTHIST</stp>
        <stp>360</stp>
        <tr r="L362" s="11"/>
      </tp>
      <tp>
        <v>0.96</v>
        <stp/>
        <stp>RTM2P46</stp>
        <stp>LASTHIST</stp>
        <stp>393</stp>
        <tr r="Z395" s="11"/>
      </tp>
      <tp>
        <v>1.44</v>
        <stp/>
        <stp>RTM2P47</stp>
        <stp>LASTHIST</stp>
        <stp>383</stp>
        <tr r="AB385" s="11"/>
      </tp>
      <tp>
        <v>1.24</v>
        <stp/>
        <stp>RTM2P48</stp>
        <stp>LASTHIST</stp>
        <stp>373</stp>
        <tr r="AD375" s="11"/>
      </tp>
      <tp>
        <v>1.7</v>
        <stp/>
        <stp>RTM2P49</stp>
        <stp>LASTHIST</stp>
        <stp>363</stp>
        <tr r="AF365" s="11"/>
      </tp>
      <tp>
        <v>0</v>
        <stp/>
        <stp>RTM1C46</stp>
        <stp>LASTHIST</stp>
        <stp>390</stp>
        <tr r="E392" s="11"/>
      </tp>
      <tp>
        <v>0</v>
        <stp/>
        <stp>RTM1C47</stp>
        <stp>LASTHIST</stp>
        <stp>380</stp>
        <tr r="G382" s="11"/>
      </tp>
      <tp>
        <v>0</v>
        <stp/>
        <stp>RTM1C48</stp>
        <stp>LASTHIST</stp>
        <stp>370</stp>
        <tr r="I372" s="11"/>
      </tp>
      <tp>
        <v>0</v>
        <stp/>
        <stp>RTM1C49</stp>
        <stp>LASTHIST</stp>
        <stp>360</stp>
        <tr r="K362" s="11"/>
      </tp>
      <tp>
        <v>1.18</v>
        <stp/>
        <stp>RTM2C46</stp>
        <stp>LASTHIST</stp>
        <stp>393</stp>
        <tr r="Y395" s="11"/>
      </tp>
      <tp>
        <v>1.43</v>
        <stp/>
        <stp>RTM2C47</stp>
        <stp>LASTHIST</stp>
        <stp>383</stp>
        <tr r="AA385" s="11"/>
      </tp>
      <tp>
        <v>1.74</v>
        <stp/>
        <stp>RTM2C48</stp>
        <stp>LASTHIST</stp>
        <stp>373</stp>
        <tr r="AC375" s="11"/>
      </tp>
      <tp>
        <v>1.1100000000000001</v>
        <stp/>
        <stp>RTM2C49</stp>
        <stp>LASTHIST</stp>
        <stp>363</stp>
        <tr r="AE365" s="11"/>
      </tp>
      <tp>
        <v>0</v>
        <stp/>
        <stp>RTM1P46</stp>
        <stp>LASTHIST</stp>
        <stp>393</stp>
        <tr r="F395" s="11"/>
      </tp>
      <tp>
        <v>0</v>
        <stp/>
        <stp>RTM1P47</stp>
        <stp>LASTHIST</stp>
        <stp>383</stp>
        <tr r="H385" s="11"/>
      </tp>
      <tp>
        <v>0</v>
        <stp/>
        <stp>RTM1P48</stp>
        <stp>LASTHIST</stp>
        <stp>373</stp>
        <tr r="J375" s="11"/>
      </tp>
      <tp>
        <v>0</v>
        <stp/>
        <stp>RTM1P49</stp>
        <stp>LASTHIST</stp>
        <stp>363</stp>
        <tr r="L365" s="11"/>
      </tp>
      <tp>
        <v>0.93</v>
        <stp/>
        <stp>RTM2P46</stp>
        <stp>LASTHIST</stp>
        <stp>390</stp>
        <tr r="Z392" s="11"/>
      </tp>
      <tp>
        <v>1.42</v>
        <stp/>
        <stp>RTM2P47</stp>
        <stp>LASTHIST</stp>
        <stp>380</stp>
        <tr r="AB382" s="11"/>
      </tp>
      <tp>
        <v>1.34</v>
        <stp/>
        <stp>RTM2P48</stp>
        <stp>LASTHIST</stp>
        <stp>370</stp>
        <tr r="AD372" s="11"/>
      </tp>
      <tp>
        <v>1.72</v>
        <stp/>
        <stp>RTM2P49</stp>
        <stp>LASTHIST</stp>
        <stp>360</stp>
        <tr r="AF362" s="11"/>
      </tp>
      <tp>
        <v>0</v>
        <stp/>
        <stp>RTM1C46</stp>
        <stp>LASTHIST</stp>
        <stp>393</stp>
        <tr r="E395" s="11"/>
      </tp>
      <tp>
        <v>0</v>
        <stp/>
        <stp>RTM1C47</stp>
        <stp>LASTHIST</stp>
        <stp>383</stp>
        <tr r="G385" s="11"/>
      </tp>
      <tp>
        <v>0</v>
        <stp/>
        <stp>RTM1C48</stp>
        <stp>LASTHIST</stp>
        <stp>373</stp>
        <tr r="I375" s="11"/>
      </tp>
      <tp>
        <v>0</v>
        <stp/>
        <stp>RTM1C49</stp>
        <stp>LASTHIST</stp>
        <stp>363</stp>
        <tr r="K365" s="11"/>
      </tp>
      <tp>
        <v>1.6</v>
        <stp/>
        <stp>RTM2C46</stp>
        <stp>LASTHIST</stp>
        <stp>390</stp>
        <tr r="Y392" s="11"/>
      </tp>
      <tp>
        <v>1.53</v>
        <stp/>
        <stp>RTM2C47</stp>
        <stp>LASTHIST</stp>
        <stp>380</stp>
        <tr r="AA382" s="11"/>
      </tp>
      <tp>
        <v>1.59</v>
        <stp/>
        <stp>RTM2C48</stp>
        <stp>LASTHIST</stp>
        <stp>370</stp>
        <tr r="AC372" s="11"/>
      </tp>
      <tp>
        <v>1.21</v>
        <stp/>
        <stp>RTM2C49</stp>
        <stp>LASTHIST</stp>
        <stp>360</stp>
        <tr r="AE362" s="11"/>
      </tp>
      <tp>
        <v>0</v>
        <stp/>
        <stp>RTM1P46</stp>
        <stp>LASTHIST</stp>
        <stp>392</stp>
        <tr r="F394" s="11"/>
      </tp>
      <tp>
        <v>0</v>
        <stp/>
        <stp>RTM1P47</stp>
        <stp>LASTHIST</stp>
        <stp>382</stp>
        <tr r="H384" s="11"/>
      </tp>
      <tp>
        <v>0</v>
        <stp/>
        <stp>RTM1P48</stp>
        <stp>LASTHIST</stp>
        <stp>372</stp>
        <tr r="J374" s="11"/>
      </tp>
      <tp>
        <v>0</v>
        <stp/>
        <stp>RTM1P49</stp>
        <stp>LASTHIST</stp>
        <stp>362</stp>
        <tr r="L364" s="11"/>
      </tp>
      <tp>
        <v>0.88</v>
        <stp/>
        <stp>RTM2P46</stp>
        <stp>LASTHIST</stp>
        <stp>391</stp>
        <tr r="Z393" s="11"/>
      </tp>
      <tp>
        <v>1.39</v>
        <stp/>
        <stp>RTM2P47</stp>
        <stp>LASTHIST</stp>
        <stp>381</stp>
        <tr r="AB383" s="11"/>
      </tp>
      <tp>
        <v>1.1499999999999999</v>
        <stp/>
        <stp>RTM2P48</stp>
        <stp>LASTHIST</stp>
        <stp>371</stp>
        <tr r="AD373" s="11"/>
      </tp>
      <tp>
        <v>1.65</v>
        <stp/>
        <stp>RTM2P49</stp>
        <stp>LASTHIST</stp>
        <stp>361</stp>
        <tr r="AF363" s="11"/>
      </tp>
      <tp>
        <v>0</v>
        <stp/>
        <stp>RTM1C46</stp>
        <stp>LASTHIST</stp>
        <stp>392</stp>
        <tr r="E394" s="11"/>
      </tp>
      <tp>
        <v>0</v>
        <stp/>
        <stp>RTM1C47</stp>
        <stp>LASTHIST</stp>
        <stp>382</stp>
        <tr r="G384" s="11"/>
      </tp>
      <tp>
        <v>0</v>
        <stp/>
        <stp>RTM1C48</stp>
        <stp>LASTHIST</stp>
        <stp>372</stp>
        <tr r="I374" s="11"/>
      </tp>
      <tp>
        <v>0</v>
        <stp/>
        <stp>RTM1C49</stp>
        <stp>LASTHIST</stp>
        <stp>362</stp>
        <tr r="K364" s="11"/>
      </tp>
      <tp>
        <v>1.34</v>
        <stp/>
        <stp>RTM2C46</stp>
        <stp>LASTHIST</stp>
        <stp>391</stp>
        <tr r="Y393" s="11"/>
      </tp>
      <tp>
        <v>1.55</v>
        <stp/>
        <stp>RTM2C47</stp>
        <stp>LASTHIST</stp>
        <stp>381</stp>
        <tr r="AA383" s="11"/>
      </tp>
      <tp>
        <v>1.86</v>
        <stp/>
        <stp>RTM2C48</stp>
        <stp>LASTHIST</stp>
        <stp>371</stp>
        <tr r="AC373" s="11"/>
      </tp>
      <tp>
        <v>1.25</v>
        <stp/>
        <stp>RTM2C49</stp>
        <stp>LASTHIST</stp>
        <stp>361</stp>
        <tr r="AE363" s="11"/>
      </tp>
      <tp>
        <v>0</v>
        <stp/>
        <stp>RTM1P46</stp>
        <stp>LASTHIST</stp>
        <stp>399</stp>
        <tr r="F401" s="11"/>
      </tp>
      <tp>
        <v>0</v>
        <stp/>
        <stp>RTM1P47</stp>
        <stp>LASTHIST</stp>
        <stp>389</stp>
        <tr r="H391" s="11"/>
      </tp>
      <tp>
        <v>0</v>
        <stp/>
        <stp>RTM1P48</stp>
        <stp>LASTHIST</stp>
        <stp>379</stp>
        <tr r="J381" s="11"/>
      </tp>
      <tp>
        <v>0</v>
        <stp/>
        <stp>RTM1P49</stp>
        <stp>LASTHIST</stp>
        <stp>369</stp>
        <tr r="L371" s="11"/>
      </tp>
      <tp>
        <v>0</v>
        <stp/>
        <stp>RTM1C46</stp>
        <stp>LASTHIST</stp>
        <stp>399</stp>
        <tr r="E401" s="11"/>
      </tp>
      <tp>
        <v>0</v>
        <stp/>
        <stp>RTM1C47</stp>
        <stp>LASTHIST</stp>
        <stp>389</stp>
        <tr r="G391" s="11"/>
      </tp>
      <tp>
        <v>0</v>
        <stp/>
        <stp>RTM1C48</stp>
        <stp>LASTHIST</stp>
        <stp>379</stp>
        <tr r="I381" s="11"/>
      </tp>
      <tp>
        <v>0</v>
        <stp/>
        <stp>RTM1C49</stp>
        <stp>LASTHIST</stp>
        <stp>369</stp>
        <tr r="K371" s="11"/>
      </tp>
      <tp>
        <v>0</v>
        <stp/>
        <stp>RTM1P46</stp>
        <stp>LASTHIST</stp>
        <stp>398</stp>
        <tr r="F400" s="11"/>
      </tp>
      <tp>
        <v>0</v>
        <stp/>
        <stp>RTM1P47</stp>
        <stp>LASTHIST</stp>
        <stp>388</stp>
        <tr r="H390" s="11"/>
      </tp>
      <tp>
        <v>0</v>
        <stp/>
        <stp>RTM1P48</stp>
        <stp>LASTHIST</stp>
        <stp>378</stp>
        <tr r="J380" s="11"/>
      </tp>
      <tp>
        <v>0</v>
        <stp/>
        <stp>RTM1P49</stp>
        <stp>LASTHIST</stp>
        <stp>368</stp>
        <tr r="L370" s="11"/>
      </tp>
      <tp>
        <v>0</v>
        <stp/>
        <stp>RTM1C46</stp>
        <stp>LASTHIST</stp>
        <stp>398</stp>
        <tr r="E400" s="11"/>
      </tp>
      <tp>
        <v>0</v>
        <stp/>
        <stp>RTM1C47</stp>
        <stp>LASTHIST</stp>
        <stp>388</stp>
        <tr r="G390" s="11"/>
      </tp>
      <tp>
        <v>0</v>
        <stp/>
        <stp>RTM1C48</stp>
        <stp>LASTHIST</stp>
        <stp>378</stp>
        <tr r="I380" s="11"/>
      </tp>
      <tp>
        <v>0</v>
        <stp/>
        <stp>RTM1C49</stp>
        <stp>LASTHIST</stp>
        <stp>368</stp>
        <tr r="K370" s="11"/>
      </tp>
      <tp>
        <v>0.88</v>
        <stp/>
        <stp>RTM2P46</stp>
        <stp>LASTHIST</stp>
        <stp>398</stp>
        <tr r="Z400" s="11"/>
      </tp>
      <tp>
        <v>1.59</v>
        <stp/>
        <stp>RTM2P47</stp>
        <stp>LASTHIST</stp>
        <stp>388</stp>
        <tr r="AB390" s="11"/>
      </tp>
      <tp>
        <v>1.83</v>
        <stp/>
        <stp>RTM2P48</stp>
        <stp>LASTHIST</stp>
        <stp>378</stp>
        <tr r="AD380" s="11"/>
      </tp>
      <tp>
        <v>1.71</v>
        <stp/>
        <stp>RTM2P49</stp>
        <stp>LASTHIST</stp>
        <stp>368</stp>
        <tr r="AF370" s="11"/>
      </tp>
      <tp>
        <v>1.4</v>
        <stp/>
        <stp>RTM2C46</stp>
        <stp>LASTHIST</stp>
        <stp>398</stp>
        <tr r="Y400" s="11"/>
      </tp>
      <tp>
        <v>1.02</v>
        <stp/>
        <stp>RTM2C47</stp>
        <stp>LASTHIST</stp>
        <stp>388</stp>
        <tr r="AA390" s="11"/>
      </tp>
      <tp>
        <v>1.2</v>
        <stp/>
        <stp>RTM2C48</stp>
        <stp>LASTHIST</stp>
        <stp>378</stp>
        <tr r="AC380" s="11"/>
      </tp>
      <tp>
        <v>1.27</v>
        <stp/>
        <stp>RTM2C49</stp>
        <stp>LASTHIST</stp>
        <stp>368</stp>
        <tr r="AE370" s="11"/>
      </tp>
      <tp>
        <v>0.84</v>
        <stp/>
        <stp>RTM2P46</stp>
        <stp>LASTHIST</stp>
        <stp>399</stp>
        <tr r="Z401" s="11"/>
      </tp>
      <tp>
        <v>1.46</v>
        <stp/>
        <stp>RTM2P47</stp>
        <stp>LASTHIST</stp>
        <stp>389</stp>
        <tr r="AB391" s="11"/>
      </tp>
      <tp>
        <v>1.97</v>
        <stp/>
        <stp>RTM2P48</stp>
        <stp>LASTHIST</stp>
        <stp>379</stp>
        <tr r="AD381" s="11"/>
      </tp>
      <tp>
        <v>1.91</v>
        <stp/>
        <stp>RTM2P49</stp>
        <stp>LASTHIST</stp>
        <stp>369</stp>
        <tr r="AF371" s="11"/>
      </tp>
      <tp>
        <v>1.36</v>
        <stp/>
        <stp>RTM2C46</stp>
        <stp>LASTHIST</stp>
        <stp>399</stp>
        <tr r="Y401" s="11"/>
      </tp>
      <tp>
        <v>1.04</v>
        <stp/>
        <stp>RTM2C47</stp>
        <stp>LASTHIST</stp>
        <stp>389</stp>
        <tr r="AA391" s="11"/>
      </tp>
      <tp>
        <v>1.1100000000000001</v>
        <stp/>
        <stp>RTM2C48</stp>
        <stp>LASTHIST</stp>
        <stp>379</stp>
        <tr r="AC381" s="11"/>
      </tp>
      <tp>
        <v>1.04</v>
        <stp/>
        <stp>RTM2C49</stp>
        <stp>LASTHIST</stp>
        <stp>369</stp>
        <tr r="AE371" s="11"/>
      </tp>
      <tp>
        <v>0</v>
        <stp/>
        <stp>RTM1P46</stp>
        <stp>LASTHIST</stp>
        <stp>385</stp>
        <tr r="F387" s="11"/>
      </tp>
      <tp>
        <v>0</v>
        <stp/>
        <stp>RTM1P47</stp>
        <stp>LASTHIST</stp>
        <stp>395</stp>
        <tr r="H397" s="11"/>
      </tp>
      <tp>
        <v>0</v>
        <stp/>
        <stp>RTM1P48</stp>
        <stp>LASTHIST</stp>
        <stp>365</stp>
        <tr r="J367" s="11"/>
      </tp>
      <tp>
        <v>0</v>
        <stp/>
        <stp>RTM1P49</stp>
        <stp>LASTHIST</stp>
        <stp>375</stp>
        <tr r="L377" s="11"/>
      </tp>
      <tp>
        <v>0.99</v>
        <stp/>
        <stp>RTM2P46</stp>
        <stp>LASTHIST</stp>
        <stp>386</stp>
        <tr r="Z388" s="11"/>
      </tp>
      <tp>
        <v>1.38</v>
        <stp/>
        <stp>RTM2P47</stp>
        <stp>LASTHIST</stp>
        <stp>396</stp>
        <tr r="AB398" s="11"/>
      </tp>
      <tp>
        <v>1.17</v>
        <stp/>
        <stp>RTM2P48</stp>
        <stp>LASTHIST</stp>
        <stp>366</stp>
        <tr r="AD368" s="11"/>
      </tp>
      <tp>
        <v>2.33</v>
        <stp/>
        <stp>RTM2P49</stp>
        <stp>LASTHIST</stp>
        <stp>376</stp>
        <tr r="AF378" s="11"/>
      </tp>
      <tp>
        <v>0</v>
        <stp/>
        <stp>RTM1C46</stp>
        <stp>LASTHIST</stp>
        <stp>385</stp>
        <tr r="E387" s="11"/>
      </tp>
      <tp>
        <v>0</v>
        <stp/>
        <stp>RTM1C47</stp>
        <stp>LASTHIST</stp>
        <stp>395</stp>
        <tr r="G397" s="11"/>
      </tp>
      <tp>
        <v>0</v>
        <stp/>
        <stp>RTM1C48</stp>
        <stp>LASTHIST</stp>
        <stp>365</stp>
        <tr r="I367" s="11"/>
      </tp>
      <tp>
        <v>0</v>
        <stp/>
        <stp>RTM1C49</stp>
        <stp>LASTHIST</stp>
        <stp>375</stp>
        <tr r="K377" s="11"/>
      </tp>
      <tp>
        <v>1.74</v>
        <stp/>
        <stp>RTM2C46</stp>
        <stp>LASTHIST</stp>
        <stp>386</stp>
        <tr r="Y388" s="11"/>
      </tp>
      <tp>
        <v>0.85</v>
        <stp/>
        <stp>RTM2C47</stp>
        <stp>LASTHIST</stp>
        <stp>396</stp>
        <tr r="AA398" s="11"/>
      </tp>
      <tp>
        <v>1.7</v>
        <stp/>
        <stp>RTM2C48</stp>
        <stp>LASTHIST</stp>
        <stp>366</stp>
        <tr r="AC368" s="11"/>
      </tp>
      <tp>
        <v>0.88</v>
        <stp/>
        <stp>RTM2C49</stp>
        <stp>LASTHIST</stp>
        <stp>376</stp>
        <tr r="AE378" s="11"/>
      </tp>
      <tp>
        <v>0</v>
        <stp/>
        <stp>RTM1P46</stp>
        <stp>LASTHIST</stp>
        <stp>384</stp>
        <tr r="F386" s="11"/>
      </tp>
      <tp>
        <v>0</v>
        <stp/>
        <stp>RTM1P47</stp>
        <stp>LASTHIST</stp>
        <stp>394</stp>
        <tr r="H396" s="11"/>
      </tp>
      <tp>
        <v>0</v>
        <stp/>
        <stp>RTM1P48</stp>
        <stp>LASTHIST</stp>
        <stp>364</stp>
        <tr r="J366" s="11"/>
      </tp>
      <tp>
        <v>0</v>
        <stp/>
        <stp>RTM1P49</stp>
        <stp>LASTHIST</stp>
        <stp>374</stp>
        <tr r="L376" s="11"/>
      </tp>
      <tp>
        <v>1.07</v>
        <stp/>
        <stp>RTM2P46</stp>
        <stp>LASTHIST</stp>
        <stp>387</stp>
        <tr r="Z389" s="11"/>
      </tp>
      <tp>
        <v>1.21</v>
        <stp/>
        <stp>RTM2P47</stp>
        <stp>LASTHIST</stp>
        <stp>397</stp>
        <tr r="AB399" s="11"/>
      </tp>
      <tp>
        <v>1.24</v>
        <stp/>
        <stp>RTM2P48</stp>
        <stp>LASTHIST</stp>
        <stp>367</stp>
        <tr r="AD369" s="11"/>
      </tp>
      <tp>
        <v>2.59</v>
        <stp/>
        <stp>RTM2P49</stp>
        <stp>LASTHIST</stp>
        <stp>377</stp>
        <tr r="AF379" s="11"/>
      </tp>
      <tp>
        <v>0</v>
        <stp/>
        <stp>RTM1C46</stp>
        <stp>LASTHIST</stp>
        <stp>384</stp>
        <tr r="E386" s="11"/>
      </tp>
      <tp>
        <v>0</v>
        <stp/>
        <stp>RTM1C47</stp>
        <stp>LASTHIST</stp>
        <stp>394</stp>
        <tr r="G396" s="11"/>
      </tp>
      <tp>
        <v>0</v>
        <stp/>
        <stp>RTM1C48</stp>
        <stp>LASTHIST</stp>
        <stp>364</stp>
        <tr r="I366" s="11"/>
      </tp>
      <tp>
        <v>0</v>
        <stp/>
        <stp>RTM1C49</stp>
        <stp>LASTHIST</stp>
        <stp>374</stp>
        <tr r="K376" s="11"/>
      </tp>
      <tp>
        <v>1.55</v>
        <stp/>
        <stp>RTM2C46</stp>
        <stp>LASTHIST</stp>
        <stp>387</stp>
        <tr r="Y389" s="11"/>
      </tp>
      <tp>
        <v>1.01</v>
        <stp/>
        <stp>RTM2C47</stp>
        <stp>LASTHIST</stp>
        <stp>397</stp>
        <tr r="AA399" s="11"/>
      </tp>
      <tp>
        <v>1.67</v>
        <stp/>
        <stp>RTM2C48</stp>
        <stp>LASTHIST</stp>
        <stp>367</stp>
        <tr r="AC369" s="11"/>
      </tp>
      <tp>
        <v>0.73</v>
        <stp/>
        <stp>RTM2C49</stp>
        <stp>LASTHIST</stp>
        <stp>377</stp>
        <tr r="AE379" s="11"/>
      </tp>
      <tp>
        <v>0</v>
        <stp/>
        <stp>RTM1P46</stp>
        <stp>LASTHIST</stp>
        <stp>387</stp>
        <tr r="F389" s="11"/>
      </tp>
      <tp>
        <v>0</v>
        <stp/>
        <stp>RTM1P47</stp>
        <stp>LASTHIST</stp>
        <stp>397</stp>
        <tr r="H399" s="11"/>
      </tp>
      <tp>
        <v>0</v>
        <stp/>
        <stp>RTM1P48</stp>
        <stp>LASTHIST</stp>
        <stp>367</stp>
        <tr r="J369" s="11"/>
      </tp>
      <tp>
        <v>0</v>
        <stp/>
        <stp>RTM1P49</stp>
        <stp>LASTHIST</stp>
        <stp>377</stp>
        <tr r="L379" s="11"/>
      </tp>
      <tp>
        <v>1.08</v>
        <stp/>
        <stp>RTM2P46</stp>
        <stp>LASTHIST</stp>
        <stp>384</stp>
        <tr r="Z386" s="11"/>
      </tp>
      <tp>
        <v>1.36</v>
        <stp/>
        <stp>RTM2P47</stp>
        <stp>LASTHIST</stp>
        <stp>394</stp>
        <tr r="AB396" s="11"/>
      </tp>
      <tp>
        <v>1.23</v>
        <stp/>
        <stp>RTM2P48</stp>
        <stp>LASTHIST</stp>
        <stp>364</stp>
        <tr r="AD366" s="11"/>
      </tp>
      <tp>
        <v>2.0099999999999998</v>
        <stp/>
        <stp>RTM2P49</stp>
        <stp>LASTHIST</stp>
        <stp>374</stp>
        <tr r="AF376" s="11"/>
      </tp>
      <tp>
        <v>0</v>
        <stp/>
        <stp>RTM1C46</stp>
        <stp>LASTHIST</stp>
        <stp>387</stp>
        <tr r="E389" s="11"/>
      </tp>
      <tp>
        <v>0</v>
        <stp/>
        <stp>RTM1C47</stp>
        <stp>LASTHIST</stp>
        <stp>397</stp>
        <tr r="G399" s="11"/>
      </tp>
      <tp>
        <v>0</v>
        <stp/>
        <stp>RTM1C48</stp>
        <stp>LASTHIST</stp>
        <stp>367</stp>
        <tr r="I369" s="11"/>
      </tp>
      <tp>
        <v>0</v>
        <stp/>
        <stp>RTM1C49</stp>
        <stp>LASTHIST</stp>
        <stp>377</stp>
        <tr r="K379" s="11"/>
      </tp>
      <tp>
        <v>1.82</v>
        <stp/>
        <stp>RTM2C46</stp>
        <stp>LASTHIST</stp>
        <stp>384</stp>
        <tr r="Y386" s="11"/>
      </tp>
      <tp>
        <v>0.86</v>
        <stp/>
        <stp>RTM2C47</stp>
        <stp>LASTHIST</stp>
        <stp>394</stp>
        <tr r="AA396" s="11"/>
      </tp>
      <tp>
        <v>1.54</v>
        <stp/>
        <stp>RTM2C48</stp>
        <stp>LASTHIST</stp>
        <stp>364</stp>
        <tr r="AC366" s="11"/>
      </tp>
      <tp>
        <v>1.05</v>
        <stp/>
        <stp>RTM2C49</stp>
        <stp>LASTHIST</stp>
        <stp>374</stp>
        <tr r="AE376" s="11"/>
      </tp>
      <tp>
        <v>0</v>
        <stp/>
        <stp>RTM1P46</stp>
        <stp>LASTHIST</stp>
        <stp>386</stp>
        <tr r="F388" s="11"/>
      </tp>
      <tp>
        <v>0</v>
        <stp/>
        <stp>RTM1P47</stp>
        <stp>LASTHIST</stp>
        <stp>396</stp>
        <tr r="H398" s="11"/>
      </tp>
      <tp>
        <v>0</v>
        <stp/>
        <stp>RTM1P48</stp>
        <stp>LASTHIST</stp>
        <stp>366</stp>
        <tr r="J368" s="11"/>
      </tp>
      <tp>
        <v>0</v>
        <stp/>
        <stp>RTM1P49</stp>
        <stp>LASTHIST</stp>
        <stp>376</stp>
        <tr r="L378" s="11"/>
      </tp>
      <tp>
        <v>1.03</v>
        <stp/>
        <stp>RTM2P46</stp>
        <stp>LASTHIST</stp>
        <stp>385</stp>
        <tr r="Z387" s="11"/>
      </tp>
      <tp>
        <v>1.34</v>
        <stp/>
        <stp>RTM2P47</stp>
        <stp>LASTHIST</stp>
        <stp>395</stp>
        <tr r="AB397" s="11"/>
      </tp>
      <tp>
        <v>1.28</v>
        <stp/>
        <stp>RTM2P48</stp>
        <stp>LASTHIST</stp>
        <stp>365</stp>
        <tr r="AD367" s="11"/>
      </tp>
      <tp>
        <v>2.2000000000000002</v>
        <stp/>
        <stp>RTM2P49</stp>
        <stp>LASTHIST</stp>
        <stp>375</stp>
        <tr r="AF377" s="11"/>
      </tp>
      <tp>
        <v>0</v>
        <stp/>
        <stp>RTM1C46</stp>
        <stp>LASTHIST</stp>
        <stp>386</stp>
        <tr r="E388" s="11"/>
      </tp>
      <tp>
        <v>0</v>
        <stp/>
        <stp>RTM1C47</stp>
        <stp>LASTHIST</stp>
        <stp>396</stp>
        <tr r="G398" s="11"/>
      </tp>
      <tp>
        <v>0</v>
        <stp/>
        <stp>RTM1C48</stp>
        <stp>LASTHIST</stp>
        <stp>366</stp>
        <tr r="I368" s="11"/>
      </tp>
      <tp>
        <v>0</v>
        <stp/>
        <stp>RTM1C49</stp>
        <stp>LASTHIST</stp>
        <stp>376</stp>
        <tr r="K378" s="11"/>
      </tp>
      <tp>
        <v>1.81</v>
        <stp/>
        <stp>RTM2C46</stp>
        <stp>LASTHIST</stp>
        <stp>385</stp>
        <tr r="Y387" s="11"/>
      </tp>
      <tp>
        <v>0.91</v>
        <stp/>
        <stp>RTM2C47</stp>
        <stp>LASTHIST</stp>
        <stp>395</stp>
        <tr r="AA397" s="11"/>
      </tp>
      <tp>
        <v>1.55</v>
        <stp/>
        <stp>RTM2C48</stp>
        <stp>LASTHIST</stp>
        <stp>365</stp>
        <tr r="AC367" s="11"/>
      </tp>
      <tp>
        <v>0.92</v>
        <stp/>
        <stp>RTM2C49</stp>
        <stp>LASTHIST</stp>
        <stp>375</stp>
        <tr r="AE377" s="11"/>
      </tp>
      <tp>
        <v>0</v>
        <stp/>
        <stp>RTM1P46</stp>
        <stp>LASTHIST</stp>
        <stp>381</stp>
        <tr r="F383" s="11"/>
      </tp>
      <tp>
        <v>0</v>
        <stp/>
        <stp>RTM1P47</stp>
        <stp>LASTHIST</stp>
        <stp>391</stp>
        <tr r="H393" s="11"/>
      </tp>
      <tp>
        <v>0</v>
        <stp/>
        <stp>RTM1P48</stp>
        <stp>LASTHIST</stp>
        <stp>361</stp>
        <tr r="J363" s="11"/>
      </tp>
      <tp>
        <v>0</v>
        <stp/>
        <stp>RTM1P49</stp>
        <stp>LASTHIST</stp>
        <stp>371</stp>
        <tr r="L373" s="11"/>
      </tp>
      <tp>
        <v>0.99</v>
        <stp/>
        <stp>RTM2P46</stp>
        <stp>LASTHIST</stp>
        <stp>382</stp>
        <tr r="Z384" s="11"/>
      </tp>
      <tp>
        <v>1.26</v>
        <stp/>
        <stp>RTM2P47</stp>
        <stp>LASTHIST</stp>
        <stp>392</stp>
        <tr r="AB394" s="11"/>
      </tp>
      <tp>
        <v>1.1200000000000001</v>
        <stp/>
        <stp>RTM2P48</stp>
        <stp>LASTHIST</stp>
        <stp>362</stp>
        <tr r="AD364" s="11"/>
      </tp>
      <tp>
        <v>1.72</v>
        <stp/>
        <stp>RTM2P49</stp>
        <stp>LASTHIST</stp>
        <stp>372</stp>
        <tr r="AF374" s="11"/>
      </tp>
      <tp>
        <v>0</v>
        <stp/>
        <stp>RTM1C46</stp>
        <stp>LASTHIST</stp>
        <stp>381</stp>
        <tr r="E383" s="11"/>
      </tp>
      <tp>
        <v>0</v>
        <stp/>
        <stp>RTM1C47</stp>
        <stp>LASTHIST</stp>
        <stp>391</stp>
        <tr r="G393" s="11"/>
      </tp>
      <tp>
        <v>0</v>
        <stp/>
        <stp>RTM1C48</stp>
        <stp>LASTHIST</stp>
        <stp>361</stp>
        <tr r="I363" s="11"/>
      </tp>
      <tp>
        <v>0</v>
        <stp/>
        <stp>RTM1C49</stp>
        <stp>LASTHIST</stp>
        <stp>371</stp>
        <tr r="K373" s="11"/>
      </tp>
      <tp>
        <v>1.97</v>
        <stp/>
        <stp>RTM2C46</stp>
        <stp>LASTHIST</stp>
        <stp>382</stp>
        <tr r="Y384" s="11"/>
      </tp>
      <tp>
        <v>0.97</v>
        <stp/>
        <stp>RTM2C47</stp>
        <stp>LASTHIST</stp>
        <stp>392</stp>
        <tr r="AA394" s="11"/>
      </tp>
      <tp>
        <v>1.71</v>
        <stp/>
        <stp>RTM2C48</stp>
        <stp>LASTHIST</stp>
        <stp>362</stp>
        <tr r="AC364" s="11"/>
      </tp>
      <tp>
        <v>1.28</v>
        <stp/>
        <stp>RTM2C49</stp>
        <stp>LASTHIST</stp>
        <stp>372</stp>
        <tr r="AE374" s="11"/>
      </tp>
      <tp>
        <v>0</v>
        <stp/>
        <stp>RTM1P46</stp>
        <stp>LASTHIST</stp>
        <stp>380</stp>
        <tr r="F382" s="11"/>
      </tp>
      <tp>
        <v>0</v>
        <stp/>
        <stp>RTM1P47</stp>
        <stp>LASTHIST</stp>
        <stp>390</stp>
        <tr r="H392" s="11"/>
      </tp>
      <tp>
        <v>0</v>
        <stp/>
        <stp>RTM1P48</stp>
        <stp>LASTHIST</stp>
        <stp>360</stp>
        <tr r="J362" s="11"/>
      </tp>
      <tp>
        <v>0</v>
        <stp/>
        <stp>RTM1P49</stp>
        <stp>LASTHIST</stp>
        <stp>370</stp>
        <tr r="L372" s="11"/>
      </tp>
      <tp>
        <v>0.98</v>
        <stp/>
        <stp>RTM2P46</stp>
        <stp>LASTHIST</stp>
        <stp>383</stp>
        <tr r="Z385" s="11"/>
      </tp>
      <tp>
        <v>1.21</v>
        <stp/>
        <stp>RTM2P47</stp>
        <stp>LASTHIST</stp>
        <stp>393</stp>
        <tr r="AB395" s="11"/>
      </tp>
      <tp>
        <v>1.18</v>
        <stp/>
        <stp>RTM2P48</stp>
        <stp>LASTHIST</stp>
        <stp>363</stp>
        <tr r="AD365" s="11"/>
      </tp>
      <tp>
        <v>1.75</v>
        <stp/>
        <stp>RTM2P49</stp>
        <stp>LASTHIST</stp>
        <stp>373</stp>
        <tr r="AF375" s="11"/>
      </tp>
      <tp>
        <v>0</v>
        <stp/>
        <stp>RTM1C46</stp>
        <stp>LASTHIST</stp>
        <stp>380</stp>
        <tr r="E382" s="11"/>
      </tp>
      <tp>
        <v>0</v>
        <stp/>
        <stp>RTM1C47</stp>
        <stp>LASTHIST</stp>
        <stp>390</stp>
        <tr r="G392" s="11"/>
      </tp>
      <tp>
        <v>0</v>
        <stp/>
        <stp>RTM1C48</stp>
        <stp>LASTHIST</stp>
        <stp>360</stp>
        <tr r="I362" s="11"/>
      </tp>
      <tp>
        <v>0</v>
        <stp/>
        <stp>RTM1C49</stp>
        <stp>LASTHIST</stp>
        <stp>370</stp>
        <tr r="K372" s="11"/>
      </tp>
      <tp>
        <v>1.97</v>
        <stp/>
        <stp>RTM2C46</stp>
        <stp>LASTHIST</stp>
        <stp>383</stp>
        <tr r="Y385" s="11"/>
      </tp>
      <tp>
        <v>1</v>
        <stp/>
        <stp>RTM2C47</stp>
        <stp>LASTHIST</stp>
        <stp>393</stp>
        <tr r="AA395" s="11"/>
      </tp>
      <tp>
        <v>1.58</v>
        <stp/>
        <stp>RTM2C48</stp>
        <stp>LASTHIST</stp>
        <stp>363</stp>
        <tr r="AC365" s="11"/>
      </tp>
      <tp>
        <v>1.26</v>
        <stp/>
        <stp>RTM2C49</stp>
        <stp>LASTHIST</stp>
        <stp>373</stp>
        <tr r="AE375" s="11"/>
      </tp>
      <tp>
        <v>0</v>
        <stp/>
        <stp>RTM1P46</stp>
        <stp>LASTHIST</stp>
        <stp>383</stp>
        <tr r="F385" s="11"/>
      </tp>
      <tp>
        <v>0</v>
        <stp/>
        <stp>RTM1P47</stp>
        <stp>LASTHIST</stp>
        <stp>393</stp>
        <tr r="H395" s="11"/>
      </tp>
      <tp>
        <v>0</v>
        <stp/>
        <stp>RTM1P48</stp>
        <stp>LASTHIST</stp>
        <stp>363</stp>
        <tr r="J365" s="11"/>
      </tp>
      <tp>
        <v>0</v>
        <stp/>
        <stp>RTM1P49</stp>
        <stp>LASTHIST</stp>
        <stp>373</stp>
        <tr r="L375" s="11"/>
      </tp>
      <tp>
        <v>0.97</v>
        <stp/>
        <stp>RTM2P46</stp>
        <stp>LASTHIST</stp>
        <stp>380</stp>
        <tr r="Z382" s="11"/>
      </tp>
      <tp>
        <v>1.42</v>
        <stp/>
        <stp>RTM2P47</stp>
        <stp>LASTHIST</stp>
        <stp>390</stp>
        <tr r="AB392" s="11"/>
      </tp>
      <tp>
        <v>1.21</v>
        <stp/>
        <stp>RTM2P48</stp>
        <stp>LASTHIST</stp>
        <stp>360</stp>
        <tr r="AD362" s="11"/>
      </tp>
      <tp>
        <v>1.87</v>
        <stp/>
        <stp>RTM2P49</stp>
        <stp>LASTHIST</stp>
        <stp>370</stp>
        <tr r="AF372" s="11"/>
      </tp>
      <tp>
        <v>0</v>
        <stp/>
        <stp>RTM1C46</stp>
        <stp>LASTHIST</stp>
        <stp>383</stp>
        <tr r="E385" s="11"/>
      </tp>
      <tp>
        <v>0</v>
        <stp/>
        <stp>RTM1C47</stp>
        <stp>LASTHIST</stp>
        <stp>393</stp>
        <tr r="G395" s="11"/>
      </tp>
      <tp>
        <v>0</v>
        <stp/>
        <stp>RTM1C48</stp>
        <stp>LASTHIST</stp>
        <stp>363</stp>
        <tr r="I365" s="11"/>
      </tp>
      <tp>
        <v>0</v>
        <stp/>
        <stp>RTM1C49</stp>
        <stp>LASTHIST</stp>
        <stp>373</stp>
        <tr r="K375" s="11"/>
      </tp>
      <tp>
        <v>2.08</v>
        <stp/>
        <stp>RTM2C46</stp>
        <stp>LASTHIST</stp>
        <stp>380</stp>
        <tr r="Y382" s="11"/>
      </tp>
      <tp>
        <v>1.0900000000000001</v>
        <stp/>
        <stp>RTM2C47</stp>
        <stp>LASTHIST</stp>
        <stp>390</stp>
        <tr r="AA392" s="11"/>
      </tp>
      <tp>
        <v>1.69</v>
        <stp/>
        <stp>RTM2C48</stp>
        <stp>LASTHIST</stp>
        <stp>360</stp>
        <tr r="AC362" s="11"/>
      </tp>
      <tp>
        <v>1.1200000000000001</v>
        <stp/>
        <stp>RTM2C49</stp>
        <stp>LASTHIST</stp>
        <stp>370</stp>
        <tr r="AE372" s="11"/>
      </tp>
      <tp>
        <v>0</v>
        <stp/>
        <stp>RTM1P46</stp>
        <stp>LASTHIST</stp>
        <stp>382</stp>
        <tr r="F384" s="11"/>
      </tp>
      <tp>
        <v>0</v>
        <stp/>
        <stp>RTM1P47</stp>
        <stp>LASTHIST</stp>
        <stp>392</stp>
        <tr r="H394" s="11"/>
      </tp>
      <tp>
        <v>0</v>
        <stp/>
        <stp>RTM1P48</stp>
        <stp>LASTHIST</stp>
        <stp>362</stp>
        <tr r="J364" s="11"/>
      </tp>
      <tp>
        <v>0</v>
        <stp/>
        <stp>RTM1P49</stp>
        <stp>LASTHIST</stp>
        <stp>372</stp>
        <tr r="L374" s="11"/>
      </tp>
      <tp>
        <v>0.94</v>
        <stp/>
        <stp>RTM2P46</stp>
        <stp>LASTHIST</stp>
        <stp>381</stp>
        <tr r="Z383" s="11"/>
      </tp>
      <tp>
        <v>1.0900000000000001</v>
        <stp/>
        <stp>RTM2P47</stp>
        <stp>LASTHIST</stp>
        <stp>391</stp>
        <tr r="AB393" s="11"/>
      </tp>
      <tp>
        <v>1.1499999999999999</v>
        <stp/>
        <stp>RTM2P48</stp>
        <stp>LASTHIST</stp>
        <stp>361</stp>
        <tr r="AD363" s="11"/>
      </tp>
      <tp>
        <v>1.64</v>
        <stp/>
        <stp>RTM2P49</stp>
        <stp>LASTHIST</stp>
        <stp>371</stp>
        <tr r="AF373" s="11"/>
      </tp>
      <tp>
        <v>0</v>
        <stp/>
        <stp>RTM1C46</stp>
        <stp>LASTHIST</stp>
        <stp>382</stp>
        <tr r="E384" s="11"/>
      </tp>
      <tp>
        <v>0</v>
        <stp/>
        <stp>RTM1C47</stp>
        <stp>LASTHIST</stp>
        <stp>392</stp>
        <tr r="G394" s="11"/>
      </tp>
      <tp>
        <v>0</v>
        <stp/>
        <stp>RTM1C48</stp>
        <stp>LASTHIST</stp>
        <stp>362</stp>
        <tr r="I364" s="11"/>
      </tp>
      <tp>
        <v>0</v>
        <stp/>
        <stp>RTM1C49</stp>
        <stp>LASTHIST</stp>
        <stp>372</stp>
        <tr r="K374" s="11"/>
      </tp>
      <tp>
        <v>2.11</v>
        <stp/>
        <stp>RTM2C46</stp>
        <stp>LASTHIST</stp>
        <stp>381</stp>
        <tr r="Y383" s="11"/>
      </tp>
      <tp>
        <v>1.1200000000000001</v>
        <stp/>
        <stp>RTM2C47</stp>
        <stp>LASTHIST</stp>
        <stp>391</stp>
        <tr r="AA393" s="11"/>
      </tp>
      <tp>
        <v>1.75</v>
        <stp/>
        <stp>RTM2C48</stp>
        <stp>LASTHIST</stp>
        <stp>361</stp>
        <tr r="AC363" s="11"/>
      </tp>
      <tp>
        <v>1.34</v>
        <stp/>
        <stp>RTM2C49</stp>
        <stp>LASTHIST</stp>
        <stp>371</stp>
        <tr r="AE373" s="11"/>
      </tp>
      <tp>
        <v>0</v>
        <stp/>
        <stp>RTM1P46</stp>
        <stp>LASTHIST</stp>
        <stp>389</stp>
        <tr r="F391" s="11"/>
      </tp>
      <tp>
        <v>0</v>
        <stp/>
        <stp>RTM1P47</stp>
        <stp>LASTHIST</stp>
        <stp>399</stp>
        <tr r="H401" s="11"/>
      </tp>
      <tp>
        <v>0</v>
        <stp/>
        <stp>RTM1P48</stp>
        <stp>LASTHIST</stp>
        <stp>369</stp>
        <tr r="J371" s="11"/>
      </tp>
      <tp>
        <v>0</v>
        <stp/>
        <stp>RTM1P49</stp>
        <stp>LASTHIST</stp>
        <stp>379</stp>
        <tr r="L381" s="11"/>
      </tp>
      <tp>
        <v>0</v>
        <stp/>
        <stp>RTM1C46</stp>
        <stp>LASTHIST</stp>
        <stp>389</stp>
        <tr r="E391" s="11"/>
      </tp>
      <tp>
        <v>0</v>
        <stp/>
        <stp>RTM1C47</stp>
        <stp>LASTHIST</stp>
        <stp>399</stp>
        <tr r="G401" s="11"/>
      </tp>
      <tp>
        <v>0</v>
        <stp/>
        <stp>RTM1C48</stp>
        <stp>LASTHIST</stp>
        <stp>369</stp>
        <tr r="I371" s="11"/>
      </tp>
      <tp>
        <v>0</v>
        <stp/>
        <stp>RTM1C49</stp>
        <stp>LASTHIST</stp>
        <stp>379</stp>
        <tr r="K381" s="11"/>
      </tp>
      <tp>
        <v>0</v>
        <stp/>
        <stp>RTM1P46</stp>
        <stp>LASTHIST</stp>
        <stp>388</stp>
        <tr r="F390" s="11"/>
      </tp>
      <tp>
        <v>0</v>
        <stp/>
        <stp>RTM1P47</stp>
        <stp>LASTHIST</stp>
        <stp>398</stp>
        <tr r="H400" s="11"/>
      </tp>
      <tp>
        <v>0</v>
        <stp/>
        <stp>RTM1P48</stp>
        <stp>LASTHIST</stp>
        <stp>368</stp>
        <tr r="J370" s="11"/>
      </tp>
      <tp>
        <v>0</v>
        <stp/>
        <stp>RTM1P49</stp>
        <stp>LASTHIST</stp>
        <stp>378</stp>
        <tr r="L380" s="11"/>
      </tp>
      <tp>
        <v>0</v>
        <stp/>
        <stp>RTM1C46</stp>
        <stp>LASTHIST</stp>
        <stp>388</stp>
        <tr r="E390" s="11"/>
      </tp>
      <tp>
        <v>0</v>
        <stp/>
        <stp>RTM1C47</stp>
        <stp>LASTHIST</stp>
        <stp>398</stp>
        <tr r="G400" s="11"/>
      </tp>
      <tp>
        <v>0</v>
        <stp/>
        <stp>RTM1C48</stp>
        <stp>LASTHIST</stp>
        <stp>368</stp>
        <tr r="I370" s="11"/>
      </tp>
      <tp>
        <v>0</v>
        <stp/>
        <stp>RTM1C49</stp>
        <stp>LASTHIST</stp>
        <stp>378</stp>
        <tr r="K380" s="11"/>
      </tp>
      <tp>
        <v>1.06</v>
        <stp/>
        <stp>RTM2P46</stp>
        <stp>LASTHIST</stp>
        <stp>388</stp>
        <tr r="Z390" s="11"/>
      </tp>
      <tp>
        <v>1.0900000000000001</v>
        <stp/>
        <stp>RTM2P47</stp>
        <stp>LASTHIST</stp>
        <stp>398</stp>
        <tr r="AB400" s="11"/>
      </tp>
      <tp>
        <v>1.2</v>
        <stp/>
        <stp>RTM2P48</stp>
        <stp>LASTHIST</stp>
        <stp>368</stp>
        <tr r="AD370" s="11"/>
      </tp>
      <tp>
        <v>2.4700000000000002</v>
        <stp/>
        <stp>RTM2P49</stp>
        <stp>LASTHIST</stp>
        <stp>378</stp>
        <tr r="AF380" s="11"/>
      </tp>
      <tp>
        <v>1.5</v>
        <stp/>
        <stp>RTM2C46</stp>
        <stp>LASTHIST</stp>
        <stp>388</stp>
        <tr r="Y390" s="11"/>
      </tp>
      <tp>
        <v>1.1599999999999999</v>
        <stp/>
        <stp>RTM2C47</stp>
        <stp>LASTHIST</stp>
        <stp>398</stp>
        <tr r="AA400" s="11"/>
      </tp>
      <tp>
        <v>1.76</v>
        <stp/>
        <stp>RTM2C48</stp>
        <stp>LASTHIST</stp>
        <stp>368</stp>
        <tr r="AC370" s="11"/>
      </tp>
      <tp>
        <v>0.84</v>
        <stp/>
        <stp>RTM2C49</stp>
        <stp>LASTHIST</stp>
        <stp>378</stp>
        <tr r="AE380" s="11"/>
      </tp>
      <tp>
        <v>0.96</v>
        <stp/>
        <stp>RTM2P46</stp>
        <stp>LASTHIST</stp>
        <stp>389</stp>
        <tr r="Z391" s="11"/>
      </tp>
      <tp>
        <v>1.05</v>
        <stp/>
        <stp>RTM2P47</stp>
        <stp>LASTHIST</stp>
        <stp>399</stp>
        <tr r="AB401" s="11"/>
      </tp>
      <tp>
        <v>1.36</v>
        <stp/>
        <stp>RTM2P48</stp>
        <stp>LASTHIST</stp>
        <stp>369</stp>
        <tr r="AD371" s="11"/>
      </tp>
      <tp>
        <v>2.63</v>
        <stp/>
        <stp>RTM2P49</stp>
        <stp>LASTHIST</stp>
        <stp>379</stp>
        <tr r="AF381" s="11"/>
      </tp>
      <tp>
        <v>1.54</v>
        <stp/>
        <stp>RTM2C46</stp>
        <stp>LASTHIST</stp>
        <stp>389</stp>
        <tr r="Y391" s="11"/>
      </tp>
      <tp>
        <v>1.1299999999999999</v>
        <stp/>
        <stp>RTM2C47</stp>
        <stp>LASTHIST</stp>
        <stp>399</stp>
        <tr r="AA401" s="11"/>
      </tp>
      <tp>
        <v>1.48</v>
        <stp/>
        <stp>RTM2C48</stp>
        <stp>LASTHIST</stp>
        <stp>369</stp>
        <tr r="AC371" s="11"/>
      </tp>
      <tp>
        <v>0.76</v>
        <stp/>
        <stp>RTM2C49</stp>
        <stp>LASTHIST</stp>
        <stp>379</stp>
        <tr r="AE381" s="11"/>
      </tp>
      <tp>
        <v>2.9</v>
        <stp/>
        <stp>RTM1P50</stp>
        <stp>LASTHIST</stp>
        <stp>115</stp>
        <tr r="N117" s="11"/>
      </tp>
      <tp>
        <v>4.18</v>
        <stp/>
        <stp>RTM1P51</stp>
        <stp>LASTHIST</stp>
        <stp>105</stp>
        <tr r="P107" s="11"/>
      </tp>
      <tp>
        <v>3.68</v>
        <stp/>
        <stp>RTM1P52</stp>
        <stp>LASTHIST</stp>
        <stp>135</stp>
        <tr r="R137" s="11"/>
      </tp>
      <tp>
        <v>5.37</v>
        <stp/>
        <stp>RTM1P53</stp>
        <stp>LASTHIST</stp>
        <stp>125</stp>
        <tr r="T127" s="11"/>
      </tp>
      <tp>
        <v>4.17</v>
        <stp/>
        <stp>RTM1P54</stp>
        <stp>LASTHIST</stp>
        <stp>155</stp>
        <tr r="V157" s="11"/>
      </tp>
      <tp>
        <v>3.56</v>
        <stp/>
        <stp>RTM2P50</stp>
        <stp>LASTHIST</stp>
        <stp>116</stp>
        <tr r="AH118" s="11"/>
      </tp>
      <tp>
        <v>4.68</v>
        <stp/>
        <stp>RTM2P51</stp>
        <stp>LASTHIST</stp>
        <stp>106</stp>
        <tr r="AJ108" s="11"/>
      </tp>
      <tp>
        <v>4.0199999999999996</v>
        <stp/>
        <stp>RTM2P52</stp>
        <stp>LASTHIST</stp>
        <stp>136</stp>
        <tr r="AL138" s="11"/>
      </tp>
      <tp>
        <v>5.77</v>
        <stp/>
        <stp>RTM2P53</stp>
        <stp>LASTHIST</stp>
        <stp>126</stp>
        <tr r="AN128" s="11"/>
      </tp>
      <tp>
        <v>4.4800000000000004</v>
        <stp/>
        <stp>RTM2P54</stp>
        <stp>LASTHIST</stp>
        <stp>156</stp>
        <tr r="AP158" s="11"/>
      </tp>
      <tp>
        <v>0.35</v>
        <stp/>
        <stp>RTM1C50</stp>
        <stp>LASTHIST</stp>
        <stp>115</stp>
        <tr r="M117" s="11"/>
      </tp>
      <tp>
        <v>0.15</v>
        <stp/>
        <stp>RTM1C51</stp>
        <stp>LASTHIST</stp>
        <stp>105</stp>
        <tr r="O107" s="11"/>
      </tp>
      <tp>
        <v>0.1</v>
        <stp/>
        <stp>RTM1C52</stp>
        <stp>LASTHIST</stp>
        <stp>135</stp>
        <tr r="Q137" s="11"/>
      </tp>
      <tp>
        <v>0.04</v>
        <stp/>
        <stp>RTM1C53</stp>
        <stp>LASTHIST</stp>
        <stp>125</stp>
        <tr r="S127" s="11"/>
      </tp>
      <tp>
        <v>7.0000000000000007E-2</v>
        <stp/>
        <stp>RTM1C54</stp>
        <stp>LASTHIST</stp>
        <stp>155</stp>
        <tr r="U157" s="11"/>
      </tp>
      <tp>
        <v>0.9</v>
        <stp/>
        <stp>RTM2C50</stp>
        <stp>LASTHIST</stp>
        <stp>116</stp>
        <tr r="AG118" s="11"/>
      </tp>
      <tp>
        <v>0.57999999999999996</v>
        <stp/>
        <stp>RTM2C51</stp>
        <stp>LASTHIST</stp>
        <stp>106</stp>
        <tr r="AI108" s="11"/>
      </tp>
      <tp>
        <v>0.47</v>
        <stp/>
        <stp>RTM2C52</stp>
        <stp>LASTHIST</stp>
        <stp>136</stp>
        <tr r="AK138" s="11"/>
      </tp>
      <tp>
        <v>0.27</v>
        <stp/>
        <stp>RTM2C53</stp>
        <stp>LASTHIST</stp>
        <stp>126</stp>
        <tr r="AM128" s="11"/>
      </tp>
      <tp>
        <v>0.52</v>
        <stp/>
        <stp>RTM2C54</stp>
        <stp>LASTHIST</stp>
        <stp>156</stp>
        <tr r="AO158" s="11"/>
      </tp>
      <tp>
        <v>3.15</v>
        <stp/>
        <stp>RTM1P50</stp>
        <stp>LASTHIST</stp>
        <stp>114</stp>
        <tr r="N116" s="11"/>
      </tp>
      <tp>
        <v>4.43</v>
        <stp/>
        <stp>RTM1P51</stp>
        <stp>LASTHIST</stp>
        <stp>104</stp>
        <tr r="P106" s="11"/>
      </tp>
      <tp>
        <v>4</v>
        <stp/>
        <stp>RTM1P52</stp>
        <stp>LASTHIST</stp>
        <stp>134</stp>
        <tr r="R136" s="11"/>
      </tp>
      <tp>
        <v>5.44</v>
        <stp/>
        <stp>RTM1P53</stp>
        <stp>LASTHIST</stp>
        <stp>124</stp>
        <tr r="T126" s="11"/>
      </tp>
      <tp>
        <v>4.22</v>
        <stp/>
        <stp>RTM1P54</stp>
        <stp>LASTHIST</stp>
        <stp>154</stp>
        <tr r="V156" s="11"/>
      </tp>
      <tp>
        <v>3.36</v>
        <stp/>
        <stp>RTM2P50</stp>
        <stp>LASTHIST</stp>
        <stp>117</stp>
        <tr r="AH119" s="11"/>
      </tp>
      <tp>
        <v>4.8099999999999996</v>
        <stp/>
        <stp>RTM2P51</stp>
        <stp>LASTHIST</stp>
        <stp>107</stp>
        <tr r="AJ109" s="11"/>
      </tp>
      <tp>
        <v>4.07</v>
        <stp/>
        <stp>RTM2P52</stp>
        <stp>LASTHIST</stp>
        <stp>137</stp>
        <tr r="AL139" s="11"/>
      </tp>
      <tp>
        <v>5.94</v>
        <stp/>
        <stp>RTM2P53</stp>
        <stp>LASTHIST</stp>
        <stp>127</stp>
        <tr r="AN129" s="11"/>
      </tp>
      <tp>
        <v>4.21</v>
        <stp/>
        <stp>RTM2P54</stp>
        <stp>LASTHIST</stp>
        <stp>157</stp>
        <tr r="AP159" s="11"/>
      </tp>
      <tp>
        <v>0.3</v>
        <stp/>
        <stp>RTM1C50</stp>
        <stp>LASTHIST</stp>
        <stp>114</stp>
        <tr r="M116" s="11"/>
      </tp>
      <tp>
        <v>0.14000000000000001</v>
        <stp/>
        <stp>RTM1C51</stp>
        <stp>LASTHIST</stp>
        <stp>104</stp>
        <tr r="O106" s="11"/>
      </tp>
      <tp>
        <v>7.0000000000000007E-2</v>
        <stp/>
        <stp>RTM1C52</stp>
        <stp>LASTHIST</stp>
        <stp>134</stp>
        <tr r="Q136" s="11"/>
      </tp>
      <tp>
        <v>0.04</v>
        <stp/>
        <stp>RTM1C53</stp>
        <stp>LASTHIST</stp>
        <stp>124</stp>
        <tr r="S126" s="11"/>
      </tp>
      <tp>
        <v>7.0000000000000007E-2</v>
        <stp/>
        <stp>RTM1C54</stp>
        <stp>LASTHIST</stp>
        <stp>154</stp>
        <tr r="U156" s="11"/>
      </tp>
      <tp>
        <v>0.98</v>
        <stp/>
        <stp>RTM2C50</stp>
        <stp>LASTHIST</stp>
        <stp>117</stp>
        <tr r="AG119" s="11"/>
      </tp>
      <tp>
        <v>0.56999999999999995</v>
        <stp/>
        <stp>RTM2C51</stp>
        <stp>LASTHIST</stp>
        <stp>107</stp>
        <tr r="AI109" s="11"/>
      </tp>
      <tp>
        <v>0.43</v>
        <stp/>
        <stp>RTM2C52</stp>
        <stp>LASTHIST</stp>
        <stp>137</stp>
        <tr r="AK139" s="11"/>
      </tp>
      <tp>
        <v>0.21</v>
        <stp/>
        <stp>RTM2C53</stp>
        <stp>LASTHIST</stp>
        <stp>127</stp>
        <tr r="AM129" s="11"/>
      </tp>
      <tp>
        <v>0.59</v>
        <stp/>
        <stp>RTM2C54</stp>
        <stp>LASTHIST</stp>
        <stp>157</stp>
        <tr r="AO159" s="11"/>
      </tp>
      <tp>
        <v>2.75</v>
        <stp/>
        <stp>RTM1P50</stp>
        <stp>LASTHIST</stp>
        <stp>117</stp>
        <tr r="N119" s="11"/>
      </tp>
      <tp>
        <v>4.37</v>
        <stp/>
        <stp>RTM1P51</stp>
        <stp>LASTHIST</stp>
        <stp>107</stp>
        <tr r="P109" s="11"/>
      </tp>
      <tp>
        <v>3.71</v>
        <stp/>
        <stp>RTM1P52</stp>
        <stp>LASTHIST</stp>
        <stp>137</stp>
        <tr r="R139" s="11"/>
      </tp>
      <tp>
        <v>5.74</v>
        <stp/>
        <stp>RTM1P53</stp>
        <stp>LASTHIST</stp>
        <stp>127</stp>
        <tr r="T129" s="11"/>
      </tp>
      <tp>
        <v>3.74</v>
        <stp/>
        <stp>RTM1P54</stp>
        <stp>LASTHIST</stp>
        <stp>157</stp>
        <tr r="V159" s="11"/>
      </tp>
      <tp>
        <v>3.74</v>
        <stp/>
        <stp>RTM2P50</stp>
        <stp>LASTHIST</stp>
        <stp>114</stp>
        <tr r="AH116" s="11"/>
      </tp>
      <tp>
        <v>4.87</v>
        <stp/>
        <stp>RTM2P51</stp>
        <stp>LASTHIST</stp>
        <stp>104</stp>
        <tr r="AJ106" s="11"/>
      </tp>
      <tp>
        <v>4.3499999999999996</v>
        <stp/>
        <stp>RTM2P52</stp>
        <stp>LASTHIST</stp>
        <stp>134</stp>
        <tr r="AL136" s="11"/>
      </tp>
      <tp>
        <v>5.72</v>
        <stp/>
        <stp>RTM2P53</stp>
        <stp>LASTHIST</stp>
        <stp>124</stp>
        <tr r="AN126" s="11"/>
      </tp>
      <tp>
        <v>4.6399999999999997</v>
        <stp/>
        <stp>RTM2P54</stp>
        <stp>LASTHIST</stp>
        <stp>154</stp>
        <tr r="AP156" s="11"/>
      </tp>
      <tp>
        <v>0.36</v>
        <stp/>
        <stp>RTM1C50</stp>
        <stp>LASTHIST</stp>
        <stp>117</stp>
        <tr r="M119" s="11"/>
      </tp>
      <tp>
        <v>0.13</v>
        <stp/>
        <stp>RTM1C51</stp>
        <stp>LASTHIST</stp>
        <stp>107</stp>
        <tr r="O109" s="11"/>
      </tp>
      <tp>
        <v>7.0000000000000007E-2</v>
        <stp/>
        <stp>RTM1C52</stp>
        <stp>LASTHIST</stp>
        <stp>137</stp>
        <tr r="Q139" s="11"/>
      </tp>
      <tp>
        <v>0.02</v>
        <stp/>
        <stp>RTM1C53</stp>
        <stp>LASTHIST</stp>
        <stp>127</stp>
        <tr r="S129" s="11"/>
      </tp>
      <tp>
        <v>0.1</v>
        <stp/>
        <stp>RTM1C54</stp>
        <stp>LASTHIST</stp>
        <stp>157</stp>
        <tr r="U159" s="11"/>
      </tp>
      <tp>
        <v>0.89</v>
        <stp/>
        <stp>RTM2C50</stp>
        <stp>LASTHIST</stp>
        <stp>114</stp>
        <tr r="AG116" s="11"/>
      </tp>
      <tp>
        <v>0.56999999999999995</v>
        <stp/>
        <stp>RTM2C51</stp>
        <stp>LASTHIST</stp>
        <stp>104</stp>
        <tr r="AI106" s="11"/>
      </tp>
      <tp>
        <v>0.42</v>
        <stp/>
        <stp>RTM2C52</stp>
        <stp>LASTHIST</stp>
        <stp>134</stp>
        <tr r="AK136" s="11"/>
      </tp>
      <tp>
        <v>0.32</v>
        <stp/>
        <stp>RTM2C53</stp>
        <stp>LASTHIST</stp>
        <stp>124</stp>
        <tr r="AM126" s="11"/>
      </tp>
      <tp>
        <v>0.49</v>
        <stp/>
        <stp>RTM2C54</stp>
        <stp>LASTHIST</stp>
        <stp>154</stp>
        <tr r="AO156" s="11"/>
      </tp>
      <tp>
        <v>2.98</v>
        <stp/>
        <stp>RTM1P50</stp>
        <stp>LASTHIST</stp>
        <stp>116</stp>
        <tr r="N118" s="11"/>
      </tp>
      <tp>
        <v>4.2300000000000004</v>
        <stp/>
        <stp>RTM1P51</stp>
        <stp>LASTHIST</stp>
        <stp>106</stp>
        <tr r="P108" s="11"/>
      </tp>
      <tp>
        <v>3.64</v>
        <stp/>
        <stp>RTM1P52</stp>
        <stp>LASTHIST</stp>
        <stp>136</stp>
        <tr r="R138" s="11"/>
      </tp>
      <tp>
        <v>5.53</v>
        <stp/>
        <stp>RTM1P53</stp>
        <stp>LASTHIST</stp>
        <stp>126</stp>
        <tr r="T128" s="11"/>
      </tp>
      <tp>
        <v>4.05</v>
        <stp/>
        <stp>RTM1P54</stp>
        <stp>LASTHIST</stp>
        <stp>156</stp>
        <tr r="V158" s="11"/>
      </tp>
      <tp>
        <v>3.51</v>
        <stp/>
        <stp>RTM2P50</stp>
        <stp>LASTHIST</stp>
        <stp>115</stp>
        <tr r="AH117" s="11"/>
      </tp>
      <tp>
        <v>4.6399999999999997</v>
        <stp/>
        <stp>RTM2P51</stp>
        <stp>LASTHIST</stp>
        <stp>105</stp>
        <tr r="AJ107" s="11"/>
      </tp>
      <tp>
        <v>4.08</v>
        <stp/>
        <stp>RTM2P52</stp>
        <stp>LASTHIST</stp>
        <stp>135</stp>
        <tr r="AL137" s="11"/>
      </tp>
      <tp>
        <v>5.65</v>
        <stp/>
        <stp>RTM2P53</stp>
        <stp>LASTHIST</stp>
        <stp>125</stp>
        <tr r="AN127" s="11"/>
      </tp>
      <tp>
        <v>4.57</v>
        <stp/>
        <stp>RTM2P54</stp>
        <stp>LASTHIST</stp>
        <stp>155</stp>
        <tr r="AP157" s="11"/>
      </tp>
      <tp>
        <v>0.31</v>
        <stp/>
        <stp>RTM1C50</stp>
        <stp>LASTHIST</stp>
        <stp>116</stp>
        <tr r="M118" s="11"/>
      </tp>
      <tp>
        <v>0.14000000000000001</v>
        <stp/>
        <stp>RTM1C51</stp>
        <stp>LASTHIST</stp>
        <stp>106</stp>
        <tr r="O108" s="11"/>
      </tp>
      <tp>
        <v>0.09</v>
        <stp/>
        <stp>RTM1C52</stp>
        <stp>LASTHIST</stp>
        <stp>136</stp>
        <tr r="Q138" s="11"/>
      </tp>
      <tp>
        <v>0.03</v>
        <stp/>
        <stp>RTM1C53</stp>
        <stp>LASTHIST</stp>
        <stp>126</stp>
        <tr r="S128" s="11"/>
      </tp>
      <tp>
        <v>0.08</v>
        <stp/>
        <stp>RTM1C54</stp>
        <stp>LASTHIST</stp>
        <stp>156</stp>
        <tr r="U158" s="11"/>
      </tp>
      <tp>
        <v>0.96</v>
        <stp/>
        <stp>RTM2C50</stp>
        <stp>LASTHIST</stp>
        <stp>115</stp>
        <tr r="AG117" s="11"/>
      </tp>
      <tp>
        <v>0.61</v>
        <stp/>
        <stp>RTM2C51</stp>
        <stp>LASTHIST</stp>
        <stp>105</stp>
        <tr r="AI107" s="11"/>
      </tp>
      <tp>
        <v>0.5</v>
        <stp/>
        <stp>RTM2C52</stp>
        <stp>LASTHIST</stp>
        <stp>135</stp>
        <tr r="AK137" s="11"/>
      </tp>
      <tp>
        <v>0.31</v>
        <stp/>
        <stp>RTM2C53</stp>
        <stp>LASTHIST</stp>
        <stp>125</stp>
        <tr r="AM127" s="11"/>
      </tp>
      <tp>
        <v>0.47</v>
        <stp/>
        <stp>RTM2C54</stp>
        <stp>LASTHIST</stp>
        <stp>155</stp>
        <tr r="AO157" s="11"/>
      </tp>
      <tp>
        <v>3.45</v>
        <stp/>
        <stp>RTM1P50</stp>
        <stp>LASTHIST</stp>
        <stp>111</stp>
        <tr r="N113" s="11"/>
      </tp>
      <tp>
        <v>4.6399999999999997</v>
        <stp/>
        <stp>RTM1P51</stp>
        <stp>LASTHIST</stp>
        <stp>101</stp>
        <tr r="P103" s="11"/>
      </tp>
      <tp>
        <v>4.24</v>
        <stp/>
        <stp>RTM1P52</stp>
        <stp>LASTHIST</stp>
        <stp>131</stp>
        <tr r="R133" s="11"/>
      </tp>
      <tp>
        <v>5.85</v>
        <stp/>
        <stp>RTM1P53</stp>
        <stp>LASTHIST</stp>
        <stp>121</stp>
        <tr r="T123" s="11"/>
      </tp>
      <tp>
        <v>4.96</v>
        <stp/>
        <stp>RTM1P54</stp>
        <stp>LASTHIST</stp>
        <stp>151</stp>
        <tr r="V153" s="11"/>
      </tp>
      <tp>
        <v>3.91</v>
        <stp/>
        <stp>RTM2P50</stp>
        <stp>LASTHIST</stp>
        <stp>112</stp>
        <tr r="AH114" s="11"/>
      </tp>
      <tp>
        <v>5.27</v>
        <stp/>
        <stp>RTM2P51</stp>
        <stp>LASTHIST</stp>
        <stp>102</stp>
        <tr r="AJ104" s="11"/>
      </tp>
      <tp>
        <v>4.41</v>
        <stp/>
        <stp>RTM2P52</stp>
        <stp>LASTHIST</stp>
        <stp>132</stp>
        <tr r="AL134" s="11"/>
      </tp>
      <tp>
        <v>5.85</v>
        <stp/>
        <stp>RTM2P53</stp>
        <stp>LASTHIST</stp>
        <stp>122</stp>
        <tr r="AN124" s="11"/>
      </tp>
      <tp>
        <v>5.19</v>
        <stp/>
        <stp>RTM2P54</stp>
        <stp>LASTHIST</stp>
        <stp>152</stp>
        <tr r="AP154" s="11"/>
      </tp>
      <tp>
        <v>0.23</v>
        <stp/>
        <stp>RTM1C50</stp>
        <stp>LASTHIST</stp>
        <stp>111</stp>
        <tr r="M113" s="11"/>
      </tp>
      <tp>
        <v>0.12</v>
        <stp/>
        <stp>RTM1C51</stp>
        <stp>LASTHIST</stp>
        <stp>101</stp>
        <tr r="O103" s="11"/>
      </tp>
      <tp>
        <v>0.06</v>
        <stp/>
        <stp>RTM1C52</stp>
        <stp>LASTHIST</stp>
        <stp>131</stp>
        <tr r="Q133" s="11"/>
      </tp>
      <tp>
        <v>0.03</v>
        <stp/>
        <stp>RTM1C53</stp>
        <stp>LASTHIST</stp>
        <stp>121</stp>
        <tr r="S123" s="11"/>
      </tp>
      <tp>
        <v>0.04</v>
        <stp/>
        <stp>RTM1C54</stp>
        <stp>LASTHIST</stp>
        <stp>151</stp>
        <tr r="U153" s="11"/>
      </tp>
      <tp>
        <v>0.79</v>
        <stp/>
        <stp>RTM2C50</stp>
        <stp>LASTHIST</stp>
        <stp>112</stp>
        <tr r="AG114" s="11"/>
      </tp>
      <tp>
        <v>0.49</v>
        <stp/>
        <stp>RTM2C51</stp>
        <stp>LASTHIST</stp>
        <stp>102</stp>
        <tr r="AI104" s="11"/>
      </tp>
      <tp>
        <v>0.4</v>
        <stp/>
        <stp>RTM2C52</stp>
        <stp>LASTHIST</stp>
        <stp>132</stp>
        <tr r="AK134" s="11"/>
      </tp>
      <tp>
        <v>0.3</v>
        <stp/>
        <stp>RTM2C53</stp>
        <stp>LASTHIST</stp>
        <stp>122</stp>
        <tr r="AM124" s="11"/>
      </tp>
      <tp>
        <v>0.37</v>
        <stp/>
        <stp>RTM2C54</stp>
        <stp>LASTHIST</stp>
        <stp>152</stp>
        <tr r="AO154" s="11"/>
      </tp>
      <tp>
        <v>3.53</v>
        <stp/>
        <stp>RTM1P50</stp>
        <stp>LASTHIST</stp>
        <stp>110</stp>
        <tr r="N112" s="11"/>
      </tp>
      <tp>
        <v>4.47</v>
        <stp/>
        <stp>RTM1P51</stp>
        <stp>LASTHIST</stp>
        <stp>100</stp>
        <tr r="P102" s="11"/>
      </tp>
      <tp>
        <v>4.3600000000000003</v>
        <stp/>
        <stp>RTM1P52</stp>
        <stp>LASTHIST</stp>
        <stp>130</stp>
        <tr r="R132" s="11"/>
      </tp>
      <tp>
        <v>5.62</v>
        <stp/>
        <stp>RTM1P53</stp>
        <stp>LASTHIST</stp>
        <stp>120</stp>
        <tr r="T122" s="11"/>
      </tp>
      <tp>
        <v>4.97</v>
        <stp/>
        <stp>RTM1P54</stp>
        <stp>LASTHIST</stp>
        <stp>150</stp>
        <tr r="V152" s="11"/>
      </tp>
      <tp>
        <v>3.84</v>
        <stp/>
        <stp>RTM2P50</stp>
        <stp>LASTHIST</stp>
        <stp>113</stp>
        <tr r="AH115" s="11"/>
      </tp>
      <tp>
        <v>5.03</v>
        <stp/>
        <stp>RTM2P51</stp>
        <stp>LASTHIST</stp>
        <stp>103</stp>
        <tr r="AJ105" s="11"/>
      </tp>
      <tp>
        <v>4.46</v>
        <stp/>
        <stp>RTM2P52</stp>
        <stp>LASTHIST</stp>
        <stp>133</stp>
        <tr r="AL135" s="11"/>
      </tp>
      <tp>
        <v>5.96</v>
        <stp/>
        <stp>RTM2P53</stp>
        <stp>LASTHIST</stp>
        <stp>123</stp>
        <tr r="AN125" s="11"/>
      </tp>
      <tp>
        <v>4.83</v>
        <stp/>
        <stp>RTM2P54</stp>
        <stp>LASTHIST</stp>
        <stp>153</stp>
        <tr r="AP155" s="11"/>
      </tp>
      <tp>
        <v>0.22</v>
        <stp/>
        <stp>RTM1C50</stp>
        <stp>LASTHIST</stp>
        <stp>110</stp>
        <tr r="M112" s="11"/>
      </tp>
      <tp>
        <v>0.13</v>
        <stp/>
        <stp>RTM1C51</stp>
        <stp>LASTHIST</stp>
        <stp>100</stp>
        <tr r="O102" s="11"/>
      </tp>
      <tp>
        <v>0.05</v>
        <stp/>
        <stp>RTM1C52</stp>
        <stp>LASTHIST</stp>
        <stp>130</stp>
        <tr r="Q132" s="11"/>
      </tp>
      <tp>
        <v>0.04</v>
        <stp/>
        <stp>RTM1C53</stp>
        <stp>LASTHIST</stp>
        <stp>120</stp>
        <tr r="S122" s="11"/>
      </tp>
      <tp>
        <v>0.02</v>
        <stp/>
        <stp>RTM1C54</stp>
        <stp>LASTHIST</stp>
        <stp>150</stp>
        <tr r="U152" s="11"/>
      </tp>
      <tp>
        <v>0.87</v>
        <stp/>
        <stp>RTM2C50</stp>
        <stp>LASTHIST</stp>
        <stp>113</stp>
        <tr r="AG115" s="11"/>
      </tp>
      <tp>
        <v>0.51</v>
        <stp/>
        <stp>RTM2C51</stp>
        <stp>LASTHIST</stp>
        <stp>103</stp>
        <tr r="AI105" s="11"/>
      </tp>
      <tp>
        <v>0.42</v>
        <stp/>
        <stp>RTM2C52</stp>
        <stp>LASTHIST</stp>
        <stp>133</stp>
        <tr r="AK135" s="11"/>
      </tp>
      <tp>
        <v>0.28999999999999998</v>
        <stp/>
        <stp>RTM2C53</stp>
        <stp>LASTHIST</stp>
        <stp>123</stp>
        <tr r="AM125" s="11"/>
      </tp>
      <tp>
        <v>0.43</v>
        <stp/>
        <stp>RTM2C54</stp>
        <stp>LASTHIST</stp>
        <stp>153</stp>
        <tr r="AO155" s="11"/>
      </tp>
      <tp>
        <v>3.26</v>
        <stp/>
        <stp>RTM1P50</stp>
        <stp>LASTHIST</stp>
        <stp>113</stp>
        <tr r="N115" s="11"/>
      </tp>
      <tp>
        <v>4.63</v>
        <stp/>
        <stp>RTM1P51</stp>
        <stp>LASTHIST</stp>
        <stp>103</stp>
        <tr r="P105" s="11"/>
      </tp>
      <tp>
        <v>4.1100000000000003</v>
        <stp/>
        <stp>RTM1P52</stp>
        <stp>LASTHIST</stp>
        <stp>133</stp>
        <tr r="R135" s="11"/>
      </tp>
      <tp>
        <v>5.7</v>
        <stp/>
        <stp>RTM1P53</stp>
        <stp>LASTHIST</stp>
        <stp>123</stp>
        <tr r="T125" s="11"/>
      </tp>
      <tp>
        <v>4.45</v>
        <stp/>
        <stp>RTM1P54</stp>
        <stp>LASTHIST</stp>
        <stp>153</stp>
        <tr r="V155" s="11"/>
      </tp>
      <tp>
        <v>4.04</v>
        <stp/>
        <stp>RTM2P50</stp>
        <stp>LASTHIST</stp>
        <stp>110</stp>
        <tr r="AH112" s="11"/>
      </tp>
      <tp>
        <v>4.8899999999999997</v>
        <stp/>
        <stp>RTM2P51</stp>
        <stp>LASTHIST</stp>
        <stp>100</stp>
        <tr r="AJ102" s="11"/>
      </tp>
      <tp>
        <v>4.67</v>
        <stp/>
        <stp>RTM2P52</stp>
        <stp>LASTHIST</stp>
        <stp>130</stp>
        <tr r="AL132" s="11"/>
      </tp>
      <tp>
        <v>5.91</v>
        <stp/>
        <stp>RTM2P53</stp>
        <stp>LASTHIST</stp>
        <stp>120</stp>
        <tr r="AN122" s="11"/>
      </tp>
      <tp>
        <v>5.23</v>
        <stp/>
        <stp>RTM2P54</stp>
        <stp>LASTHIST</stp>
        <stp>150</stp>
        <tr r="AP152" s="11"/>
      </tp>
      <tp>
        <v>0.28999999999999998</v>
        <stp/>
        <stp>RTM1C50</stp>
        <stp>LASTHIST</stp>
        <stp>113</stp>
        <tr r="M115" s="11"/>
      </tp>
      <tp>
        <v>0.11</v>
        <stp/>
        <stp>RTM1C51</stp>
        <stp>LASTHIST</stp>
        <stp>103</stp>
        <tr r="O105" s="11"/>
      </tp>
      <tp>
        <v>7.0000000000000007E-2</v>
        <stp/>
        <stp>RTM1C52</stp>
        <stp>LASTHIST</stp>
        <stp>133</stp>
        <tr r="Q135" s="11"/>
      </tp>
      <tp>
        <v>0.03</v>
        <stp/>
        <stp>RTM1C53</stp>
        <stp>LASTHIST</stp>
        <stp>123</stp>
        <tr r="S125" s="11"/>
      </tp>
      <tp>
        <v>0.06</v>
        <stp/>
        <stp>RTM1C54</stp>
        <stp>LASTHIST</stp>
        <stp>153</stp>
        <tr r="U155" s="11"/>
      </tp>
      <tp>
        <v>0.73</v>
        <stp/>
        <stp>RTM2C50</stp>
        <stp>LASTHIST</stp>
        <stp>110</stp>
        <tr r="AG112" s="11"/>
      </tp>
      <tp>
        <v>0.55000000000000004</v>
        <stp/>
        <stp>RTM2C51</stp>
        <stp>LASTHIST</stp>
        <stp>100</stp>
        <tr r="AI102" s="11"/>
      </tp>
      <tp>
        <v>0.36</v>
        <stp/>
        <stp>RTM2C52</stp>
        <stp>LASTHIST</stp>
        <stp>130</stp>
        <tr r="AK132" s="11"/>
      </tp>
      <tp>
        <v>0.33</v>
        <stp/>
        <stp>RTM2C53</stp>
        <stp>LASTHIST</stp>
        <stp>120</stp>
        <tr r="AM122" s="11"/>
      </tp>
      <tp>
        <v>0.28000000000000003</v>
        <stp/>
        <stp>RTM2C54</stp>
        <stp>LASTHIST</stp>
        <stp>150</stp>
        <tr r="AO152" s="11"/>
      </tp>
      <tp>
        <v>3.37</v>
        <stp/>
        <stp>RTM1P50</stp>
        <stp>LASTHIST</stp>
        <stp>112</stp>
        <tr r="N114" s="11"/>
      </tp>
      <tp>
        <v>4.88</v>
        <stp/>
        <stp>RTM1P51</stp>
        <stp>LASTHIST</stp>
        <stp>102</stp>
        <tr r="P104" s="11"/>
      </tp>
      <tp>
        <v>4.07</v>
        <stp/>
        <stp>RTM1P52</stp>
        <stp>LASTHIST</stp>
        <stp>132</stp>
        <tr r="R134" s="11"/>
      </tp>
      <tp>
        <v>5.59</v>
        <stp/>
        <stp>RTM1P53</stp>
        <stp>LASTHIST</stp>
        <stp>122</stp>
        <tr r="T124" s="11"/>
      </tp>
      <tp>
        <v>4.8600000000000003</v>
        <stp/>
        <stp>RTM1P54</stp>
        <stp>LASTHIST</stp>
        <stp>152</stp>
        <tr r="V154" s="11"/>
      </tp>
      <tp>
        <v>3.98</v>
        <stp/>
        <stp>RTM2P50</stp>
        <stp>LASTHIST</stp>
        <stp>111</stp>
        <tr r="AH113" s="11"/>
      </tp>
      <tp>
        <v>5.0599999999999996</v>
        <stp/>
        <stp>RTM2P51</stp>
        <stp>LASTHIST</stp>
        <stp>101</stp>
        <tr r="AJ103" s="11"/>
      </tp>
      <tp>
        <v>4.5599999999999996</v>
        <stp/>
        <stp>RTM2P52</stp>
        <stp>LASTHIST</stp>
        <stp>131</stp>
        <tr r="AL133" s="11"/>
      </tp>
      <tp>
        <v>6.11</v>
        <stp/>
        <stp>RTM2P53</stp>
        <stp>LASTHIST</stp>
        <stp>121</stp>
        <tr r="AN123" s="11"/>
      </tp>
      <tp>
        <v>5.27</v>
        <stp/>
        <stp>RTM2P54</stp>
        <stp>LASTHIST</stp>
        <stp>151</stp>
        <tr r="AP153" s="11"/>
      </tp>
      <tp>
        <v>0.25</v>
        <stp/>
        <stp>RTM1C50</stp>
        <stp>LASTHIST</stp>
        <stp>112</stp>
        <tr r="M114" s="11"/>
      </tp>
      <tp>
        <v>0.1</v>
        <stp/>
        <stp>RTM1C51</stp>
        <stp>LASTHIST</stp>
        <stp>102</stp>
        <tr r="O104" s="11"/>
      </tp>
      <tp>
        <v>0.06</v>
        <stp/>
        <stp>RTM1C52</stp>
        <stp>LASTHIST</stp>
        <stp>132</stp>
        <tr r="Q134" s="11"/>
      </tp>
      <tp>
        <v>0.03</v>
        <stp/>
        <stp>RTM1C53</stp>
        <stp>LASTHIST</stp>
        <stp>122</stp>
        <tr r="S124" s="11"/>
      </tp>
      <tp>
        <v>0.04</v>
        <stp/>
        <stp>RTM1C54</stp>
        <stp>LASTHIST</stp>
        <stp>152</stp>
        <tr r="U154" s="11"/>
      </tp>
      <tp>
        <v>0.76</v>
        <stp/>
        <stp>RTM2C50</stp>
        <stp>LASTHIST</stp>
        <stp>111</stp>
        <tr r="AG113" s="11"/>
      </tp>
      <tp>
        <v>0.55000000000000004</v>
        <stp/>
        <stp>RTM2C51</stp>
        <stp>LASTHIST</stp>
        <stp>101</stp>
        <tr r="AI103" s="11"/>
      </tp>
      <tp>
        <v>0.38</v>
        <stp/>
        <stp>RTM2C52</stp>
        <stp>LASTHIST</stp>
        <stp>131</stp>
        <tr r="AK133" s="11"/>
      </tp>
      <tp>
        <v>0.28000000000000003</v>
        <stp/>
        <stp>RTM2C53</stp>
        <stp>LASTHIST</stp>
        <stp>121</stp>
        <tr r="AM123" s="11"/>
      </tp>
      <tp>
        <v>0.35</v>
        <stp/>
        <stp>RTM2C54</stp>
        <stp>LASTHIST</stp>
        <stp>151</stp>
        <tr r="AO153" s="11"/>
      </tp>
      <tp>
        <v>2.5499999999999998</v>
        <stp/>
        <stp>RTM1P50</stp>
        <stp>LASTHIST</stp>
        <stp>119</stp>
        <tr r="N121" s="11"/>
      </tp>
      <tp>
        <v>4.43</v>
        <stp/>
        <stp>RTM1P51</stp>
        <stp>LASTHIST</stp>
        <stp>109</stp>
        <tr r="P111" s="11"/>
      </tp>
      <tp>
        <v>3.33</v>
        <stp/>
        <stp>RTM1P52</stp>
        <stp>LASTHIST</stp>
        <stp>139</stp>
        <tr r="R141" s="11"/>
      </tp>
      <tp>
        <v>5.63</v>
        <stp/>
        <stp>RTM1P53</stp>
        <stp>LASTHIST</stp>
        <stp>129</stp>
        <tr r="T131" s="11"/>
      </tp>
      <tp>
        <v>3.23</v>
        <stp/>
        <stp>RTM1P54</stp>
        <stp>LASTHIST</stp>
        <stp>159</stp>
        <tr r="V161" s="11"/>
      </tp>
      <tp>
        <v>0.39</v>
        <stp/>
        <stp>RTM1C50</stp>
        <stp>LASTHIST</stp>
        <stp>119</stp>
        <tr r="M121" s="11"/>
      </tp>
      <tp>
        <v>0.12</v>
        <stp/>
        <stp>RTM1C51</stp>
        <stp>LASTHIST</stp>
        <stp>109</stp>
        <tr r="O111" s="11"/>
      </tp>
      <tp>
        <v>0.09</v>
        <stp/>
        <stp>RTM1C52</stp>
        <stp>LASTHIST</stp>
        <stp>139</stp>
        <tr r="Q141" s="11"/>
      </tp>
      <tp>
        <v>0.02</v>
        <stp/>
        <stp>RTM1C53</stp>
        <stp>LASTHIST</stp>
        <stp>129</stp>
        <tr r="S131" s="11"/>
      </tp>
      <tp>
        <v>0.16</v>
        <stp/>
        <stp>RTM1C54</stp>
        <stp>LASTHIST</stp>
        <stp>159</stp>
        <tr r="U161" s="11"/>
      </tp>
      <tp>
        <v>2.69</v>
        <stp/>
        <stp>RTM1P50</stp>
        <stp>LASTHIST</stp>
        <stp>118</stp>
        <tr r="N120" s="11"/>
      </tp>
      <tp>
        <v>4.41</v>
        <stp/>
        <stp>RTM1P51</stp>
        <stp>LASTHIST</stp>
        <stp>108</stp>
        <tr r="P110" s="11"/>
      </tp>
      <tp>
        <v>3.69</v>
        <stp/>
        <stp>RTM1P52</stp>
        <stp>LASTHIST</stp>
        <stp>138</stp>
        <tr r="R140" s="11"/>
      </tp>
      <tp>
        <v>5.51</v>
        <stp/>
        <stp>RTM1P53</stp>
        <stp>LASTHIST</stp>
        <stp>128</stp>
        <tr r="T130" s="11"/>
      </tp>
      <tp>
        <v>3.54</v>
        <stp/>
        <stp>RTM1P54</stp>
        <stp>LASTHIST</stp>
        <stp>158</stp>
        <tr r="V160" s="11"/>
      </tp>
      <tp>
        <v>0.37</v>
        <stp/>
        <stp>RTM1C50</stp>
        <stp>LASTHIST</stp>
        <stp>118</stp>
        <tr r="M120" s="11"/>
      </tp>
      <tp>
        <v>0.12</v>
        <stp/>
        <stp>RTM1C51</stp>
        <stp>LASTHIST</stp>
        <stp>108</stp>
        <tr r="O110" s="11"/>
      </tp>
      <tp>
        <v>0.06</v>
        <stp/>
        <stp>RTM1C52</stp>
        <stp>LASTHIST</stp>
        <stp>138</stp>
        <tr r="Q140" s="11"/>
      </tp>
      <tp>
        <v>0.02</v>
        <stp/>
        <stp>RTM1C53</stp>
        <stp>LASTHIST</stp>
        <stp>128</stp>
        <tr r="S130" s="11"/>
      </tp>
      <tp>
        <v>0.14000000000000001</v>
        <stp/>
        <stp>RTM1C54</stp>
        <stp>LASTHIST</stp>
        <stp>158</stp>
        <tr r="U160" s="11"/>
      </tp>
      <tp>
        <v>3.31</v>
        <stp/>
        <stp>RTM2P50</stp>
        <stp>LASTHIST</stp>
        <stp>118</stp>
        <tr r="AH120" s="11"/>
      </tp>
      <tp>
        <v>4.84</v>
        <stp/>
        <stp>RTM2P51</stp>
        <stp>LASTHIST</stp>
        <stp>108</stp>
        <tr r="AJ110" s="11"/>
      </tp>
      <tp>
        <v>4.0199999999999996</v>
        <stp/>
        <stp>RTM2P52</stp>
        <stp>LASTHIST</stp>
        <stp>138</stp>
        <tr r="AL140" s="11"/>
      </tp>
      <tp>
        <v>5.73</v>
        <stp/>
        <stp>RTM2P53</stp>
        <stp>LASTHIST</stp>
        <stp>128</stp>
        <tr r="AN130" s="11"/>
      </tp>
      <tp>
        <v>4.08</v>
        <stp/>
        <stp>RTM2P54</stp>
        <stp>LASTHIST</stp>
        <stp>158</stp>
        <tr r="AP160" s="11"/>
      </tp>
      <tp>
        <v>0.99</v>
        <stp/>
        <stp>RTM2C50</stp>
        <stp>LASTHIST</stp>
        <stp>118</stp>
        <tr r="AG120" s="11"/>
      </tp>
      <tp>
        <v>0.55000000000000004</v>
        <stp/>
        <stp>RTM2C51</stp>
        <stp>LASTHIST</stp>
        <stp>108</stp>
        <tr r="AI110" s="11"/>
      </tp>
      <tp>
        <v>0.39</v>
        <stp/>
        <stp>RTM2C52</stp>
        <stp>LASTHIST</stp>
        <stp>138</stp>
        <tr r="AK140" s="11"/>
      </tp>
      <tp>
        <v>0.25</v>
        <stp/>
        <stp>RTM2C53</stp>
        <stp>LASTHIST</stp>
        <stp>128</stp>
        <tr r="AM130" s="11"/>
      </tp>
      <tp>
        <v>0.69</v>
        <stp/>
        <stp>RTM2C54</stp>
        <stp>LASTHIST</stp>
        <stp>158</stp>
        <tr r="AO160" s="11"/>
      </tp>
      <tp>
        <v>3.17</v>
        <stp/>
        <stp>RTM2P50</stp>
        <stp>LASTHIST</stp>
        <stp>119</stp>
        <tr r="AH121" s="11"/>
      </tp>
      <tp>
        <v>4.8499999999999996</v>
        <stp/>
        <stp>RTM2P51</stp>
        <stp>LASTHIST</stp>
        <stp>109</stp>
        <tr r="AJ111" s="11"/>
      </tp>
      <tp>
        <v>3.71</v>
        <stp/>
        <stp>RTM2P52</stp>
        <stp>LASTHIST</stp>
        <stp>139</stp>
        <tr r="AL141" s="11"/>
      </tp>
      <tp>
        <v>5.82</v>
        <stp/>
        <stp>RTM2P53</stp>
        <stp>LASTHIST</stp>
        <stp>129</stp>
        <tr r="AN131" s="11"/>
      </tp>
      <tp>
        <v>3.79</v>
        <stp/>
        <stp>RTM2P54</stp>
        <stp>LASTHIST</stp>
        <stp>159</stp>
        <tr r="AP161" s="11"/>
      </tp>
      <tp>
        <v>1.01</v>
        <stp/>
        <stp>RTM2C50</stp>
        <stp>LASTHIST</stp>
        <stp>119</stp>
        <tr r="AG121" s="11"/>
      </tp>
      <tp>
        <v>0.54</v>
        <stp/>
        <stp>RTM2C51</stp>
        <stp>LASTHIST</stp>
        <stp>109</stp>
        <tr r="AI111" s="11"/>
      </tp>
      <tp>
        <v>0.47</v>
        <stp/>
        <stp>RTM2C52</stp>
        <stp>LASTHIST</stp>
        <stp>139</stp>
        <tr r="AK141" s="11"/>
      </tp>
      <tp>
        <v>0.2</v>
        <stp/>
        <stp>RTM2C53</stp>
        <stp>LASTHIST</stp>
        <stp>129</stp>
        <tr r="AM131" s="11"/>
      </tp>
      <tp>
        <v>0.72</v>
        <stp/>
        <stp>RTM2C54</stp>
        <stp>LASTHIST</stp>
        <stp>159</stp>
        <tr r="AO161" s="11"/>
      </tp>
      <tp>
        <v>3.31</v>
        <stp/>
        <stp>RTM1P50</stp>
        <stp>LASTHIST</stp>
        <stp>105</stp>
        <tr r="N107" s="11"/>
      </tp>
      <tp>
        <v>3.75</v>
        <stp/>
        <stp>RTM1P51</stp>
        <stp>LASTHIST</stp>
        <stp>115</stp>
        <tr r="P117" s="11"/>
      </tp>
      <tp>
        <v>4.42</v>
        <stp/>
        <stp>RTM1P52</stp>
        <stp>LASTHIST</stp>
        <stp>125</stp>
        <tr r="R127" s="11"/>
      </tp>
      <tp>
        <v>4.63</v>
        <stp/>
        <stp>RTM1P53</stp>
        <stp>LASTHIST</stp>
        <stp>135</stp>
        <tr r="T137" s="11"/>
      </tp>
      <tp>
        <v>5.83</v>
        <stp/>
        <stp>RTM1P54</stp>
        <stp>LASTHIST</stp>
        <stp>145</stp>
        <tr r="V147" s="11"/>
      </tp>
      <tp>
        <v>3.9</v>
        <stp/>
        <stp>RTM2P50</stp>
        <stp>LASTHIST</stp>
        <stp>106</stp>
        <tr r="AH108" s="11"/>
      </tp>
      <tp>
        <v>4.32</v>
        <stp/>
        <stp>RTM2P51</stp>
        <stp>LASTHIST</stp>
        <stp>116</stp>
        <tr r="AJ118" s="11"/>
      </tp>
      <tp>
        <v>4.9000000000000004</v>
        <stp/>
        <stp>RTM2P52</stp>
        <stp>LASTHIST</stp>
        <stp>126</stp>
        <tr r="AL128" s="11"/>
      </tp>
      <tp>
        <v>4.8600000000000003</v>
        <stp/>
        <stp>RTM2P53</stp>
        <stp>LASTHIST</stp>
        <stp>136</stp>
        <tr r="AN138" s="11"/>
      </tp>
      <tp>
        <v>5.71</v>
        <stp/>
        <stp>RTM2P54</stp>
        <stp>LASTHIST</stp>
        <stp>146</stp>
        <tr r="AP148" s="11"/>
      </tp>
      <tp>
        <v>0.28000000000000003</v>
        <stp/>
        <stp>RTM1C50</stp>
        <stp>LASTHIST</stp>
        <stp>105</stp>
        <tr r="M107" s="11"/>
      </tp>
      <tp>
        <v>0.19</v>
        <stp/>
        <stp>RTM1C51</stp>
        <stp>LASTHIST</stp>
        <stp>115</stp>
        <tr r="O117" s="11"/>
      </tp>
      <tp>
        <v>0.08</v>
        <stp/>
        <stp>RTM1C52</stp>
        <stp>LASTHIST</stp>
        <stp>125</stp>
        <tr r="Q127" s="11"/>
      </tp>
      <tp>
        <v>0.04</v>
        <stp/>
        <stp>RTM1C53</stp>
        <stp>LASTHIST</stp>
        <stp>135</stp>
        <tr r="S137" s="11"/>
      </tp>
      <tp>
        <v>0.02</v>
        <stp/>
        <stp>RTM1C54</stp>
        <stp>LASTHIST</stp>
        <stp>145</stp>
        <tr r="U147" s="11"/>
      </tp>
      <tp>
        <v>0.8</v>
        <stp/>
        <stp>RTM2C50</stp>
        <stp>LASTHIST</stp>
        <stp>106</stp>
        <tr r="AG108" s="11"/>
      </tp>
      <tp>
        <v>0.65</v>
        <stp/>
        <stp>RTM2C51</stp>
        <stp>LASTHIST</stp>
        <stp>116</stp>
        <tr r="AI118" s="11"/>
      </tp>
      <tp>
        <v>0.4</v>
        <stp/>
        <stp>RTM2C52</stp>
        <stp>LASTHIST</stp>
        <stp>126</stp>
        <tr r="AK128" s="11"/>
      </tp>
      <tp>
        <v>0.31</v>
        <stp/>
        <stp>RTM2C53</stp>
        <stp>LASTHIST</stp>
        <stp>136</stp>
        <tr r="AM138" s="11"/>
      </tp>
      <tp>
        <v>0.18</v>
        <stp/>
        <stp>RTM2C54</stp>
        <stp>LASTHIST</stp>
        <stp>146</stp>
        <tr r="AO148" s="11"/>
      </tp>
      <tp>
        <v>3.54</v>
        <stp/>
        <stp>RTM1P50</stp>
        <stp>LASTHIST</stp>
        <stp>104</stp>
        <tr r="N106" s="11"/>
      </tp>
      <tp>
        <v>4.01</v>
        <stp/>
        <stp>RTM1P51</stp>
        <stp>LASTHIST</stp>
        <stp>114</stp>
        <tr r="P116" s="11"/>
      </tp>
      <tp>
        <v>4.49</v>
        <stp/>
        <stp>RTM1P52</stp>
        <stp>LASTHIST</stp>
        <stp>124</stp>
        <tr r="R126" s="11"/>
      </tp>
      <tp>
        <v>4.96</v>
        <stp/>
        <stp>RTM1P53</stp>
        <stp>LASTHIST</stp>
        <stp>134</stp>
        <tr r="T136" s="11"/>
      </tp>
      <tp>
        <v>5.77</v>
        <stp/>
        <stp>RTM1P54</stp>
        <stp>LASTHIST</stp>
        <stp>144</stp>
        <tr r="V146" s="11"/>
      </tp>
      <tp>
        <v>4.0199999999999996</v>
        <stp/>
        <stp>RTM2P50</stp>
        <stp>LASTHIST</stp>
        <stp>107</stp>
        <tr r="AH109" s="11"/>
      </tp>
      <tp>
        <v>4.0999999999999996</v>
        <stp/>
        <stp>RTM2P51</stp>
        <stp>LASTHIST</stp>
        <stp>117</stp>
        <tr r="AJ119" s="11"/>
      </tp>
      <tp>
        <v>5.05</v>
        <stp/>
        <stp>RTM2P52</stp>
        <stp>LASTHIST</stp>
        <stp>127</stp>
        <tr r="AL129" s="11"/>
      </tp>
      <tp>
        <v>4.92</v>
        <stp/>
        <stp>RTM2P53</stp>
        <stp>LASTHIST</stp>
        <stp>137</stp>
        <tr r="AN139" s="11"/>
      </tp>
      <tp>
        <v>5.88</v>
        <stp/>
        <stp>RTM2P54</stp>
        <stp>LASTHIST</stp>
        <stp>147</stp>
        <tr r="AP149" s="11"/>
      </tp>
      <tp>
        <v>0.25</v>
        <stp/>
        <stp>RTM1C50</stp>
        <stp>LASTHIST</stp>
        <stp>104</stp>
        <tr r="M106" s="11"/>
      </tp>
      <tp>
        <v>0.17</v>
        <stp/>
        <stp>RTM1C51</stp>
        <stp>LASTHIST</stp>
        <stp>114</stp>
        <tr r="O116" s="11"/>
      </tp>
      <tp>
        <v>0.08</v>
        <stp/>
        <stp>RTM1C52</stp>
        <stp>LASTHIST</stp>
        <stp>124</stp>
        <tr r="Q126" s="11"/>
      </tp>
      <tp>
        <v>0.03</v>
        <stp/>
        <stp>RTM1C53</stp>
        <stp>LASTHIST</stp>
        <stp>134</stp>
        <tr r="S136" s="11"/>
      </tp>
      <tp>
        <v>0.02</v>
        <stp/>
        <stp>RTM1C54</stp>
        <stp>LASTHIST</stp>
        <stp>144</stp>
        <tr r="U146" s="11"/>
      </tp>
      <tp>
        <v>0.79</v>
        <stp/>
        <stp>RTM2C50</stp>
        <stp>LASTHIST</stp>
        <stp>107</stp>
        <tr r="AG109" s="11"/>
      </tp>
      <tp>
        <v>0.71</v>
        <stp/>
        <stp>RTM2C51</stp>
        <stp>LASTHIST</stp>
        <stp>117</stp>
        <tr r="AI119" s="11"/>
      </tp>
      <tp>
        <v>0.33</v>
        <stp/>
        <stp>RTM2C52</stp>
        <stp>LASTHIST</stp>
        <stp>127</stp>
        <tr r="AK129" s="11"/>
      </tp>
      <tp>
        <v>0.28000000000000003</v>
        <stp/>
        <stp>RTM2C53</stp>
        <stp>LASTHIST</stp>
        <stp>137</stp>
        <tr r="AM139" s="11"/>
      </tp>
      <tp>
        <v>0.15</v>
        <stp/>
        <stp>RTM2C54</stp>
        <stp>LASTHIST</stp>
        <stp>147</stp>
        <tr r="AO149" s="11"/>
      </tp>
      <tp>
        <v>3.48</v>
        <stp/>
        <stp>RTM1P50</stp>
        <stp>LASTHIST</stp>
        <stp>107</stp>
        <tr r="N109" s="11"/>
      </tp>
      <tp>
        <v>3.58</v>
        <stp/>
        <stp>RTM1P51</stp>
        <stp>LASTHIST</stp>
        <stp>117</stp>
        <tr r="P119" s="11"/>
      </tp>
      <tp>
        <v>4.7699999999999996</v>
        <stp/>
        <stp>RTM1P52</stp>
        <stp>LASTHIST</stp>
        <stp>127</stp>
        <tr r="R129" s="11"/>
      </tp>
      <tp>
        <v>4.67</v>
        <stp/>
        <stp>RTM1P53</stp>
        <stp>LASTHIST</stp>
        <stp>137</stp>
        <tr r="T139" s="11"/>
      </tp>
      <tp>
        <v>5.73</v>
        <stp/>
        <stp>RTM1P54</stp>
        <stp>LASTHIST</stp>
        <stp>147</stp>
        <tr r="V149" s="11"/>
      </tp>
      <tp>
        <v>4.08</v>
        <stp/>
        <stp>RTM2P50</stp>
        <stp>LASTHIST</stp>
        <stp>104</stp>
        <tr r="AH106" s="11"/>
      </tp>
      <tp>
        <v>4.5</v>
        <stp/>
        <stp>RTM2P51</stp>
        <stp>LASTHIST</stp>
        <stp>114</stp>
        <tr r="AJ116" s="11"/>
      </tp>
      <tp>
        <v>4.87</v>
        <stp/>
        <stp>RTM2P52</stp>
        <stp>LASTHIST</stp>
        <stp>124</stp>
        <tr r="AL126" s="11"/>
      </tp>
      <tp>
        <v>5.2</v>
        <stp/>
        <stp>RTM2P53</stp>
        <stp>LASTHIST</stp>
        <stp>134</stp>
        <tr r="AN136" s="11"/>
      </tp>
      <tp>
        <v>5.89</v>
        <stp/>
        <stp>RTM2P54</stp>
        <stp>LASTHIST</stp>
        <stp>144</stp>
        <tr r="AP146" s="11"/>
      </tp>
      <tp>
        <v>0.25</v>
        <stp/>
        <stp>RTM1C50</stp>
        <stp>LASTHIST</stp>
        <stp>107</stp>
        <tr r="M109" s="11"/>
      </tp>
      <tp>
        <v>0.2</v>
        <stp/>
        <stp>RTM1C51</stp>
        <stp>LASTHIST</stp>
        <stp>117</stp>
        <tr r="O119" s="11"/>
      </tp>
      <tp>
        <v>0.04</v>
        <stp/>
        <stp>RTM1C52</stp>
        <stp>LASTHIST</stp>
        <stp>127</stp>
        <tr r="Q129" s="11"/>
      </tp>
      <tp>
        <v>0.03</v>
        <stp/>
        <stp>RTM1C53</stp>
        <stp>LASTHIST</stp>
        <stp>137</stp>
        <tr r="S139" s="11"/>
      </tp>
      <tp>
        <v>0.02</v>
        <stp/>
        <stp>RTM1C54</stp>
        <stp>LASTHIST</stp>
        <stp>147</stp>
        <tr r="U149" s="11"/>
      </tp>
      <tp>
        <v>0.79</v>
        <stp/>
        <stp>RTM2C50</stp>
        <stp>LASTHIST</stp>
        <stp>104</stp>
        <tr r="AG106" s="11"/>
      </tp>
      <tp>
        <v>0.66</v>
        <stp/>
        <stp>RTM2C51</stp>
        <stp>LASTHIST</stp>
        <stp>114</stp>
        <tr r="AI116" s="11"/>
      </tp>
      <tp>
        <v>0.46</v>
        <stp/>
        <stp>RTM2C52</stp>
        <stp>LASTHIST</stp>
        <stp>124</stp>
        <tr r="AK126" s="11"/>
      </tp>
      <tp>
        <v>0.28000000000000003</v>
        <stp/>
        <stp>RTM2C53</stp>
        <stp>LASTHIST</stp>
        <stp>134</stp>
        <tr r="AM136" s="11"/>
      </tp>
      <tp>
        <v>0.13</v>
        <stp/>
        <stp>RTM2C54</stp>
        <stp>LASTHIST</stp>
        <stp>144</stp>
        <tr r="AO146" s="11"/>
      </tp>
      <tp>
        <v>3.35</v>
        <stp/>
        <stp>RTM1P50</stp>
        <stp>LASTHIST</stp>
        <stp>106</stp>
        <tr r="N108" s="11"/>
      </tp>
      <tp>
        <v>3.83</v>
        <stp/>
        <stp>RTM1P51</stp>
        <stp>LASTHIST</stp>
        <stp>116</stp>
        <tr r="P118" s="11"/>
      </tp>
      <tp>
        <v>4.57</v>
        <stp/>
        <stp>RTM1P52</stp>
        <stp>LASTHIST</stp>
        <stp>126</stp>
        <tr r="R128" s="11"/>
      </tp>
      <tp>
        <v>4.59</v>
        <stp/>
        <stp>RTM1P53</stp>
        <stp>LASTHIST</stp>
        <stp>136</stp>
        <tr r="T138" s="11"/>
      </tp>
      <tp>
        <v>5.55</v>
        <stp/>
        <stp>RTM1P54</stp>
        <stp>LASTHIST</stp>
        <stp>146</stp>
        <tr r="V148" s="11"/>
      </tp>
      <tp>
        <v>3.86</v>
        <stp/>
        <stp>RTM2P50</stp>
        <stp>LASTHIST</stp>
        <stp>105</stp>
        <tr r="AH107" s="11"/>
      </tp>
      <tp>
        <v>4.26</v>
        <stp/>
        <stp>RTM2P51</stp>
        <stp>LASTHIST</stp>
        <stp>115</stp>
        <tr r="AJ117" s="11"/>
      </tp>
      <tp>
        <v>4.79</v>
        <stp/>
        <stp>RTM2P52</stp>
        <stp>LASTHIST</stp>
        <stp>125</stp>
        <tr r="AL127" s="11"/>
      </tp>
      <tp>
        <v>4.92</v>
        <stp/>
        <stp>RTM2P53</stp>
        <stp>LASTHIST</stp>
        <stp>135</stp>
        <tr r="AN137" s="11"/>
      </tp>
      <tp>
        <v>5.95</v>
        <stp/>
        <stp>RTM2P54</stp>
        <stp>LASTHIST</stp>
        <stp>145</stp>
        <tr r="AP147" s="11"/>
      </tp>
      <tp>
        <v>0.26</v>
        <stp/>
        <stp>RTM1C50</stp>
        <stp>LASTHIST</stp>
        <stp>106</stp>
        <tr r="M108" s="11"/>
      </tp>
      <tp>
        <v>0.17</v>
        <stp/>
        <stp>RTM1C51</stp>
        <stp>LASTHIST</stp>
        <stp>116</stp>
        <tr r="O118" s="11"/>
      </tp>
      <tp>
        <v>0.06</v>
        <stp/>
        <stp>RTM1C52</stp>
        <stp>LASTHIST</stp>
        <stp>126</stp>
        <tr r="Q128" s="11"/>
      </tp>
      <tp>
        <v>0.04</v>
        <stp/>
        <stp>RTM1C53</stp>
        <stp>LASTHIST</stp>
        <stp>136</stp>
        <tr r="S138" s="11"/>
      </tp>
      <tp>
        <v>0.02</v>
        <stp/>
        <stp>RTM1C54</stp>
        <stp>LASTHIST</stp>
        <stp>146</stp>
        <tr r="U148" s="11"/>
      </tp>
      <tp>
        <v>0.84</v>
        <stp/>
        <stp>RTM2C50</stp>
        <stp>LASTHIST</stp>
        <stp>105</stp>
        <tr r="AG107" s="11"/>
      </tp>
      <tp>
        <v>0.7</v>
        <stp/>
        <stp>RTM2C51</stp>
        <stp>LASTHIST</stp>
        <stp>115</stp>
        <tr r="AI117" s="11"/>
      </tp>
      <tp>
        <v>0.45</v>
        <stp/>
        <stp>RTM2C52</stp>
        <stp>LASTHIST</stp>
        <stp>125</stp>
        <tr r="AK127" s="11"/>
      </tp>
      <tp>
        <v>0.33</v>
        <stp/>
        <stp>RTM2C53</stp>
        <stp>LASTHIST</stp>
        <stp>135</stp>
        <tr r="AM137" s="11"/>
      </tp>
      <tp>
        <v>0.13</v>
        <stp/>
        <stp>RTM2C54</stp>
        <stp>LASTHIST</stp>
        <stp>145</stp>
        <tr r="AO147" s="11"/>
      </tp>
      <tp>
        <v>3.75</v>
        <stp/>
        <stp>RTM1P50</stp>
        <stp>LASTHIST</stp>
        <stp>101</stp>
        <tr r="N103" s="11"/>
      </tp>
      <tp>
        <v>4.34</v>
        <stp/>
        <stp>RTM1P51</stp>
        <stp>LASTHIST</stp>
        <stp>111</stp>
        <tr r="P113" s="11"/>
      </tp>
      <tp>
        <v>4.8899999999999997</v>
        <stp/>
        <stp>RTM1P52</stp>
        <stp>LASTHIST</stp>
        <stp>121</stp>
        <tr r="R123" s="11"/>
      </tp>
      <tp>
        <v>5.21</v>
        <stp/>
        <stp>RTM1P53</stp>
        <stp>LASTHIST</stp>
        <stp>131</stp>
        <tr r="T133" s="11"/>
      </tp>
      <tp>
        <v>5.16</v>
        <stp/>
        <stp>RTM1P54</stp>
        <stp>LASTHIST</stp>
        <stp>141</stp>
        <tr r="V143" s="11"/>
      </tp>
      <tp>
        <v>4.46</v>
        <stp/>
        <stp>RTM2P50</stp>
        <stp>LASTHIST</stp>
        <stp>102</stp>
        <tr r="AH104" s="11"/>
      </tp>
      <tp>
        <v>4.6900000000000004</v>
        <stp/>
        <stp>RTM2P51</stp>
        <stp>LASTHIST</stp>
        <stp>112</stp>
        <tr r="AJ114" s="11"/>
      </tp>
      <tp>
        <v>4.9800000000000004</v>
        <stp/>
        <stp>RTM2P52</stp>
        <stp>LASTHIST</stp>
        <stp>122</stp>
        <tr r="AL124" s="11"/>
      </tp>
      <tp>
        <v>5.27</v>
        <stp/>
        <stp>RTM2P53</stp>
        <stp>LASTHIST</stp>
        <stp>132</stp>
        <tr r="AN134" s="11"/>
      </tp>
      <tp>
        <v>5.63</v>
        <stp/>
        <stp>RTM2P54</stp>
        <stp>LASTHIST</stp>
        <stp>142</stp>
        <tr r="AP144" s="11"/>
      </tp>
      <tp>
        <v>0.23</v>
        <stp/>
        <stp>RTM1C50</stp>
        <stp>LASTHIST</stp>
        <stp>101</stp>
        <tr r="M103" s="11"/>
      </tp>
      <tp>
        <v>0.12</v>
        <stp/>
        <stp>RTM1C51</stp>
        <stp>LASTHIST</stp>
        <stp>111</stp>
        <tr r="O113" s="11"/>
      </tp>
      <tp>
        <v>7.0000000000000007E-2</v>
        <stp/>
        <stp>RTM1C52</stp>
        <stp>LASTHIST</stp>
        <stp>121</stp>
        <tr r="Q123" s="11"/>
      </tp>
      <tp>
        <v>0.02</v>
        <stp/>
        <stp>RTM1C53</stp>
        <stp>LASTHIST</stp>
        <stp>131</stp>
        <tr r="S133" s="11"/>
      </tp>
      <tp>
        <v>0.02</v>
        <stp/>
        <stp>RTM1C54</stp>
        <stp>LASTHIST</stp>
        <stp>141</stp>
        <tr r="U143" s="11"/>
      </tp>
      <tp>
        <v>0.68</v>
        <stp/>
        <stp>RTM2C50</stp>
        <stp>LASTHIST</stp>
        <stp>102</stp>
        <tr r="AG104" s="11"/>
      </tp>
      <tp>
        <v>0.56999999999999995</v>
        <stp/>
        <stp>RTM2C51</stp>
        <stp>LASTHIST</stp>
        <stp>112</stp>
        <tr r="AI114" s="11"/>
      </tp>
      <tp>
        <v>0.43</v>
        <stp/>
        <stp>RTM2C52</stp>
        <stp>LASTHIST</stp>
        <stp>122</stp>
        <tr r="AK124" s="11"/>
      </tp>
      <tp>
        <v>0.26</v>
        <stp/>
        <stp>RTM2C53</stp>
        <stp>LASTHIST</stp>
        <stp>132</stp>
        <tr r="AM134" s="11"/>
      </tp>
      <tp>
        <v>0.15</v>
        <stp/>
        <stp>RTM2C54</stp>
        <stp>LASTHIST</stp>
        <stp>142</stp>
        <tr r="AO144" s="11"/>
      </tp>
      <tp>
        <v>3.58</v>
        <stp/>
        <stp>RTM1P50</stp>
        <stp>LASTHIST</stp>
        <stp>100</stp>
        <tr r="N102" s="11"/>
      </tp>
      <tp>
        <v>4.42</v>
        <stp/>
        <stp>RTM1P51</stp>
        <stp>LASTHIST</stp>
        <stp>110</stp>
        <tr r="P112" s="11"/>
      </tp>
      <tp>
        <v>4.67</v>
        <stp/>
        <stp>RTM1P52</stp>
        <stp>LASTHIST</stp>
        <stp>120</stp>
        <tr r="R122" s="11"/>
      </tp>
      <tp>
        <v>5.33</v>
        <stp/>
        <stp>RTM1P53</stp>
        <stp>LASTHIST</stp>
        <stp>130</stp>
        <tr r="T132" s="11"/>
      </tp>
      <tp>
        <v>4.99</v>
        <stp/>
        <stp>RTM1P54</stp>
        <stp>LASTHIST</stp>
        <stp>140</stp>
        <tr r="V142" s="11"/>
      </tp>
      <tp>
        <v>4.2300000000000004</v>
        <stp/>
        <stp>RTM2P50</stp>
        <stp>LASTHIST</stp>
        <stp>103</stp>
        <tr r="AH105" s="11"/>
      </tp>
      <tp>
        <v>4.6100000000000003</v>
        <stp/>
        <stp>RTM2P51</stp>
        <stp>LASTHIST</stp>
        <stp>113</stp>
        <tr r="AJ115" s="11"/>
      </tp>
      <tp>
        <v>5.0999999999999996</v>
        <stp/>
        <stp>RTM2P52</stp>
        <stp>LASTHIST</stp>
        <stp>123</stp>
        <tr r="AL125" s="11"/>
      </tp>
      <tp>
        <v>5.32</v>
        <stp/>
        <stp>RTM2P53</stp>
        <stp>LASTHIST</stp>
        <stp>133</stp>
        <tr r="AN135" s="11"/>
      </tp>
      <tp>
        <v>5.79</v>
        <stp/>
        <stp>RTM2P54</stp>
        <stp>LASTHIST</stp>
        <stp>143</stp>
        <tr r="AP145" s="11"/>
      </tp>
      <tp>
        <v>0.24</v>
        <stp/>
        <stp>RTM1C50</stp>
        <stp>LASTHIST</stp>
        <stp>100</stp>
        <tr r="M102" s="11"/>
      </tp>
      <tp>
        <v>0.11</v>
        <stp/>
        <stp>RTM1C51</stp>
        <stp>LASTHIST</stp>
        <stp>110</stp>
        <tr r="O112" s="11"/>
      </tp>
      <tp>
        <v>0.09</v>
        <stp/>
        <stp>RTM1C52</stp>
        <stp>LASTHIST</stp>
        <stp>120</stp>
        <tr r="Q122" s="11"/>
      </tp>
      <tp>
        <v>0.02</v>
        <stp/>
        <stp>RTM1C53</stp>
        <stp>LASTHIST</stp>
        <stp>130</stp>
        <tr r="S132" s="11"/>
      </tp>
      <tp>
        <v>0.02</v>
        <stp/>
        <stp>RTM1C54</stp>
        <stp>LASTHIST</stp>
        <stp>140</stp>
        <tr r="U142" s="11"/>
      </tp>
      <tp>
        <v>0.7</v>
        <stp/>
        <stp>RTM2C50</stp>
        <stp>LASTHIST</stp>
        <stp>103</stp>
        <tr r="AG105" s="11"/>
      </tp>
      <tp>
        <v>0.64</v>
        <stp/>
        <stp>RTM2C51</stp>
        <stp>LASTHIST</stp>
        <stp>113</stp>
        <tr r="AI115" s="11"/>
      </tp>
      <tp>
        <v>0.43</v>
        <stp/>
        <stp>RTM2C52</stp>
        <stp>LASTHIST</stp>
        <stp>123</stp>
        <tr r="AK125" s="11"/>
      </tp>
      <tp>
        <v>0.28000000000000003</v>
        <stp/>
        <stp>RTM2C53</stp>
        <stp>LASTHIST</stp>
        <stp>133</stp>
        <tr r="AM135" s="11"/>
      </tp>
      <tp>
        <v>0.13</v>
        <stp/>
        <stp>RTM2C54</stp>
        <stp>LASTHIST</stp>
        <stp>143</stp>
        <tr r="AO145" s="11"/>
      </tp>
      <tp>
        <v>3.73</v>
        <stp/>
        <stp>RTM1P50</stp>
        <stp>LASTHIST</stp>
        <stp>103</stp>
        <tr r="N105" s="11"/>
      </tp>
      <tp>
        <v>4.13</v>
        <stp/>
        <stp>RTM1P51</stp>
        <stp>LASTHIST</stp>
        <stp>113</stp>
        <tr r="P115" s="11"/>
      </tp>
      <tp>
        <v>4.74</v>
        <stp/>
        <stp>RTM1P52</stp>
        <stp>LASTHIST</stp>
        <stp>123</stp>
        <tr r="R125" s="11"/>
      </tp>
      <tp>
        <v>5.07</v>
        <stp/>
        <stp>RTM1P53</stp>
        <stp>LASTHIST</stp>
        <stp>133</stp>
        <tr r="T135" s="11"/>
      </tp>
      <tp>
        <v>5.67</v>
        <stp/>
        <stp>RTM1P54</stp>
        <stp>LASTHIST</stp>
        <stp>143</stp>
        <tr r="V145" s="11"/>
      </tp>
      <tp>
        <v>4.0999999999999996</v>
        <stp/>
        <stp>RTM2P50</stp>
        <stp>LASTHIST</stp>
        <stp>100</stp>
        <tr r="AH102" s="11"/>
      </tp>
      <tp>
        <v>4.84</v>
        <stp/>
        <stp>RTM2P51</stp>
        <stp>LASTHIST</stp>
        <stp>110</stp>
        <tr r="AJ112" s="11"/>
      </tp>
      <tp>
        <v>5.05</v>
        <stp/>
        <stp>RTM2P52</stp>
        <stp>LASTHIST</stp>
        <stp>120</stp>
        <tr r="AL122" s="11"/>
      </tp>
      <tp>
        <v>5.54</v>
        <stp/>
        <stp>RTM2P53</stp>
        <stp>LASTHIST</stp>
        <stp>130</stp>
        <tr r="AN132" s="11"/>
      </tp>
      <tp>
        <v>5.19</v>
        <stp/>
        <stp>RTM2P54</stp>
        <stp>LASTHIST</stp>
        <stp>140</stp>
        <tr r="AP142" s="11"/>
      </tp>
      <tp>
        <v>0.21</v>
        <stp/>
        <stp>RTM1C50</stp>
        <stp>LASTHIST</stp>
        <stp>103</stp>
        <tr r="M105" s="11"/>
      </tp>
      <tp>
        <v>0.16</v>
        <stp/>
        <stp>RTM1C51</stp>
        <stp>LASTHIST</stp>
        <stp>113</stp>
        <tr r="O115" s="11"/>
      </tp>
      <tp>
        <v>7.0000000000000007E-2</v>
        <stp/>
        <stp>RTM1C52</stp>
        <stp>LASTHIST</stp>
        <stp>123</stp>
        <tr r="Q125" s="11"/>
      </tp>
      <tp>
        <v>0.03</v>
        <stp/>
        <stp>RTM1C53</stp>
        <stp>LASTHIST</stp>
        <stp>133</stp>
        <tr r="S135" s="11"/>
      </tp>
      <tp>
        <v>0.02</v>
        <stp/>
        <stp>RTM1C54</stp>
        <stp>LASTHIST</stp>
        <stp>143</stp>
        <tr r="U145" s="11"/>
      </tp>
      <tp>
        <v>0.76</v>
        <stp/>
        <stp>RTM2C50</stp>
        <stp>LASTHIST</stp>
        <stp>100</stp>
        <tr r="AG102" s="11"/>
      </tp>
      <tp>
        <v>0.53</v>
        <stp/>
        <stp>RTM2C51</stp>
        <stp>LASTHIST</stp>
        <stp>110</stp>
        <tr r="AI112" s="11"/>
      </tp>
      <tp>
        <v>0.47</v>
        <stp/>
        <stp>RTM2C52</stp>
        <stp>LASTHIST</stp>
        <stp>120</stp>
        <tr r="AK122" s="11"/>
      </tp>
      <tp>
        <v>0.23</v>
        <stp/>
        <stp>RTM2C53</stp>
        <stp>LASTHIST</stp>
        <stp>130</stp>
        <tr r="AM132" s="11"/>
      </tp>
      <tp>
        <v>0.22</v>
        <stp/>
        <stp>RTM2C54</stp>
        <stp>LASTHIST</stp>
        <stp>140</stp>
        <tr r="AO142" s="11"/>
      </tp>
      <tp>
        <v>3.97</v>
        <stp/>
        <stp>RTM1P50</stp>
        <stp>LASTHIST</stp>
        <stp>102</stp>
        <tr r="N104" s="11"/>
      </tp>
      <tp>
        <v>4.25</v>
        <stp/>
        <stp>RTM1P51</stp>
        <stp>LASTHIST</stp>
        <stp>112</stp>
        <tr r="P114" s="11"/>
      </tp>
      <tp>
        <v>4.63</v>
        <stp/>
        <stp>RTM1P52</stp>
        <stp>LASTHIST</stp>
        <stp>122</stp>
        <tr r="R124" s="11"/>
      </tp>
      <tp>
        <v>5.04</v>
        <stp/>
        <stp>RTM1P53</stp>
        <stp>LASTHIST</stp>
        <stp>132</stp>
        <tr r="T134" s="11"/>
      </tp>
      <tp>
        <v>5.49</v>
        <stp/>
        <stp>RTM1P54</stp>
        <stp>LASTHIST</stp>
        <stp>142</stp>
        <tr r="V144" s="11"/>
      </tp>
      <tp>
        <v>4.2699999999999996</v>
        <stp/>
        <stp>RTM2P50</stp>
        <stp>LASTHIST</stp>
        <stp>101</stp>
        <tr r="AH103" s="11"/>
      </tp>
      <tp>
        <v>4.76</v>
        <stp/>
        <stp>RTM2P51</stp>
        <stp>LASTHIST</stp>
        <stp>111</stp>
        <tr r="AJ113" s="11"/>
      </tp>
      <tp>
        <v>5.23</v>
        <stp/>
        <stp>RTM2P52</stp>
        <stp>LASTHIST</stp>
        <stp>121</stp>
        <tr r="AL123" s="11"/>
      </tp>
      <tp>
        <v>5.43</v>
        <stp/>
        <stp>RTM2P53</stp>
        <stp>LASTHIST</stp>
        <stp>131</stp>
        <tr r="AN133" s="11"/>
      </tp>
      <tp>
        <v>5.33</v>
        <stp/>
        <stp>RTM2P54</stp>
        <stp>LASTHIST</stp>
        <stp>141</stp>
        <tr r="AP143" s="11"/>
      </tp>
      <tp>
        <v>0.19</v>
        <stp/>
        <stp>RTM1C50</stp>
        <stp>LASTHIST</stp>
        <stp>102</stp>
        <tr r="M104" s="11"/>
      </tp>
      <tp>
        <v>0.13</v>
        <stp/>
        <stp>RTM1C51</stp>
        <stp>LASTHIST</stp>
        <stp>112</stp>
        <tr r="O114" s="11"/>
      </tp>
      <tp>
        <v>7.0000000000000007E-2</v>
        <stp/>
        <stp>RTM1C52</stp>
        <stp>LASTHIST</stp>
        <stp>122</stp>
        <tr r="Q124" s="11"/>
      </tp>
      <tp>
        <v>0.03</v>
        <stp/>
        <stp>RTM1C53</stp>
        <stp>LASTHIST</stp>
        <stp>132</stp>
        <tr r="S134" s="11"/>
      </tp>
      <tp>
        <v>0.02</v>
        <stp/>
        <stp>RTM1C54</stp>
        <stp>LASTHIST</stp>
        <stp>142</stp>
        <tr r="U144" s="11"/>
      </tp>
      <tp>
        <v>0.75</v>
        <stp/>
        <stp>RTM2C50</stp>
        <stp>LASTHIST</stp>
        <stp>101</stp>
        <tr r="AG103" s="11"/>
      </tp>
      <tp>
        <v>0.55000000000000004</v>
        <stp/>
        <stp>RTM2C51</stp>
        <stp>LASTHIST</stp>
        <stp>111</stp>
        <tr r="AI113" s="11"/>
      </tp>
      <tp>
        <v>0.41</v>
        <stp/>
        <stp>RTM2C52</stp>
        <stp>LASTHIST</stp>
        <stp>121</stp>
        <tr r="AK123" s="11"/>
      </tp>
      <tp>
        <v>0.25</v>
        <stp/>
        <stp>RTM2C53</stp>
        <stp>LASTHIST</stp>
        <stp>131</stp>
        <tr r="AM133" s="11"/>
      </tp>
      <tp>
        <v>0.18</v>
        <stp/>
        <stp>RTM2C54</stp>
        <stp>LASTHIST</stp>
        <stp>141</stp>
        <tr r="AO143" s="11"/>
      </tp>
      <tp>
        <v>3.53</v>
        <stp/>
        <stp>RTM1P50</stp>
        <stp>LASTHIST</stp>
        <stp>109</stp>
        <tr r="N111" s="11"/>
      </tp>
      <tp>
        <v>3.38</v>
        <stp/>
        <stp>RTM1P51</stp>
        <stp>LASTHIST</stp>
        <stp>119</stp>
        <tr r="P121" s="11"/>
      </tp>
      <tp>
        <v>4.66</v>
        <stp/>
        <stp>RTM1P52</stp>
        <stp>LASTHIST</stp>
        <stp>129</stp>
        <tr r="R131" s="11"/>
      </tp>
      <tp>
        <v>4.2699999999999996</v>
        <stp/>
        <stp>RTM1P53</stp>
        <stp>LASTHIST</stp>
        <stp>139</stp>
        <tr r="T141" s="11"/>
      </tp>
      <tp>
        <v>4.95</v>
        <stp/>
        <stp>RTM1P54</stp>
        <stp>LASTHIST</stp>
        <stp>149</stp>
        <tr r="V151" s="11"/>
      </tp>
      <tp>
        <v>0.23</v>
        <stp/>
        <stp>RTM1C50</stp>
        <stp>LASTHIST</stp>
        <stp>109</stp>
        <tr r="M111" s="11"/>
      </tp>
      <tp>
        <v>0.21</v>
        <stp/>
        <stp>RTM1C51</stp>
        <stp>LASTHIST</stp>
        <stp>119</stp>
        <tr r="O121" s="11"/>
      </tp>
      <tp>
        <v>0.04</v>
        <stp/>
        <stp>RTM1C52</stp>
        <stp>LASTHIST</stp>
        <stp>129</stp>
        <tr r="Q131" s="11"/>
      </tp>
      <tp>
        <v>0.04</v>
        <stp/>
        <stp>RTM1C53</stp>
        <stp>LASTHIST</stp>
        <stp>139</stp>
        <tr r="S141" s="11"/>
      </tp>
      <tp>
        <v>0.02</v>
        <stp/>
        <stp>RTM1C54</stp>
        <stp>LASTHIST</stp>
        <stp>149</stp>
        <tr r="U151" s="11"/>
      </tp>
      <tp>
        <v>3.52</v>
        <stp/>
        <stp>RTM1P50</stp>
        <stp>LASTHIST</stp>
        <stp>108</stp>
        <tr r="N110" s="11"/>
      </tp>
      <tp>
        <v>3.52</v>
        <stp/>
        <stp>RTM1P51</stp>
        <stp>LASTHIST</stp>
        <stp>118</stp>
        <tr r="P120" s="11"/>
      </tp>
      <tp>
        <v>4.54</v>
        <stp/>
        <stp>RTM1P52</stp>
        <stp>LASTHIST</stp>
        <stp>128</stp>
        <tr r="R130" s="11"/>
      </tp>
      <tp>
        <v>4.6500000000000004</v>
        <stp/>
        <stp>RTM1P53</stp>
        <stp>LASTHIST</stp>
        <stp>138</stp>
        <tr r="T140" s="11"/>
      </tp>
      <tp>
        <v>5.42</v>
        <stp/>
        <stp>RTM1P54</stp>
        <stp>LASTHIST</stp>
        <stp>148</stp>
        <tr r="V150" s="11"/>
      </tp>
      <tp>
        <v>0.23</v>
        <stp/>
        <stp>RTM1C50</stp>
        <stp>LASTHIST</stp>
        <stp>108</stp>
        <tr r="M110" s="11"/>
      </tp>
      <tp>
        <v>0.21</v>
        <stp/>
        <stp>RTM1C51</stp>
        <stp>LASTHIST</stp>
        <stp>118</stp>
        <tr r="O120" s="11"/>
      </tp>
      <tp>
        <v>0.05</v>
        <stp/>
        <stp>RTM1C52</stp>
        <stp>LASTHIST</stp>
        <stp>128</stp>
        <tr r="Q130" s="11"/>
      </tp>
      <tp>
        <v>0.02</v>
        <stp/>
        <stp>RTM1C53</stp>
        <stp>LASTHIST</stp>
        <stp>138</stp>
        <tr r="S140" s="11"/>
      </tp>
      <tp>
        <v>0.02</v>
        <stp/>
        <stp>RTM1C54</stp>
        <stp>LASTHIST</stp>
        <stp>148</stp>
        <tr r="U150" s="11"/>
      </tp>
      <tp>
        <v>4.05</v>
        <stp/>
        <stp>RTM2P50</stp>
        <stp>LASTHIST</stp>
        <stp>108</stp>
        <tr r="AH110" s="11"/>
      </tp>
      <tp>
        <v>4.04</v>
        <stp/>
        <stp>RTM2P51</stp>
        <stp>LASTHIST</stp>
        <stp>118</stp>
        <tr r="AJ120" s="11"/>
      </tp>
      <tp>
        <v>4.8600000000000003</v>
        <stp/>
        <stp>RTM2P52</stp>
        <stp>LASTHIST</stp>
        <stp>128</stp>
        <tr r="AL130" s="11"/>
      </tp>
      <tp>
        <v>4.87</v>
        <stp/>
        <stp>RTM2P53</stp>
        <stp>LASTHIST</stp>
        <stp>138</stp>
        <tr r="AN140" s="11"/>
      </tp>
      <tp>
        <v>5.61</v>
        <stp/>
        <stp>RTM2P54</stp>
        <stp>LASTHIST</stp>
        <stp>148</stp>
        <tr r="AP150" s="11"/>
      </tp>
      <tp>
        <v>0.76</v>
        <stp/>
        <stp>RTM2C50</stp>
        <stp>LASTHIST</stp>
        <stp>108</stp>
        <tr r="AG110" s="11"/>
      </tp>
      <tp>
        <v>0.73</v>
        <stp/>
        <stp>RTM2C51</stp>
        <stp>LASTHIST</stp>
        <stp>118</stp>
        <tr r="AI120" s="11"/>
      </tp>
      <tp>
        <v>0.37</v>
        <stp/>
        <stp>RTM2C52</stp>
        <stp>LASTHIST</stp>
        <stp>128</stp>
        <tr r="AK130" s="11"/>
      </tp>
      <tp>
        <v>0.25</v>
        <stp/>
        <stp>RTM2C53</stp>
        <stp>LASTHIST</stp>
        <stp>138</stp>
        <tr r="AM140" s="11"/>
      </tp>
      <tp>
        <v>0.2</v>
        <stp/>
        <stp>RTM2C54</stp>
        <stp>LASTHIST</stp>
        <stp>148</stp>
        <tr r="AO150" s="11"/>
      </tp>
      <tp>
        <v>4.0599999999999996</v>
        <stp/>
        <stp>RTM2P50</stp>
        <stp>LASTHIST</stp>
        <stp>109</stp>
        <tr r="AH111" s="11"/>
      </tp>
      <tp>
        <v>3.9</v>
        <stp/>
        <stp>RTM2P51</stp>
        <stp>LASTHIST</stp>
        <stp>119</stp>
        <tr r="AJ121" s="11"/>
      </tp>
      <tp>
        <v>4.93</v>
        <stp/>
        <stp>RTM2P52</stp>
        <stp>LASTHIST</stp>
        <stp>129</stp>
        <tr r="AL131" s="11"/>
      </tp>
      <tp>
        <v>4.54</v>
        <stp/>
        <stp>RTM2P53</stp>
        <stp>LASTHIST</stp>
        <stp>139</stp>
        <tr r="AN141" s="11"/>
      </tp>
      <tp>
        <v>5.21</v>
        <stp/>
        <stp>RTM2P54</stp>
        <stp>LASTHIST</stp>
        <stp>149</stp>
        <tr r="AP151" s="11"/>
      </tp>
      <tp>
        <v>0.75</v>
        <stp/>
        <stp>RTM2C50</stp>
        <stp>LASTHIST</stp>
        <stp>109</stp>
        <tr r="AG111" s="11"/>
      </tp>
      <tp>
        <v>0.74</v>
        <stp/>
        <stp>RTM2C51</stp>
        <stp>LASTHIST</stp>
        <stp>119</stp>
        <tr r="AI121" s="11"/>
      </tp>
      <tp>
        <v>0.31</v>
        <stp/>
        <stp>RTM2C52</stp>
        <stp>LASTHIST</stp>
        <stp>129</stp>
        <tr r="AK131" s="11"/>
      </tp>
      <tp>
        <v>0.31</v>
        <stp/>
        <stp>RTM2C53</stp>
        <stp>LASTHIST</stp>
        <stp>139</stp>
        <tr r="AM141" s="11"/>
      </tp>
      <tp>
        <v>0.28000000000000003</v>
        <stp/>
        <stp>RTM2C54</stp>
        <stp>LASTHIST</stp>
        <stp>149</stp>
        <tr r="AO151" s="11"/>
      </tp>
      <tp>
        <v>2</v>
        <stp/>
        <stp>RTM1P50</stp>
        <stp>LASTHIST</stp>
        <stp>135</stp>
        <tr r="N137" s="11"/>
      </tp>
      <tp>
        <v>3.5</v>
        <stp/>
        <stp>RTM1P51</stp>
        <stp>LASTHIST</stp>
        <stp>125</stp>
        <tr r="P127" s="11"/>
      </tp>
      <tp>
        <v>4.66</v>
        <stp/>
        <stp>RTM1P52</stp>
        <stp>LASTHIST</stp>
        <stp>115</stp>
        <tr r="R117" s="11"/>
      </tp>
      <tp>
        <v>6.07</v>
        <stp/>
        <stp>RTM1P53</stp>
        <stp>LASTHIST</stp>
        <stp>105</stp>
        <tr r="T107" s="11"/>
      </tp>
      <tp>
        <v>3.05</v>
        <stp/>
        <stp>RTM1P54</stp>
        <stp>LASTHIST</stp>
        <stp>175</stp>
        <tr r="V177" s="11"/>
      </tp>
      <tp>
        <v>2.54</v>
        <stp/>
        <stp>RTM2P50</stp>
        <stp>LASTHIST</stp>
        <stp>136</stp>
        <tr r="AH138" s="11"/>
      </tp>
      <tp>
        <v>4.08</v>
        <stp/>
        <stp>RTM2P51</stp>
        <stp>LASTHIST</stp>
        <stp>126</stp>
        <tr r="AJ128" s="11"/>
      </tp>
      <tp>
        <v>5.13</v>
        <stp/>
        <stp>RTM2P52</stp>
        <stp>LASTHIST</stp>
        <stp>116</stp>
        <tr r="AL118" s="11"/>
      </tp>
      <tp>
        <v>6.38</v>
        <stp/>
        <stp>RTM2P53</stp>
        <stp>LASTHIST</stp>
        <stp>106</stp>
        <tr r="AN108" s="11"/>
      </tp>
      <tp>
        <v>3.62</v>
        <stp/>
        <stp>RTM2P54</stp>
        <stp>LASTHIST</stp>
        <stp>176</stp>
        <tr r="AP178" s="11"/>
      </tp>
      <tp>
        <v>0.41</v>
        <stp/>
        <stp>RTM1C50</stp>
        <stp>LASTHIST</stp>
        <stp>135</stp>
        <tr r="M137" s="11"/>
      </tp>
      <tp>
        <v>0.17</v>
        <stp/>
        <stp>RTM1C51</stp>
        <stp>LASTHIST</stp>
        <stp>125</stp>
        <tr r="O127" s="11"/>
      </tp>
      <tp>
        <v>0.1</v>
        <stp/>
        <stp>RTM1C52</stp>
        <stp>LASTHIST</stp>
        <stp>115</stp>
        <tr r="Q117" s="11"/>
      </tp>
      <tp>
        <v>0.04</v>
        <stp/>
        <stp>RTM1C53</stp>
        <stp>LASTHIST</stp>
        <stp>105</stp>
        <tr r="S107" s="11"/>
      </tp>
      <tp>
        <v>0.25</v>
        <stp/>
        <stp>RTM1C54</stp>
        <stp>LASTHIST</stp>
        <stp>175</stp>
        <tr r="U177" s="11"/>
      </tp>
      <tp>
        <v>0.98</v>
        <stp/>
        <stp>RTM2C50</stp>
        <stp>LASTHIST</stp>
        <stp>136</stp>
        <tr r="AG138" s="11"/>
      </tp>
      <tp>
        <v>0.56999999999999995</v>
        <stp/>
        <stp>RTM2C51</stp>
        <stp>LASTHIST</stp>
        <stp>126</stp>
        <tr r="AI128" s="11"/>
      </tp>
      <tp>
        <v>0.47</v>
        <stp/>
        <stp>RTM2C52</stp>
        <stp>LASTHIST</stp>
        <stp>116</stp>
        <tr r="AK118" s="11"/>
      </tp>
      <tp>
        <v>0.28999999999999998</v>
        <stp/>
        <stp>RTM2C53</stp>
        <stp>LASTHIST</stp>
        <stp>106</stp>
        <tr r="AM108" s="11"/>
      </tp>
      <tp>
        <v>1.08</v>
        <stp/>
        <stp>RTM2C54</stp>
        <stp>LASTHIST</stp>
        <stp>176</stp>
        <tr r="AO178" s="11"/>
      </tp>
      <tp>
        <v>2.25</v>
        <stp/>
        <stp>RTM1P50</stp>
        <stp>LASTHIST</stp>
        <stp>134</stp>
        <tr r="N136" s="11"/>
      </tp>
      <tp>
        <v>3.57</v>
        <stp/>
        <stp>RTM1P51</stp>
        <stp>LASTHIST</stp>
        <stp>124</stp>
        <tr r="P126" s="11"/>
      </tp>
      <tp>
        <v>4.93</v>
        <stp/>
        <stp>RTM1P52</stp>
        <stp>LASTHIST</stp>
        <stp>114</stp>
        <tr r="R116" s="11"/>
      </tp>
      <tp>
        <v>6.33</v>
        <stp/>
        <stp>RTM1P53</stp>
        <stp>LASTHIST</stp>
        <stp>104</stp>
        <tr r="T106" s="11"/>
      </tp>
      <tp>
        <v>3.37</v>
        <stp/>
        <stp>RTM1P54</stp>
        <stp>LASTHIST</stp>
        <stp>174</stp>
        <tr r="V176" s="11"/>
      </tp>
      <tp>
        <v>2.56</v>
        <stp/>
        <stp>RTM2P50</stp>
        <stp>LASTHIST</stp>
        <stp>137</stp>
        <tr r="AH139" s="11"/>
      </tp>
      <tp>
        <v>4.21</v>
        <stp/>
        <stp>RTM2P51</stp>
        <stp>LASTHIST</stp>
        <stp>127</stp>
        <tr r="AJ129" s="11"/>
      </tp>
      <tp>
        <v>4.9000000000000004</v>
        <stp/>
        <stp>RTM2P52</stp>
        <stp>LASTHIST</stp>
        <stp>117</stp>
        <tr r="AL119" s="11"/>
      </tp>
      <tp>
        <v>6.52</v>
        <stp/>
        <stp>RTM2P53</stp>
        <stp>LASTHIST</stp>
        <stp>107</stp>
        <tr r="AN109" s="11"/>
      </tp>
      <tp>
        <v>3.68</v>
        <stp/>
        <stp>RTM2P54</stp>
        <stp>LASTHIST</stp>
        <stp>177</stp>
        <tr r="AP179" s="11"/>
      </tp>
      <tp>
        <v>0.32</v>
        <stp/>
        <stp>RTM1C50</stp>
        <stp>LASTHIST</stp>
        <stp>134</stp>
        <tr r="M136" s="11"/>
      </tp>
      <tp>
        <v>0.17</v>
        <stp/>
        <stp>RTM1C51</stp>
        <stp>LASTHIST</stp>
        <stp>124</stp>
        <tr r="O126" s="11"/>
      </tp>
      <tp>
        <v>0.09</v>
        <stp/>
        <stp>RTM1C52</stp>
        <stp>LASTHIST</stp>
        <stp>114</stp>
        <tr r="Q116" s="11"/>
      </tp>
      <tp>
        <v>0.03</v>
        <stp/>
        <stp>RTM1C53</stp>
        <stp>LASTHIST</stp>
        <stp>104</stp>
        <tr r="S106" s="11"/>
      </tp>
      <tp>
        <v>0.21</v>
        <stp/>
        <stp>RTM1C54</stp>
        <stp>LASTHIST</stp>
        <stp>174</stp>
        <tr r="U176" s="11"/>
      </tp>
      <tp>
        <v>0.92</v>
        <stp/>
        <stp>RTM2C50</stp>
        <stp>LASTHIST</stp>
        <stp>137</stp>
        <tr r="AG139" s="11"/>
      </tp>
      <tp>
        <v>0.48</v>
        <stp/>
        <stp>RTM2C51</stp>
        <stp>LASTHIST</stp>
        <stp>127</stp>
        <tr r="AI129" s="11"/>
      </tp>
      <tp>
        <v>0.51</v>
        <stp/>
        <stp>RTM2C52</stp>
        <stp>LASTHIST</stp>
        <stp>117</stp>
        <tr r="AK119" s="11"/>
      </tp>
      <tp>
        <v>0.28999999999999998</v>
        <stp/>
        <stp>RTM2C53</stp>
        <stp>LASTHIST</stp>
        <stp>107</stp>
        <tr r="AM109" s="11"/>
      </tp>
      <tp>
        <v>1.04</v>
        <stp/>
        <stp>RTM2C54</stp>
        <stp>LASTHIST</stp>
        <stp>177</stp>
        <tr r="AO179" s="11"/>
      </tp>
      <tp>
        <v>1.99</v>
        <stp/>
        <stp>RTM1P50</stp>
        <stp>LASTHIST</stp>
        <stp>137</stp>
        <tr r="N139" s="11"/>
      </tp>
      <tp>
        <v>3.82</v>
        <stp/>
        <stp>RTM1P51</stp>
        <stp>LASTHIST</stp>
        <stp>127</stp>
        <tr r="P129" s="11"/>
      </tp>
      <tp>
        <v>4.49</v>
        <stp/>
        <stp>RTM1P52</stp>
        <stp>LASTHIST</stp>
        <stp>117</stp>
        <tr r="R119" s="11"/>
      </tp>
      <tp>
        <v>6.27</v>
        <stp/>
        <stp>RTM1P53</stp>
        <stp>LASTHIST</stp>
        <stp>107</stp>
        <tr r="T109" s="11"/>
      </tp>
      <tp>
        <v>2.91</v>
        <stp/>
        <stp>RTM1P54</stp>
        <stp>LASTHIST</stp>
        <stp>177</stp>
        <tr r="V179" s="11"/>
      </tp>
      <tp>
        <v>2.81</v>
        <stp/>
        <stp>RTM2P50</stp>
        <stp>LASTHIST</stp>
        <stp>134</stp>
        <tr r="AH136" s="11"/>
      </tp>
      <tp>
        <v>4.0599999999999996</v>
        <stp/>
        <stp>RTM2P51</stp>
        <stp>LASTHIST</stp>
        <stp>124</stp>
        <tr r="AJ126" s="11"/>
      </tp>
      <tp>
        <v>5.32</v>
        <stp/>
        <stp>RTM2P52</stp>
        <stp>LASTHIST</stp>
        <stp>114</stp>
        <tr r="AL116" s="11"/>
      </tp>
      <tp>
        <v>6.58</v>
        <stp/>
        <stp>RTM2P53</stp>
        <stp>LASTHIST</stp>
        <stp>104</stp>
        <tr r="AN106" s="11"/>
      </tp>
      <tp>
        <v>4.09</v>
        <stp/>
        <stp>RTM2P54</stp>
        <stp>LASTHIST</stp>
        <stp>174</stp>
        <tr r="AP176" s="11"/>
      </tp>
      <tp>
        <v>0.35</v>
        <stp/>
        <stp>RTM1C50</stp>
        <stp>LASTHIST</stp>
        <stp>137</stp>
        <tr r="M139" s="11"/>
      </tp>
      <tp>
        <v>0.1</v>
        <stp/>
        <stp>RTM1C51</stp>
        <stp>LASTHIST</stp>
        <stp>127</stp>
        <tr r="O129" s="11"/>
      </tp>
      <tp>
        <v>0.1</v>
        <stp/>
        <stp>RTM1C52</stp>
        <stp>LASTHIST</stp>
        <stp>117</stp>
        <tr r="Q119" s="11"/>
      </tp>
      <tp>
        <v>0.03</v>
        <stp/>
        <stp>RTM1C53</stp>
        <stp>LASTHIST</stp>
        <stp>107</stp>
        <tr r="S109" s="11"/>
      </tp>
      <tp>
        <v>0.27</v>
        <stp/>
        <stp>RTM1C54</stp>
        <stp>LASTHIST</stp>
        <stp>177</stp>
        <tr r="U179" s="11"/>
      </tp>
      <tp>
        <v>0.89</v>
        <stp/>
        <stp>RTM2C50</stp>
        <stp>LASTHIST</stp>
        <stp>134</stp>
        <tr r="AG136" s="11"/>
      </tp>
      <tp>
        <v>0.66</v>
        <stp/>
        <stp>RTM2C51</stp>
        <stp>LASTHIST</stp>
        <stp>124</stp>
        <tr r="AI126" s="11"/>
      </tp>
      <tp>
        <v>0.47</v>
        <stp/>
        <stp>RTM2C52</stp>
        <stp>LASTHIST</stp>
        <stp>114</stp>
        <tr r="AK116" s="11"/>
      </tp>
      <tp>
        <v>0.28999999999999998</v>
        <stp/>
        <stp>RTM2C53</stp>
        <stp>LASTHIST</stp>
        <stp>104</stp>
        <tr r="AM106" s="11"/>
      </tp>
      <tp>
        <v>0.93</v>
        <stp/>
        <stp>RTM2C54</stp>
        <stp>LASTHIST</stp>
        <stp>174</stp>
        <tr r="AO176" s="11"/>
      </tp>
      <tp>
        <v>1.94</v>
        <stp/>
        <stp>RTM1P50</stp>
        <stp>LASTHIST</stp>
        <stp>136</stp>
        <tr r="N138" s="11"/>
      </tp>
      <tp>
        <v>3.64</v>
        <stp/>
        <stp>RTM1P51</stp>
        <stp>LASTHIST</stp>
        <stp>126</stp>
        <tr r="P128" s="11"/>
      </tp>
      <tp>
        <v>4.75</v>
        <stp/>
        <stp>RTM1P52</stp>
        <stp>LASTHIST</stp>
        <stp>116</stp>
        <tr r="R118" s="11"/>
      </tp>
      <tp>
        <v>6.13</v>
        <stp/>
        <stp>RTM1P53</stp>
        <stp>LASTHIST</stp>
        <stp>106</stp>
        <tr r="T108" s="11"/>
      </tp>
      <tp>
        <v>2.83</v>
        <stp/>
        <stp>RTM1P54</stp>
        <stp>LASTHIST</stp>
        <stp>176</stp>
        <tr r="V178" s="11"/>
      </tp>
      <tp>
        <v>2.61</v>
        <stp/>
        <stp>RTM2P50</stp>
        <stp>LASTHIST</stp>
        <stp>135</stp>
        <tr r="AH137" s="11"/>
      </tp>
      <tp>
        <v>3.99</v>
        <stp/>
        <stp>RTM2P51</stp>
        <stp>LASTHIST</stp>
        <stp>125</stp>
        <tr r="AJ127" s="11"/>
      </tp>
      <tp>
        <v>5.0599999999999996</v>
        <stp/>
        <stp>RTM2P52</stp>
        <stp>LASTHIST</stp>
        <stp>115</stp>
        <tr r="AL117" s="11"/>
      </tp>
      <tp>
        <v>6.34</v>
        <stp/>
        <stp>RTM2P53</stp>
        <stp>LASTHIST</stp>
        <stp>105</stp>
        <tr r="AN107" s="11"/>
      </tp>
      <tp>
        <v>3.8</v>
        <stp/>
        <stp>RTM2P54</stp>
        <stp>LASTHIST</stp>
        <stp>175</stp>
        <tr r="AP177" s="11"/>
      </tp>
      <tp>
        <v>0.39</v>
        <stp/>
        <stp>RTM1C50</stp>
        <stp>LASTHIST</stp>
        <stp>136</stp>
        <tr r="M138" s="11"/>
      </tp>
      <tp>
        <v>0.13</v>
        <stp/>
        <stp>RTM1C51</stp>
        <stp>LASTHIST</stp>
        <stp>126</stp>
        <tr r="O128" s="11"/>
      </tp>
      <tp>
        <v>0.09</v>
        <stp/>
        <stp>RTM1C52</stp>
        <stp>LASTHIST</stp>
        <stp>116</stp>
        <tr r="Q118" s="11"/>
      </tp>
      <tp>
        <v>0.04</v>
        <stp/>
        <stp>RTM1C53</stp>
        <stp>LASTHIST</stp>
        <stp>106</stp>
        <tr r="S108" s="11"/>
      </tp>
      <tp>
        <v>0.3</v>
        <stp/>
        <stp>RTM1C54</stp>
        <stp>LASTHIST</stp>
        <stp>176</stp>
        <tr r="U178" s="11"/>
      </tp>
      <tp>
        <v>1.02</v>
        <stp/>
        <stp>RTM2C50</stp>
        <stp>LASTHIST</stp>
        <stp>135</stp>
        <tr r="AG137" s="11"/>
      </tp>
      <tp>
        <v>0.65</v>
        <stp/>
        <stp>RTM2C51</stp>
        <stp>LASTHIST</stp>
        <stp>125</stp>
        <tr r="AI127" s="11"/>
      </tp>
      <tp>
        <v>0.51</v>
        <stp/>
        <stp>RTM2C52</stp>
        <stp>LASTHIST</stp>
        <stp>115</stp>
        <tr r="AK117" s="11"/>
      </tp>
      <tp>
        <v>0.31</v>
        <stp/>
        <stp>RTM2C53</stp>
        <stp>LASTHIST</stp>
        <stp>105</stp>
        <tr r="AM107" s="11"/>
      </tp>
      <tp>
        <v>1</v>
        <stp/>
        <stp>RTM2C54</stp>
        <stp>LASTHIST</stp>
        <stp>175</stp>
        <tr r="AO177" s="11"/>
      </tp>
      <tp>
        <v>2.46</v>
        <stp/>
        <stp>RTM1P50</stp>
        <stp>LASTHIST</stp>
        <stp>131</stp>
        <tr r="N133" s="11"/>
      </tp>
      <tp>
        <v>3.96</v>
        <stp/>
        <stp>RTM1P51</stp>
        <stp>LASTHIST</stp>
        <stp>121</stp>
        <tr r="P123" s="11"/>
      </tp>
      <tp>
        <v>5.27</v>
        <stp/>
        <stp>RTM1P52</stp>
        <stp>LASTHIST</stp>
        <stp>111</stp>
        <tr r="R113" s="11"/>
      </tp>
      <tp>
        <v>6.55</v>
        <stp/>
        <stp>RTM1P53</stp>
        <stp>LASTHIST</stp>
        <stp>101</stp>
        <tr r="T103" s="11"/>
      </tp>
      <tp>
        <v>2.68</v>
        <stp/>
        <stp>RTM1P54</stp>
        <stp>LASTHIST</stp>
        <stp>171</stp>
        <tr r="V173" s="11"/>
      </tp>
      <tp>
        <v>2.86</v>
        <stp/>
        <stp>RTM2P50</stp>
        <stp>LASTHIST</stp>
        <stp>132</stp>
        <tr r="AH134" s="11"/>
      </tp>
      <tp>
        <v>4.17</v>
        <stp/>
        <stp>RTM2P51</stp>
        <stp>LASTHIST</stp>
        <stp>122</stp>
        <tr r="AJ124" s="11"/>
      </tp>
      <tp>
        <v>5.53</v>
        <stp/>
        <stp>RTM2P52</stp>
        <stp>LASTHIST</stp>
        <stp>112</stp>
        <tr r="AL114" s="11"/>
      </tp>
      <tp>
        <v>7.02</v>
        <stp/>
        <stp>RTM2P53</stp>
        <stp>LASTHIST</stp>
        <stp>102</stp>
        <tr r="AN104" s="11"/>
      </tp>
      <tp>
        <v>3.8</v>
        <stp/>
        <stp>RTM2P54</stp>
        <stp>LASTHIST</stp>
        <stp>172</stp>
        <tr r="AP174" s="11"/>
      </tp>
      <tp>
        <v>0.27</v>
        <stp/>
        <stp>RTM1C50</stp>
        <stp>LASTHIST</stp>
        <stp>131</stp>
        <tr r="M133" s="11"/>
      </tp>
      <tp>
        <v>0.13</v>
        <stp/>
        <stp>RTM1C51</stp>
        <stp>LASTHIST</stp>
        <stp>121</stp>
        <tr r="O123" s="11"/>
      </tp>
      <tp>
        <v>0.06</v>
        <stp/>
        <stp>RTM1C52</stp>
        <stp>LASTHIST</stp>
        <stp>111</stp>
        <tr r="Q113" s="11"/>
      </tp>
      <tp>
        <v>0.03</v>
        <stp/>
        <stp>RTM1C53</stp>
        <stp>LASTHIST</stp>
        <stp>101</stp>
        <tr r="S103" s="11"/>
      </tp>
      <tp>
        <v>0.37</v>
        <stp/>
        <stp>RTM1C54</stp>
        <stp>LASTHIST</stp>
        <stp>171</stp>
        <tr r="U173" s="11"/>
      </tp>
      <tp>
        <v>0.85</v>
        <stp/>
        <stp>RTM2C50</stp>
        <stp>LASTHIST</stp>
        <stp>132</stp>
        <tr r="AG134" s="11"/>
      </tp>
      <tp>
        <v>0.62</v>
        <stp/>
        <stp>RTM2C51</stp>
        <stp>LASTHIST</stp>
        <stp>122</stp>
        <tr r="AI124" s="11"/>
      </tp>
      <tp>
        <v>0.41</v>
        <stp/>
        <stp>RTM2C52</stp>
        <stp>LASTHIST</stp>
        <stp>112</stp>
        <tr r="AK114" s="11"/>
      </tp>
      <tp>
        <v>0.25</v>
        <stp/>
        <stp>RTM2C53</stp>
        <stp>LASTHIST</stp>
        <stp>102</stp>
        <tr r="AM104" s="11"/>
      </tp>
      <tp>
        <v>1.1000000000000001</v>
        <stp/>
        <stp>RTM2C54</stp>
        <stp>LASTHIST</stp>
        <stp>172</stp>
        <tr r="AO174" s="11"/>
      </tp>
      <tp>
        <v>2.56</v>
        <stp/>
        <stp>RTM1P50</stp>
        <stp>LASTHIST</stp>
        <stp>130</stp>
        <tr r="N132" s="11"/>
      </tp>
      <tp>
        <v>3.75</v>
        <stp/>
        <stp>RTM1P51</stp>
        <stp>LASTHIST</stp>
        <stp>120</stp>
        <tr r="P122" s="11"/>
      </tp>
      <tp>
        <v>5.37</v>
        <stp/>
        <stp>RTM1P52</stp>
        <stp>LASTHIST</stp>
        <stp>110</stp>
        <tr r="R112" s="11"/>
      </tp>
      <tp>
        <v>6.37</v>
        <stp/>
        <stp>RTM1P53</stp>
        <stp>LASTHIST</stp>
        <stp>100</stp>
        <tr r="T102" s="11"/>
      </tp>
      <tp>
        <v>2.64</v>
        <stp/>
        <stp>RTM1P54</stp>
        <stp>LASTHIST</stp>
        <stp>170</stp>
        <tr r="V172" s="11"/>
      </tp>
      <tp>
        <v>2.92</v>
        <stp/>
        <stp>RTM2P50</stp>
        <stp>LASTHIST</stp>
        <stp>133</stp>
        <tr r="AH135" s="11"/>
      </tp>
      <tp>
        <v>4.28</v>
        <stp/>
        <stp>RTM2P51</stp>
        <stp>LASTHIST</stp>
        <stp>123</stp>
        <tr r="AJ125" s="11"/>
      </tp>
      <tp>
        <v>5.43</v>
        <stp/>
        <stp>RTM2P52</stp>
        <stp>LASTHIST</stp>
        <stp>113</stp>
        <tr r="AL115" s="11"/>
      </tp>
      <tp>
        <v>6.77</v>
        <stp/>
        <stp>RTM2P53</stp>
        <stp>LASTHIST</stp>
        <stp>103</stp>
        <tr r="AN105" s="11"/>
      </tp>
      <tp>
        <v>4.0199999999999996</v>
        <stp/>
        <stp>RTM2P54</stp>
        <stp>LASTHIST</stp>
        <stp>173</stp>
        <tr r="AP175" s="11"/>
      </tp>
      <tp>
        <v>0.25</v>
        <stp/>
        <stp>RTM1C50</stp>
        <stp>LASTHIST</stp>
        <stp>130</stp>
        <tr r="M132" s="11"/>
      </tp>
      <tp>
        <v>0.17</v>
        <stp/>
        <stp>RTM1C51</stp>
        <stp>LASTHIST</stp>
        <stp>120</stp>
        <tr r="O122" s="11"/>
      </tp>
      <tp>
        <v>0.06</v>
        <stp/>
        <stp>RTM1C52</stp>
        <stp>LASTHIST</stp>
        <stp>110</stp>
        <tr r="Q112" s="11"/>
      </tp>
      <tp>
        <v>0.03</v>
        <stp/>
        <stp>RTM1C53</stp>
        <stp>LASTHIST</stp>
        <stp>100</stp>
        <tr r="S102" s="11"/>
      </tp>
      <tp>
        <v>0.36</v>
        <stp/>
        <stp>RTM1C54</stp>
        <stp>LASTHIST</stp>
        <stp>170</stp>
        <tr r="U172" s="11"/>
      </tp>
      <tp>
        <v>0.88</v>
        <stp/>
        <stp>RTM2C50</stp>
        <stp>LASTHIST</stp>
        <stp>133</stp>
        <tr r="AG135" s="11"/>
      </tp>
      <tp>
        <v>0.61</v>
        <stp/>
        <stp>RTM2C51</stp>
        <stp>LASTHIST</stp>
        <stp>123</stp>
        <tr r="AI125" s="11"/>
      </tp>
      <tp>
        <v>0.46</v>
        <stp/>
        <stp>RTM2C52</stp>
        <stp>LASTHIST</stp>
        <stp>113</stp>
        <tr r="AK115" s="11"/>
      </tp>
      <tp>
        <v>0.25</v>
        <stp/>
        <stp>RTM2C53</stp>
        <stp>LASTHIST</stp>
        <stp>103</stp>
        <tr r="AM105" s="11"/>
      </tp>
      <tp>
        <v>1.01</v>
        <stp/>
        <stp>RTM2C54</stp>
        <stp>LASTHIST</stp>
        <stp>173</stp>
        <tr r="AO175" s="11"/>
      </tp>
      <tp>
        <v>2.35</v>
        <stp/>
        <stp>RTM1P50</stp>
        <stp>LASTHIST</stp>
        <stp>133</stp>
        <tr r="N135" s="11"/>
      </tp>
      <tp>
        <v>3.81</v>
        <stp/>
        <stp>RTM1P51</stp>
        <stp>LASTHIST</stp>
        <stp>123</stp>
        <tr r="P125" s="11"/>
      </tp>
      <tp>
        <v>5.05</v>
        <stp/>
        <stp>RTM1P52</stp>
        <stp>LASTHIST</stp>
        <stp>113</stp>
        <tr r="R115" s="11"/>
      </tp>
      <tp>
        <v>6.55</v>
        <stp/>
        <stp>RTM1P53</stp>
        <stp>LASTHIST</stp>
        <stp>103</stp>
        <tr r="T105" s="11"/>
      </tp>
      <tp>
        <v>3.26</v>
        <stp/>
        <stp>RTM1P54</stp>
        <stp>LASTHIST</stp>
        <stp>173</stp>
        <tr r="V175" s="11"/>
      </tp>
      <tp>
        <v>3.09</v>
        <stp/>
        <stp>RTM2P50</stp>
        <stp>LASTHIST</stp>
        <stp>130</stp>
        <tr r="AH132" s="11"/>
      </tp>
      <tp>
        <v>4.24</v>
        <stp/>
        <stp>RTM2P51</stp>
        <stp>LASTHIST</stp>
        <stp>120</stp>
        <tr r="AJ122" s="11"/>
      </tp>
      <tp>
        <v>5.68</v>
        <stp/>
        <stp>RTM2P52</stp>
        <stp>LASTHIST</stp>
        <stp>110</stp>
        <tr r="AL112" s="11"/>
      </tp>
      <tp>
        <v>6.62</v>
        <stp/>
        <stp>RTM2P53</stp>
        <stp>LASTHIST</stp>
        <stp>100</stp>
        <tr r="AN102" s="11"/>
      </tp>
      <tp>
        <v>3.45</v>
        <stp/>
        <stp>RTM2P54</stp>
        <stp>LASTHIST</stp>
        <stp>170</stp>
        <tr r="AP172" s="11"/>
      </tp>
      <tp>
        <v>0.31</v>
        <stp/>
        <stp>RTM1C50</stp>
        <stp>LASTHIST</stp>
        <stp>133</stp>
        <tr r="M135" s="11"/>
      </tp>
      <tp>
        <v>0.14000000000000001</v>
        <stp/>
        <stp>RTM1C51</stp>
        <stp>LASTHIST</stp>
        <stp>123</stp>
        <tr r="O125" s="11"/>
      </tp>
      <tp>
        <v>0.08</v>
        <stp/>
        <stp>RTM1C52</stp>
        <stp>LASTHIST</stp>
        <stp>113</stp>
        <tr r="Q115" s="11"/>
      </tp>
      <tp>
        <v>0.03</v>
        <stp/>
        <stp>RTM1C53</stp>
        <stp>LASTHIST</stp>
        <stp>103</stp>
        <tr r="S105" s="11"/>
      </tp>
      <tp>
        <v>0.25</v>
        <stp/>
        <stp>RTM1C54</stp>
        <stp>LASTHIST</stp>
        <stp>173</stp>
        <tr r="U175" s="11"/>
      </tp>
      <tp>
        <v>0.78</v>
        <stp/>
        <stp>RTM2C50</stp>
        <stp>LASTHIST</stp>
        <stp>130</stp>
        <tr r="AG132" s="11"/>
      </tp>
      <tp>
        <v>0.66</v>
        <stp/>
        <stp>RTM2C51</stp>
        <stp>LASTHIST</stp>
        <stp>120</stp>
        <tr r="AI122" s="11"/>
      </tp>
      <tp>
        <v>0.37</v>
        <stp/>
        <stp>RTM2C52</stp>
        <stp>LASTHIST</stp>
        <stp>110</stp>
        <tr r="AK112" s="11"/>
      </tp>
      <tp>
        <v>0.27</v>
        <stp/>
        <stp>RTM2C53</stp>
        <stp>LASTHIST</stp>
        <stp>100</stp>
        <tr r="AM102" s="11"/>
      </tp>
      <tp>
        <v>1.1599999999999999</v>
        <stp/>
        <stp>RTM2C54</stp>
        <stp>LASTHIST</stp>
        <stp>170</stp>
        <tr r="AO172" s="11"/>
      </tp>
      <tp>
        <v>2.31</v>
        <stp/>
        <stp>RTM1P50</stp>
        <stp>LASTHIST</stp>
        <stp>132</stp>
        <tr r="N134" s="11"/>
      </tp>
      <tp>
        <v>3.7</v>
        <stp/>
        <stp>RTM1P51</stp>
        <stp>LASTHIST</stp>
        <stp>122</stp>
        <tr r="P124" s="11"/>
      </tp>
      <tp>
        <v>5.19</v>
        <stp/>
        <stp>RTM1P52</stp>
        <stp>LASTHIST</stp>
        <stp>112</stp>
        <tr r="R114" s="11"/>
      </tp>
      <tp>
        <v>6.8</v>
        <stp/>
        <stp>RTM1P53</stp>
        <stp>LASTHIST</stp>
        <stp>102</stp>
        <tr r="T104" s="11"/>
      </tp>
      <tp>
        <v>3.01</v>
        <stp/>
        <stp>RTM1P54</stp>
        <stp>LASTHIST</stp>
        <stp>172</stp>
        <tr r="V174" s="11"/>
      </tp>
      <tp>
        <v>3</v>
        <stp/>
        <stp>RTM2P50</stp>
        <stp>LASTHIST</stp>
        <stp>131</stp>
        <tr r="AH133" s="11"/>
      </tp>
      <tp>
        <v>4.41</v>
        <stp/>
        <stp>RTM2P51</stp>
        <stp>LASTHIST</stp>
        <stp>121</stp>
        <tr r="AJ123" s="11"/>
      </tp>
      <tp>
        <v>5.6</v>
        <stp/>
        <stp>RTM2P52</stp>
        <stp>LASTHIST</stp>
        <stp>111</stp>
        <tr r="AL113" s="11"/>
      </tp>
      <tp>
        <v>6.79</v>
        <stp/>
        <stp>RTM2P53</stp>
        <stp>LASTHIST</stp>
        <stp>101</stp>
        <tr r="AN103" s="11"/>
      </tp>
      <tp>
        <v>3.51</v>
        <stp/>
        <stp>RTM2P54</stp>
        <stp>LASTHIST</stp>
        <stp>171</stp>
        <tr r="AP173" s="11"/>
      </tp>
      <tp>
        <v>0.3</v>
        <stp/>
        <stp>RTM1C50</stp>
        <stp>LASTHIST</stp>
        <stp>132</stp>
        <tr r="M134" s="11"/>
      </tp>
      <tp>
        <v>0.15</v>
        <stp/>
        <stp>RTM1C51</stp>
        <stp>LASTHIST</stp>
        <stp>122</stp>
        <tr r="O124" s="11"/>
      </tp>
      <tp>
        <v>7.0000000000000007E-2</v>
        <stp/>
        <stp>RTM1C52</stp>
        <stp>LASTHIST</stp>
        <stp>112</stp>
        <tr r="Q114" s="11"/>
      </tp>
      <tp>
        <v>0.03</v>
        <stp/>
        <stp>RTM1C53</stp>
        <stp>LASTHIST</stp>
        <stp>102</stp>
        <tr r="S104" s="11"/>
      </tp>
      <tp>
        <v>0.3</v>
        <stp/>
        <stp>RTM1C54</stp>
        <stp>LASTHIST</stp>
        <stp>172</stp>
        <tr r="U174" s="11"/>
      </tp>
      <tp>
        <v>0.81</v>
        <stp/>
        <stp>RTM2C50</stp>
        <stp>LASTHIST</stp>
        <stp>131</stp>
        <tr r="AG133" s="11"/>
      </tp>
      <tp>
        <v>0.57999999999999996</v>
        <stp/>
        <stp>RTM2C51</stp>
        <stp>LASTHIST</stp>
        <stp>121</stp>
        <tr r="AI123" s="11"/>
      </tp>
      <tp>
        <v>0.39</v>
        <stp/>
        <stp>RTM2C52</stp>
        <stp>LASTHIST</stp>
        <stp>111</stp>
        <tr r="AK113" s="11"/>
      </tp>
      <tp>
        <v>0.28000000000000003</v>
        <stp/>
        <stp>RTM2C53</stp>
        <stp>LASTHIST</stp>
        <stp>101</stp>
        <tr r="AM103" s="11"/>
      </tp>
      <tp>
        <v>1.2</v>
        <stp/>
        <stp>RTM2C54</stp>
        <stp>LASTHIST</stp>
        <stp>171</stp>
        <tr r="AO173" s="11"/>
      </tp>
      <tp>
        <v>1.67</v>
        <stp/>
        <stp>RTM1P50</stp>
        <stp>LASTHIST</stp>
        <stp>139</stp>
        <tr r="N141" s="11"/>
      </tp>
      <tp>
        <v>3.71</v>
        <stp/>
        <stp>RTM1P51</stp>
        <stp>LASTHIST</stp>
        <stp>129</stp>
        <tr r="P131" s="11"/>
      </tp>
      <tp>
        <v>4.2699999999999996</v>
        <stp/>
        <stp>RTM1P52</stp>
        <stp>LASTHIST</stp>
        <stp>119</stp>
        <tr r="R121" s="11"/>
      </tp>
      <tp>
        <v>6.34</v>
        <stp/>
        <stp>RTM1P53</stp>
        <stp>LASTHIST</stp>
        <stp>109</stp>
        <tr r="T111" s="11"/>
      </tp>
      <tp>
        <v>3.28</v>
        <stp/>
        <stp>RTM1P54</stp>
        <stp>LASTHIST</stp>
        <stp>179</stp>
        <tr r="V181" s="11"/>
      </tp>
      <tp>
        <v>0.44</v>
        <stp/>
        <stp>RTM1C50</stp>
        <stp>LASTHIST</stp>
        <stp>139</stp>
        <tr r="M141" s="11"/>
      </tp>
      <tp>
        <v>0.09</v>
        <stp/>
        <stp>RTM1C51</stp>
        <stp>LASTHIST</stp>
        <stp>129</stp>
        <tr r="O131" s="11"/>
      </tp>
      <tp>
        <v>0.11</v>
        <stp/>
        <stp>RTM1C52</stp>
        <stp>LASTHIST</stp>
        <stp>119</stp>
        <tr r="Q121" s="11"/>
      </tp>
      <tp>
        <v>0.03</v>
        <stp/>
        <stp>RTM1C53</stp>
        <stp>LASTHIST</stp>
        <stp>109</stp>
        <tr r="S111" s="11"/>
      </tp>
      <tp>
        <v>0.17</v>
        <stp/>
        <stp>RTM1C54</stp>
        <stp>LASTHIST</stp>
        <stp>179</stp>
        <tr r="U181" s="11"/>
      </tp>
      <tp>
        <v>1.95</v>
        <stp/>
        <stp>RTM1P50</stp>
        <stp>LASTHIST</stp>
        <stp>138</stp>
        <tr r="N140" s="11"/>
      </tp>
      <tp>
        <v>3.61</v>
        <stp/>
        <stp>RTM1P51</stp>
        <stp>LASTHIST</stp>
        <stp>128</stp>
        <tr r="P130" s="11"/>
      </tp>
      <tp>
        <v>4.42</v>
        <stp/>
        <stp>RTM1P52</stp>
        <stp>LASTHIST</stp>
        <stp>118</stp>
        <tr r="R120" s="11"/>
      </tp>
      <tp>
        <v>6.32</v>
        <stp/>
        <stp>RTM1P53</stp>
        <stp>LASTHIST</stp>
        <stp>108</stp>
        <tr r="T110" s="11"/>
      </tp>
      <tp>
        <v>3.07</v>
        <stp/>
        <stp>RTM1P54</stp>
        <stp>LASTHIST</stp>
        <stp>178</stp>
        <tr r="V180" s="11"/>
      </tp>
      <tp>
        <v>0.33</v>
        <stp/>
        <stp>RTM1C50</stp>
        <stp>LASTHIST</stp>
        <stp>138</stp>
        <tr r="M140" s="11"/>
      </tp>
      <tp>
        <v>0.12</v>
        <stp/>
        <stp>RTM1C51</stp>
        <stp>LASTHIST</stp>
        <stp>128</stp>
        <tr r="O130" s="11"/>
      </tp>
      <tp>
        <v>0.11</v>
        <stp/>
        <stp>RTM1C52</stp>
        <stp>LASTHIST</stp>
        <stp>118</stp>
        <tr r="Q120" s="11"/>
      </tp>
      <tp>
        <v>0.03</v>
        <stp/>
        <stp>RTM1C53</stp>
        <stp>LASTHIST</stp>
        <stp>108</stp>
        <tr r="S110" s="11"/>
      </tp>
      <tp>
        <v>0.22</v>
        <stp/>
        <stp>RTM1C54</stp>
        <stp>LASTHIST</stp>
        <stp>178</stp>
        <tr r="U180" s="11"/>
      </tp>
      <tp>
        <v>2.5</v>
        <stp/>
        <stp>RTM2P50</stp>
        <stp>LASTHIST</stp>
        <stp>138</stp>
        <tr r="AH140" s="11"/>
      </tp>
      <tp>
        <v>4.03</v>
        <stp/>
        <stp>RTM2P51</stp>
        <stp>LASTHIST</stp>
        <stp>128</stp>
        <tr r="AJ130" s="11"/>
      </tp>
      <tp>
        <v>4.84</v>
        <stp/>
        <stp>RTM2P52</stp>
        <stp>LASTHIST</stp>
        <stp>118</stp>
        <tr r="AL120" s="11"/>
      </tp>
      <tp>
        <v>6.56</v>
        <stp/>
        <stp>RTM2P53</stp>
        <stp>LASTHIST</stp>
        <stp>108</stp>
        <tr r="AN110" s="11"/>
      </tp>
      <tp>
        <v>3.79</v>
        <stp/>
        <stp>RTM2P54</stp>
        <stp>LASTHIST</stp>
        <stp>178</stp>
        <tr r="AP180" s="11"/>
      </tp>
      <tp>
        <v>0.88</v>
        <stp/>
        <stp>RTM2C50</stp>
        <stp>LASTHIST</stp>
        <stp>138</stp>
        <tr r="AG140" s="11"/>
      </tp>
      <tp>
        <v>0.55000000000000004</v>
        <stp/>
        <stp>RTM2C51</stp>
        <stp>LASTHIST</stp>
        <stp>128</stp>
        <tr r="AI130" s="11"/>
      </tp>
      <tp>
        <v>0.52</v>
        <stp/>
        <stp>RTM2C52</stp>
        <stp>LASTHIST</stp>
        <stp>118</stp>
        <tr r="AK120" s="11"/>
      </tp>
      <tp>
        <v>0.27</v>
        <stp/>
        <stp>RTM2C53</stp>
        <stp>LASTHIST</stp>
        <stp>108</stp>
        <tr r="AM110" s="11"/>
      </tp>
      <tp>
        <v>0.94</v>
        <stp/>
        <stp>RTM2C54</stp>
        <stp>LASTHIST</stp>
        <stp>178</stp>
        <tr r="AO180" s="11"/>
      </tp>
      <tp>
        <v>2.2599999999999998</v>
        <stp/>
        <stp>RTM2P50</stp>
        <stp>LASTHIST</stp>
        <stp>139</stp>
        <tr r="AH141" s="11"/>
      </tp>
      <tp>
        <v>4.08</v>
        <stp/>
        <stp>RTM2P51</stp>
        <stp>LASTHIST</stp>
        <stp>129</stp>
        <tr r="AJ131" s="11"/>
      </tp>
      <tp>
        <v>4.6900000000000004</v>
        <stp/>
        <stp>RTM2P52</stp>
        <stp>LASTHIST</stp>
        <stp>119</stp>
        <tr r="AL121" s="11"/>
      </tp>
      <tp>
        <v>6.58</v>
        <stp/>
        <stp>RTM2P53</stp>
        <stp>LASTHIST</stp>
        <stp>109</stp>
        <tr r="AN111" s="11"/>
      </tp>
      <tp>
        <v>3.94</v>
        <stp/>
        <stp>RTM2P54</stp>
        <stp>LASTHIST</stp>
        <stp>179</stp>
        <tr r="AP181" s="11"/>
      </tp>
      <tp>
        <v>1.02</v>
        <stp/>
        <stp>RTM2C50</stp>
        <stp>LASTHIST</stp>
        <stp>139</stp>
        <tr r="AG141" s="11"/>
      </tp>
      <tp>
        <v>0.47</v>
        <stp/>
        <stp>RTM2C51</stp>
        <stp>LASTHIST</stp>
        <stp>129</stp>
        <tr r="AI131" s="11"/>
      </tp>
      <tp>
        <v>0.53</v>
        <stp/>
        <stp>RTM2C52</stp>
        <stp>LASTHIST</stp>
        <stp>119</stp>
        <tr r="AK121" s="11"/>
      </tp>
      <tp>
        <v>0.27</v>
        <stp/>
        <stp>RTM2C53</stp>
        <stp>LASTHIST</stp>
        <stp>109</stp>
        <tr r="AM111" s="11"/>
      </tp>
      <tp>
        <v>0.84</v>
        <stp/>
        <stp>RTM2C54</stp>
        <stp>LASTHIST</stp>
        <stp>179</stp>
        <tr r="AO181" s="11"/>
      </tp>
      <tp>
        <v>2.66</v>
        <stp/>
        <stp>RTM1P50</stp>
        <stp>LASTHIST</stp>
        <stp>125</stp>
        <tr r="N127" s="11"/>
      </tp>
      <tp>
        <v>2.79</v>
        <stp/>
        <stp>RTM1P51</stp>
        <stp>LASTHIST</stp>
        <stp>135</stp>
        <tr r="P137" s="11"/>
      </tp>
      <tp>
        <v>5.1100000000000003</v>
        <stp/>
        <stp>RTM1P52</stp>
        <stp>LASTHIST</stp>
        <stp>105</stp>
        <tr r="R107" s="11"/>
      </tp>
      <tp>
        <v>5.6</v>
        <stp/>
        <stp>RTM1P53</stp>
        <stp>LASTHIST</stp>
        <stp>115</stp>
        <tr r="T117" s="11"/>
      </tp>
      <tp>
        <v>2.81</v>
        <stp/>
        <stp>RTM1P54</stp>
        <stp>LASTHIST</stp>
        <stp>165</stp>
        <tr r="V167" s="11"/>
      </tp>
      <tp>
        <v>3.32</v>
        <stp/>
        <stp>RTM2P50</stp>
        <stp>LASTHIST</stp>
        <stp>126</stp>
        <tr r="AH128" s="11"/>
      </tp>
      <tp>
        <v>3.24</v>
        <stp/>
        <stp>RTM2P51</stp>
        <stp>LASTHIST</stp>
        <stp>136</stp>
        <tr r="AJ138" s="11"/>
      </tp>
      <tp>
        <v>5.51</v>
        <stp/>
        <stp>RTM2P52</stp>
        <stp>LASTHIST</stp>
        <stp>106</stp>
        <tr r="AL108" s="11"/>
      </tp>
      <tp>
        <v>5.99</v>
        <stp/>
        <stp>RTM2P53</stp>
        <stp>LASTHIST</stp>
        <stp>116</stp>
        <tr r="AN118" s="11"/>
      </tp>
      <tp>
        <v>3.37</v>
        <stp/>
        <stp>RTM2P54</stp>
        <stp>LASTHIST</stp>
        <stp>166</stp>
        <tr r="AP168" s="11"/>
      </tp>
      <tp>
        <v>0.32</v>
        <stp/>
        <stp>RTM1C50</stp>
        <stp>LASTHIST</stp>
        <stp>125</stp>
        <tr r="M127" s="11"/>
      </tp>
      <tp>
        <v>0.21</v>
        <stp/>
        <stp>RTM1C51</stp>
        <stp>LASTHIST</stp>
        <stp>135</stp>
        <tr r="O137" s="11"/>
      </tp>
      <tp>
        <v>0.08</v>
        <stp/>
        <stp>RTM1C52</stp>
        <stp>LASTHIST</stp>
        <stp>105</stp>
        <tr r="Q107" s="11"/>
      </tp>
      <tp>
        <v>0.05</v>
        <stp/>
        <stp>RTM1C53</stp>
        <stp>LASTHIST</stp>
        <stp>115</stp>
        <tr r="S117" s="11"/>
      </tp>
      <tp>
        <v>0.28999999999999998</v>
        <stp/>
        <stp>RTM1C54</stp>
        <stp>LASTHIST</stp>
        <stp>165</stp>
        <tr r="U167" s="11"/>
      </tp>
      <tp>
        <v>0.81</v>
        <stp/>
        <stp>RTM2C50</stp>
        <stp>LASTHIST</stp>
        <stp>126</stp>
        <tr r="AG128" s="11"/>
      </tp>
      <tp>
        <v>0.69</v>
        <stp/>
        <stp>RTM2C51</stp>
        <stp>LASTHIST</stp>
        <stp>136</stp>
        <tr r="AI138" s="11"/>
      </tp>
      <tp>
        <v>0.42</v>
        <stp/>
        <stp>RTM2C52</stp>
        <stp>LASTHIST</stp>
        <stp>106</stp>
        <tr r="AK108" s="11"/>
      </tp>
      <tp>
        <v>0.33</v>
        <stp/>
        <stp>RTM2C53</stp>
        <stp>LASTHIST</stp>
        <stp>116</stp>
        <tr r="AM118" s="11"/>
      </tp>
      <tp>
        <v>1.1599999999999999</v>
        <stp/>
        <stp>RTM2C54</stp>
        <stp>LASTHIST</stp>
        <stp>166</stp>
        <tr r="AO168" s="11"/>
      </tp>
      <tp>
        <v>2.72</v>
        <stp/>
        <stp>RTM1P50</stp>
        <stp>LASTHIST</stp>
        <stp>124</stp>
        <tr r="N126" s="11"/>
      </tp>
      <tp>
        <v>3.08</v>
        <stp/>
        <stp>RTM1P51</stp>
        <stp>LASTHIST</stp>
        <stp>134</stp>
        <tr r="P136" s="11"/>
      </tp>
      <tp>
        <v>5.36</v>
        <stp/>
        <stp>RTM1P52</stp>
        <stp>LASTHIST</stp>
        <stp>104</stp>
        <tr r="R106" s="11"/>
      </tp>
      <tp>
        <v>5.89</v>
        <stp/>
        <stp>RTM1P53</stp>
        <stp>LASTHIST</stp>
        <stp>114</stp>
        <tr r="T116" s="11"/>
      </tp>
      <tp>
        <v>2.76</v>
        <stp/>
        <stp>RTM1P54</stp>
        <stp>LASTHIST</stp>
        <stp>164</stp>
        <tr r="V166" s="11"/>
      </tp>
      <tp>
        <v>3.43</v>
        <stp/>
        <stp>RTM2P50</stp>
        <stp>LASTHIST</stp>
        <stp>127</stp>
        <tr r="AH129" s="11"/>
      </tp>
      <tp>
        <v>3.28</v>
        <stp/>
        <stp>RTM2P51</stp>
        <stp>LASTHIST</stp>
        <stp>137</stp>
        <tr r="AJ139" s="11"/>
      </tp>
      <tp>
        <v>5.64</v>
        <stp/>
        <stp>RTM2P52</stp>
        <stp>LASTHIST</stp>
        <stp>107</stp>
        <tr r="AL109" s="11"/>
      </tp>
      <tp>
        <v>5.74</v>
        <stp/>
        <stp>RTM2P53</stp>
        <stp>LASTHIST</stp>
        <stp>117</stp>
        <tr r="AN119" s="11"/>
      </tp>
      <tp>
        <v>3.56</v>
        <stp/>
        <stp>RTM2P54</stp>
        <stp>LASTHIST</stp>
        <stp>167</stp>
        <tr r="AP169" s="11"/>
      </tp>
      <tp>
        <v>0.32</v>
        <stp/>
        <stp>RTM1C50</stp>
        <stp>LASTHIST</stp>
        <stp>124</stp>
        <tr r="M126" s="11"/>
      </tp>
      <tp>
        <v>0.16</v>
        <stp/>
        <stp>RTM1C51</stp>
        <stp>LASTHIST</stp>
        <stp>134</stp>
        <tr r="O136" s="11"/>
      </tp>
      <tp>
        <v>7.0000000000000007E-2</v>
        <stp/>
        <stp>RTM1C52</stp>
        <stp>LASTHIST</stp>
        <stp>104</stp>
        <tr r="Q106" s="11"/>
      </tp>
      <tp>
        <v>0.04</v>
        <stp/>
        <stp>RTM1C53</stp>
        <stp>LASTHIST</stp>
        <stp>114</stp>
        <tr r="S116" s="11"/>
      </tp>
      <tp>
        <v>0.27</v>
        <stp/>
        <stp>RTM1C54</stp>
        <stp>LASTHIST</stp>
        <stp>164</stp>
        <tr r="U166" s="11"/>
      </tp>
      <tp>
        <v>0.7</v>
        <stp/>
        <stp>RTM2C50</stp>
        <stp>LASTHIST</stp>
        <stp>127</stp>
        <tr r="AG129" s="11"/>
      </tp>
      <tp>
        <v>0.64</v>
        <stp/>
        <stp>RTM2C51</stp>
        <stp>LASTHIST</stp>
        <stp>137</stp>
        <tr r="AI139" s="11"/>
      </tp>
      <tp>
        <v>0.41</v>
        <stp/>
        <stp>RTM2C52</stp>
        <stp>LASTHIST</stp>
        <stp>107</stp>
        <tr r="AK109" s="11"/>
      </tp>
      <tp>
        <v>0.36</v>
        <stp/>
        <stp>RTM2C53</stp>
        <stp>LASTHIST</stp>
        <stp>117</stp>
        <tr r="AM119" s="11"/>
      </tp>
      <tp>
        <v>1.0900000000000001</v>
        <stp/>
        <stp>RTM2C54</stp>
        <stp>LASTHIST</stp>
        <stp>167</stp>
        <tr r="AO169" s="11"/>
      </tp>
      <tp>
        <v>2.93</v>
        <stp/>
        <stp>RTM1P50</stp>
        <stp>LASTHIST</stp>
        <stp>127</stp>
        <tr r="N129" s="11"/>
      </tp>
      <tp>
        <v>2.81</v>
        <stp/>
        <stp>RTM1P51</stp>
        <stp>LASTHIST</stp>
        <stp>137</stp>
        <tr r="P139" s="11"/>
      </tp>
      <tp>
        <v>5.3</v>
        <stp/>
        <stp>RTM1P52</stp>
        <stp>LASTHIST</stp>
        <stp>107</stp>
        <tr r="R109" s="11"/>
      </tp>
      <tp>
        <v>5.43</v>
        <stp/>
        <stp>RTM1P53</stp>
        <stp>LASTHIST</stp>
        <stp>117</stp>
        <tr r="T119" s="11"/>
      </tp>
      <tp>
        <v>2.79</v>
        <stp/>
        <stp>RTM1P54</stp>
        <stp>LASTHIST</stp>
        <stp>167</stp>
        <tr r="V169" s="11"/>
      </tp>
      <tp>
        <v>3.32</v>
        <stp/>
        <stp>RTM2P50</stp>
        <stp>LASTHIST</stp>
        <stp>124</stp>
        <tr r="AH126" s="11"/>
      </tp>
      <tp>
        <v>3.55</v>
        <stp/>
        <stp>RTM2P51</stp>
        <stp>LASTHIST</stp>
        <stp>134</stp>
        <tr r="AJ136" s="11"/>
      </tp>
      <tp>
        <v>5.7</v>
        <stp/>
        <stp>RTM2P52</stp>
        <stp>LASTHIST</stp>
        <stp>104</stp>
        <tr r="AL106" s="11"/>
      </tp>
      <tp>
        <v>6.18</v>
        <stp/>
        <stp>RTM2P53</stp>
        <stp>LASTHIST</stp>
        <stp>114</stp>
        <tr r="AN116" s="11"/>
      </tp>
      <tp>
        <v>3.45</v>
        <stp/>
        <stp>RTM2P54</stp>
        <stp>LASTHIST</stp>
        <stp>164</stp>
        <tr r="AP166" s="11"/>
      </tp>
      <tp>
        <v>0.2</v>
        <stp/>
        <stp>RTM1C50</stp>
        <stp>LASTHIST</stp>
        <stp>127</stp>
        <tr r="M129" s="11"/>
      </tp>
      <tp>
        <v>0.17</v>
        <stp/>
        <stp>RTM1C51</stp>
        <stp>LASTHIST</stp>
        <stp>137</stp>
        <tr r="O139" s="11"/>
      </tp>
      <tp>
        <v>7.0000000000000007E-2</v>
        <stp/>
        <stp>RTM1C52</stp>
        <stp>LASTHIST</stp>
        <stp>107</stp>
        <tr r="Q109" s="11"/>
      </tp>
      <tp>
        <v>0.05</v>
        <stp/>
        <stp>RTM1C53</stp>
        <stp>LASTHIST</stp>
        <stp>117</stp>
        <tr r="S119" s="11"/>
      </tp>
      <tp>
        <v>0.32</v>
        <stp/>
        <stp>RTM1C54</stp>
        <stp>LASTHIST</stp>
        <stp>167</stp>
        <tr r="U169" s="11"/>
      </tp>
      <tp>
        <v>0.91</v>
        <stp/>
        <stp>RTM2C50</stp>
        <stp>LASTHIST</stp>
        <stp>124</stp>
        <tr r="AG126" s="11"/>
      </tp>
      <tp>
        <v>0.62</v>
        <stp/>
        <stp>RTM2C51</stp>
        <stp>LASTHIST</stp>
        <stp>134</stp>
        <tr r="AI136" s="11"/>
      </tp>
      <tp>
        <v>0.41</v>
        <stp/>
        <stp>RTM2C52</stp>
        <stp>LASTHIST</stp>
        <stp>104</stp>
        <tr r="AK106" s="11"/>
      </tp>
      <tp>
        <v>0.33</v>
        <stp/>
        <stp>RTM2C53</stp>
        <stp>LASTHIST</stp>
        <stp>114</stp>
        <tr r="AM116" s="11"/>
      </tp>
      <tp>
        <v>0.96</v>
        <stp/>
        <stp>RTM2C54</stp>
        <stp>LASTHIST</stp>
        <stp>164</stp>
        <tr r="AO166" s="11"/>
      </tp>
      <tp>
        <v>2.77</v>
        <stp/>
        <stp>RTM1P50</stp>
        <stp>LASTHIST</stp>
        <stp>126</stp>
        <tr r="N128" s="11"/>
      </tp>
      <tp>
        <v>2.75</v>
        <stp/>
        <stp>RTM1P51</stp>
        <stp>LASTHIST</stp>
        <stp>136</stp>
        <tr r="P138" s="11"/>
      </tp>
      <tp>
        <v>5.17</v>
        <stp/>
        <stp>RTM1P52</stp>
        <stp>LASTHIST</stp>
        <stp>106</stp>
        <tr r="R108" s="11"/>
      </tp>
      <tp>
        <v>5.71</v>
        <stp/>
        <stp>RTM1P53</stp>
        <stp>LASTHIST</stp>
        <stp>116</stp>
        <tr r="T118" s="11"/>
      </tp>
      <tp>
        <v>2.58</v>
        <stp/>
        <stp>RTM1P54</stp>
        <stp>LASTHIST</stp>
        <stp>166</stp>
        <tr r="V168" s="11"/>
      </tp>
      <tp>
        <v>3.24</v>
        <stp/>
        <stp>RTM2P50</stp>
        <stp>LASTHIST</stp>
        <stp>125</stp>
        <tr r="AH127" s="11"/>
      </tp>
      <tp>
        <v>3.31</v>
        <stp/>
        <stp>RTM2P51</stp>
        <stp>LASTHIST</stp>
        <stp>135</stp>
        <tr r="AJ137" s="11"/>
      </tp>
      <tp>
        <v>5.47</v>
        <stp/>
        <stp>RTM2P52</stp>
        <stp>LASTHIST</stp>
        <stp>105</stp>
        <tr r="AL107" s="11"/>
      </tp>
      <tp>
        <v>5.91</v>
        <stp/>
        <stp>RTM2P53</stp>
        <stp>LASTHIST</stp>
        <stp>115</stp>
        <tr r="AN117" s="11"/>
      </tp>
      <tp>
        <v>3.53</v>
        <stp/>
        <stp>RTM2P54</stp>
        <stp>LASTHIST</stp>
        <stp>165</stp>
        <tr r="AP167" s="11"/>
      </tp>
      <tp>
        <v>0.26</v>
        <stp/>
        <stp>RTM1C50</stp>
        <stp>LASTHIST</stp>
        <stp>126</stp>
        <tr r="M128" s="11"/>
      </tp>
      <tp>
        <v>0.19</v>
        <stp/>
        <stp>RTM1C51</stp>
        <stp>LASTHIST</stp>
        <stp>136</stp>
        <tr r="O138" s="11"/>
      </tp>
      <tp>
        <v>7.0000000000000007E-2</v>
        <stp/>
        <stp>RTM1C52</stp>
        <stp>LASTHIST</stp>
        <stp>106</stp>
        <tr r="Q108" s="11"/>
      </tp>
      <tp>
        <v>0.04</v>
        <stp/>
        <stp>RTM1C53</stp>
        <stp>LASTHIST</stp>
        <stp>116</stp>
        <tr r="S118" s="11"/>
      </tp>
      <tp>
        <v>0.37</v>
        <stp/>
        <stp>RTM1C54</stp>
        <stp>LASTHIST</stp>
        <stp>166</stp>
        <tr r="U168" s="11"/>
      </tp>
      <tp>
        <v>0.9</v>
        <stp/>
        <stp>RTM2C50</stp>
        <stp>LASTHIST</stp>
        <stp>125</stp>
        <tr r="AG127" s="11"/>
      </tp>
      <tp>
        <v>0.72</v>
        <stp/>
        <stp>RTM2C51</stp>
        <stp>LASTHIST</stp>
        <stp>135</stp>
        <tr r="AI137" s="11"/>
      </tp>
      <tp>
        <v>0.44</v>
        <stp/>
        <stp>RTM2C52</stp>
        <stp>LASTHIST</stp>
        <stp>105</stp>
        <tr r="AK107" s="11"/>
      </tp>
      <tp>
        <v>0.36</v>
        <stp/>
        <stp>RTM2C53</stp>
        <stp>LASTHIST</stp>
        <stp>115</stp>
        <tr r="AM117" s="11"/>
      </tp>
      <tp>
        <v>1.01</v>
        <stp/>
        <stp>RTM2C54</stp>
        <stp>LASTHIST</stp>
        <stp>165</stp>
        <tr r="AO167" s="11"/>
      </tp>
      <tp>
        <v>3.08</v>
        <stp/>
        <stp>RTM1P50</stp>
        <stp>LASTHIST</stp>
        <stp>121</stp>
        <tr r="N123" s="11"/>
      </tp>
      <tp>
        <v>3.31</v>
        <stp/>
        <stp>RTM1P51</stp>
        <stp>LASTHIST</stp>
        <stp>131</stp>
        <tr r="P133" s="11"/>
      </tp>
      <tp>
        <v>5.58</v>
        <stp/>
        <stp>RTM1P52</stp>
        <stp>LASTHIST</stp>
        <stp>101</stp>
        <tr r="R103" s="11"/>
      </tp>
      <tp>
        <v>6.24</v>
        <stp/>
        <stp>RTM1P53</stp>
        <stp>LASTHIST</stp>
        <stp>111</stp>
        <tr r="T113" s="11"/>
      </tp>
      <tp>
        <v>3.09</v>
        <stp/>
        <stp>RTM1P54</stp>
        <stp>LASTHIST</stp>
        <stp>161</stp>
        <tr r="V163" s="11"/>
      </tp>
      <tp>
        <v>3.41</v>
        <stp/>
        <stp>RTM2P50</stp>
        <stp>LASTHIST</stp>
        <stp>122</stp>
        <tr r="AH124" s="11"/>
      </tp>
      <tp>
        <v>3.6</v>
        <stp/>
        <stp>RTM2P51</stp>
        <stp>LASTHIST</stp>
        <stp>132</stp>
        <tr r="AJ134" s="11"/>
      </tp>
      <tp>
        <v>6.13</v>
        <stp/>
        <stp>RTM2P52</stp>
        <stp>LASTHIST</stp>
        <stp>102</stp>
        <tr r="AL104" s="11"/>
      </tp>
      <tp>
        <v>6.4</v>
        <stp/>
        <stp>RTM2P53</stp>
        <stp>LASTHIST</stp>
        <stp>112</stp>
        <tr r="AN114" s="11"/>
      </tp>
      <tp>
        <v>3.73</v>
        <stp/>
        <stp>RTM2P54</stp>
        <stp>LASTHIST</stp>
        <stp>162</stp>
        <tr r="AP164" s="11"/>
      </tp>
      <tp>
        <v>0.26</v>
        <stp/>
        <stp>RTM1C50</stp>
        <stp>LASTHIST</stp>
        <stp>121</stp>
        <tr r="M123" s="11"/>
      </tp>
      <tp>
        <v>0.13</v>
        <stp/>
        <stp>RTM1C51</stp>
        <stp>LASTHIST</stp>
        <stp>131</stp>
        <tr r="O133" s="11"/>
      </tp>
      <tp>
        <v>0.06</v>
        <stp/>
        <stp>RTM1C52</stp>
        <stp>LASTHIST</stp>
        <stp>101</stp>
        <tr r="Q103" s="11"/>
      </tp>
      <tp>
        <v>0.03</v>
        <stp/>
        <stp>RTM1C53</stp>
        <stp>LASTHIST</stp>
        <stp>111</stp>
        <tr r="S113" s="11"/>
      </tp>
      <tp>
        <v>0.2</v>
        <stp/>
        <stp>RTM1C54</stp>
        <stp>LASTHIST</stp>
        <stp>161</stp>
        <tr r="U163" s="11"/>
      </tp>
      <tp>
        <v>0.86</v>
        <stp/>
        <stp>RTM2C50</stp>
        <stp>LASTHIST</stp>
        <stp>122</stp>
        <tr r="AG124" s="11"/>
      </tp>
      <tp>
        <v>0.59</v>
        <stp/>
        <stp>RTM2C51</stp>
        <stp>LASTHIST</stp>
        <stp>132</stp>
        <tr r="AI134" s="11"/>
      </tp>
      <tp>
        <v>0.35</v>
        <stp/>
        <stp>RTM2C52</stp>
        <stp>LASTHIST</stp>
        <stp>102</stp>
        <tr r="AK104" s="11"/>
      </tp>
      <tp>
        <v>0.28000000000000003</v>
        <stp/>
        <stp>RTM2C53</stp>
        <stp>LASTHIST</stp>
        <stp>112</stp>
        <tr r="AM114" s="11"/>
      </tp>
      <tp>
        <v>0.81</v>
        <stp/>
        <stp>RTM2C54</stp>
        <stp>LASTHIST</stp>
        <stp>162</stp>
        <tr r="AO164" s="11"/>
      </tp>
      <tp>
        <v>2.89</v>
        <stp/>
        <stp>RTM1P50</stp>
        <stp>LASTHIST</stp>
        <stp>120</stp>
        <tr r="N122" s="11"/>
      </tp>
      <tp>
        <v>3.43</v>
        <stp/>
        <stp>RTM1P51</stp>
        <stp>LASTHIST</stp>
        <stp>130</stp>
        <tr r="P132" s="11"/>
      </tp>
      <tp>
        <v>5.41</v>
        <stp/>
        <stp>RTM1P52</stp>
        <stp>LASTHIST</stp>
        <stp>100</stp>
        <tr r="R102" s="11"/>
      </tp>
      <tp>
        <v>6.34</v>
        <stp/>
        <stp>RTM1P53</stp>
        <stp>LASTHIST</stp>
        <stp>110</stp>
        <tr r="T112" s="11"/>
      </tp>
      <tp>
        <v>3.12</v>
        <stp/>
        <stp>RTM1P54</stp>
        <stp>LASTHIST</stp>
        <stp>160</stp>
        <tr r="V162" s="11"/>
      </tp>
      <tp>
        <v>3.51</v>
        <stp/>
        <stp>RTM2P50</stp>
        <stp>LASTHIST</stp>
        <stp>123</stp>
        <tr r="AH125" s="11"/>
      </tp>
      <tp>
        <v>3.65</v>
        <stp/>
        <stp>RTM2P51</stp>
        <stp>LASTHIST</stp>
        <stp>133</stp>
        <tr r="AJ135" s="11"/>
      </tp>
      <tp>
        <v>5.88</v>
        <stp/>
        <stp>RTM2P52</stp>
        <stp>LASTHIST</stp>
        <stp>103</stp>
        <tr r="AL105" s="11"/>
      </tp>
      <tp>
        <v>6.3</v>
        <stp/>
        <stp>RTM2P53</stp>
        <stp>LASTHIST</stp>
        <stp>113</stp>
        <tr r="AN115" s="11"/>
      </tp>
      <tp>
        <v>3.44</v>
        <stp/>
        <stp>RTM2P54</stp>
        <stp>LASTHIST</stp>
        <stp>163</stp>
        <tr r="AP165" s="11"/>
      </tp>
      <tp>
        <v>0.31</v>
        <stp/>
        <stp>RTM1C50</stp>
        <stp>LASTHIST</stp>
        <stp>120</stp>
        <tr r="M122" s="11"/>
      </tp>
      <tp>
        <v>0.12</v>
        <stp/>
        <stp>RTM1C51</stp>
        <stp>LASTHIST</stp>
        <stp>130</stp>
        <tr r="O132" s="11"/>
      </tp>
      <tp>
        <v>7.0000000000000007E-2</v>
        <stp/>
        <stp>RTM1C52</stp>
        <stp>LASTHIST</stp>
        <stp>100</stp>
        <tr r="Q102" s="11"/>
      </tp>
      <tp>
        <v>0.03</v>
        <stp/>
        <stp>RTM1C53</stp>
        <stp>LASTHIST</stp>
        <stp>110</stp>
        <tr r="S112" s="11"/>
      </tp>
      <tp>
        <v>0.18</v>
        <stp/>
        <stp>RTM1C54</stp>
        <stp>LASTHIST</stp>
        <stp>160</stp>
        <tr r="U162" s="11"/>
      </tp>
      <tp>
        <v>0.84</v>
        <stp/>
        <stp>RTM2C50</stp>
        <stp>LASTHIST</stp>
        <stp>123</stp>
        <tr r="AG125" s="11"/>
      </tp>
      <tp>
        <v>0.62</v>
        <stp/>
        <stp>RTM2C51</stp>
        <stp>LASTHIST</stp>
        <stp>133</stp>
        <tr r="AI135" s="11"/>
      </tp>
      <tp>
        <v>0.36</v>
        <stp/>
        <stp>RTM2C52</stp>
        <stp>LASTHIST</stp>
        <stp>103</stp>
        <tr r="AK105" s="11"/>
      </tp>
      <tp>
        <v>0.33</v>
        <stp/>
        <stp>RTM2C53</stp>
        <stp>LASTHIST</stp>
        <stp>113</stp>
        <tr r="AM115" s="11"/>
      </tp>
      <tp>
        <v>0.9</v>
        <stp/>
        <stp>RTM2C54</stp>
        <stp>LASTHIST</stp>
        <stp>163</stp>
        <tr r="AO165" s="11"/>
      </tp>
      <tp>
        <v>2.94</v>
        <stp/>
        <stp>RTM1P50</stp>
        <stp>LASTHIST</stp>
        <stp>123</stp>
        <tr r="N125" s="11"/>
      </tp>
      <tp>
        <v>3.19</v>
        <stp/>
        <stp>RTM1P51</stp>
        <stp>LASTHIST</stp>
        <stp>133</stp>
        <tr r="P135" s="11"/>
      </tp>
      <tp>
        <v>5.58</v>
        <stp/>
        <stp>RTM1P52</stp>
        <stp>LASTHIST</stp>
        <stp>103</stp>
        <tr r="R105" s="11"/>
      </tp>
      <tp>
        <v>6.01</v>
        <stp/>
        <stp>RTM1P53</stp>
        <stp>LASTHIST</stp>
        <stp>113</stp>
        <tr r="T115" s="11"/>
      </tp>
      <tp>
        <v>2.78</v>
        <stp/>
        <stp>RTM1P54</stp>
        <stp>LASTHIST</stp>
        <stp>163</stp>
        <tr r="V165" s="11"/>
      </tp>
      <tp>
        <v>3.49</v>
        <stp/>
        <stp>RTM2P50</stp>
        <stp>LASTHIST</stp>
        <stp>120</stp>
        <tr r="AH122" s="11"/>
      </tp>
      <tp>
        <v>3.84</v>
        <stp/>
        <stp>RTM2P51</stp>
        <stp>LASTHIST</stp>
        <stp>130</stp>
        <tr r="AJ132" s="11"/>
      </tp>
      <tp>
        <v>5.73</v>
        <stp/>
        <stp>RTM2P52</stp>
        <stp>LASTHIST</stp>
        <stp>100</stp>
        <tr r="AL102" s="11"/>
      </tp>
      <tp>
        <v>6.57</v>
        <stp/>
        <stp>RTM2P53</stp>
        <stp>LASTHIST</stp>
        <stp>110</stp>
        <tr r="AN112" s="11"/>
      </tp>
      <tp>
        <v>3.71</v>
        <stp/>
        <stp>RTM2P54</stp>
        <stp>LASTHIST</stp>
        <stp>160</stp>
        <tr r="AP162" s="11"/>
      </tp>
      <tp>
        <v>0.28000000000000003</v>
        <stp/>
        <stp>RTM1C50</stp>
        <stp>LASTHIST</stp>
        <stp>123</stp>
        <tr r="M125" s="11"/>
      </tp>
      <tp>
        <v>0.15</v>
        <stp/>
        <stp>RTM1C51</stp>
        <stp>LASTHIST</stp>
        <stp>133</stp>
        <tr r="O135" s="11"/>
      </tp>
      <tp>
        <v>0.05</v>
        <stp/>
        <stp>RTM1C52</stp>
        <stp>LASTHIST</stp>
        <stp>103</stp>
        <tr r="Q105" s="11"/>
      </tp>
      <tp>
        <v>0.04</v>
        <stp/>
        <stp>RTM1C53</stp>
        <stp>LASTHIST</stp>
        <stp>113</stp>
        <tr r="S115" s="11"/>
      </tp>
      <tp>
        <v>0.25</v>
        <stp/>
        <stp>RTM1C54</stp>
        <stp>LASTHIST</stp>
        <stp>163</stp>
        <tr r="U165" s="11"/>
      </tp>
      <tp>
        <v>0.91</v>
        <stp/>
        <stp>RTM2C50</stp>
        <stp>LASTHIST</stp>
        <stp>120</stp>
        <tr r="AG122" s="11"/>
      </tp>
      <tp>
        <v>0.53</v>
        <stp/>
        <stp>RTM2C51</stp>
        <stp>LASTHIST</stp>
        <stp>130</stp>
        <tr r="AI132" s="11"/>
      </tp>
      <tp>
        <v>0.39</v>
        <stp/>
        <stp>RTM2C52</stp>
        <stp>LASTHIST</stp>
        <stp>100</stp>
        <tr r="AK102" s="11"/>
      </tp>
      <tp>
        <v>0.26</v>
        <stp/>
        <stp>RTM2C53</stp>
        <stp>LASTHIST</stp>
        <stp>110</stp>
        <tr r="AM112" s="11"/>
      </tp>
      <tp>
        <v>0.78</v>
        <stp/>
        <stp>RTM2C54</stp>
        <stp>LASTHIST</stp>
        <stp>160</stp>
        <tr r="AO162" s="11"/>
      </tp>
      <tp>
        <v>2.84</v>
        <stp/>
        <stp>RTM1P50</stp>
        <stp>LASTHIST</stp>
        <stp>122</stp>
        <tr r="N124" s="11"/>
      </tp>
      <tp>
        <v>3.15</v>
        <stp/>
        <stp>RTM1P51</stp>
        <stp>LASTHIST</stp>
        <stp>132</stp>
        <tr r="P134" s="11"/>
      </tp>
      <tp>
        <v>5.83</v>
        <stp/>
        <stp>RTM1P52</stp>
        <stp>LASTHIST</stp>
        <stp>102</stp>
        <tr r="R104" s="11"/>
      </tp>
      <tp>
        <v>6.15</v>
        <stp/>
        <stp>RTM1P53</stp>
        <stp>LASTHIST</stp>
        <stp>112</stp>
        <tr r="T114" s="11"/>
      </tp>
      <tp>
        <v>3.11</v>
        <stp/>
        <stp>RTM1P54</stp>
        <stp>LASTHIST</stp>
        <stp>162</stp>
        <tr r="V164" s="11"/>
      </tp>
      <tp>
        <v>3.64</v>
        <stp/>
        <stp>RTM2P50</stp>
        <stp>LASTHIST</stp>
        <stp>121</stp>
        <tr r="AH123" s="11"/>
      </tp>
      <tp>
        <v>3.75</v>
        <stp/>
        <stp>RTM2P51</stp>
        <stp>LASTHIST</stp>
        <stp>131</stp>
        <tr r="AJ133" s="11"/>
      </tp>
      <tp>
        <v>5.91</v>
        <stp/>
        <stp>RTM2P52</stp>
        <stp>LASTHIST</stp>
        <stp>101</stp>
        <tr r="AL103" s="11"/>
      </tp>
      <tp>
        <v>6.48</v>
        <stp/>
        <stp>RTM2P53</stp>
        <stp>LASTHIST</stp>
        <stp>111</stp>
        <tr r="AN113" s="11"/>
      </tp>
      <tp>
        <v>3.7</v>
        <stp/>
        <stp>RTM2P54</stp>
        <stp>LASTHIST</stp>
        <stp>161</stp>
        <tr r="AP163" s="11"/>
      </tp>
      <tp>
        <v>0.28999999999999998</v>
        <stp/>
        <stp>RTM1C50</stp>
        <stp>LASTHIST</stp>
        <stp>122</stp>
        <tr r="M124" s="11"/>
      </tp>
      <tp>
        <v>0.14000000000000001</v>
        <stp/>
        <stp>RTM1C51</stp>
        <stp>LASTHIST</stp>
        <stp>132</stp>
        <tr r="O134" s="11"/>
      </tp>
      <tp>
        <v>0.05</v>
        <stp/>
        <stp>RTM1C52</stp>
        <stp>LASTHIST</stp>
        <stp>102</stp>
        <tr r="Q104" s="11"/>
      </tp>
      <tp>
        <v>0.03</v>
        <stp/>
        <stp>RTM1C53</stp>
        <stp>LASTHIST</stp>
        <stp>112</stp>
        <tr r="S114" s="11"/>
      </tp>
      <tp>
        <v>0.19</v>
        <stp/>
        <stp>RTM1C54</stp>
        <stp>LASTHIST</stp>
        <stp>162</stp>
        <tr r="U164" s="11"/>
      </tp>
      <tp>
        <v>0.81</v>
        <stp/>
        <stp>RTM2C50</stp>
        <stp>LASTHIST</stp>
        <stp>121</stp>
        <tr r="AG123" s="11"/>
      </tp>
      <tp>
        <v>0.56000000000000005</v>
        <stp/>
        <stp>RTM2C51</stp>
        <stp>LASTHIST</stp>
        <stp>131</stp>
        <tr r="AI133" s="11"/>
      </tp>
      <tp>
        <v>0.39</v>
        <stp/>
        <stp>RTM2C52</stp>
        <stp>LASTHIST</stp>
        <stp>101</stp>
        <tr r="AK103" s="11"/>
      </tp>
      <tp>
        <v>0.27</v>
        <stp/>
        <stp>RTM2C53</stp>
        <stp>LASTHIST</stp>
        <stp>111</stp>
        <tr r="AM113" s="11"/>
      </tp>
      <tp>
        <v>0.81</v>
        <stp/>
        <stp>RTM2C54</stp>
        <stp>LASTHIST</stp>
        <stp>161</stp>
        <tr r="AO163" s="11"/>
      </tp>
      <tp>
        <v>2.82</v>
        <stp/>
        <stp>RTM1P50</stp>
        <stp>LASTHIST</stp>
        <stp>129</stp>
        <tr r="N131" s="11"/>
      </tp>
      <tp>
        <v>2.4500000000000002</v>
        <stp/>
        <stp>RTM1P51</stp>
        <stp>LASTHIST</stp>
        <stp>139</stp>
        <tr r="P141" s="11"/>
      </tp>
      <tp>
        <v>5.37</v>
        <stp/>
        <stp>RTM1P52</stp>
        <stp>LASTHIST</stp>
        <stp>109</stp>
        <tr r="R111" s="11"/>
      </tp>
      <tp>
        <v>5.22</v>
        <stp/>
        <stp>RTM1P53</stp>
        <stp>LASTHIST</stp>
        <stp>119</stp>
        <tr r="T121" s="11"/>
      </tp>
      <tp>
        <v>2.38</v>
        <stp/>
        <stp>RTM1P54</stp>
        <stp>LASTHIST</stp>
        <stp>169</stp>
        <tr r="V171" s="11"/>
      </tp>
      <tp>
        <v>0.2</v>
        <stp/>
        <stp>RTM1C50</stp>
        <stp>LASTHIST</stp>
        <stp>129</stp>
        <tr r="M131" s="11"/>
      </tp>
      <tp>
        <v>0.21</v>
        <stp/>
        <stp>RTM1C51</stp>
        <stp>LASTHIST</stp>
        <stp>139</stp>
        <tr r="O141" s="11"/>
      </tp>
      <tp>
        <v>0.06</v>
        <stp/>
        <stp>RTM1C52</stp>
        <stp>LASTHIST</stp>
        <stp>109</stp>
        <tr r="Q111" s="11"/>
      </tp>
      <tp>
        <v>0.05</v>
        <stp/>
        <stp>RTM1C53</stp>
        <stp>LASTHIST</stp>
        <stp>119</stp>
        <tr r="S121" s="11"/>
      </tp>
      <tp>
        <v>0.43</v>
        <stp/>
        <stp>RTM1C54</stp>
        <stp>LASTHIST</stp>
        <stp>169</stp>
        <tr r="U171" s="11"/>
      </tp>
      <tp>
        <v>2.74</v>
        <stp/>
        <stp>RTM1P50</stp>
        <stp>LASTHIST</stp>
        <stp>128</stp>
        <tr r="N130" s="11"/>
      </tp>
      <tp>
        <v>2.78</v>
        <stp/>
        <stp>RTM1P51</stp>
        <stp>LASTHIST</stp>
        <stp>138</stp>
        <tr r="P140" s="11"/>
      </tp>
      <tp>
        <v>5.35</v>
        <stp/>
        <stp>RTM1P52</stp>
        <stp>LASTHIST</stp>
        <stp>108</stp>
        <tr r="R110" s="11"/>
      </tp>
      <tp>
        <v>5.37</v>
        <stp/>
        <stp>RTM1P53</stp>
        <stp>LASTHIST</stp>
        <stp>118</stp>
        <tr r="T120" s="11"/>
      </tp>
      <tp>
        <v>2.5299999999999998</v>
        <stp/>
        <stp>RTM1P54</stp>
        <stp>LASTHIST</stp>
        <stp>168</stp>
        <tr r="V170" s="11"/>
      </tp>
      <tp>
        <v>0.25</v>
        <stp/>
        <stp>RTM1C50</stp>
        <stp>LASTHIST</stp>
        <stp>128</stp>
        <tr r="M130" s="11"/>
      </tp>
      <tp>
        <v>0.15</v>
        <stp/>
        <stp>RTM1C51</stp>
        <stp>LASTHIST</stp>
        <stp>138</stp>
        <tr r="O140" s="11"/>
      </tp>
      <tp>
        <v>0.06</v>
        <stp/>
        <stp>RTM1C52</stp>
        <stp>LASTHIST</stp>
        <stp>108</stp>
        <tr r="Q110" s="11"/>
      </tp>
      <tp>
        <v>0.05</v>
        <stp/>
        <stp>RTM1C53</stp>
        <stp>LASTHIST</stp>
        <stp>118</stp>
        <tr r="S120" s="11"/>
      </tp>
      <tp>
        <v>0.37</v>
        <stp/>
        <stp>RTM1C54</stp>
        <stp>LASTHIST</stp>
        <stp>168</stp>
        <tr r="U170" s="11"/>
      </tp>
      <tp>
        <v>3.27</v>
        <stp/>
        <stp>RTM2P50</stp>
        <stp>LASTHIST</stp>
        <stp>128</stp>
        <tr r="AH130" s="11"/>
      </tp>
      <tp>
        <v>3.22</v>
        <stp/>
        <stp>RTM2P51</stp>
        <stp>LASTHIST</stp>
        <stp>138</stp>
        <tr r="AJ140" s="11"/>
      </tp>
      <tp>
        <v>5.68</v>
        <stp/>
        <stp>RTM2P52</stp>
        <stp>LASTHIST</stp>
        <stp>108</stp>
        <tr r="AL110" s="11"/>
      </tp>
      <tp>
        <v>5.68</v>
        <stp/>
        <stp>RTM2P53</stp>
        <stp>LASTHIST</stp>
        <stp>118</stp>
        <tr r="AN120" s="11"/>
      </tp>
      <tp>
        <v>3.32</v>
        <stp/>
        <stp>RTM2P54</stp>
        <stp>LASTHIST</stp>
        <stp>168</stp>
        <tr r="AP170" s="11"/>
      </tp>
      <tp>
        <v>0.78</v>
        <stp/>
        <stp>RTM2C50</stp>
        <stp>LASTHIST</stp>
        <stp>128</stp>
        <tr r="AG130" s="11"/>
      </tp>
      <tp>
        <v>0.6</v>
        <stp/>
        <stp>RTM2C51</stp>
        <stp>LASTHIST</stp>
        <stp>138</stp>
        <tr r="AI140" s="11"/>
      </tp>
      <tp>
        <v>0.39</v>
        <stp/>
        <stp>RTM2C52</stp>
        <stp>LASTHIST</stp>
        <stp>108</stp>
        <tr r="AK110" s="11"/>
      </tp>
      <tp>
        <v>0.37</v>
        <stp/>
        <stp>RTM2C53</stp>
        <stp>LASTHIST</stp>
        <stp>118</stp>
        <tr r="AM120" s="11"/>
      </tp>
      <tp>
        <v>1.1599999999999999</v>
        <stp/>
        <stp>RTM2C54</stp>
        <stp>LASTHIST</stp>
        <stp>168</stp>
        <tr r="AO170" s="11"/>
      </tp>
      <tp>
        <v>3.3</v>
        <stp/>
        <stp>RTM2P50</stp>
        <stp>LASTHIST</stp>
        <stp>129</stp>
        <tr r="AH131" s="11"/>
      </tp>
      <tp>
        <v>2.95</v>
        <stp/>
        <stp>RTM2P51</stp>
        <stp>LASTHIST</stp>
        <stp>139</stp>
        <tr r="AJ141" s="11"/>
      </tp>
      <tp>
        <v>5.69</v>
        <stp/>
        <stp>RTM2P52</stp>
        <stp>LASTHIST</stp>
        <stp>109</stp>
        <tr r="AL111" s="11"/>
      </tp>
      <tp>
        <v>5.53</v>
        <stp/>
        <stp>RTM2P53</stp>
        <stp>LASTHIST</stp>
        <stp>119</stp>
        <tr r="AN121" s="11"/>
      </tp>
      <tp>
        <v>3.2</v>
        <stp/>
        <stp>RTM2P54</stp>
        <stp>LASTHIST</stp>
        <stp>169</stp>
        <tr r="AP171" s="11"/>
      </tp>
      <tp>
        <v>0.68</v>
        <stp/>
        <stp>RTM2C50</stp>
        <stp>LASTHIST</stp>
        <stp>129</stp>
        <tr r="AG131" s="11"/>
      </tp>
      <tp>
        <v>0.71</v>
        <stp/>
        <stp>RTM2C51</stp>
        <stp>LASTHIST</stp>
        <stp>139</stp>
        <tr r="AI141" s="11"/>
      </tp>
      <tp>
        <v>0.39</v>
        <stp/>
        <stp>RTM2C52</stp>
        <stp>LASTHIST</stp>
        <stp>109</stp>
        <tr r="AK111" s="11"/>
      </tp>
      <tp>
        <v>0.37</v>
        <stp/>
        <stp>RTM2C53</stp>
        <stp>LASTHIST</stp>
        <stp>119</stp>
        <tr r="AM121" s="11"/>
      </tp>
      <tp>
        <v>1.25</v>
        <stp/>
        <stp>RTM2C54</stp>
        <stp>LASTHIST</stp>
        <stp>169</stp>
        <tr r="AO171" s="11"/>
      </tp>
      <tp>
        <v>1.06</v>
        <stp/>
        <stp>RTM1P50</stp>
        <stp>LASTHIST</stp>
        <stp>155</stp>
        <tr r="N157" s="11"/>
      </tp>
      <tp>
        <v>2.94</v>
        <stp/>
        <stp>RTM1P51</stp>
        <stp>LASTHIST</stp>
        <stp>145</stp>
        <tr r="P147" s="11"/>
      </tp>
      <tp>
        <v>1.57</v>
        <stp/>
        <stp>RTM1P52</stp>
        <stp>LASTHIST</stp>
        <stp>175</stp>
        <tr r="R177" s="11"/>
      </tp>
      <tp>
        <v>2.04</v>
        <stp/>
        <stp>RTM1P53</stp>
        <stp>LASTHIST</stp>
        <stp>165</stp>
        <tr r="T167" s="11"/>
      </tp>
      <tp>
        <v>6.58</v>
        <stp/>
        <stp>RTM1P54</stp>
        <stp>LASTHIST</stp>
        <stp>115</stp>
        <tr r="V117" s="11"/>
      </tp>
      <tp>
        <v>1.77</v>
        <stp/>
        <stp>RTM2P50</stp>
        <stp>LASTHIST</stp>
        <stp>156</stp>
        <tr r="AH158" s="11"/>
      </tp>
      <tp>
        <v>3.19</v>
        <stp/>
        <stp>RTM2P51</stp>
        <stp>LASTHIST</stp>
        <stp>146</stp>
        <tr r="AJ148" s="11"/>
      </tp>
      <tp>
        <v>2.36</v>
        <stp/>
        <stp>RTM2P52</stp>
        <stp>LASTHIST</stp>
        <stp>176</stp>
        <tr r="AL178" s="11"/>
      </tp>
      <tp>
        <v>2.72</v>
        <stp/>
        <stp>RTM2P53</stp>
        <stp>LASTHIST</stp>
        <stp>166</stp>
        <tr r="AN168" s="11"/>
      </tp>
      <tp>
        <v>6.89</v>
        <stp/>
        <stp>RTM2P54</stp>
        <stp>LASTHIST</stp>
        <stp>116</stp>
        <tr r="AP118" s="11"/>
      </tp>
      <tp>
        <v>0.96</v>
        <stp/>
        <stp>RTM1C50</stp>
        <stp>LASTHIST</stp>
        <stp>155</stp>
        <tr r="M157" s="11"/>
      </tp>
      <tp>
        <v>0.12</v>
        <stp/>
        <stp>RTM1C51</stp>
        <stp>LASTHIST</stp>
        <stp>145</stp>
        <tr r="O147" s="11"/>
      </tp>
      <tp>
        <v>0.77</v>
        <stp/>
        <stp>RTM1C52</stp>
        <stp>LASTHIST</stp>
        <stp>175</stp>
        <tr r="Q177" s="11"/>
      </tp>
      <tp>
        <v>0.52</v>
        <stp/>
        <stp>RTM1C53</stp>
        <stp>LASTHIST</stp>
        <stp>165</stp>
        <tr r="S167" s="11"/>
      </tp>
      <tp>
        <v>0.02</v>
        <stp/>
        <stp>RTM1C54</stp>
        <stp>LASTHIST</stp>
        <stp>115</stp>
        <tr r="U117" s="11"/>
      </tp>
      <tp>
        <v>1.8</v>
        <stp/>
        <stp>RTM2C50</stp>
        <stp>LASTHIST</stp>
        <stp>156</stp>
        <tr r="AG158" s="11"/>
      </tp>
      <tp>
        <v>0.65</v>
        <stp/>
        <stp>RTM2C51</stp>
        <stp>LASTHIST</stp>
        <stp>146</stp>
        <tr r="AI148" s="11"/>
      </tp>
      <tp>
        <v>1.82</v>
        <stp/>
        <stp>RTM2C52</stp>
        <stp>LASTHIST</stp>
        <stp>176</stp>
        <tr r="AK178" s="11"/>
      </tp>
      <tp>
        <v>1.51</v>
        <stp/>
        <stp>RTM2C53</stp>
        <stp>LASTHIST</stp>
        <stp>166</stp>
        <tr r="AM168" s="11"/>
      </tp>
      <tp>
        <v>0.23</v>
        <stp/>
        <stp>RTM2C54</stp>
        <stp>LASTHIST</stp>
        <stp>116</stp>
        <tr r="AO118" s="11"/>
      </tp>
      <tp>
        <v>1.1100000000000001</v>
        <stp/>
        <stp>RTM1P50</stp>
        <stp>LASTHIST</stp>
        <stp>154</stp>
        <tr r="N156" s="11"/>
      </tp>
      <tp>
        <v>2.88</v>
        <stp/>
        <stp>RTM1P51</stp>
        <stp>LASTHIST</stp>
        <stp>144</stp>
        <tr r="P146" s="11"/>
      </tp>
      <tp>
        <v>1.82</v>
        <stp/>
        <stp>RTM1P52</stp>
        <stp>LASTHIST</stp>
        <stp>174</stp>
        <tr r="R176" s="11"/>
      </tp>
      <tp>
        <v>1.99</v>
        <stp/>
        <stp>RTM1P53</stp>
        <stp>LASTHIST</stp>
        <stp>164</stp>
        <tr r="T166" s="11"/>
      </tp>
      <tp>
        <v>6.87</v>
        <stp/>
        <stp>RTM1P54</stp>
        <stp>LASTHIST</stp>
        <stp>114</stp>
        <tr r="V116" s="11"/>
      </tp>
      <tp>
        <v>1.61</v>
        <stp/>
        <stp>RTM2P50</stp>
        <stp>LASTHIST</stp>
        <stp>157</stp>
        <tr r="AH159" s="11"/>
      </tp>
      <tp>
        <v>3.31</v>
        <stp/>
        <stp>RTM2P51</stp>
        <stp>LASTHIST</stp>
        <stp>147</stp>
        <tr r="AJ149" s="11"/>
      </tp>
      <tp>
        <v>2.4</v>
        <stp/>
        <stp>RTM2P52</stp>
        <stp>LASTHIST</stp>
        <stp>177</stp>
        <tr r="AL179" s="11"/>
      </tp>
      <tp>
        <v>2.89</v>
        <stp/>
        <stp>RTM2P53</stp>
        <stp>LASTHIST</stp>
        <stp>167</stp>
        <tr r="AN169" s="11"/>
      </tp>
      <tp>
        <v>6.63</v>
        <stp/>
        <stp>RTM2P54</stp>
        <stp>LASTHIST</stp>
        <stp>117</stp>
        <tr r="AP119" s="11"/>
      </tp>
      <tp>
        <v>0.96</v>
        <stp/>
        <stp>RTM1C50</stp>
        <stp>LASTHIST</stp>
        <stp>154</stp>
        <tr r="M156" s="11"/>
      </tp>
      <tp>
        <v>0.12</v>
        <stp/>
        <stp>RTM1C51</stp>
        <stp>LASTHIST</stp>
        <stp>144</stp>
        <tr r="O146" s="11"/>
      </tp>
      <tp>
        <v>0.66</v>
        <stp/>
        <stp>RTM1C52</stp>
        <stp>LASTHIST</stp>
        <stp>174</stp>
        <tr r="Q176" s="11"/>
      </tp>
      <tp>
        <v>0.5</v>
        <stp/>
        <stp>RTM1C53</stp>
        <stp>LASTHIST</stp>
        <stp>164</stp>
        <tr r="S166" s="11"/>
      </tp>
      <tp>
        <v>0.02</v>
        <stp/>
        <stp>RTM1C54</stp>
        <stp>LASTHIST</stp>
        <stp>114</stp>
        <tr r="U116" s="11"/>
      </tp>
      <tp>
        <v>1.98</v>
        <stp/>
        <stp>RTM2C50</stp>
        <stp>LASTHIST</stp>
        <stp>157</stp>
        <tr r="AG159" s="11"/>
      </tp>
      <tp>
        <v>0.59</v>
        <stp/>
        <stp>RTM2C51</stp>
        <stp>LASTHIST</stp>
        <stp>147</stp>
        <tr r="AI149" s="11"/>
      </tp>
      <tp>
        <v>1.76</v>
        <stp/>
        <stp>RTM2C52</stp>
        <stp>LASTHIST</stp>
        <stp>177</stp>
        <tr r="AK179" s="11"/>
      </tp>
      <tp>
        <v>1.43</v>
        <stp/>
        <stp>RTM2C53</stp>
        <stp>LASTHIST</stp>
        <stp>167</stp>
        <tr r="AM169" s="11"/>
      </tp>
      <tp>
        <v>0.25</v>
        <stp/>
        <stp>RTM2C54</stp>
        <stp>LASTHIST</stp>
        <stp>117</stp>
        <tr r="AO119" s="11"/>
      </tp>
      <tp>
        <v>0.84</v>
        <stp/>
        <stp>RTM1P50</stp>
        <stp>LASTHIST</stp>
        <stp>157</stp>
        <tr r="N159" s="11"/>
      </tp>
      <tp>
        <v>2.86</v>
        <stp/>
        <stp>RTM1P51</stp>
        <stp>LASTHIST</stp>
        <stp>147</stp>
        <tr r="P149" s="11"/>
      </tp>
      <tp>
        <v>1.46</v>
        <stp/>
        <stp>RTM1P52</stp>
        <stp>LASTHIST</stp>
        <stp>177</stp>
        <tr r="R179" s="11"/>
      </tp>
      <tp>
        <v>2.0299999999999998</v>
        <stp/>
        <stp>RTM1P53</stp>
        <stp>LASTHIST</stp>
        <stp>167</stp>
        <tr r="T169" s="11"/>
      </tp>
      <tp>
        <v>6.41</v>
        <stp/>
        <stp>RTM1P54</stp>
        <stp>LASTHIST</stp>
        <stp>117</stp>
        <tr r="V119" s="11"/>
      </tp>
      <tp>
        <v>1.88</v>
        <stp/>
        <stp>RTM2P50</stp>
        <stp>LASTHIST</stp>
        <stp>154</stp>
        <tr r="AH156" s="11"/>
      </tp>
      <tp>
        <v>3.3</v>
        <stp/>
        <stp>RTM2P51</stp>
        <stp>LASTHIST</stp>
        <stp>144</stp>
        <tr r="AJ146" s="11"/>
      </tp>
      <tp>
        <v>2.74</v>
        <stp/>
        <stp>RTM2P52</stp>
        <stp>LASTHIST</stp>
        <stp>174</stp>
        <tr r="AL176" s="11"/>
      </tp>
      <tp>
        <v>2.78</v>
        <stp/>
        <stp>RTM2P53</stp>
        <stp>LASTHIST</stp>
        <stp>164</stp>
        <tr r="AN166" s="11"/>
      </tp>
      <tp>
        <v>7.08</v>
        <stp/>
        <stp>RTM2P54</stp>
        <stp>LASTHIST</stp>
        <stp>114</stp>
        <tr r="AP116" s="11"/>
      </tp>
      <tp>
        <v>1.21</v>
        <stp/>
        <stp>RTM1C50</stp>
        <stp>LASTHIST</stp>
        <stp>157</stp>
        <tr r="M159" s="11"/>
      </tp>
      <tp>
        <v>0.14000000000000001</v>
        <stp/>
        <stp>RTM1C51</stp>
        <stp>LASTHIST</stp>
        <stp>147</stp>
        <tr r="O149" s="11"/>
      </tp>
      <tp>
        <v>0.82</v>
        <stp/>
        <stp>RTM1C52</stp>
        <stp>LASTHIST</stp>
        <stp>177</stp>
        <tr r="Q179" s="11"/>
      </tp>
      <tp>
        <v>0.56999999999999995</v>
        <stp/>
        <stp>RTM1C53</stp>
        <stp>LASTHIST</stp>
        <stp>167</stp>
        <tr r="S169" s="11"/>
      </tp>
      <tp>
        <v>0.02</v>
        <stp/>
        <stp>RTM1C54</stp>
        <stp>LASTHIST</stp>
        <stp>117</stp>
        <tr r="U119" s="11"/>
      </tp>
      <tp>
        <v>1.73</v>
        <stp/>
        <stp>RTM2C50</stp>
        <stp>LASTHIST</stp>
        <stp>154</stp>
        <tr r="AG156" s="11"/>
      </tp>
      <tp>
        <v>0.54</v>
        <stp/>
        <stp>RTM2C51</stp>
        <stp>LASTHIST</stp>
        <stp>144</stp>
        <tr r="AI146" s="11"/>
      </tp>
      <tp>
        <v>1.58</v>
        <stp/>
        <stp>RTM2C52</stp>
        <stp>LASTHIST</stp>
        <stp>174</stp>
        <tr r="AK176" s="11"/>
      </tp>
      <tp>
        <v>1.29</v>
        <stp/>
        <stp>RTM2C53</stp>
        <stp>LASTHIST</stp>
        <stp>164</stp>
        <tr r="AM166" s="11"/>
      </tp>
      <tp>
        <v>0.23</v>
        <stp/>
        <stp>RTM2C54</stp>
        <stp>LASTHIST</stp>
        <stp>114</stp>
        <tr r="AO116" s="11"/>
      </tp>
      <tp>
        <v>1</v>
        <stp/>
        <stp>RTM1P50</stp>
        <stp>LASTHIST</stp>
        <stp>156</stp>
        <tr r="N158" s="11"/>
      </tp>
      <tp>
        <v>2.71</v>
        <stp/>
        <stp>RTM1P51</stp>
        <stp>LASTHIST</stp>
        <stp>146</stp>
        <tr r="P148" s="11"/>
      </tp>
      <tp>
        <v>1.41</v>
        <stp/>
        <stp>RTM1P52</stp>
        <stp>LASTHIST</stp>
        <stp>176</stp>
        <tr r="R178" s="11"/>
      </tp>
      <tp>
        <v>1.85</v>
        <stp/>
        <stp>RTM1P53</stp>
        <stp>LASTHIST</stp>
        <stp>166</stp>
        <tr r="T168" s="11"/>
      </tp>
      <tp>
        <v>6.68</v>
        <stp/>
        <stp>RTM1P54</stp>
        <stp>LASTHIST</stp>
        <stp>116</stp>
        <tr r="V118" s="11"/>
      </tp>
      <tp>
        <v>1.82</v>
        <stp/>
        <stp>RTM2P50</stp>
        <stp>LASTHIST</stp>
        <stp>155</stp>
        <tr r="AH157" s="11"/>
      </tp>
      <tp>
        <v>3.35</v>
        <stp/>
        <stp>RTM2P51</stp>
        <stp>LASTHIST</stp>
        <stp>145</stp>
        <tr r="AJ147" s="11"/>
      </tp>
      <tp>
        <v>2.5</v>
        <stp/>
        <stp>RTM2P52</stp>
        <stp>LASTHIST</stp>
        <stp>175</stp>
        <tr r="AL177" s="11"/>
      </tp>
      <tp>
        <v>2.86</v>
        <stp/>
        <stp>RTM2P53</stp>
        <stp>LASTHIST</stp>
        <stp>165</stp>
        <tr r="AN167" s="11"/>
      </tp>
      <tp>
        <v>6.8</v>
        <stp/>
        <stp>RTM2P54</stp>
        <stp>LASTHIST</stp>
        <stp>115</stp>
        <tr r="AP117" s="11"/>
      </tp>
      <tp>
        <v>1.03</v>
        <stp/>
        <stp>RTM1C50</stp>
        <stp>LASTHIST</stp>
        <stp>156</stp>
        <tr r="M158" s="11"/>
      </tp>
      <tp>
        <v>0.17</v>
        <stp/>
        <stp>RTM1C51</stp>
        <stp>LASTHIST</stp>
        <stp>146</stp>
        <tr r="O148" s="11"/>
      </tp>
      <tp>
        <v>0.87</v>
        <stp/>
        <stp>RTM1C52</stp>
        <stp>LASTHIST</stp>
        <stp>176</stp>
        <tr r="Q178" s="11"/>
      </tp>
      <tp>
        <v>0.64</v>
        <stp/>
        <stp>RTM1C53</stp>
        <stp>LASTHIST</stp>
        <stp>166</stp>
        <tr r="S168" s="11"/>
      </tp>
      <tp>
        <v>0.02</v>
        <stp/>
        <stp>RTM1C54</stp>
        <stp>LASTHIST</stp>
        <stp>116</stp>
        <tr r="U118" s="11"/>
      </tp>
      <tp>
        <v>1.71</v>
        <stp/>
        <stp>RTM2C50</stp>
        <stp>LASTHIST</stp>
        <stp>155</stp>
        <tr r="AG157" s="11"/>
      </tp>
      <tp>
        <v>0.53</v>
        <stp/>
        <stp>RTM2C51</stp>
        <stp>LASTHIST</stp>
        <stp>145</stp>
        <tr r="AI147" s="11"/>
      </tp>
      <tp>
        <v>1.69</v>
        <stp/>
        <stp>RTM2C52</stp>
        <stp>LASTHIST</stp>
        <stp>175</stp>
        <tr r="AK177" s="11"/>
      </tp>
      <tp>
        <v>1.33</v>
        <stp/>
        <stp>RTM2C53</stp>
        <stp>LASTHIST</stp>
        <stp>165</stp>
        <tr r="AM167" s="11"/>
      </tp>
      <tp>
        <v>0.25</v>
        <stp/>
        <stp>RTM2C54</stp>
        <stp>LASTHIST</stp>
        <stp>115</stp>
        <tr r="AO117" s="11"/>
      </tp>
      <tp>
        <v>1.56</v>
        <stp/>
        <stp>RTM1P50</stp>
        <stp>LASTHIST</stp>
        <stp>151</stp>
        <tr r="N153" s="11"/>
      </tp>
      <tp>
        <v>2.35</v>
        <stp/>
        <stp>RTM1P51</stp>
        <stp>LASTHIST</stp>
        <stp>141</stp>
        <tr r="P143" s="11"/>
      </tp>
      <tp>
        <v>1.33</v>
        <stp/>
        <stp>RTM1P52</stp>
        <stp>LASTHIST</stp>
        <stp>171</stp>
        <tr r="R173" s="11"/>
      </tp>
      <tp>
        <v>2.27</v>
        <stp/>
        <stp>RTM1P53</stp>
        <stp>LASTHIST</stp>
        <stp>161</stp>
        <tr r="T163" s="11"/>
      </tp>
      <tp>
        <v>7.23</v>
        <stp/>
        <stp>RTM1P54</stp>
        <stp>LASTHIST</stp>
        <stp>111</stp>
        <tr r="V113" s="11"/>
      </tp>
      <tp>
        <v>2.2400000000000002</v>
        <stp/>
        <stp>RTM2P50</stp>
        <stp>LASTHIST</stp>
        <stp>152</stp>
        <tr r="AH154" s="11"/>
      </tp>
      <tp>
        <v>3.08</v>
        <stp/>
        <stp>RTM2P51</stp>
        <stp>LASTHIST</stp>
        <stp>142</stp>
        <tr r="AJ144" s="11"/>
      </tp>
      <tp>
        <v>2.52</v>
        <stp/>
        <stp>RTM2P52</stp>
        <stp>LASTHIST</stp>
        <stp>172</stp>
        <tr r="AL174" s="11"/>
      </tp>
      <tp>
        <v>3.02</v>
        <stp/>
        <stp>RTM2P53</stp>
        <stp>LASTHIST</stp>
        <stp>162</stp>
        <tr r="AN164" s="11"/>
      </tp>
      <tp>
        <v>7.31</v>
        <stp/>
        <stp>RTM2P54</stp>
        <stp>LASTHIST</stp>
        <stp>112</stp>
        <tr r="AP114" s="11"/>
      </tp>
      <tp>
        <v>0.64</v>
        <stp/>
        <stp>RTM1C50</stp>
        <stp>LASTHIST</stp>
        <stp>151</stp>
        <tr r="M153" s="11"/>
      </tp>
      <tp>
        <v>0.21</v>
        <stp/>
        <stp>RTM1C51</stp>
        <stp>LASTHIST</stp>
        <stp>141</stp>
        <tr r="O143" s="11"/>
      </tp>
      <tp>
        <v>1.01</v>
        <stp/>
        <stp>RTM1C52</stp>
        <stp>LASTHIST</stp>
        <stp>171</stp>
        <tr r="Q173" s="11"/>
      </tp>
      <tp>
        <v>0.38</v>
        <stp/>
        <stp>RTM1C53</stp>
        <stp>LASTHIST</stp>
        <stp>161</stp>
        <tr r="S163" s="11"/>
      </tp>
      <tp>
        <v>0.02</v>
        <stp/>
        <stp>RTM1C54</stp>
        <stp>LASTHIST</stp>
        <stp>111</stp>
        <tr r="U113" s="11"/>
      </tp>
      <tp>
        <v>1.41</v>
        <stp/>
        <stp>RTM2C50</stp>
        <stp>LASTHIST</stp>
        <stp>152</stp>
        <tr r="AG154" s="11"/>
      </tp>
      <tp>
        <v>0.6</v>
        <stp/>
        <stp>RTM2C51</stp>
        <stp>LASTHIST</stp>
        <stp>142</stp>
        <tr r="AI144" s="11"/>
      </tp>
      <tp>
        <v>1.81</v>
        <stp/>
        <stp>RTM2C52</stp>
        <stp>LASTHIST</stp>
        <stp>172</stp>
        <tr r="AK174" s="11"/>
      </tp>
      <tp>
        <v>1.1000000000000001</v>
        <stp/>
        <stp>RTM2C53</stp>
        <stp>LASTHIST</stp>
        <stp>162</stp>
        <tr r="AM164" s="11"/>
      </tp>
      <tp>
        <v>0.19</v>
        <stp/>
        <stp>RTM2C54</stp>
        <stp>LASTHIST</stp>
        <stp>112</stp>
        <tr r="AO114" s="11"/>
      </tp>
      <tp>
        <v>1.51</v>
        <stp/>
        <stp>RTM1P50</stp>
        <stp>LASTHIST</stp>
        <stp>150</stp>
        <tr r="N152" s="11"/>
      </tp>
      <tp>
        <v>2.23</v>
        <stp/>
        <stp>RTM1P51</stp>
        <stp>LASTHIST</stp>
        <stp>140</stp>
        <tr r="P142" s="11"/>
      </tp>
      <tp>
        <v>1.29</v>
        <stp/>
        <stp>RTM1P52</stp>
        <stp>LASTHIST</stp>
        <stp>170</stp>
        <tr r="R172" s="11"/>
      </tp>
      <tp>
        <v>2.29</v>
        <stp/>
        <stp>RTM1P53</stp>
        <stp>LASTHIST</stp>
        <stp>160</stp>
        <tr r="T162" s="11"/>
      </tp>
      <tp>
        <v>7.32</v>
        <stp/>
        <stp>RTM1P54</stp>
        <stp>LASTHIST</stp>
        <stp>110</stp>
        <tr r="V112" s="11"/>
      </tp>
      <tp>
        <v>2</v>
        <stp/>
        <stp>RTM2P50</stp>
        <stp>LASTHIST</stp>
        <stp>153</stp>
        <tr r="AH155" s="11"/>
      </tp>
      <tp>
        <v>3.21</v>
        <stp/>
        <stp>RTM2P51</stp>
        <stp>LASTHIST</stp>
        <stp>143</stp>
        <tr r="AJ145" s="11"/>
      </tp>
      <tp>
        <v>2.69</v>
        <stp/>
        <stp>RTM2P52</stp>
        <stp>LASTHIST</stp>
        <stp>173</stp>
        <tr r="AL175" s="11"/>
      </tp>
      <tp>
        <v>2.75</v>
        <stp/>
        <stp>RTM2P53</stp>
        <stp>LASTHIST</stp>
        <stp>163</stp>
        <tr r="AN165" s="11"/>
      </tp>
      <tp>
        <v>7.2</v>
        <stp/>
        <stp>RTM2P54</stp>
        <stp>LASTHIST</stp>
        <stp>113</stp>
        <tr r="AP115" s="11"/>
      </tp>
      <tp>
        <v>0.56999999999999995</v>
        <stp/>
        <stp>RTM1C50</stp>
        <stp>LASTHIST</stp>
        <stp>150</stp>
        <tr r="M152" s="11"/>
      </tp>
      <tp>
        <v>0.26</v>
        <stp/>
        <stp>RTM1C51</stp>
        <stp>LASTHIST</stp>
        <stp>140</stp>
        <tr r="O142" s="11"/>
      </tp>
      <tp>
        <v>1</v>
        <stp/>
        <stp>RTM1C52</stp>
        <stp>LASTHIST</stp>
        <stp>170</stp>
        <tr r="Q172" s="11"/>
      </tp>
      <tp>
        <v>0.36</v>
        <stp/>
        <stp>RTM1C53</stp>
        <stp>LASTHIST</stp>
        <stp>160</stp>
        <tr r="S162" s="11"/>
      </tp>
      <tp>
        <v>0.02</v>
        <stp/>
        <stp>RTM1C54</stp>
        <stp>LASTHIST</stp>
        <stp>110</stp>
        <tr r="U112" s="11"/>
      </tp>
      <tp>
        <v>1.6</v>
        <stp/>
        <stp>RTM2C50</stp>
        <stp>LASTHIST</stp>
        <stp>153</stp>
        <tr r="AG155" s="11"/>
      </tp>
      <tp>
        <v>0.54</v>
        <stp/>
        <stp>RTM2C51</stp>
        <stp>LASTHIST</stp>
        <stp>143</stp>
        <tr r="AI145" s="11"/>
      </tp>
      <tp>
        <v>1.68</v>
        <stp/>
        <stp>RTM2C52</stp>
        <stp>LASTHIST</stp>
        <stp>173</stp>
        <tr r="AK175" s="11"/>
      </tp>
      <tp>
        <v>1.22</v>
        <stp/>
        <stp>RTM2C53</stp>
        <stp>LASTHIST</stp>
        <stp>163</stp>
        <tr r="AM165" s="11"/>
      </tp>
      <tp>
        <v>0.23</v>
        <stp/>
        <stp>RTM2C54</stp>
        <stp>LASTHIST</stp>
        <stp>113</stp>
        <tr r="AO115" s="11"/>
      </tp>
      <tp>
        <v>1.24</v>
        <stp/>
        <stp>RTM1P50</stp>
        <stp>LASTHIST</stp>
        <stp>153</stp>
        <tr r="N155" s="11"/>
      </tp>
      <tp>
        <v>2.79</v>
        <stp/>
        <stp>RTM1P51</stp>
        <stp>LASTHIST</stp>
        <stp>143</stp>
        <tr r="P145" s="11"/>
      </tp>
      <tp>
        <v>1.75</v>
        <stp/>
        <stp>RTM1P52</stp>
        <stp>LASTHIST</stp>
        <stp>173</stp>
        <tr r="R175" s="11"/>
      </tp>
      <tp>
        <v>2</v>
        <stp/>
        <stp>RTM1P53</stp>
        <stp>LASTHIST</stp>
        <stp>163</stp>
        <tr r="T165" s="11"/>
      </tp>
      <tp>
        <v>6.99</v>
        <stp/>
        <stp>RTM1P54</stp>
        <stp>LASTHIST</stp>
        <stp>113</stp>
        <tr r="V115" s="11"/>
      </tp>
      <tp>
        <v>2.19</v>
        <stp/>
        <stp>RTM2P50</stp>
        <stp>LASTHIST</stp>
        <stp>150</stp>
        <tr r="AH152" s="11"/>
      </tp>
      <tp>
        <v>2.76</v>
        <stp/>
        <stp>RTM2P51</stp>
        <stp>LASTHIST</stp>
        <stp>140</stp>
        <tr r="AJ142" s="11"/>
      </tp>
      <tp>
        <v>2.2200000000000002</v>
        <stp/>
        <stp>RTM2P52</stp>
        <stp>LASTHIST</stp>
        <stp>170</stp>
        <tr r="AL172" s="11"/>
      </tp>
      <tp>
        <v>2.99</v>
        <stp/>
        <stp>RTM2P53</stp>
        <stp>LASTHIST</stp>
        <stp>160</stp>
        <tr r="AN162" s="11"/>
      </tp>
      <tp>
        <v>7.48</v>
        <stp/>
        <stp>RTM2P54</stp>
        <stp>LASTHIST</stp>
        <stp>110</stp>
        <tr r="AP112" s="11"/>
      </tp>
      <tp>
        <v>0.84</v>
        <stp/>
        <stp>RTM1C50</stp>
        <stp>LASTHIST</stp>
        <stp>153</stp>
        <tr r="M155" s="11"/>
      </tp>
      <tp>
        <v>0.13</v>
        <stp/>
        <stp>RTM1C51</stp>
        <stp>LASTHIST</stp>
        <stp>143</stp>
        <tr r="O145" s="11"/>
      </tp>
      <tp>
        <v>0.74</v>
        <stp/>
        <stp>RTM1C52</stp>
        <stp>LASTHIST</stp>
        <stp>173</stp>
        <tr r="Q175" s="11"/>
      </tp>
      <tp>
        <v>0.46</v>
        <stp/>
        <stp>RTM1C53</stp>
        <stp>LASTHIST</stp>
        <stp>163</stp>
        <tr r="S165" s="11"/>
      </tp>
      <tp>
        <v>0.02</v>
        <stp/>
        <stp>RTM1C54</stp>
        <stp>LASTHIST</stp>
        <stp>113</stp>
        <tr r="U115" s="11"/>
      </tp>
      <tp>
        <v>1.24</v>
        <stp/>
        <stp>RTM2C50</stp>
        <stp>LASTHIST</stp>
        <stp>150</stp>
        <tr r="AG152" s="11"/>
      </tp>
      <tp>
        <v>0.78</v>
        <stp/>
        <stp>RTM2C51</stp>
        <stp>LASTHIST</stp>
        <stp>140</stp>
        <tr r="AI142" s="11"/>
      </tp>
      <tp>
        <v>1.93</v>
        <stp/>
        <stp>RTM2C52</stp>
        <stp>LASTHIST</stp>
        <stp>170</stp>
        <tr r="AK172" s="11"/>
      </tp>
      <tp>
        <v>1.06</v>
        <stp/>
        <stp>RTM2C53</stp>
        <stp>LASTHIST</stp>
        <stp>160</stp>
        <tr r="AM162" s="11"/>
      </tp>
      <tp>
        <v>0.17</v>
        <stp/>
        <stp>RTM2C54</stp>
        <stp>LASTHIST</stp>
        <stp>110</stp>
        <tr r="AO112" s="11"/>
      </tp>
      <tp>
        <v>1.5</v>
        <stp/>
        <stp>RTM1P50</stp>
        <stp>LASTHIST</stp>
        <stp>152</stp>
        <tr r="N154" s="11"/>
      </tp>
      <tp>
        <v>2.63</v>
        <stp/>
        <stp>RTM1P51</stp>
        <stp>LASTHIST</stp>
        <stp>142</stp>
        <tr r="P144" s="11"/>
      </tp>
      <tp>
        <v>1.56</v>
        <stp/>
        <stp>RTM1P52</stp>
        <stp>LASTHIST</stp>
        <stp>172</stp>
        <tr r="R174" s="11"/>
      </tp>
      <tp>
        <v>2.29</v>
        <stp/>
        <stp>RTM1P53</stp>
        <stp>LASTHIST</stp>
        <stp>162</stp>
        <tr r="T164" s="11"/>
      </tp>
      <tp>
        <v>7.13</v>
        <stp/>
        <stp>RTM1P54</stp>
        <stp>LASTHIST</stp>
        <stp>112</stp>
        <tr r="V114" s="11"/>
      </tp>
      <tp>
        <v>2.29</v>
        <stp/>
        <stp>RTM2P50</stp>
        <stp>LASTHIST</stp>
        <stp>151</stp>
        <tr r="AH153" s="11"/>
      </tp>
      <tp>
        <v>2.84</v>
        <stp/>
        <stp>RTM2P51</stp>
        <stp>LASTHIST</stp>
        <stp>141</stp>
        <tr r="AJ143" s="11"/>
      </tp>
      <tp>
        <v>2.2799999999999998</v>
        <stp/>
        <stp>RTM2P52</stp>
        <stp>LASTHIST</stp>
        <stp>171</stp>
        <tr r="AL173" s="11"/>
      </tp>
      <tp>
        <v>2.99</v>
        <stp/>
        <stp>RTM2P53</stp>
        <stp>LASTHIST</stp>
        <stp>161</stp>
        <tr r="AN163" s="11"/>
      </tp>
      <tp>
        <v>7.4</v>
        <stp/>
        <stp>RTM2P54</stp>
        <stp>LASTHIST</stp>
        <stp>111</stp>
        <tr r="AP113" s="11"/>
      </tp>
      <tp>
        <v>0.67</v>
        <stp/>
        <stp>RTM1C50</stp>
        <stp>LASTHIST</stp>
        <stp>152</stp>
        <tr r="M154" s="11"/>
      </tp>
      <tp>
        <v>0.15</v>
        <stp/>
        <stp>RTM1C51</stp>
        <stp>LASTHIST</stp>
        <stp>142</stp>
        <tr r="O144" s="11"/>
      </tp>
      <tp>
        <v>0.86</v>
        <stp/>
        <stp>RTM1C52</stp>
        <stp>LASTHIST</stp>
        <stp>172</stp>
        <tr r="Q174" s="11"/>
      </tp>
      <tp>
        <v>0.37</v>
        <stp/>
        <stp>RTM1C53</stp>
        <stp>LASTHIST</stp>
        <stp>162</stp>
        <tr r="S164" s="11"/>
      </tp>
      <tp>
        <v>0.02</v>
        <stp/>
        <stp>RTM1C54</stp>
        <stp>LASTHIST</stp>
        <stp>112</stp>
        <tr r="U114" s="11"/>
      </tp>
      <tp>
        <v>1.37</v>
        <stp/>
        <stp>RTM2C50</stp>
        <stp>LASTHIST</stp>
        <stp>151</stp>
        <tr r="AG153" s="11"/>
      </tp>
      <tp>
        <v>0.7</v>
        <stp/>
        <stp>RTM2C51</stp>
        <stp>LASTHIST</stp>
        <stp>141</stp>
        <tr r="AI143" s="11"/>
      </tp>
      <tp>
        <v>1.97</v>
        <stp/>
        <stp>RTM2C52</stp>
        <stp>LASTHIST</stp>
        <stp>171</stp>
        <tr r="AK173" s="11"/>
      </tp>
      <tp>
        <v>1.1000000000000001</v>
        <stp/>
        <stp>RTM2C53</stp>
        <stp>LASTHIST</stp>
        <stp>161</stp>
        <tr r="AM163" s="11"/>
      </tp>
      <tp>
        <v>0.19</v>
        <stp/>
        <stp>RTM2C54</stp>
        <stp>LASTHIST</stp>
        <stp>111</stp>
        <tr r="AO113" s="11"/>
      </tp>
      <tp>
        <v>0.61</v>
        <stp/>
        <stp>RTM1P50</stp>
        <stp>LASTHIST</stp>
        <stp>159</stp>
        <tr r="N161" s="11"/>
      </tp>
      <tp>
        <v>2.23</v>
        <stp/>
        <stp>RTM1P51</stp>
        <stp>LASTHIST</stp>
        <stp>149</stp>
        <tr r="P151" s="11"/>
      </tp>
      <tp>
        <v>1.71</v>
        <stp/>
        <stp>RTM1P52</stp>
        <stp>LASTHIST</stp>
        <stp>179</stp>
        <tr r="R181" s="11"/>
      </tp>
      <tp>
        <v>1.68</v>
        <stp/>
        <stp>RTM1P53</stp>
        <stp>LASTHIST</stp>
        <stp>169</stp>
        <tr r="T171" s="11"/>
      </tp>
      <tp>
        <v>6.19</v>
        <stp/>
        <stp>RTM1P54</stp>
        <stp>LASTHIST</stp>
        <stp>119</stp>
        <tr r="V121" s="11"/>
      </tp>
      <tp>
        <v>1.54</v>
        <stp/>
        <stp>RTM1C50</stp>
        <stp>LASTHIST</stp>
        <stp>159</stp>
        <tr r="M161" s="11"/>
      </tp>
      <tp>
        <v>0.3</v>
        <stp/>
        <stp>RTM1C51</stp>
        <stp>LASTHIST</stp>
        <stp>149</stp>
        <tr r="O151" s="11"/>
      </tp>
      <tp>
        <v>0.6</v>
        <stp/>
        <stp>RTM1C52</stp>
        <stp>LASTHIST</stp>
        <stp>179</stp>
        <tr r="Q181" s="11"/>
      </tp>
      <tp>
        <v>0.72</v>
        <stp/>
        <stp>RTM1C53</stp>
        <stp>LASTHIST</stp>
        <stp>169</stp>
        <tr r="S171" s="11"/>
      </tp>
      <tp>
        <v>0.02</v>
        <stp/>
        <stp>RTM1C54</stp>
        <stp>LASTHIST</stp>
        <stp>119</stp>
        <tr r="U121" s="11"/>
      </tp>
      <tp>
        <v>0.77</v>
        <stp/>
        <stp>RTM1P50</stp>
        <stp>LASTHIST</stp>
        <stp>158</stp>
        <tr r="N160" s="11"/>
      </tp>
      <tp>
        <v>2.6</v>
        <stp/>
        <stp>RTM1P51</stp>
        <stp>LASTHIST</stp>
        <stp>148</stp>
        <tr r="P150" s="11"/>
      </tp>
      <tp>
        <v>1.56</v>
        <stp/>
        <stp>RTM1P52</stp>
        <stp>LASTHIST</stp>
        <stp>178</stp>
        <tr r="R180" s="11"/>
      </tp>
      <tp>
        <v>1.8</v>
        <stp/>
        <stp>RTM1P53</stp>
        <stp>LASTHIST</stp>
        <stp>168</stp>
        <tr r="T170" s="11"/>
      </tp>
      <tp>
        <v>6.34</v>
        <stp/>
        <stp>RTM1P54</stp>
        <stp>LASTHIST</stp>
        <stp>118</stp>
        <tr r="V120" s="11"/>
      </tp>
      <tp>
        <v>1.37</v>
        <stp/>
        <stp>RTM1C50</stp>
        <stp>LASTHIST</stp>
        <stp>158</stp>
        <tr r="M160" s="11"/>
      </tp>
      <tp>
        <v>0.2</v>
        <stp/>
        <stp>RTM1C51</stp>
        <stp>LASTHIST</stp>
        <stp>148</stp>
        <tr r="O150" s="11"/>
      </tp>
      <tp>
        <v>0.71</v>
        <stp/>
        <stp>RTM1C52</stp>
        <stp>LASTHIST</stp>
        <stp>178</stp>
        <tr r="Q180" s="11"/>
      </tp>
      <tp>
        <v>0.64</v>
        <stp/>
        <stp>RTM1C53</stp>
        <stp>LASTHIST</stp>
        <stp>168</stp>
        <tr r="S170" s="11"/>
      </tp>
      <tp>
        <v>0.02</v>
        <stp/>
        <stp>RTM1C54</stp>
        <stp>LASTHIST</stp>
        <stp>118</stp>
        <tr r="U120" s="11"/>
      </tp>
      <tp>
        <v>1.56</v>
        <stp/>
        <stp>RTM2P50</stp>
        <stp>LASTHIST</stp>
        <stp>158</stp>
        <tr r="AH160" s="11"/>
      </tp>
      <tp>
        <v>3.11</v>
        <stp/>
        <stp>RTM2P51</stp>
        <stp>LASTHIST</stp>
        <stp>148</stp>
        <tr r="AJ150" s="11"/>
      </tp>
      <tp>
        <v>2.4700000000000002</v>
        <stp/>
        <stp>RTM2P52</stp>
        <stp>LASTHIST</stp>
        <stp>178</stp>
        <tr r="AL180" s="11"/>
      </tp>
      <tp>
        <v>2.67</v>
        <stp/>
        <stp>RTM2P53</stp>
        <stp>LASTHIST</stp>
        <stp>168</stp>
        <tr r="AN170" s="11"/>
      </tp>
      <tp>
        <v>6.57</v>
        <stp/>
        <stp>RTM2P54</stp>
        <stp>LASTHIST</stp>
        <stp>118</stp>
        <tr r="AP120" s="11"/>
      </tp>
      <tp>
        <v>2.16</v>
        <stp/>
        <stp>RTM2C50</stp>
        <stp>LASTHIST</stp>
        <stp>158</stp>
        <tr r="AG160" s="11"/>
      </tp>
      <tp>
        <v>0.71</v>
        <stp/>
        <stp>RTM2C51</stp>
        <stp>LASTHIST</stp>
        <stp>148</stp>
        <tr r="AI150" s="11"/>
      </tp>
      <tp>
        <v>1.62</v>
        <stp/>
        <stp>RTM2C52</stp>
        <stp>LASTHIST</stp>
        <stp>178</stp>
        <tr r="AK180" s="11"/>
      </tp>
      <tp>
        <v>1.52</v>
        <stp/>
        <stp>RTM2C53</stp>
        <stp>LASTHIST</stp>
        <stp>168</stp>
        <tr r="AM170" s="11"/>
      </tp>
      <tp>
        <v>0.25</v>
        <stp/>
        <stp>RTM2C54</stp>
        <stp>LASTHIST</stp>
        <stp>118</stp>
        <tr r="AO120" s="11"/>
      </tp>
      <tp>
        <v>1.36</v>
        <stp/>
        <stp>RTM2P50</stp>
        <stp>LASTHIST</stp>
        <stp>159</stp>
        <tr r="AH161" s="11"/>
      </tp>
      <tp>
        <v>2.82</v>
        <stp/>
        <stp>RTM2P51</stp>
        <stp>LASTHIST</stp>
        <stp>149</stp>
        <tr r="AJ151" s="11"/>
      </tp>
      <tp>
        <v>2.58</v>
        <stp/>
        <stp>RTM2P52</stp>
        <stp>LASTHIST</stp>
        <stp>179</stp>
        <tr r="AL181" s="11"/>
      </tp>
      <tp>
        <v>2.58</v>
        <stp/>
        <stp>RTM2P53</stp>
        <stp>LASTHIST</stp>
        <stp>169</stp>
        <tr r="AN171" s="11"/>
      </tp>
      <tp>
        <v>6.42</v>
        <stp/>
        <stp>RTM2P54</stp>
        <stp>LASTHIST</stp>
        <stp>119</stp>
        <tr r="AP121" s="11"/>
      </tp>
      <tp>
        <v>2.29</v>
        <stp/>
        <stp>RTM2C50</stp>
        <stp>LASTHIST</stp>
        <stp>159</stp>
        <tr r="AG161" s="11"/>
      </tp>
      <tp>
        <v>0.9</v>
        <stp/>
        <stp>RTM2C51</stp>
        <stp>LASTHIST</stp>
        <stp>149</stp>
        <tr r="AI151" s="11"/>
      </tp>
      <tp>
        <v>1.48</v>
        <stp/>
        <stp>RTM2C52</stp>
        <stp>LASTHIST</stp>
        <stp>179</stp>
        <tr r="AK181" s="11"/>
      </tp>
      <tp>
        <v>1.62</v>
        <stp/>
        <stp>RTM2C53</stp>
        <stp>LASTHIST</stp>
        <stp>169</stp>
        <tr r="AM171" s="11"/>
      </tp>
      <tp>
        <v>0.25</v>
        <stp/>
        <stp>RTM2C54</stp>
        <stp>LASTHIST</stp>
        <stp>119</stp>
        <tr r="AO121" s="11"/>
      </tp>
      <tp>
        <v>2.09</v>
        <stp/>
        <stp>RTM1P50</stp>
        <stp>LASTHIST</stp>
        <stp>145</stp>
        <tr r="N147" s="11"/>
      </tp>
      <tp>
        <v>1.66</v>
        <stp/>
        <stp>RTM1P51</stp>
        <stp>LASTHIST</stp>
        <stp>155</stp>
        <tr r="P157" s="11"/>
      </tp>
      <tp>
        <v>1.39</v>
        <stp/>
        <stp>RTM1P52</stp>
        <stp>LASTHIST</stp>
        <stp>165</stp>
        <tr r="R167" s="11"/>
      </tp>
      <tp>
        <v>2.2599999999999998</v>
        <stp/>
        <stp>RTM1P53</stp>
        <stp>LASTHIST</stp>
        <stp>175</stp>
        <tr r="T177" s="11"/>
      </tp>
      <tp>
        <v>7.05</v>
        <stp/>
        <stp>RTM1P54</stp>
        <stp>LASTHIST</stp>
        <stp>105</stp>
        <tr r="V107" s="11"/>
      </tp>
      <tp>
        <v>2.48</v>
        <stp/>
        <stp>RTM2P50</stp>
        <stp>LASTHIST</stp>
        <stp>146</stp>
        <tr r="AH148" s="11"/>
      </tp>
      <tp>
        <v>2.33</v>
        <stp/>
        <stp>RTM2P51</stp>
        <stp>LASTHIST</stp>
        <stp>156</stp>
        <tr r="AJ158" s="11"/>
      </tp>
      <tp>
        <v>2.15</v>
        <stp/>
        <stp>RTM2P52</stp>
        <stp>LASTHIST</stp>
        <stp>166</stp>
        <tr r="AL168" s="11"/>
      </tp>
      <tp>
        <v>2.95</v>
        <stp/>
        <stp>RTM2P53</stp>
        <stp>LASTHIST</stp>
        <stp>176</stp>
        <tr r="AN178" s="11"/>
      </tp>
      <tp>
        <v>7.29</v>
        <stp/>
        <stp>RTM2P54</stp>
        <stp>LASTHIST</stp>
        <stp>106</stp>
        <tr r="AP108" s="11"/>
      </tp>
      <tp>
        <v>0.26</v>
        <stp/>
        <stp>RTM1C50</stp>
        <stp>LASTHIST</stp>
        <stp>145</stp>
        <tr r="M147" s="11"/>
      </tp>
      <tp>
        <v>0.56000000000000005</v>
        <stp/>
        <stp>RTM1C51</stp>
        <stp>LASTHIST</stp>
        <stp>155</stp>
        <tr r="O157" s="11"/>
      </tp>
      <tp>
        <v>0.86</v>
        <stp/>
        <stp>RTM1C52</stp>
        <stp>LASTHIST</stp>
        <stp>165</stp>
        <tr r="Q167" s="11"/>
      </tp>
      <tp>
        <v>0.45</v>
        <stp/>
        <stp>RTM1C53</stp>
        <stp>LASTHIST</stp>
        <stp>175</stp>
        <tr r="S177" s="11"/>
      </tp>
      <tp>
        <v>0.02</v>
        <stp/>
        <stp>RTM1C54</stp>
        <stp>LASTHIST</stp>
        <stp>105</stp>
        <tr r="U107" s="11"/>
      </tp>
      <tp>
        <v>0.95</v>
        <stp/>
        <stp>RTM2C50</stp>
        <stp>LASTHIST</stp>
        <stp>146</stp>
        <tr r="AG148" s="11"/>
      </tp>
      <tp>
        <v>1.36</v>
        <stp/>
        <stp>RTM2C51</stp>
        <stp>LASTHIST</stp>
        <stp>156</stp>
        <tr r="AI158" s="11"/>
      </tp>
      <tp>
        <v>1.93</v>
        <stp/>
        <stp>RTM2C52</stp>
        <stp>LASTHIST</stp>
        <stp>166</stp>
        <tr r="AK168" s="11"/>
      </tp>
      <tp>
        <v>1.42</v>
        <stp/>
        <stp>RTM2C53</stp>
        <stp>LASTHIST</stp>
        <stp>176</stp>
        <tr r="AM178" s="11"/>
      </tp>
      <tp>
        <v>0.2</v>
        <stp/>
        <stp>RTM2C54</stp>
        <stp>LASTHIST</stp>
        <stp>106</stp>
        <tr r="AO108" s="11"/>
      </tp>
      <tp>
        <v>2.04</v>
        <stp/>
        <stp>RTM1P50</stp>
        <stp>LASTHIST</stp>
        <stp>144</stp>
        <tr r="N146" s="11"/>
      </tp>
      <tp>
        <v>1.72</v>
        <stp/>
        <stp>RTM1P51</stp>
        <stp>LASTHIST</stp>
        <stp>154</stp>
        <tr r="P156" s="11"/>
      </tp>
      <tp>
        <v>1.34</v>
        <stp/>
        <stp>RTM1P52</stp>
        <stp>LASTHIST</stp>
        <stp>164</stp>
        <tr r="R166" s="11"/>
      </tp>
      <tp>
        <v>2.54</v>
        <stp/>
        <stp>RTM1P53</stp>
        <stp>LASTHIST</stp>
        <stp>174</stp>
        <tr r="T176" s="11"/>
      </tp>
      <tp>
        <v>7.31</v>
        <stp/>
        <stp>RTM1P54</stp>
        <stp>LASTHIST</stp>
        <stp>104</stp>
        <tr r="V106" s="11"/>
      </tp>
      <tp>
        <v>2.59</v>
        <stp/>
        <stp>RTM2P50</stp>
        <stp>LASTHIST</stp>
        <stp>147</stp>
        <tr r="AH149" s="11"/>
      </tp>
      <tp>
        <v>2.14</v>
        <stp/>
        <stp>RTM2P51</stp>
        <stp>LASTHIST</stp>
        <stp>157</stp>
        <tr r="AJ159" s="11"/>
      </tp>
      <tp>
        <v>2.2999999999999998</v>
        <stp/>
        <stp>RTM2P52</stp>
        <stp>LASTHIST</stp>
        <stp>167</stp>
        <tr r="AL169" s="11"/>
      </tp>
      <tp>
        <v>3</v>
        <stp/>
        <stp>RTM2P53</stp>
        <stp>LASTHIST</stp>
        <stp>177</stp>
        <tr r="AN179" s="11"/>
      </tp>
      <tp>
        <v>7.43</v>
        <stp/>
        <stp>RTM2P54</stp>
        <stp>LASTHIST</stp>
        <stp>107</stp>
        <tr r="AP109" s="11"/>
      </tp>
      <tp>
        <v>0.28000000000000003</v>
        <stp/>
        <stp>RTM1C50</stp>
        <stp>LASTHIST</stp>
        <stp>144</stp>
        <tr r="M146" s="11"/>
      </tp>
      <tp>
        <v>0.56999999999999995</v>
        <stp/>
        <stp>RTM1C51</stp>
        <stp>LASTHIST</stp>
        <stp>154</stp>
        <tr r="O156" s="11"/>
      </tp>
      <tp>
        <v>0.85</v>
        <stp/>
        <stp>RTM1C52</stp>
        <stp>LASTHIST</stp>
        <stp>164</stp>
        <tr r="Q166" s="11"/>
      </tp>
      <tp>
        <v>0.38</v>
        <stp/>
        <stp>RTM1C53</stp>
        <stp>LASTHIST</stp>
        <stp>174</stp>
        <tr r="S176" s="11"/>
      </tp>
      <tp>
        <v>0.02</v>
        <stp/>
        <stp>RTM1C54</stp>
        <stp>LASTHIST</stp>
        <stp>104</stp>
        <tr r="U106" s="11"/>
      </tp>
      <tp>
        <v>0.87</v>
        <stp/>
        <stp>RTM2C50</stp>
        <stp>LASTHIST</stp>
        <stp>147</stp>
        <tr r="AG149" s="11"/>
      </tp>
      <tp>
        <v>1.51</v>
        <stp/>
        <stp>RTM2C51</stp>
        <stp>LASTHIST</stp>
        <stp>157</stp>
        <tr r="AI159" s="11"/>
      </tp>
      <tp>
        <v>1.84</v>
        <stp/>
        <stp>RTM2C52</stp>
        <stp>LASTHIST</stp>
        <stp>167</stp>
        <tr r="AK169" s="11"/>
      </tp>
      <tp>
        <v>1.36</v>
        <stp/>
        <stp>RTM2C53</stp>
        <stp>LASTHIST</stp>
        <stp>177</stp>
        <tr r="AM179" s="11"/>
      </tp>
      <tp>
        <v>0.2</v>
        <stp/>
        <stp>RTM2C54</stp>
        <stp>LASTHIST</stp>
        <stp>107</stp>
        <tr r="AO109" s="11"/>
      </tp>
      <tp>
        <v>2.02</v>
        <stp/>
        <stp>RTM1P50</stp>
        <stp>LASTHIST</stp>
        <stp>147</stp>
        <tr r="N149" s="11"/>
      </tp>
      <tp>
        <v>1.37</v>
        <stp/>
        <stp>RTM1P51</stp>
        <stp>LASTHIST</stp>
        <stp>157</stp>
        <tr r="P159" s="11"/>
      </tp>
      <tp>
        <v>1.39</v>
        <stp/>
        <stp>RTM1P52</stp>
        <stp>LASTHIST</stp>
        <stp>167</stp>
        <tr r="R169" s="11"/>
      </tp>
      <tp>
        <v>2.13</v>
        <stp/>
        <stp>RTM1P53</stp>
        <stp>LASTHIST</stp>
        <stp>177</stp>
        <tr r="T179" s="11"/>
      </tp>
      <tp>
        <v>7.25</v>
        <stp/>
        <stp>RTM1P54</stp>
        <stp>LASTHIST</stp>
        <stp>107</stp>
        <tr r="V109" s="11"/>
      </tp>
      <tp>
        <v>2.56</v>
        <stp/>
        <stp>RTM2P50</stp>
        <stp>LASTHIST</stp>
        <stp>144</stp>
        <tr r="AH146" s="11"/>
      </tp>
      <tp>
        <v>2.46</v>
        <stp/>
        <stp>RTM2P51</stp>
        <stp>LASTHIST</stp>
        <stp>154</stp>
        <tr r="AJ156" s="11"/>
      </tp>
      <tp>
        <v>2.1800000000000002</v>
        <stp/>
        <stp>RTM2P52</stp>
        <stp>LASTHIST</stp>
        <stp>164</stp>
        <tr r="AL166" s="11"/>
      </tp>
      <tp>
        <v>3.38</v>
        <stp/>
        <stp>RTM2P53</stp>
        <stp>LASTHIST</stp>
        <stp>174</stp>
        <tr r="AN176" s="11"/>
      </tp>
      <tp>
        <v>7.49</v>
        <stp/>
        <stp>RTM2P54</stp>
        <stp>LASTHIST</stp>
        <stp>104</stp>
        <tr r="AP106" s="11"/>
      </tp>
      <tp>
        <v>0.3</v>
        <stp/>
        <stp>RTM1C50</stp>
        <stp>LASTHIST</stp>
        <stp>147</stp>
        <tr r="M149" s="11"/>
      </tp>
      <tp>
        <v>0.74</v>
        <stp/>
        <stp>RTM1C51</stp>
        <stp>LASTHIST</stp>
        <stp>157</stp>
        <tr r="O159" s="11"/>
      </tp>
      <tp>
        <v>0.92</v>
        <stp/>
        <stp>RTM1C52</stp>
        <stp>LASTHIST</stp>
        <stp>167</stp>
        <tr r="Q169" s="11"/>
      </tp>
      <tp>
        <v>0.49</v>
        <stp/>
        <stp>RTM1C53</stp>
        <stp>LASTHIST</stp>
        <stp>177</stp>
        <tr r="S179" s="11"/>
      </tp>
      <tp>
        <v>0.02</v>
        <stp/>
        <stp>RTM1C54</stp>
        <stp>LASTHIST</stp>
        <stp>107</stp>
        <tr r="U109" s="11"/>
      </tp>
      <tp>
        <v>0.8</v>
        <stp/>
        <stp>RTM2C50</stp>
        <stp>LASTHIST</stp>
        <stp>144</stp>
        <tr r="AG146" s="11"/>
      </tp>
      <tp>
        <v>1.31</v>
        <stp/>
        <stp>RTM2C51</stp>
        <stp>LASTHIST</stp>
        <stp>154</stp>
        <tr r="AI156" s="11"/>
      </tp>
      <tp>
        <v>1.69</v>
        <stp/>
        <stp>RTM2C52</stp>
        <stp>LASTHIST</stp>
        <stp>164</stp>
        <tr r="AK166" s="11"/>
      </tp>
      <tp>
        <v>1.22</v>
        <stp/>
        <stp>RTM2C53</stp>
        <stp>LASTHIST</stp>
        <stp>174</stp>
        <tr r="AM176" s="11"/>
      </tp>
      <tp>
        <v>0.2</v>
        <stp/>
        <stp>RTM2C54</stp>
        <stp>LASTHIST</stp>
        <stp>104</stp>
        <tr r="AO106" s="11"/>
      </tp>
      <tp>
        <v>1.89</v>
        <stp/>
        <stp>RTM1P50</stp>
        <stp>LASTHIST</stp>
        <stp>146</stp>
        <tr r="N148" s="11"/>
      </tp>
      <tp>
        <v>1.58</v>
        <stp/>
        <stp>RTM1P51</stp>
        <stp>LASTHIST</stp>
        <stp>156</stp>
        <tr r="P158" s="11"/>
      </tp>
      <tp>
        <v>1.24</v>
        <stp/>
        <stp>RTM1P52</stp>
        <stp>LASTHIST</stp>
        <stp>166</stp>
        <tr r="R168" s="11"/>
      </tp>
      <tp>
        <v>2.06</v>
        <stp/>
        <stp>RTM1P53</stp>
        <stp>LASTHIST</stp>
        <stp>176</stp>
        <tr r="T178" s="11"/>
      </tp>
      <tp>
        <v>7.11</v>
        <stp/>
        <stp>RTM1P54</stp>
        <stp>LASTHIST</stp>
        <stp>106</stp>
        <tr r="V108" s="11"/>
      </tp>
      <tp>
        <v>2.61</v>
        <stp/>
        <stp>RTM2P50</stp>
        <stp>LASTHIST</stp>
        <stp>145</stp>
        <tr r="AH147" s="11"/>
      </tp>
      <tp>
        <v>2.39</v>
        <stp/>
        <stp>RTM2P51</stp>
        <stp>LASTHIST</stp>
        <stp>155</stp>
        <tr r="AJ157" s="11"/>
      </tp>
      <tp>
        <v>2.2599999999999998</v>
        <stp/>
        <stp>RTM2P52</stp>
        <stp>LASTHIST</stp>
        <stp>165</stp>
        <tr r="AL167" s="11"/>
      </tp>
      <tp>
        <v>3.11</v>
        <stp/>
        <stp>RTM2P53</stp>
        <stp>LASTHIST</stp>
        <stp>175</stp>
        <tr r="AN177" s="11"/>
      </tp>
      <tp>
        <v>7.24</v>
        <stp/>
        <stp>RTM2P54</stp>
        <stp>LASTHIST</stp>
        <stp>105</stp>
        <tr r="AP107" s="11"/>
      </tp>
      <tp>
        <v>0.36</v>
        <stp/>
        <stp>RTM1C50</stp>
        <stp>LASTHIST</stp>
        <stp>146</stp>
        <tr r="M148" s="11"/>
      </tp>
      <tp>
        <v>0.61</v>
        <stp/>
        <stp>RTM1C51</stp>
        <stp>LASTHIST</stp>
        <stp>156</stp>
        <tr r="O158" s="11"/>
      </tp>
      <tp>
        <v>1.03</v>
        <stp/>
        <stp>RTM1C52</stp>
        <stp>LASTHIST</stp>
        <stp>166</stp>
        <tr r="Q168" s="11"/>
      </tp>
      <tp>
        <v>0.53</v>
        <stp/>
        <stp>RTM1C53</stp>
        <stp>LASTHIST</stp>
        <stp>176</stp>
        <tr r="S178" s="11"/>
      </tp>
      <tp>
        <v>0.02</v>
        <stp/>
        <stp>RTM1C54</stp>
        <stp>LASTHIST</stp>
        <stp>106</stp>
        <tr r="U108" s="11"/>
      </tp>
      <tp>
        <v>0.79</v>
        <stp/>
        <stp>RTM2C50</stp>
        <stp>LASTHIST</stp>
        <stp>145</stp>
        <tr r="AG147" s="11"/>
      </tp>
      <tp>
        <v>1.28</v>
        <stp/>
        <stp>RTM2C51</stp>
        <stp>LASTHIST</stp>
        <stp>155</stp>
        <tr r="AI157" s="11"/>
      </tp>
      <tp>
        <v>1.73</v>
        <stp/>
        <stp>RTM2C52</stp>
        <stp>LASTHIST</stp>
        <stp>165</stp>
        <tr r="AK167" s="11"/>
      </tp>
      <tp>
        <v>1.31</v>
        <stp/>
        <stp>RTM2C53</stp>
        <stp>LASTHIST</stp>
        <stp>175</stp>
        <tr r="AM177" s="11"/>
      </tp>
      <tp>
        <v>0.21</v>
        <stp/>
        <stp>RTM2C54</stp>
        <stp>LASTHIST</stp>
        <stp>105</stp>
        <tr r="AO107" s="11"/>
      </tp>
      <tp>
        <v>1.58</v>
        <stp/>
        <stp>RTM1P50</stp>
        <stp>LASTHIST</stp>
        <stp>141</stp>
        <tr r="N143" s="11"/>
      </tp>
      <tp>
        <v>2.27</v>
        <stp/>
        <stp>RTM1P51</stp>
        <stp>LASTHIST</stp>
        <stp>151</stp>
        <tr r="P153" s="11"/>
      </tp>
      <tp>
        <v>1.56</v>
        <stp/>
        <stp>RTM1P52</stp>
        <stp>LASTHIST</stp>
        <stp>161</stp>
        <tr r="R163" s="11"/>
      </tp>
      <tp>
        <v>1.95</v>
        <stp/>
        <stp>RTM1P53</stp>
        <stp>LASTHIST</stp>
        <stp>171</stp>
        <tr r="T173" s="11"/>
      </tp>
      <tp>
        <v>7.53</v>
        <stp/>
        <stp>RTM1P54</stp>
        <stp>LASTHIST</stp>
        <stp>101</stp>
        <tr r="V103" s="11"/>
      </tp>
      <tp>
        <v>2.37</v>
        <stp/>
        <stp>RTM2P50</stp>
        <stp>LASTHIST</stp>
        <stp>142</stp>
        <tr r="AH144" s="11"/>
      </tp>
      <tp>
        <v>2.87</v>
        <stp/>
        <stp>RTM2P51</stp>
        <stp>LASTHIST</stp>
        <stp>152</stp>
        <tr r="AJ154" s="11"/>
      </tp>
      <tp>
        <v>2.38</v>
        <stp/>
        <stp>RTM2P52</stp>
        <stp>LASTHIST</stp>
        <stp>162</stp>
        <tr r="AL164" s="11"/>
      </tp>
      <tp>
        <v>3.13</v>
        <stp/>
        <stp>RTM2P53</stp>
        <stp>LASTHIST</stp>
        <stp>172</stp>
        <tr r="AN174" s="11"/>
      </tp>
      <tp>
        <v>7.94</v>
        <stp/>
        <stp>RTM2P54</stp>
        <stp>LASTHIST</stp>
        <stp>102</stp>
        <tr r="AP104" s="11"/>
      </tp>
      <tp>
        <v>0.44</v>
        <stp/>
        <stp>RTM1C50</stp>
        <stp>LASTHIST</stp>
        <stp>141</stp>
        <tr r="M143" s="11"/>
      </tp>
      <tp>
        <v>0.35</v>
        <stp/>
        <stp>RTM1C51</stp>
        <stp>LASTHIST</stp>
        <stp>151</stp>
        <tr r="O153" s="11"/>
      </tp>
      <tp>
        <v>0.67</v>
        <stp/>
        <stp>RTM1C52</stp>
        <stp>LASTHIST</stp>
        <stp>161</stp>
        <tr r="Q163" s="11"/>
      </tp>
      <tp>
        <v>0.63</v>
        <stp/>
        <stp>RTM1C53</stp>
        <stp>LASTHIST</stp>
        <stp>171</stp>
        <tr r="S173" s="11"/>
      </tp>
      <tp>
        <v>0.02</v>
        <stp/>
        <stp>RTM1C54</stp>
        <stp>LASTHIST</stp>
        <stp>101</stp>
        <tr r="U103" s="11"/>
      </tp>
      <tp>
        <v>0.89</v>
        <stp/>
        <stp>RTM2C50</stp>
        <stp>LASTHIST</stp>
        <stp>142</stp>
        <tr r="AG144" s="11"/>
      </tp>
      <tp>
        <v>1.05</v>
        <stp/>
        <stp>RTM2C51</stp>
        <stp>LASTHIST</stp>
        <stp>152</stp>
        <tr r="AI154" s="11"/>
      </tp>
      <tp>
        <v>1.46</v>
        <stp/>
        <stp>RTM2C52</stp>
        <stp>LASTHIST</stp>
        <stp>162</stp>
        <tr r="AK164" s="11"/>
      </tp>
      <tp>
        <v>1.42</v>
        <stp/>
        <stp>RTM2C53</stp>
        <stp>LASTHIST</stp>
        <stp>172</stp>
        <tr r="AM174" s="11"/>
      </tp>
      <tp>
        <v>0.17</v>
        <stp/>
        <stp>RTM2C54</stp>
        <stp>LASTHIST</stp>
        <stp>102</stp>
        <tr r="AO104" s="11"/>
      </tp>
      <tp>
        <v>1.49</v>
        <stp/>
        <stp>RTM1P50</stp>
        <stp>LASTHIST</stp>
        <stp>140</stp>
        <tr r="N142" s="11"/>
      </tp>
      <tp>
        <v>2.2400000000000002</v>
        <stp/>
        <stp>RTM1P51</stp>
        <stp>LASTHIST</stp>
        <stp>150</stp>
        <tr r="P152" s="11"/>
      </tp>
      <tp>
        <v>1.58</v>
        <stp/>
        <stp>RTM1P52</stp>
        <stp>LASTHIST</stp>
        <stp>160</stp>
        <tr r="R162" s="11"/>
      </tp>
      <tp>
        <v>1.9</v>
        <stp/>
        <stp>RTM1P53</stp>
        <stp>LASTHIST</stp>
        <stp>170</stp>
        <tr r="T172" s="11"/>
      </tp>
      <tp>
        <v>7.36</v>
        <stp/>
        <stp>RTM1P54</stp>
        <stp>LASTHIST</stp>
        <stp>100</stp>
        <tr r="V102" s="11"/>
      </tp>
      <tp>
        <v>2.48</v>
        <stp/>
        <stp>RTM2P50</stp>
        <stp>LASTHIST</stp>
        <stp>143</stp>
        <tr r="AH145" s="11"/>
      </tp>
      <tp>
        <v>2.59</v>
        <stp/>
        <stp>RTM2P51</stp>
        <stp>LASTHIST</stp>
        <stp>153</stp>
        <tr r="AJ155" s="11"/>
      </tp>
      <tp>
        <v>2.15</v>
        <stp/>
        <stp>RTM2P52</stp>
        <stp>LASTHIST</stp>
        <stp>163</stp>
        <tr r="AL165" s="11"/>
      </tp>
      <tp>
        <v>3.32</v>
        <stp/>
        <stp>RTM2P53</stp>
        <stp>LASTHIST</stp>
        <stp>173</stp>
        <tr r="AN175" s="11"/>
      </tp>
      <tp>
        <v>7.69</v>
        <stp/>
        <stp>RTM2P54</stp>
        <stp>LASTHIST</stp>
        <stp>103</stp>
        <tr r="AP105" s="11"/>
      </tp>
      <tp>
        <v>0.51</v>
        <stp/>
        <stp>RTM1C50</stp>
        <stp>LASTHIST</stp>
        <stp>140</stp>
        <tr r="M142" s="11"/>
      </tp>
      <tp>
        <v>0.3</v>
        <stp/>
        <stp>RTM1C51</stp>
        <stp>LASTHIST</stp>
        <stp>150</stp>
        <tr r="O152" s="11"/>
      </tp>
      <tp>
        <v>0.64</v>
        <stp/>
        <stp>RTM1C52</stp>
        <stp>LASTHIST</stp>
        <stp>160</stp>
        <tr r="Q162" s="11"/>
      </tp>
      <tp>
        <v>0.62</v>
        <stp/>
        <stp>RTM1C53</stp>
        <stp>LASTHIST</stp>
        <stp>170</stp>
        <tr r="S172" s="11"/>
      </tp>
      <tp>
        <v>0.02</v>
        <stp/>
        <stp>RTM1C54</stp>
        <stp>LASTHIST</stp>
        <stp>100</stp>
        <tr r="U102" s="11"/>
      </tp>
      <tp>
        <v>0.81</v>
        <stp/>
        <stp>RTM2C50</stp>
        <stp>LASTHIST</stp>
        <stp>143</stp>
        <tr r="AG145" s="11"/>
      </tp>
      <tp>
        <v>1.19</v>
        <stp/>
        <stp>RTM2C51</stp>
        <stp>LASTHIST</stp>
        <stp>153</stp>
        <tr r="AI155" s="11"/>
      </tp>
      <tp>
        <v>1.61</v>
        <stp/>
        <stp>RTM2C52</stp>
        <stp>LASTHIST</stp>
        <stp>163</stp>
        <tr r="AK165" s="11"/>
      </tp>
      <tp>
        <v>1.31</v>
        <stp/>
        <stp>RTM2C53</stp>
        <stp>LASTHIST</stp>
        <stp>173</stp>
        <tr r="AM175" s="11"/>
      </tp>
      <tp>
        <v>0.17</v>
        <stp/>
        <stp>RTM2C54</stp>
        <stp>LASTHIST</stp>
        <stp>103</stp>
        <tr r="AO105" s="11"/>
      </tp>
      <tp>
        <v>1.95</v>
        <stp/>
        <stp>RTM1P50</stp>
        <stp>LASTHIST</stp>
        <stp>143</stp>
        <tr r="N145" s="11"/>
      </tp>
      <tp>
        <v>1.88</v>
        <stp/>
        <stp>RTM1P51</stp>
        <stp>LASTHIST</stp>
        <stp>153</stp>
        <tr r="P155" s="11"/>
      </tp>
      <tp>
        <v>1.34</v>
        <stp/>
        <stp>RTM1P52</stp>
        <stp>LASTHIST</stp>
        <stp>163</stp>
        <tr r="R165" s="11"/>
      </tp>
      <tp>
        <v>2.4500000000000002</v>
        <stp/>
        <stp>RTM1P53</stp>
        <stp>LASTHIST</stp>
        <stp>173</stp>
        <tr r="T175" s="11"/>
      </tp>
      <tp>
        <v>7.54</v>
        <stp/>
        <stp>RTM1P54</stp>
        <stp>LASTHIST</stp>
        <stp>103</stp>
        <tr r="V105" s="11"/>
      </tp>
      <tp>
        <v>2.1</v>
        <stp/>
        <stp>RTM2P50</stp>
        <stp>LASTHIST</stp>
        <stp>140</stp>
        <tr r="AH142" s="11"/>
      </tp>
      <tp>
        <v>2.84</v>
        <stp/>
        <stp>RTM2P51</stp>
        <stp>LASTHIST</stp>
        <stp>150</stp>
        <tr r="AJ152" s="11"/>
      </tp>
      <tp>
        <v>2.36</v>
        <stp/>
        <stp>RTM2P52</stp>
        <stp>LASTHIST</stp>
        <stp>160</stp>
        <tr r="AL162" s="11"/>
      </tp>
      <tp>
        <v>2.79</v>
        <stp/>
        <stp>RTM2P53</stp>
        <stp>LASTHIST</stp>
        <stp>170</stp>
        <tr r="AN172" s="11"/>
      </tp>
      <tp>
        <v>7.53</v>
        <stp/>
        <stp>RTM2P54</stp>
        <stp>LASTHIST</stp>
        <stp>100</stp>
        <tr r="AP102" s="11"/>
      </tp>
      <tp>
        <v>0.28999999999999998</v>
        <stp/>
        <stp>RTM1C50</stp>
        <stp>LASTHIST</stp>
        <stp>143</stp>
        <tr r="M145" s="11"/>
      </tp>
      <tp>
        <v>0.48</v>
        <stp/>
        <stp>RTM1C51</stp>
        <stp>LASTHIST</stp>
        <stp>153</stp>
        <tr r="O155" s="11"/>
      </tp>
      <tp>
        <v>0.8</v>
        <stp/>
        <stp>RTM1C52</stp>
        <stp>LASTHIST</stp>
        <stp>163</stp>
        <tr r="Q165" s="11"/>
      </tp>
      <tp>
        <v>0.44</v>
        <stp/>
        <stp>RTM1C53</stp>
        <stp>LASTHIST</stp>
        <stp>173</stp>
        <tr r="S175" s="11"/>
      </tp>
      <tp>
        <v>0.02</v>
        <stp/>
        <stp>RTM1C54</stp>
        <stp>LASTHIST</stp>
        <stp>103</stp>
        <tr r="U105" s="11"/>
      </tp>
      <tp>
        <v>1.1200000000000001</v>
        <stp/>
        <stp>RTM2C50</stp>
        <stp>LASTHIST</stp>
        <stp>140</stp>
        <tr r="AG142" s="11"/>
      </tp>
      <tp>
        <v>0.89</v>
        <stp/>
        <stp>RTM2C51</stp>
        <stp>LASTHIST</stp>
        <stp>150</stp>
        <tr r="AI152" s="11"/>
      </tp>
      <tp>
        <v>1.42</v>
        <stp/>
        <stp>RTM2C52</stp>
        <stp>LASTHIST</stp>
        <stp>160</stp>
        <tr r="AK162" s="11"/>
      </tp>
      <tp>
        <v>1.51</v>
        <stp/>
        <stp>RTM2C53</stp>
        <stp>LASTHIST</stp>
        <stp>170</stp>
        <tr r="AM172" s="11"/>
      </tp>
      <tp>
        <v>0.19</v>
        <stp/>
        <stp>RTM2C54</stp>
        <stp>LASTHIST</stp>
        <stp>100</stp>
        <tr r="AO102" s="11"/>
      </tp>
      <tp>
        <v>1.82</v>
        <stp/>
        <stp>RTM1P50</stp>
        <stp>LASTHIST</stp>
        <stp>142</stp>
        <tr r="N144" s="11"/>
      </tp>
      <tp>
        <v>2.2000000000000002</v>
        <stp/>
        <stp>RTM1P51</stp>
        <stp>LASTHIST</stp>
        <stp>152</stp>
        <tr r="P154" s="11"/>
      </tp>
      <tp>
        <v>1.58</v>
        <stp/>
        <stp>RTM1P52</stp>
        <stp>LASTHIST</stp>
        <stp>162</stp>
        <tr r="R164" s="11"/>
      </tp>
      <tp>
        <v>2.23</v>
        <stp/>
        <stp>RTM1P53</stp>
        <stp>LASTHIST</stp>
        <stp>172</stp>
        <tr r="T174" s="11"/>
      </tp>
      <tp>
        <v>7.79</v>
        <stp/>
        <stp>RTM1P54</stp>
        <stp>LASTHIST</stp>
        <stp>102</stp>
        <tr r="V104" s="11"/>
      </tp>
      <tp>
        <v>2.16</v>
        <stp/>
        <stp>RTM2P50</stp>
        <stp>LASTHIST</stp>
        <stp>141</stp>
        <tr r="AH143" s="11"/>
      </tp>
      <tp>
        <v>2.93</v>
        <stp/>
        <stp>RTM2P51</stp>
        <stp>LASTHIST</stp>
        <stp>151</stp>
        <tr r="AJ153" s="11"/>
      </tp>
      <tp>
        <v>2.36</v>
        <stp/>
        <stp>RTM2P52</stp>
        <stp>LASTHIST</stp>
        <stp>161</stp>
        <tr r="AL163" s="11"/>
      </tp>
      <tp>
        <v>2.86</v>
        <stp/>
        <stp>RTM2P53</stp>
        <stp>LASTHIST</stp>
        <stp>171</stp>
        <tr r="AN173" s="11"/>
      </tp>
      <tp>
        <v>7.71</v>
        <stp/>
        <stp>RTM2P54</stp>
        <stp>LASTHIST</stp>
        <stp>101</stp>
        <tr r="AP103" s="11"/>
      </tp>
      <tp>
        <v>0.34</v>
        <stp/>
        <stp>RTM1C50</stp>
        <stp>LASTHIST</stp>
        <stp>142</stp>
        <tr r="M144" s="11"/>
      </tp>
      <tp>
        <v>0.38</v>
        <stp/>
        <stp>RTM1C51</stp>
        <stp>LASTHIST</stp>
        <stp>152</stp>
        <tr r="O154" s="11"/>
      </tp>
      <tp>
        <v>0.66</v>
        <stp/>
        <stp>RTM1C52</stp>
        <stp>LASTHIST</stp>
        <stp>162</stp>
        <tr r="Q164" s="11"/>
      </tp>
      <tp>
        <v>0.52</v>
        <stp/>
        <stp>RTM1C53</stp>
        <stp>LASTHIST</stp>
        <stp>172</stp>
        <tr r="S174" s="11"/>
      </tp>
      <tp>
        <v>0.02</v>
        <stp/>
        <stp>RTM1C54</stp>
        <stp>LASTHIST</stp>
        <stp>102</stp>
        <tr r="U104" s="11"/>
      </tp>
      <tp>
        <v>1.02</v>
        <stp/>
        <stp>RTM2C50</stp>
        <stp>LASTHIST</stp>
        <stp>141</stp>
        <tr r="AG143" s="11"/>
      </tp>
      <tp>
        <v>1.01</v>
        <stp/>
        <stp>RTM2C51</stp>
        <stp>LASTHIST</stp>
        <stp>151</stp>
        <tr r="AI153" s="11"/>
      </tp>
      <tp>
        <v>1.47</v>
        <stp/>
        <stp>RTM2C52</stp>
        <stp>LASTHIST</stp>
        <stp>161</stp>
        <tr r="AK163" s="11"/>
      </tp>
      <tp>
        <v>1.55</v>
        <stp/>
        <stp>RTM2C53</stp>
        <stp>LASTHIST</stp>
        <stp>171</stp>
        <tr r="AM173" s="11"/>
      </tp>
      <tp>
        <v>0.19</v>
        <stp/>
        <stp>RTM2C54</stp>
        <stp>LASTHIST</stp>
        <stp>101</stp>
        <tr r="AO103" s="11"/>
      </tp>
      <tp>
        <v>1.5</v>
        <stp/>
        <stp>RTM1P50</stp>
        <stp>LASTHIST</stp>
        <stp>149</stp>
        <tr r="N151" s="11"/>
      </tp>
      <tp>
        <v>1.06</v>
        <stp/>
        <stp>RTM1P51</stp>
        <stp>LASTHIST</stp>
        <stp>159</stp>
        <tr r="P161" s="11"/>
      </tp>
      <tp>
        <v>1.1000000000000001</v>
        <stp/>
        <stp>RTM1P52</stp>
        <stp>LASTHIST</stp>
        <stp>169</stp>
        <tr r="R171" s="11"/>
      </tp>
      <tp>
        <v>2.44</v>
        <stp/>
        <stp>RTM1P53</stp>
        <stp>LASTHIST</stp>
        <stp>179</stp>
        <tr r="T181" s="11"/>
      </tp>
      <tp>
        <v>7.32</v>
        <stp/>
        <stp>RTM1P54</stp>
        <stp>LASTHIST</stp>
        <stp>109</stp>
        <tr r="V111" s="11"/>
      </tp>
      <tp>
        <v>0.57999999999999996</v>
        <stp/>
        <stp>RTM1C50</stp>
        <stp>LASTHIST</stp>
        <stp>149</stp>
        <tr r="M151" s="11"/>
      </tp>
      <tp>
        <v>0.99</v>
        <stp/>
        <stp>RTM1C51</stp>
        <stp>LASTHIST</stp>
        <stp>159</stp>
        <tr r="O161" s="11"/>
      </tp>
      <tp>
        <v>1.1499999999999999</v>
        <stp/>
        <stp>RTM1C52</stp>
        <stp>LASTHIST</stp>
        <stp>169</stp>
        <tr r="Q171" s="11"/>
      </tp>
      <tp>
        <v>0.33</v>
        <stp/>
        <stp>RTM1C53</stp>
        <stp>LASTHIST</stp>
        <stp>179</stp>
        <tr r="S181" s="11"/>
      </tp>
      <tp>
        <v>0.02</v>
        <stp/>
        <stp>RTM1C54</stp>
        <stp>LASTHIST</stp>
        <stp>109</stp>
        <tr r="U111" s="11"/>
      </tp>
      <tp>
        <v>1.81</v>
        <stp/>
        <stp>RTM1P50</stp>
        <stp>LASTHIST</stp>
        <stp>148</stp>
        <tr r="N150" s="11"/>
      </tp>
      <tp>
        <v>1.27</v>
        <stp/>
        <stp>RTM1P51</stp>
        <stp>LASTHIST</stp>
        <stp>158</stp>
        <tr r="P160" s="11"/>
      </tp>
      <tp>
        <v>1.2</v>
        <stp/>
        <stp>RTM1P52</stp>
        <stp>LASTHIST</stp>
        <stp>168</stp>
        <tr r="R170" s="11"/>
      </tp>
      <tp>
        <v>2.2599999999999998</v>
        <stp/>
        <stp>RTM1P53</stp>
        <stp>LASTHIST</stp>
        <stp>178</stp>
        <tr r="T180" s="11"/>
      </tp>
      <tp>
        <v>7.3</v>
        <stp/>
        <stp>RTM1P54</stp>
        <stp>LASTHIST</stp>
        <stp>108</stp>
        <tr r="V110" s="11"/>
      </tp>
      <tp>
        <v>0.4</v>
        <stp/>
        <stp>RTM1C50</stp>
        <stp>LASTHIST</stp>
        <stp>148</stp>
        <tr r="M150" s="11"/>
      </tp>
      <tp>
        <v>0.87</v>
        <stp/>
        <stp>RTM1C51</stp>
        <stp>LASTHIST</stp>
        <stp>158</stp>
        <tr r="O160" s="11"/>
      </tp>
      <tp>
        <v>1.04</v>
        <stp/>
        <stp>RTM1C52</stp>
        <stp>LASTHIST</stp>
        <stp>168</stp>
        <tr r="Q170" s="11"/>
      </tp>
      <tp>
        <v>0.41</v>
        <stp/>
        <stp>RTM1C53</stp>
        <stp>LASTHIST</stp>
        <stp>178</stp>
        <tr r="S180" s="11"/>
      </tp>
      <tp>
        <v>0.02</v>
        <stp/>
        <stp>RTM1C54</stp>
        <stp>LASTHIST</stp>
        <stp>108</stp>
        <tr r="U110" s="11"/>
      </tp>
      <tp>
        <v>2.42</v>
        <stp/>
        <stp>RTM2P50</stp>
        <stp>LASTHIST</stp>
        <stp>148</stp>
        <tr r="AH150" s="11"/>
      </tp>
      <tp>
        <v>2.0699999999999998</v>
        <stp/>
        <stp>RTM2P51</stp>
        <stp>LASTHIST</stp>
        <stp>158</stp>
        <tr r="AJ160" s="11"/>
      </tp>
      <tp>
        <v>2.1</v>
        <stp/>
        <stp>RTM2P52</stp>
        <stp>LASTHIST</stp>
        <stp>168</stp>
        <tr r="AL170" s="11"/>
      </tp>
      <tp>
        <v>3.09</v>
        <stp/>
        <stp>RTM2P53</stp>
        <stp>LASTHIST</stp>
        <stp>178</stp>
        <tr r="AN180" s="11"/>
      </tp>
      <tp>
        <v>7.48</v>
        <stp/>
        <stp>RTM2P54</stp>
        <stp>LASTHIST</stp>
        <stp>108</stp>
        <tr r="AP110" s="11"/>
      </tp>
      <tp>
        <v>1.02</v>
        <stp/>
        <stp>RTM2C50</stp>
        <stp>LASTHIST</stp>
        <stp>148</stp>
        <tr r="AG150" s="11"/>
      </tp>
      <tp>
        <v>1.67</v>
        <stp/>
        <stp>RTM2C51</stp>
        <stp>LASTHIST</stp>
        <stp>158</stp>
        <tr r="AI160" s="11"/>
      </tp>
      <tp>
        <v>1.95</v>
        <stp/>
        <stp>RTM2C52</stp>
        <stp>LASTHIST</stp>
        <stp>168</stp>
        <tr r="AK170" s="11"/>
      </tp>
      <tp>
        <v>1.24</v>
        <stp/>
        <stp>RTM2C53</stp>
        <stp>LASTHIST</stp>
        <stp>178</stp>
        <tr r="AM180" s="11"/>
      </tp>
      <tp>
        <v>0.19</v>
        <stp/>
        <stp>RTM2C54</stp>
        <stp>LASTHIST</stp>
        <stp>108</stp>
        <tr r="AO110" s="11"/>
      </tp>
      <tp>
        <v>2.17</v>
        <stp/>
        <stp>RTM2P50</stp>
        <stp>LASTHIST</stp>
        <stp>149</stp>
        <tr r="AH151" s="11"/>
      </tp>
      <tp>
        <v>1.84</v>
        <stp/>
        <stp>RTM2P51</stp>
        <stp>LASTHIST</stp>
        <stp>159</stp>
        <tr r="AJ161" s="11"/>
      </tp>
      <tp>
        <v>2.02</v>
        <stp/>
        <stp>RTM2P52</stp>
        <stp>LASTHIST</stp>
        <stp>169</stp>
        <tr r="AL171" s="11"/>
      </tp>
      <tp>
        <v>3.23</v>
        <stp/>
        <stp>RTM2P53</stp>
        <stp>LASTHIST</stp>
        <stp>179</stp>
        <tr r="AN181" s="11"/>
      </tp>
      <tp>
        <v>7.49</v>
        <stp/>
        <stp>RTM2P54</stp>
        <stp>LASTHIST</stp>
        <stp>109</stp>
        <tr r="AP111" s="11"/>
      </tp>
      <tp>
        <v>1.25</v>
        <stp/>
        <stp>RTM2C50</stp>
        <stp>LASTHIST</stp>
        <stp>149</stp>
        <tr r="AG151" s="11"/>
      </tp>
      <tp>
        <v>1.77</v>
        <stp/>
        <stp>RTM2C51</stp>
        <stp>LASTHIST</stp>
        <stp>159</stp>
        <tr r="AI161" s="11"/>
      </tp>
      <tp>
        <v>2.0699999999999998</v>
        <stp/>
        <stp>RTM2C52</stp>
        <stp>LASTHIST</stp>
        <stp>169</stp>
        <tr r="AK171" s="11"/>
      </tp>
      <tp>
        <v>1.1200000000000001</v>
        <stp/>
        <stp>RTM2C53</stp>
        <stp>LASTHIST</stp>
        <stp>179</stp>
        <tr r="AM181" s="11"/>
      </tp>
      <tp>
        <v>0.18</v>
        <stp/>
        <stp>RTM2C54</stp>
        <stp>LASTHIST</stp>
        <stp>109</stp>
        <tr r="AO111" s="11"/>
      </tp>
      <tp>
        <v>0.6</v>
        <stp/>
        <stp>RTM1P50</stp>
        <stp>LASTHIST</stp>
        <stp>175</stp>
        <tr r="N177" s="11"/>
      </tp>
      <tp>
        <v>0.87</v>
        <stp/>
        <stp>RTM1P51</stp>
        <stp>LASTHIST</stp>
        <stp>165</stp>
        <tr r="P167" s="11"/>
      </tp>
      <tp>
        <v>2.4</v>
        <stp/>
        <stp>RTM1P52</stp>
        <stp>LASTHIST</stp>
        <stp>155</stp>
        <tr r="R157" s="11"/>
      </tp>
      <tp>
        <v>4.84</v>
        <stp/>
        <stp>RTM1P53</stp>
        <stp>LASTHIST</stp>
        <stp>145</stp>
        <tr r="T147" s="11"/>
      </tp>
      <tp>
        <v>5.6</v>
        <stp/>
        <stp>RTM1P54</stp>
        <stp>LASTHIST</stp>
        <stp>135</stp>
        <tr r="V137" s="11"/>
      </tp>
      <tp>
        <v>1.39</v>
        <stp/>
        <stp>RTM2P50</stp>
        <stp>LASTHIST</stp>
        <stp>176</stp>
        <tr r="AH178" s="11"/>
      </tp>
      <tp>
        <v>1.65</v>
        <stp/>
        <stp>RTM2P51</stp>
        <stp>LASTHIST</stp>
        <stp>166</stp>
        <tr r="AJ168" s="11"/>
      </tp>
      <tp>
        <v>2.97</v>
        <stp/>
        <stp>RTM2P52</stp>
        <stp>LASTHIST</stp>
        <stp>156</stp>
        <tr r="AL158" s="11"/>
      </tp>
      <tp>
        <v>4.82</v>
        <stp/>
        <stp>RTM2P53</stp>
        <stp>LASTHIST</stp>
        <stp>146</stp>
        <tr r="AN148" s="11"/>
      </tp>
      <tp>
        <v>5.75</v>
        <stp/>
        <stp>RTM2P54</stp>
        <stp>LASTHIST</stp>
        <stp>136</stp>
        <tr r="AP138" s="11"/>
      </tp>
      <tp>
        <v>1.8</v>
        <stp/>
        <stp>RTM1C50</stp>
        <stp>LASTHIST</stp>
        <stp>175</stp>
        <tr r="M177" s="11"/>
      </tp>
      <tp>
        <v>1.35</v>
        <stp/>
        <stp>RTM1C51</stp>
        <stp>LASTHIST</stp>
        <stp>165</stp>
        <tr r="O167" s="11"/>
      </tp>
      <tp>
        <v>0.3</v>
        <stp/>
        <stp>RTM1C52</stp>
        <stp>LASTHIST</stp>
        <stp>155</stp>
        <tr r="Q157" s="11"/>
      </tp>
      <tp>
        <v>0.02</v>
        <stp/>
        <stp>RTM1C53</stp>
        <stp>LASTHIST</stp>
        <stp>145</stp>
        <tr r="S147" s="11"/>
      </tp>
      <tp>
        <v>0.02</v>
        <stp/>
        <stp>RTM1C54</stp>
        <stp>LASTHIST</stp>
        <stp>135</stp>
        <tr r="U137" s="11"/>
      </tp>
      <tp>
        <v>2.85</v>
        <stp/>
        <stp>RTM2C50</stp>
        <stp>LASTHIST</stp>
        <stp>176</stp>
        <tr r="AG178" s="11"/>
      </tp>
      <tp>
        <v>2.44</v>
        <stp/>
        <stp>RTM2C51</stp>
        <stp>LASTHIST</stp>
        <stp>166</stp>
        <tr r="AI168" s="11"/>
      </tp>
      <tp>
        <v>1</v>
        <stp/>
        <stp>RTM2C52</stp>
        <stp>LASTHIST</stp>
        <stp>156</stp>
        <tr r="AK158" s="11"/>
      </tp>
      <tp>
        <v>0.28000000000000003</v>
        <stp/>
        <stp>RTM2C53</stp>
        <stp>LASTHIST</stp>
        <stp>146</stp>
        <tr r="AM148" s="11"/>
      </tp>
      <tp>
        <v>0.19</v>
        <stp/>
        <stp>RTM2C54</stp>
        <stp>LASTHIST</stp>
        <stp>136</stp>
        <tr r="AO138" s="11"/>
      </tp>
      <tp>
        <v>0.75</v>
        <stp/>
        <stp>RTM1P50</stp>
        <stp>LASTHIST</stp>
        <stp>174</stp>
        <tr r="N176" s="11"/>
      </tp>
      <tp>
        <v>0.83</v>
        <stp/>
        <stp>RTM1P51</stp>
        <stp>LASTHIST</stp>
        <stp>164</stp>
        <tr r="P166" s="11"/>
      </tp>
      <tp>
        <v>2.46</v>
        <stp/>
        <stp>RTM1P52</stp>
        <stp>LASTHIST</stp>
        <stp>154</stp>
        <tr r="R156" s="11"/>
      </tp>
      <tp>
        <v>4.78</v>
        <stp/>
        <stp>RTM1P53</stp>
        <stp>LASTHIST</stp>
        <stp>144</stp>
        <tr r="T146" s="11"/>
      </tp>
      <tp>
        <v>5.94</v>
        <stp/>
        <stp>RTM1P54</stp>
        <stp>LASTHIST</stp>
        <stp>134</stp>
        <tr r="V136" s="11"/>
      </tp>
      <tp>
        <v>1.41</v>
        <stp/>
        <stp>RTM2P50</stp>
        <stp>LASTHIST</stp>
        <stp>177</stp>
        <tr r="AH179" s="11"/>
      </tp>
      <tp>
        <v>1.78</v>
        <stp/>
        <stp>RTM2P51</stp>
        <stp>LASTHIST</stp>
        <stp>167</stp>
        <tr r="AJ169" s="11"/>
      </tp>
      <tp>
        <v>2.76</v>
        <stp/>
        <stp>RTM2P52</stp>
        <stp>LASTHIST</stp>
        <stp>157</stp>
        <tr r="AL159" s="11"/>
      </tp>
      <tp>
        <v>4.97</v>
        <stp/>
        <stp>RTM2P53</stp>
        <stp>LASTHIST</stp>
        <stp>147</stp>
        <tr r="AN149" s="11"/>
      </tp>
      <tp>
        <v>5.81</v>
        <stp/>
        <stp>RTM2P54</stp>
        <stp>LASTHIST</stp>
        <stp>137</stp>
        <tr r="AP139" s="11"/>
      </tp>
      <tp>
        <v>1.59</v>
        <stp/>
        <stp>RTM1C50</stp>
        <stp>LASTHIST</stp>
        <stp>174</stp>
        <tr r="M176" s="11"/>
      </tp>
      <tp>
        <v>1.34</v>
        <stp/>
        <stp>RTM1C51</stp>
        <stp>LASTHIST</stp>
        <stp>164</stp>
        <tr r="O166" s="11"/>
      </tp>
      <tp>
        <v>0.31</v>
        <stp/>
        <stp>RTM1C52</stp>
        <stp>LASTHIST</stp>
        <stp>154</stp>
        <tr r="Q156" s="11"/>
      </tp>
      <tp>
        <v>0.02</v>
        <stp/>
        <stp>RTM1C53</stp>
        <stp>LASTHIST</stp>
        <stp>144</stp>
        <tr r="S146" s="11"/>
      </tp>
      <tp>
        <v>0.02</v>
        <stp/>
        <stp>RTM1C54</stp>
        <stp>LASTHIST</stp>
        <stp>134</stp>
        <tr r="U136" s="11"/>
      </tp>
      <tp>
        <v>2.77</v>
        <stp/>
        <stp>RTM2C50</stp>
        <stp>LASTHIST</stp>
        <stp>177</stp>
        <tr r="AG179" s="11"/>
      </tp>
      <tp>
        <v>2.3199999999999998</v>
        <stp/>
        <stp>RTM2C51</stp>
        <stp>LASTHIST</stp>
        <stp>167</stp>
        <tr r="AI169" s="11"/>
      </tp>
      <tp>
        <v>1.1200000000000001</v>
        <stp/>
        <stp>RTM2C52</stp>
        <stp>LASTHIST</stp>
        <stp>157</stp>
        <tr r="AK159" s="11"/>
      </tp>
      <tp>
        <v>0.25</v>
        <stp/>
        <stp>RTM2C53</stp>
        <stp>LASTHIST</stp>
        <stp>147</stp>
        <tr r="AM149" s="11"/>
      </tp>
      <tp>
        <v>0.16</v>
        <stp/>
        <stp>RTM2C54</stp>
        <stp>LASTHIST</stp>
        <stp>137</stp>
        <tr r="AO139" s="11"/>
      </tp>
      <tp>
        <v>0.54</v>
        <stp/>
        <stp>RTM1P50</stp>
        <stp>LASTHIST</stp>
        <stp>177</stp>
        <tr r="N179" s="11"/>
      </tp>
      <tp>
        <v>0.88</v>
        <stp/>
        <stp>RTM1P51</stp>
        <stp>LASTHIST</stp>
        <stp>167</stp>
        <tr r="P169" s="11"/>
      </tp>
      <tp>
        <v>2.0499999999999998</v>
        <stp/>
        <stp>RTM1P52</stp>
        <stp>LASTHIST</stp>
        <stp>157</stp>
        <tr r="R159" s="11"/>
      </tp>
      <tp>
        <v>4.74</v>
        <stp/>
        <stp>RTM1P53</stp>
        <stp>LASTHIST</stp>
        <stp>147</stp>
        <tr r="T149" s="11"/>
      </tp>
      <tp>
        <v>5.65</v>
        <stp/>
        <stp>RTM1P54</stp>
        <stp>LASTHIST</stp>
        <stp>137</stp>
        <tr r="V139" s="11"/>
      </tp>
      <tp>
        <v>1.67</v>
        <stp/>
        <stp>RTM2P50</stp>
        <stp>LASTHIST</stp>
        <stp>174</stp>
        <tr r="AH176" s="11"/>
      </tp>
      <tp>
        <v>1.66</v>
        <stp/>
        <stp>RTM2P51</stp>
        <stp>LASTHIST</stp>
        <stp>164</stp>
        <tr r="AJ166" s="11"/>
      </tp>
      <tp>
        <v>3.11</v>
        <stp/>
        <stp>RTM2P52</stp>
        <stp>LASTHIST</stp>
        <stp>154</stp>
        <tr r="AL156" s="11"/>
      </tp>
      <tp>
        <v>4.9800000000000004</v>
        <stp/>
        <stp>RTM2P53</stp>
        <stp>LASTHIST</stp>
        <stp>144</stp>
        <tr r="AN146" s="11"/>
      </tp>
      <tp>
        <v>6.1</v>
        <stp/>
        <stp>RTM2P54</stp>
        <stp>LASTHIST</stp>
        <stp>134</stp>
        <tr r="AP136" s="11"/>
      </tp>
      <tp>
        <v>1.9</v>
        <stp/>
        <stp>RTM1C50</stp>
        <stp>LASTHIST</stp>
        <stp>177</stp>
        <tr r="M179" s="11"/>
      </tp>
      <tp>
        <v>1.42</v>
        <stp/>
        <stp>RTM1C51</stp>
        <stp>LASTHIST</stp>
        <stp>167</stp>
        <tr r="O169" s="11"/>
      </tp>
      <tp>
        <v>0.42</v>
        <stp/>
        <stp>RTM1C52</stp>
        <stp>LASTHIST</stp>
        <stp>157</stp>
        <tr r="Q159" s="11"/>
      </tp>
      <tp>
        <v>0.02</v>
        <stp/>
        <stp>RTM1C53</stp>
        <stp>LASTHIST</stp>
        <stp>147</stp>
        <tr r="S149" s="11"/>
      </tp>
      <tp>
        <v>0.02</v>
        <stp/>
        <stp>RTM1C54</stp>
        <stp>LASTHIST</stp>
        <stp>137</stp>
        <tr r="U139" s="11"/>
      </tp>
      <tp>
        <v>2.5099999999999998</v>
        <stp/>
        <stp>RTM2C50</stp>
        <stp>LASTHIST</stp>
        <stp>174</stp>
        <tr r="AG176" s="11"/>
      </tp>
      <tp>
        <v>2.17</v>
        <stp/>
        <stp>RTM2C51</stp>
        <stp>LASTHIST</stp>
        <stp>164</stp>
        <tr r="AI166" s="11"/>
      </tp>
      <tp>
        <v>0.96</v>
        <stp/>
        <stp>RTM2C52</stp>
        <stp>LASTHIST</stp>
        <stp>154</stp>
        <tr r="AK156" s="11"/>
      </tp>
      <tp>
        <v>0.22</v>
        <stp/>
        <stp>RTM2C53</stp>
        <stp>LASTHIST</stp>
        <stp>144</stp>
        <tr r="AM146" s="11"/>
      </tp>
      <tp>
        <v>0.18</v>
        <stp/>
        <stp>RTM2C54</stp>
        <stp>LASTHIST</stp>
        <stp>134</stp>
        <tr r="AO136" s="11"/>
      </tp>
      <tp>
        <v>0.52</v>
        <stp/>
        <stp>RTM1P50</stp>
        <stp>LASTHIST</stp>
        <stp>176</stp>
        <tr r="N178" s="11"/>
      </tp>
      <tp>
        <v>0.77</v>
        <stp/>
        <stp>RTM1P51</stp>
        <stp>LASTHIST</stp>
        <stp>166</stp>
        <tr r="P168" s="11"/>
      </tp>
      <tp>
        <v>2.31</v>
        <stp/>
        <stp>RTM1P52</stp>
        <stp>LASTHIST</stp>
        <stp>156</stp>
        <tr r="R158" s="11"/>
      </tp>
      <tp>
        <v>4.5599999999999996</v>
        <stp/>
        <stp>RTM1P53</stp>
        <stp>LASTHIST</stp>
        <stp>146</stp>
        <tr r="T148" s="11"/>
      </tp>
      <tp>
        <v>5.56</v>
        <stp/>
        <stp>RTM1P54</stp>
        <stp>LASTHIST</stp>
        <stp>136</stp>
        <tr r="V138" s="11"/>
      </tp>
      <tp>
        <v>1.49</v>
        <stp/>
        <stp>RTM2P50</stp>
        <stp>LASTHIST</stp>
        <stp>175</stp>
        <tr r="AH177" s="11"/>
      </tp>
      <tp>
        <v>1.74</v>
        <stp/>
        <stp>RTM2P51</stp>
        <stp>LASTHIST</stp>
        <stp>165</stp>
        <tr r="AJ167" s="11"/>
      </tp>
      <tp>
        <v>3.04</v>
        <stp/>
        <stp>RTM2P52</stp>
        <stp>LASTHIST</stp>
        <stp>155</stp>
        <tr r="AL157" s="11"/>
      </tp>
      <tp>
        <v>5.04</v>
        <stp/>
        <stp>RTM2P53</stp>
        <stp>LASTHIST</stp>
        <stp>145</stp>
        <tr r="AN147" s="11"/>
      </tp>
      <tp>
        <v>5.8</v>
        <stp/>
        <stp>RTM2P54</stp>
        <stp>LASTHIST</stp>
        <stp>135</stp>
        <tr r="AP137" s="11"/>
      </tp>
      <tp>
        <v>1.98</v>
        <stp/>
        <stp>RTM1C50</stp>
        <stp>LASTHIST</stp>
        <stp>176</stp>
        <tr r="M178" s="11"/>
      </tp>
      <tp>
        <v>1.56</v>
        <stp/>
        <stp>RTM1C51</stp>
        <stp>LASTHIST</stp>
        <stp>166</stp>
        <tr r="O168" s="11"/>
      </tp>
      <tp>
        <v>0.33</v>
        <stp/>
        <stp>RTM1C52</stp>
        <stp>LASTHIST</stp>
        <stp>156</stp>
        <tr r="Q158" s="11"/>
      </tp>
      <tp>
        <v>0.03</v>
        <stp/>
        <stp>RTM1C53</stp>
        <stp>LASTHIST</stp>
        <stp>146</stp>
        <tr r="S148" s="11"/>
      </tp>
      <tp>
        <v>0.02</v>
        <stp/>
        <stp>RTM1C54</stp>
        <stp>LASTHIST</stp>
        <stp>136</stp>
        <tr r="U138" s="11"/>
      </tp>
      <tp>
        <v>2.69</v>
        <stp/>
        <stp>RTM2C50</stp>
        <stp>LASTHIST</stp>
        <stp>175</stp>
        <tr r="AG177" s="11"/>
      </tp>
      <tp>
        <v>2.21</v>
        <stp/>
        <stp>RTM2C51</stp>
        <stp>LASTHIST</stp>
        <stp>165</stp>
        <tr r="AI167" s="11"/>
      </tp>
      <tp>
        <v>0.94</v>
        <stp/>
        <stp>RTM2C52</stp>
        <stp>LASTHIST</stp>
        <stp>155</stp>
        <tr r="AK157" s="11"/>
      </tp>
      <tp>
        <v>0.21</v>
        <stp/>
        <stp>RTM2C53</stp>
        <stp>LASTHIST</stp>
        <stp>145</stp>
        <tr r="AM147" s="11"/>
      </tp>
      <tp>
        <v>0.22</v>
        <stp/>
        <stp>RTM2C54</stp>
        <stp>LASTHIST</stp>
        <stp>135</stp>
        <tr r="AO137" s="11"/>
      </tp>
      <tp>
        <v>0.49</v>
        <stp/>
        <stp>RTM1P50</stp>
        <stp>LASTHIST</stp>
        <stp>171</stp>
        <tr r="N173" s="11"/>
      </tp>
      <tp>
        <v>0.99</v>
        <stp/>
        <stp>RTM1P51</stp>
        <stp>LASTHIST</stp>
        <stp>161</stp>
        <tr r="P163" s="11"/>
      </tp>
      <tp>
        <v>3.1</v>
        <stp/>
        <stp>RTM1P52</stp>
        <stp>LASTHIST</stp>
        <stp>151</stp>
        <tr r="R153" s="11"/>
      </tp>
      <tp>
        <v>4.18</v>
        <stp/>
        <stp>RTM1P53</stp>
        <stp>LASTHIST</stp>
        <stp>141</stp>
        <tr r="T143" s="11"/>
      </tp>
      <tp>
        <v>6.19</v>
        <stp/>
        <stp>RTM1P54</stp>
        <stp>LASTHIST</stp>
        <stp>131</stp>
        <tr r="V133" s="11"/>
      </tp>
      <tp>
        <v>1.52</v>
        <stp/>
        <stp>RTM2P50</stp>
        <stp>LASTHIST</stp>
        <stp>172</stp>
        <tr r="AH174" s="11"/>
      </tp>
      <tp>
        <v>1.83</v>
        <stp/>
        <stp>RTM2P51</stp>
        <stp>LASTHIST</stp>
        <stp>162</stp>
        <tr r="AJ164" s="11"/>
      </tp>
      <tp>
        <v>3.58</v>
        <stp/>
        <stp>RTM2P52</stp>
        <stp>LASTHIST</stp>
        <stp>152</stp>
        <tr r="AL154" s="11"/>
      </tp>
      <tp>
        <v>4.72</v>
        <stp/>
        <stp>RTM2P53</stp>
        <stp>LASTHIST</stp>
        <stp>142</stp>
        <tr r="AN144" s="11"/>
      </tp>
      <tp>
        <v>6.18</v>
        <stp/>
        <stp>RTM2P54</stp>
        <stp>LASTHIST</stp>
        <stp>132</stp>
        <tr r="AP134" s="11"/>
      </tp>
      <tp>
        <v>2.1800000000000002</v>
        <stp/>
        <stp>RTM1C50</stp>
        <stp>LASTHIST</stp>
        <stp>171</stp>
        <tr r="M173" s="11"/>
      </tp>
      <tp>
        <v>1.1000000000000001</v>
        <stp/>
        <stp>RTM1C51</stp>
        <stp>LASTHIST</stp>
        <stp>161</stp>
        <tr r="O163" s="11"/>
      </tp>
      <tp>
        <v>0.18</v>
        <stp/>
        <stp>RTM1C52</stp>
        <stp>LASTHIST</stp>
        <stp>151</stp>
        <tr r="Q153" s="11"/>
      </tp>
      <tp>
        <v>0.03</v>
        <stp/>
        <stp>RTM1C53</stp>
        <stp>LASTHIST</stp>
        <stp>141</stp>
        <tr r="S143" s="11"/>
      </tp>
      <tp>
        <v>0.02</v>
        <stp/>
        <stp>RTM1C54</stp>
        <stp>LASTHIST</stp>
        <stp>131</stp>
        <tr r="U133" s="11"/>
      </tp>
      <tp>
        <v>2.82</v>
        <stp/>
        <stp>RTM2C50</stp>
        <stp>LASTHIST</stp>
        <stp>172</stp>
        <tr r="AG174" s="11"/>
      </tp>
      <tp>
        <v>1.91</v>
        <stp/>
        <stp>RTM2C51</stp>
        <stp>LASTHIST</stp>
        <stp>162</stp>
        <tr r="AI164" s="11"/>
      </tp>
      <tp>
        <v>0.76</v>
        <stp/>
        <stp>RTM2C52</stp>
        <stp>LASTHIST</stp>
        <stp>152</stp>
        <tr r="AK154" s="11"/>
      </tp>
      <tp>
        <v>0.24</v>
        <stp/>
        <stp>RTM2C53</stp>
        <stp>LASTHIST</stp>
        <stp>142</stp>
        <tr r="AM144" s="11"/>
      </tp>
      <tp>
        <v>0.16</v>
        <stp/>
        <stp>RTM2C54</stp>
        <stp>LASTHIST</stp>
        <stp>132</stp>
        <tr r="AO134" s="11"/>
      </tp>
      <tp>
        <v>0.46</v>
        <stp/>
        <stp>RTM1P50</stp>
        <stp>LASTHIST</stp>
        <stp>170</stp>
        <tr r="N172" s="11"/>
      </tp>
      <tp>
        <v>1</v>
        <stp/>
        <stp>RTM1P51</stp>
        <stp>LASTHIST</stp>
        <stp>160</stp>
        <tr r="P162" s="11"/>
      </tp>
      <tp>
        <v>3.09</v>
        <stp/>
        <stp>RTM1P52</stp>
        <stp>LASTHIST</stp>
        <stp>150</stp>
        <tr r="R152" s="11"/>
      </tp>
      <tp>
        <v>4.0199999999999996</v>
        <stp/>
        <stp>RTM1P53</stp>
        <stp>LASTHIST</stp>
        <stp>140</stp>
        <tr r="T142" s="11"/>
      </tp>
      <tp>
        <v>6.32</v>
        <stp/>
        <stp>RTM1P54</stp>
        <stp>LASTHIST</stp>
        <stp>130</stp>
        <tr r="V132" s="11"/>
      </tp>
      <tp>
        <v>1.65</v>
        <stp/>
        <stp>RTM2P50</stp>
        <stp>LASTHIST</stp>
        <stp>173</stp>
        <tr r="AH175" s="11"/>
      </tp>
      <tp>
        <v>1.63</v>
        <stp/>
        <stp>RTM2P51</stp>
        <stp>LASTHIST</stp>
        <stp>163</stp>
        <tr r="AJ165" s="11"/>
      </tp>
      <tp>
        <v>3.27</v>
        <stp/>
        <stp>RTM2P52</stp>
        <stp>LASTHIST</stp>
        <stp>153</stp>
        <tr r="AL155" s="11"/>
      </tp>
      <tp>
        <v>4.88</v>
        <stp/>
        <stp>RTM2P53</stp>
        <stp>LASTHIST</stp>
        <stp>143</stp>
        <tr r="AN145" s="11"/>
      </tp>
      <tp>
        <v>6.22</v>
        <stp/>
        <stp>RTM2P54</stp>
        <stp>LASTHIST</stp>
        <stp>133</stp>
        <tr r="AP135" s="11"/>
      </tp>
      <tp>
        <v>2.1800000000000002</v>
        <stp/>
        <stp>RTM1C50</stp>
        <stp>LASTHIST</stp>
        <stp>170</stp>
        <tr r="M172" s="11"/>
      </tp>
      <tp>
        <v>1.07</v>
        <stp/>
        <stp>RTM1C51</stp>
        <stp>LASTHIST</stp>
        <stp>160</stp>
        <tr r="O162" s="11"/>
      </tp>
      <tp>
        <v>0.14000000000000001</v>
        <stp/>
        <stp>RTM1C52</stp>
        <stp>LASTHIST</stp>
        <stp>150</stp>
        <tr r="Q152" s="11"/>
      </tp>
      <tp>
        <v>0.05</v>
        <stp/>
        <stp>RTM1C53</stp>
        <stp>LASTHIST</stp>
        <stp>140</stp>
        <tr r="S142" s="11"/>
      </tp>
      <tp>
        <v>0.02</v>
        <stp/>
        <stp>RTM1C54</stp>
        <stp>LASTHIST</stp>
        <stp>130</stp>
        <tr r="U132" s="11"/>
      </tp>
      <tp>
        <v>2.64</v>
        <stp/>
        <stp>RTM2C50</stp>
        <stp>LASTHIST</stp>
        <stp>173</stp>
        <tr r="AG175" s="11"/>
      </tp>
      <tp>
        <v>2.09</v>
        <stp/>
        <stp>RTM2C51</stp>
        <stp>LASTHIST</stp>
        <stp>163</stp>
        <tr r="AI165" s="11"/>
      </tp>
      <tp>
        <v>0.87</v>
        <stp/>
        <stp>RTM2C52</stp>
        <stp>LASTHIST</stp>
        <stp>153</stp>
        <tr r="AK155" s="11"/>
      </tp>
      <tp>
        <v>0.21</v>
        <stp/>
        <stp>RTM2C53</stp>
        <stp>LASTHIST</stp>
        <stp>143</stp>
        <tr r="AM145" s="11"/>
      </tp>
      <tp>
        <v>0.18</v>
        <stp/>
        <stp>RTM2C54</stp>
        <stp>LASTHIST</stp>
        <stp>133</stp>
        <tr r="AO135" s="11"/>
      </tp>
      <tp>
        <v>0.72</v>
        <stp/>
        <stp>RTM1P50</stp>
        <stp>LASTHIST</stp>
        <stp>173</stp>
        <tr r="N175" s="11"/>
      </tp>
      <tp>
        <v>0.82</v>
        <stp/>
        <stp>RTM1P51</stp>
        <stp>LASTHIST</stp>
        <stp>163</stp>
        <tr r="P165" s="11"/>
      </tp>
      <tp>
        <v>2.65</v>
        <stp/>
        <stp>RTM1P52</stp>
        <stp>LASTHIST</stp>
        <stp>153</stp>
        <tr r="R155" s="11"/>
      </tp>
      <tp>
        <v>4.68</v>
        <stp/>
        <stp>RTM1P53</stp>
        <stp>LASTHIST</stp>
        <stp>143</stp>
        <tr r="T145" s="11"/>
      </tp>
      <tp>
        <v>6.05</v>
        <stp/>
        <stp>RTM1P54</stp>
        <stp>LASTHIST</stp>
        <stp>133</stp>
        <tr r="V135" s="11"/>
      </tp>
      <tp>
        <v>1.29</v>
        <stp/>
        <stp>RTM2P50</stp>
        <stp>LASTHIST</stp>
        <stp>170</stp>
        <tr r="AH172" s="11"/>
      </tp>
      <tp>
        <v>1.8</v>
        <stp/>
        <stp>RTM2P51</stp>
        <stp>LASTHIST</stp>
        <stp>160</stp>
        <tr r="AJ162" s="11"/>
      </tp>
      <tp>
        <v>3.57</v>
        <stp/>
        <stp>RTM2P52</stp>
        <stp>LASTHIST</stp>
        <stp>150</stp>
        <tr r="AL152" s="11"/>
      </tp>
      <tp>
        <v>4.32</v>
        <stp/>
        <stp>RTM2P53</stp>
        <stp>LASTHIST</stp>
        <stp>140</stp>
        <tr r="AN142" s="11"/>
      </tp>
      <tp>
        <v>6.46</v>
        <stp/>
        <stp>RTM2P54</stp>
        <stp>LASTHIST</stp>
        <stp>130</stp>
        <tr r="AP132" s="11"/>
      </tp>
      <tp>
        <v>1.71</v>
        <stp/>
        <stp>RTM1C50</stp>
        <stp>LASTHIST</stp>
        <stp>173</stp>
        <tr r="M175" s="11"/>
      </tp>
      <tp>
        <v>1.28</v>
        <stp/>
        <stp>RTM1C51</stp>
        <stp>LASTHIST</stp>
        <stp>163</stp>
        <tr r="O165" s="11"/>
      </tp>
      <tp>
        <v>0.26</v>
        <stp/>
        <stp>RTM1C52</stp>
        <stp>LASTHIST</stp>
        <stp>153</stp>
        <tr r="Q155" s="11"/>
      </tp>
      <tp>
        <v>0.02</v>
        <stp/>
        <stp>RTM1C53</stp>
        <stp>LASTHIST</stp>
        <stp>143</stp>
        <tr r="S145" s="11"/>
      </tp>
      <tp>
        <v>0.02</v>
        <stp/>
        <stp>RTM1C54</stp>
        <stp>LASTHIST</stp>
        <stp>133</stp>
        <tr r="U135" s="11"/>
      </tp>
      <tp>
        <v>3</v>
        <stp/>
        <stp>RTM2C50</stp>
        <stp>LASTHIST</stp>
        <stp>170</stp>
        <tr r="AG172" s="11"/>
      </tp>
      <tp>
        <v>1.87</v>
        <stp/>
        <stp>RTM2C51</stp>
        <stp>LASTHIST</stp>
        <stp>160</stp>
        <tr r="AI162" s="11"/>
      </tp>
      <tp>
        <v>0.62</v>
        <stp/>
        <stp>RTM2C52</stp>
        <stp>LASTHIST</stp>
        <stp>150</stp>
        <tr r="AK152" s="11"/>
      </tp>
      <tp>
        <v>0.34</v>
        <stp/>
        <stp>RTM2C53</stp>
        <stp>LASTHIST</stp>
        <stp>140</stp>
        <tr r="AM142" s="11"/>
      </tp>
      <tp>
        <v>0.15</v>
        <stp/>
        <stp>RTM2C54</stp>
        <stp>LASTHIST</stp>
        <stp>130</stp>
        <tr r="AO132" s="11"/>
      </tp>
      <tp>
        <v>0.62</v>
        <stp/>
        <stp>RTM1P50</stp>
        <stp>LASTHIST</stp>
        <stp>172</stp>
        <tr r="N174" s="11"/>
      </tp>
      <tp>
        <v>1.01</v>
        <stp/>
        <stp>RTM1P51</stp>
        <stp>LASTHIST</stp>
        <stp>162</stp>
        <tr r="P164" s="11"/>
      </tp>
      <tp>
        <v>3.02</v>
        <stp/>
        <stp>RTM1P52</stp>
        <stp>LASTHIST</stp>
        <stp>152</stp>
        <tr r="R154" s="11"/>
      </tp>
      <tp>
        <v>4.5</v>
        <stp/>
        <stp>RTM1P53</stp>
        <stp>LASTHIST</stp>
        <stp>142</stp>
        <tr r="T144" s="11"/>
      </tp>
      <tp>
        <v>6.02</v>
        <stp/>
        <stp>RTM1P54</stp>
        <stp>LASTHIST</stp>
        <stp>132</stp>
        <tr r="V134" s="11"/>
      </tp>
      <tp>
        <v>1.35</v>
        <stp/>
        <stp>RTM2P50</stp>
        <stp>LASTHIST</stp>
        <stp>171</stp>
        <tr r="AH173" s="11"/>
      </tp>
      <tp>
        <v>1.8</v>
        <stp/>
        <stp>RTM2P51</stp>
        <stp>LASTHIST</stp>
        <stp>161</stp>
        <tr r="AJ163" s="11"/>
      </tp>
      <tp>
        <v>3.65</v>
        <stp/>
        <stp>RTM2P52</stp>
        <stp>LASTHIST</stp>
        <stp>151</stp>
        <tr r="AL153" s="11"/>
      </tp>
      <tp>
        <v>4.4400000000000004</v>
        <stp/>
        <stp>RTM2P53</stp>
        <stp>LASTHIST</stp>
        <stp>141</stp>
        <tr r="AN143" s="11"/>
      </tp>
      <tp>
        <v>6.34</v>
        <stp/>
        <stp>RTM2P54</stp>
        <stp>LASTHIST</stp>
        <stp>131</stp>
        <tr r="AP133" s="11"/>
      </tp>
      <tp>
        <v>1.91</v>
        <stp/>
        <stp>RTM1C50</stp>
        <stp>LASTHIST</stp>
        <stp>172</stp>
        <tr r="M174" s="11"/>
      </tp>
      <tp>
        <v>1.0900000000000001</v>
        <stp/>
        <stp>RTM1C51</stp>
        <stp>LASTHIST</stp>
        <stp>162</stp>
        <tr r="O164" s="11"/>
      </tp>
      <tp>
        <v>0.19</v>
        <stp/>
        <stp>RTM1C52</stp>
        <stp>LASTHIST</stp>
        <stp>152</stp>
        <tr r="Q154" s="11"/>
      </tp>
      <tp>
        <v>0.02</v>
        <stp/>
        <stp>RTM1C53</stp>
        <stp>LASTHIST</stp>
        <stp>142</stp>
        <tr r="S144" s="11"/>
      </tp>
      <tp>
        <v>0.02</v>
        <stp/>
        <stp>RTM1C54</stp>
        <stp>LASTHIST</stp>
        <stp>132</stp>
        <tr r="U134" s="11"/>
      </tp>
      <tp>
        <v>3.03</v>
        <stp/>
        <stp>RTM2C50</stp>
        <stp>LASTHIST</stp>
        <stp>171</stp>
        <tr r="AG173" s="11"/>
      </tp>
      <tp>
        <v>1.92</v>
        <stp/>
        <stp>RTM2C51</stp>
        <stp>LASTHIST</stp>
        <stp>161</stp>
        <tr r="AI163" s="11"/>
      </tp>
      <tp>
        <v>0.72</v>
        <stp/>
        <stp>RTM2C52</stp>
        <stp>LASTHIST</stp>
        <stp>151</stp>
        <tr r="AK153" s="11"/>
      </tp>
      <tp>
        <v>0.28999999999999998</v>
        <stp/>
        <stp>RTM2C53</stp>
        <stp>LASTHIST</stp>
        <stp>141</stp>
        <tr r="AM143" s="11"/>
      </tp>
      <tp>
        <v>0.16</v>
        <stp/>
        <stp>RTM2C54</stp>
        <stp>LASTHIST</stp>
        <stp>131</stp>
        <tr r="AO133" s="11"/>
      </tp>
      <tp>
        <v>0.66</v>
        <stp/>
        <stp>RTM1P50</stp>
        <stp>LASTHIST</stp>
        <stp>179</stp>
        <tr r="N181" s="11"/>
      </tp>
      <tp>
        <v>0.67</v>
        <stp/>
        <stp>RTM1P51</stp>
        <stp>LASTHIST</stp>
        <stp>169</stp>
        <tr r="P171" s="11"/>
      </tp>
      <tp>
        <v>1.65</v>
        <stp/>
        <stp>RTM1P52</stp>
        <stp>LASTHIST</stp>
        <stp>159</stp>
        <tr r="R161" s="11"/>
      </tp>
      <tp>
        <v>3.99</v>
        <stp/>
        <stp>RTM1P53</stp>
        <stp>LASTHIST</stp>
        <stp>149</stp>
        <tr r="T151" s="11"/>
      </tp>
      <tp>
        <v>5.25</v>
        <stp/>
        <stp>RTM1P54</stp>
        <stp>LASTHIST</stp>
        <stp>139</stp>
        <tr r="V141" s="11"/>
      </tp>
      <tp>
        <v>1.55</v>
        <stp/>
        <stp>RTM1C50</stp>
        <stp>LASTHIST</stp>
        <stp>179</stp>
        <tr r="M181" s="11"/>
      </tp>
      <tp>
        <v>1.72</v>
        <stp/>
        <stp>RTM1C51</stp>
        <stp>LASTHIST</stp>
        <stp>169</stp>
        <tr r="O171" s="11"/>
      </tp>
      <tp>
        <v>0.57999999999999996</v>
        <stp/>
        <stp>RTM1C52</stp>
        <stp>LASTHIST</stp>
        <stp>159</stp>
        <tr r="Q161" s="11"/>
      </tp>
      <tp>
        <v>0.06</v>
        <stp/>
        <stp>RTM1C53</stp>
        <stp>LASTHIST</stp>
        <stp>149</stp>
        <tr r="S151" s="11"/>
      </tp>
      <tp>
        <v>0.02</v>
        <stp/>
        <stp>RTM1C54</stp>
        <stp>LASTHIST</stp>
        <stp>139</stp>
        <tr r="U141" s="11"/>
      </tp>
      <tp>
        <v>0.59</v>
        <stp/>
        <stp>RTM1P50</stp>
        <stp>LASTHIST</stp>
        <stp>178</stp>
        <tr r="N180" s="11"/>
      </tp>
      <tp>
        <v>0.74</v>
        <stp/>
        <stp>RTM1P51</stp>
        <stp>LASTHIST</stp>
        <stp>168</stp>
        <tr r="P170" s="11"/>
      </tp>
      <tp>
        <v>1.91</v>
        <stp/>
        <stp>RTM1P52</stp>
        <stp>LASTHIST</stp>
        <stp>158</stp>
        <tr r="R160" s="11"/>
      </tp>
      <tp>
        <v>4.4400000000000004</v>
        <stp/>
        <stp>RTM1P53</stp>
        <stp>LASTHIST</stp>
        <stp>148</stp>
        <tr r="T150" s="11"/>
      </tp>
      <tp>
        <v>5.63</v>
        <stp/>
        <stp>RTM1P54</stp>
        <stp>LASTHIST</stp>
        <stp>138</stp>
        <tr r="V140" s="11"/>
      </tp>
      <tp>
        <v>1.73</v>
        <stp/>
        <stp>RTM1C50</stp>
        <stp>LASTHIST</stp>
        <stp>178</stp>
        <tr r="M180" s="11"/>
      </tp>
      <tp>
        <v>1.58</v>
        <stp/>
        <stp>RTM1C51</stp>
        <stp>LASTHIST</stp>
        <stp>168</stp>
        <tr r="O170" s="11"/>
      </tp>
      <tp>
        <v>0.51</v>
        <stp/>
        <stp>RTM1C52</stp>
        <stp>LASTHIST</stp>
        <stp>158</stp>
        <tr r="Q160" s="11"/>
      </tp>
      <tp>
        <v>0.03</v>
        <stp/>
        <stp>RTM1C53</stp>
        <stp>LASTHIST</stp>
        <stp>148</stp>
        <tr r="S150" s="11"/>
      </tp>
      <tp>
        <v>0.02</v>
        <stp/>
        <stp>RTM1C54</stp>
        <stp>LASTHIST</stp>
        <stp>138</stp>
        <tr r="U140" s="11"/>
      </tp>
      <tp>
        <v>1.46</v>
        <stp/>
        <stp>RTM2P50</stp>
        <stp>LASTHIST</stp>
        <stp>178</stp>
        <tr r="AH180" s="11"/>
      </tp>
      <tp>
        <v>1.61</v>
        <stp/>
        <stp>RTM2P51</stp>
        <stp>LASTHIST</stp>
        <stp>168</stp>
        <tr r="AJ170" s="11"/>
      </tp>
      <tp>
        <v>2.66</v>
        <stp/>
        <stp>RTM2P52</stp>
        <stp>LASTHIST</stp>
        <stp>158</stp>
        <tr r="AL160" s="11"/>
      </tp>
      <tp>
        <v>4.72</v>
        <stp/>
        <stp>RTM2P53</stp>
        <stp>LASTHIST</stp>
        <stp>148</stp>
        <tr r="AN150" s="11"/>
      </tp>
      <tp>
        <v>5.78</v>
        <stp/>
        <stp>RTM2P54</stp>
        <stp>LASTHIST</stp>
        <stp>138</stp>
        <tr r="AP140" s="11"/>
      </tp>
      <tp>
        <v>2.6</v>
        <stp/>
        <stp>RTM2C50</stp>
        <stp>LASTHIST</stp>
        <stp>178</stp>
        <tr r="AG180" s="11"/>
      </tp>
      <tp>
        <v>2.4500000000000002</v>
        <stp/>
        <stp>RTM2C51</stp>
        <stp>LASTHIST</stp>
        <stp>168</stp>
        <tr r="AI170" s="11"/>
      </tp>
      <tp>
        <v>1.26</v>
        <stp/>
        <stp>RTM2C52</stp>
        <stp>LASTHIST</stp>
        <stp>158</stp>
        <tr r="AK160" s="11"/>
      </tp>
      <tp>
        <v>0.32</v>
        <stp/>
        <stp>RTM2C53</stp>
        <stp>LASTHIST</stp>
        <stp>148</stp>
        <tr r="AM150" s="11"/>
      </tp>
      <tp>
        <v>0.14000000000000001</v>
        <stp/>
        <stp>RTM2C54</stp>
        <stp>LASTHIST</stp>
        <stp>138</stp>
        <tr r="AO140" s="11"/>
      </tp>
      <tp>
        <v>1.53</v>
        <stp/>
        <stp>RTM2P50</stp>
        <stp>LASTHIST</stp>
        <stp>179</stp>
        <tr r="AH181" s="11"/>
      </tp>
      <tp>
        <v>1.54</v>
        <stp/>
        <stp>RTM2P51</stp>
        <stp>LASTHIST</stp>
        <stp>169</stp>
        <tr r="AJ171" s="11"/>
      </tp>
      <tp>
        <v>2.41</v>
        <stp/>
        <stp>RTM2P52</stp>
        <stp>LASTHIST</stp>
        <stp>159</stp>
        <tr r="AL161" s="11"/>
      </tp>
      <tp>
        <v>4.3499999999999996</v>
        <stp/>
        <stp>RTM2P53</stp>
        <stp>LASTHIST</stp>
        <stp>149</stp>
        <tr r="AN151" s="11"/>
      </tp>
      <tp>
        <v>5.43</v>
        <stp/>
        <stp>RTM2P54</stp>
        <stp>LASTHIST</stp>
        <stp>139</stp>
        <tr r="AP141" s="11"/>
      </tp>
      <tp>
        <v>2.42</v>
        <stp/>
        <stp>RTM2C50</stp>
        <stp>LASTHIST</stp>
        <stp>179</stp>
        <tr r="AG181" s="11"/>
      </tp>
      <tp>
        <v>2.59</v>
        <stp/>
        <stp>RTM2C51</stp>
        <stp>LASTHIST</stp>
        <stp>169</stp>
        <tr r="AI171" s="11"/>
      </tp>
      <tp>
        <v>1.34</v>
        <stp/>
        <stp>RTM2C52</stp>
        <stp>LASTHIST</stp>
        <stp>159</stp>
        <tr r="AK161" s="11"/>
      </tp>
      <tp>
        <v>0.43</v>
        <stp/>
        <stp>RTM2C53</stp>
        <stp>LASTHIST</stp>
        <stp>149</stp>
        <tr r="AM151" s="11"/>
      </tp>
      <tp>
        <v>0.19</v>
        <stp/>
        <stp>RTM2C54</stp>
        <stp>LASTHIST</stp>
        <stp>139</stp>
        <tr r="AO141" s="11"/>
      </tp>
      <tp>
        <v>0.5</v>
        <stp/>
        <stp>RTM1P50</stp>
        <stp>LASTHIST</stp>
        <stp>165</stp>
        <tr r="N167" s="11"/>
      </tp>
      <tp>
        <v>1.02</v>
        <stp/>
        <stp>RTM1P51</stp>
        <stp>LASTHIST</stp>
        <stp>175</stp>
        <tr r="P177" s="11"/>
      </tp>
      <tp>
        <v>3.87</v>
        <stp/>
        <stp>RTM1P52</stp>
        <stp>LASTHIST</stp>
        <stp>145</stp>
        <tr r="R147" s="11"/>
      </tp>
      <tp>
        <v>3.25</v>
        <stp/>
        <stp>RTM1P53</stp>
        <stp>LASTHIST</stp>
        <stp>155</stp>
        <tr r="T157" s="11"/>
      </tp>
      <tp>
        <v>6.35</v>
        <stp/>
        <stp>RTM1P54</stp>
        <stp>LASTHIST</stp>
        <stp>125</stp>
        <tr r="V127" s="11"/>
      </tp>
      <tp>
        <v>1.23</v>
        <stp/>
        <stp>RTM2P50</stp>
        <stp>LASTHIST</stp>
        <stp>166</stp>
        <tr r="AH168" s="11"/>
      </tp>
      <tp>
        <v>1.83</v>
        <stp/>
        <stp>RTM2P51</stp>
        <stp>LASTHIST</stp>
        <stp>176</stp>
        <tr r="AJ178" s="11"/>
      </tp>
      <tp>
        <v>3.97</v>
        <stp/>
        <stp>RTM2P52</stp>
        <stp>LASTHIST</stp>
        <stp>146</stp>
        <tr r="AL148" s="11"/>
      </tp>
      <tp>
        <v>3.69</v>
        <stp/>
        <stp>RTM2P53</stp>
        <stp>LASTHIST</stp>
        <stp>156</stp>
        <tr r="AN158" s="11"/>
      </tp>
      <tp>
        <v>6.68</v>
        <stp/>
        <stp>RTM2P54</stp>
        <stp>LASTHIST</stp>
        <stp>126</stp>
        <tr r="AP128" s="11"/>
      </tp>
      <tp>
        <v>1.98</v>
        <stp/>
        <stp>RTM1C50</stp>
        <stp>LASTHIST</stp>
        <stp>165</stp>
        <tr r="M167" s="11"/>
      </tp>
      <tp>
        <v>1.21</v>
        <stp/>
        <stp>RTM1C51</stp>
        <stp>LASTHIST</stp>
        <stp>175</stp>
        <tr r="O177" s="11"/>
      </tp>
      <tp>
        <v>0.04</v>
        <stp/>
        <stp>RTM1C52</stp>
        <stp>LASTHIST</stp>
        <stp>145</stp>
        <tr r="Q147" s="11"/>
      </tp>
      <tp>
        <v>0.15</v>
        <stp/>
        <stp>RTM1C53</stp>
        <stp>LASTHIST</stp>
        <stp>155</stp>
        <tr r="S157" s="11"/>
      </tp>
      <tp>
        <v>0.02</v>
        <stp/>
        <stp>RTM1C54</stp>
        <stp>LASTHIST</stp>
        <stp>125</stp>
        <tr r="U127" s="11"/>
      </tp>
      <tp>
        <v>3.02</v>
        <stp/>
        <stp>RTM2C50</stp>
        <stp>LASTHIST</stp>
        <stp>166</stp>
        <tr r="AG168" s="11"/>
      </tp>
      <tp>
        <v>2.2999999999999998</v>
        <stp/>
        <stp>RTM2C51</stp>
        <stp>LASTHIST</stp>
        <stp>176</stp>
        <tr r="AI178" s="11"/>
      </tp>
      <tp>
        <v>0.44</v>
        <stp/>
        <stp>RTM2C52</stp>
        <stp>LASTHIST</stp>
        <stp>146</stp>
        <tr r="AK148" s="11"/>
      </tp>
      <tp>
        <v>0.72</v>
        <stp/>
        <stp>RTM2C53</stp>
        <stp>LASTHIST</stp>
        <stp>156</stp>
        <tr r="AM158" s="11"/>
      </tp>
      <tp>
        <v>0.17</v>
        <stp/>
        <stp>RTM2C54</stp>
        <stp>LASTHIST</stp>
        <stp>126</stp>
        <tr r="AO128" s="11"/>
      </tp>
      <tp>
        <v>0.47</v>
        <stp/>
        <stp>RTM1P50</stp>
        <stp>LASTHIST</stp>
        <stp>164</stp>
        <tr r="N166" s="11"/>
      </tp>
      <tp>
        <v>1.22</v>
        <stp/>
        <stp>RTM1P51</stp>
        <stp>LASTHIST</stp>
        <stp>174</stp>
        <tr r="P176" s="11"/>
      </tp>
      <tp>
        <v>3.81</v>
        <stp/>
        <stp>RTM1P52</stp>
        <stp>LASTHIST</stp>
        <stp>144</stp>
        <tr r="R146" s="11"/>
      </tp>
      <tp>
        <v>3.3</v>
        <stp/>
        <stp>RTM1P53</stp>
        <stp>LASTHIST</stp>
        <stp>154</stp>
        <tr r="T156" s="11"/>
      </tp>
      <tp>
        <v>6.42</v>
        <stp/>
        <stp>RTM1P54</stp>
        <stp>LASTHIST</stp>
        <stp>124</stp>
        <tr r="V126" s="11"/>
      </tp>
      <tp>
        <v>1.34</v>
        <stp/>
        <stp>RTM2P50</stp>
        <stp>LASTHIST</stp>
        <stp>167</stp>
        <tr r="AH169" s="11"/>
      </tp>
      <tp>
        <v>1.87</v>
        <stp/>
        <stp>RTM2P51</stp>
        <stp>LASTHIST</stp>
        <stp>177</stp>
        <tr r="AJ179" s="11"/>
      </tp>
      <tp>
        <v>4.1100000000000003</v>
        <stp/>
        <stp>RTM2P52</stp>
        <stp>LASTHIST</stp>
        <stp>147</stp>
        <tr r="AL149" s="11"/>
      </tp>
      <tp>
        <v>3.45</v>
        <stp/>
        <stp>RTM2P53</stp>
        <stp>LASTHIST</stp>
        <stp>157</stp>
        <tr r="AN159" s="11"/>
      </tp>
      <tp>
        <v>6.86</v>
        <stp/>
        <stp>RTM2P54</stp>
        <stp>LASTHIST</stp>
        <stp>127</stp>
        <tr r="AP129" s="11"/>
      </tp>
      <tp>
        <v>1.98</v>
        <stp/>
        <stp>RTM1C50</stp>
        <stp>LASTHIST</stp>
        <stp>164</stp>
        <tr r="M166" s="11"/>
      </tp>
      <tp>
        <v>1.06</v>
        <stp/>
        <stp>RTM1C51</stp>
        <stp>LASTHIST</stp>
        <stp>174</stp>
        <tr r="O176" s="11"/>
      </tp>
      <tp>
        <v>0.05</v>
        <stp/>
        <stp>RTM1C52</stp>
        <stp>LASTHIST</stp>
        <stp>144</stp>
        <tr r="Q146" s="11"/>
      </tp>
      <tp>
        <v>0.16</v>
        <stp/>
        <stp>RTM1C53</stp>
        <stp>LASTHIST</stp>
        <stp>154</stp>
        <tr r="S156" s="11"/>
      </tp>
      <tp>
        <v>0.02</v>
        <stp/>
        <stp>RTM1C54</stp>
        <stp>LASTHIST</stp>
        <stp>124</stp>
        <tr r="U126" s="11"/>
      </tp>
      <tp>
        <v>2.88</v>
        <stp/>
        <stp>RTM2C50</stp>
        <stp>LASTHIST</stp>
        <stp>167</stp>
        <tr r="AG169" s="11"/>
      </tp>
      <tp>
        <v>2.23</v>
        <stp/>
        <stp>RTM2C51</stp>
        <stp>LASTHIST</stp>
        <stp>177</stp>
        <tr r="AI179" s="11"/>
      </tp>
      <tp>
        <v>0.39</v>
        <stp/>
        <stp>RTM2C52</stp>
        <stp>LASTHIST</stp>
        <stp>147</stp>
        <tr r="AK149" s="11"/>
      </tp>
      <tp>
        <v>0.82</v>
        <stp/>
        <stp>RTM2C53</stp>
        <stp>LASTHIST</stp>
        <stp>157</stp>
        <tr r="AM159" s="11"/>
      </tp>
      <tp>
        <v>0.14000000000000001</v>
        <stp/>
        <stp>RTM2C54</stp>
        <stp>LASTHIST</stp>
        <stp>127</stp>
        <tr r="AO129" s="11"/>
      </tp>
      <tp>
        <v>0.52</v>
        <stp/>
        <stp>RTM1P50</stp>
        <stp>LASTHIST</stp>
        <stp>167</stp>
        <tr r="N169" s="11"/>
      </tp>
      <tp>
        <v>0.93</v>
        <stp/>
        <stp>RTM1P51</stp>
        <stp>LASTHIST</stp>
        <stp>177</stp>
        <tr r="P179" s="11"/>
      </tp>
      <tp>
        <v>3.78</v>
        <stp/>
        <stp>RTM1P52</stp>
        <stp>LASTHIST</stp>
        <stp>147</stp>
        <tr r="R149" s="11"/>
      </tp>
      <tp>
        <v>2.85</v>
        <stp/>
        <stp>RTM1P53</stp>
        <stp>LASTHIST</stp>
        <stp>157</stp>
        <tr r="T159" s="11"/>
      </tp>
      <tp>
        <v>6.73</v>
        <stp/>
        <stp>RTM1P54</stp>
        <stp>LASTHIST</stp>
        <stp>127</stp>
        <tr r="V129" s="11"/>
      </tp>
      <tp>
        <v>1.23</v>
        <stp/>
        <stp>RTM2P50</stp>
        <stp>LASTHIST</stp>
        <stp>164</stp>
        <tr r="AH166" s="11"/>
      </tp>
      <tp>
        <v>2.17</v>
        <stp/>
        <stp>RTM2P51</stp>
        <stp>LASTHIST</stp>
        <stp>174</stp>
        <tr r="AJ176" s="11"/>
      </tp>
      <tp>
        <v>4.1100000000000003</v>
        <stp/>
        <stp>RTM2P52</stp>
        <stp>LASTHIST</stp>
        <stp>144</stp>
        <tr r="AL146" s="11"/>
      </tp>
      <tp>
        <v>3.84</v>
        <stp/>
        <stp>RTM2P53</stp>
        <stp>LASTHIST</stp>
        <stp>154</stp>
        <tr r="AN156" s="11"/>
      </tp>
      <tp>
        <v>6.62</v>
        <stp/>
        <stp>RTM2P54</stp>
        <stp>LASTHIST</stp>
        <stp>124</stp>
        <tr r="AP126" s="11"/>
      </tp>
      <tp>
        <v>2.0499999999999998</v>
        <stp/>
        <stp>RTM1C50</stp>
        <stp>LASTHIST</stp>
        <stp>167</stp>
        <tr r="M169" s="11"/>
      </tp>
      <tp>
        <v>1.29</v>
        <stp/>
        <stp>RTM1C51</stp>
        <stp>LASTHIST</stp>
        <stp>177</stp>
        <tr r="O179" s="11"/>
      </tp>
      <tp>
        <v>0.06</v>
        <stp/>
        <stp>RTM1C52</stp>
        <stp>LASTHIST</stp>
        <stp>147</stp>
        <tr r="Q149" s="11"/>
      </tp>
      <tp>
        <v>0.22</v>
        <stp/>
        <stp>RTM1C53</stp>
        <stp>LASTHIST</stp>
        <stp>157</stp>
        <tr r="S159" s="11"/>
      </tp>
      <tp>
        <v>0.02</v>
        <stp/>
        <stp>RTM1C54</stp>
        <stp>LASTHIST</stp>
        <stp>127</stp>
        <tr r="U129" s="11"/>
      </tp>
      <tp>
        <v>2.74</v>
        <stp/>
        <stp>RTM2C50</stp>
        <stp>LASTHIST</stp>
        <stp>164</stp>
        <tr r="AG166" s="11"/>
      </tp>
      <tp>
        <v>2.0099999999999998</v>
        <stp/>
        <stp>RTM2C51</stp>
        <stp>LASTHIST</stp>
        <stp>174</stp>
        <tr r="AI176" s="11"/>
      </tp>
      <tp>
        <v>0.35</v>
        <stp/>
        <stp>RTM2C52</stp>
        <stp>LASTHIST</stp>
        <stp>144</stp>
        <tr r="AK146" s="11"/>
      </tp>
      <tp>
        <v>0.7</v>
        <stp/>
        <stp>RTM2C53</stp>
        <stp>LASTHIST</stp>
        <stp>154</stp>
        <tr r="AM156" s="11"/>
      </tp>
      <tp>
        <v>0.22</v>
        <stp/>
        <stp>RTM2C54</stp>
        <stp>LASTHIST</stp>
        <stp>124</stp>
        <tr r="AO126" s="11"/>
      </tp>
      <tp>
        <v>0.44</v>
        <stp/>
        <stp>RTM1P50</stp>
        <stp>LASTHIST</stp>
        <stp>166</stp>
        <tr r="N168" s="11"/>
      </tp>
      <tp>
        <v>0.9</v>
        <stp/>
        <stp>RTM1P51</stp>
        <stp>LASTHIST</stp>
        <stp>176</stp>
        <tr r="P178" s="11"/>
      </tp>
      <tp>
        <v>3.61</v>
        <stp/>
        <stp>RTM1P52</stp>
        <stp>LASTHIST</stp>
        <stp>146</stp>
        <tr r="R148" s="11"/>
      </tp>
      <tp>
        <v>3.14</v>
        <stp/>
        <stp>RTM1P53</stp>
        <stp>LASTHIST</stp>
        <stp>156</stp>
        <tr r="T158" s="11"/>
      </tp>
      <tp>
        <v>6.52</v>
        <stp/>
        <stp>RTM1P54</stp>
        <stp>LASTHIST</stp>
        <stp>126</stp>
        <tr r="V128" s="11"/>
      </tp>
      <tp>
        <v>1.3</v>
        <stp/>
        <stp>RTM2P50</stp>
        <stp>LASTHIST</stp>
        <stp>165</stp>
        <tr r="AH167" s="11"/>
      </tp>
      <tp>
        <v>1.95</v>
        <stp/>
        <stp>RTM2P51</stp>
        <stp>LASTHIST</stp>
        <stp>175</stp>
        <tr r="AJ177" s="11"/>
      </tp>
      <tp>
        <v>4.16</v>
        <stp/>
        <stp>RTM2P52</stp>
        <stp>LASTHIST</stp>
        <stp>145</stp>
        <tr r="AL147" s="11"/>
      </tp>
      <tp>
        <v>3.77</v>
        <stp/>
        <stp>RTM2P53</stp>
        <stp>LASTHIST</stp>
        <stp>155</stp>
        <tr r="AN157" s="11"/>
      </tp>
      <tp>
        <v>6.55</v>
        <stp/>
        <stp>RTM2P54</stp>
        <stp>LASTHIST</stp>
        <stp>125</stp>
        <tr r="AP127" s="11"/>
      </tp>
      <tp>
        <v>2.23</v>
        <stp/>
        <stp>RTM1C50</stp>
        <stp>LASTHIST</stp>
        <stp>166</stp>
        <tr r="M168" s="11"/>
      </tp>
      <tp>
        <v>1.36</v>
        <stp/>
        <stp>RTM1C51</stp>
        <stp>LASTHIST</stp>
        <stp>176</stp>
        <tr r="O178" s="11"/>
      </tp>
      <tp>
        <v>7.0000000000000007E-2</v>
        <stp/>
        <stp>RTM1C52</stp>
        <stp>LASTHIST</stp>
        <stp>146</stp>
        <tr r="Q148" s="11"/>
      </tp>
      <tp>
        <v>0.17</v>
        <stp/>
        <stp>RTM1C53</stp>
        <stp>LASTHIST</stp>
        <stp>156</stp>
        <tr r="S158" s="11"/>
      </tp>
      <tp>
        <v>0.02</v>
        <stp/>
        <stp>RTM1C54</stp>
        <stp>LASTHIST</stp>
        <stp>126</stp>
        <tr r="U128" s="11"/>
      </tp>
      <tp>
        <v>2.77</v>
        <stp/>
        <stp>RTM2C50</stp>
        <stp>LASTHIST</stp>
        <stp>165</stp>
        <tr r="AG167" s="11"/>
      </tp>
      <tp>
        <v>2.15</v>
        <stp/>
        <stp>RTM2C51</stp>
        <stp>LASTHIST</stp>
        <stp>175</stp>
        <tr r="AI177" s="11"/>
      </tp>
      <tp>
        <v>0.34</v>
        <stp/>
        <stp>RTM2C52</stp>
        <stp>LASTHIST</stp>
        <stp>145</stp>
        <tr r="AK147" s="11"/>
      </tp>
      <tp>
        <v>0.67</v>
        <stp/>
        <stp>RTM2C53</stp>
        <stp>LASTHIST</stp>
        <stp>155</stp>
        <tr r="AM157" s="11"/>
      </tp>
      <tp>
        <v>0.21</v>
        <stp/>
        <stp>RTM2C54</stp>
        <stp>LASTHIST</stp>
        <stp>125</stp>
        <tr r="AO127" s="11"/>
      </tp>
      <tp>
        <v>0.56999999999999995</v>
        <stp/>
        <stp>RTM1P50</stp>
        <stp>LASTHIST</stp>
        <stp>161</stp>
        <tr r="N163" s="11"/>
      </tp>
      <tp>
        <v>0.84</v>
        <stp/>
        <stp>RTM1P51</stp>
        <stp>LASTHIST</stp>
        <stp>171</stp>
        <tr r="P173" s="11"/>
      </tp>
      <tp>
        <v>3.23</v>
        <stp/>
        <stp>RTM1P52</stp>
        <stp>LASTHIST</stp>
        <stp>141</stp>
        <tr r="R143" s="11"/>
      </tp>
      <tp>
        <v>4</v>
        <stp/>
        <stp>RTM1P53</stp>
        <stp>LASTHIST</stp>
        <stp>151</stp>
        <tr r="T153" s="11"/>
      </tp>
      <tp>
        <v>6.84</v>
        <stp/>
        <stp>RTM1P54</stp>
        <stp>LASTHIST</stp>
        <stp>121</stp>
        <tr r="V123" s="11"/>
      </tp>
      <tp>
        <v>1.36</v>
        <stp/>
        <stp>RTM2P50</stp>
        <stp>LASTHIST</stp>
        <stp>162</stp>
        <tr r="AH164" s="11"/>
      </tp>
      <tp>
        <v>1.99</v>
        <stp/>
        <stp>RTM2P51</stp>
        <stp>LASTHIST</stp>
        <stp>172</stp>
        <tr r="AJ174" s="11"/>
      </tp>
      <tp>
        <v>3.87</v>
        <stp/>
        <stp>RTM2P52</stp>
        <stp>LASTHIST</stp>
        <stp>142</stp>
        <tr r="AL144" s="11"/>
      </tp>
      <tp>
        <v>4.3600000000000003</v>
        <stp/>
        <stp>RTM2P53</stp>
        <stp>LASTHIST</stp>
        <stp>152</stp>
        <tr r="AN154" s="11"/>
      </tp>
      <tp>
        <v>6.75</v>
        <stp/>
        <stp>RTM2P54</stp>
        <stp>LASTHIST</stp>
        <stp>122</stp>
        <tr r="AP124" s="11"/>
      </tp>
      <tp>
        <v>1.68</v>
        <stp/>
        <stp>RTM1C50</stp>
        <stp>LASTHIST</stp>
        <stp>161</stp>
        <tr r="M163" s="11"/>
      </tp>
      <tp>
        <v>1.53</v>
        <stp/>
        <stp>RTM1C51</stp>
        <stp>LASTHIST</stp>
        <stp>171</stp>
        <tr r="O173" s="11"/>
      </tp>
      <tp>
        <v>0.09</v>
        <stp/>
        <stp>RTM1C52</stp>
        <stp>LASTHIST</stp>
        <stp>141</stp>
        <tr r="Q143" s="11"/>
      </tp>
      <tp>
        <v>0.08</v>
        <stp/>
        <stp>RTM1C53</stp>
        <stp>LASTHIST</stp>
        <stp>151</stp>
        <tr r="S153" s="11"/>
      </tp>
      <tp>
        <v>0.02</v>
        <stp/>
        <stp>RTM1C54</stp>
        <stp>LASTHIST</stp>
        <stp>121</stp>
        <tr r="U123" s="11"/>
      </tp>
      <tp>
        <v>2.44</v>
        <stp/>
        <stp>RTM2C50</stp>
        <stp>LASTHIST</stp>
        <stp>162</stp>
        <tr r="AG164" s="11"/>
      </tp>
      <tp>
        <v>2.2799999999999998</v>
        <stp/>
        <stp>RTM2C51</stp>
        <stp>LASTHIST</stp>
        <stp>172</stp>
        <tr r="AI174" s="11"/>
      </tp>
      <tp>
        <v>0.39</v>
        <stp/>
        <stp>RTM2C52</stp>
        <stp>LASTHIST</stp>
        <stp>142</stp>
        <tr r="AK144" s="11"/>
      </tp>
      <tp>
        <v>0.53</v>
        <stp/>
        <stp>RTM2C53</stp>
        <stp>LASTHIST</stp>
        <stp>152</stp>
        <tr r="AM154" s="11"/>
      </tp>
      <tp>
        <v>0.2</v>
        <stp/>
        <stp>RTM2C54</stp>
        <stp>LASTHIST</stp>
        <stp>122</stp>
        <tr r="AO124" s="11"/>
      </tp>
      <tp>
        <v>0.57999999999999996</v>
        <stp/>
        <stp>RTM1P50</stp>
        <stp>LASTHIST</stp>
        <stp>160</stp>
        <tr r="N162" s="11"/>
      </tp>
      <tp>
        <v>0.81</v>
        <stp/>
        <stp>RTM1P51</stp>
        <stp>LASTHIST</stp>
        <stp>170</stp>
        <tr r="P172" s="11"/>
      </tp>
      <tp>
        <v>3.09</v>
        <stp/>
        <stp>RTM1P52</stp>
        <stp>LASTHIST</stp>
        <stp>140</stp>
        <tr r="R142" s="11"/>
      </tp>
      <tp>
        <v>4.01</v>
        <stp/>
        <stp>RTM1P53</stp>
        <stp>LASTHIST</stp>
        <stp>150</stp>
        <tr r="T152" s="11"/>
      </tp>
      <tp>
        <v>6.6</v>
        <stp/>
        <stp>RTM1P54</stp>
        <stp>LASTHIST</stp>
        <stp>120</stp>
        <tr r="V122" s="11"/>
      </tp>
      <tp>
        <v>1.19</v>
        <stp/>
        <stp>RTM2P50</stp>
        <stp>LASTHIST</stp>
        <stp>163</stp>
        <tr r="AH165" s="11"/>
      </tp>
      <tp>
        <v>2.13</v>
        <stp/>
        <stp>RTM2P51</stp>
        <stp>LASTHIST</stp>
        <stp>173</stp>
        <tr r="AJ175" s="11"/>
      </tp>
      <tp>
        <v>4.01</v>
        <stp/>
        <stp>RTM2P52</stp>
        <stp>LASTHIST</stp>
        <stp>143</stp>
        <tr r="AL145" s="11"/>
      </tp>
      <tp>
        <v>4.0199999999999996</v>
        <stp/>
        <stp>RTM2P53</stp>
        <stp>LASTHIST</stp>
        <stp>153</stp>
        <tr r="AN155" s="11"/>
      </tp>
      <tp>
        <v>6.87</v>
        <stp/>
        <stp>RTM2P54</stp>
        <stp>LASTHIST</stp>
        <stp>123</stp>
        <tr r="AP125" s="11"/>
      </tp>
      <tp>
        <v>1.64</v>
        <stp/>
        <stp>RTM1C50</stp>
        <stp>LASTHIST</stp>
        <stp>160</stp>
        <tr r="M162" s="11"/>
      </tp>
      <tp>
        <v>1.52</v>
        <stp/>
        <stp>RTM1C51</stp>
        <stp>LASTHIST</stp>
        <stp>170</stp>
        <tr r="O172" s="11"/>
      </tp>
      <tp>
        <v>0.12</v>
        <stp/>
        <stp>RTM1C52</stp>
        <stp>LASTHIST</stp>
        <stp>140</stp>
        <tr r="Q142" s="11"/>
      </tp>
      <tp>
        <v>0.06</v>
        <stp/>
        <stp>RTM1C53</stp>
        <stp>LASTHIST</stp>
        <stp>150</stp>
        <tr r="S152" s="11"/>
      </tp>
      <tp>
        <v>0.02</v>
        <stp/>
        <stp>RTM1C54</stp>
        <stp>LASTHIST</stp>
        <stp>120</stp>
        <tr r="U122" s="11"/>
      </tp>
      <tp>
        <v>2.66</v>
        <stp/>
        <stp>RTM2C50</stp>
        <stp>LASTHIST</stp>
        <stp>163</stp>
        <tr r="AG165" s="11"/>
      </tp>
      <tp>
        <v>2.13</v>
        <stp/>
        <stp>RTM2C51</stp>
        <stp>LASTHIST</stp>
        <stp>173</stp>
        <tr r="AI175" s="11"/>
      </tp>
      <tp>
        <v>0.35</v>
        <stp/>
        <stp>RTM2C52</stp>
        <stp>LASTHIST</stp>
        <stp>143</stp>
        <tr r="AK145" s="11"/>
      </tp>
      <tp>
        <v>0.62</v>
        <stp/>
        <stp>RTM2C53</stp>
        <stp>LASTHIST</stp>
        <stp>153</stp>
        <tr r="AM155" s="11"/>
      </tp>
      <tp>
        <v>0.2</v>
        <stp/>
        <stp>RTM2C54</stp>
        <stp>LASTHIST</stp>
        <stp>123</stp>
        <tr r="AO125" s="11"/>
      </tp>
      <tp>
        <v>0.46</v>
        <stp/>
        <stp>RTM1P50</stp>
        <stp>LASTHIST</stp>
        <stp>163</stp>
        <tr r="N165" s="11"/>
      </tp>
      <tp>
        <v>1.17</v>
        <stp/>
        <stp>RTM1P51</stp>
        <stp>LASTHIST</stp>
        <stp>173</stp>
        <tr r="P175" s="11"/>
      </tp>
      <tp>
        <v>3.71</v>
        <stp/>
        <stp>RTM1P52</stp>
        <stp>LASTHIST</stp>
        <stp>143</stp>
        <tr r="R145" s="11"/>
      </tp>
      <tp>
        <v>3.52</v>
        <stp/>
        <stp>RTM1P53</stp>
        <stp>LASTHIST</stp>
        <stp>153</stp>
        <tr r="T155" s="11"/>
      </tp>
      <tp>
        <v>6.68</v>
        <stp/>
        <stp>RTM1P54</stp>
        <stp>LASTHIST</stp>
        <stp>123</stp>
        <tr r="V125" s="11"/>
      </tp>
      <tp>
        <v>1.33</v>
        <stp/>
        <stp>RTM2P50</stp>
        <stp>LASTHIST</stp>
        <stp>160</stp>
        <tr r="AH162" s="11"/>
      </tp>
      <tp>
        <v>1.71</v>
        <stp/>
        <stp>RTM2P51</stp>
        <stp>LASTHIST</stp>
        <stp>170</stp>
        <tr r="AJ172" s="11"/>
      </tp>
      <tp>
        <v>3.5</v>
        <stp/>
        <stp>RTM2P52</stp>
        <stp>LASTHIST</stp>
        <stp>140</stp>
        <tr r="AL142" s="11"/>
      </tp>
      <tp>
        <v>4.37</v>
        <stp/>
        <stp>RTM2P53</stp>
        <stp>LASTHIST</stp>
        <stp>150</stp>
        <tr r="AN152" s="11"/>
      </tp>
      <tp>
        <v>6.8</v>
        <stp/>
        <stp>RTM2P54</stp>
        <stp>LASTHIST</stp>
        <stp>120</stp>
        <tr r="AP122" s="11"/>
      </tp>
      <tp>
        <v>1.92</v>
        <stp/>
        <stp>RTM1C50</stp>
        <stp>LASTHIST</stp>
        <stp>163</stp>
        <tr r="M165" s="11"/>
      </tp>
      <tp>
        <v>1.1599999999999999</v>
        <stp/>
        <stp>RTM1C51</stp>
        <stp>LASTHIST</stp>
        <stp>173</stp>
        <tr r="O175" s="11"/>
      </tp>
      <tp>
        <v>0.05</v>
        <stp/>
        <stp>RTM1C52</stp>
        <stp>LASTHIST</stp>
        <stp>143</stp>
        <tr r="Q145" s="11"/>
      </tp>
      <tp>
        <v>0.13</v>
        <stp/>
        <stp>RTM1C53</stp>
        <stp>LASTHIST</stp>
        <stp>153</stp>
        <tr r="S155" s="11"/>
      </tp>
      <tp>
        <v>0.02</v>
        <stp/>
        <stp>RTM1C54</stp>
        <stp>LASTHIST</stp>
        <stp>123</stp>
        <tr r="U125" s="11"/>
      </tp>
      <tp>
        <v>2.4</v>
        <stp/>
        <stp>RTM2C50</stp>
        <stp>LASTHIST</stp>
        <stp>160</stp>
        <tr r="AG162" s="11"/>
      </tp>
      <tp>
        <v>2.4300000000000002</v>
        <stp/>
        <stp>RTM2C51</stp>
        <stp>LASTHIST</stp>
        <stp>170</stp>
        <tr r="AI172" s="11"/>
      </tp>
      <tp>
        <v>0.53</v>
        <stp/>
        <stp>RTM2C52</stp>
        <stp>LASTHIST</stp>
        <stp>140</stp>
        <tr r="AK142" s="11"/>
      </tp>
      <tp>
        <v>0.42</v>
        <stp/>
        <stp>RTM2C53</stp>
        <stp>LASTHIST</stp>
        <stp>150</stp>
        <tr r="AM152" s="11"/>
      </tp>
      <tp>
        <v>0.22</v>
        <stp/>
        <stp>RTM2C54</stp>
        <stp>LASTHIST</stp>
        <stp>120</stp>
        <tr r="AO122" s="11"/>
      </tp>
      <tp>
        <v>0.59</v>
        <stp/>
        <stp>RTM1P50</stp>
        <stp>LASTHIST</stp>
        <stp>162</stp>
        <tr r="N164" s="11"/>
      </tp>
      <tp>
        <v>1.02</v>
        <stp/>
        <stp>RTM1P51</stp>
        <stp>LASTHIST</stp>
        <stp>172</stp>
        <tr r="P174" s="11"/>
      </tp>
      <tp>
        <v>3.54</v>
        <stp/>
        <stp>RTM1P52</stp>
        <stp>LASTHIST</stp>
        <stp>142</stp>
        <tr r="R144" s="11"/>
      </tp>
      <tp>
        <v>3.92</v>
        <stp/>
        <stp>RTM1P53</stp>
        <stp>LASTHIST</stp>
        <stp>152</stp>
        <tr r="T154" s="11"/>
      </tp>
      <tp>
        <v>6.57</v>
        <stp/>
        <stp>RTM1P54</stp>
        <stp>LASTHIST</stp>
        <stp>122</stp>
        <tr r="V124" s="11"/>
      </tp>
      <tp>
        <v>1.34</v>
        <stp/>
        <stp>RTM2P50</stp>
        <stp>LASTHIST</stp>
        <stp>161</stp>
        <tr r="AH163" s="11"/>
      </tp>
      <tp>
        <v>1.78</v>
        <stp/>
        <stp>RTM2P51</stp>
        <stp>LASTHIST</stp>
        <stp>171</stp>
        <tr r="AJ173" s="11"/>
      </tp>
      <tp>
        <v>3.61</v>
        <stp/>
        <stp>RTM2P52</stp>
        <stp>LASTHIST</stp>
        <stp>141</stp>
        <tr r="AL143" s="11"/>
      </tp>
      <tp>
        <v>4.43</v>
        <stp/>
        <stp>RTM2P53</stp>
        <stp>LASTHIST</stp>
        <stp>151</stp>
        <tr r="AN153" s="11"/>
      </tp>
      <tp>
        <v>7.01</v>
        <stp/>
        <stp>RTM2P54</stp>
        <stp>LASTHIST</stp>
        <stp>121</stp>
        <tr r="AP123" s="11"/>
      </tp>
      <tp>
        <v>1.67</v>
        <stp/>
        <stp>RTM1C50</stp>
        <stp>LASTHIST</stp>
        <stp>162</stp>
        <tr r="M164" s="11"/>
      </tp>
      <tp>
        <v>1.32</v>
        <stp/>
        <stp>RTM1C51</stp>
        <stp>LASTHIST</stp>
        <stp>172</stp>
        <tr r="O174" s="11"/>
      </tp>
      <tp>
        <v>0.06</v>
        <stp/>
        <stp>RTM1C52</stp>
        <stp>LASTHIST</stp>
        <stp>142</stp>
        <tr r="Q144" s="11"/>
      </tp>
      <tp>
        <v>0.09</v>
        <stp/>
        <stp>RTM1C53</stp>
        <stp>LASTHIST</stp>
        <stp>152</stp>
        <tr r="S154" s="11"/>
      </tp>
      <tp>
        <v>0.02</v>
        <stp/>
        <stp>RTM1C54</stp>
        <stp>LASTHIST</stp>
        <stp>122</stp>
        <tr r="U124" s="11"/>
      </tp>
      <tp>
        <v>2.4500000000000002</v>
        <stp/>
        <stp>RTM2C50</stp>
        <stp>LASTHIST</stp>
        <stp>161</stp>
        <tr r="AG163" s="11"/>
      </tp>
      <tp>
        <v>2.46</v>
        <stp/>
        <stp>RTM2C51</stp>
        <stp>LASTHIST</stp>
        <stp>171</stp>
        <tr r="AI173" s="11"/>
      </tp>
      <tp>
        <v>0.46</v>
        <stp/>
        <stp>RTM2C52</stp>
        <stp>LASTHIST</stp>
        <stp>141</stp>
        <tr r="AK143" s="11"/>
      </tp>
      <tp>
        <v>0.51</v>
        <stp/>
        <stp>RTM2C53</stp>
        <stp>LASTHIST</stp>
        <stp>151</stp>
        <tr r="AM153" s="11"/>
      </tp>
      <tp>
        <v>0.19</v>
        <stp/>
        <stp>RTM2C54</stp>
        <stp>LASTHIST</stp>
        <stp>121</stp>
        <tr r="AO123" s="11"/>
      </tp>
      <tp>
        <v>0.37</v>
        <stp/>
        <stp>RTM1P50</stp>
        <stp>LASTHIST</stp>
        <stp>169</stp>
        <tr r="N171" s="11"/>
      </tp>
      <tp>
        <v>1.1100000000000001</v>
        <stp/>
        <stp>RTM1P51</stp>
        <stp>LASTHIST</stp>
        <stp>179</stp>
        <tr r="P181" s="11"/>
      </tp>
      <tp>
        <v>3.07</v>
        <stp/>
        <stp>RTM1P52</stp>
        <stp>LASTHIST</stp>
        <stp>149</stp>
        <tr r="R151" s="11"/>
      </tp>
      <tp>
        <v>2.39</v>
        <stp/>
        <stp>RTM1P53</stp>
        <stp>LASTHIST</stp>
        <stp>159</stp>
        <tr r="T161" s="11"/>
      </tp>
      <tp>
        <v>6.62</v>
        <stp/>
        <stp>RTM1P54</stp>
        <stp>LASTHIST</stp>
        <stp>129</stp>
        <tr r="V131" s="11"/>
      </tp>
      <tp>
        <v>2.42</v>
        <stp/>
        <stp>RTM1C50</stp>
        <stp>LASTHIST</stp>
        <stp>169</stp>
        <tr r="M171" s="11"/>
      </tp>
      <tp>
        <v>1</v>
        <stp/>
        <stp>RTM1C51</stp>
        <stp>LASTHIST</stp>
        <stp>179</stp>
        <tr r="O181" s="11"/>
      </tp>
      <tp>
        <v>0.14000000000000001</v>
        <stp/>
        <stp>RTM1C52</stp>
        <stp>LASTHIST</stp>
        <stp>149</stp>
        <tr r="Q151" s="11"/>
      </tp>
      <tp>
        <v>0.32</v>
        <stp/>
        <stp>RTM1C53</stp>
        <stp>LASTHIST</stp>
        <stp>159</stp>
        <tr r="S161" s="11"/>
      </tp>
      <tp>
        <v>0.02</v>
        <stp/>
        <stp>RTM1C54</stp>
        <stp>LASTHIST</stp>
        <stp>129</stp>
        <tr r="U131" s="11"/>
      </tp>
      <tp>
        <v>0.41</v>
        <stp/>
        <stp>RTM1P50</stp>
        <stp>LASTHIST</stp>
        <stp>168</stp>
        <tr r="N170" s="11"/>
      </tp>
      <tp>
        <v>1</v>
        <stp/>
        <stp>RTM1P51</stp>
        <stp>LASTHIST</stp>
        <stp>178</stp>
        <tr r="P180" s="11"/>
      </tp>
      <tp>
        <v>3.49</v>
        <stp/>
        <stp>RTM1P52</stp>
        <stp>LASTHIST</stp>
        <stp>148</stp>
        <tr r="R150" s="11"/>
      </tp>
      <tp>
        <v>2.68</v>
        <stp/>
        <stp>RTM1P53</stp>
        <stp>LASTHIST</stp>
        <stp>158</stp>
        <tr r="T160" s="11"/>
      </tp>
      <tp>
        <v>6.5</v>
        <stp/>
        <stp>RTM1P54</stp>
        <stp>LASTHIST</stp>
        <stp>128</stp>
        <tr r="V130" s="11"/>
      </tp>
      <tp>
        <v>2.2599999999999998</v>
        <stp/>
        <stp>RTM1C50</stp>
        <stp>LASTHIST</stp>
        <stp>168</stp>
        <tr r="M170" s="11"/>
      </tp>
      <tp>
        <v>1.1499999999999999</v>
        <stp/>
        <stp>RTM1C51</stp>
        <stp>LASTHIST</stp>
        <stp>178</stp>
        <tr r="O180" s="11"/>
      </tp>
      <tp>
        <v>0.09</v>
        <stp/>
        <stp>RTM1C52</stp>
        <stp>LASTHIST</stp>
        <stp>148</stp>
        <tr r="Q150" s="11"/>
      </tp>
      <tp>
        <v>0.28000000000000003</v>
        <stp/>
        <stp>RTM1C53</stp>
        <stp>LASTHIST</stp>
        <stp>158</stp>
        <tr r="S160" s="11"/>
      </tp>
      <tp>
        <v>0.02</v>
        <stp/>
        <stp>RTM1C54</stp>
        <stp>LASTHIST</stp>
        <stp>128</stp>
        <tr r="U130" s="11"/>
      </tp>
      <tp>
        <v>1.2</v>
        <stp/>
        <stp>RTM2P50</stp>
        <stp>LASTHIST</stp>
        <stp>168</stp>
        <tr r="AH170" s="11"/>
      </tp>
      <tp>
        <v>1.92</v>
        <stp/>
        <stp>RTM2P51</stp>
        <stp>LASTHIST</stp>
        <stp>178</stp>
        <tr r="AJ180" s="11"/>
      </tp>
      <tp>
        <v>3.89</v>
        <stp/>
        <stp>RTM2P52</stp>
        <stp>LASTHIST</stp>
        <stp>148</stp>
        <tr r="AL150" s="11"/>
      </tp>
      <tp>
        <v>3.34</v>
        <stp/>
        <stp>RTM2P53</stp>
        <stp>LASTHIST</stp>
        <stp>158</stp>
        <tr r="AN160" s="11"/>
      </tp>
      <tp>
        <v>6.65</v>
        <stp/>
        <stp>RTM2P54</stp>
        <stp>LASTHIST</stp>
        <stp>128</stp>
        <tr r="AP130" s="11"/>
      </tp>
      <tp>
        <v>3.04</v>
        <stp/>
        <stp>RTM2C50</stp>
        <stp>LASTHIST</stp>
        <stp>168</stp>
        <tr r="AG170" s="11"/>
      </tp>
      <tp>
        <v>2.0699999999999998</v>
        <stp/>
        <stp>RTM2C51</stp>
        <stp>LASTHIST</stp>
        <stp>178</stp>
        <tr r="AI180" s="11"/>
      </tp>
      <tp>
        <v>0.48</v>
        <stp/>
        <stp>RTM2C52</stp>
        <stp>LASTHIST</stp>
        <stp>148</stp>
        <tr r="AK150" s="11"/>
      </tp>
      <tp>
        <v>0.94</v>
        <stp/>
        <stp>RTM2C53</stp>
        <stp>LASTHIST</stp>
        <stp>158</stp>
        <tr r="AM160" s="11"/>
      </tp>
      <tp>
        <v>0.16</v>
        <stp/>
        <stp>RTM2C54</stp>
        <stp>LASTHIST</stp>
        <stp>128</stp>
        <tr r="AO130" s="11"/>
      </tp>
      <tp>
        <v>1.1499999999999999</v>
        <stp/>
        <stp>RTM2P50</stp>
        <stp>LASTHIST</stp>
        <stp>169</stp>
        <tr r="AH171" s="11"/>
      </tp>
      <tp>
        <v>2.02</v>
        <stp/>
        <stp>RTM2P51</stp>
        <stp>LASTHIST</stp>
        <stp>179</stp>
        <tr r="AJ181" s="11"/>
      </tp>
      <tp>
        <v>3.55</v>
        <stp/>
        <stp>RTM2P52</stp>
        <stp>LASTHIST</stp>
        <stp>149</stp>
        <tr r="AL151" s="11"/>
      </tp>
      <tp>
        <v>3.06</v>
        <stp/>
        <stp>RTM2P53</stp>
        <stp>LASTHIST</stp>
        <stp>159</stp>
        <tr r="AN161" s="11"/>
      </tp>
      <tp>
        <v>6.74</v>
        <stp/>
        <stp>RTM2P54</stp>
        <stp>LASTHIST</stp>
        <stp>129</stp>
        <tr r="AP131" s="11"/>
      </tp>
      <tp>
        <v>3.19</v>
        <stp/>
        <stp>RTM2C50</stp>
        <stp>LASTHIST</stp>
        <stp>169</stp>
        <tr r="AG171" s="11"/>
      </tp>
      <tp>
        <v>1.91</v>
        <stp/>
        <stp>RTM2C51</stp>
        <stp>LASTHIST</stp>
        <stp>179</stp>
        <tr r="AI181" s="11"/>
      </tp>
      <tp>
        <v>0.63</v>
        <stp/>
        <stp>RTM2C52</stp>
        <stp>LASTHIST</stp>
        <stp>149</stp>
        <tr r="AK151" s="11"/>
      </tp>
      <tp>
        <v>0.99</v>
        <stp/>
        <stp>RTM2C53</stp>
        <stp>LASTHIST</stp>
        <stp>159</stp>
        <tr r="AM161" s="11"/>
      </tp>
      <tp>
        <v>0.12</v>
        <stp/>
        <stp>RTM2C54</stp>
        <stp>LASTHIST</stp>
        <stp>129</stp>
        <tr r="AO131" s="11"/>
      </tp>
      <tp>
        <v>1.2</v>
        <stp/>
        <stp>RTM1P50</stp>
        <stp>LASTHIST</stp>
        <stp>195</stp>
        <tr r="N197" s="11"/>
      </tp>
      <tp>
        <v>2.04</v>
        <stp/>
        <stp>RTM1P51</stp>
        <stp>LASTHIST</stp>
        <stp>185</stp>
        <tr r="P187" s="11"/>
      </tp>
      <tp>
        <v>2</v>
        <stp/>
        <stp>RTM2P50</stp>
        <stp>LASTHIST</stp>
        <stp>196</stp>
        <tr r="AH198" s="11"/>
      </tp>
      <tp>
        <v>2.85</v>
        <stp/>
        <stp>RTM2P51</stp>
        <stp>LASTHIST</stp>
        <stp>186</stp>
        <tr r="AJ188" s="11"/>
      </tp>
      <tp>
        <v>0.76</v>
        <stp/>
        <stp>RTM1C50</stp>
        <stp>LASTHIST</stp>
        <stp>195</stp>
        <tr r="M197" s="11"/>
      </tp>
      <tp>
        <v>0.4</v>
        <stp/>
        <stp>RTM1C51</stp>
        <stp>LASTHIST</stp>
        <stp>185</stp>
        <tr r="O187" s="11"/>
      </tp>
      <tp>
        <v>1.8</v>
        <stp/>
        <stp>RTM2C50</stp>
        <stp>LASTHIST</stp>
        <stp>196</stp>
        <tr r="AG198" s="11"/>
      </tp>
      <tp>
        <v>1.27</v>
        <stp/>
        <stp>RTM2C51</stp>
        <stp>LASTHIST</stp>
        <stp>186</stp>
        <tr r="AI188" s="11"/>
      </tp>
      <tp>
        <v>1.0900000000000001</v>
        <stp/>
        <stp>RTM1P50</stp>
        <stp>LASTHIST</stp>
        <stp>194</stp>
        <tr r="N196" s="11"/>
      </tp>
      <tp>
        <v>1.8</v>
        <stp/>
        <stp>RTM1P51</stp>
        <stp>LASTHIST</stp>
        <stp>184</stp>
        <tr r="P186" s="11"/>
      </tp>
      <tp>
        <v>1.93</v>
        <stp/>
        <stp>RTM2P50</stp>
        <stp>LASTHIST</stp>
        <stp>197</stp>
        <tr r="AH199" s="11"/>
      </tp>
      <tp>
        <v>2.72</v>
        <stp/>
        <stp>RTM2P51</stp>
        <stp>LASTHIST</stp>
        <stp>187</stp>
        <tr r="AJ189" s="11"/>
      </tp>
      <tp>
        <v>0.85</v>
        <stp/>
        <stp>RTM1C50</stp>
        <stp>LASTHIST</stp>
        <stp>194</stp>
        <tr r="M196" s="11"/>
      </tp>
      <tp>
        <v>0.51</v>
        <stp/>
        <stp>RTM1C51</stp>
        <stp>LASTHIST</stp>
        <stp>184</stp>
        <tr r="O186" s="11"/>
      </tp>
      <tp>
        <v>1.96</v>
        <stp/>
        <stp>RTM2C50</stp>
        <stp>LASTHIST</stp>
        <stp>197</stp>
        <tr r="AG199" s="11"/>
      </tp>
      <tp>
        <v>1.31</v>
        <stp/>
        <stp>RTM2C51</stp>
        <stp>LASTHIST</stp>
        <stp>187</stp>
        <tr r="AI189" s="11"/>
      </tp>
      <tp>
        <v>0.97</v>
        <stp/>
        <stp>RTM1P50</stp>
        <stp>LASTHIST</stp>
        <stp>197</stp>
        <tr r="N199" s="11"/>
      </tp>
      <tp>
        <v>1.87</v>
        <stp/>
        <stp>RTM1P51</stp>
        <stp>LASTHIST</stp>
        <stp>187</stp>
        <tr r="P189" s="11"/>
      </tp>
      <tp>
        <v>2.0099999999999998</v>
        <stp/>
        <stp>RTM2P50</stp>
        <stp>LASTHIST</stp>
        <stp>194</stp>
        <tr r="AH196" s="11"/>
      </tp>
      <tp>
        <v>2.66</v>
        <stp/>
        <stp>RTM2P51</stp>
        <stp>LASTHIST</stp>
        <stp>184</stp>
        <tr r="AJ186" s="11"/>
      </tp>
      <tp>
        <v>1</v>
        <stp/>
        <stp>RTM1C50</stp>
        <stp>LASTHIST</stp>
        <stp>197</stp>
        <tr r="M199" s="11"/>
      </tp>
      <tp>
        <v>0.46</v>
        <stp/>
        <stp>RTM1C51</stp>
        <stp>LASTHIST</stp>
        <stp>187</stp>
        <tr r="O189" s="11"/>
      </tp>
      <tp>
        <v>1.78</v>
        <stp/>
        <stp>RTM2C50</stp>
        <stp>LASTHIST</stp>
        <stp>194</stp>
        <tr r="AG196" s="11"/>
      </tp>
      <tp>
        <v>1.37</v>
        <stp/>
        <stp>RTM2C51</stp>
        <stp>LASTHIST</stp>
        <stp>184</stp>
        <tr r="AI186" s="11"/>
      </tp>
      <tp>
        <v>1.07</v>
        <stp/>
        <stp>RTM1P50</stp>
        <stp>LASTHIST</stp>
        <stp>196</stp>
        <tr r="N198" s="11"/>
      </tp>
      <tp>
        <v>2.0099999999999998</v>
        <stp/>
        <stp>RTM1P51</stp>
        <stp>LASTHIST</stp>
        <stp>186</stp>
        <tr r="P188" s="11"/>
      </tp>
      <tp>
        <v>2.12</v>
        <stp/>
        <stp>RTM2P50</stp>
        <stp>LASTHIST</stp>
        <stp>195</stp>
        <tr r="AH197" s="11"/>
      </tp>
      <tp>
        <v>2.86</v>
        <stp/>
        <stp>RTM2P51</stp>
        <stp>LASTHIST</stp>
        <stp>185</stp>
        <tr r="AJ187" s="11"/>
      </tp>
      <tp>
        <v>0.87</v>
        <stp/>
        <stp>RTM1C50</stp>
        <stp>LASTHIST</stp>
        <stp>196</stp>
        <tr r="M198" s="11"/>
      </tp>
      <tp>
        <v>0.42</v>
        <stp/>
        <stp>RTM1C51</stp>
        <stp>LASTHIST</stp>
        <stp>186</stp>
        <tr r="O188" s="11"/>
      </tp>
      <tp>
        <v>1.67</v>
        <stp/>
        <stp>RTM2C50</stp>
        <stp>LASTHIST</stp>
        <stp>195</stp>
        <tr r="AG197" s="11"/>
      </tp>
      <tp>
        <v>1.22</v>
        <stp/>
        <stp>RTM2C51</stp>
        <stp>LASTHIST</stp>
        <stp>185</stp>
        <tr r="AI187" s="11"/>
      </tp>
      <tp>
        <v>1.24</v>
        <stp/>
        <stp>RTM1P50</stp>
        <stp>LASTHIST</stp>
        <stp>191</stp>
        <tr r="N193" s="11"/>
      </tp>
      <tp>
        <v>1.18</v>
        <stp/>
        <stp>RTM1P51</stp>
        <stp>LASTHIST</stp>
        <stp>181</stp>
        <tr r="P183" s="11"/>
      </tp>
      <tp>
        <v>2.0499999999999998</v>
        <stp/>
        <stp>RTM2P50</stp>
        <stp>LASTHIST</stp>
        <stp>192</stp>
        <tr r="AH194" s="11"/>
      </tp>
      <tp>
        <v>2.17</v>
        <stp/>
        <stp>RTM2P51</stp>
        <stp>LASTHIST</stp>
        <stp>182</stp>
        <tr r="AJ184" s="11"/>
      </tp>
      <tp>
        <v>0.77</v>
        <stp/>
        <stp>RTM1C50</stp>
        <stp>LASTHIST</stp>
        <stp>191</stp>
        <tr r="M193" s="11"/>
      </tp>
      <tp>
        <v>0.95</v>
        <stp/>
        <stp>RTM1C51</stp>
        <stp>LASTHIST</stp>
        <stp>181</stp>
        <tr r="O183" s="11"/>
      </tp>
      <tp>
        <v>1.77</v>
        <stp/>
        <stp>RTM2C50</stp>
        <stp>LASTHIST</stp>
        <stp>192</stp>
        <tr r="AG194" s="11"/>
      </tp>
      <tp>
        <v>1.8</v>
        <stp/>
        <stp>RTM2C51</stp>
        <stp>LASTHIST</stp>
        <stp>182</stp>
        <tr r="AI184" s="11"/>
      </tp>
      <tp>
        <v>1.3</v>
        <stp/>
        <stp>RTM1P50</stp>
        <stp>LASTHIST</stp>
        <stp>190</stp>
        <tr r="N192" s="11"/>
      </tp>
      <tp>
        <v>1.1100000000000001</v>
        <stp/>
        <stp>RTM1P51</stp>
        <stp>LASTHIST</stp>
        <stp>180</stp>
        <tr r="P182" s="11"/>
      </tp>
      <tp>
        <v>2.1800000000000002</v>
        <stp/>
        <stp>RTM2P50</stp>
        <stp>LASTHIST</stp>
        <stp>193</stp>
        <tr r="AH195" s="11"/>
      </tp>
      <tp>
        <v>2.39</v>
        <stp/>
        <stp>RTM2P51</stp>
        <stp>LASTHIST</stp>
        <stp>183</stp>
        <tr r="AJ185" s="11"/>
      </tp>
      <tp>
        <v>0.7</v>
        <stp/>
        <stp>RTM1C50</stp>
        <stp>LASTHIST</stp>
        <stp>190</stp>
        <tr r="M192" s="11"/>
      </tp>
      <tp>
        <v>1.02</v>
        <stp/>
        <stp>RTM1C51</stp>
        <stp>LASTHIST</stp>
        <stp>180</stp>
        <tr r="O182" s="11"/>
      </tp>
      <tp>
        <v>1.66</v>
        <stp/>
        <stp>RTM2C50</stp>
        <stp>LASTHIST</stp>
        <stp>193</stp>
        <tr r="AG195" s="11"/>
      </tp>
      <tp>
        <v>1.63</v>
        <stp/>
        <stp>RTM2C51</stp>
        <stp>LASTHIST</stp>
        <stp>183</stp>
        <tr r="AI185" s="11"/>
      </tp>
      <tp>
        <v>1.26</v>
        <stp/>
        <stp>RTM1P50</stp>
        <stp>LASTHIST</stp>
        <stp>193</stp>
        <tr r="N195" s="11"/>
      </tp>
      <tp>
        <v>1.48</v>
        <stp/>
        <stp>RTM1P51</stp>
        <stp>LASTHIST</stp>
        <stp>183</stp>
        <tr r="P185" s="11"/>
      </tp>
      <tp>
        <v>2.19</v>
        <stp/>
        <stp>RTM2P50</stp>
        <stp>LASTHIST</stp>
        <stp>190</stp>
        <tr r="AH192" s="11"/>
      </tp>
      <tp>
        <v>2.0299999999999998</v>
        <stp/>
        <stp>RTM2P51</stp>
        <stp>LASTHIST</stp>
        <stp>180</stp>
        <tr r="AJ182" s="11"/>
      </tp>
      <tp>
        <v>0.74</v>
        <stp/>
        <stp>RTM1C50</stp>
        <stp>LASTHIST</stp>
        <stp>193</stp>
        <tr r="M195" s="11"/>
      </tp>
      <tp>
        <v>0.71</v>
        <stp/>
        <stp>RTM1C51</stp>
        <stp>LASTHIST</stp>
        <stp>183</stp>
        <tr r="O185" s="11"/>
      </tp>
      <tp>
        <v>1.59</v>
        <stp/>
        <stp>RTM2C50</stp>
        <stp>LASTHIST</stp>
        <stp>190</stp>
        <tr r="AG192" s="11"/>
      </tp>
      <tp>
        <v>1.94</v>
        <stp/>
        <stp>RTM2C51</stp>
        <stp>LASTHIST</stp>
        <stp>180</stp>
        <tr r="AI182" s="11"/>
      </tp>
      <tp>
        <v>1.1200000000000001</v>
        <stp/>
        <stp>RTM1P50</stp>
        <stp>LASTHIST</stp>
        <stp>192</stp>
        <tr r="N194" s="11"/>
      </tp>
      <tp>
        <v>1.25</v>
        <stp/>
        <stp>RTM1P51</stp>
        <stp>LASTHIST</stp>
        <stp>182</stp>
        <tr r="P184" s="11"/>
      </tp>
      <tp>
        <v>2.15</v>
        <stp/>
        <stp>RTM2P50</stp>
        <stp>LASTHIST</stp>
        <stp>191</stp>
        <tr r="AH193" s="11"/>
      </tp>
      <tp>
        <v>2.11</v>
        <stp/>
        <stp>RTM2P51</stp>
        <stp>LASTHIST</stp>
        <stp>181</stp>
        <tr r="AJ183" s="11"/>
      </tp>
      <tp>
        <v>0.85</v>
        <stp/>
        <stp>RTM1C50</stp>
        <stp>LASTHIST</stp>
        <stp>192</stp>
        <tr r="M194" s="11"/>
      </tp>
      <tp>
        <v>0.87</v>
        <stp/>
        <stp>RTM1C51</stp>
        <stp>LASTHIST</stp>
        <stp>182</stp>
        <tr r="O184" s="11"/>
      </tp>
      <tp>
        <v>1.69</v>
        <stp/>
        <stp>RTM2C50</stp>
        <stp>LASTHIST</stp>
        <stp>191</stp>
        <tr r="AG193" s="11"/>
      </tp>
      <tp>
        <v>1.88</v>
        <stp/>
        <stp>RTM2C51</stp>
        <stp>LASTHIST</stp>
        <stp>181</stp>
        <tr r="AI183" s="11"/>
      </tp>
      <tp>
        <v>0.94</v>
        <stp/>
        <stp>RTM1P50</stp>
        <stp>LASTHIST</stp>
        <stp>199</stp>
        <tr r="N201" s="11"/>
      </tp>
      <tp>
        <v>1.67</v>
        <stp/>
        <stp>RTM1P51</stp>
        <stp>LASTHIST</stp>
        <stp>189</stp>
        <tr r="P191" s="11"/>
      </tp>
      <tp>
        <v>1.06</v>
        <stp/>
        <stp>RTM1C50</stp>
        <stp>LASTHIST</stp>
        <stp>199</stp>
        <tr r="M201" s="11"/>
      </tp>
      <tp>
        <v>0.53</v>
        <stp/>
        <stp>RTM1C51</stp>
        <stp>LASTHIST</stp>
        <stp>189</stp>
        <tr r="O191" s="11"/>
      </tp>
      <tp>
        <v>0.85</v>
        <stp/>
        <stp>RTM1P50</stp>
        <stp>LASTHIST</stp>
        <stp>198</stp>
        <tr r="N200" s="11"/>
      </tp>
      <tp>
        <v>1.77</v>
        <stp/>
        <stp>RTM1P51</stp>
        <stp>LASTHIST</stp>
        <stp>188</stp>
        <tr r="P190" s="11"/>
      </tp>
      <tp>
        <v>1.1599999999999999</v>
        <stp/>
        <stp>RTM1C50</stp>
        <stp>LASTHIST</stp>
        <stp>198</stp>
        <tr r="M200" s="11"/>
      </tp>
      <tp>
        <v>0.5</v>
        <stp/>
        <stp>RTM1C51</stp>
        <stp>LASTHIST</stp>
        <stp>188</stp>
        <tr r="O190" s="11"/>
      </tp>
      <tp>
        <v>1.83</v>
        <stp/>
        <stp>RTM2P50</stp>
        <stp>LASTHIST</stp>
        <stp>198</stp>
        <tr r="AH200" s="11"/>
      </tp>
      <tp>
        <v>2.64</v>
        <stp/>
        <stp>RTM2P51</stp>
        <stp>LASTHIST</stp>
        <stp>188</stp>
        <tr r="AJ190" s="11"/>
      </tp>
      <tp>
        <v>2.14</v>
        <stp/>
        <stp>RTM2C50</stp>
        <stp>LASTHIST</stp>
        <stp>198</stp>
        <tr r="AG200" s="11"/>
      </tp>
      <tp>
        <v>1.36</v>
        <stp/>
        <stp>RTM2C51</stp>
        <stp>LASTHIST</stp>
        <stp>188</stp>
        <tr r="AI190" s="11"/>
      </tp>
      <tp>
        <v>1.94</v>
        <stp/>
        <stp>RTM2P50</stp>
        <stp>LASTHIST</stp>
        <stp>199</stp>
        <tr r="AH201" s="11"/>
      </tp>
      <tp>
        <v>2.54</v>
        <stp/>
        <stp>RTM2P51</stp>
        <stp>LASTHIST</stp>
        <stp>189</stp>
        <tr r="AJ191" s="11"/>
      </tp>
      <tp>
        <v>2.0499999999999998</v>
        <stp/>
        <stp>RTM2C50</stp>
        <stp>LASTHIST</stp>
        <stp>199</stp>
        <tr r="AG201" s="11"/>
      </tp>
      <tp>
        <v>1.4</v>
        <stp/>
        <stp>RTM2C51</stp>
        <stp>LASTHIST</stp>
        <stp>189</stp>
        <tr r="AI191" s="11"/>
      </tp>
      <tp>
        <v>1.36</v>
        <stp/>
        <stp>RTM1P50</stp>
        <stp>LASTHIST</stp>
        <stp>185</stp>
        <tr r="N187" s="11"/>
      </tp>
      <tp>
        <v>1.86</v>
        <stp/>
        <stp>RTM1P51</stp>
        <stp>LASTHIST</stp>
        <stp>195</stp>
        <tr r="P197" s="11"/>
      </tp>
      <tp>
        <v>2.25</v>
        <stp/>
        <stp>RTM2P50</stp>
        <stp>LASTHIST</stp>
        <stp>186</stp>
        <tr r="AH188" s="11"/>
      </tp>
      <tp>
        <v>2.58</v>
        <stp/>
        <stp>RTM2P51</stp>
        <stp>LASTHIST</stp>
        <stp>196</stp>
        <tr r="AJ198" s="11"/>
      </tp>
      <tp>
        <v>0.72</v>
        <stp/>
        <stp>RTM1C50</stp>
        <stp>LASTHIST</stp>
        <stp>185</stp>
        <tr r="M187" s="11"/>
      </tp>
      <tp>
        <v>0.41</v>
        <stp/>
        <stp>RTM1C51</stp>
        <stp>LASTHIST</stp>
        <stp>195</stp>
        <tr r="O197" s="11"/>
      </tp>
      <tp>
        <v>1.66</v>
        <stp/>
        <stp>RTM2C50</stp>
        <stp>LASTHIST</stp>
        <stp>186</stp>
        <tr r="AG188" s="11"/>
      </tp>
      <tp>
        <v>1.38</v>
        <stp/>
        <stp>RTM2C51</stp>
        <stp>LASTHIST</stp>
        <stp>196</stp>
        <tr r="AI198" s="11"/>
      </tp>
      <tp>
        <v>1.17</v>
        <stp/>
        <stp>RTM1P50</stp>
        <stp>LASTHIST</stp>
        <stp>184</stp>
        <tr r="N186" s="11"/>
      </tp>
      <tp>
        <v>1.71</v>
        <stp/>
        <stp>RTM1P51</stp>
        <stp>LASTHIST</stp>
        <stp>194</stp>
        <tr r="P196" s="11"/>
      </tp>
      <tp>
        <v>2.13</v>
        <stp/>
        <stp>RTM2P50</stp>
        <stp>LASTHIST</stp>
        <stp>187</stp>
        <tr r="AH189" s="11"/>
      </tp>
      <tp>
        <v>2.4900000000000002</v>
        <stp/>
        <stp>RTM2P51</stp>
        <stp>LASTHIST</stp>
        <stp>197</stp>
        <tr r="AJ199" s="11"/>
      </tp>
      <tp>
        <v>0.88</v>
        <stp/>
        <stp>RTM1C50</stp>
        <stp>LASTHIST</stp>
        <stp>184</stp>
        <tr r="M186" s="11"/>
      </tp>
      <tp>
        <v>0.48</v>
        <stp/>
        <stp>RTM1C51</stp>
        <stp>LASTHIST</stp>
        <stp>194</stp>
        <tr r="O196" s="11"/>
      </tp>
      <tp>
        <v>1.72</v>
        <stp/>
        <stp>RTM2C50</stp>
        <stp>LASTHIST</stp>
        <stp>187</stp>
        <tr r="AG189" s="11"/>
      </tp>
      <tp>
        <v>1.52</v>
        <stp/>
        <stp>RTM2C51</stp>
        <stp>LASTHIST</stp>
        <stp>197</stp>
        <tr r="AI199" s="11"/>
      </tp>
      <tp>
        <v>1.22</v>
        <stp/>
        <stp>RTM1P50</stp>
        <stp>LASTHIST</stp>
        <stp>187</stp>
        <tr r="N189" s="11"/>
      </tp>
      <tp>
        <v>1.55</v>
        <stp/>
        <stp>RTM1P51</stp>
        <stp>LASTHIST</stp>
        <stp>197</stp>
        <tr r="P199" s="11"/>
      </tp>
      <tp>
        <v>2.0699999999999998</v>
        <stp/>
        <stp>RTM2P50</stp>
        <stp>LASTHIST</stp>
        <stp>184</stp>
        <tr r="AH186" s="11"/>
      </tp>
      <tp>
        <v>2.59</v>
        <stp/>
        <stp>RTM2P51</stp>
        <stp>LASTHIST</stp>
        <stp>194</stp>
        <tr r="AJ196" s="11"/>
      </tp>
      <tp>
        <v>0.81</v>
        <stp/>
        <stp>RTM1C50</stp>
        <stp>LASTHIST</stp>
        <stp>187</stp>
        <tr r="M189" s="11"/>
      </tp>
      <tp>
        <v>0.57999999999999996</v>
        <stp/>
        <stp>RTM1C51</stp>
        <stp>LASTHIST</stp>
        <stp>197</stp>
        <tr r="O199" s="11"/>
      </tp>
      <tp>
        <v>1.78</v>
        <stp/>
        <stp>RTM2C50</stp>
        <stp>LASTHIST</stp>
        <stp>184</stp>
        <tr r="AG186" s="11"/>
      </tp>
      <tp>
        <v>1.36</v>
        <stp/>
        <stp>RTM2C51</stp>
        <stp>LASTHIST</stp>
        <stp>194</stp>
        <tr r="AI196" s="11"/>
      </tp>
      <tp>
        <v>1.34</v>
        <stp/>
        <stp>RTM1P50</stp>
        <stp>LASTHIST</stp>
        <stp>186</stp>
        <tr r="N188" s="11"/>
      </tp>
      <tp>
        <v>1.69</v>
        <stp/>
        <stp>RTM1P51</stp>
        <stp>LASTHIST</stp>
        <stp>196</stp>
        <tr r="P198" s="11"/>
      </tp>
      <tp>
        <v>2.25</v>
        <stp/>
        <stp>RTM2P50</stp>
        <stp>LASTHIST</stp>
        <stp>185</stp>
        <tr r="AH187" s="11"/>
      </tp>
      <tp>
        <v>2.72</v>
        <stp/>
        <stp>RTM2P51</stp>
        <stp>LASTHIST</stp>
        <stp>195</stp>
        <tr r="AJ197" s="11"/>
      </tp>
      <tp>
        <v>0.75</v>
        <stp/>
        <stp>RTM1C50</stp>
        <stp>LASTHIST</stp>
        <stp>186</stp>
        <tr r="M188" s="11"/>
      </tp>
      <tp>
        <v>0.49</v>
        <stp/>
        <stp>RTM1C51</stp>
        <stp>LASTHIST</stp>
        <stp>196</stp>
        <tr r="O198" s="11"/>
      </tp>
      <tp>
        <v>1.61</v>
        <stp/>
        <stp>RTM2C50</stp>
        <stp>LASTHIST</stp>
        <stp>185</stp>
        <tr r="AG187" s="11"/>
      </tp>
      <tp>
        <v>1.27</v>
        <stp/>
        <stp>RTM2C51</stp>
        <stp>LASTHIST</stp>
        <stp>195</stp>
        <tr r="AI197" s="11"/>
      </tp>
      <tp>
        <v>0.71</v>
        <stp/>
        <stp>RTM1P50</stp>
        <stp>LASTHIST</stp>
        <stp>181</stp>
        <tr r="N183" s="11"/>
      </tp>
      <tp>
        <v>1.9</v>
        <stp/>
        <stp>RTM1P51</stp>
        <stp>LASTHIST</stp>
        <stp>191</stp>
        <tr r="P193" s="11"/>
      </tp>
      <tp>
        <v>1.66</v>
        <stp/>
        <stp>RTM2P50</stp>
        <stp>LASTHIST</stp>
        <stp>182</stp>
        <tr r="AH184" s="11"/>
      </tp>
      <tp>
        <v>2.63</v>
        <stp/>
        <stp>RTM2P51</stp>
        <stp>LASTHIST</stp>
        <stp>192</stp>
        <tr r="AJ194" s="11"/>
      </tp>
      <tp>
        <v>1.48</v>
        <stp/>
        <stp>RTM1C50</stp>
        <stp>LASTHIST</stp>
        <stp>181</stp>
        <tr r="M183" s="11"/>
      </tp>
      <tp>
        <v>0.43</v>
        <stp/>
        <stp>RTM1C51</stp>
        <stp>LASTHIST</stp>
        <stp>191</stp>
        <tr r="O193" s="11"/>
      </tp>
      <tp>
        <v>2.29</v>
        <stp/>
        <stp>RTM2C50</stp>
        <stp>LASTHIST</stp>
        <stp>182</stp>
        <tr r="AG184" s="11"/>
      </tp>
      <tp>
        <v>1.36</v>
        <stp/>
        <stp>RTM2C51</stp>
        <stp>LASTHIST</stp>
        <stp>192</stp>
        <tr r="AI194" s="11"/>
      </tp>
      <tp>
        <v>0.66</v>
        <stp/>
        <stp>RTM1P50</stp>
        <stp>LASTHIST</stp>
        <stp>180</stp>
        <tr r="N182" s="11"/>
      </tp>
      <tp>
        <v>1.98</v>
        <stp/>
        <stp>RTM1P51</stp>
        <stp>LASTHIST</stp>
        <stp>190</stp>
        <tr r="P192" s="11"/>
      </tp>
      <tp>
        <v>1.85</v>
        <stp/>
        <stp>RTM2P50</stp>
        <stp>LASTHIST</stp>
        <stp>183</stp>
        <tr r="AH185" s="11"/>
      </tp>
      <tp>
        <v>2.79</v>
        <stp/>
        <stp>RTM2P51</stp>
        <stp>LASTHIST</stp>
        <stp>193</stp>
        <tr r="AJ195" s="11"/>
      </tp>
      <tp>
        <v>1.57</v>
        <stp/>
        <stp>RTM1C50</stp>
        <stp>LASTHIST</stp>
        <stp>180</stp>
        <tr r="M182" s="11"/>
      </tp>
      <tp>
        <v>0.38</v>
        <stp/>
        <stp>RTM1C51</stp>
        <stp>LASTHIST</stp>
        <stp>190</stp>
        <tr r="O192" s="11"/>
      </tp>
      <tp>
        <v>2.08</v>
        <stp/>
        <stp>RTM2C50</stp>
        <stp>LASTHIST</stp>
        <stp>183</stp>
        <tr r="AG185" s="11"/>
      </tp>
      <tp>
        <v>1.26</v>
        <stp/>
        <stp>RTM2C51</stp>
        <stp>LASTHIST</stp>
        <stp>193</stp>
        <tr r="AI195" s="11"/>
      </tp>
      <tp>
        <v>0.93</v>
        <stp/>
        <stp>RTM1P50</stp>
        <stp>LASTHIST</stp>
        <stp>183</stp>
        <tr r="N185" s="11"/>
      </tp>
      <tp>
        <v>1.93</v>
        <stp/>
        <stp>RTM1P51</stp>
        <stp>LASTHIST</stp>
        <stp>193</stp>
        <tr r="P195" s="11"/>
      </tp>
      <tp>
        <v>1.55</v>
        <stp/>
        <stp>RTM2P50</stp>
        <stp>LASTHIST</stp>
        <stp>180</stp>
        <tr r="AH182" s="11"/>
      </tp>
      <tp>
        <v>2.8</v>
        <stp/>
        <stp>RTM2P51</stp>
        <stp>LASTHIST</stp>
        <stp>190</stp>
        <tr r="AJ192" s="11"/>
      </tp>
      <tp>
        <v>1.1599999999999999</v>
        <stp/>
        <stp>RTM1C50</stp>
        <stp>LASTHIST</stp>
        <stp>183</stp>
        <tr r="M185" s="11"/>
      </tp>
      <tp>
        <v>0.41</v>
        <stp/>
        <stp>RTM1C51</stp>
        <stp>LASTHIST</stp>
        <stp>193</stp>
        <tr r="O195" s="11"/>
      </tp>
      <tp>
        <v>2.46</v>
        <stp/>
        <stp>RTM2C50</stp>
        <stp>LASTHIST</stp>
        <stp>180</stp>
        <tr r="AG182" s="11"/>
      </tp>
      <tp>
        <v>1.2</v>
        <stp/>
        <stp>RTM2C51</stp>
        <stp>LASTHIST</stp>
        <stp>190</stp>
        <tr r="AI192" s="11"/>
      </tp>
      <tp>
        <v>0.76</v>
        <stp/>
        <stp>RTM1P50</stp>
        <stp>LASTHIST</stp>
        <stp>182</stp>
        <tr r="N184" s="11"/>
      </tp>
      <tp>
        <v>1.75</v>
        <stp/>
        <stp>RTM1P51</stp>
        <stp>LASTHIST</stp>
        <stp>192</stp>
        <tr r="P194" s="11"/>
      </tp>
      <tp>
        <v>1.61</v>
        <stp/>
        <stp>RTM2P50</stp>
        <stp>LASTHIST</stp>
        <stp>181</stp>
        <tr r="AH183" s="11"/>
      </tp>
      <tp>
        <v>2.75</v>
        <stp/>
        <stp>RTM2P51</stp>
        <stp>LASTHIST</stp>
        <stp>191</stp>
        <tr r="AJ193" s="11"/>
      </tp>
      <tp>
        <v>1.38</v>
        <stp/>
        <stp>RTM1C50</stp>
        <stp>LASTHIST</stp>
        <stp>182</stp>
        <tr r="M184" s="11"/>
      </tp>
      <tp>
        <v>0.48</v>
        <stp/>
        <stp>RTM1C51</stp>
        <stp>LASTHIST</stp>
        <stp>192</stp>
        <tr r="O194" s="11"/>
      </tp>
      <tp>
        <v>2.38</v>
        <stp/>
        <stp>RTM2C50</stp>
        <stp>LASTHIST</stp>
        <stp>181</stp>
        <tr r="AG183" s="11"/>
      </tp>
      <tp>
        <v>1.29</v>
        <stp/>
        <stp>RTM2C51</stp>
        <stp>LASTHIST</stp>
        <stp>191</stp>
        <tr r="AI193" s="11"/>
      </tp>
      <tp>
        <v>1.06</v>
        <stp/>
        <stp>RTM1P50</stp>
        <stp>LASTHIST</stp>
        <stp>189</stp>
        <tr r="N191" s="11"/>
      </tp>
      <tp>
        <v>1.51</v>
        <stp/>
        <stp>RTM1P51</stp>
        <stp>LASTHIST</stp>
        <stp>199</stp>
        <tr r="P201" s="11"/>
      </tp>
      <tp>
        <v>0.92</v>
        <stp/>
        <stp>RTM1C50</stp>
        <stp>LASTHIST</stp>
        <stp>189</stp>
        <tr r="M191" s="11"/>
      </tp>
      <tp>
        <v>0.63</v>
        <stp/>
        <stp>RTM1C51</stp>
        <stp>LASTHIST</stp>
        <stp>199</stp>
        <tr r="O201" s="11"/>
      </tp>
      <tp>
        <v>1.1399999999999999</v>
        <stp/>
        <stp>RTM1P50</stp>
        <stp>LASTHIST</stp>
        <stp>188</stp>
        <tr r="N190" s="11"/>
      </tp>
      <tp>
        <v>1.39</v>
        <stp/>
        <stp>RTM1P51</stp>
        <stp>LASTHIST</stp>
        <stp>198</stp>
        <tr r="P200" s="11"/>
      </tp>
      <tp>
        <v>0.87</v>
        <stp/>
        <stp>RTM1C50</stp>
        <stp>LASTHIST</stp>
        <stp>188</stp>
        <tr r="M190" s="11"/>
      </tp>
      <tp>
        <v>0.7</v>
        <stp/>
        <stp>RTM1C51</stp>
        <stp>LASTHIST</stp>
        <stp>198</stp>
        <tr r="O200" s="11"/>
      </tp>
      <tp>
        <v>2.06</v>
        <stp/>
        <stp>RTM2P50</stp>
        <stp>LASTHIST</stp>
        <stp>188</stp>
        <tr r="AH190" s="11"/>
      </tp>
      <tp>
        <v>2.37</v>
        <stp/>
        <stp>RTM2P51</stp>
        <stp>LASTHIST</stp>
        <stp>198</stp>
        <tr r="AJ200" s="11"/>
      </tp>
      <tp>
        <v>1.78</v>
        <stp/>
        <stp>RTM2C50</stp>
        <stp>LASTHIST</stp>
        <stp>188</stp>
        <tr r="AG190" s="11"/>
      </tp>
      <tp>
        <v>1.67</v>
        <stp/>
        <stp>RTM2C51</stp>
        <stp>LASTHIST</stp>
        <stp>198</stp>
        <tr r="AI200" s="11"/>
      </tp>
      <tp>
        <v>1.97</v>
        <stp/>
        <stp>RTM2P50</stp>
        <stp>LASTHIST</stp>
        <stp>189</stp>
        <tr r="AH191" s="11"/>
      </tp>
      <tp>
        <v>2.4900000000000002</v>
        <stp/>
        <stp>RTM2P51</stp>
        <stp>LASTHIST</stp>
        <stp>199</stp>
        <tr r="AJ201" s="11"/>
      </tp>
      <tp>
        <v>1.83</v>
        <stp/>
        <stp>RTM2C50</stp>
        <stp>LASTHIST</stp>
        <stp>189</stp>
        <tr r="AG191" s="11"/>
      </tp>
      <tp>
        <v>1.6</v>
        <stp/>
        <stp>RTM2C51</stp>
        <stp>LASTHIST</stp>
        <stp>199</stp>
        <tr r="AI201" s="11"/>
      </tp>
      <tp>
        <v>2.65</v>
        <stp/>
        <stp>RTM1P52</stp>
        <stp>LASTHIST</stp>
        <stp>195</stp>
        <tr r="R197" s="11"/>
      </tp>
      <tp>
        <v>3.74</v>
        <stp/>
        <stp>RTM1P53</stp>
        <stp>LASTHIST</stp>
        <stp>185</stp>
        <tr r="T187" s="11"/>
      </tp>
      <tp>
        <v>3.23</v>
        <stp/>
        <stp>RTM2P52</stp>
        <stp>LASTHIST</stp>
        <stp>196</stp>
        <tr r="AL198" s="11"/>
      </tp>
      <tp>
        <v>4.28</v>
        <stp/>
        <stp>RTM2P53</stp>
        <stp>LASTHIST</stp>
        <stp>186</stp>
        <tr r="AN188" s="11"/>
      </tp>
      <tp>
        <v>0.21</v>
        <stp/>
        <stp>RTM1C52</stp>
        <stp>LASTHIST</stp>
        <stp>195</stp>
        <tr r="Q197" s="11"/>
      </tp>
      <tp>
        <v>0.09</v>
        <stp/>
        <stp>RTM1C53</stp>
        <stp>LASTHIST</stp>
        <stp>185</stp>
        <tr r="S187" s="11"/>
      </tp>
      <tp>
        <v>1.03</v>
        <stp/>
        <stp>RTM2C52</stp>
        <stp>LASTHIST</stp>
        <stp>196</stp>
        <tr r="AK198" s="11"/>
      </tp>
      <tp>
        <v>0.7</v>
        <stp/>
        <stp>RTM2C53</stp>
        <stp>LASTHIST</stp>
        <stp>186</stp>
        <tr r="AM188" s="11"/>
      </tp>
      <tp>
        <v>2.48</v>
        <stp/>
        <stp>RTM1P52</stp>
        <stp>LASTHIST</stp>
        <stp>194</stp>
        <tr r="R196" s="11"/>
      </tp>
      <tp>
        <v>3.43</v>
        <stp/>
        <stp>RTM1P53</stp>
        <stp>LASTHIST</stp>
        <stp>184</stp>
        <tr r="T186" s="11"/>
      </tp>
      <tp>
        <v>3.12</v>
        <stp/>
        <stp>RTM2P52</stp>
        <stp>LASTHIST</stp>
        <stp>197</stp>
        <tr r="AL199" s="11"/>
      </tp>
      <tp>
        <v>4.13</v>
        <stp/>
        <stp>RTM2P53</stp>
        <stp>LASTHIST</stp>
        <stp>187</stp>
        <tr r="AN189" s="11"/>
      </tp>
      <tp>
        <v>0.25</v>
        <stp/>
        <stp>RTM1C52</stp>
        <stp>LASTHIST</stp>
        <stp>194</stp>
        <tr r="Q196" s="11"/>
      </tp>
      <tp>
        <v>0.13</v>
        <stp/>
        <stp>RTM1C53</stp>
        <stp>LASTHIST</stp>
        <stp>184</stp>
        <tr r="S186" s="11"/>
      </tp>
      <tp>
        <v>1.1499999999999999</v>
        <stp/>
        <stp>RTM2C52</stp>
        <stp>LASTHIST</stp>
        <stp>197</stp>
        <tr r="AK199" s="11"/>
      </tp>
      <tp>
        <v>0.72</v>
        <stp/>
        <stp>RTM2C53</stp>
        <stp>LASTHIST</stp>
        <stp>187</stp>
        <tr r="AM189" s="11"/>
      </tp>
      <tp>
        <v>2.2799999999999998</v>
        <stp/>
        <stp>RTM1P52</stp>
        <stp>LASTHIST</stp>
        <stp>197</stp>
        <tr r="R199" s="11"/>
      </tp>
      <tp>
        <v>3.52</v>
        <stp/>
        <stp>RTM1P53</stp>
        <stp>LASTHIST</stp>
        <stp>187</stp>
        <tr r="T189" s="11"/>
      </tp>
      <tp>
        <v>3.25</v>
        <stp/>
        <stp>RTM2P52</stp>
        <stp>LASTHIST</stp>
        <stp>194</stp>
        <tr r="AL196" s="11"/>
      </tp>
      <tp>
        <v>4.05</v>
        <stp/>
        <stp>RTM2P53</stp>
        <stp>LASTHIST</stp>
        <stp>184</stp>
        <tr r="AN186" s="11"/>
      </tp>
      <tp>
        <v>0.31</v>
        <stp/>
        <stp>RTM1C52</stp>
        <stp>LASTHIST</stp>
        <stp>197</stp>
        <tr r="Q199" s="11"/>
      </tp>
      <tp>
        <v>0.11</v>
        <stp/>
        <stp>RTM1C53</stp>
        <stp>LASTHIST</stp>
        <stp>187</stp>
        <tr r="S189" s="11"/>
      </tp>
      <tp>
        <v>1.01</v>
        <stp/>
        <stp>RTM2C52</stp>
        <stp>LASTHIST</stp>
        <stp>194</stp>
        <tr r="AK196" s="11"/>
      </tp>
      <tp>
        <v>0.76</v>
        <stp/>
        <stp>RTM2C53</stp>
        <stp>LASTHIST</stp>
        <stp>184</stp>
        <tr r="AM186" s="11"/>
      </tp>
      <tp>
        <v>2.4500000000000002</v>
        <stp/>
        <stp>RTM1P52</stp>
        <stp>LASTHIST</stp>
        <stp>196</stp>
        <tr r="R198" s="11"/>
      </tp>
      <tp>
        <v>3.69</v>
        <stp/>
        <stp>RTM1P53</stp>
        <stp>LASTHIST</stp>
        <stp>186</stp>
        <tr r="T188" s="11"/>
      </tp>
      <tp>
        <v>3.39</v>
        <stp/>
        <stp>RTM2P52</stp>
        <stp>LASTHIST</stp>
        <stp>195</stp>
        <tr r="AL197" s="11"/>
      </tp>
      <tp>
        <v>4.3099999999999996</v>
        <stp/>
        <stp>RTM2P53</stp>
        <stp>LASTHIST</stp>
        <stp>185</stp>
        <tr r="AN187" s="11"/>
      </tp>
      <tp>
        <v>0.25</v>
        <stp/>
        <stp>RTM1C52</stp>
        <stp>LASTHIST</stp>
        <stp>196</stp>
        <tr r="Q198" s="11"/>
      </tp>
      <tp>
        <v>0.1</v>
        <stp/>
        <stp>RTM1C53</stp>
        <stp>LASTHIST</stp>
        <stp>186</stp>
        <tr r="S188" s="11"/>
      </tp>
      <tp>
        <v>0.95</v>
        <stp/>
        <stp>RTM2C52</stp>
        <stp>LASTHIST</stp>
        <stp>195</stp>
        <tr r="AK197" s="11"/>
      </tp>
      <tp>
        <v>0.66</v>
        <stp/>
        <stp>RTM2C53</stp>
        <stp>LASTHIST</stp>
        <stp>185</stp>
        <tr r="AM187" s="11"/>
      </tp>
      <tp>
        <v>2.68</v>
        <stp/>
        <stp>RTM1P52</stp>
        <stp>LASTHIST</stp>
        <stp>191</stp>
        <tr r="R193" s="11"/>
      </tp>
      <tp>
        <v>2.54</v>
        <stp/>
        <stp>RTM1P53</stp>
        <stp>LASTHIST</stp>
        <stp>181</stp>
        <tr r="T183" s="11"/>
      </tp>
      <tp>
        <v>3.29</v>
        <stp/>
        <stp>RTM2P52</stp>
        <stp>LASTHIST</stp>
        <stp>192</stp>
        <tr r="AL194" s="11"/>
      </tp>
      <tp>
        <v>3.42</v>
        <stp/>
        <stp>RTM2P53</stp>
        <stp>LASTHIST</stp>
        <stp>182</stp>
        <tr r="AN184" s="11"/>
      </tp>
      <tp>
        <v>0.22</v>
        <stp/>
        <stp>RTM1C52</stp>
        <stp>LASTHIST</stp>
        <stp>191</stp>
        <tr r="Q193" s="11"/>
      </tp>
      <tp>
        <v>0.32</v>
        <stp/>
        <stp>RTM1C53</stp>
        <stp>LASTHIST</stp>
        <stp>181</stp>
        <tr r="S183" s="11"/>
      </tp>
      <tp>
        <v>1.02</v>
        <stp/>
        <stp>RTM2C52</stp>
        <stp>LASTHIST</stp>
        <stp>192</stp>
        <tr r="AK194" s="11"/>
      </tp>
      <tp>
        <v>1.05</v>
        <stp/>
        <stp>RTM2C53</stp>
        <stp>LASTHIST</stp>
        <stp>182</stp>
        <tr r="AM184" s="11"/>
      </tp>
      <tp>
        <v>2.79</v>
        <stp/>
        <stp>RTM1P52</stp>
        <stp>LASTHIST</stp>
        <stp>190</stp>
        <tr r="R192" s="11"/>
      </tp>
      <tp>
        <v>2.4300000000000002</v>
        <stp/>
        <stp>RTM1P53</stp>
        <stp>LASTHIST</stp>
        <stp>180</stp>
        <tr r="T182" s="11"/>
      </tp>
      <tp>
        <v>3.46</v>
        <stp/>
        <stp>RTM2P52</stp>
        <stp>LASTHIST</stp>
        <stp>193</stp>
        <tr r="AL195" s="11"/>
      </tp>
      <tp>
        <v>3.7</v>
        <stp/>
        <stp>RTM2P53</stp>
        <stp>LASTHIST</stp>
        <stp>183</stp>
        <tr r="AN185" s="11"/>
      </tp>
      <tp>
        <v>0.19</v>
        <stp/>
        <stp>RTM1C52</stp>
        <stp>LASTHIST</stp>
        <stp>190</stp>
        <tr r="Q192" s="11"/>
      </tp>
      <tp>
        <v>0.34</v>
        <stp/>
        <stp>RTM1C53</stp>
        <stp>LASTHIST</stp>
        <stp>180</stp>
        <tr r="S182" s="11"/>
      </tp>
      <tp>
        <v>0.94</v>
        <stp/>
        <stp>RTM2C52</stp>
        <stp>LASTHIST</stp>
        <stp>193</stp>
        <tr r="AK195" s="11"/>
      </tp>
      <tp>
        <v>0.93</v>
        <stp/>
        <stp>RTM2C53</stp>
        <stp>LASTHIST</stp>
        <stp>183</stp>
        <tr r="AM185" s="11"/>
      </tp>
      <tp>
        <v>2.73</v>
        <stp/>
        <stp>RTM1P52</stp>
        <stp>LASTHIST</stp>
        <stp>193</stp>
        <tr r="R195" s="11"/>
      </tp>
      <tp>
        <v>2.98</v>
        <stp/>
        <stp>RTM1P53</stp>
        <stp>LASTHIST</stp>
        <stp>183</stp>
        <tr r="T185" s="11"/>
      </tp>
      <tp>
        <v>3.49</v>
        <stp/>
        <stp>RTM2P52</stp>
        <stp>LASTHIST</stp>
        <stp>190</stp>
        <tr r="AL192" s="11"/>
      </tp>
      <tp>
        <v>3.24</v>
        <stp/>
        <stp>RTM2P53</stp>
        <stp>LASTHIST</stp>
        <stp>180</stp>
        <tr r="AN182" s="11"/>
      </tp>
      <tp>
        <v>0.21</v>
        <stp/>
        <stp>RTM1C52</stp>
        <stp>LASTHIST</stp>
        <stp>193</stp>
        <tr r="Q195" s="11"/>
      </tp>
      <tp>
        <v>0.21</v>
        <stp/>
        <stp>RTM1C53</stp>
        <stp>LASTHIST</stp>
        <stp>183</stp>
        <tr r="S185" s="11"/>
      </tp>
      <tp>
        <v>0.89</v>
        <stp/>
        <stp>RTM2C52</stp>
        <stp>LASTHIST</stp>
        <stp>190</stp>
        <tr r="AK192" s="11"/>
      </tp>
      <tp>
        <v>1.1499999999999999</v>
        <stp/>
        <stp>RTM2C53</stp>
        <stp>LASTHIST</stp>
        <stp>180</stp>
        <tr r="AM182" s="11"/>
      </tp>
      <tp>
        <v>2.52</v>
        <stp/>
        <stp>RTM1P52</stp>
        <stp>LASTHIST</stp>
        <stp>192</stp>
        <tr r="R194" s="11"/>
      </tp>
      <tp>
        <v>2.65</v>
        <stp/>
        <stp>RTM1P53</stp>
        <stp>LASTHIST</stp>
        <stp>182</stp>
        <tr r="T184" s="11"/>
      </tp>
      <tp>
        <v>3.42</v>
        <stp/>
        <stp>RTM2P52</stp>
        <stp>LASTHIST</stp>
        <stp>191</stp>
        <tr r="AL193" s="11"/>
      </tp>
      <tp>
        <v>3.34</v>
        <stp/>
        <stp>RTM2P53</stp>
        <stp>LASTHIST</stp>
        <stp>181</stp>
        <tr r="AN183" s="11"/>
      </tp>
      <tp>
        <v>0.25</v>
        <stp/>
        <stp>RTM1C52</stp>
        <stp>LASTHIST</stp>
        <stp>192</stp>
        <tr r="Q194" s="11"/>
      </tp>
      <tp>
        <v>0.28000000000000003</v>
        <stp/>
        <stp>RTM1C53</stp>
        <stp>LASTHIST</stp>
        <stp>182</stp>
        <tr r="S184" s="11"/>
      </tp>
      <tp>
        <v>0.96</v>
        <stp/>
        <stp>RTM2C52</stp>
        <stp>LASTHIST</stp>
        <stp>191</stp>
        <tr r="AK193" s="11"/>
      </tp>
      <tp>
        <v>1.1100000000000001</v>
        <stp/>
        <stp>RTM2C53</stp>
        <stp>LASTHIST</stp>
        <stp>181</stp>
        <tr r="AM183" s="11"/>
      </tp>
      <tp>
        <v>2.23</v>
        <stp/>
        <stp>RTM1P52</stp>
        <stp>LASTHIST</stp>
        <stp>199</stp>
        <tr r="R201" s="11"/>
      </tp>
      <tp>
        <v>3.27</v>
        <stp/>
        <stp>RTM1P53</stp>
        <stp>LASTHIST</stp>
        <stp>189</stp>
        <tr r="T191" s="11"/>
      </tp>
      <tp>
        <v>0.34</v>
        <stp/>
        <stp>RTM1C52</stp>
        <stp>LASTHIST</stp>
        <stp>199</stp>
        <tr r="Q201" s="11"/>
      </tp>
      <tp>
        <v>0.13</v>
        <stp/>
        <stp>RTM1C53</stp>
        <stp>LASTHIST</stp>
        <stp>189</stp>
        <tr r="S191" s="11"/>
      </tp>
      <tp>
        <v>2.08</v>
        <stp/>
        <stp>RTM1P52</stp>
        <stp>LASTHIST</stp>
        <stp>198</stp>
        <tr r="R200" s="11"/>
      </tp>
      <tp>
        <v>3.4</v>
        <stp/>
        <stp>RTM1P53</stp>
        <stp>LASTHIST</stp>
        <stp>188</stp>
        <tr r="T190" s="11"/>
      </tp>
      <tp>
        <v>0.39</v>
        <stp/>
        <stp>RTM1C52</stp>
        <stp>LASTHIST</stp>
        <stp>198</stp>
        <tr r="Q200" s="11"/>
      </tp>
      <tp>
        <v>0.13</v>
        <stp/>
        <stp>RTM1C53</stp>
        <stp>LASTHIST</stp>
        <stp>188</stp>
        <tr r="S190" s="11"/>
      </tp>
      <tp>
        <v>2.98</v>
        <stp/>
        <stp>RTM2P52</stp>
        <stp>LASTHIST</stp>
        <stp>198</stp>
        <tr r="AL200" s="11"/>
      </tp>
      <tp>
        <v>4.03</v>
        <stp/>
        <stp>RTM2P53</stp>
        <stp>LASTHIST</stp>
        <stp>188</stp>
        <tr r="AN190" s="11"/>
      </tp>
      <tp>
        <v>1.28</v>
        <stp/>
        <stp>RTM2C52</stp>
        <stp>LASTHIST</stp>
        <stp>198</stp>
        <tr r="AK200" s="11"/>
      </tp>
      <tp>
        <v>0.75</v>
        <stp/>
        <stp>RTM2C53</stp>
        <stp>LASTHIST</stp>
        <stp>188</stp>
        <tr r="AM190" s="11"/>
      </tp>
      <tp>
        <v>3.11</v>
        <stp/>
        <stp>RTM2P52</stp>
        <stp>LASTHIST</stp>
        <stp>199</stp>
        <tr r="AL201" s="11"/>
      </tp>
      <tp>
        <v>3.91</v>
        <stp/>
        <stp>RTM2P53</stp>
        <stp>LASTHIST</stp>
        <stp>189</stp>
        <tr r="AN191" s="11"/>
      </tp>
      <tp>
        <v>1.23</v>
        <stp/>
        <stp>RTM2C52</stp>
        <stp>LASTHIST</stp>
        <stp>199</stp>
        <tr r="AK201" s="11"/>
      </tp>
      <tp>
        <v>0.77</v>
        <stp/>
        <stp>RTM2C53</stp>
        <stp>LASTHIST</stp>
        <stp>189</stp>
        <tr r="AM191" s="11"/>
      </tp>
      <tp>
        <v>2.85</v>
        <stp/>
        <stp>RTM1P52</stp>
        <stp>LASTHIST</stp>
        <stp>185</stp>
        <tr r="R187" s="11"/>
      </tp>
      <tp>
        <v>3.54</v>
        <stp/>
        <stp>RTM1P53</stp>
        <stp>LASTHIST</stp>
        <stp>195</stp>
        <tr r="T197" s="11"/>
      </tp>
      <tp>
        <v>3.54</v>
        <stp/>
        <stp>RTM2P52</stp>
        <stp>LASTHIST</stp>
        <stp>186</stp>
        <tr r="AL188" s="11"/>
      </tp>
      <tp>
        <v>3.96</v>
        <stp/>
        <stp>RTM2P53</stp>
        <stp>LASTHIST</stp>
        <stp>196</stp>
        <tr r="AN198" s="11"/>
      </tp>
      <tp>
        <v>0.2</v>
        <stp/>
        <stp>RTM1C52</stp>
        <stp>LASTHIST</stp>
        <stp>185</stp>
        <tr r="Q187" s="11"/>
      </tp>
      <tp>
        <v>0.09</v>
        <stp/>
        <stp>RTM1C53</stp>
        <stp>LASTHIST</stp>
        <stp>195</stp>
        <tr r="S197" s="11"/>
      </tp>
      <tp>
        <v>0.95</v>
        <stp/>
        <stp>RTM2C52</stp>
        <stp>LASTHIST</stp>
        <stp>186</stp>
        <tr r="AK188" s="11"/>
      </tp>
      <tp>
        <v>0.76</v>
        <stp/>
        <stp>RTM2C53</stp>
        <stp>LASTHIST</stp>
        <stp>196</stp>
        <tr r="AM198" s="11"/>
      </tp>
      <tp>
        <v>2.56</v>
        <stp/>
        <stp>RTM1P52</stp>
        <stp>LASTHIST</stp>
        <stp>184</stp>
        <tr r="R186" s="11"/>
      </tp>
      <tp>
        <v>3.35</v>
        <stp/>
        <stp>RTM1P53</stp>
        <stp>LASTHIST</stp>
        <stp>194</stp>
        <tr r="T196" s="11"/>
      </tp>
      <tp>
        <v>3.39</v>
        <stp/>
        <stp>RTM2P52</stp>
        <stp>LASTHIST</stp>
        <stp>187</stp>
        <tr r="AL189" s="11"/>
      </tp>
      <tp>
        <v>3.83</v>
        <stp/>
        <stp>RTM2P53</stp>
        <stp>LASTHIST</stp>
        <stp>197</stp>
        <tr r="AN199" s="11"/>
      </tp>
      <tp>
        <v>0.27</v>
        <stp/>
        <stp>RTM1C52</stp>
        <stp>LASTHIST</stp>
        <stp>184</stp>
        <tr r="Q186" s="11"/>
      </tp>
      <tp>
        <v>0.11</v>
        <stp/>
        <stp>RTM1C53</stp>
        <stp>LASTHIST</stp>
        <stp>194</stp>
        <tr r="S196" s="11"/>
      </tp>
      <tp>
        <v>0.98</v>
        <stp/>
        <stp>RTM2C52</stp>
        <stp>LASTHIST</stp>
        <stp>187</stp>
        <tr r="AK189" s="11"/>
      </tp>
      <tp>
        <v>0.86</v>
        <stp/>
        <stp>RTM2C53</stp>
        <stp>LASTHIST</stp>
        <stp>197</stp>
        <tr r="AM199" s="11"/>
      </tp>
      <tp>
        <v>2.65</v>
        <stp/>
        <stp>RTM1P52</stp>
        <stp>LASTHIST</stp>
        <stp>187</stp>
        <tr r="R189" s="11"/>
      </tp>
      <tp>
        <v>3.12</v>
        <stp/>
        <stp>RTM1P53</stp>
        <stp>LASTHIST</stp>
        <stp>197</stp>
        <tr r="T199" s="11"/>
      </tp>
      <tp>
        <v>3.32</v>
        <stp/>
        <stp>RTM2P52</stp>
        <stp>LASTHIST</stp>
        <stp>184</stp>
        <tr r="AL186" s="11"/>
      </tp>
      <tp>
        <v>3.97</v>
        <stp/>
        <stp>RTM2P53</stp>
        <stp>LASTHIST</stp>
        <stp>194</stp>
        <tr r="AN196" s="11"/>
      </tp>
      <tp>
        <v>0.24</v>
        <stp/>
        <stp>RTM1C52</stp>
        <stp>LASTHIST</stp>
        <stp>187</stp>
        <tr r="Q189" s="11"/>
      </tp>
      <tp>
        <v>0.15</v>
        <stp/>
        <stp>RTM1C53</stp>
        <stp>LASTHIST</stp>
        <stp>197</stp>
        <tr r="S199" s="11"/>
      </tp>
      <tp>
        <v>1.03</v>
        <stp/>
        <stp>RTM2C52</stp>
        <stp>LASTHIST</stp>
        <stp>184</stp>
        <tr r="AK186" s="11"/>
      </tp>
      <tp>
        <v>0.74</v>
        <stp/>
        <stp>RTM2C53</stp>
        <stp>LASTHIST</stp>
        <stp>194</stp>
        <tr r="AM196" s="11"/>
      </tp>
      <tp>
        <v>2.81</v>
        <stp/>
        <stp>RTM1P52</stp>
        <stp>LASTHIST</stp>
        <stp>186</stp>
        <tr r="R188" s="11"/>
      </tp>
      <tp>
        <v>3.32</v>
        <stp/>
        <stp>RTM1P53</stp>
        <stp>LASTHIST</stp>
        <stp>196</stp>
        <tr r="T198" s="11"/>
      </tp>
      <tp>
        <v>3.55</v>
        <stp/>
        <stp>RTM2P52</stp>
        <stp>LASTHIST</stp>
        <stp>185</stp>
        <tr r="AL187" s="11"/>
      </tp>
      <tp>
        <v>4.1399999999999997</v>
        <stp/>
        <stp>RTM2P53</stp>
        <stp>LASTHIST</stp>
        <stp>195</stp>
        <tr r="AN197" s="11"/>
      </tp>
      <tp>
        <v>0.22</v>
        <stp/>
        <stp>RTM1C52</stp>
        <stp>LASTHIST</stp>
        <stp>186</stp>
        <tr r="Q188" s="11"/>
      </tp>
      <tp>
        <v>0.12</v>
        <stp/>
        <stp>RTM1C53</stp>
        <stp>LASTHIST</stp>
        <stp>196</stp>
        <tr r="S198" s="11"/>
      </tp>
      <tp>
        <v>0.91</v>
        <stp/>
        <stp>RTM2C52</stp>
        <stp>LASTHIST</stp>
        <stp>185</stp>
        <tr r="AK187" s="11"/>
      </tp>
      <tp>
        <v>0.69</v>
        <stp/>
        <stp>RTM2C53</stp>
        <stp>LASTHIST</stp>
        <stp>195</stp>
        <tr r="AM197" s="11"/>
      </tp>
      <tp>
        <v>1.79</v>
        <stp/>
        <stp>RTM1P52</stp>
        <stp>LASTHIST</stp>
        <stp>181</stp>
        <tr r="R183" s="11"/>
      </tp>
      <tp>
        <v>3.57</v>
        <stp/>
        <stp>RTM1P53</stp>
        <stp>LASTHIST</stp>
        <stp>191</stp>
        <tr r="T193" s="11"/>
      </tp>
      <tp>
        <v>2.76</v>
        <stp/>
        <stp>RTM2P52</stp>
        <stp>LASTHIST</stp>
        <stp>182</stp>
        <tr r="AL184" s="11"/>
      </tp>
      <tp>
        <v>4.0199999999999996</v>
        <stp/>
        <stp>RTM2P53</stp>
        <stp>LASTHIST</stp>
        <stp>192</stp>
        <tr r="AN194" s="11"/>
      </tp>
      <tp>
        <v>0.56999999999999995</v>
        <stp/>
        <stp>RTM1C52</stp>
        <stp>LASTHIST</stp>
        <stp>181</stp>
        <tr r="Q183" s="11"/>
      </tp>
      <tp>
        <v>0.1</v>
        <stp/>
        <stp>RTM1C53</stp>
        <stp>LASTHIST</stp>
        <stp>191</stp>
        <tr r="S193" s="11"/>
      </tp>
      <tp>
        <v>1.38</v>
        <stp/>
        <stp>RTM2C52</stp>
        <stp>LASTHIST</stp>
        <stp>182</stp>
        <tr r="AK184" s="11"/>
      </tp>
      <tp>
        <v>0.75</v>
        <stp/>
        <stp>RTM2C53</stp>
        <stp>LASTHIST</stp>
        <stp>192</stp>
        <tr r="AM194" s="11"/>
      </tp>
      <tp>
        <v>1.7</v>
        <stp/>
        <stp>RTM1P52</stp>
        <stp>LASTHIST</stp>
        <stp>180</stp>
        <tr r="R182" s="11"/>
      </tp>
      <tp>
        <v>3.69</v>
        <stp/>
        <stp>RTM1P53</stp>
        <stp>LASTHIST</stp>
        <stp>190</stp>
        <tr r="T192" s="11"/>
      </tp>
      <tp>
        <v>3.01</v>
        <stp/>
        <stp>RTM2P52</stp>
        <stp>LASTHIST</stp>
        <stp>183</stp>
        <tr r="AL185" s="11"/>
      </tp>
      <tp>
        <v>4.21</v>
        <stp/>
        <stp>RTM2P53</stp>
        <stp>LASTHIST</stp>
        <stp>193</stp>
        <tr r="AN195" s="11"/>
      </tp>
      <tp>
        <v>0.61</v>
        <stp/>
        <stp>RTM1C52</stp>
        <stp>LASTHIST</stp>
        <stp>180</stp>
        <tr r="Q182" s="11"/>
      </tp>
      <tp>
        <v>0.09</v>
        <stp/>
        <stp>RTM1C53</stp>
        <stp>LASTHIST</stp>
        <stp>190</stp>
        <tr r="S192" s="11"/>
      </tp>
      <tp>
        <v>1.24</v>
        <stp/>
        <stp>RTM2C52</stp>
        <stp>LASTHIST</stp>
        <stp>183</stp>
        <tr r="AK185" s="11"/>
      </tp>
      <tp>
        <v>0.69</v>
        <stp/>
        <stp>RTM2C53</stp>
        <stp>LASTHIST</stp>
        <stp>193</stp>
        <tr r="AM195" s="11"/>
      </tp>
      <tp>
        <v>2.17</v>
        <stp/>
        <stp>RTM1P52</stp>
        <stp>LASTHIST</stp>
        <stp>183</stp>
        <tr r="R185" s="11"/>
      </tp>
      <tp>
        <v>3.62</v>
        <stp/>
        <stp>RTM1P53</stp>
        <stp>LASTHIST</stp>
        <stp>193</stp>
        <tr r="T195" s="11"/>
      </tp>
      <tp>
        <v>2.6</v>
        <stp/>
        <stp>RTM2P52</stp>
        <stp>LASTHIST</stp>
        <stp>180</stp>
        <tr r="AL182" s="11"/>
      </tp>
      <tp>
        <v>4.24</v>
        <stp/>
        <stp>RTM2P53</stp>
        <stp>LASTHIST</stp>
        <stp>190</stp>
        <tr r="AN192" s="11"/>
      </tp>
      <tp>
        <v>0.4</v>
        <stp/>
        <stp>RTM1C52</stp>
        <stp>LASTHIST</stp>
        <stp>183</stp>
        <tr r="Q185" s="11"/>
      </tp>
      <tp>
        <v>0.09</v>
        <stp/>
        <stp>RTM1C53</stp>
        <stp>LASTHIST</stp>
        <stp>193</stp>
        <tr r="S195" s="11"/>
      </tp>
      <tp>
        <v>1.51</v>
        <stp/>
        <stp>RTM2C52</stp>
        <stp>LASTHIST</stp>
        <stp>180</stp>
        <tr r="AK182" s="11"/>
      </tp>
      <tp>
        <v>0.64</v>
        <stp/>
        <stp>RTM2C53</stp>
        <stp>LASTHIST</stp>
        <stp>190</stp>
        <tr r="AM192" s="11"/>
      </tp>
      <tp>
        <v>1.89</v>
        <stp/>
        <stp>RTM1P52</stp>
        <stp>LASTHIST</stp>
        <stp>182</stp>
        <tr r="R184" s="11"/>
      </tp>
      <tp>
        <v>3.39</v>
        <stp/>
        <stp>RTM1P53</stp>
        <stp>LASTHIST</stp>
        <stp>192</stp>
        <tr r="T194" s="11"/>
      </tp>
      <tp>
        <v>2.68</v>
        <stp/>
        <stp>RTM2P52</stp>
        <stp>LASTHIST</stp>
        <stp>181</stp>
        <tr r="AL183" s="11"/>
      </tp>
      <tp>
        <v>4.17</v>
        <stp/>
        <stp>RTM2P53</stp>
        <stp>LASTHIST</stp>
        <stp>191</stp>
        <tr r="AN193" s="11"/>
      </tp>
      <tp>
        <v>0.51</v>
        <stp/>
        <stp>RTM1C52</stp>
        <stp>LASTHIST</stp>
        <stp>182</stp>
        <tr r="Q184" s="11"/>
      </tp>
      <tp>
        <v>0.12</v>
        <stp/>
        <stp>RTM1C53</stp>
        <stp>LASTHIST</stp>
        <stp>192</stp>
        <tr r="S194" s="11"/>
      </tp>
      <tp>
        <v>1.46</v>
        <stp/>
        <stp>RTM2C52</stp>
        <stp>LASTHIST</stp>
        <stp>181</stp>
        <tr r="AK183" s="11"/>
      </tp>
      <tp>
        <v>0.7</v>
        <stp/>
        <stp>RTM2C53</stp>
        <stp>LASTHIST</stp>
        <stp>191</stp>
        <tr r="AM193" s="11"/>
      </tp>
      <tp>
        <v>2.42</v>
        <stp/>
        <stp>RTM1P52</stp>
        <stp>LASTHIST</stp>
        <stp>189</stp>
        <tr r="R191" s="11"/>
      </tp>
      <tp>
        <v>3.06</v>
        <stp/>
        <stp>RTM1P53</stp>
        <stp>LASTHIST</stp>
        <stp>199</stp>
        <tr r="T201" s="11"/>
      </tp>
      <tp>
        <v>0.28000000000000003</v>
        <stp/>
        <stp>RTM1C52</stp>
        <stp>LASTHIST</stp>
        <stp>189</stp>
        <tr r="Q191" s="11"/>
      </tp>
      <tp>
        <v>0.17</v>
        <stp/>
        <stp>RTM1C53</stp>
        <stp>LASTHIST</stp>
        <stp>199</stp>
        <tr r="S201" s="11"/>
      </tp>
      <tp>
        <v>2.54</v>
        <stp/>
        <stp>RTM1P52</stp>
        <stp>LASTHIST</stp>
        <stp>188</stp>
        <tr r="R190" s="11"/>
      </tp>
      <tp>
        <v>2.89</v>
        <stp/>
        <stp>RTM1P53</stp>
        <stp>LASTHIST</stp>
        <stp>198</stp>
        <tr r="T200" s="11"/>
      </tp>
      <tp>
        <v>0.26</v>
        <stp/>
        <stp>RTM1C52</stp>
        <stp>LASTHIST</stp>
        <stp>188</stp>
        <tr r="Q190" s="11"/>
      </tp>
      <tp>
        <v>0.2</v>
        <stp/>
        <stp>RTM1C53</stp>
        <stp>LASTHIST</stp>
        <stp>198</stp>
        <tr r="S200" s="11"/>
      </tp>
      <tp>
        <v>3.3</v>
        <stp/>
        <stp>RTM2P52</stp>
        <stp>LASTHIST</stp>
        <stp>188</stp>
        <tr r="AL190" s="11"/>
      </tp>
      <tp>
        <v>3.67</v>
        <stp/>
        <stp>RTM2P53</stp>
        <stp>LASTHIST</stp>
        <stp>198</stp>
        <tr r="AN200" s="11"/>
      </tp>
      <tp>
        <v>1.02</v>
        <stp/>
        <stp>RTM2C52</stp>
        <stp>LASTHIST</stp>
        <stp>188</stp>
        <tr r="AK190" s="11"/>
      </tp>
      <tp>
        <v>0.97</v>
        <stp/>
        <stp>RTM2C53</stp>
        <stp>LASTHIST</stp>
        <stp>198</stp>
        <tr r="AM200" s="11"/>
      </tp>
      <tp>
        <v>3.19</v>
        <stp/>
        <stp>RTM2P52</stp>
        <stp>LASTHIST</stp>
        <stp>189</stp>
        <tr r="AL191" s="11"/>
      </tp>
      <tp>
        <v>3.81</v>
        <stp/>
        <stp>RTM2P53</stp>
        <stp>LASTHIST</stp>
        <stp>199</stp>
        <tr r="AN201" s="11"/>
      </tp>
      <tp>
        <v>1.05</v>
        <stp/>
        <stp>RTM2C52</stp>
        <stp>LASTHIST</stp>
        <stp>189</stp>
        <tr r="AK191" s="11"/>
      </tp>
      <tp>
        <v>0.93</v>
        <stp/>
        <stp>RTM2C53</stp>
        <stp>LASTHIST</stp>
        <stp>199</stp>
        <tr r="AM201" s="11"/>
      </tp>
      <tp>
        <v>4.49</v>
        <stp/>
        <stp>RTM1P54</stp>
        <stp>LASTHIST</stp>
        <stp>195</stp>
        <tr r="V197" s="11"/>
      </tp>
      <tp>
        <v>4.74</v>
        <stp/>
        <stp>RTM2P54</stp>
        <stp>LASTHIST</stp>
        <stp>196</stp>
        <tr r="AP198" s="11"/>
      </tp>
      <tp>
        <v>0.04</v>
        <stp/>
        <stp>RTM1C54</stp>
        <stp>LASTHIST</stp>
        <stp>195</stp>
        <tr r="U197" s="11"/>
      </tp>
      <tp>
        <v>0.54</v>
        <stp/>
        <stp>RTM2C54</stp>
        <stp>LASTHIST</stp>
        <stp>196</stp>
        <tr r="AO198" s="11"/>
      </tp>
      <tp>
        <v>4.28</v>
        <stp/>
        <stp>RTM1P54</stp>
        <stp>LASTHIST</stp>
        <stp>194</stp>
        <tr r="V196" s="11"/>
      </tp>
      <tp>
        <v>4.5999999999999996</v>
        <stp/>
        <stp>RTM2P54</stp>
        <stp>LASTHIST</stp>
        <stp>197</stp>
        <tr r="AP199" s="11"/>
      </tp>
      <tp>
        <v>0.05</v>
        <stp/>
        <stp>RTM1C54</stp>
        <stp>LASTHIST</stp>
        <stp>194</stp>
        <tr r="U196" s="11"/>
      </tp>
      <tp>
        <v>0.63</v>
        <stp/>
        <stp>RTM2C54</stp>
        <stp>LASTHIST</stp>
        <stp>197</stp>
        <tr r="AO199" s="11"/>
      </tp>
      <tp>
        <v>4.04</v>
        <stp/>
        <stp>RTM1P54</stp>
        <stp>LASTHIST</stp>
        <stp>197</stp>
        <tr r="V199" s="11"/>
      </tp>
      <tp>
        <v>4.76</v>
        <stp/>
        <stp>RTM2P54</stp>
        <stp>LASTHIST</stp>
        <stp>194</stp>
        <tr r="AP196" s="11"/>
      </tp>
      <tp>
        <v>7.0000000000000007E-2</v>
        <stp/>
        <stp>RTM1C54</stp>
        <stp>LASTHIST</stp>
        <stp>197</stp>
        <tr r="U199" s="11"/>
      </tp>
      <tp>
        <v>0.53</v>
        <stp/>
        <stp>RTM2C54</stp>
        <stp>LASTHIST</stp>
        <stp>194</stp>
        <tr r="AO196" s="11"/>
      </tp>
      <tp>
        <v>4.25</v>
        <stp/>
        <stp>RTM1P54</stp>
        <stp>LASTHIST</stp>
        <stp>196</stp>
        <tr r="V198" s="11"/>
      </tp>
      <tp>
        <v>4.9400000000000004</v>
        <stp/>
        <stp>RTM2P54</stp>
        <stp>LASTHIST</stp>
        <stp>195</stp>
        <tr r="AP197" s="11"/>
      </tp>
      <tp>
        <v>0.05</v>
        <stp/>
        <stp>RTM1C54</stp>
        <stp>LASTHIST</stp>
        <stp>196</stp>
        <tr r="U198" s="11"/>
      </tp>
      <tp>
        <v>0.49</v>
        <stp/>
        <stp>RTM2C54</stp>
        <stp>LASTHIST</stp>
        <stp>195</stp>
        <tr r="AO197" s="11"/>
      </tp>
      <tp>
        <v>4.51</v>
        <stp/>
        <stp>RTM1P54</stp>
        <stp>LASTHIST</stp>
        <stp>191</stp>
        <tr r="V193" s="11"/>
      </tp>
      <tp>
        <v>4.8099999999999996</v>
        <stp/>
        <stp>RTM2P54</stp>
        <stp>LASTHIST</stp>
        <stp>192</stp>
        <tr r="AP194" s="11"/>
      </tp>
      <tp>
        <v>0.04</v>
        <stp/>
        <stp>RTM1C54</stp>
        <stp>LASTHIST</stp>
        <stp>191</stp>
        <tr r="U193" s="11"/>
      </tp>
      <tp>
        <v>0.54</v>
        <stp/>
        <stp>RTM2C54</stp>
        <stp>LASTHIST</stp>
        <stp>192</stp>
        <tr r="AO194" s="11"/>
      </tp>
      <tp>
        <v>4.63</v>
        <stp/>
        <stp>RTM1P54</stp>
        <stp>LASTHIST</stp>
        <stp>190</stp>
        <tr r="V192" s="11"/>
      </tp>
      <tp>
        <v>5.0199999999999996</v>
        <stp/>
        <stp>RTM2P54</stp>
        <stp>LASTHIST</stp>
        <stp>193</stp>
        <tr r="AP195" s="11"/>
      </tp>
      <tp>
        <v>0.04</v>
        <stp/>
        <stp>RTM1C54</stp>
        <stp>LASTHIST</stp>
        <stp>190</stp>
        <tr r="U192" s="11"/>
      </tp>
      <tp>
        <v>0.49</v>
        <stp/>
        <stp>RTM2C54</stp>
        <stp>LASTHIST</stp>
        <stp>193</stp>
        <tr r="AO195" s="11"/>
      </tp>
      <tp>
        <v>4.5599999999999996</v>
        <stp/>
        <stp>RTM1P54</stp>
        <stp>LASTHIST</stp>
        <stp>193</stp>
        <tr r="V195" s="11"/>
      </tp>
      <tp>
        <v>5.0599999999999996</v>
        <stp/>
        <stp>RTM2P54</stp>
        <stp>LASTHIST</stp>
        <stp>190</stp>
        <tr r="AP192" s="11"/>
      </tp>
      <tp>
        <v>0.04</v>
        <stp/>
        <stp>RTM1C54</stp>
        <stp>LASTHIST</stp>
        <stp>193</stp>
        <tr r="U195" s="11"/>
      </tp>
      <tp>
        <v>0.46</v>
        <stp/>
        <stp>RTM2C54</stp>
        <stp>LASTHIST</stp>
        <stp>190</stp>
        <tr r="AO192" s="11"/>
      </tp>
      <tp>
        <v>4.32</v>
        <stp/>
        <stp>RTM1P54</stp>
        <stp>LASTHIST</stp>
        <stp>192</stp>
        <tr r="V194" s="11"/>
      </tp>
      <tp>
        <v>4.97</v>
        <stp/>
        <stp>RTM2P54</stp>
        <stp>LASTHIST</stp>
        <stp>191</stp>
        <tr r="AP193" s="11"/>
      </tp>
      <tp>
        <v>0.05</v>
        <stp/>
        <stp>RTM1C54</stp>
        <stp>LASTHIST</stp>
        <stp>192</stp>
        <tr r="U194" s="11"/>
      </tp>
      <tp>
        <v>0.5</v>
        <stp/>
        <stp>RTM2C54</stp>
        <stp>LASTHIST</stp>
        <stp>191</stp>
        <tr r="AO193" s="11"/>
      </tp>
      <tp>
        <v>3.96</v>
        <stp/>
        <stp>RTM1P54</stp>
        <stp>LASTHIST</stp>
        <stp>199</stp>
        <tr r="V201" s="11"/>
      </tp>
      <tp>
        <v>0.08</v>
        <stp/>
        <stp>RTM1C54</stp>
        <stp>LASTHIST</stp>
        <stp>199</stp>
        <tr r="U201" s="11"/>
      </tp>
      <tp>
        <v>3.79</v>
        <stp/>
        <stp>RTM1P54</stp>
        <stp>LASTHIST</stp>
        <stp>198</stp>
        <tr r="V200" s="11"/>
      </tp>
      <tp>
        <v>0.09</v>
        <stp/>
        <stp>RTM1C54</stp>
        <stp>LASTHIST</stp>
        <stp>198</stp>
        <tr r="U200" s="11"/>
      </tp>
      <tp>
        <v>4.41</v>
        <stp/>
        <stp>RTM2P54</stp>
        <stp>LASTHIST</stp>
        <stp>198</stp>
        <tr r="AP200" s="11"/>
      </tp>
      <tp>
        <v>0.72</v>
        <stp/>
        <stp>RTM2C54</stp>
        <stp>LASTHIST</stp>
        <stp>198</stp>
        <tr r="AO200" s="11"/>
      </tp>
      <tp>
        <v>4.57</v>
        <stp/>
        <stp>RTM2P54</stp>
        <stp>LASTHIST</stp>
        <stp>199</stp>
        <tr r="AP201" s="11"/>
      </tp>
      <tp>
        <v>0.68</v>
        <stp/>
        <stp>RTM2C54</stp>
        <stp>LASTHIST</stp>
        <stp>199</stp>
        <tr r="AO201" s="11"/>
      </tp>
      <tp>
        <v>4.6900000000000004</v>
        <stp/>
        <stp>RTM1P54</stp>
        <stp>LASTHIST</stp>
        <stp>185</stp>
        <tr r="V187" s="11"/>
      </tp>
      <tp>
        <v>5.09</v>
        <stp/>
        <stp>RTM2P54</stp>
        <stp>LASTHIST</stp>
        <stp>186</stp>
        <tr r="AP188" s="11"/>
      </tp>
      <tp>
        <v>0.04</v>
        <stp/>
        <stp>RTM1C54</stp>
        <stp>LASTHIST</stp>
        <stp>185</stp>
        <tr r="U187" s="11"/>
      </tp>
      <tp>
        <v>0.5</v>
        <stp/>
        <stp>RTM2C54</stp>
        <stp>LASTHIST</stp>
        <stp>186</stp>
        <tr r="AO188" s="11"/>
      </tp>
      <tp>
        <v>4.3499999999999996</v>
        <stp/>
        <stp>RTM1P54</stp>
        <stp>LASTHIST</stp>
        <stp>184</stp>
        <tr r="V186" s="11"/>
      </tp>
      <tp>
        <v>4.92</v>
        <stp/>
        <stp>RTM2P54</stp>
        <stp>LASTHIST</stp>
        <stp>187</stp>
        <tr r="AP189" s="11"/>
      </tp>
      <tp>
        <v>0.06</v>
        <stp/>
        <stp>RTM1C54</stp>
        <stp>LASTHIST</stp>
        <stp>184</stp>
        <tr r="U186" s="11"/>
      </tp>
      <tp>
        <v>0.52</v>
        <stp/>
        <stp>RTM2C54</stp>
        <stp>LASTHIST</stp>
        <stp>187</stp>
        <tr r="AO189" s="11"/>
      </tp>
      <tp>
        <v>4.46</v>
        <stp/>
        <stp>RTM1P54</stp>
        <stp>LASTHIST</stp>
        <stp>187</stp>
        <tr r="V189" s="11"/>
      </tp>
      <tp>
        <v>4.84</v>
        <stp/>
        <stp>RTM2P54</stp>
        <stp>LASTHIST</stp>
        <stp>184</stp>
        <tr r="AP186" s="11"/>
      </tp>
      <tp>
        <v>0.05</v>
        <stp/>
        <stp>RTM1C54</stp>
        <stp>LASTHIST</stp>
        <stp>187</stp>
        <tr r="U189" s="11"/>
      </tp>
      <tp>
        <v>0.55000000000000004</v>
        <stp/>
        <stp>RTM2C54</stp>
        <stp>LASTHIST</stp>
        <stp>184</stp>
        <tr r="AO186" s="11"/>
      </tp>
      <tp>
        <v>4.63</v>
        <stp/>
        <stp>RTM1P54</stp>
        <stp>LASTHIST</stp>
        <stp>186</stp>
        <tr r="V188" s="11"/>
      </tp>
      <tp>
        <v>5.12</v>
        <stp/>
        <stp>RTM2P54</stp>
        <stp>LASTHIST</stp>
        <stp>185</stp>
        <tr r="AP187" s="11"/>
      </tp>
      <tp>
        <v>0.05</v>
        <stp/>
        <stp>RTM1C54</stp>
        <stp>LASTHIST</stp>
        <stp>186</stp>
        <tr r="U188" s="11"/>
      </tp>
      <tp>
        <v>0.47</v>
        <stp/>
        <stp>RTM2C54</stp>
        <stp>LASTHIST</stp>
        <stp>185</stp>
        <tr r="AO187" s="11"/>
      </tp>
      <tp>
        <v>3.39</v>
        <stp/>
        <stp>RTM1P54</stp>
        <stp>LASTHIST</stp>
        <stp>181</stp>
        <tr r="V183" s="11"/>
      </tp>
      <tp>
        <v>4.1500000000000004</v>
        <stp/>
        <stp>RTM2P54</stp>
        <stp>LASTHIST</stp>
        <stp>182</stp>
        <tr r="AP184" s="11"/>
      </tp>
      <tp>
        <v>0.16</v>
        <stp/>
        <stp>RTM1C54</stp>
        <stp>LASTHIST</stp>
        <stp>181</stp>
        <tr r="U183" s="11"/>
      </tp>
      <tp>
        <v>0.78</v>
        <stp/>
        <stp>RTM2C54</stp>
        <stp>LASTHIST</stp>
        <stp>182</stp>
        <tr r="AO184" s="11"/>
      </tp>
      <tp>
        <v>3.27</v>
        <stp/>
        <stp>RTM1P54</stp>
        <stp>LASTHIST</stp>
        <stp>180</stp>
        <tr r="V182" s="11"/>
      </tp>
      <tp>
        <v>4.45</v>
        <stp/>
        <stp>RTM2P54</stp>
        <stp>LASTHIST</stp>
        <stp>183</stp>
        <tr r="AP185" s="11"/>
      </tp>
      <tp>
        <v>0.18</v>
        <stp/>
        <stp>RTM1C54</stp>
        <stp>LASTHIST</stp>
        <stp>180</stp>
        <tr r="U182" s="11"/>
      </tp>
      <tp>
        <v>0.69</v>
        <stp/>
        <stp>RTM2C54</stp>
        <stp>LASTHIST</stp>
        <stp>183</stp>
        <tr r="AO185" s="11"/>
      </tp>
      <tp>
        <v>3.87</v>
        <stp/>
        <stp>RTM1P54</stp>
        <stp>LASTHIST</stp>
        <stp>183</stp>
        <tr r="V185" s="11"/>
      </tp>
      <tp>
        <v>3.95</v>
        <stp/>
        <stp>RTM2P54</stp>
        <stp>LASTHIST</stp>
        <stp>180</stp>
        <tr r="AP182" s="11"/>
      </tp>
      <tp>
        <v>0.1</v>
        <stp/>
        <stp>RTM1C54</stp>
        <stp>LASTHIST</stp>
        <stp>183</stp>
        <tr r="U185" s="11"/>
      </tp>
      <tp>
        <v>0.86</v>
        <stp/>
        <stp>RTM2C54</stp>
        <stp>LASTHIST</stp>
        <stp>180</stp>
        <tr r="AO182" s="11"/>
      </tp>
      <tp>
        <v>3.51</v>
        <stp/>
        <stp>RTM1P54</stp>
        <stp>LASTHIST</stp>
        <stp>182</stp>
        <tr r="V184" s="11"/>
      </tp>
      <tp>
        <v>4.05</v>
        <stp/>
        <stp>RTM2P54</stp>
        <stp>LASTHIST</stp>
        <stp>181</stp>
        <tr r="AP183" s="11"/>
      </tp>
      <tp>
        <v>0.14000000000000001</v>
        <stp/>
        <stp>RTM1C54</stp>
        <stp>LASTHIST</stp>
        <stp>182</stp>
        <tr r="U184" s="11"/>
      </tp>
      <tp>
        <v>0.83</v>
        <stp/>
        <stp>RTM2C54</stp>
        <stp>LASTHIST</stp>
        <stp>181</stp>
        <tr r="AO183" s="11"/>
      </tp>
      <tp>
        <v>4.2</v>
        <stp/>
        <stp>RTM1P54</stp>
        <stp>LASTHIST</stp>
        <stp>189</stp>
        <tr r="V191" s="11"/>
      </tp>
      <tp>
        <v>0.06</v>
        <stp/>
        <stp>RTM1C54</stp>
        <stp>LASTHIST</stp>
        <stp>189</stp>
        <tr r="U191" s="11"/>
      </tp>
      <tp>
        <v>4.33</v>
        <stp/>
        <stp>RTM1P54</stp>
        <stp>LASTHIST</stp>
        <stp>188</stp>
        <tr r="V190" s="11"/>
      </tp>
      <tp>
        <v>0.05</v>
        <stp/>
        <stp>RTM1C54</stp>
        <stp>LASTHIST</stp>
        <stp>188</stp>
        <tr r="U190" s="11"/>
      </tp>
      <tp>
        <v>4.82</v>
        <stp/>
        <stp>RTM2P54</stp>
        <stp>LASTHIST</stp>
        <stp>188</stp>
        <tr r="AP190" s="11"/>
      </tp>
      <tp>
        <v>0.54</v>
        <stp/>
        <stp>RTM2C54</stp>
        <stp>LASTHIST</stp>
        <stp>188</stp>
        <tr r="AO190" s="11"/>
      </tp>
      <tp>
        <v>4.7</v>
        <stp/>
        <stp>RTM2P54</stp>
        <stp>LASTHIST</stp>
        <stp>189</stp>
        <tr r="AP191" s="11"/>
      </tp>
      <tp>
        <v>0.56000000000000005</v>
        <stp/>
        <stp>RTM2C54</stp>
        <stp>LASTHIST</stp>
        <stp>189</stp>
        <tr r="AO191" s="11"/>
      </tp>
      <tp>
        <v>0.06</v>
        <stp/>
        <stp>RTM1P45</stp>
        <stp>LASTHIST</stp>
        <stp>145</stp>
        <tr r="D147" s="11"/>
      </tp>
      <tp>
        <v>0.02</v>
        <stp/>
        <stp>RTM1P46</stp>
        <stp>LASTHIST</stp>
        <stp>175</stp>
        <tr r="F177" s="11"/>
      </tp>
      <tp>
        <v>0.05</v>
        <stp/>
        <stp>RTM1P47</stp>
        <stp>LASTHIST</stp>
        <stp>165</stp>
        <tr r="H167" s="11"/>
      </tp>
      <tp>
        <v>0.36</v>
        <stp/>
        <stp>RTM1P48</stp>
        <stp>LASTHIST</stp>
        <stp>195</stp>
        <tr r="J197" s="11"/>
      </tp>
      <tp>
        <v>0.83</v>
        <stp/>
        <stp>RTM1P49</stp>
        <stp>LASTHIST</stp>
        <stp>185</stp>
        <tr r="L187" s="11"/>
      </tp>
      <tp>
        <v>0.37</v>
        <stp/>
        <stp>RTM2P45</stp>
        <stp>LASTHIST</stp>
        <stp>146</stp>
        <tr r="X148" s="11"/>
      </tp>
      <tp>
        <v>0.33</v>
        <stp/>
        <stp>RTM2P46</stp>
        <stp>LASTHIST</stp>
        <stp>176</stp>
        <tr r="Z178" s="11"/>
      </tp>
      <tp>
        <v>0.42</v>
        <stp/>
        <stp>RTM2P47</stp>
        <stp>LASTHIST</stp>
        <stp>166</stp>
        <tr r="AB168" s="11"/>
      </tp>
      <tp>
        <v>1.1000000000000001</v>
        <stp/>
        <stp>RTM2P48</stp>
        <stp>LASTHIST</stp>
        <stp>196</stp>
        <tr r="AD198" s="11"/>
      </tp>
      <tp>
        <v>1.72</v>
        <stp/>
        <stp>RTM2P49</stp>
        <stp>LASTHIST</stp>
        <stp>186</stp>
        <tr r="AF188" s="11"/>
      </tp>
      <tp>
        <v>3.24</v>
        <stp/>
        <stp>RTM1C45</stp>
        <stp>LASTHIST</stp>
        <stp>145</stp>
        <tr r="C147" s="11"/>
      </tp>
      <tp>
        <v>5.22</v>
        <stp/>
        <stp>RTM1C46</stp>
        <stp>LASTHIST</stp>
        <stp>175</stp>
        <tr r="E177" s="11"/>
      </tp>
      <tp>
        <v>4.5199999999999996</v>
        <stp/>
        <stp>RTM1C47</stp>
        <stp>LASTHIST</stp>
        <stp>165</stp>
        <tr r="G167" s="11"/>
      </tp>
      <tp>
        <v>1.92</v>
        <stp/>
        <stp>RTM1C48</stp>
        <stp>LASTHIST</stp>
        <stp>195</stp>
        <tr r="I197" s="11"/>
      </tp>
      <tp>
        <v>1.18</v>
        <stp/>
        <stp>RTM1C49</stp>
        <stp>LASTHIST</stp>
        <stp>185</stp>
        <tr r="K187" s="11"/>
      </tp>
      <tp>
        <v>3.84</v>
        <stp/>
        <stp>RTM2C45</stp>
        <stp>LASTHIST</stp>
        <stp>146</stp>
        <tr r="W148" s="11"/>
      </tp>
      <tp>
        <v>5.79</v>
        <stp/>
        <stp>RTM2C46</stp>
        <stp>LASTHIST</stp>
        <stp>176</stp>
        <tr r="Y178" s="11"/>
      </tp>
      <tp>
        <v>5.2</v>
        <stp/>
        <stp>RTM2C47</stp>
        <stp>LASTHIST</stp>
        <stp>166</stp>
        <tr r="AA168" s="11"/>
      </tp>
      <tp>
        <v>2.9</v>
        <stp/>
        <stp>RTM2C48</stp>
        <stp>LASTHIST</stp>
        <stp>196</stp>
        <tr r="AC198" s="11"/>
      </tp>
      <tp>
        <v>2.13</v>
        <stp/>
        <stp>RTM2C49</stp>
        <stp>LASTHIST</stp>
        <stp>186</stp>
        <tr r="AE188" s="11"/>
      </tp>
      <tp>
        <v>0.06</v>
        <stp/>
        <stp>RTM1P45</stp>
        <stp>LASTHIST</stp>
        <stp>144</stp>
        <tr r="D146" s="11"/>
      </tp>
      <tp>
        <v>0.04</v>
        <stp/>
        <stp>RTM1P46</stp>
        <stp>LASTHIST</stp>
        <stp>174</stp>
        <tr r="F176" s="11"/>
      </tp>
      <tp>
        <v>0.04</v>
        <stp/>
        <stp>RTM1P47</stp>
        <stp>LASTHIST</stp>
        <stp>164</stp>
        <tr r="H166" s="11"/>
      </tp>
      <tp>
        <v>0.31</v>
        <stp/>
        <stp>RTM1P48</stp>
        <stp>LASTHIST</stp>
        <stp>194</stp>
        <tr r="J196" s="11"/>
      </tp>
      <tp>
        <v>0.69</v>
        <stp/>
        <stp>RTM1P49</stp>
        <stp>LASTHIST</stp>
        <stp>184</stp>
        <tr r="L186" s="11"/>
      </tp>
      <tp>
        <v>0.4</v>
        <stp/>
        <stp>RTM2P45</stp>
        <stp>LASTHIST</stp>
        <stp>147</stp>
        <tr r="X149" s="11"/>
      </tp>
      <tp>
        <v>0.33</v>
        <stp/>
        <stp>RTM2P46</stp>
        <stp>LASTHIST</stp>
        <stp>177</stp>
        <tr r="Z179" s="11"/>
      </tp>
      <tp>
        <v>0.47</v>
        <stp/>
        <stp>RTM2P47</stp>
        <stp>LASTHIST</stp>
        <stp>167</stp>
        <tr r="AB169" s="11"/>
      </tp>
      <tp>
        <v>1.06</v>
        <stp/>
        <stp>RTM2P48</stp>
        <stp>LASTHIST</stp>
        <stp>197</stp>
        <tr r="AD199" s="11"/>
      </tp>
      <tp>
        <v>1.61</v>
        <stp/>
        <stp>RTM2P49</stp>
        <stp>LASTHIST</stp>
        <stp>187</stp>
        <tr r="AF189" s="11"/>
      </tp>
      <tp>
        <v>3.3</v>
        <stp/>
        <stp>RTM1C45</stp>
        <stp>LASTHIST</stp>
        <stp>144</stp>
        <tr r="C146" s="11"/>
      </tp>
      <tp>
        <v>4.88</v>
        <stp/>
        <stp>RTM1C46</stp>
        <stp>LASTHIST</stp>
        <stp>174</stp>
        <tr r="E176" s="11"/>
      </tp>
      <tp>
        <v>4.55</v>
        <stp/>
        <stp>RTM1C47</stp>
        <stp>LASTHIST</stp>
        <stp>164</stp>
        <tr r="G166" s="11"/>
      </tp>
      <tp>
        <v>2.08</v>
        <stp/>
        <stp>RTM1C48</stp>
        <stp>LASTHIST</stp>
        <stp>194</stp>
        <tr r="I196" s="11"/>
      </tp>
      <tp>
        <v>1.4</v>
        <stp/>
        <stp>RTM1C49</stp>
        <stp>LASTHIST</stp>
        <stp>184</stp>
        <tr r="K186" s="11"/>
      </tp>
      <tp>
        <v>3.68</v>
        <stp/>
        <stp>RTM2C45</stp>
        <stp>LASTHIST</stp>
        <stp>147</stp>
        <tr r="W149" s="11"/>
      </tp>
      <tp>
        <v>5.69</v>
        <stp/>
        <stp>RTM2C46</stp>
        <stp>LASTHIST</stp>
        <stp>177</stp>
        <tr r="Y179" s="11"/>
      </tp>
      <tp>
        <v>5.01</v>
        <stp/>
        <stp>RTM2C47</stp>
        <stp>LASTHIST</stp>
        <stp>167</stp>
        <tr r="AA169" s="11"/>
      </tp>
      <tp>
        <v>3.09</v>
        <stp/>
        <stp>RTM2C48</stp>
        <stp>LASTHIST</stp>
        <stp>197</stp>
        <tr r="AC199" s="11"/>
      </tp>
      <tp>
        <v>2.21</v>
        <stp/>
        <stp>RTM2C49</stp>
        <stp>LASTHIST</stp>
        <stp>187</stp>
        <tr r="AE189" s="11"/>
      </tp>
      <tp>
        <v>0.06</v>
        <stp/>
        <stp>RTM1P45</stp>
        <stp>LASTHIST</stp>
        <stp>147</stp>
        <tr r="D149" s="11"/>
      </tp>
      <tp>
        <v>0.02</v>
        <stp/>
        <stp>RTM1P46</stp>
        <stp>LASTHIST</stp>
        <stp>177</stp>
        <tr r="F179" s="11"/>
      </tp>
      <tp>
        <v>0.05</v>
        <stp/>
        <stp>RTM1P47</stp>
        <stp>LASTHIST</stp>
        <stp>167</stp>
        <tr r="H169" s="11"/>
      </tp>
      <tp>
        <v>0.27</v>
        <stp/>
        <stp>RTM1P48</stp>
        <stp>LASTHIST</stp>
        <stp>197</stp>
        <tr r="J199" s="11"/>
      </tp>
      <tp>
        <v>0.72</v>
        <stp/>
        <stp>RTM1P49</stp>
        <stp>LASTHIST</stp>
        <stp>187</stp>
        <tr r="L189" s="11"/>
      </tp>
      <tp>
        <v>0.37</v>
        <stp/>
        <stp>RTM2P45</stp>
        <stp>LASTHIST</stp>
        <stp>144</stp>
        <tr r="X146" s="11"/>
      </tp>
      <tp>
        <v>0.43</v>
        <stp/>
        <stp>RTM2P46</stp>
        <stp>LASTHIST</stp>
        <stp>174</stp>
        <tr r="Z176" s="11"/>
      </tp>
      <tp>
        <v>0.39</v>
        <stp/>
        <stp>RTM2P47</stp>
        <stp>LASTHIST</stp>
        <stp>164</stp>
        <tr r="AB166" s="11"/>
      </tp>
      <tp>
        <v>1.1000000000000001</v>
        <stp/>
        <stp>RTM2P48</stp>
        <stp>LASTHIST</stp>
        <stp>194</stp>
        <tr r="AD196" s="11"/>
      </tp>
      <tp>
        <v>1.57</v>
        <stp/>
        <stp>RTM2P49</stp>
        <stp>LASTHIST</stp>
        <stp>184</stp>
        <tr r="AF186" s="11"/>
      </tp>
      <tp>
        <v>3.33</v>
        <stp/>
        <stp>RTM1C45</stp>
        <stp>LASTHIST</stp>
        <stp>147</stp>
        <tr r="C149" s="11"/>
      </tp>
      <tp>
        <v>5.38</v>
        <stp/>
        <stp>RTM1C46</stp>
        <stp>LASTHIST</stp>
        <stp>177</stp>
        <tr r="E179" s="11"/>
      </tp>
      <tp>
        <v>4.59</v>
        <stp/>
        <stp>RTM1C47</stp>
        <stp>LASTHIST</stp>
        <stp>167</stp>
        <tr r="G169" s="11"/>
      </tp>
      <tp>
        <v>2.2999999999999998</v>
        <stp/>
        <stp>RTM1C48</stp>
        <stp>LASTHIST</stp>
        <stp>197</stp>
        <tr r="I199" s="11"/>
      </tp>
      <tp>
        <v>1.32</v>
        <stp/>
        <stp>RTM1C49</stp>
        <stp>LASTHIST</stp>
        <stp>187</stp>
        <tr r="K189" s="11"/>
      </tp>
      <tp>
        <v>3.61</v>
        <stp/>
        <stp>RTM2C45</stp>
        <stp>LASTHIST</stp>
        <stp>144</stp>
        <tr r="W146" s="11"/>
      </tp>
      <tp>
        <v>5.27</v>
        <stp/>
        <stp>RTM2C46</stp>
        <stp>LASTHIST</stp>
        <stp>174</stp>
        <tr r="Y176" s="11"/>
      </tp>
      <tp>
        <v>4.9000000000000004</v>
        <stp/>
        <stp>RTM2C47</stp>
        <stp>LASTHIST</stp>
        <stp>164</stp>
        <tr r="AA166" s="11"/>
      </tp>
      <tp>
        <v>2.87</v>
        <stp/>
        <stp>RTM2C48</stp>
        <stp>LASTHIST</stp>
        <stp>194</stp>
        <tr r="AC196" s="11"/>
      </tp>
      <tp>
        <v>2.2799999999999998</v>
        <stp/>
        <stp>RTM2C49</stp>
        <stp>LASTHIST</stp>
        <stp>184</stp>
        <tr r="AE186" s="11"/>
      </tp>
      <tp>
        <v>0.06</v>
        <stp/>
        <stp>RTM1P45</stp>
        <stp>LASTHIST</stp>
        <stp>146</stp>
        <tr r="D148" s="11"/>
      </tp>
      <tp>
        <v>0.02</v>
        <stp/>
        <stp>RTM1P46</stp>
        <stp>LASTHIST</stp>
        <stp>176</stp>
        <tr r="F178" s="11"/>
      </tp>
      <tp>
        <v>0.04</v>
        <stp/>
        <stp>RTM1P47</stp>
        <stp>LASTHIST</stp>
        <stp>166</stp>
        <tr r="H168" s="11"/>
      </tp>
      <tp>
        <v>0.3</v>
        <stp/>
        <stp>RTM1P48</stp>
        <stp>LASTHIST</stp>
        <stp>196</stp>
        <tr r="J198" s="11"/>
      </tp>
      <tp>
        <v>0.82</v>
        <stp/>
        <stp>RTM1P49</stp>
        <stp>LASTHIST</stp>
        <stp>186</stp>
        <tr r="L188" s="11"/>
      </tp>
      <tp>
        <v>0.39</v>
        <stp/>
        <stp>RTM2P45</stp>
        <stp>LASTHIST</stp>
        <stp>145</stp>
        <tr r="X147" s="11"/>
      </tp>
      <tp>
        <v>0.36</v>
        <stp/>
        <stp>RTM2P46</stp>
        <stp>LASTHIST</stp>
        <stp>175</stp>
        <tr r="Z177" s="11"/>
      </tp>
      <tp>
        <v>0.44</v>
        <stp/>
        <stp>RTM2P47</stp>
        <stp>LASTHIST</stp>
        <stp>165</stp>
        <tr r="AB167" s="11"/>
      </tp>
      <tp>
        <v>1.18</v>
        <stp/>
        <stp>RTM2P48</stp>
        <stp>LASTHIST</stp>
        <stp>195</stp>
        <tr r="AD197" s="11"/>
      </tp>
      <tp>
        <v>1.72</v>
        <stp/>
        <stp>RTM2P49</stp>
        <stp>LASTHIST</stp>
        <stp>185</stp>
        <tr r="AF187" s="11"/>
      </tp>
      <tp>
        <v>3.51</v>
        <stp/>
        <stp>RTM1C45</stp>
        <stp>LASTHIST</stp>
        <stp>146</stp>
        <tr r="C148" s="11"/>
      </tp>
      <tp>
        <v>5.48</v>
        <stp/>
        <stp>RTM1C46</stp>
        <stp>LASTHIST</stp>
        <stp>176</stp>
        <tr r="E178" s="11"/>
      </tp>
      <tp>
        <v>4.83</v>
        <stp/>
        <stp>RTM1C47</stp>
        <stp>LASTHIST</stp>
        <stp>166</stp>
        <tr r="G168" s="11"/>
      </tp>
      <tp>
        <v>2.1</v>
        <stp/>
        <stp>RTM1C48</stp>
        <stp>LASTHIST</stp>
        <stp>196</stp>
        <tr r="I198" s="11"/>
      </tp>
      <tp>
        <v>1.23</v>
        <stp/>
        <stp>RTM1C49</stp>
        <stp>LASTHIST</stp>
        <stp>186</stp>
        <tr r="K188" s="11"/>
      </tp>
      <tp>
        <v>3.56</v>
        <stp/>
        <stp>RTM2C45</stp>
        <stp>LASTHIST</stp>
        <stp>145</stp>
        <tr r="W147" s="11"/>
      </tp>
      <tp>
        <v>5.56</v>
        <stp/>
        <stp>RTM2C46</stp>
        <stp>LASTHIST</stp>
        <stp>175</stp>
        <tr r="Y177" s="11"/>
      </tp>
      <tp>
        <v>4.91</v>
        <stp/>
        <stp>RTM2C47</stp>
        <stp>LASTHIST</stp>
        <stp>165</stp>
        <tr r="AA167" s="11"/>
      </tp>
      <tp>
        <v>2.73</v>
        <stp/>
        <stp>RTM2C48</stp>
        <stp>LASTHIST</stp>
        <stp>195</stp>
        <tr r="AC197" s="11"/>
      </tp>
      <tp>
        <v>2.0699999999999998</v>
        <stp/>
        <stp>RTM2C49</stp>
        <stp>LASTHIST</stp>
        <stp>185</stp>
        <tr r="AE187" s="11"/>
      </tp>
      <tp>
        <v>0.03</v>
        <stp/>
        <stp>RTM1P45</stp>
        <stp>LASTHIST</stp>
        <stp>141</stp>
        <tr r="D143" s="11"/>
      </tp>
      <tp>
        <v>0.02</v>
        <stp/>
        <stp>RTM1P46</stp>
        <stp>LASTHIST</stp>
        <stp>171</stp>
        <tr r="F173" s="11"/>
      </tp>
      <tp>
        <v>0.1</v>
        <stp/>
        <stp>RTM1P47</stp>
        <stp>LASTHIST</stp>
        <stp>161</stp>
        <tr r="H163" s="11"/>
      </tp>
      <tp>
        <v>0.39</v>
        <stp/>
        <stp>RTM1P48</stp>
        <stp>LASTHIST</stp>
        <stp>191</stp>
        <tr r="J193" s="11"/>
      </tp>
      <tp>
        <v>0.39</v>
        <stp/>
        <stp>RTM1P49</stp>
        <stp>LASTHIST</stp>
        <stp>181</stp>
        <tr r="L183" s="11"/>
      </tp>
      <tp>
        <v>0.31</v>
        <stp/>
        <stp>RTM2P45</stp>
        <stp>LASTHIST</stp>
        <stp>142</stp>
        <tr r="X144" s="11"/>
      </tp>
      <tp>
        <v>0.39</v>
        <stp/>
        <stp>RTM2P46</stp>
        <stp>LASTHIST</stp>
        <stp>172</stp>
        <tr r="Z174" s="11"/>
      </tp>
      <tp>
        <v>0.45</v>
        <stp/>
        <stp>RTM2P47</stp>
        <stp>LASTHIST</stp>
        <stp>162</stp>
        <tr r="AB164" s="11"/>
      </tp>
      <tp>
        <v>1.1299999999999999</v>
        <stp/>
        <stp>RTM2P48</stp>
        <stp>LASTHIST</stp>
        <stp>192</stp>
        <tr r="AD194" s="11"/>
      </tp>
      <tp>
        <v>1.23</v>
        <stp/>
        <stp>RTM2P49</stp>
        <stp>LASTHIST</stp>
        <stp>182</stp>
        <tr r="AF184" s="11"/>
      </tp>
      <tp>
        <v>3.89</v>
        <stp/>
        <stp>RTM1C45</stp>
        <stp>LASTHIST</stp>
        <stp>141</stp>
        <tr r="C143" s="11"/>
      </tp>
      <tp>
        <v>5.71</v>
        <stp/>
        <stp>RTM1C46</stp>
        <stp>LASTHIST</stp>
        <stp>171</stp>
        <tr r="E173" s="11"/>
      </tp>
      <tp>
        <v>4.16</v>
        <stp/>
        <stp>RTM1C47</stp>
        <stp>LASTHIST</stp>
        <stp>161</stp>
        <tr r="G163" s="11"/>
      </tp>
      <tp>
        <v>1.92</v>
        <stp/>
        <stp>RTM1C48</stp>
        <stp>LASTHIST</stp>
        <stp>191</stp>
        <tr r="I193" s="11"/>
      </tp>
      <tp>
        <v>2.16</v>
        <stp/>
        <stp>RTM1C49</stp>
        <stp>LASTHIST</stp>
        <stp>181</stp>
        <tr r="K183" s="11"/>
      </tp>
      <tp>
        <v>3.83</v>
        <stp/>
        <stp>RTM2C45</stp>
        <stp>LASTHIST</stp>
        <stp>142</stp>
        <tr r="W144" s="11"/>
      </tp>
      <tp>
        <v>5.68</v>
        <stp/>
        <stp>RTM2C46</stp>
        <stp>LASTHIST</stp>
        <stp>172</stp>
        <tr r="Y174" s="11"/>
      </tp>
      <tp>
        <v>4.53</v>
        <stp/>
        <stp>RTM2C47</stp>
        <stp>LASTHIST</stp>
        <stp>162</stp>
        <tr r="AA164" s="11"/>
      </tp>
      <tp>
        <v>2.86</v>
        <stp/>
        <stp>RTM2C48</stp>
        <stp>LASTHIST</stp>
        <stp>192</stp>
        <tr r="AC194" s="11"/>
      </tp>
      <tp>
        <v>2.86</v>
        <stp/>
        <stp>RTM2C49</stp>
        <stp>LASTHIST</stp>
        <stp>182</stp>
        <tr r="AE184" s="11"/>
      </tp>
      <tp>
        <v>0.03</v>
        <stp/>
        <stp>RTM1P45</stp>
        <stp>LASTHIST</stp>
        <stp>140</stp>
        <tr r="D142" s="11"/>
      </tp>
      <tp>
        <v>0.02</v>
        <stp/>
        <stp>RTM1P46</stp>
        <stp>LASTHIST</stp>
        <stp>170</stp>
        <tr r="F172" s="11"/>
      </tp>
      <tp>
        <v>0.1</v>
        <stp/>
        <stp>RTM1P47</stp>
        <stp>LASTHIST</stp>
        <stp>160</stp>
        <tr r="H162" s="11"/>
      </tp>
      <tp>
        <v>0.41</v>
        <stp/>
        <stp>RTM1P48</stp>
        <stp>LASTHIST</stp>
        <stp>190</stp>
        <tr r="J192" s="11"/>
      </tp>
      <tp>
        <v>0.35</v>
        <stp/>
        <stp>RTM1P49</stp>
        <stp>LASTHIST</stp>
        <stp>180</stp>
        <tr r="L182" s="11"/>
      </tp>
      <tp>
        <v>0.34</v>
        <stp/>
        <stp>RTM2P45</stp>
        <stp>LASTHIST</stp>
        <stp>143</stp>
        <tr r="X145" s="11"/>
      </tp>
      <tp>
        <v>0.44</v>
        <stp/>
        <stp>RTM2P46</stp>
        <stp>LASTHIST</stp>
        <stp>173</stp>
        <tr r="Z175" s="11"/>
      </tp>
      <tp>
        <v>0.37</v>
        <stp/>
        <stp>RTM2P47</stp>
        <stp>LASTHIST</stp>
        <stp>163</stp>
        <tr r="AB165" s="11"/>
      </tp>
      <tp>
        <v>1.23</v>
        <stp/>
        <stp>RTM2P48</stp>
        <stp>LASTHIST</stp>
        <stp>193</stp>
        <tr r="AD195" s="11"/>
      </tp>
      <tp>
        <v>1.39</v>
        <stp/>
        <stp>RTM2P49</stp>
        <stp>LASTHIST</stp>
        <stp>183</stp>
        <tr r="AF185" s="11"/>
      </tp>
      <tp>
        <v>4.05</v>
        <stp/>
        <stp>RTM1C45</stp>
        <stp>LASTHIST</stp>
        <stp>140</stp>
        <tr r="C142" s="11"/>
      </tp>
      <tp>
        <v>5.73</v>
        <stp/>
        <stp>RTM1C46</stp>
        <stp>LASTHIST</stp>
        <stp>170</stp>
        <tr r="E172" s="11"/>
      </tp>
      <tp>
        <v>4.12</v>
        <stp/>
        <stp>RTM1C47</stp>
        <stp>LASTHIST</stp>
        <stp>160</stp>
        <tr r="G162" s="11"/>
      </tp>
      <tp>
        <v>1.81</v>
        <stp/>
        <stp>RTM1C48</stp>
        <stp>LASTHIST</stp>
        <stp>190</stp>
        <tr r="I192" s="11"/>
      </tp>
      <tp>
        <v>2.2599999999999998</v>
        <stp/>
        <stp>RTM1C49</stp>
        <stp>LASTHIST</stp>
        <stp>180</stp>
        <tr r="K182" s="11"/>
      </tp>
      <tp>
        <v>3.67</v>
        <stp/>
        <stp>RTM2C45</stp>
        <stp>LASTHIST</stp>
        <stp>143</stp>
        <tr r="W145" s="11"/>
      </tp>
      <tp>
        <v>5.43</v>
        <stp/>
        <stp>RTM2C46</stp>
        <stp>LASTHIST</stp>
        <stp>173</stp>
        <tr r="Y175" s="11"/>
      </tp>
      <tp>
        <v>4.83</v>
        <stp/>
        <stp>RTM2C47</stp>
        <stp>LASTHIST</stp>
        <stp>163</stp>
        <tr r="AA165" s="11"/>
      </tp>
      <tp>
        <v>2.7</v>
        <stp/>
        <stp>RTM2C48</stp>
        <stp>LASTHIST</stp>
        <stp>193</stp>
        <tr r="AC195" s="11"/>
      </tp>
      <tp>
        <v>2.62</v>
        <stp/>
        <stp>RTM2C49</stp>
        <stp>LASTHIST</stp>
        <stp>183</stp>
        <tr r="AE185" s="11"/>
      </tp>
      <tp>
        <v>0.05</v>
        <stp/>
        <stp>RTM1P45</stp>
        <stp>LASTHIST</stp>
        <stp>143</stp>
        <tr r="D145" s="11"/>
      </tp>
      <tp>
        <v>0.04</v>
        <stp/>
        <stp>RTM1P46</stp>
        <stp>LASTHIST</stp>
        <stp>173</stp>
        <tr r="F175" s="11"/>
      </tp>
      <tp>
        <v>0.08</v>
        <stp/>
        <stp>RTM1P47</stp>
        <stp>LASTHIST</stp>
        <stp>163</stp>
        <tr r="H165" s="11"/>
      </tp>
      <tp>
        <v>0.4</v>
        <stp/>
        <stp>RTM1P48</stp>
        <stp>LASTHIST</stp>
        <stp>193</stp>
        <tr r="J195" s="11"/>
      </tp>
      <tp>
        <v>0.53</v>
        <stp/>
        <stp>RTM1P49</stp>
        <stp>LASTHIST</stp>
        <stp>183</stp>
        <tr r="L185" s="11"/>
      </tp>
      <tp>
        <v>0.26</v>
        <stp/>
        <stp>RTM2P45</stp>
        <stp>LASTHIST</stp>
        <stp>140</stp>
        <tr r="X142" s="11"/>
      </tp>
      <tp>
        <v>0.28999999999999998</v>
        <stp/>
        <stp>RTM2P46</stp>
        <stp>LASTHIST</stp>
        <stp>170</stp>
        <tr r="Z172" s="11"/>
      </tp>
      <tp>
        <v>0.43</v>
        <stp/>
        <stp>RTM2P47</stp>
        <stp>LASTHIST</stp>
        <stp>160</stp>
        <tr r="AB162" s="11"/>
      </tp>
      <tp>
        <v>1.22</v>
        <stp/>
        <stp>RTM2P48</stp>
        <stp>LASTHIST</stp>
        <stp>190</stp>
        <tr r="AD192" s="11"/>
      </tp>
      <tp>
        <v>1.1399999999999999</v>
        <stp/>
        <stp>RTM2P49</stp>
        <stp>LASTHIST</stp>
        <stp>180</stp>
        <tr r="AF182" s="11"/>
      </tp>
      <tp>
        <v>3.38</v>
        <stp/>
        <stp>RTM1C45</stp>
        <stp>LASTHIST</stp>
        <stp>143</stp>
        <tr r="C145" s="11"/>
      </tp>
      <tp>
        <v>5.03</v>
        <stp/>
        <stp>RTM1C46</stp>
        <stp>LASTHIST</stp>
        <stp>173</stp>
        <tr r="E175" s="11"/>
      </tp>
      <tp>
        <v>4.5</v>
        <stp/>
        <stp>RTM1C47</stp>
        <stp>LASTHIST</stp>
        <stp>163</stp>
        <tr r="G165" s="11"/>
      </tp>
      <tp>
        <v>1.87</v>
        <stp/>
        <stp>RTM1C48</stp>
        <stp>LASTHIST</stp>
        <stp>193</stp>
        <tr r="I195" s="11"/>
      </tp>
      <tp>
        <v>1.76</v>
        <stp/>
        <stp>RTM1C49</stp>
        <stp>LASTHIST</stp>
        <stp>183</stp>
        <tr r="K185" s="11"/>
      </tp>
      <tp>
        <v>4.29</v>
        <stp/>
        <stp>RTM2C45</stp>
        <stp>LASTHIST</stp>
        <stp>140</stp>
        <tr r="W142" s="11"/>
      </tp>
      <tp>
        <v>6.01</v>
        <stp/>
        <stp>RTM2C46</stp>
        <stp>LASTHIST</stp>
        <stp>170</stp>
        <tr r="Y172" s="11"/>
      </tp>
      <tp>
        <v>4.49</v>
        <stp/>
        <stp>RTM2C47</stp>
        <stp>LASTHIST</stp>
        <stp>160</stp>
        <tr r="AA162" s="11"/>
      </tp>
      <tp>
        <v>2.63</v>
        <stp/>
        <stp>RTM2C48</stp>
        <stp>LASTHIST</stp>
        <stp>190</stp>
        <tr r="AC192" s="11"/>
      </tp>
      <tp>
        <v>3.05</v>
        <stp/>
        <stp>RTM2C49</stp>
        <stp>LASTHIST</stp>
        <stp>180</stp>
        <tr r="AE182" s="11"/>
      </tp>
      <tp>
        <v>0.04</v>
        <stp/>
        <stp>RTM1P45</stp>
        <stp>LASTHIST</stp>
        <stp>142</stp>
        <tr r="D144" s="11"/>
      </tp>
      <tp>
        <v>0.03</v>
        <stp/>
        <stp>RTM1P46</stp>
        <stp>LASTHIST</stp>
        <stp>172</stp>
        <tr r="F174" s="11"/>
      </tp>
      <tp>
        <v>0.11</v>
        <stp/>
        <stp>RTM1P47</stp>
        <stp>LASTHIST</stp>
        <stp>162</stp>
        <tr r="H164" s="11"/>
      </tp>
      <tp>
        <v>0.33</v>
        <stp/>
        <stp>RTM1P48</stp>
        <stp>LASTHIST</stp>
        <stp>192</stp>
        <tr r="J194" s="11"/>
      </tp>
      <tp>
        <v>0.41</v>
        <stp/>
        <stp>RTM1P49</stp>
        <stp>LASTHIST</stp>
        <stp>182</stp>
        <tr r="L184" s="11"/>
      </tp>
      <tp>
        <v>0.27</v>
        <stp/>
        <stp>RTM2P45</stp>
        <stp>LASTHIST</stp>
        <stp>141</stp>
        <tr r="X143" s="11"/>
      </tp>
      <tp>
        <v>0.32</v>
        <stp/>
        <stp>RTM2P46</stp>
        <stp>LASTHIST</stp>
        <stp>171</stp>
        <tr r="Z173" s="11"/>
      </tp>
      <tp>
        <v>0.43</v>
        <stp/>
        <stp>RTM2P47</stp>
        <stp>LASTHIST</stp>
        <stp>161</stp>
        <tr r="AB163" s="11"/>
      </tp>
      <tp>
        <v>1.21</v>
        <stp/>
        <stp>RTM2P48</stp>
        <stp>LASTHIST</stp>
        <stp>191</stp>
        <tr r="AD193" s="11"/>
      </tp>
      <tp>
        <v>1.19</v>
        <stp/>
        <stp>RTM2P49</stp>
        <stp>LASTHIST</stp>
        <stp>181</stp>
        <tr r="AF183" s="11"/>
      </tp>
      <tp>
        <v>3.56</v>
        <stp/>
        <stp>RTM1C45</stp>
        <stp>LASTHIST</stp>
        <stp>142</stp>
        <tr r="C144" s="11"/>
      </tp>
      <tp>
        <v>5.32</v>
        <stp/>
        <stp>RTM1C46</stp>
        <stp>LASTHIST</stp>
        <stp>172</stp>
        <tr r="E174" s="11"/>
      </tp>
      <tp>
        <v>4.1399999999999997</v>
        <stp/>
        <stp>RTM1C47</stp>
        <stp>LASTHIST</stp>
        <stp>162</stp>
        <tr r="G164" s="11"/>
      </tp>
      <tp>
        <v>2.06</v>
        <stp/>
        <stp>RTM1C48</stp>
        <stp>LASTHIST</stp>
        <stp>192</stp>
        <tr r="I194" s="11"/>
      </tp>
      <tp>
        <v>2.04</v>
        <stp/>
        <stp>RTM1C49</stp>
        <stp>LASTHIST</stp>
        <stp>182</stp>
        <tr r="K184" s="11"/>
      </tp>
      <tp>
        <v>4.12</v>
        <stp/>
        <stp>RTM2C45</stp>
        <stp>LASTHIST</stp>
        <stp>141</stp>
        <tr r="W143" s="11"/>
      </tp>
      <tp>
        <v>6.01</v>
        <stp/>
        <stp>RTM2C46</stp>
        <stp>LASTHIST</stp>
        <stp>171</stp>
        <tr r="Y173" s="11"/>
      </tp>
      <tp>
        <v>4.54</v>
        <stp/>
        <stp>RTM2C47</stp>
        <stp>LASTHIST</stp>
        <stp>161</stp>
        <tr r="AA163" s="11"/>
      </tp>
      <tp>
        <v>2.74</v>
        <stp/>
        <stp>RTM2C48</stp>
        <stp>LASTHIST</stp>
        <stp>191</stp>
        <tr r="AC193" s="11"/>
      </tp>
      <tp>
        <v>2.97</v>
        <stp/>
        <stp>RTM2C49</stp>
        <stp>LASTHIST</stp>
        <stp>181</stp>
        <tr r="AE183" s="11"/>
      </tp>
      <tp>
        <v>0.04</v>
        <stp/>
        <stp>RTM1P45</stp>
        <stp>LASTHIST</stp>
        <stp>149</stp>
        <tr r="D151" s="11"/>
      </tp>
      <tp>
        <v>0.02</v>
        <stp/>
        <stp>RTM1P46</stp>
        <stp>LASTHIST</stp>
        <stp>179</stp>
        <tr r="F181" s="11"/>
      </tp>
      <tp>
        <v>0.03</v>
        <stp/>
        <stp>RTM1P47</stp>
        <stp>LASTHIST</stp>
        <stp>169</stp>
        <tr r="H171" s="11"/>
      </tp>
      <tp>
        <v>0.27</v>
        <stp/>
        <stp>RTM1P48</stp>
        <stp>LASTHIST</stp>
        <stp>199</stp>
        <tr r="J201" s="11"/>
      </tp>
      <tp>
        <v>0.61</v>
        <stp/>
        <stp>RTM1P49</stp>
        <stp>LASTHIST</stp>
        <stp>189</stp>
        <tr r="L191" s="11"/>
      </tp>
      <tp>
        <v>4.0999999999999996</v>
        <stp/>
        <stp>RTM1C45</stp>
        <stp>LASTHIST</stp>
        <stp>149</stp>
        <tr r="C151" s="11"/>
      </tp>
      <tp>
        <v>4.92</v>
        <stp/>
        <stp>RTM1C46</stp>
        <stp>LASTHIST</stp>
        <stp>179</stp>
        <tr r="E181" s="11"/>
      </tp>
      <tp>
        <v>5.08</v>
        <stp/>
        <stp>RTM1C47</stp>
        <stp>LASTHIST</stp>
        <stp>169</stp>
        <tr r="G171" s="11"/>
      </tp>
      <tp>
        <v>2.38</v>
        <stp/>
        <stp>RTM1C48</stp>
        <stp>LASTHIST</stp>
        <stp>199</stp>
        <tr r="I201" s="11"/>
      </tp>
      <tp>
        <v>1.47</v>
        <stp/>
        <stp>RTM1C49</stp>
        <stp>LASTHIST</stp>
        <stp>189</stp>
        <tr r="K191" s="11"/>
      </tp>
      <tp>
        <v>0.05</v>
        <stp/>
        <stp>RTM1P45</stp>
        <stp>LASTHIST</stp>
        <stp>148</stp>
        <tr r="D150" s="11"/>
      </tp>
      <tp>
        <v>0.02</v>
        <stp/>
        <stp>RTM1P46</stp>
        <stp>LASTHIST</stp>
        <stp>178</stp>
        <tr r="F180" s="11"/>
      </tp>
      <tp>
        <v>0.04</v>
        <stp/>
        <stp>RTM1P47</stp>
        <stp>LASTHIST</stp>
        <stp>168</stp>
        <tr r="H170" s="11"/>
      </tp>
      <tp>
        <v>0.23</v>
        <stp/>
        <stp>RTM1P48</stp>
        <stp>LASTHIST</stp>
        <stp>198</stp>
        <tr r="J200" s="11"/>
      </tp>
      <tp>
        <v>0.67</v>
        <stp/>
        <stp>RTM1P49</stp>
        <stp>LASTHIST</stp>
        <stp>188</stp>
        <tr r="L190" s="11"/>
      </tp>
      <tp>
        <v>3.64</v>
        <stp/>
        <stp>RTM1C45</stp>
        <stp>LASTHIST</stp>
        <stp>148</stp>
        <tr r="C150" s="11"/>
      </tp>
      <tp>
        <v>5.17</v>
        <stp/>
        <stp>RTM1C46</stp>
        <stp>LASTHIST</stp>
        <stp>178</stp>
        <tr r="E180" s="11"/>
      </tp>
      <tp>
        <v>4.88</v>
        <stp/>
        <stp>RTM1C47</stp>
        <stp>LASTHIST</stp>
        <stp>168</stp>
        <tr r="G170" s="11"/>
      </tp>
      <tp>
        <v>2.5299999999999998</v>
        <stp/>
        <stp>RTM1C48</stp>
        <stp>LASTHIST</stp>
        <stp>198</stp>
        <tr r="I200" s="11"/>
      </tp>
      <tp>
        <v>1.39</v>
        <stp/>
        <stp>RTM1C49</stp>
        <stp>LASTHIST</stp>
        <stp>188</stp>
        <tr r="K190" s="11"/>
      </tp>
      <tp>
        <v>0.37</v>
        <stp/>
        <stp>RTM2P45</stp>
        <stp>LASTHIST</stp>
        <stp>148</stp>
        <tr r="X150" s="11"/>
      </tp>
      <tp>
        <v>0.34</v>
        <stp/>
        <stp>RTM2P46</stp>
        <stp>LASTHIST</stp>
        <stp>178</stp>
        <tr r="Z180" s="11"/>
      </tp>
      <tp>
        <v>0.4</v>
        <stp/>
        <stp>RTM2P47</stp>
        <stp>LASTHIST</stp>
        <stp>168</stp>
        <tr r="AB170" s="11"/>
      </tp>
      <tp>
        <v>1</v>
        <stp/>
        <stp>RTM2P48</stp>
        <stp>LASTHIST</stp>
        <stp>198</stp>
        <tr r="AD200" s="11"/>
      </tp>
      <tp>
        <v>1.56</v>
        <stp/>
        <stp>RTM2P49</stp>
        <stp>LASTHIST</stp>
        <stp>188</stp>
        <tr r="AF190" s="11"/>
      </tp>
      <tp>
        <v>3.96</v>
        <stp/>
        <stp>RTM2C45</stp>
        <stp>LASTHIST</stp>
        <stp>148</stp>
        <tr r="W150" s="11"/>
      </tp>
      <tp>
        <v>5.49</v>
        <stp/>
        <stp>RTM2C46</stp>
        <stp>LASTHIST</stp>
        <stp>178</stp>
        <tr r="Y180" s="11"/>
      </tp>
      <tp>
        <v>5.24</v>
        <stp/>
        <stp>RTM2C47</stp>
        <stp>LASTHIST</stp>
        <stp>168</stp>
        <tr r="AA170" s="11"/>
      </tp>
      <tp>
        <v>3.31</v>
        <stp/>
        <stp>RTM2C48</stp>
        <stp>LASTHIST</stp>
        <stp>198</stp>
        <tr r="AC200" s="11"/>
      </tp>
      <tp>
        <v>2.2799999999999998</v>
        <stp/>
        <stp>RTM2C49</stp>
        <stp>LASTHIST</stp>
        <stp>188</stp>
        <tr r="AE190" s="11"/>
      </tp>
      <tp>
        <v>0.32</v>
        <stp/>
        <stp>RTM2P45</stp>
        <stp>LASTHIST</stp>
        <stp>149</stp>
        <tr r="X151" s="11"/>
      </tp>
      <tp>
        <v>0.36</v>
        <stp/>
        <stp>RTM2P46</stp>
        <stp>LASTHIST</stp>
        <stp>179</stp>
        <tr r="Z181" s="11"/>
      </tp>
      <tp>
        <v>0.38</v>
        <stp/>
        <stp>RTM2P47</stp>
        <stp>LASTHIST</stp>
        <stp>169</stp>
        <tr r="AB171" s="11"/>
      </tp>
      <tp>
        <v>1.08</v>
        <stp/>
        <stp>RTM2P48</stp>
        <stp>LASTHIST</stp>
        <stp>199</stp>
        <tr r="AD201" s="11"/>
      </tp>
      <tp>
        <v>1.48</v>
        <stp/>
        <stp>RTM2P49</stp>
        <stp>LASTHIST</stp>
        <stp>189</stp>
        <tr r="AF191" s="11"/>
      </tp>
      <tp>
        <v>4.3899999999999997</v>
        <stp/>
        <stp>RTM2C45</stp>
        <stp>LASTHIST</stp>
        <stp>149</stp>
        <tr r="W151" s="11"/>
      </tp>
      <tp>
        <v>5.25</v>
        <stp/>
        <stp>RTM2C46</stp>
        <stp>LASTHIST</stp>
        <stp>179</stp>
        <tr r="Y181" s="11"/>
      </tp>
      <tp>
        <v>5.43</v>
        <stp/>
        <stp>RTM2C47</stp>
        <stp>LASTHIST</stp>
        <stp>169</stp>
        <tr r="AA171" s="11"/>
      </tp>
      <tp>
        <v>3.19</v>
        <stp/>
        <stp>RTM2C48</stp>
        <stp>LASTHIST</stp>
        <stp>199</stp>
        <tr r="AC201" s="11"/>
      </tp>
      <tp>
        <v>2.34</v>
        <stp/>
        <stp>RTM2C49</stp>
        <stp>LASTHIST</stp>
        <stp>189</stp>
        <tr r="AE191" s="11"/>
      </tp>
      <tp>
        <v>0.02</v>
        <stp/>
        <stp>RTM1P45</stp>
        <stp>LASTHIST</stp>
        <stp>155</stp>
        <tr r="D157" s="11"/>
      </tp>
      <tp>
        <v>0.02</v>
        <stp/>
        <stp>RTM1P46</stp>
        <stp>LASTHIST</stp>
        <stp>165</stp>
        <tr r="F167" s="11"/>
      </tp>
      <tp>
        <v>7.0000000000000007E-2</v>
        <stp/>
        <stp>RTM1P47</stp>
        <stp>LASTHIST</stp>
        <stp>175</stp>
        <tr r="H177" s="11"/>
      </tp>
      <tp>
        <v>0.45</v>
        <stp/>
        <stp>RTM1P48</stp>
        <stp>LASTHIST</stp>
        <stp>185</stp>
        <tr r="J187" s="11"/>
      </tp>
      <tp>
        <v>0.7</v>
        <stp/>
        <stp>RTM1P49</stp>
        <stp>LASTHIST</stp>
        <stp>195</stp>
        <tr r="L197" s="11"/>
      </tp>
      <tp>
        <v>0.24</v>
        <stp/>
        <stp>RTM2P45</stp>
        <stp>LASTHIST</stp>
        <stp>156</stp>
        <tr r="X158" s="11"/>
      </tp>
      <tp>
        <v>0.27</v>
        <stp/>
        <stp>RTM2P46</stp>
        <stp>LASTHIST</stp>
        <stp>166</stp>
        <tr r="Z168" s="11"/>
      </tp>
      <tp>
        <v>0.5</v>
        <stp/>
        <stp>RTM2P47</stp>
        <stp>LASTHIST</stp>
        <stp>176</stp>
        <tr r="AB178" s="11"/>
      </tp>
      <tp>
        <v>1.28</v>
        <stp/>
        <stp>RTM2P48</stp>
        <stp>LASTHIST</stp>
        <stp>186</stp>
        <tr r="AD188" s="11"/>
      </tp>
      <tp>
        <v>1.51</v>
        <stp/>
        <stp>RTM2P49</stp>
        <stp>LASTHIST</stp>
        <stp>196</stp>
        <tr r="AF198" s="11"/>
      </tp>
      <tp>
        <v>4.91</v>
        <stp/>
        <stp>RTM1C45</stp>
        <stp>LASTHIST</stp>
        <stp>155</stp>
        <tr r="C157" s="11"/>
      </tp>
      <tp>
        <v>5.49</v>
        <stp/>
        <stp>RTM1C46</stp>
        <stp>LASTHIST</stp>
        <stp>165</stp>
        <tr r="E167" s="11"/>
      </tp>
      <tp>
        <v>4.26</v>
        <stp/>
        <stp>RTM1C47</stp>
        <stp>LASTHIST</stp>
        <stp>175</stp>
        <tr r="G177" s="11"/>
      </tp>
      <tp>
        <v>1.81</v>
        <stp/>
        <stp>RTM1C48</stp>
        <stp>LASTHIST</stp>
        <stp>185</stp>
        <tr r="I187" s="11"/>
      </tp>
      <tp>
        <v>1.25</v>
        <stp/>
        <stp>RTM1C49</stp>
        <stp>LASTHIST</stp>
        <stp>195</stp>
        <tr r="K197" s="11"/>
      </tp>
      <tp>
        <v>5.27</v>
        <stp/>
        <stp>RTM2C45</stp>
        <stp>LASTHIST</stp>
        <stp>156</stp>
        <tr r="W158" s="11"/>
      </tp>
      <tp>
        <v>6.05</v>
        <stp/>
        <stp>RTM2C46</stp>
        <stp>LASTHIST</stp>
        <stp>166</stp>
        <tr r="Y168" s="11"/>
      </tp>
      <tp>
        <v>4.96</v>
        <stp/>
        <stp>RTM2C47</stp>
        <stp>LASTHIST</stp>
        <stp>176</stp>
        <tr r="AA178" s="11"/>
      </tp>
      <tp>
        <v>2.69</v>
        <stp/>
        <stp>RTM2C48</stp>
        <stp>LASTHIST</stp>
        <stp>186</stp>
        <tr r="AC188" s="11"/>
      </tp>
      <tp>
        <v>2.31</v>
        <stp/>
        <stp>RTM2C49</stp>
        <stp>LASTHIST</stp>
        <stp>196</stp>
        <tr r="AE198" s="11"/>
      </tp>
      <tp>
        <v>0.02</v>
        <stp/>
        <stp>RTM1P45</stp>
        <stp>LASTHIST</stp>
        <stp>154</stp>
        <tr r="D156" s="11"/>
      </tp>
      <tp>
        <v>0.02</v>
        <stp/>
        <stp>RTM1P46</stp>
        <stp>LASTHIST</stp>
        <stp>164</stp>
        <tr r="F166" s="11"/>
      </tp>
      <tp>
        <v>0.1</v>
        <stp/>
        <stp>RTM1P47</stp>
        <stp>LASTHIST</stp>
        <stp>174</stp>
        <tr r="H176" s="11"/>
      </tp>
      <tp>
        <v>0.37</v>
        <stp/>
        <stp>RTM1P48</stp>
        <stp>LASTHIST</stp>
        <stp>184</stp>
        <tr r="J186" s="11"/>
      </tp>
      <tp>
        <v>0.62</v>
        <stp/>
        <stp>RTM1P49</stp>
        <stp>LASTHIST</stp>
        <stp>194</stp>
        <tr r="L196" s="11"/>
      </tp>
      <tp>
        <v>0.21</v>
        <stp/>
        <stp>RTM2P45</stp>
        <stp>LASTHIST</stp>
        <stp>157</stp>
        <tr r="X159" s="11"/>
      </tp>
      <tp>
        <v>0.31</v>
        <stp/>
        <stp>RTM2P46</stp>
        <stp>LASTHIST</stp>
        <stp>167</stp>
        <tr r="Z169" s="11"/>
      </tp>
      <tp>
        <v>0.51</v>
        <stp/>
        <stp>RTM2P47</stp>
        <stp>LASTHIST</stp>
        <stp>177</stp>
        <tr r="AB179" s="11"/>
      </tp>
      <tp>
        <v>1.19</v>
        <stp/>
        <stp>RTM2P48</stp>
        <stp>LASTHIST</stp>
        <stp>187</stp>
        <tr r="AD189" s="11"/>
      </tp>
      <tp>
        <v>1.46</v>
        <stp/>
        <stp>RTM2P49</stp>
        <stp>LASTHIST</stp>
        <stp>197</stp>
        <tr r="AF199" s="11"/>
      </tp>
      <tp>
        <v>4.87</v>
        <stp/>
        <stp>RTM1C45</stp>
        <stp>LASTHIST</stp>
        <stp>154</stp>
        <tr r="C156" s="11"/>
      </tp>
      <tp>
        <v>5.52</v>
        <stp/>
        <stp>RTM1C46</stp>
        <stp>LASTHIST</stp>
        <stp>164</stp>
        <tr r="E166" s="11"/>
      </tp>
      <tp>
        <v>3.94</v>
        <stp/>
        <stp>RTM1C47</stp>
        <stp>LASTHIST</stp>
        <stp>174</stp>
        <tr r="G176" s="11"/>
      </tp>
      <tp>
        <v>2.0699999999999998</v>
        <stp/>
        <stp>RTM1C48</stp>
        <stp>LASTHIST</stp>
        <stp>184</stp>
        <tr r="I186" s="11"/>
      </tp>
      <tp>
        <v>1.39</v>
        <stp/>
        <stp>RTM1C49</stp>
        <stp>LASTHIST</stp>
        <stp>194</stp>
        <tr r="K196" s="11"/>
      </tp>
      <tp>
        <v>5.58</v>
        <stp/>
        <stp>RTM2C45</stp>
        <stp>LASTHIST</stp>
        <stp>157</stp>
        <tr r="W159" s="11"/>
      </tp>
      <tp>
        <v>5.84</v>
        <stp/>
        <stp>RTM2C46</stp>
        <stp>LASTHIST</stp>
        <stp>167</stp>
        <tr r="Y169" s="11"/>
      </tp>
      <tp>
        <v>4.8600000000000003</v>
        <stp/>
        <stp>RTM2C47</stp>
        <stp>LASTHIST</stp>
        <stp>177</stp>
        <tr r="AA179" s="11"/>
      </tp>
      <tp>
        <v>2.78</v>
        <stp/>
        <stp>RTM2C48</stp>
        <stp>LASTHIST</stp>
        <stp>187</stp>
        <tr r="AC189" s="11"/>
      </tp>
      <tp>
        <v>2.4900000000000002</v>
        <stp/>
        <stp>RTM2C49</stp>
        <stp>LASTHIST</stp>
        <stp>197</stp>
        <tr r="AE199" s="11"/>
      </tp>
      <tp>
        <v>0.02</v>
        <stp/>
        <stp>RTM1P45</stp>
        <stp>LASTHIST</stp>
        <stp>157</stp>
        <tr r="D159" s="11"/>
      </tp>
      <tp>
        <v>0.02</v>
        <stp/>
        <stp>RTM1P46</stp>
        <stp>LASTHIST</stp>
        <stp>167</stp>
        <tr r="F169" s="11"/>
      </tp>
      <tp>
        <v>0.06</v>
        <stp/>
        <stp>RTM1P47</stp>
        <stp>LASTHIST</stp>
        <stp>177</stp>
        <tr r="H179" s="11"/>
      </tp>
      <tp>
        <v>0.38</v>
        <stp/>
        <stp>RTM1P48</stp>
        <stp>LASTHIST</stp>
        <stp>187</stp>
        <tr r="J189" s="11"/>
      </tp>
      <tp>
        <v>0.55000000000000004</v>
        <stp/>
        <stp>RTM1P49</stp>
        <stp>LASTHIST</stp>
        <stp>197</stp>
        <tr r="L199" s="11"/>
      </tp>
      <tp>
        <v>0.28000000000000003</v>
        <stp/>
        <stp>RTM2P45</stp>
        <stp>LASTHIST</stp>
        <stp>154</stp>
        <tr r="X156" s="11"/>
      </tp>
      <tp>
        <v>0.25</v>
        <stp/>
        <stp>RTM2P46</stp>
        <stp>LASTHIST</stp>
        <stp>164</stp>
        <tr r="Z166" s="11"/>
      </tp>
      <tp>
        <v>0.64</v>
        <stp/>
        <stp>RTM2P47</stp>
        <stp>LASTHIST</stp>
        <stp>174</stp>
        <tr r="AB176" s="11"/>
      </tp>
      <tp>
        <v>1.1499999999999999</v>
        <stp/>
        <stp>RTM2P48</stp>
        <stp>LASTHIST</stp>
        <stp>184</stp>
        <tr r="AD186" s="11"/>
      </tp>
      <tp>
        <v>1.51</v>
        <stp/>
        <stp>RTM2P49</stp>
        <stp>LASTHIST</stp>
        <stp>194</stp>
        <tr r="AF196" s="11"/>
      </tp>
      <tp>
        <v>5.38</v>
        <stp/>
        <stp>RTM1C45</stp>
        <stp>LASTHIST</stp>
        <stp>157</stp>
        <tr r="C159" s="11"/>
      </tp>
      <tp>
        <v>5.55</v>
        <stp/>
        <stp>RTM1C46</stp>
        <stp>LASTHIST</stp>
        <stp>167</stp>
        <tr r="E169" s="11"/>
      </tp>
      <tp>
        <v>4.41</v>
        <stp/>
        <stp>RTM1C47</stp>
        <stp>LASTHIST</stp>
        <stp>177</stp>
        <tr r="G179" s="11"/>
      </tp>
      <tp>
        <v>1.98</v>
        <stp/>
        <stp>RTM1C48</stp>
        <stp>LASTHIST</stp>
        <stp>187</stp>
        <tr r="I189" s="11"/>
      </tp>
      <tp>
        <v>1.57</v>
        <stp/>
        <stp>RTM1C49</stp>
        <stp>LASTHIST</stp>
        <stp>197</stp>
        <tr r="K199" s="11"/>
      </tp>
      <tp>
        <v>5.13</v>
        <stp/>
        <stp>RTM2C45</stp>
        <stp>LASTHIST</stp>
        <stp>154</stp>
        <tr r="W156" s="11"/>
      </tp>
      <tp>
        <v>5.76</v>
        <stp/>
        <stp>RTM2C46</stp>
        <stp>LASTHIST</stp>
        <stp>164</stp>
        <tr r="Y166" s="11"/>
      </tp>
      <tp>
        <v>4.4800000000000004</v>
        <stp/>
        <stp>RTM2C47</stp>
        <stp>LASTHIST</stp>
        <stp>174</stp>
        <tr r="AA176" s="11"/>
      </tp>
      <tp>
        <v>2.86</v>
        <stp/>
        <stp>RTM2C48</stp>
        <stp>LASTHIST</stp>
        <stp>184</stp>
        <tr r="AC186" s="11"/>
      </tp>
      <tp>
        <v>2.2799999999999998</v>
        <stp/>
        <stp>RTM2C49</stp>
        <stp>LASTHIST</stp>
        <stp>194</stp>
        <tr r="AE196" s="11"/>
      </tp>
      <tp>
        <v>0.02</v>
        <stp/>
        <stp>RTM1P45</stp>
        <stp>LASTHIST</stp>
        <stp>156</stp>
        <tr r="D158" s="11"/>
      </tp>
      <tp>
        <v>0.02</v>
        <stp/>
        <stp>RTM1P46</stp>
        <stp>LASTHIST</stp>
        <stp>166</stp>
        <tr r="F168" s="11"/>
      </tp>
      <tp>
        <v>0.05</v>
        <stp/>
        <stp>RTM1P47</stp>
        <stp>LASTHIST</stp>
        <stp>176</stp>
        <tr r="H178" s="11"/>
      </tp>
      <tp>
        <v>0.45</v>
        <stp/>
        <stp>RTM1P48</stp>
        <stp>LASTHIST</stp>
        <stp>186</stp>
        <tr r="J188" s="11"/>
      </tp>
      <tp>
        <v>0.61</v>
        <stp/>
        <stp>RTM1P49</stp>
        <stp>LASTHIST</stp>
        <stp>196</stp>
        <tr r="L198" s="11"/>
      </tp>
      <tp>
        <v>0.25</v>
        <stp/>
        <stp>RTM2P45</stp>
        <stp>LASTHIST</stp>
        <stp>155</stp>
        <tr r="X157" s="11"/>
      </tp>
      <tp>
        <v>0.28000000000000003</v>
        <stp/>
        <stp>RTM2P46</stp>
        <stp>LASTHIST</stp>
        <stp>165</stp>
        <tr r="Z167" s="11"/>
      </tp>
      <tp>
        <v>0.54</v>
        <stp/>
        <stp>RTM2P47</stp>
        <stp>LASTHIST</stp>
        <stp>175</stp>
        <tr r="AB177" s="11"/>
      </tp>
      <tp>
        <v>1.27</v>
        <stp/>
        <stp>RTM2P48</stp>
        <stp>LASTHIST</stp>
        <stp>185</stp>
        <tr r="AD187" s="11"/>
      </tp>
      <tp>
        <v>1.61</v>
        <stp/>
        <stp>RTM2P49</stp>
        <stp>LASTHIST</stp>
        <stp>195</stp>
        <tr r="AF197" s="11"/>
      </tp>
      <tp>
        <v>5.04</v>
        <stp/>
        <stp>RTM1C45</stp>
        <stp>LASTHIST</stp>
        <stp>156</stp>
        <tr r="C158" s="11"/>
      </tp>
      <tp>
        <v>5.8</v>
        <stp/>
        <stp>RTM1C46</stp>
        <stp>LASTHIST</stp>
        <stp>166</stp>
        <tr r="E168" s="11"/>
      </tp>
      <tp>
        <v>4.5199999999999996</v>
        <stp/>
        <stp>RTM1C47</stp>
        <stp>LASTHIST</stp>
        <stp>176</stp>
        <tr r="G178" s="11"/>
      </tp>
      <tp>
        <v>1.86</v>
        <stp/>
        <stp>RTM1C48</stp>
        <stp>LASTHIST</stp>
        <stp>186</stp>
        <tr r="I188" s="11"/>
      </tp>
      <tp>
        <v>1.41</v>
        <stp/>
        <stp>RTM1C49</stp>
        <stp>LASTHIST</stp>
        <stp>196</stp>
        <tr r="K198" s="11"/>
      </tp>
      <tp>
        <v>5.15</v>
        <stp/>
        <stp>RTM2C45</stp>
        <stp>LASTHIST</stp>
        <stp>155</stp>
        <tr r="W157" s="11"/>
      </tp>
      <tp>
        <v>5.75</v>
        <stp/>
        <stp>RTM2C46</stp>
        <stp>LASTHIST</stp>
        <stp>165</stp>
        <tr r="Y167" s="11"/>
      </tp>
      <tp>
        <v>4.74</v>
        <stp/>
        <stp>RTM2C47</stp>
        <stp>LASTHIST</stp>
        <stp>175</stp>
        <tr r="AA177" s="11"/>
      </tp>
      <tp>
        <v>2.63</v>
        <stp/>
        <stp>RTM2C48</stp>
        <stp>LASTHIST</stp>
        <stp>185</stp>
        <tr r="AC187" s="11"/>
      </tp>
      <tp>
        <v>2.16</v>
        <stp/>
        <stp>RTM2C49</stp>
        <stp>LASTHIST</stp>
        <stp>195</stp>
        <tr r="AE197" s="11"/>
      </tp>
      <tp>
        <v>0.05</v>
        <stp/>
        <stp>RTM1P45</stp>
        <stp>LASTHIST</stp>
        <stp>151</stp>
        <tr r="D153" s="11"/>
      </tp>
      <tp>
        <v>0.02</v>
        <stp/>
        <stp>RTM1P46</stp>
        <stp>LASTHIST</stp>
        <stp>161</stp>
        <tr r="F163" s="11"/>
      </tp>
      <tp>
        <v>0.05</v>
        <stp/>
        <stp>RTM1P47</stp>
        <stp>LASTHIST</stp>
        <stp>171</stp>
        <tr r="H173" s="11"/>
      </tp>
      <tp>
        <v>0.19</v>
        <stp/>
        <stp>RTM1P48</stp>
        <stp>LASTHIST</stp>
        <stp>181</stp>
        <tr r="J183" s="11"/>
      </tp>
      <tp>
        <v>0.73</v>
        <stp/>
        <stp>RTM1P49</stp>
        <stp>LASTHIST</stp>
        <stp>191</stp>
        <tr r="L193" s="11"/>
      </tp>
      <tp>
        <v>0.37</v>
        <stp/>
        <stp>RTM2P45</stp>
        <stp>LASTHIST</stp>
        <stp>152</stp>
        <tr r="X154" s="11"/>
      </tp>
      <tp>
        <v>0.28000000000000003</v>
        <stp/>
        <stp>RTM2P46</stp>
        <stp>LASTHIST</stp>
        <stp>162</stp>
        <tr r="Z164" s="11"/>
      </tp>
      <tp>
        <v>0.57999999999999996</v>
        <stp/>
        <stp>RTM2P47</stp>
        <stp>LASTHIST</stp>
        <stp>172</stp>
        <tr r="AB174" s="11"/>
      </tp>
      <tp>
        <v>0.88</v>
        <stp/>
        <stp>RTM2P48</stp>
        <stp>LASTHIST</stp>
        <stp>182</stp>
        <tr r="AD184" s="11"/>
      </tp>
      <tp>
        <v>1.55</v>
        <stp/>
        <stp>RTM2P49</stp>
        <stp>LASTHIST</stp>
        <stp>192</stp>
        <tr r="AF194" s="11"/>
      </tp>
      <tp>
        <v>4.12</v>
        <stp/>
        <stp>RTM1C45</stp>
        <stp>LASTHIST</stp>
        <stp>151</stp>
        <tr r="C153" s="11"/>
      </tp>
      <tp>
        <v>5.13</v>
        <stp/>
        <stp>RTM1C46</stp>
        <stp>LASTHIST</stp>
        <stp>161</stp>
        <tr r="E163" s="11"/>
      </tp>
      <tp>
        <v>4.74</v>
        <stp/>
        <stp>RTM1C47</stp>
        <stp>LASTHIST</stp>
        <stp>171</stp>
        <tr r="G173" s="11"/>
      </tp>
      <tp>
        <v>2.96</v>
        <stp/>
        <stp>RTM1C48</stp>
        <stp>LASTHIST</stp>
        <stp>181</stp>
        <tr r="I183" s="11"/>
      </tp>
      <tp>
        <v>1.27</v>
        <stp/>
        <stp>RTM1C49</stp>
        <stp>LASTHIST</stp>
        <stp>191</stp>
        <tr r="K193" s="11"/>
      </tp>
      <tp>
        <v>4.55</v>
        <stp/>
        <stp>RTM2C45</stp>
        <stp>LASTHIST</stp>
        <stp>152</stp>
        <tr r="W154" s="11"/>
      </tp>
      <tp>
        <v>5.36</v>
        <stp/>
        <stp>RTM2C46</stp>
        <stp>LASTHIST</stp>
        <stp>162</stp>
        <tr r="Y164" s="11"/>
      </tp>
      <tp>
        <v>4.87</v>
        <stp/>
        <stp>RTM2C47</stp>
        <stp>LASTHIST</stp>
        <stp>172</stp>
        <tr r="AA174" s="11"/>
      </tp>
      <tp>
        <v>3.51</v>
        <stp/>
        <stp>RTM2C48</stp>
        <stp>LASTHIST</stp>
        <stp>182</stp>
        <tr r="AC184" s="11"/>
      </tp>
      <tp>
        <v>2.27</v>
        <stp/>
        <stp>RTM2C49</stp>
        <stp>LASTHIST</stp>
        <stp>192</stp>
        <tr r="AE194" s="11"/>
      </tp>
      <tp>
        <v>0.04</v>
        <stp/>
        <stp>RTM1P45</stp>
        <stp>LASTHIST</stp>
        <stp>150</stp>
        <tr r="D152" s="11"/>
      </tp>
      <tp>
        <v>0.02</v>
        <stp/>
        <stp>RTM1P46</stp>
        <stp>LASTHIST</stp>
        <stp>160</stp>
        <tr r="F162" s="11"/>
      </tp>
      <tp>
        <v>0.05</v>
        <stp/>
        <stp>RTM1P47</stp>
        <stp>LASTHIST</stp>
        <stp>170</stp>
        <tr r="H172" s="11"/>
      </tp>
      <tp>
        <v>0.17</v>
        <stp/>
        <stp>RTM1P48</stp>
        <stp>LASTHIST</stp>
        <stp>180</stp>
        <tr r="J182" s="11"/>
      </tp>
      <tp>
        <v>0.78</v>
        <stp/>
        <stp>RTM1P49</stp>
        <stp>LASTHIST</stp>
        <stp>190</stp>
        <tr r="L192" s="11"/>
      </tp>
      <tp>
        <v>0.3</v>
        <stp/>
        <stp>RTM2P45</stp>
        <stp>LASTHIST</stp>
        <stp>153</stp>
        <tr r="X155" s="11"/>
      </tp>
      <tp>
        <v>0.23</v>
        <stp/>
        <stp>RTM2P46</stp>
        <stp>LASTHIST</stp>
        <stp>163</stp>
        <tr r="Z165" s="11"/>
      </tp>
      <tp>
        <v>0.64</v>
        <stp/>
        <stp>RTM2P47</stp>
        <stp>LASTHIST</stp>
        <stp>173</stp>
        <tr r="AB175" s="11"/>
      </tp>
      <tp>
        <v>1.01</v>
        <stp/>
        <stp>RTM2P48</stp>
        <stp>LASTHIST</stp>
        <stp>183</stp>
        <tr r="AD185" s="11"/>
      </tp>
      <tp>
        <v>1.66</v>
        <stp/>
        <stp>RTM2P49</stp>
        <stp>LASTHIST</stp>
        <stp>193</stp>
        <tr r="AF195" s="11"/>
      </tp>
      <tp>
        <v>4.08</v>
        <stp/>
        <stp>RTM1C45</stp>
        <stp>LASTHIST</stp>
        <stp>150</stp>
        <tr r="C152" s="11"/>
      </tp>
      <tp>
        <v>5.08</v>
        <stp/>
        <stp>RTM1C46</stp>
        <stp>LASTHIST</stp>
        <stp>160</stp>
        <tr r="E162" s="11"/>
      </tp>
      <tp>
        <v>4.76</v>
        <stp/>
        <stp>RTM1C47</stp>
        <stp>LASTHIST</stp>
        <stp>170</stp>
        <tr r="G172" s="11"/>
      </tp>
      <tp>
        <v>3.08</v>
        <stp/>
        <stp>RTM1C48</stp>
        <stp>LASTHIST</stp>
        <stp>180</stp>
        <tr r="I182" s="11"/>
      </tp>
      <tp>
        <v>1.18</v>
        <stp/>
        <stp>RTM1C49</stp>
        <stp>LASTHIST</stp>
        <stp>190</stp>
        <tr r="K192" s="11"/>
      </tp>
      <tp>
        <v>4.91</v>
        <stp/>
        <stp>RTM2C45</stp>
        <stp>LASTHIST</stp>
        <stp>153</stp>
        <tr r="W155" s="11"/>
      </tp>
      <tp>
        <v>5.69</v>
        <stp/>
        <stp>RTM2C46</stp>
        <stp>LASTHIST</stp>
        <stp>163</stp>
        <tr r="Y165" s="11"/>
      </tp>
      <tp>
        <v>4.63</v>
        <stp/>
        <stp>RTM2C47</stp>
        <stp>LASTHIST</stp>
        <stp>173</stp>
        <tr r="AA175" s="11"/>
      </tp>
      <tp>
        <v>3.25</v>
        <stp/>
        <stp>RTM2C48</stp>
        <stp>LASTHIST</stp>
        <stp>183</stp>
        <tr r="AC185" s="11"/>
      </tp>
      <tp>
        <v>2.14</v>
        <stp/>
        <stp>RTM2C49</stp>
        <stp>LASTHIST</stp>
        <stp>193</stp>
        <tr r="AE195" s="11"/>
      </tp>
      <tp>
        <v>0.03</v>
        <stp/>
        <stp>RTM1P45</stp>
        <stp>LASTHIST</stp>
        <stp>153</stp>
        <tr r="D155" s="11"/>
      </tp>
      <tp>
        <v>0.02</v>
        <stp/>
        <stp>RTM1P46</stp>
        <stp>LASTHIST</stp>
        <stp>163</stp>
        <tr r="F165" s="11"/>
      </tp>
      <tp>
        <v>0.1</v>
        <stp/>
        <stp>RTM1P47</stp>
        <stp>LASTHIST</stp>
        <stp>173</stp>
        <tr r="H175" s="11"/>
      </tp>
      <tp>
        <v>0.27</v>
        <stp/>
        <stp>RTM1P48</stp>
        <stp>LASTHIST</stp>
        <stp>183</stp>
        <tr r="J185" s="11"/>
      </tp>
      <tp>
        <v>0.75</v>
        <stp/>
        <stp>RTM1P49</stp>
        <stp>LASTHIST</stp>
        <stp>193</stp>
        <tr r="L195" s="11"/>
      </tp>
      <tp>
        <v>0.32</v>
        <stp/>
        <stp>RTM2P45</stp>
        <stp>LASTHIST</stp>
        <stp>150</stp>
        <tr r="X152" s="11"/>
      </tp>
      <tp>
        <v>0.27</v>
        <stp/>
        <stp>RTM2P46</stp>
        <stp>LASTHIST</stp>
        <stp>160</stp>
        <tr r="Z162" s="11"/>
      </tp>
      <tp>
        <v>0.45</v>
        <stp/>
        <stp>RTM2P47</stp>
        <stp>LASTHIST</stp>
        <stp>170</stp>
        <tr r="AB172" s="11"/>
      </tp>
      <tp>
        <v>0.81</v>
        <stp/>
        <stp>RTM2P48</stp>
        <stp>LASTHIST</stp>
        <stp>180</stp>
        <tr r="AD182" s="11"/>
      </tp>
      <tp>
        <v>1.67</v>
        <stp/>
        <stp>RTM2P49</stp>
        <stp>LASTHIST</stp>
        <stp>190</stp>
        <tr r="AF192" s="11"/>
      </tp>
      <tp>
        <v>4.63</v>
        <stp/>
        <stp>RTM1C45</stp>
        <stp>LASTHIST</stp>
        <stp>153</stp>
        <tr r="C155" s="11"/>
      </tp>
      <tp>
        <v>5.48</v>
        <stp/>
        <stp>RTM1C46</stp>
        <stp>LASTHIST</stp>
        <stp>163</stp>
        <tr r="E165" s="11"/>
      </tp>
      <tp>
        <v>4.09</v>
        <stp/>
        <stp>RTM1C47</stp>
        <stp>LASTHIST</stp>
        <stp>173</stp>
        <tr r="G175" s="11"/>
      </tp>
      <tp>
        <v>2.5</v>
        <stp/>
        <stp>RTM1C48</stp>
        <stp>LASTHIST</stp>
        <stp>183</stp>
        <tr r="I185" s="11"/>
      </tp>
      <tp>
        <v>1.23</v>
        <stp/>
        <stp>RTM1C49</stp>
        <stp>LASTHIST</stp>
        <stp>193</stp>
        <tr r="K195" s="11"/>
      </tp>
      <tp>
        <v>4.37</v>
        <stp/>
        <stp>RTM2C45</stp>
        <stp>LASTHIST</stp>
        <stp>150</stp>
        <tr r="W152" s="11"/>
      </tp>
      <tp>
        <v>5.33</v>
        <stp/>
        <stp>RTM2C46</stp>
        <stp>LASTHIST</stp>
        <stp>160</stp>
        <tr r="Y162" s="11"/>
      </tp>
      <tp>
        <v>5.17</v>
        <stp/>
        <stp>RTM2C47</stp>
        <stp>LASTHIST</stp>
        <stp>170</stp>
        <tr r="AA172" s="11"/>
      </tp>
      <tp>
        <v>3.72</v>
        <stp/>
        <stp>RTM2C48</stp>
        <stp>LASTHIST</stp>
        <stp>180</stp>
        <tr r="AC182" s="11"/>
      </tp>
      <tp>
        <v>2.0699999999999998</v>
        <stp/>
        <stp>RTM2C49</stp>
        <stp>LASTHIST</stp>
        <stp>190</stp>
        <tr r="AE192" s="11"/>
      </tp>
      <tp>
        <v>0.05</v>
        <stp/>
        <stp>RTM1P45</stp>
        <stp>LASTHIST</stp>
        <stp>152</stp>
        <tr r="D154" s="11"/>
      </tp>
      <tp>
        <v>0.02</v>
        <stp/>
        <stp>RTM1P46</stp>
        <stp>LASTHIST</stp>
        <stp>162</stp>
        <tr r="F164" s="11"/>
      </tp>
      <tp>
        <v>0.08</v>
        <stp/>
        <stp>RTM1P47</stp>
        <stp>LASTHIST</stp>
        <stp>172</stp>
        <tr r="H174" s="11"/>
      </tp>
      <tp>
        <v>0.2</v>
        <stp/>
        <stp>RTM1P48</stp>
        <stp>LASTHIST</stp>
        <stp>182</stp>
        <tr r="J184" s="11"/>
      </tp>
      <tp>
        <v>0.65</v>
        <stp/>
        <stp>RTM1P49</stp>
        <stp>LASTHIST</stp>
        <stp>192</stp>
        <tr r="L194" s="11"/>
      </tp>
      <tp>
        <v>0.38</v>
        <stp/>
        <stp>RTM2P45</stp>
        <stp>LASTHIST</stp>
        <stp>151</stp>
        <tr r="X153" s="11"/>
      </tp>
      <tp>
        <v>0.27</v>
        <stp/>
        <stp>RTM2P46</stp>
        <stp>LASTHIST</stp>
        <stp>161</stp>
        <tr r="Z163" s="11"/>
      </tp>
      <tp>
        <v>0.48</v>
        <stp/>
        <stp>RTM2P47</stp>
        <stp>LASTHIST</stp>
        <stp>171</stp>
        <tr r="AB173" s="11"/>
      </tp>
      <tp>
        <v>0.85</v>
        <stp/>
        <stp>RTM2P48</stp>
        <stp>LASTHIST</stp>
        <stp>181</stp>
        <tr r="AD183" s="11"/>
      </tp>
      <tp>
        <v>1.64</v>
        <stp/>
        <stp>RTM2P49</stp>
        <stp>LASTHIST</stp>
        <stp>191</stp>
        <tr r="AF193" s="11"/>
      </tp>
      <tp>
        <v>4.21</v>
        <stp/>
        <stp>RTM1C45</stp>
        <stp>LASTHIST</stp>
        <stp>152</stp>
        <tr r="C154" s="11"/>
      </tp>
      <tp>
        <v>5.0999999999999996</v>
        <stp/>
        <stp>RTM1C46</stp>
        <stp>LASTHIST</stp>
        <stp>162</stp>
        <tr r="E164" s="11"/>
      </tp>
      <tp>
        <v>4.37</v>
        <stp/>
        <stp>RTM1C47</stp>
        <stp>LASTHIST</stp>
        <stp>172</stp>
        <tr r="G174" s="11"/>
      </tp>
      <tp>
        <v>2.83</v>
        <stp/>
        <stp>RTM1C48</stp>
        <stp>LASTHIST</stp>
        <stp>182</stp>
        <tr r="I184" s="11"/>
      </tp>
      <tp>
        <v>1.38</v>
        <stp/>
        <stp>RTM1C49</stp>
        <stp>LASTHIST</stp>
        <stp>192</stp>
        <tr r="K194" s="11"/>
      </tp>
      <tp>
        <v>4.46</v>
        <stp/>
        <stp>RTM2C45</stp>
        <stp>LASTHIST</stp>
        <stp>151</stp>
        <tr r="W153" s="11"/>
      </tp>
      <tp>
        <v>5.38</v>
        <stp/>
        <stp>RTM2C46</stp>
        <stp>LASTHIST</stp>
        <stp>161</stp>
        <tr r="Y163" s="11"/>
      </tp>
      <tp>
        <v>5.17</v>
        <stp/>
        <stp>RTM2C47</stp>
        <stp>LASTHIST</stp>
        <stp>171</stp>
        <tr r="AA173" s="11"/>
      </tp>
      <tp>
        <v>3.63</v>
        <stp/>
        <stp>RTM2C48</stp>
        <stp>LASTHIST</stp>
        <stp>181</stp>
        <tr r="AC183" s="11"/>
      </tp>
      <tp>
        <v>2.17</v>
        <stp/>
        <stp>RTM2C49</stp>
        <stp>LASTHIST</stp>
        <stp>191</stp>
        <tr r="AE193" s="11"/>
      </tp>
      <tp>
        <v>0.02</v>
        <stp/>
        <stp>RTM1P45</stp>
        <stp>LASTHIST</stp>
        <stp>159</stp>
        <tr r="D161" s="11"/>
      </tp>
      <tp>
        <v>0.02</v>
        <stp/>
        <stp>RTM1P46</stp>
        <stp>LASTHIST</stp>
        <stp>169</stp>
        <tr r="F171" s="11"/>
      </tp>
      <tp>
        <v>7.0000000000000007E-2</v>
        <stp/>
        <stp>RTM1P47</stp>
        <stp>LASTHIST</stp>
        <stp>179</stp>
        <tr r="H181" s="11"/>
      </tp>
      <tp>
        <v>0.31</v>
        <stp/>
        <stp>RTM1P48</stp>
        <stp>LASTHIST</stp>
        <stp>189</stp>
        <tr r="J191" s="11"/>
      </tp>
      <tp>
        <v>0.53</v>
        <stp/>
        <stp>RTM1P49</stp>
        <stp>LASTHIST</stp>
        <stp>199</stp>
        <tr r="L201" s="11"/>
      </tp>
      <tp>
        <v>5.94</v>
        <stp/>
        <stp>RTM1C45</stp>
        <stp>LASTHIST</stp>
        <stp>159</stp>
        <tr r="C161" s="11"/>
      </tp>
      <tp>
        <v>6.06</v>
        <stp/>
        <stp>RTM1C46</stp>
        <stp>LASTHIST</stp>
        <stp>169</stp>
        <tr r="E171" s="11"/>
      </tp>
      <tp>
        <v>3.96</v>
        <stp/>
        <stp>RTM1C47</stp>
        <stp>LASTHIST</stp>
        <stp>179</stp>
        <tr r="G181" s="11"/>
      </tp>
      <tp>
        <v>2.17</v>
        <stp/>
        <stp>RTM1C48</stp>
        <stp>LASTHIST</stp>
        <stp>189</stp>
        <tr r="I191" s="11"/>
      </tp>
      <tp>
        <v>1.65</v>
        <stp/>
        <stp>RTM1C49</stp>
        <stp>LASTHIST</stp>
        <stp>199</stp>
        <tr r="K201" s="11"/>
      </tp>
      <tp>
        <v>0.02</v>
        <stp/>
        <stp>RTM1P45</stp>
        <stp>LASTHIST</stp>
        <stp>158</stp>
        <tr r="D160" s="11"/>
      </tp>
      <tp>
        <v>0.02</v>
        <stp/>
        <stp>RTM1P46</stp>
        <stp>LASTHIST</stp>
        <stp>168</stp>
        <tr r="F170" s="11"/>
      </tp>
      <tp>
        <v>0.06</v>
        <stp/>
        <stp>RTM1P47</stp>
        <stp>LASTHIST</stp>
        <stp>178</stp>
        <tr r="H180" s="11"/>
      </tp>
      <tp>
        <v>0.35</v>
        <stp/>
        <stp>RTM1P48</stp>
        <stp>LASTHIST</stp>
        <stp>188</stp>
        <tr r="J190" s="11"/>
      </tp>
      <tp>
        <v>0.47</v>
        <stp/>
        <stp>RTM1P49</stp>
        <stp>LASTHIST</stp>
        <stp>198</stp>
        <tr r="L200" s="11"/>
      </tp>
      <tp>
        <v>5.61</v>
        <stp/>
        <stp>RTM1C45</stp>
        <stp>LASTHIST</stp>
        <stp>158</stp>
        <tr r="C160" s="11"/>
      </tp>
      <tp>
        <v>5.86</v>
        <stp/>
        <stp>RTM1C46</stp>
        <stp>LASTHIST</stp>
        <stp>168</stp>
        <tr r="E170" s="11"/>
      </tp>
      <tp>
        <v>4.21</v>
        <stp/>
        <stp>RTM1C47</stp>
        <stp>LASTHIST</stp>
        <stp>178</stp>
        <tr r="G180" s="11"/>
      </tp>
      <tp>
        <v>2.0699999999999998</v>
        <stp/>
        <stp>RTM1C48</stp>
        <stp>LASTHIST</stp>
        <stp>188</stp>
        <tr r="I190" s="11"/>
      </tp>
      <tp>
        <v>1.77</v>
        <stp/>
        <stp>RTM1C49</stp>
        <stp>LASTHIST</stp>
        <stp>198</stp>
        <tr r="K200" s="11"/>
      </tp>
      <tp>
        <v>0.21</v>
        <stp/>
        <stp>RTM2P45</stp>
        <stp>LASTHIST</stp>
        <stp>158</stp>
        <tr r="X160" s="11"/>
      </tp>
      <tp>
        <v>0.25</v>
        <stp/>
        <stp>RTM2P46</stp>
        <stp>LASTHIST</stp>
        <stp>168</stp>
        <tr r="Z170" s="11"/>
      </tp>
      <tp>
        <v>0.52</v>
        <stp/>
        <stp>RTM2P47</stp>
        <stp>LASTHIST</stp>
        <stp>178</stp>
        <tr r="AB180" s="11"/>
      </tp>
      <tp>
        <v>1.1399999999999999</v>
        <stp/>
        <stp>RTM2P48</stp>
        <stp>LASTHIST</stp>
        <stp>188</stp>
        <tr r="AD190" s="11"/>
      </tp>
      <tp>
        <v>1.38</v>
        <stp/>
        <stp>RTM2P49</stp>
        <stp>LASTHIST</stp>
        <stp>198</stp>
        <tr r="AF200" s="11"/>
      </tp>
      <tp>
        <v>5.81</v>
        <stp/>
        <stp>RTM2C45</stp>
        <stp>LASTHIST</stp>
        <stp>158</stp>
        <tr r="W160" s="11"/>
      </tp>
      <tp>
        <v>6.1</v>
        <stp/>
        <stp>RTM2C46</stp>
        <stp>LASTHIST</stp>
        <stp>168</stp>
        <tr r="Y170" s="11"/>
      </tp>
      <tp>
        <v>4.66</v>
        <stp/>
        <stp>RTM2C47</stp>
        <stp>LASTHIST</stp>
        <stp>178</stp>
        <tr r="AA180" s="11"/>
      </tp>
      <tp>
        <v>2.86</v>
        <stp/>
        <stp>RTM2C48</stp>
        <stp>LASTHIST</stp>
        <stp>188</stp>
        <tr r="AC190" s="11"/>
      </tp>
      <tp>
        <v>2.68</v>
        <stp/>
        <stp>RTM2C49</stp>
        <stp>LASTHIST</stp>
        <stp>198</stp>
        <tr r="AE200" s="11"/>
      </tp>
      <tp>
        <v>0.16</v>
        <stp/>
        <stp>RTM2P45</stp>
        <stp>LASTHIST</stp>
        <stp>159</stp>
        <tr r="X161" s="11"/>
      </tp>
      <tp>
        <v>0.24</v>
        <stp/>
        <stp>RTM2P46</stp>
        <stp>LASTHIST</stp>
        <stp>169</stp>
        <tr r="Z171" s="11"/>
      </tp>
      <tp>
        <v>0.54</v>
        <stp/>
        <stp>RTM2P47</stp>
        <stp>LASTHIST</stp>
        <stp>179</stp>
        <tr r="AB181" s="11"/>
      </tp>
      <tp>
        <v>1.08</v>
        <stp/>
        <stp>RTM2P48</stp>
        <stp>LASTHIST</stp>
        <stp>189</stp>
        <tr r="AD191" s="11"/>
      </tp>
      <tp>
        <v>1.47</v>
        <stp/>
        <stp>RTM2P49</stp>
        <stp>LASTHIST</stp>
        <stp>199</stp>
        <tr r="AF201" s="11"/>
      </tp>
      <tp>
        <v>6.09</v>
        <stp/>
        <stp>RTM2C45</stp>
        <stp>LASTHIST</stp>
        <stp>159</stp>
        <tr r="W161" s="11"/>
      </tp>
      <tp>
        <v>6.29</v>
        <stp/>
        <stp>RTM2C46</stp>
        <stp>LASTHIST</stp>
        <stp>169</stp>
        <tr r="Y171" s="11"/>
      </tp>
      <tp>
        <v>4.4400000000000004</v>
        <stp/>
        <stp>RTM2C47</stp>
        <stp>LASTHIST</stp>
        <stp>179</stp>
        <tr r="AA181" s="11"/>
      </tp>
      <tp>
        <v>2.94</v>
        <stp/>
        <stp>RTM2C48</stp>
        <stp>LASTHIST</stp>
        <stp>189</stp>
        <tr r="AC191" s="11"/>
      </tp>
      <tp>
        <v>2.58</v>
        <stp/>
        <stp>RTM2C49</stp>
        <stp>LASTHIST</stp>
        <stp>199</stp>
        <tr r="AE201" s="11"/>
      </tp>
      <tp>
        <v>0.02</v>
        <stp/>
        <stp>RTM1P45</stp>
        <stp>LASTHIST</stp>
        <stp>165</stp>
        <tr r="D167" s="11"/>
      </tp>
      <tp>
        <v>0.06</v>
        <stp/>
        <stp>RTM1P46</stp>
        <stp>LASTHIST</stp>
        <stp>155</stp>
        <tr r="F157" s="11"/>
      </tp>
      <tp>
        <v>0.54</v>
        <stp/>
        <stp>RTM1P47</stp>
        <stp>LASTHIST</stp>
        <stp>145</stp>
        <tr r="H147" s="11"/>
      </tp>
      <tp>
        <v>0.16</v>
        <stp/>
        <stp>RTM2P45</stp>
        <stp>LASTHIST</stp>
        <stp>166</stp>
        <tr r="X168" s="11"/>
      </tp>
      <tp>
        <v>0.4</v>
        <stp/>
        <stp>RTM2P46</stp>
        <stp>LASTHIST</stp>
        <stp>156</stp>
        <tr r="Z158" s="11"/>
      </tp>
      <tp>
        <v>0.93</v>
        <stp/>
        <stp>RTM2P47</stp>
        <stp>LASTHIST</stp>
        <stp>146</stp>
        <tr r="AB148" s="11"/>
      </tp>
      <tp>
        <v>6.48</v>
        <stp/>
        <stp>RTM1C45</stp>
        <stp>LASTHIST</stp>
        <stp>165</stp>
        <tr r="C167" s="11"/>
      </tp>
      <tp>
        <v>3.95</v>
        <stp/>
        <stp>RTM1C46</stp>
        <stp>LASTHIST</stp>
        <stp>155</stp>
        <tr r="E157" s="11"/>
      </tp>
      <tp>
        <v>1.58</v>
        <stp/>
        <stp>RTM1C47</stp>
        <stp>LASTHIST</stp>
        <stp>145</stp>
        <tr r="G147" s="11"/>
      </tp>
      <tp>
        <v>6.95</v>
        <stp/>
        <stp>RTM2C45</stp>
        <stp>LASTHIST</stp>
        <stp>166</stp>
        <tr r="W168" s="11"/>
      </tp>
      <tp>
        <v>4.43</v>
        <stp/>
        <stp>RTM2C46</stp>
        <stp>LASTHIST</stp>
        <stp>156</stp>
        <tr r="Y158" s="11"/>
      </tp>
      <tp>
        <v>2.39</v>
        <stp/>
        <stp>RTM2C47</stp>
        <stp>LASTHIST</stp>
        <stp>146</stp>
        <tr r="AA148" s="11"/>
      </tp>
      <tp>
        <v>0.02</v>
        <stp/>
        <stp>RTM1P45</stp>
        <stp>LASTHIST</stp>
        <stp>164</stp>
        <tr r="D166" s="11"/>
      </tp>
      <tp>
        <v>7.0000000000000007E-2</v>
        <stp/>
        <stp>RTM1P46</stp>
        <stp>LASTHIST</stp>
        <stp>154</stp>
        <tr r="F156" s="11"/>
      </tp>
      <tp>
        <v>0.38</v>
        <stp/>
        <stp>RTM1P47</stp>
        <stp>LASTHIST</stp>
        <stp>144</stp>
        <tr r="H146" s="11"/>
      </tp>
      <tp>
        <v>0.19</v>
        <stp/>
        <stp>RTM2P45</stp>
        <stp>LASTHIST</stp>
        <stp>167</stp>
        <tr r="X169" s="11"/>
      </tp>
      <tp>
        <v>0.35</v>
        <stp/>
        <stp>RTM2P46</stp>
        <stp>LASTHIST</stp>
        <stp>157</stp>
        <tr r="Z159" s="11"/>
      </tp>
      <tp>
        <v>0.98</v>
        <stp/>
        <stp>RTM2P47</stp>
        <stp>LASTHIST</stp>
        <stp>147</stp>
        <tr r="AB149" s="11"/>
      </tp>
      <tp>
        <v>6.51</v>
        <stp/>
        <stp>RTM1C45</stp>
        <stp>LASTHIST</stp>
        <stp>164</stp>
        <tr r="C166" s="11"/>
      </tp>
      <tp>
        <v>3.92</v>
        <stp/>
        <stp>RTM1C46</stp>
        <stp>LASTHIST</stp>
        <stp>154</stp>
        <tr r="E156" s="11"/>
      </tp>
      <tp>
        <v>1.62</v>
        <stp/>
        <stp>RTM1C47</stp>
        <stp>LASTHIST</stp>
        <stp>144</stp>
        <tr r="G146" s="11"/>
      </tp>
      <tp>
        <v>6.73</v>
        <stp/>
        <stp>RTM2C45</stp>
        <stp>LASTHIST</stp>
        <stp>167</stp>
        <tr r="W169" s="11"/>
      </tp>
      <tp>
        <v>4.71</v>
        <stp/>
        <stp>RTM2C46</stp>
        <stp>LASTHIST</stp>
        <stp>157</stp>
        <tr r="Y159" s="11"/>
      </tp>
      <tp>
        <v>2.2599999999999998</v>
        <stp/>
        <stp>RTM2C47</stp>
        <stp>LASTHIST</stp>
        <stp>147</stp>
        <tr r="AA149" s="11"/>
      </tp>
      <tp>
        <v>0.02</v>
        <stp/>
        <stp>RTM1P45</stp>
        <stp>LASTHIST</stp>
        <stp>167</stp>
        <tr r="D169" s="11"/>
      </tp>
      <tp>
        <v>0.04</v>
        <stp/>
        <stp>RTM1P46</stp>
        <stp>LASTHIST</stp>
        <stp>157</stp>
        <tr r="F159" s="11"/>
      </tp>
      <tp>
        <v>0.53</v>
        <stp/>
        <stp>RTM1P47</stp>
        <stp>LASTHIST</stp>
        <stp>147</stp>
        <tr r="H149" s="11"/>
      </tp>
      <tp>
        <v>0.15</v>
        <stp/>
        <stp>RTM2P45</stp>
        <stp>LASTHIST</stp>
        <stp>164</stp>
        <tr r="X166" s="11"/>
      </tp>
      <tp>
        <v>0.45</v>
        <stp/>
        <stp>RTM2P46</stp>
        <stp>LASTHIST</stp>
        <stp>154</stp>
        <tr r="Z156" s="11"/>
      </tp>
      <tp>
        <v>0.94</v>
        <stp/>
        <stp>RTM2P47</stp>
        <stp>LASTHIST</stp>
        <stp>144</stp>
        <tr r="AB146" s="11"/>
      </tp>
      <tp>
        <v>6.54</v>
        <stp/>
        <stp>RTM1C45</stp>
        <stp>LASTHIST</stp>
        <stp>167</stp>
        <tr r="C169" s="11"/>
      </tp>
      <tp>
        <v>4.4000000000000004</v>
        <stp/>
        <stp>RTM1C46</stp>
        <stp>LASTHIST</stp>
        <stp>157</stp>
        <tr r="E159" s="11"/>
      </tp>
      <tp>
        <v>1.67</v>
        <stp/>
        <stp>RTM1C47</stp>
        <stp>LASTHIST</stp>
        <stp>147</stp>
        <tr r="G149" s="11"/>
      </tp>
      <tp>
        <v>6.66</v>
        <stp/>
        <stp>RTM2C45</stp>
        <stp>LASTHIST</stp>
        <stp>164</stp>
        <tr r="W166" s="11"/>
      </tp>
      <tp>
        <v>4.3</v>
        <stp/>
        <stp>RTM2C46</stp>
        <stp>LASTHIST</stp>
        <stp>154</stp>
        <tr r="Y156" s="11"/>
      </tp>
      <tp>
        <v>2.1800000000000002</v>
        <stp/>
        <stp>RTM2C47</stp>
        <stp>LASTHIST</stp>
        <stp>144</stp>
        <tr r="AA146" s="11"/>
      </tp>
      <tp>
        <v>0.02</v>
        <stp/>
        <stp>RTM1P45</stp>
        <stp>LASTHIST</stp>
        <stp>166</stp>
        <tr r="D168" s="11"/>
      </tp>
      <tp>
        <v>0.05</v>
        <stp/>
        <stp>RTM1P46</stp>
        <stp>LASTHIST</stp>
        <stp>156</stp>
        <tr r="F158" s="11"/>
      </tp>
      <tp>
        <v>0.49</v>
        <stp/>
        <stp>RTM1P47</stp>
        <stp>LASTHIST</stp>
        <stp>146</stp>
        <tr r="H148" s="11"/>
      </tp>
      <tp>
        <v>0.17</v>
        <stp/>
        <stp>RTM2P45</stp>
        <stp>LASTHIST</stp>
        <stp>165</stp>
        <tr r="X167" s="11"/>
      </tp>
      <tp>
        <v>0.41</v>
        <stp/>
        <stp>RTM2P46</stp>
        <stp>LASTHIST</stp>
        <stp>155</stp>
        <tr r="Z157" s="11"/>
      </tp>
      <tp>
        <v>0.97</v>
        <stp/>
        <stp>RTM2P47</stp>
        <stp>LASTHIST</stp>
        <stp>145</stp>
        <tr r="AB147" s="11"/>
      </tp>
      <tp>
        <v>6.79</v>
        <stp/>
        <stp>RTM1C45</stp>
        <stp>LASTHIST</stp>
        <stp>166</stp>
        <tr r="C168" s="11"/>
      </tp>
      <tp>
        <v>4.08</v>
        <stp/>
        <stp>RTM1C46</stp>
        <stp>LASTHIST</stp>
        <stp>156</stp>
        <tr r="E158" s="11"/>
      </tp>
      <tp>
        <v>1.82</v>
        <stp/>
        <stp>RTM1C47</stp>
        <stp>LASTHIST</stp>
        <stp>146</stp>
        <tr r="G148" s="11"/>
      </tp>
      <tp>
        <v>6.64</v>
        <stp/>
        <stp>RTM2C45</stp>
        <stp>LASTHIST</stp>
        <stp>165</stp>
        <tr r="W167" s="11"/>
      </tp>
      <tp>
        <v>4.3099999999999996</v>
        <stp/>
        <stp>RTM2C46</stp>
        <stp>LASTHIST</stp>
        <stp>155</stp>
        <tr r="Y157" s="11"/>
      </tp>
      <tp>
        <v>2.15</v>
        <stp/>
        <stp>RTM2C47</stp>
        <stp>LASTHIST</stp>
        <stp>145</stp>
        <tr r="AA147" s="11"/>
      </tp>
      <tp>
        <v>0.02</v>
        <stp/>
        <stp>RTM1P45</stp>
        <stp>LASTHIST</stp>
        <stp>161</stp>
        <tr r="D163" s="11"/>
      </tp>
      <tp>
        <v>0.13</v>
        <stp/>
        <stp>RTM1P46</stp>
        <stp>LASTHIST</stp>
        <stp>151</stp>
        <tr r="F153" s="11"/>
      </tp>
      <tp>
        <v>0.24</v>
        <stp/>
        <stp>RTM1P47</stp>
        <stp>LASTHIST</stp>
        <stp>141</stp>
        <tr r="H143" s="11"/>
      </tp>
      <tp>
        <v>0.17</v>
        <stp/>
        <stp>RTM2P45</stp>
        <stp>LASTHIST</stp>
        <stp>162</stp>
        <tr r="X164" s="11"/>
      </tp>
      <tp>
        <v>0.57999999999999996</v>
        <stp/>
        <stp>RTM2P46</stp>
        <stp>LASTHIST</stp>
        <stp>152</stp>
        <tr r="Z154" s="11"/>
      </tp>
      <tp>
        <v>0.83</v>
        <stp/>
        <stp>RTM2P47</stp>
        <stp>LASTHIST</stp>
        <stp>142</stp>
        <tr r="AB144" s="11"/>
      </tp>
      <tp>
        <v>6.12</v>
        <stp/>
        <stp>RTM1C45</stp>
        <stp>LASTHIST</stp>
        <stp>161</stp>
        <tr r="C163" s="11"/>
      </tp>
      <tp>
        <v>3.21</v>
        <stp/>
        <stp>RTM1C46</stp>
        <stp>LASTHIST</stp>
        <stp>151</stp>
        <tr r="E153" s="11"/>
      </tp>
      <tp>
        <v>2.09</v>
        <stp/>
        <stp>RTM1C47</stp>
        <stp>LASTHIST</stp>
        <stp>141</stp>
        <tr r="G143" s="11"/>
      </tp>
      <tp>
        <v>6.25</v>
        <stp/>
        <stp>RTM2C45</stp>
        <stp>LASTHIST</stp>
        <stp>162</stp>
        <tr r="W164" s="11"/>
      </tp>
      <tp>
        <v>3.76</v>
        <stp/>
        <stp>RTM2C46</stp>
        <stp>LASTHIST</stp>
        <stp>152</stp>
        <tr r="Y154" s="11"/>
      </tp>
      <tp>
        <v>2.35</v>
        <stp/>
        <stp>RTM2C47</stp>
        <stp>LASTHIST</stp>
        <stp>142</stp>
        <tr r="AA144" s="11"/>
      </tp>
      <tp>
        <v>0.02</v>
        <stp/>
        <stp>RTM1P45</stp>
        <stp>LASTHIST</stp>
        <stp>160</stp>
        <tr r="D162" s="11"/>
      </tp>
      <tp>
        <v>0.1</v>
        <stp/>
        <stp>RTM1P46</stp>
        <stp>LASTHIST</stp>
        <stp>150</stp>
        <tr r="F152" s="11"/>
      </tp>
      <tp>
        <v>0.22</v>
        <stp/>
        <stp>RTM1P47</stp>
        <stp>LASTHIST</stp>
        <stp>140</stp>
        <tr r="H142" s="11"/>
      </tp>
      <tp>
        <v>0.13</v>
        <stp/>
        <stp>RTM2P45</stp>
        <stp>LASTHIST</stp>
        <stp>163</stp>
        <tr r="X165" s="11"/>
      </tp>
      <tp>
        <v>0.48</v>
        <stp/>
        <stp>RTM2P46</stp>
        <stp>LASTHIST</stp>
        <stp>153</stp>
        <tr r="Z155" s="11"/>
      </tp>
      <tp>
        <v>0.88</v>
        <stp/>
        <stp>RTM2P47</stp>
        <stp>LASTHIST</stp>
        <stp>143</stp>
        <tr r="AB145" s="11"/>
      </tp>
      <tp>
        <v>6.07</v>
        <stp/>
        <stp>RTM1C45</stp>
        <stp>LASTHIST</stp>
        <stp>160</stp>
        <tr r="C162" s="11"/>
      </tp>
      <tp>
        <v>3.15</v>
        <stp/>
        <stp>RTM1C46</stp>
        <stp>LASTHIST</stp>
        <stp>150</stp>
        <tr r="E152" s="11"/>
      </tp>
      <tp>
        <v>2.25</v>
        <stp/>
        <stp>RTM1C47</stp>
        <stp>LASTHIST</stp>
        <stp>140</stp>
        <tr r="G142" s="11"/>
      </tp>
      <tp>
        <v>6.6</v>
        <stp/>
        <stp>RTM2C45</stp>
        <stp>LASTHIST</stp>
        <stp>163</stp>
        <tr r="W165" s="11"/>
      </tp>
      <tp>
        <v>4.09</v>
        <stp/>
        <stp>RTM2C46</stp>
        <stp>LASTHIST</stp>
        <stp>153</stp>
        <tr r="Y155" s="11"/>
      </tp>
      <tp>
        <v>2.2200000000000002</v>
        <stp/>
        <stp>RTM2C47</stp>
        <stp>LASTHIST</stp>
        <stp>143</stp>
        <tr r="AA145" s="11"/>
      </tp>
      <tp>
        <v>0.02</v>
        <stp/>
        <stp>RTM1P45</stp>
        <stp>LASTHIST</stp>
        <stp>163</stp>
        <tr r="D165" s="11"/>
      </tp>
      <tp>
        <v>0.08</v>
        <stp/>
        <stp>RTM1P46</stp>
        <stp>LASTHIST</stp>
        <stp>153</stp>
        <tr r="F155" s="11"/>
      </tp>
      <tp>
        <v>0.35</v>
        <stp/>
        <stp>RTM1P47</stp>
        <stp>LASTHIST</stp>
        <stp>143</stp>
        <tr r="H145" s="11"/>
      </tp>
      <tp>
        <v>0.16</v>
        <stp/>
        <stp>RTM2P45</stp>
        <stp>LASTHIST</stp>
        <stp>160</stp>
        <tr r="X162" s="11"/>
      </tp>
      <tp>
        <v>0.52</v>
        <stp/>
        <stp>RTM2P46</stp>
        <stp>LASTHIST</stp>
        <stp>150</stp>
        <tr r="Z152" s="11"/>
      </tp>
      <tp>
        <v>0.71</v>
        <stp/>
        <stp>RTM2P47</stp>
        <stp>LASTHIST</stp>
        <stp>140</stp>
        <tr r="AB142" s="11"/>
      </tp>
      <tp>
        <v>6.47</v>
        <stp/>
        <stp>RTM1C45</stp>
        <stp>LASTHIST</stp>
        <stp>163</stp>
        <tr r="C165" s="11"/>
      </tp>
      <tp>
        <v>3.68</v>
        <stp/>
        <stp>RTM1C46</stp>
        <stp>LASTHIST</stp>
        <stp>153</stp>
        <tr r="E155" s="11"/>
      </tp>
      <tp>
        <v>1.68</v>
        <stp/>
        <stp>RTM1C47</stp>
        <stp>LASTHIST</stp>
        <stp>143</stp>
        <tr r="G145" s="11"/>
      </tp>
      <tp>
        <v>6.22</v>
        <stp/>
        <stp>RTM2C45</stp>
        <stp>LASTHIST</stp>
        <stp>160</stp>
        <tr r="W162" s="11"/>
      </tp>
      <tp>
        <v>3.57</v>
        <stp/>
        <stp>RTM2C46</stp>
        <stp>LASTHIST</stp>
        <stp>150</stp>
        <tr r="Y152" s="11"/>
      </tp>
      <tp>
        <v>2.74</v>
        <stp/>
        <stp>RTM2C47</stp>
        <stp>LASTHIST</stp>
        <stp>140</stp>
        <tr r="AA142" s="11"/>
      </tp>
      <tp>
        <v>0.02</v>
        <stp/>
        <stp>RTM1P45</stp>
        <stp>LASTHIST</stp>
        <stp>162</stp>
        <tr r="D164" s="11"/>
      </tp>
      <tp>
        <v>0.12</v>
        <stp/>
        <stp>RTM1P46</stp>
        <stp>LASTHIST</stp>
        <stp>152</stp>
        <tr r="F154" s="11"/>
      </tp>
      <tp>
        <v>0.31</v>
        <stp/>
        <stp>RTM1P47</stp>
        <stp>LASTHIST</stp>
        <stp>142</stp>
        <tr r="H144" s="11"/>
      </tp>
      <tp>
        <v>0.16</v>
        <stp/>
        <stp>RTM2P45</stp>
        <stp>LASTHIST</stp>
        <stp>161</stp>
        <tr r="X163" s="11"/>
      </tp>
      <tp>
        <v>0.6</v>
        <stp/>
        <stp>RTM2P46</stp>
        <stp>LASTHIST</stp>
        <stp>151</stp>
        <tr r="Z153" s="11"/>
      </tp>
      <tp>
        <v>0.73</v>
        <stp/>
        <stp>RTM2P47</stp>
        <stp>LASTHIST</stp>
        <stp>141</stp>
        <tr r="AB143" s="11"/>
      </tp>
      <tp>
        <v>6.09</v>
        <stp/>
        <stp>RTM1C45</stp>
        <stp>LASTHIST</stp>
        <stp>162</stp>
        <tr r="C164" s="11"/>
      </tp>
      <tp>
        <v>3.29</v>
        <stp/>
        <stp>RTM1C46</stp>
        <stp>LASTHIST</stp>
        <stp>152</stp>
        <tr r="E154" s="11"/>
      </tp>
      <tp>
        <v>1.83</v>
        <stp/>
        <stp>RTM1C47</stp>
        <stp>LASTHIST</stp>
        <stp>142</stp>
        <tr r="G144" s="11"/>
      </tp>
      <tp>
        <v>6.27</v>
        <stp/>
        <stp>RTM2C45</stp>
        <stp>LASTHIST</stp>
        <stp>161</stp>
        <tr r="W163" s="11"/>
      </tp>
      <tp>
        <v>3.68</v>
        <stp/>
        <stp>RTM2C46</stp>
        <stp>LASTHIST</stp>
        <stp>151</stp>
        <tr r="Y153" s="11"/>
      </tp>
      <tp>
        <v>2.59</v>
        <stp/>
        <stp>RTM2C47</stp>
        <stp>LASTHIST</stp>
        <stp>141</stp>
        <tr r="AA143" s="11"/>
      </tp>
      <tp>
        <v>0.02</v>
        <stp/>
        <stp>RTM1P45</stp>
        <stp>LASTHIST</stp>
        <stp>169</stp>
        <tr r="D171" s="11"/>
      </tp>
      <tp>
        <v>0.02</v>
        <stp/>
        <stp>RTM1P46</stp>
        <stp>LASTHIST</stp>
        <stp>159</stp>
        <tr r="F161" s="11"/>
      </tp>
      <tp>
        <v>0.36</v>
        <stp/>
        <stp>RTM1P47</stp>
        <stp>LASTHIST</stp>
        <stp>149</stp>
        <tr r="H151" s="11"/>
      </tp>
      <tp>
        <v>7.06</v>
        <stp/>
        <stp>RTM1C45</stp>
        <stp>LASTHIST</stp>
        <stp>169</stp>
        <tr r="C171" s="11"/>
      </tp>
      <tp>
        <v>4.95</v>
        <stp/>
        <stp>RTM1C46</stp>
        <stp>LASTHIST</stp>
        <stp>159</stp>
        <tr r="E161" s="11"/>
      </tp>
      <tp>
        <v>2.3199999999999998</v>
        <stp/>
        <stp>RTM1C47</stp>
        <stp>LASTHIST</stp>
        <stp>149</stp>
        <tr r="G151" s="11"/>
      </tp>
      <tp>
        <v>0.02</v>
        <stp/>
        <stp>RTM1P45</stp>
        <stp>LASTHIST</stp>
        <stp>168</stp>
        <tr r="D170" s="11"/>
      </tp>
      <tp>
        <v>0.03</v>
        <stp/>
        <stp>RTM1P46</stp>
        <stp>LASTHIST</stp>
        <stp>158</stp>
        <tr r="F160" s="11"/>
      </tp>
      <tp>
        <v>0.46</v>
        <stp/>
        <stp>RTM1P47</stp>
        <stp>LASTHIST</stp>
        <stp>148</stp>
        <tr r="H150" s="11"/>
      </tp>
      <tp>
        <v>6.85</v>
        <stp/>
        <stp>RTM1C45</stp>
        <stp>LASTHIST</stp>
        <stp>168</stp>
        <tr r="C170" s="11"/>
      </tp>
      <tp>
        <v>4.63</v>
        <stp/>
        <stp>RTM1C46</stp>
        <stp>LASTHIST</stp>
        <stp>158</stp>
        <tr r="E160" s="11"/>
      </tp>
      <tp>
        <v>1.92</v>
        <stp/>
        <stp>RTM1C47</stp>
        <stp>LASTHIST</stp>
        <stp>148</stp>
        <tr r="G150" s="11"/>
      </tp>
      <tp>
        <v>0.16</v>
        <stp/>
        <stp>RTM2P45</stp>
        <stp>LASTHIST</stp>
        <stp>168</stp>
        <tr r="X170" s="11"/>
      </tp>
      <tp>
        <v>0.34</v>
        <stp/>
        <stp>RTM2P46</stp>
        <stp>LASTHIST</stp>
        <stp>158</stp>
        <tr r="Z160" s="11"/>
      </tp>
      <tp>
        <v>0.9</v>
        <stp/>
        <stp>RTM2P47</stp>
        <stp>LASTHIST</stp>
        <stp>148</stp>
        <tr r="AB150" s="11"/>
      </tp>
      <tp>
        <v>7</v>
        <stp/>
        <stp>RTM2C45</stp>
        <stp>LASTHIST</stp>
        <stp>168</stp>
        <tr r="W170" s="11"/>
      </tp>
      <tp>
        <v>4.9400000000000004</v>
        <stp/>
        <stp>RTM2C46</stp>
        <stp>LASTHIST</stp>
        <stp>158</stp>
        <tr r="Y160" s="11"/>
      </tp>
      <tp>
        <v>2.5</v>
        <stp/>
        <stp>RTM2C47</stp>
        <stp>LASTHIST</stp>
        <stp>148</stp>
        <tr r="AA150" s="11"/>
      </tp>
      <tp>
        <v>0.15</v>
        <stp/>
        <stp>RTM2P45</stp>
        <stp>LASTHIST</stp>
        <stp>169</stp>
        <tr r="X171" s="11"/>
      </tp>
      <tp>
        <v>0.27</v>
        <stp/>
        <stp>RTM2P46</stp>
        <stp>LASTHIST</stp>
        <stp>159</stp>
        <tr r="Z161" s="11"/>
      </tp>
      <tp>
        <v>0.79</v>
        <stp/>
        <stp>RTM2P47</stp>
        <stp>LASTHIST</stp>
        <stp>149</stp>
        <tr r="AB151" s="11"/>
      </tp>
      <tp>
        <v>7.19</v>
        <stp/>
        <stp>RTM2C45</stp>
        <stp>LASTHIST</stp>
        <stp>169</stp>
        <tr r="W171" s="11"/>
      </tp>
      <tp>
        <v>5.2</v>
        <stp/>
        <stp>RTM2C46</stp>
        <stp>LASTHIST</stp>
        <stp>159</stp>
        <tr r="Y161" s="11"/>
      </tp>
      <tp>
        <v>2.87</v>
        <stp/>
        <stp>RTM2C47</stp>
        <stp>LASTHIST</stp>
        <stp>149</stp>
        <tr r="AA151" s="11"/>
      </tp>
      <tp>
        <v>0.02</v>
        <stp/>
        <stp>RTM1P45</stp>
        <stp>LASTHIST</stp>
        <stp>175</stp>
        <tr r="D177" s="11"/>
      </tp>
      <tp>
        <v>0.17</v>
        <stp/>
        <stp>RTM1P46</stp>
        <stp>LASTHIST</stp>
        <stp>145</stp>
        <tr r="F147" s="11"/>
      </tp>
      <tp>
        <v>0.23</v>
        <stp/>
        <stp>RTM1P47</stp>
        <stp>LASTHIST</stp>
        <stp>155</stp>
        <tr r="H157" s="11"/>
      </tp>
      <tp>
        <v>0.21</v>
        <stp/>
        <stp>RTM2P45</stp>
        <stp>LASTHIST</stp>
        <stp>176</stp>
        <tr r="X178" s="11"/>
      </tp>
      <tp>
        <v>0.61</v>
        <stp/>
        <stp>RTM2P46</stp>
        <stp>LASTHIST</stp>
        <stp>146</stp>
        <tr r="Z148" s="11"/>
      </tp>
      <tp>
        <v>0.62</v>
        <stp/>
        <stp>RTM2P47</stp>
        <stp>LASTHIST</stp>
        <stp>156</stp>
        <tr r="AB158" s="11"/>
      </tp>
      <tp>
        <v>6.22</v>
        <stp/>
        <stp>RTM1C45</stp>
        <stp>LASTHIST</stp>
        <stp>175</stp>
        <tr r="C177" s="11"/>
      </tp>
      <tp>
        <v>2.35</v>
        <stp/>
        <stp>RTM1C46</stp>
        <stp>LASTHIST</stp>
        <stp>145</stp>
        <tr r="E147" s="11"/>
      </tp>
      <tp>
        <v>3.04</v>
        <stp/>
        <stp>RTM1C47</stp>
        <stp>LASTHIST</stp>
        <stp>155</stp>
        <tr r="G157" s="11"/>
      </tp>
      <tp>
        <v>6.67</v>
        <stp/>
        <stp>RTM2C45</stp>
        <stp>LASTHIST</stp>
        <stp>176</stp>
        <tr r="W178" s="11"/>
      </tp>
      <tp>
        <v>3.07</v>
        <stp/>
        <stp>RTM2C46</stp>
        <stp>LASTHIST</stp>
        <stp>146</stp>
        <tr r="Y148" s="11"/>
      </tp>
      <tp>
        <v>3.65</v>
        <stp/>
        <stp>RTM2C47</stp>
        <stp>LASTHIST</stp>
        <stp>156</stp>
        <tr r="AA158" s="11"/>
      </tp>
      <tp>
        <v>0.02</v>
        <stp/>
        <stp>RTM1P45</stp>
        <stp>LASTHIST</stp>
        <stp>174</stp>
        <tr r="D176" s="11"/>
      </tp>
      <tp>
        <v>0.16</v>
        <stp/>
        <stp>RTM1P46</stp>
        <stp>LASTHIST</stp>
        <stp>144</stp>
        <tr r="F146" s="11"/>
      </tp>
      <tp>
        <v>0.25</v>
        <stp/>
        <stp>RTM1P47</stp>
        <stp>LASTHIST</stp>
        <stp>154</stp>
        <tr r="H156" s="11"/>
      </tp>
      <tp>
        <v>0.21</v>
        <stp/>
        <stp>RTM2P45</stp>
        <stp>LASTHIST</stp>
        <stp>177</stp>
        <tr r="X179" s="11"/>
      </tp>
      <tp>
        <v>0.64</v>
        <stp/>
        <stp>RTM2P46</stp>
        <stp>LASTHIST</stp>
        <stp>147</stp>
        <tr r="Z149" s="11"/>
      </tp>
      <tp>
        <v>0.55000000000000004</v>
        <stp/>
        <stp>RTM2P47</stp>
        <stp>LASTHIST</stp>
        <stp>157</stp>
        <tr r="AB159" s="11"/>
      </tp>
      <tp>
        <v>5.86</v>
        <stp/>
        <stp>RTM1C45</stp>
        <stp>LASTHIST</stp>
        <stp>174</stp>
        <tr r="C176" s="11"/>
      </tp>
      <tp>
        <v>2.4</v>
        <stp/>
        <stp>RTM1C46</stp>
        <stp>LASTHIST</stp>
        <stp>144</stp>
        <tr r="E146" s="11"/>
      </tp>
      <tp>
        <v>3.01</v>
        <stp/>
        <stp>RTM1C47</stp>
        <stp>LASTHIST</stp>
        <stp>154</stp>
        <tr r="G156" s="11"/>
      </tp>
      <tp>
        <v>6.57</v>
        <stp/>
        <stp>RTM2C45</stp>
        <stp>LASTHIST</stp>
        <stp>177</stp>
        <tr r="W179" s="11"/>
      </tp>
      <tp>
        <v>2.92</v>
        <stp/>
        <stp>RTM2C46</stp>
        <stp>LASTHIST</stp>
        <stp>147</stp>
        <tr r="Y149" s="11"/>
      </tp>
      <tp>
        <v>3.91</v>
        <stp/>
        <stp>RTM2C47</stp>
        <stp>LASTHIST</stp>
        <stp>157</stp>
        <tr r="AA159" s="11"/>
      </tp>
      <tp>
        <v>0.02</v>
        <stp/>
        <stp>RTM1P45</stp>
        <stp>LASTHIST</stp>
        <stp>177</stp>
        <tr r="D179" s="11"/>
      </tp>
      <tp>
        <v>0.17</v>
        <stp/>
        <stp>RTM1P46</stp>
        <stp>LASTHIST</stp>
        <stp>147</stp>
        <tr r="F149" s="11"/>
      </tp>
      <tp>
        <v>0.17</v>
        <stp/>
        <stp>RTM1P47</stp>
        <stp>LASTHIST</stp>
        <stp>157</stp>
        <tr r="H159" s="11"/>
      </tp>
      <tp>
        <v>0.28000000000000003</v>
        <stp/>
        <stp>RTM2P45</stp>
        <stp>LASTHIST</stp>
        <stp>174</stp>
        <tr r="X176" s="11"/>
      </tp>
      <tp>
        <v>0.61</v>
        <stp/>
        <stp>RTM2P46</stp>
        <stp>LASTHIST</stp>
        <stp>144</stp>
        <tr r="Z146" s="11"/>
      </tp>
      <tp>
        <v>0.68</v>
        <stp/>
        <stp>RTM2P47</stp>
        <stp>LASTHIST</stp>
        <stp>154</stp>
        <tr r="AB156" s="11"/>
      </tp>
      <tp>
        <v>6.37</v>
        <stp/>
        <stp>RTM1C45</stp>
        <stp>LASTHIST</stp>
        <stp>177</stp>
        <tr r="C179" s="11"/>
      </tp>
      <tp>
        <v>2.4500000000000002</v>
        <stp/>
        <stp>RTM1C46</stp>
        <stp>LASTHIST</stp>
        <stp>147</stp>
        <tr r="E149" s="11"/>
      </tp>
      <tp>
        <v>3.46</v>
        <stp/>
        <stp>RTM1C47</stp>
        <stp>LASTHIST</stp>
        <stp>157</stp>
        <tr r="G159" s="11"/>
      </tp>
      <tp>
        <v>6.12</v>
        <stp/>
        <stp>RTM2C45</stp>
        <stp>LASTHIST</stp>
        <stp>174</stp>
        <tr r="W176" s="11"/>
      </tp>
      <tp>
        <v>2.85</v>
        <stp/>
        <stp>RTM2C46</stp>
        <stp>LASTHIST</stp>
        <stp>144</stp>
        <tr r="Y146" s="11"/>
      </tp>
      <tp>
        <v>3.54</v>
        <stp/>
        <stp>RTM2C47</stp>
        <stp>LASTHIST</stp>
        <stp>154</stp>
        <tr r="AA156" s="11"/>
      </tp>
      <tp>
        <v>0.02</v>
        <stp/>
        <stp>RTM1P45</stp>
        <stp>LASTHIST</stp>
        <stp>176</stp>
        <tr r="D178" s="11"/>
      </tp>
      <tp>
        <v>0.15</v>
        <stp/>
        <stp>RTM1P46</stp>
        <stp>LASTHIST</stp>
        <stp>146</stp>
        <tr r="F148" s="11"/>
      </tp>
      <tp>
        <v>0.21</v>
        <stp/>
        <stp>RTM1P47</stp>
        <stp>LASTHIST</stp>
        <stp>156</stp>
        <tr r="H158" s="11"/>
      </tp>
      <tp>
        <v>0.23</v>
        <stp/>
        <stp>RTM2P45</stp>
        <stp>LASTHIST</stp>
        <stp>175</stp>
        <tr r="X177" s="11"/>
      </tp>
      <tp>
        <v>0.63</v>
        <stp/>
        <stp>RTM2P46</stp>
        <stp>LASTHIST</stp>
        <stp>145</stp>
        <tr r="Z147" s="11"/>
      </tp>
      <tp>
        <v>0.64</v>
        <stp/>
        <stp>RTM2P47</stp>
        <stp>LASTHIST</stp>
        <stp>155</stp>
        <tr r="AB157" s="11"/>
      </tp>
      <tp>
        <v>6.47</v>
        <stp/>
        <stp>RTM1C45</stp>
        <stp>LASTHIST</stp>
        <stp>176</stp>
        <tr r="C178" s="11"/>
      </tp>
      <tp>
        <v>2.62</v>
        <stp/>
        <stp>RTM1C46</stp>
        <stp>LASTHIST</stp>
        <stp>146</stp>
        <tr r="E148" s="11"/>
      </tp>
      <tp>
        <v>3.16</v>
        <stp/>
        <stp>RTM1C47</stp>
        <stp>LASTHIST</stp>
        <stp>156</stp>
        <tr r="G158" s="11"/>
      </tp>
      <tp>
        <v>6.43</v>
        <stp/>
        <stp>RTM2C45</stp>
        <stp>LASTHIST</stp>
        <stp>175</stp>
        <tr r="W177" s="11"/>
      </tp>
      <tp>
        <v>2.81</v>
        <stp/>
        <stp>RTM2C46</stp>
        <stp>LASTHIST</stp>
        <stp>145</stp>
        <tr r="Y147" s="11"/>
      </tp>
      <tp>
        <v>3.53</v>
        <stp/>
        <stp>RTM2C47</stp>
        <stp>LASTHIST</stp>
        <stp>155</stp>
        <tr r="AA157" s="11"/>
      </tp>
      <tp>
        <v>0.02</v>
        <stp/>
        <stp>RTM1P45</stp>
        <stp>LASTHIST</stp>
        <stp>171</stp>
        <tr r="D173" s="11"/>
      </tp>
      <tp>
        <v>0.09</v>
        <stp/>
        <stp>RTM1P46</stp>
        <stp>LASTHIST</stp>
        <stp>141</stp>
        <tr r="F143" s="11"/>
      </tp>
      <tp>
        <v>0.4</v>
        <stp/>
        <stp>RTM1P47</stp>
        <stp>LASTHIST</stp>
        <stp>151</stp>
        <tr r="H153" s="11"/>
      </tp>
      <tp>
        <v>0.25</v>
        <stp/>
        <stp>RTM2P45</stp>
        <stp>LASTHIST</stp>
        <stp>172</stp>
        <tr r="X174" s="11"/>
      </tp>
      <tp>
        <v>0.53</v>
        <stp/>
        <stp>RTM2P46</stp>
        <stp>LASTHIST</stp>
        <stp>142</stp>
        <tr r="Z144" s="11"/>
      </tp>
      <tp>
        <v>0.87</v>
        <stp/>
        <stp>RTM2P47</stp>
        <stp>LASTHIST</stp>
        <stp>152</stp>
        <tr r="AB154" s="11"/>
      </tp>
      <tp>
        <v>6.7</v>
        <stp/>
        <stp>RTM1C45</stp>
        <stp>LASTHIST</stp>
        <stp>171</stp>
        <tr r="C173" s="11"/>
      </tp>
      <tp>
        <v>2.95</v>
        <stp/>
        <stp>RTM1C46</stp>
        <stp>LASTHIST</stp>
        <stp>141</stp>
        <tr r="E143" s="11"/>
      </tp>
      <tp>
        <v>2.37</v>
        <stp/>
        <stp>RTM1C47</stp>
        <stp>LASTHIST</stp>
        <stp>151</stp>
        <tr r="G153" s="11"/>
      </tp>
      <tp>
        <v>6.54</v>
        <stp/>
        <stp>RTM2C45</stp>
        <stp>LASTHIST</stp>
        <stp>172</stp>
        <tr r="W174" s="11"/>
      </tp>
      <tp>
        <v>3.05</v>
        <stp/>
        <stp>RTM2C46</stp>
        <stp>LASTHIST</stp>
        <stp>142</stp>
        <tr r="Y144" s="11"/>
      </tp>
      <tp>
        <v>3.04</v>
        <stp/>
        <stp>RTM2C47</stp>
        <stp>LASTHIST</stp>
        <stp>152</stp>
        <tr r="AA154" s="11"/>
      </tp>
      <tp>
        <v>0.02</v>
        <stp/>
        <stp>RTM1P45</stp>
        <stp>LASTHIST</stp>
        <stp>170</stp>
        <tr r="D172" s="11"/>
      </tp>
      <tp>
        <v>0.09</v>
        <stp/>
        <stp>RTM1P46</stp>
        <stp>LASTHIST</stp>
        <stp>140</stp>
        <tr r="F142" s="11"/>
      </tp>
      <tp>
        <v>0.36</v>
        <stp/>
        <stp>RTM1P47</stp>
        <stp>LASTHIST</stp>
        <stp>150</stp>
        <tr r="H152" s="11"/>
      </tp>
      <tp>
        <v>0.28000000000000003</v>
        <stp/>
        <stp>RTM2P45</stp>
        <stp>LASTHIST</stp>
        <stp>173</stp>
        <tr r="X175" s="11"/>
      </tp>
      <tp>
        <v>0.56000000000000005</v>
        <stp/>
        <stp>RTM2P46</stp>
        <stp>LASTHIST</stp>
        <stp>143</stp>
        <tr r="Z145" s="11"/>
      </tp>
      <tp>
        <v>0.74</v>
        <stp/>
        <stp>RTM2P47</stp>
        <stp>LASTHIST</stp>
        <stp>153</stp>
        <tr r="AB155" s="11"/>
      </tp>
      <tp>
        <v>6.73</v>
        <stp/>
        <stp>RTM1C45</stp>
        <stp>LASTHIST</stp>
        <stp>170</stp>
        <tr r="C172" s="11"/>
      </tp>
      <tp>
        <v>3.11</v>
        <stp/>
        <stp>RTM1C46</stp>
        <stp>LASTHIST</stp>
        <stp>140</stp>
        <tr r="E142" s="11"/>
      </tp>
      <tp>
        <v>2.2999999999999998</v>
        <stp/>
        <stp>RTM1C47</stp>
        <stp>LASTHIST</stp>
        <stp>150</stp>
        <tr r="G152" s="11"/>
      </tp>
      <tp>
        <v>6.28</v>
        <stp/>
        <stp>RTM2C45</stp>
        <stp>LASTHIST</stp>
        <stp>173</stp>
        <tr r="W175" s="11"/>
      </tp>
      <tp>
        <v>2.9</v>
        <stp/>
        <stp>RTM2C46</stp>
        <stp>LASTHIST</stp>
        <stp>143</stp>
        <tr r="Y145" s="11"/>
      </tp>
      <tp>
        <v>3.34</v>
        <stp/>
        <stp>RTM2C47</stp>
        <stp>LASTHIST</stp>
        <stp>153</stp>
        <tr r="AA155" s="11"/>
      </tp>
      <tp>
        <v>0.02</v>
        <stp/>
        <stp>RTM1P45</stp>
        <stp>LASTHIST</stp>
        <stp>173</stp>
        <tr r="D175" s="11"/>
      </tp>
      <tp>
        <v>0.14000000000000001</v>
        <stp/>
        <stp>RTM1P46</stp>
        <stp>LASTHIST</stp>
        <stp>143</stp>
        <tr r="F145" s="11"/>
      </tp>
      <tp>
        <v>0.28999999999999998</v>
        <stp/>
        <stp>RTM1P47</stp>
        <stp>LASTHIST</stp>
        <stp>153</stp>
        <tr r="H155" s="11"/>
      </tp>
      <tp>
        <v>0.18</v>
        <stp/>
        <stp>RTM2P45</stp>
        <stp>LASTHIST</stp>
        <stp>170</stp>
        <tr r="X172" s="11"/>
      </tp>
      <tp>
        <v>0.45</v>
        <stp/>
        <stp>RTM2P46</stp>
        <stp>LASTHIST</stp>
        <stp>140</stp>
        <tr r="Z142" s="11"/>
      </tp>
      <tp>
        <v>0.8</v>
        <stp/>
        <stp>RTM2P47</stp>
        <stp>LASTHIST</stp>
        <stp>150</stp>
        <tr r="AB152" s="11"/>
      </tp>
      <tp>
        <v>6.02</v>
        <stp/>
        <stp>RTM1C45</stp>
        <stp>LASTHIST</stp>
        <stp>173</stp>
        <tr r="C175" s="11"/>
      </tp>
      <tp>
        <v>2.48</v>
        <stp/>
        <stp>RTM1C46</stp>
        <stp>LASTHIST</stp>
        <stp>143</stp>
        <tr r="E145" s="11"/>
      </tp>
      <tp>
        <v>2.79</v>
        <stp/>
        <stp>RTM1C47</stp>
        <stp>LASTHIST</stp>
        <stp>153</stp>
        <tr r="G155" s="11"/>
      </tp>
      <tp>
        <v>6.9</v>
        <stp/>
        <stp>RTM2C45</stp>
        <stp>LASTHIST</stp>
        <stp>170</stp>
        <tr r="W172" s="11"/>
      </tp>
      <tp>
        <v>3.47</v>
        <stp/>
        <stp>RTM2C46</stp>
        <stp>LASTHIST</stp>
        <stp>140</stp>
        <tr r="Y142" s="11"/>
      </tp>
      <tp>
        <v>2.85</v>
        <stp/>
        <stp>RTM2C47</stp>
        <stp>LASTHIST</stp>
        <stp>150</stp>
        <tr r="AA152" s="11"/>
      </tp>
      <tp>
        <v>0.02</v>
        <stp/>
        <stp>RTM1P45</stp>
        <stp>LASTHIST</stp>
        <stp>172</stp>
        <tr r="D174" s="11"/>
      </tp>
      <tp>
        <v>0.12</v>
        <stp/>
        <stp>RTM1P46</stp>
        <stp>LASTHIST</stp>
        <stp>142</stp>
        <tr r="F144" s="11"/>
      </tp>
      <tp>
        <v>0.38</v>
        <stp/>
        <stp>RTM1P47</stp>
        <stp>LASTHIST</stp>
        <stp>152</stp>
        <tr r="H154" s="11"/>
      </tp>
      <tp>
        <v>0.2</v>
        <stp/>
        <stp>RTM2P45</stp>
        <stp>LASTHIST</stp>
        <stp>171</stp>
        <tr r="X173" s="11"/>
      </tp>
      <tp>
        <v>0.46</v>
        <stp/>
        <stp>RTM2P46</stp>
        <stp>LASTHIST</stp>
        <stp>141</stp>
        <tr r="Z143" s="11"/>
      </tp>
      <tp>
        <v>0.89</v>
        <stp/>
        <stp>RTM2P47</stp>
        <stp>LASTHIST</stp>
        <stp>151</stp>
        <tr r="AB153" s="11"/>
      </tp>
      <tp>
        <v>6.31</v>
        <stp/>
        <stp>RTM1C45</stp>
        <stp>LASTHIST</stp>
        <stp>172</stp>
        <tr r="C174" s="11"/>
      </tp>
      <tp>
        <v>2.64</v>
        <stp/>
        <stp>RTM1C46</stp>
        <stp>LASTHIST</stp>
        <stp>142</stp>
        <tr r="E144" s="11"/>
      </tp>
      <tp>
        <v>2.44</v>
        <stp/>
        <stp>RTM1C47</stp>
        <stp>LASTHIST</stp>
        <stp>152</stp>
        <tr r="G154" s="11"/>
      </tp>
      <tp>
        <v>6.89</v>
        <stp/>
        <stp>RTM2C45</stp>
        <stp>LASTHIST</stp>
        <stp>171</stp>
        <tr r="W173" s="11"/>
      </tp>
      <tp>
        <v>3.31</v>
        <stp/>
        <stp>RTM2C46</stp>
        <stp>LASTHIST</stp>
        <stp>141</stp>
        <tr r="Y143" s="11"/>
      </tp>
      <tp>
        <v>2.97</v>
        <stp/>
        <stp>RTM2C47</stp>
        <stp>LASTHIST</stp>
        <stp>151</stp>
        <tr r="AA153" s="11"/>
      </tp>
      <tp>
        <v>0.02</v>
        <stp/>
        <stp>RTM1P45</stp>
        <stp>LASTHIST</stp>
        <stp>179</stp>
        <tr r="D181" s="11"/>
      </tp>
      <tp>
        <v>0.1</v>
        <stp/>
        <stp>RTM1P46</stp>
        <stp>LASTHIST</stp>
        <stp>149</stp>
        <tr r="F151" s="11"/>
      </tp>
      <tp>
        <v>0.11</v>
        <stp/>
        <stp>RTM1P47</stp>
        <stp>LASTHIST</stp>
        <stp>159</stp>
        <tr r="H161" s="11"/>
      </tp>
      <tp>
        <v>5.9</v>
        <stp/>
        <stp>RTM1C45</stp>
        <stp>LASTHIST</stp>
        <stp>179</stp>
        <tr r="C181" s="11"/>
      </tp>
      <tp>
        <v>3.18</v>
        <stp/>
        <stp>RTM1C46</stp>
        <stp>LASTHIST</stp>
        <stp>149</stp>
        <tr r="E151" s="11"/>
      </tp>
      <tp>
        <v>3.99</v>
        <stp/>
        <stp>RTM1C47</stp>
        <stp>LASTHIST</stp>
        <stp>159</stp>
        <tr r="G161" s="11"/>
      </tp>
      <tp>
        <v>0.02</v>
        <stp/>
        <stp>RTM1P45</stp>
        <stp>LASTHIST</stp>
        <stp>178</stp>
        <tr r="D180" s="11"/>
      </tp>
      <tp>
        <v>0.14000000000000001</v>
        <stp/>
        <stp>RTM1P46</stp>
        <stp>LASTHIST</stp>
        <stp>148</stp>
        <tr r="F150" s="11"/>
      </tp>
      <tp>
        <v>0.16</v>
        <stp/>
        <stp>RTM1P47</stp>
        <stp>LASTHIST</stp>
        <stp>158</stp>
        <tr r="H160" s="11"/>
      </tp>
      <tp>
        <v>6.15</v>
        <stp/>
        <stp>RTM1C45</stp>
        <stp>LASTHIST</stp>
        <stp>178</stp>
        <tr r="C180" s="11"/>
      </tp>
      <tp>
        <v>2.74</v>
        <stp/>
        <stp>RTM1C46</stp>
        <stp>LASTHIST</stp>
        <stp>148</stp>
        <tr r="E150" s="11"/>
      </tp>
      <tp>
        <v>3.69</v>
        <stp/>
        <stp>RTM1C47</stp>
        <stp>LASTHIST</stp>
        <stp>158</stp>
        <tr r="G160" s="11"/>
      </tp>
      <tp>
        <v>0.21</v>
        <stp/>
        <stp>RTM2P45</stp>
        <stp>LASTHIST</stp>
        <stp>178</stp>
        <tr r="X180" s="11"/>
      </tp>
      <tp>
        <v>0.59</v>
        <stp/>
        <stp>RTM2P46</stp>
        <stp>LASTHIST</stp>
        <stp>148</stp>
        <tr r="Z150" s="11"/>
      </tp>
      <tp>
        <v>0.54</v>
        <stp/>
        <stp>RTM2P47</stp>
        <stp>LASTHIST</stp>
        <stp>158</stp>
        <tr r="AB160" s="11"/>
      </tp>
      <tp>
        <v>6.36</v>
        <stp/>
        <stp>RTM2C45</stp>
        <stp>LASTHIST</stp>
        <stp>178</stp>
        <tr r="W180" s="11"/>
      </tp>
      <tp>
        <v>3.19</v>
        <stp/>
        <stp>RTM2C46</stp>
        <stp>LASTHIST</stp>
        <stp>148</stp>
        <tr r="Y150" s="11"/>
      </tp>
      <tp>
        <v>4.1399999999999997</v>
        <stp/>
        <stp>RTM2C47</stp>
        <stp>LASTHIST</stp>
        <stp>158</stp>
        <tr r="AA160" s="11"/>
      </tp>
      <tp>
        <v>0.22</v>
        <stp/>
        <stp>RTM2P45</stp>
        <stp>LASTHIST</stp>
        <stp>179</stp>
        <tr r="X181" s="11"/>
      </tp>
      <tp>
        <v>0.51</v>
        <stp/>
        <stp>RTM2P46</stp>
        <stp>LASTHIST</stp>
        <stp>149</stp>
        <tr r="Z151" s="11"/>
      </tp>
      <tp>
        <v>0.43</v>
        <stp/>
        <stp>RTM2P47</stp>
        <stp>LASTHIST</stp>
        <stp>159</stp>
        <tr r="AB161" s="11"/>
      </tp>
      <tp>
        <v>6.12</v>
        <stp/>
        <stp>RTM2C45</stp>
        <stp>LASTHIST</stp>
        <stp>179</stp>
        <tr r="W181" s="11"/>
      </tp>
      <tp>
        <v>3.59</v>
        <stp/>
        <stp>RTM2C46</stp>
        <stp>LASTHIST</stp>
        <stp>149</stp>
        <tr r="Y151" s="11"/>
      </tp>
      <tp>
        <v>4.3600000000000003</v>
        <stp/>
        <stp>RTM2C47</stp>
        <stp>LASTHIST</stp>
        <stp>159</stp>
        <tr r="AA161" s="11"/>
      </tp>
      <tp>
        <v>0.45</v>
        <stp/>
        <stp>RTM1P45</stp>
        <stp>LASTHIST</stp>
        <stp>105</stp>
        <tr r="D107" s="11"/>
      </tp>
      <tp>
        <v>0.21</v>
        <stp/>
        <stp>RTM1P46</stp>
        <stp>LASTHIST</stp>
        <stp>135</stp>
        <tr r="F137" s="11"/>
      </tp>
      <tp>
        <v>0.78</v>
        <stp/>
        <stp>RTM1P47</stp>
        <stp>LASTHIST</stp>
        <stp>125</stp>
        <tr r="H127" s="11"/>
      </tp>
      <tp>
        <v>1.07</v>
        <stp/>
        <stp>RTM2P45</stp>
        <stp>LASTHIST</stp>
        <stp>106</stp>
        <tr r="X108" s="11"/>
      </tp>
      <tp>
        <v>0.65</v>
        <stp/>
        <stp>RTM2P46</stp>
        <stp>LASTHIST</stp>
        <stp>136</stp>
        <tr r="Z138" s="11"/>
      </tp>
      <tp>
        <v>1.5</v>
        <stp/>
        <stp>RTM2P47</stp>
        <stp>LASTHIST</stp>
        <stp>126</stp>
        <tr r="AB128" s="11"/>
      </tp>
      <tp>
        <v>2.44</v>
        <stp/>
        <stp>RTM1C45</stp>
        <stp>LASTHIST</stp>
        <stp>105</stp>
        <tr r="C107" s="11"/>
      </tp>
      <tp>
        <v>2.62</v>
        <stp/>
        <stp>RTM1C46</stp>
        <stp>LASTHIST</stp>
        <stp>135</stp>
        <tr r="E137" s="11"/>
      </tp>
      <tp>
        <v>1.45</v>
        <stp/>
        <stp>RTM1C47</stp>
        <stp>LASTHIST</stp>
        <stp>125</stp>
        <tr r="G127" s="11"/>
      </tp>
      <tp>
        <v>2.98</v>
        <stp/>
        <stp>RTM2C45</stp>
        <stp>LASTHIST</stp>
        <stp>106</stp>
        <tr r="W108" s="11"/>
      </tp>
      <tp>
        <v>3.09</v>
        <stp/>
        <stp>RTM2C46</stp>
        <stp>LASTHIST</stp>
        <stp>136</stp>
        <tr r="Y138" s="11"/>
      </tp>
      <tp>
        <v>2</v>
        <stp/>
        <stp>RTM2C47</stp>
        <stp>LASTHIST</stp>
        <stp>126</stp>
        <tr r="AA128" s="11"/>
      </tp>
      <tp>
        <v>0.54</v>
        <stp/>
        <stp>RTM1P45</stp>
        <stp>LASTHIST</stp>
        <stp>104</stp>
        <tr r="D106" s="11"/>
      </tp>
      <tp>
        <v>0.26</v>
        <stp/>
        <stp>RTM1P46</stp>
        <stp>LASTHIST</stp>
        <stp>134</stp>
        <tr r="F136" s="11"/>
      </tp>
      <tp>
        <v>0.83</v>
        <stp/>
        <stp>RTM1P47</stp>
        <stp>LASTHIST</stp>
        <stp>124</stp>
        <tr r="H126" s="11"/>
      </tp>
      <tp>
        <v>1.1499999999999999</v>
        <stp/>
        <stp>RTM2P45</stp>
        <stp>LASTHIST</stp>
        <stp>107</stp>
        <tr r="X109" s="11"/>
      </tp>
      <tp>
        <v>0.64</v>
        <stp/>
        <stp>RTM2P46</stp>
        <stp>LASTHIST</stp>
        <stp>137</stp>
        <tr r="Z139" s="11"/>
      </tp>
      <tp>
        <v>1.55</v>
        <stp/>
        <stp>RTM2P47</stp>
        <stp>LASTHIST</stp>
        <stp>127</stp>
        <tr r="AB129" s="11"/>
      </tp>
      <tp>
        <v>2.25</v>
        <stp/>
        <stp>RTM1C45</stp>
        <stp>LASTHIST</stp>
        <stp>104</stp>
        <tr r="C106" s="11"/>
      </tp>
      <tp>
        <v>2.33</v>
        <stp/>
        <stp>RTM1C46</stp>
        <stp>LASTHIST</stp>
        <stp>134</stp>
        <tr r="E136" s="11"/>
      </tp>
      <tp>
        <v>1.43</v>
        <stp/>
        <stp>RTM1C47</stp>
        <stp>LASTHIST</stp>
        <stp>124</stp>
        <tr r="G126" s="11"/>
      </tp>
      <tp>
        <v>2.91</v>
        <stp/>
        <stp>RTM2C45</stp>
        <stp>LASTHIST</stp>
        <stp>107</stp>
        <tr r="W109" s="11"/>
      </tp>
      <tp>
        <v>3</v>
        <stp/>
        <stp>RTM2C46</stp>
        <stp>LASTHIST</stp>
        <stp>137</stp>
        <tr r="Y139" s="11"/>
      </tp>
      <tp>
        <v>1.82</v>
        <stp/>
        <stp>RTM2C47</stp>
        <stp>LASTHIST</stp>
        <stp>127</stp>
        <tr r="AA129" s="11"/>
      </tp>
      <tp>
        <v>0.51</v>
        <stp/>
        <stp>RTM1P45</stp>
        <stp>LASTHIST</stp>
        <stp>107</stp>
        <tr r="D109" s="11"/>
      </tp>
      <tp>
        <v>0.18</v>
        <stp/>
        <stp>RTM1P46</stp>
        <stp>LASTHIST</stp>
        <stp>137</stp>
        <tr r="F139" s="11"/>
      </tp>
      <tp>
        <v>0.89</v>
        <stp/>
        <stp>RTM1P47</stp>
        <stp>LASTHIST</stp>
        <stp>127</stp>
        <tr r="H129" s="11"/>
      </tp>
      <tp>
        <v>1.18</v>
        <stp/>
        <stp>RTM2P45</stp>
        <stp>LASTHIST</stp>
        <stp>104</stp>
        <tr r="X106" s="11"/>
      </tp>
      <tp>
        <v>0.78</v>
        <stp/>
        <stp>RTM2P46</stp>
        <stp>LASTHIST</stp>
        <stp>134</stp>
        <tr r="Z136" s="11"/>
      </tp>
      <tp>
        <v>1.53</v>
        <stp/>
        <stp>RTM2P47</stp>
        <stp>LASTHIST</stp>
        <stp>124</stp>
        <tr r="AB126" s="11"/>
      </tp>
      <tp>
        <v>2.2799999999999998</v>
        <stp/>
        <stp>RTM1C45</stp>
        <stp>LASTHIST</stp>
        <stp>107</stp>
        <tr r="C109" s="11"/>
      </tp>
      <tp>
        <v>2.54</v>
        <stp/>
        <stp>RTM1C46</stp>
        <stp>LASTHIST</stp>
        <stp>137</stp>
        <tr r="E139" s="11"/>
      </tp>
      <tp>
        <v>1.1599999999999999</v>
        <stp/>
        <stp>RTM1C47</stp>
        <stp>LASTHIST</stp>
        <stp>127</stp>
        <tr r="G129" s="11"/>
      </tp>
      <tp>
        <v>2.89</v>
        <stp/>
        <stp>RTM2C45</stp>
        <stp>LASTHIST</stp>
        <stp>104</stp>
        <tr r="W106" s="11"/>
      </tp>
      <tp>
        <v>2.85</v>
        <stp/>
        <stp>RTM2C46</stp>
        <stp>LASTHIST</stp>
        <stp>134</stp>
        <tr r="Y136" s="11"/>
      </tp>
      <tp>
        <v>2.13</v>
        <stp/>
        <stp>RTM2C47</stp>
        <stp>LASTHIST</stp>
        <stp>124</stp>
        <tr r="AA126" s="11"/>
      </tp>
      <tp>
        <v>0.46</v>
        <stp/>
        <stp>RTM1P45</stp>
        <stp>LASTHIST</stp>
        <stp>106</stp>
        <tr r="D108" s="11"/>
      </tp>
      <tp>
        <v>0.18</v>
        <stp/>
        <stp>RTM1P46</stp>
        <stp>LASTHIST</stp>
        <stp>136</stp>
        <tr r="F138" s="11"/>
      </tp>
      <tp>
        <v>0.83</v>
        <stp/>
        <stp>RTM1P47</stp>
        <stp>LASTHIST</stp>
        <stp>126</stp>
        <tr r="H128" s="11"/>
      </tp>
      <tp>
        <v>1.07</v>
        <stp/>
        <stp>RTM2P45</stp>
        <stp>LASTHIST</stp>
        <stp>105</stp>
        <tr r="X107" s="11"/>
      </tp>
      <tp>
        <v>0.7</v>
        <stp/>
        <stp>RTM2P46</stp>
        <stp>LASTHIST</stp>
        <stp>135</stp>
        <tr r="Z137" s="11"/>
      </tp>
      <tp>
        <v>1.47</v>
        <stp/>
        <stp>RTM2P47</stp>
        <stp>LASTHIST</stp>
        <stp>125</stp>
        <tr r="AB127" s="11"/>
      </tp>
      <tp>
        <v>2.38</v>
        <stp/>
        <stp>RTM1C45</stp>
        <stp>LASTHIST</stp>
        <stp>106</stp>
        <tr r="C108" s="11"/>
      </tp>
      <tp>
        <v>2.63</v>
        <stp/>
        <stp>RTM1C46</stp>
        <stp>LASTHIST</stp>
        <stp>136</stp>
        <tr r="E138" s="11"/>
      </tp>
      <tp>
        <v>1.32</v>
        <stp/>
        <stp>RTM1C47</stp>
        <stp>LASTHIST</stp>
        <stp>126</stp>
        <tr r="G128" s="11"/>
      </tp>
      <tp>
        <v>3.04</v>
        <stp/>
        <stp>RTM2C45</stp>
        <stp>LASTHIST</stp>
        <stp>105</stp>
        <tr r="W107" s="11"/>
      </tp>
      <tp>
        <v>3.11</v>
        <stp/>
        <stp>RTM2C46</stp>
        <stp>LASTHIST</stp>
        <stp>135</stp>
        <tr r="Y137" s="11"/>
      </tp>
      <tp>
        <v>2.13</v>
        <stp/>
        <stp>RTM2C47</stp>
        <stp>LASTHIST</stp>
        <stp>125</stp>
        <tr r="AA127" s="11"/>
      </tp>
      <tp>
        <v>0.62</v>
        <stp/>
        <stp>RTM1P45</stp>
        <stp>LASTHIST</stp>
        <stp>101</stp>
        <tr r="D103" s="11"/>
      </tp>
      <tp>
        <v>0.32</v>
        <stp/>
        <stp>RTM1P46</stp>
        <stp>LASTHIST</stp>
        <stp>131</stp>
        <tr r="F133" s="11"/>
      </tp>
      <tp>
        <v>1.04</v>
        <stp/>
        <stp>RTM1P47</stp>
        <stp>LASTHIST</stp>
        <stp>121</stp>
        <tr r="H123" s="11"/>
      </tp>
      <tp>
        <v>1.38</v>
        <stp/>
        <stp>RTM2P45</stp>
        <stp>LASTHIST</stp>
        <stp>102</stp>
        <tr r="X104" s="11"/>
      </tp>
      <tp>
        <v>0.8</v>
        <stp/>
        <stp>RTM2P46</stp>
        <stp>LASTHIST</stp>
        <stp>132</stp>
        <tr r="Z134" s="11"/>
      </tp>
      <tp>
        <v>1.59</v>
        <stp/>
        <stp>RTM2P47</stp>
        <stp>LASTHIST</stp>
        <stp>122</stp>
        <tr r="AB124" s="11"/>
      </tp>
      <tp>
        <v>2.11</v>
        <stp/>
        <stp>RTM1C45</stp>
        <stp>LASTHIST</stp>
        <stp>101</stp>
        <tr r="C103" s="11"/>
      </tp>
      <tp>
        <v>2.14</v>
        <stp/>
        <stp>RTM1C46</stp>
        <stp>LASTHIST</stp>
        <stp>131</stp>
        <tr r="E133" s="11"/>
      </tp>
      <tp>
        <v>1.22</v>
        <stp/>
        <stp>RTM1C47</stp>
        <stp>LASTHIST</stp>
        <stp>121</stp>
        <tr r="G123" s="11"/>
      </tp>
      <tp>
        <v>2.61</v>
        <stp/>
        <stp>RTM2C45</stp>
        <stp>LASTHIST</stp>
        <stp>102</stp>
        <tr r="W104" s="11"/>
      </tp>
      <tp>
        <v>2.79</v>
        <stp/>
        <stp>RTM2C46</stp>
        <stp>LASTHIST</stp>
        <stp>132</stp>
        <tr r="Y134" s="11"/>
      </tp>
      <tp>
        <v>2.04</v>
        <stp/>
        <stp>RTM2C47</stp>
        <stp>LASTHIST</stp>
        <stp>122</stp>
        <tr r="AA124" s="11"/>
      </tp>
      <tp>
        <v>0.55000000000000004</v>
        <stp/>
        <stp>RTM1P45</stp>
        <stp>LASTHIST</stp>
        <stp>100</stp>
        <tr r="D102" s="11"/>
      </tp>
      <tp>
        <v>0.35</v>
        <stp/>
        <stp>RTM1P46</stp>
        <stp>LASTHIST</stp>
        <stp>130</stp>
        <tr r="F132" s="11"/>
      </tp>
      <tp>
        <v>0.95</v>
        <stp/>
        <stp>RTM1P47</stp>
        <stp>LASTHIST</stp>
        <stp>120</stp>
        <tr r="H122" s="11"/>
      </tp>
      <tp>
        <v>1.24</v>
        <stp/>
        <stp>RTM2P45</stp>
        <stp>LASTHIST</stp>
        <stp>103</stp>
        <tr r="X105" s="11"/>
      </tp>
      <tp>
        <v>0.84</v>
        <stp/>
        <stp>RTM2P46</stp>
        <stp>LASTHIST</stp>
        <stp>133</stp>
        <tr r="Z135" s="11"/>
      </tp>
      <tp>
        <v>1.67</v>
        <stp/>
        <stp>RTM2P47</stp>
        <stp>LASTHIST</stp>
        <stp>123</stp>
        <tr r="AB125" s="11"/>
      </tp>
      <tp>
        <v>2.21</v>
        <stp/>
        <stp>RTM1C45</stp>
        <stp>LASTHIST</stp>
        <stp>100</stp>
        <tr r="C102" s="11"/>
      </tp>
      <tp>
        <v>2.04</v>
        <stp/>
        <stp>RTM1C46</stp>
        <stp>LASTHIST</stp>
        <stp>130</stp>
        <tr r="E132" s="11"/>
      </tp>
      <tp>
        <v>1.37</v>
        <stp/>
        <stp>RTM1C47</stp>
        <stp>LASTHIST</stp>
        <stp>120</stp>
        <tr r="G122" s="11"/>
      </tp>
      <tp>
        <v>2.71</v>
        <stp/>
        <stp>RTM2C45</stp>
        <stp>LASTHIST</stp>
        <stp>103</stp>
        <tr r="W105" s="11"/>
      </tp>
      <tp>
        <v>2.81</v>
        <stp/>
        <stp>RTM2C46</stp>
        <stp>LASTHIST</stp>
        <stp>133</stp>
        <tr r="Y135" s="11"/>
      </tp>
      <tp>
        <v>2</v>
        <stp/>
        <stp>RTM2C47</stp>
        <stp>LASTHIST</stp>
        <stp>123</stp>
        <tr r="AA125" s="11"/>
      </tp>
      <tp>
        <v>0.59</v>
        <stp/>
        <stp>RTM1P45</stp>
        <stp>LASTHIST</stp>
        <stp>103</stp>
        <tr r="D105" s="11"/>
      </tp>
      <tp>
        <v>0.3</v>
        <stp/>
        <stp>RTM1P46</stp>
        <stp>LASTHIST</stp>
        <stp>133</stp>
        <tr r="F135" s="11"/>
      </tp>
      <tp>
        <v>0.96</v>
        <stp/>
        <stp>RTM1P47</stp>
        <stp>LASTHIST</stp>
        <stp>123</stp>
        <tr r="H125" s="11"/>
      </tp>
      <tp>
        <v>1.18</v>
        <stp/>
        <stp>RTM2P45</stp>
        <stp>LASTHIST</stp>
        <stp>100</stp>
        <tr r="X102" s="11"/>
      </tp>
      <tp>
        <v>0.91</v>
        <stp/>
        <stp>RTM2P46</stp>
        <stp>LASTHIST</stp>
        <stp>130</stp>
        <tr r="Z132" s="11"/>
      </tp>
      <tp>
        <v>1.67</v>
        <stp/>
        <stp>RTM2P47</stp>
        <stp>LASTHIST</stp>
        <stp>120</stp>
        <tr r="AB122" s="11"/>
      </tp>
      <tp>
        <v>2.08</v>
        <stp/>
        <stp>RTM1C45</stp>
        <stp>LASTHIST</stp>
        <stp>103</stp>
        <tr r="C105" s="11"/>
      </tp>
      <tp>
        <v>2.2599999999999998</v>
        <stp/>
        <stp>RTM1C46</stp>
        <stp>LASTHIST</stp>
        <stp>133</stp>
        <tr r="E135" s="11"/>
      </tp>
      <tp>
        <v>1.29</v>
        <stp/>
        <stp>RTM1C47</stp>
        <stp>LASTHIST</stp>
        <stp>123</stp>
        <tr r="G125" s="11"/>
      </tp>
      <tp>
        <v>2.84</v>
        <stp/>
        <stp>RTM2C45</stp>
        <stp>LASTHIST</stp>
        <stp>100</stp>
        <tr r="W102" s="11"/>
      </tp>
      <tp>
        <v>2.6</v>
        <stp/>
        <stp>RTM2C46</stp>
        <stp>LASTHIST</stp>
        <stp>130</stp>
        <tr r="Y132" s="11"/>
      </tp>
      <tp>
        <v>2.09</v>
        <stp/>
        <stp>RTM2C47</stp>
        <stp>LASTHIST</stp>
        <stp>120</stp>
        <tr r="AA122" s="11"/>
      </tp>
      <tp>
        <v>0.7</v>
        <stp/>
        <stp>RTM1P45</stp>
        <stp>LASTHIST</stp>
        <stp>102</stp>
        <tr r="D104" s="11"/>
      </tp>
      <tp>
        <v>0.27</v>
        <stp/>
        <stp>RTM1P46</stp>
        <stp>LASTHIST</stp>
        <stp>132</stp>
        <tr r="F134" s="11"/>
      </tp>
      <tp>
        <v>0.89</v>
        <stp/>
        <stp>RTM1P47</stp>
        <stp>LASTHIST</stp>
        <stp>122</stp>
        <tr r="H124" s="11"/>
      </tp>
      <tp>
        <v>1.29</v>
        <stp/>
        <stp>RTM2P45</stp>
        <stp>LASTHIST</stp>
        <stp>101</stp>
        <tr r="X103" s="11"/>
      </tp>
      <tp>
        <v>0.87</v>
        <stp/>
        <stp>RTM2P46</stp>
        <stp>LASTHIST</stp>
        <stp>131</stp>
        <tr r="Z133" s="11"/>
      </tp>
      <tp>
        <v>1.75</v>
        <stp/>
        <stp>RTM2P47</stp>
        <stp>LASTHIST</stp>
        <stp>121</stp>
        <tr r="AB123" s="11"/>
      </tp>
      <tp>
        <v>1.94</v>
        <stp/>
        <stp>RTM1C45</stp>
        <stp>LASTHIST</stp>
        <stp>102</stp>
        <tr r="C104" s="11"/>
      </tp>
      <tp>
        <v>2.2599999999999998</v>
        <stp/>
        <stp>RTM1C46</stp>
        <stp>LASTHIST</stp>
        <stp>132</stp>
        <tr r="E134" s="11"/>
      </tp>
      <tp>
        <v>1.34</v>
        <stp/>
        <stp>RTM1C47</stp>
        <stp>LASTHIST</stp>
        <stp>122</stp>
        <tr r="G124" s="11"/>
      </tp>
      <tp>
        <v>2.77</v>
        <stp/>
        <stp>RTM2C45</stp>
        <stp>LASTHIST</stp>
        <stp>101</stp>
        <tr r="W103" s="11"/>
      </tp>
      <tp>
        <v>2.69</v>
        <stp/>
        <stp>RTM2C46</stp>
        <stp>LASTHIST</stp>
        <stp>131</stp>
        <tr r="Y133" s="11"/>
      </tp>
      <tp>
        <v>1.93</v>
        <stp/>
        <stp>RTM2C47</stp>
        <stp>LASTHIST</stp>
        <stp>121</stp>
        <tr r="AA123" s="11"/>
      </tp>
      <tp>
        <v>0.52</v>
        <stp/>
        <stp>RTM1P45</stp>
        <stp>LASTHIST</stp>
        <stp>109</stp>
        <tr r="D111" s="11"/>
      </tp>
      <tp>
        <v>0.11</v>
        <stp/>
        <stp>RTM1P46</stp>
        <stp>LASTHIST</stp>
        <stp>139</stp>
        <tr r="F141" s="11"/>
      </tp>
      <tp>
        <v>0.8</v>
        <stp/>
        <stp>RTM1P47</stp>
        <stp>LASTHIST</stp>
        <stp>129</stp>
        <tr r="H131" s="11"/>
      </tp>
      <tp>
        <v>2.21</v>
        <stp/>
        <stp>RTM1C45</stp>
        <stp>LASTHIST</stp>
        <stp>109</stp>
        <tr r="C111" s="11"/>
      </tp>
      <tp>
        <v>2.88</v>
        <stp/>
        <stp>RTM1C46</stp>
        <stp>LASTHIST</stp>
        <stp>139</stp>
        <tr r="E141" s="11"/>
      </tp>
      <tp>
        <v>1.18</v>
        <stp/>
        <stp>RTM1C47</stp>
        <stp>LASTHIST</stp>
        <stp>129</stp>
        <tr r="G131" s="11"/>
      </tp>
      <tp>
        <v>0.51</v>
        <stp/>
        <stp>RTM1P45</stp>
        <stp>LASTHIST</stp>
        <stp>108</stp>
        <tr r="D110" s="11"/>
      </tp>
      <tp>
        <v>0.16</v>
        <stp/>
        <stp>RTM1P46</stp>
        <stp>LASTHIST</stp>
        <stp>138</stp>
        <tr r="F140" s="11"/>
      </tp>
      <tp>
        <v>0.79</v>
        <stp/>
        <stp>RTM1P47</stp>
        <stp>LASTHIST</stp>
        <stp>128</stp>
        <tr r="H130" s="11"/>
      </tp>
      <tp>
        <v>2.23</v>
        <stp/>
        <stp>RTM1C45</stp>
        <stp>LASTHIST</stp>
        <stp>108</stp>
        <tr r="C110" s="11"/>
      </tp>
      <tp>
        <v>2.54</v>
        <stp/>
        <stp>RTM1C46</stp>
        <stp>LASTHIST</stp>
        <stp>138</stp>
        <tr r="E140" s="11"/>
      </tp>
      <tp>
        <v>1.3</v>
        <stp/>
        <stp>RTM1C47</stp>
        <stp>LASTHIST</stp>
        <stp>128</stp>
        <tr r="G130" s="11"/>
      </tp>
      <tp>
        <v>1.1499999999999999</v>
        <stp/>
        <stp>RTM2P45</stp>
        <stp>LASTHIST</stp>
        <stp>108</stp>
        <tr r="X110" s="11"/>
      </tp>
      <tp>
        <v>0.6</v>
        <stp/>
        <stp>RTM2P46</stp>
        <stp>LASTHIST</stp>
        <stp>138</stp>
        <tr r="Z140" s="11"/>
      </tp>
      <tp>
        <v>1.46</v>
        <stp/>
        <stp>RTM2P47</stp>
        <stp>LASTHIST</stp>
        <stp>128</stp>
        <tr r="AB130" s="11"/>
      </tp>
      <tp>
        <v>2.86</v>
        <stp/>
        <stp>RTM2C45</stp>
        <stp>LASTHIST</stp>
        <stp>108</stp>
        <tr r="W110" s="11"/>
      </tp>
      <tp>
        <v>2.97</v>
        <stp/>
        <stp>RTM2C46</stp>
        <stp>LASTHIST</stp>
        <stp>138</stp>
        <tr r="Y140" s="11"/>
      </tp>
      <tp>
        <v>1.97</v>
        <stp/>
        <stp>RTM2C47</stp>
        <stp>LASTHIST</stp>
        <stp>128</stp>
        <tr r="AA130" s="11"/>
      </tp>
      <tp>
        <v>1.1499999999999999</v>
        <stp/>
        <stp>RTM2P45</stp>
        <stp>LASTHIST</stp>
        <stp>109</stp>
        <tr r="X111" s="11"/>
      </tp>
      <tp>
        <v>0.51</v>
        <stp/>
        <stp>RTM2P46</stp>
        <stp>LASTHIST</stp>
        <stp>139</stp>
        <tr r="Z141" s="11"/>
      </tp>
      <tp>
        <v>1.44</v>
        <stp/>
        <stp>RTM2P47</stp>
        <stp>LASTHIST</stp>
        <stp>129</stp>
        <tr r="AB131" s="11"/>
      </tp>
      <tp>
        <v>2.86</v>
        <stp/>
        <stp>RTM2C45</stp>
        <stp>LASTHIST</stp>
        <stp>109</stp>
        <tr r="W111" s="11"/>
      </tp>
      <tp>
        <v>3.27</v>
        <stp/>
        <stp>RTM2C46</stp>
        <stp>LASTHIST</stp>
        <stp>139</stp>
        <tr r="Y141" s="11"/>
      </tp>
      <tp>
        <v>1.82</v>
        <stp/>
        <stp>RTM2C47</stp>
        <stp>LASTHIST</stp>
        <stp>129</stp>
        <tr r="AA131" s="11"/>
      </tp>
      <tp>
        <v>0.33</v>
        <stp/>
        <stp>RTM1P45</stp>
        <stp>LASTHIST</stp>
        <stp>115</stp>
        <tr r="D117" s="11"/>
      </tp>
      <tp>
        <v>0.44</v>
        <stp/>
        <stp>RTM1P46</stp>
        <stp>LASTHIST</stp>
        <stp>125</stp>
        <tr r="F127" s="11"/>
      </tp>
      <tp>
        <v>0.43</v>
        <stp/>
        <stp>RTM1P47</stp>
        <stp>LASTHIST</stp>
        <stp>135</stp>
        <tr r="H137" s="11"/>
      </tp>
      <tp>
        <v>0.91</v>
        <stp/>
        <stp>RTM2P45</stp>
        <stp>LASTHIST</stp>
        <stp>116</stp>
        <tr r="X118" s="11"/>
      </tp>
      <tp>
        <v>1.08</v>
        <stp/>
        <stp>RTM2P46</stp>
        <stp>LASTHIST</stp>
        <stp>126</stp>
        <tr r="Z128" s="11"/>
      </tp>
      <tp>
        <v>0.97</v>
        <stp/>
        <stp>RTM2P47</stp>
        <stp>LASTHIST</stp>
        <stp>136</stp>
        <tr r="AB138" s="11"/>
      </tp>
      <tp>
        <v>2.77</v>
        <stp/>
        <stp>RTM1C45</stp>
        <stp>LASTHIST</stp>
        <stp>115</stp>
        <tr r="C117" s="11"/>
      </tp>
      <tp>
        <v>2.1</v>
        <stp/>
        <stp>RTM1C46</stp>
        <stp>LASTHIST</stp>
        <stp>125</stp>
        <tr r="E127" s="11"/>
      </tp>
      <tp>
        <v>1.85</v>
        <stp/>
        <stp>RTM1C47</stp>
        <stp>LASTHIST</stp>
        <stp>135</stp>
        <tr r="G137" s="11"/>
      </tp>
      <tp>
        <v>3.26</v>
        <stp/>
        <stp>RTM2C45</stp>
        <stp>LASTHIST</stp>
        <stp>116</stp>
        <tr r="W118" s="11"/>
      </tp>
      <tp>
        <v>2.57</v>
        <stp/>
        <stp>RTM2C46</stp>
        <stp>LASTHIST</stp>
        <stp>126</stp>
        <tr r="Y128" s="11"/>
      </tp>
      <tp>
        <v>2.42</v>
        <stp/>
        <stp>RTM2C47</stp>
        <stp>LASTHIST</stp>
        <stp>136</stp>
        <tr r="AA138" s="11"/>
      </tp>
      <tp>
        <v>0.4</v>
        <stp/>
        <stp>RTM1P45</stp>
        <stp>LASTHIST</stp>
        <stp>114</stp>
        <tr r="D116" s="11"/>
      </tp>
      <tp>
        <v>0.47</v>
        <stp/>
        <stp>RTM1P46</stp>
        <stp>LASTHIST</stp>
        <stp>124</stp>
        <tr r="F126" s="11"/>
      </tp>
      <tp>
        <v>0.53</v>
        <stp/>
        <stp>RTM1P47</stp>
        <stp>LASTHIST</stp>
        <stp>134</stp>
        <tr r="H136" s="11"/>
      </tp>
      <tp>
        <v>0.82</v>
        <stp/>
        <stp>RTM2P45</stp>
        <stp>LASTHIST</stp>
        <stp>117</stp>
        <tr r="X119" s="11"/>
      </tp>
      <tp>
        <v>1.1000000000000001</v>
        <stp/>
        <stp>RTM2P46</stp>
        <stp>LASTHIST</stp>
        <stp>127</stp>
        <tr r="Z129" s="11"/>
      </tp>
      <tp>
        <v>0.97</v>
        <stp/>
        <stp>RTM2P47</stp>
        <stp>LASTHIST</stp>
        <stp>137</stp>
        <tr r="AB139" s="11"/>
      </tp>
      <tp>
        <v>2.5499999999999998</v>
        <stp/>
        <stp>RTM1C45</stp>
        <stp>LASTHIST</stp>
        <stp>114</stp>
        <tr r="C116" s="11"/>
      </tp>
      <tp>
        <v>2.0699999999999998</v>
        <stp/>
        <stp>RTM1C46</stp>
        <stp>LASTHIST</stp>
        <stp>124</stp>
        <tr r="E126" s="11"/>
      </tp>
      <tp>
        <v>1.6</v>
        <stp/>
        <stp>RTM1C47</stp>
        <stp>LASTHIST</stp>
        <stp>134</stp>
        <tr r="G136" s="11"/>
      </tp>
      <tp>
        <v>3.45</v>
        <stp/>
        <stp>RTM2C45</stp>
        <stp>LASTHIST</stp>
        <stp>117</stp>
        <tr r="W119" s="11"/>
      </tp>
      <tp>
        <v>2.38</v>
        <stp/>
        <stp>RTM2C46</stp>
        <stp>LASTHIST</stp>
        <stp>127</stp>
        <tr r="Y129" s="11"/>
      </tp>
      <tp>
        <v>2.33</v>
        <stp/>
        <stp>RTM2C47</stp>
        <stp>LASTHIST</stp>
        <stp>137</stp>
        <tr r="AA139" s="11"/>
      </tp>
      <tp>
        <v>0.27</v>
        <stp/>
        <stp>RTM1P45</stp>
        <stp>LASTHIST</stp>
        <stp>117</stp>
        <tr r="D119" s="11"/>
      </tp>
      <tp>
        <v>0.5</v>
        <stp/>
        <stp>RTM1P46</stp>
        <stp>LASTHIST</stp>
        <stp>127</stp>
        <tr r="F129" s="11"/>
      </tp>
      <tp>
        <v>0.4</v>
        <stp/>
        <stp>RTM1P47</stp>
        <stp>LASTHIST</stp>
        <stp>137</stp>
        <tr r="H139" s="11"/>
      </tp>
      <tp>
        <v>1.02</v>
        <stp/>
        <stp>RTM2P45</stp>
        <stp>LASTHIST</stp>
        <stp>114</stp>
        <tr r="X116" s="11"/>
      </tp>
      <tp>
        <v>1.1100000000000001</v>
        <stp/>
        <stp>RTM2P46</stp>
        <stp>LASTHIST</stp>
        <stp>124</stp>
        <tr r="Z126" s="11"/>
      </tp>
      <tp>
        <v>1.1499999999999999</v>
        <stp/>
        <stp>RTM2P47</stp>
        <stp>LASTHIST</stp>
        <stp>134</stp>
        <tr r="AB136" s="11"/>
      </tp>
      <tp>
        <v>2.89</v>
        <stp/>
        <stp>RTM1C45</stp>
        <stp>LASTHIST</stp>
        <stp>117</stp>
        <tr r="C119" s="11"/>
      </tp>
      <tp>
        <v>1.77</v>
        <stp/>
        <stp>RTM1C46</stp>
        <stp>LASTHIST</stp>
        <stp>127</stp>
        <tr r="E129" s="11"/>
      </tp>
      <tp>
        <v>1.76</v>
        <stp/>
        <stp>RTM1C47</stp>
        <stp>LASTHIST</stp>
        <stp>137</stp>
        <tr r="G139" s="11"/>
      </tp>
      <tp>
        <v>3.17</v>
        <stp/>
        <stp>RTM2C45</stp>
        <stp>LASTHIST</stp>
        <stp>114</stp>
        <tr r="W116" s="11"/>
      </tp>
      <tp>
        <v>2.7</v>
        <stp/>
        <stp>RTM2C46</stp>
        <stp>LASTHIST</stp>
        <stp>124</stp>
        <tr r="Y126" s="11"/>
      </tp>
      <tp>
        <v>2.2200000000000002</v>
        <stp/>
        <stp>RTM2C47</stp>
        <stp>LASTHIST</stp>
        <stp>134</stp>
        <tr r="AA136" s="11"/>
      </tp>
      <tp>
        <v>0.33</v>
        <stp/>
        <stp>RTM1P45</stp>
        <stp>LASTHIST</stp>
        <stp>116</stp>
        <tr r="D118" s="11"/>
      </tp>
      <tp>
        <v>0.46</v>
        <stp/>
        <stp>RTM1P46</stp>
        <stp>LASTHIST</stp>
        <stp>126</stp>
        <tr r="F128" s="11"/>
      </tp>
      <tp>
        <v>0.39</v>
        <stp/>
        <stp>RTM1P47</stp>
        <stp>LASTHIST</stp>
        <stp>136</stp>
        <tr r="H138" s="11"/>
      </tp>
      <tp>
        <v>0.9</v>
        <stp/>
        <stp>RTM2P45</stp>
        <stp>LASTHIST</stp>
        <stp>115</stp>
        <tr r="X117" s="11"/>
      </tp>
      <tp>
        <v>1.06</v>
        <stp/>
        <stp>RTM2P46</stp>
        <stp>LASTHIST</stp>
        <stp>125</stp>
        <tr r="Z127" s="11"/>
      </tp>
      <tp>
        <v>1.04</v>
        <stp/>
        <stp>RTM2P47</stp>
        <stp>LASTHIST</stp>
        <stp>135</stp>
        <tr r="AB137" s="11"/>
      </tp>
      <tp>
        <v>2.67</v>
        <stp/>
        <stp>RTM1C45</stp>
        <stp>LASTHIST</stp>
        <stp>116</stp>
        <tr r="C118" s="11"/>
      </tp>
      <tp>
        <v>1.96</v>
        <stp/>
        <stp>RTM1C46</stp>
        <stp>LASTHIST</stp>
        <stp>126</stp>
        <tr r="E128" s="11"/>
      </tp>
      <tp>
        <v>1.84</v>
        <stp/>
        <stp>RTM1C47</stp>
        <stp>LASTHIST</stp>
        <stp>136</stp>
        <tr r="G138" s="11"/>
      </tp>
      <tp>
        <v>3.36</v>
        <stp/>
        <stp>RTM2C45</stp>
        <stp>LASTHIST</stp>
        <stp>115</stp>
        <tr r="W117" s="11"/>
      </tp>
      <tp>
        <v>2.72</v>
        <stp/>
        <stp>RTM2C46</stp>
        <stp>LASTHIST</stp>
        <stp>125</stp>
        <tr r="Y127" s="11"/>
      </tp>
      <tp>
        <v>2.4500000000000002</v>
        <stp/>
        <stp>RTM2C47</stp>
        <stp>LASTHIST</stp>
        <stp>135</stp>
        <tr r="AA137" s="11"/>
      </tp>
      <tp>
        <v>0.48</v>
        <stp/>
        <stp>RTM1P45</stp>
        <stp>LASTHIST</stp>
        <stp>111</stp>
        <tr r="D113" s="11"/>
      </tp>
      <tp>
        <v>0.62</v>
        <stp/>
        <stp>RTM1P46</stp>
        <stp>LASTHIST</stp>
        <stp>121</stp>
        <tr r="F123" s="11"/>
      </tp>
      <tp>
        <v>0.63</v>
        <stp/>
        <stp>RTM1P47</stp>
        <stp>LASTHIST</stp>
        <stp>131</stp>
        <tr r="H133" s="11"/>
      </tp>
      <tp>
        <v>1.08</v>
        <stp/>
        <stp>RTM2P45</stp>
        <stp>LASTHIST</stp>
        <stp>112</stp>
        <tr r="X114" s="11"/>
      </tp>
      <tp>
        <v>1.1599999999999999</v>
        <stp/>
        <stp>RTM2P46</stp>
        <stp>LASTHIST</stp>
        <stp>122</stp>
        <tr r="Z124" s="11"/>
      </tp>
      <tp>
        <v>1.17</v>
        <stp/>
        <stp>RTM2P47</stp>
        <stp>LASTHIST</stp>
        <stp>132</stp>
        <tr r="AB134" s="11"/>
      </tp>
      <tp>
        <v>2.27</v>
        <stp/>
        <stp>RTM1C45</stp>
        <stp>LASTHIST</stp>
        <stp>111</stp>
        <tr r="C113" s="11"/>
      </tp>
      <tp>
        <v>1.8</v>
        <stp/>
        <stp>RTM1C46</stp>
        <stp>LASTHIST</stp>
        <stp>121</stp>
        <tr r="E123" s="11"/>
      </tp>
      <tp>
        <v>1.44</v>
        <stp/>
        <stp>RTM1C47</stp>
        <stp>LASTHIST</stp>
        <stp>131</stp>
        <tr r="G133" s="11"/>
      </tp>
      <tp>
        <v>2.96</v>
        <stp/>
        <stp>RTM2C45</stp>
        <stp>LASTHIST</stp>
        <stp>112</stp>
        <tr r="W114" s="11"/>
      </tp>
      <tp>
        <v>2.6</v>
        <stp/>
        <stp>RTM2C46</stp>
        <stp>LASTHIST</stp>
        <stp>122</stp>
        <tr r="Y124" s="11"/>
      </tp>
      <tp>
        <v>2.16</v>
        <stp/>
        <stp>RTM2C47</stp>
        <stp>LASTHIST</stp>
        <stp>132</stp>
        <tr r="AA134" s="11"/>
      </tp>
      <tp>
        <v>0.5</v>
        <stp/>
        <stp>RTM1P45</stp>
        <stp>LASTHIST</stp>
        <stp>110</stp>
        <tr r="D112" s="11"/>
      </tp>
      <tp>
        <v>0.56000000000000005</v>
        <stp/>
        <stp>RTM1P46</stp>
        <stp>LASTHIST</stp>
        <stp>120</stp>
        <tr r="F122" s="11"/>
      </tp>
      <tp>
        <v>0.68</v>
        <stp/>
        <stp>RTM1P47</stp>
        <stp>LASTHIST</stp>
        <stp>130</stp>
        <tr r="H132" s="11"/>
      </tp>
      <tp>
        <v>1.07</v>
        <stp/>
        <stp>RTM2P45</stp>
        <stp>LASTHIST</stp>
        <stp>113</stp>
        <tr r="X115" s="11"/>
      </tp>
      <tp>
        <v>1.22</v>
        <stp/>
        <stp>RTM2P46</stp>
        <stp>LASTHIST</stp>
        <stp>123</stp>
        <tr r="Z125" s="11"/>
      </tp>
      <tp>
        <v>1.22</v>
        <stp/>
        <stp>RTM2P47</stp>
        <stp>LASTHIST</stp>
        <stp>133</stp>
        <tr r="AB135" s="11"/>
      </tp>
      <tp>
        <v>2.19</v>
        <stp/>
        <stp>RTM1C45</stp>
        <stp>LASTHIST</stp>
        <stp>110</stp>
        <tr r="C112" s="11"/>
      </tp>
      <tp>
        <v>1.98</v>
        <stp/>
        <stp>RTM1C46</stp>
        <stp>LASTHIST</stp>
        <stp>120</stp>
        <tr r="E122" s="11"/>
      </tp>
      <tp>
        <v>1.37</v>
        <stp/>
        <stp>RTM1C47</stp>
        <stp>LASTHIST</stp>
        <stp>130</stp>
        <tr r="G132" s="11"/>
      </tp>
      <tp>
        <v>3.1</v>
        <stp/>
        <stp>RTM2C45</stp>
        <stp>LASTHIST</stp>
        <stp>113</stp>
        <tr r="W115" s="11"/>
      </tp>
      <tp>
        <v>2.5499999999999998</v>
        <stp/>
        <stp>RTM2C46</stp>
        <stp>LASTHIST</stp>
        <stp>123</stp>
        <tr r="Y125" s="11"/>
      </tp>
      <tp>
        <v>2.19</v>
        <stp/>
        <stp>RTM2C47</stp>
        <stp>LASTHIST</stp>
        <stp>133</stp>
        <tr r="AA135" s="11"/>
      </tp>
      <tp>
        <v>0.44</v>
        <stp/>
        <stp>RTM1P45</stp>
        <stp>LASTHIST</stp>
        <stp>113</stp>
        <tr r="D115" s="11"/>
      </tp>
      <tp>
        <v>0.56000000000000005</v>
        <stp/>
        <stp>RTM1P46</stp>
        <stp>LASTHIST</stp>
        <stp>123</stp>
        <tr r="F125" s="11"/>
      </tp>
      <tp>
        <v>0.57999999999999996</v>
        <stp/>
        <stp>RTM1P47</stp>
        <stp>LASTHIST</stp>
        <stp>133</stp>
        <tr r="H135" s="11"/>
      </tp>
      <tp>
        <v>1.1299999999999999</v>
        <stp/>
        <stp>RTM2P45</stp>
        <stp>LASTHIST</stp>
        <stp>110</stp>
        <tr r="X112" s="11"/>
      </tp>
      <tp>
        <v>1.23</v>
        <stp/>
        <stp>RTM2P46</stp>
        <stp>LASTHIST</stp>
        <stp>120</stp>
        <tr r="Z122" s="11"/>
      </tp>
      <tp>
        <v>1.31</v>
        <stp/>
        <stp>RTM2P47</stp>
        <stp>LASTHIST</stp>
        <stp>130</stp>
        <tr r="AB132" s="11"/>
      </tp>
      <tp>
        <v>2.4700000000000002</v>
        <stp/>
        <stp>RTM1C45</stp>
        <stp>LASTHIST</stp>
        <stp>113</stp>
        <tr r="C115" s="11"/>
      </tp>
      <tp>
        <v>1.89</v>
        <stp/>
        <stp>RTM1C46</stp>
        <stp>LASTHIST</stp>
        <stp>123</stp>
        <tr r="E125" s="11"/>
      </tp>
      <tp>
        <v>1.55</v>
        <stp/>
        <stp>RTM1C47</stp>
        <stp>LASTHIST</stp>
        <stp>133</stp>
        <tr r="G135" s="11"/>
      </tp>
      <tp>
        <v>2.83</v>
        <stp/>
        <stp>RTM2C45</stp>
        <stp>LASTHIST</stp>
        <stp>110</stp>
        <tr r="W112" s="11"/>
      </tp>
      <tp>
        <v>2.65</v>
        <stp/>
        <stp>RTM2C46</stp>
        <stp>LASTHIST</stp>
        <stp>120</stp>
        <tr r="Y122" s="11"/>
      </tp>
      <tp>
        <v>2</v>
        <stp/>
        <stp>RTM2C47</stp>
        <stp>LASTHIST</stp>
        <stp>130</stp>
        <tr r="AA132" s="11"/>
      </tp>
      <tp>
        <v>0.45</v>
        <stp/>
        <stp>RTM1P45</stp>
        <stp>LASTHIST</stp>
        <stp>112</stp>
        <tr r="D114" s="11"/>
      </tp>
      <tp>
        <v>0.52</v>
        <stp/>
        <stp>RTM1P46</stp>
        <stp>LASTHIST</stp>
        <stp>122</stp>
        <tr r="F124" s="11"/>
      </tp>
      <tp>
        <v>0.55000000000000004</v>
        <stp/>
        <stp>RTM1P47</stp>
        <stp>LASTHIST</stp>
        <stp>132</stp>
        <tr r="H134" s="11"/>
      </tp>
      <tp>
        <v>1.1100000000000001</v>
        <stp/>
        <stp>RTM2P45</stp>
        <stp>LASTHIST</stp>
        <stp>111</stp>
        <tr r="X113" s="11"/>
      </tp>
      <tp>
        <v>1.29</v>
        <stp/>
        <stp>RTM2P46</stp>
        <stp>LASTHIST</stp>
        <stp>121</stp>
        <tr r="Z123" s="11"/>
      </tp>
      <tp>
        <v>1.26</v>
        <stp/>
        <stp>RTM2P47</stp>
        <stp>LASTHIST</stp>
        <stp>131</stp>
        <tr r="AB133" s="11"/>
      </tp>
      <tp>
        <v>2.33</v>
        <stp/>
        <stp>RTM1C45</stp>
        <stp>LASTHIST</stp>
        <stp>112</stp>
        <tr r="C114" s="11"/>
      </tp>
      <tp>
        <v>1.96</v>
        <stp/>
        <stp>RTM1C46</stp>
        <stp>LASTHIST</stp>
        <stp>122</stp>
        <tr r="E124" s="11"/>
      </tp>
      <tp>
        <v>1.54</v>
        <stp/>
        <stp>RTM1C47</stp>
        <stp>LASTHIST</stp>
        <stp>132</stp>
        <tr r="G134" s="11"/>
      </tp>
      <tp>
        <v>2.89</v>
        <stp/>
        <stp>RTM2C45</stp>
        <stp>LASTHIST</stp>
        <stp>111</stp>
        <tr r="W113" s="11"/>
      </tp>
      <tp>
        <v>2.4700000000000002</v>
        <stp/>
        <stp>RTM2C46</stp>
        <stp>LASTHIST</stp>
        <stp>121</stp>
        <tr r="Y123" s="11"/>
      </tp>
      <tp>
        <v>2.08</v>
        <stp/>
        <stp>RTM2C47</stp>
        <stp>LASTHIST</stp>
        <stp>131</stp>
        <tr r="AA133" s="11"/>
      </tp>
      <tp>
        <v>0.22</v>
        <stp/>
        <stp>RTM1P45</stp>
        <stp>LASTHIST</stp>
        <stp>119</stp>
        <tr r="D121" s="11"/>
      </tp>
      <tp>
        <v>0.43</v>
        <stp/>
        <stp>RTM1P46</stp>
        <stp>LASTHIST</stp>
        <stp>129</stp>
        <tr r="F131" s="11"/>
      </tp>
      <tp>
        <v>0.28000000000000003</v>
        <stp/>
        <stp>RTM1P47</stp>
        <stp>LASTHIST</stp>
        <stp>139</stp>
        <tr r="H141" s="11"/>
      </tp>
      <tp>
        <v>3.06</v>
        <stp/>
        <stp>RTM1C45</stp>
        <stp>LASTHIST</stp>
        <stp>119</stp>
        <tr r="C121" s="11"/>
      </tp>
      <tp>
        <v>1.81</v>
        <stp/>
        <stp>RTM1C46</stp>
        <stp>LASTHIST</stp>
        <stp>129</stp>
        <tr r="E131" s="11"/>
      </tp>
      <tp>
        <v>2.04</v>
        <stp/>
        <stp>RTM1C47</stp>
        <stp>LASTHIST</stp>
        <stp>139</stp>
        <tr r="G141" s="11"/>
      </tp>
      <tp>
        <v>0.26</v>
        <stp/>
        <stp>RTM1P45</stp>
        <stp>LASTHIST</stp>
        <stp>118</stp>
        <tr r="D120" s="11"/>
      </tp>
      <tp>
        <v>0.43</v>
        <stp/>
        <stp>RTM1P46</stp>
        <stp>LASTHIST</stp>
        <stp>128</stp>
        <tr r="F130" s="11"/>
      </tp>
      <tp>
        <v>0.37</v>
        <stp/>
        <stp>RTM1P47</stp>
        <stp>LASTHIST</stp>
        <stp>138</stp>
        <tr r="H140" s="11"/>
      </tp>
      <tp>
        <v>2.94</v>
        <stp/>
        <stp>RTM1C45</stp>
        <stp>LASTHIST</stp>
        <stp>118</stp>
        <tr r="C120" s="11"/>
      </tp>
      <tp>
        <v>1.95</v>
        <stp/>
        <stp>RTM1C46</stp>
        <stp>LASTHIST</stp>
        <stp>128</stp>
        <tr r="E130" s="11"/>
      </tp>
      <tp>
        <v>1.75</v>
        <stp/>
        <stp>RTM1C47</stp>
        <stp>LASTHIST</stp>
        <stp>138</stp>
        <tr r="G140" s="11"/>
      </tp>
      <tp>
        <v>0.8</v>
        <stp/>
        <stp>RTM2P45</stp>
        <stp>LASTHIST</stp>
        <stp>118</stp>
        <tr r="X120" s="11"/>
      </tp>
      <tp>
        <v>1.03</v>
        <stp/>
        <stp>RTM2P46</stp>
        <stp>LASTHIST</stp>
        <stp>128</stp>
        <tr r="Z130" s="11"/>
      </tp>
      <tp>
        <v>0.92</v>
        <stp/>
        <stp>RTM2P47</stp>
        <stp>LASTHIST</stp>
        <stp>138</stp>
        <tr r="AB140" s="11"/>
      </tp>
      <tp>
        <v>3.49</v>
        <stp/>
        <stp>RTM2C45</stp>
        <stp>LASTHIST</stp>
        <stp>118</stp>
        <tr r="W120" s="11"/>
      </tp>
      <tp>
        <v>2.5499999999999998</v>
        <stp/>
        <stp>RTM2C46</stp>
        <stp>LASTHIST</stp>
        <stp>128</stp>
        <tr r="Y130" s="11"/>
      </tp>
      <tp>
        <v>2.2999999999999998</v>
        <stp/>
        <stp>RTM2C47</stp>
        <stp>LASTHIST</stp>
        <stp>138</stp>
        <tr r="AA140" s="11"/>
      </tp>
      <tp>
        <v>0.73</v>
        <stp/>
        <stp>RTM2P45</stp>
        <stp>LASTHIST</stp>
        <stp>119</stp>
        <tr r="X121" s="11"/>
      </tp>
      <tp>
        <v>1.01</v>
        <stp/>
        <stp>RTM2P46</stp>
        <stp>LASTHIST</stp>
        <stp>129</stp>
        <tr r="Z131" s="11"/>
      </tp>
      <tp>
        <v>0.8</v>
        <stp/>
        <stp>RTM2P47</stp>
        <stp>LASTHIST</stp>
        <stp>139</stp>
        <tr r="AB141" s="11"/>
      </tp>
      <tp>
        <v>3.57</v>
        <stp/>
        <stp>RTM2C45</stp>
        <stp>LASTHIST</stp>
        <stp>119</stp>
        <tr r="W121" s="11"/>
      </tp>
      <tp>
        <v>2.39</v>
        <stp/>
        <stp>RTM2C46</stp>
        <stp>LASTHIST</stp>
        <stp>129</stp>
        <tr r="Y131" s="11"/>
      </tp>
      <tp>
        <v>2.56</v>
        <stp/>
        <stp>RTM2C47</stp>
        <stp>LASTHIST</stp>
        <stp>139</stp>
        <tr r="AA141" s="11"/>
      </tp>
      <tp>
        <v>0.22</v>
        <stp/>
        <stp>RTM1P45</stp>
        <stp>LASTHIST</stp>
        <stp>125</stp>
        <tr r="D127" s="11"/>
      </tp>
      <tp>
        <v>0.59</v>
        <stp/>
        <stp>RTM1P46</stp>
        <stp>LASTHIST</stp>
        <stp>115</stp>
        <tr r="F117" s="11"/>
      </tp>
      <tp>
        <v>1.23</v>
        <stp/>
        <stp>RTM1P47</stp>
        <stp>LASTHIST</stp>
        <stp>105</stp>
        <tr r="H107" s="11"/>
      </tp>
      <tp>
        <v>0.74</v>
        <stp/>
        <stp>RTM2P45</stp>
        <stp>LASTHIST</stp>
        <stp>126</stp>
        <tr r="X128" s="11"/>
      </tp>
      <tp>
        <v>1.28</v>
        <stp/>
        <stp>RTM2P46</stp>
        <stp>LASTHIST</stp>
        <stp>116</stp>
        <tr r="Z118" s="11"/>
      </tp>
      <tp>
        <v>1.96</v>
        <stp/>
        <stp>RTM2P47</stp>
        <stp>LASTHIST</stp>
        <stp>106</stp>
        <tr r="AB108" s="11"/>
      </tp>
      <tp>
        <v>2.88</v>
        <stp/>
        <stp>RTM1C45</stp>
        <stp>LASTHIST</stp>
        <stp>125</stp>
        <tr r="C127" s="11"/>
      </tp>
      <tp>
        <v>2.0299999999999998</v>
        <stp/>
        <stp>RTM1C46</stp>
        <stp>LASTHIST</stp>
        <stp>115</stp>
        <tr r="E117" s="11"/>
      </tp>
      <tp>
        <v>1.2</v>
        <stp/>
        <stp>RTM1C47</stp>
        <stp>LASTHIST</stp>
        <stp>105</stp>
        <tr r="G107" s="11"/>
      </tp>
      <tp>
        <v>3.23</v>
        <stp/>
        <stp>RTM2C45</stp>
        <stp>LASTHIST</stp>
        <stp>126</stp>
        <tr r="W128" s="11"/>
      </tp>
      <tp>
        <v>2.6</v>
        <stp/>
        <stp>RTM2C46</stp>
        <stp>LASTHIST</stp>
        <stp>116</stp>
        <tr r="Y118" s="11"/>
      </tp>
      <tp>
        <v>1.87</v>
        <stp/>
        <stp>RTM2C47</stp>
        <stp>LASTHIST</stp>
        <stp>106</stp>
        <tr r="AA108" s="11"/>
      </tp>
      <tp>
        <v>0.24</v>
        <stp/>
        <stp>RTM1P45</stp>
        <stp>LASTHIST</stp>
        <stp>124</stp>
        <tr r="D126" s="11"/>
      </tp>
      <tp>
        <v>0.7</v>
        <stp/>
        <stp>RTM1P46</stp>
        <stp>LASTHIST</stp>
        <stp>114</stp>
        <tr r="F116" s="11"/>
      </tp>
      <tp>
        <v>1.38</v>
        <stp/>
        <stp>RTM1P47</stp>
        <stp>LASTHIST</stp>
        <stp>104</stp>
        <tr r="H106" s="11"/>
      </tp>
      <tp>
        <v>0.75</v>
        <stp/>
        <stp>RTM2P45</stp>
        <stp>LASTHIST</stp>
        <stp>127</stp>
        <tr r="X129" s="11"/>
      </tp>
      <tp>
        <v>1.1599999999999999</v>
        <stp/>
        <stp>RTM2P46</stp>
        <stp>LASTHIST</stp>
        <stp>117</stp>
        <tr r="Z119" s="11"/>
      </tp>
      <tp>
        <v>2.06</v>
        <stp/>
        <stp>RTM2P47</stp>
        <stp>LASTHIST</stp>
        <stp>107</stp>
        <tr r="AB109" s="11"/>
      </tp>
      <tp>
        <v>2.84</v>
        <stp/>
        <stp>RTM1C45</stp>
        <stp>LASTHIST</stp>
        <stp>124</stp>
        <tr r="C126" s="11"/>
      </tp>
      <tp>
        <v>1.85</v>
        <stp/>
        <stp>RTM1C46</stp>
        <stp>LASTHIST</stp>
        <stp>114</stp>
        <tr r="E116" s="11"/>
      </tp>
      <tp>
        <v>1.0900000000000001</v>
        <stp/>
        <stp>RTM1C47</stp>
        <stp>LASTHIST</stp>
        <stp>104</stp>
        <tr r="G106" s="11"/>
      </tp>
      <tp>
        <v>3.03</v>
        <stp/>
        <stp>RTM2C45</stp>
        <stp>LASTHIST</stp>
        <stp>127</stp>
        <tr r="W129" s="11"/>
      </tp>
      <tp>
        <v>2.77</v>
        <stp/>
        <stp>RTM2C46</stp>
        <stp>LASTHIST</stp>
        <stp>117</stp>
        <tr r="Y119" s="11"/>
      </tp>
      <tp>
        <v>1.83</v>
        <stp/>
        <stp>RTM2C47</stp>
        <stp>LASTHIST</stp>
        <stp>107</stp>
        <tr r="AA109" s="11"/>
      </tp>
      <tp>
        <v>0.25</v>
        <stp/>
        <stp>RTM1P45</stp>
        <stp>LASTHIST</stp>
        <stp>127</stp>
        <tr r="D129" s="11"/>
      </tp>
      <tp>
        <v>0.51</v>
        <stp/>
        <stp>RTM1P46</stp>
        <stp>LASTHIST</stp>
        <stp>117</stp>
        <tr r="F119" s="11"/>
      </tp>
      <tp>
        <v>1.34</v>
        <stp/>
        <stp>RTM1P47</stp>
        <stp>LASTHIST</stp>
        <stp>107</stp>
        <tr r="H109" s="11"/>
      </tp>
      <tp>
        <v>0.77</v>
        <stp/>
        <stp>RTM2P45</stp>
        <stp>LASTHIST</stp>
        <stp>124</stp>
        <tr r="X126" s="11"/>
      </tp>
      <tp>
        <v>1.4</v>
        <stp/>
        <stp>RTM2P46</stp>
        <stp>LASTHIST</stp>
        <stp>114</stp>
        <tr r="Z116" s="11"/>
      </tp>
      <tp>
        <v>2.11</v>
        <stp/>
        <stp>RTM2P47</stp>
        <stp>LASTHIST</stp>
        <stp>104</stp>
        <tr r="AB106" s="11"/>
      </tp>
      <tp>
        <v>2.52</v>
        <stp/>
        <stp>RTM1C45</stp>
        <stp>LASTHIST</stp>
        <stp>127</stp>
        <tr r="C129" s="11"/>
      </tp>
      <tp>
        <v>2.13</v>
        <stp/>
        <stp>RTM1C46</stp>
        <stp>LASTHIST</stp>
        <stp>117</stp>
        <tr r="E119" s="11"/>
      </tp>
      <tp>
        <v>1.1000000000000001</v>
        <stp/>
        <stp>RTM1C47</stp>
        <stp>LASTHIST</stp>
        <stp>107</stp>
        <tr r="G109" s="11"/>
      </tp>
      <tp>
        <v>3.37</v>
        <stp/>
        <stp>RTM2C45</stp>
        <stp>LASTHIST</stp>
        <stp>124</stp>
        <tr r="W126" s="11"/>
      </tp>
      <tp>
        <v>2.5499999999999998</v>
        <stp/>
        <stp>RTM2C46</stp>
        <stp>LASTHIST</stp>
        <stp>114</stp>
        <tr r="Y116" s="11"/>
      </tp>
      <tp>
        <v>1.81</v>
        <stp/>
        <stp>RTM2C47</stp>
        <stp>LASTHIST</stp>
        <stp>104</stp>
        <tr r="AA106" s="11"/>
      </tp>
      <tp>
        <v>0.23</v>
        <stp/>
        <stp>RTM1P45</stp>
        <stp>LASTHIST</stp>
        <stp>126</stp>
        <tr r="D128" s="11"/>
      </tp>
      <tp>
        <v>0.61</v>
        <stp/>
        <stp>RTM1P46</stp>
        <stp>LASTHIST</stp>
        <stp>116</stp>
        <tr r="F118" s="11"/>
      </tp>
      <tp>
        <v>1.25</v>
        <stp/>
        <stp>RTM1P47</stp>
        <stp>LASTHIST</stp>
        <stp>106</stp>
        <tr r="H108" s="11"/>
      </tp>
      <tp>
        <v>0.73</v>
        <stp/>
        <stp>RTM2P45</stp>
        <stp>LASTHIST</stp>
        <stp>125</stp>
        <tr r="X127" s="11"/>
      </tp>
      <tp>
        <v>1.26</v>
        <stp/>
        <stp>RTM2P46</stp>
        <stp>LASTHIST</stp>
        <stp>115</stp>
        <tr r="Z117" s="11"/>
      </tp>
      <tp>
        <v>1.95</v>
        <stp/>
        <stp>RTM2P47</stp>
        <stp>LASTHIST</stp>
        <stp>105</stp>
        <tr r="AB107" s="11"/>
      </tp>
      <tp>
        <v>2.72</v>
        <stp/>
        <stp>RTM1C45</stp>
        <stp>LASTHIST</stp>
        <stp>126</stp>
        <tr r="C128" s="11"/>
      </tp>
      <tp>
        <v>1.94</v>
        <stp/>
        <stp>RTM1C46</stp>
        <stp>LASTHIST</stp>
        <stp>116</stp>
        <tr r="E118" s="11"/>
      </tp>
      <tp>
        <v>1.1599999999999999</v>
        <stp/>
        <stp>RTM1C47</stp>
        <stp>LASTHIST</stp>
        <stp>106</stp>
        <tr r="G108" s="11"/>
      </tp>
      <tp>
        <v>3.39</v>
        <stp/>
        <stp>RTM2C45</stp>
        <stp>LASTHIST</stp>
        <stp>125</stp>
        <tr r="W127" s="11"/>
      </tp>
      <tp>
        <v>2.7</v>
        <stp/>
        <stp>RTM2C46</stp>
        <stp>LASTHIST</stp>
        <stp>115</stp>
        <tr r="Y117" s="11"/>
      </tp>
      <tp>
        <v>1.92</v>
        <stp/>
        <stp>RTM2C47</stp>
        <stp>LASTHIST</stp>
        <stp>105</stp>
        <tr r="AA107" s="11"/>
      </tp>
      <tp>
        <v>0.34</v>
        <stp/>
        <stp>RTM1P45</stp>
        <stp>LASTHIST</stp>
        <stp>121</stp>
        <tr r="D123" s="11"/>
      </tp>
      <tp>
        <v>0.82</v>
        <stp/>
        <stp>RTM1P46</stp>
        <stp>LASTHIST</stp>
        <stp>111</stp>
        <tr r="F113" s="11"/>
      </tp>
      <tp>
        <v>1.53</v>
        <stp/>
        <stp>RTM1P47</stp>
        <stp>LASTHIST</stp>
        <stp>101</stp>
        <tr r="H103" s="11"/>
      </tp>
      <tp>
        <v>0.81</v>
        <stp/>
        <stp>RTM2P45</stp>
        <stp>LASTHIST</stp>
        <stp>122</stp>
        <tr r="X124" s="11"/>
      </tp>
      <tp>
        <v>1.48</v>
        <stp/>
        <stp>RTM2P46</stp>
        <stp>LASTHIST</stp>
        <stp>112</stp>
        <tr r="Z114" s="11"/>
      </tp>
      <tp>
        <v>2.39</v>
        <stp/>
        <stp>RTM2P47</stp>
        <stp>LASTHIST</stp>
        <stp>102</stp>
        <tr r="AB104" s="11"/>
      </tp>
      <tp>
        <v>2.52</v>
        <stp/>
        <stp>RTM1C45</stp>
        <stp>LASTHIST</stp>
        <stp>121</stp>
        <tr r="C123" s="11"/>
      </tp>
      <tp>
        <v>1.61</v>
        <stp/>
        <stp>RTM1C46</stp>
        <stp>LASTHIST</stp>
        <stp>111</stp>
        <tr r="E113" s="11"/>
      </tp>
      <tp>
        <v>1.01</v>
        <stp/>
        <stp>RTM1C47</stp>
        <stp>LASTHIST</stp>
        <stp>101</stp>
        <tr r="G103" s="11"/>
      </tp>
      <tp>
        <v>3.25</v>
        <stp/>
        <stp>RTM2C45</stp>
        <stp>LASTHIST</stp>
        <stp>122</stp>
        <tr r="W124" s="11"/>
      </tp>
      <tp>
        <v>2.36</v>
        <stp/>
        <stp>RTM2C46</stp>
        <stp>LASTHIST</stp>
        <stp>112</stp>
        <tr r="Y114" s="11"/>
      </tp>
      <tp>
        <v>1.61</v>
        <stp/>
        <stp>RTM2C47</stp>
        <stp>LASTHIST</stp>
        <stp>102</stp>
        <tr r="AA104" s="11"/>
      </tp>
      <tp>
        <v>0.3</v>
        <stp/>
        <stp>RTM1P45</stp>
        <stp>LASTHIST</stp>
        <stp>120</stp>
        <tr r="D122" s="11"/>
      </tp>
      <tp>
        <v>0.86</v>
        <stp/>
        <stp>RTM1P46</stp>
        <stp>LASTHIST</stp>
        <stp>110</stp>
        <tr r="F112" s="11"/>
      </tp>
      <tp>
        <v>1.41</v>
        <stp/>
        <stp>RTM1P47</stp>
        <stp>LASTHIST</stp>
        <stp>100</stp>
        <tr r="H102" s="11"/>
      </tp>
      <tp>
        <v>0.86</v>
        <stp/>
        <stp>RTM2P45</stp>
        <stp>LASTHIST</stp>
        <stp>123</stp>
        <tr r="X125" s="11"/>
      </tp>
      <tp>
        <v>1.47</v>
        <stp/>
        <stp>RTM2P46</stp>
        <stp>LASTHIST</stp>
        <stp>113</stp>
        <tr r="Z115" s="11"/>
      </tp>
      <tp>
        <v>2.2000000000000002</v>
        <stp/>
        <stp>RTM2P47</stp>
        <stp>LASTHIST</stp>
        <stp>103</stp>
        <tr r="AB105" s="11"/>
      </tp>
      <tp>
        <v>2.72</v>
        <stp/>
        <stp>RTM1C45</stp>
        <stp>LASTHIST</stp>
        <stp>120</stp>
        <tr r="C122" s="11"/>
      </tp>
      <tp>
        <v>1.55</v>
        <stp/>
        <stp>RTM1C46</stp>
        <stp>LASTHIST</stp>
        <stp>110</stp>
        <tr r="E112" s="11"/>
      </tp>
      <tp>
        <v>1.06</v>
        <stp/>
        <stp>RTM1C47</stp>
        <stp>LASTHIST</stp>
        <stp>100</stp>
        <tr r="G102" s="11"/>
      </tp>
      <tp>
        <v>3.19</v>
        <stp/>
        <stp>RTM2C45</stp>
        <stp>LASTHIST</stp>
        <stp>123</stp>
        <tr r="W125" s="11"/>
      </tp>
      <tp>
        <v>2.4900000000000002</v>
        <stp/>
        <stp>RTM2C46</stp>
        <stp>LASTHIST</stp>
        <stp>113</stp>
        <tr r="Y115" s="11"/>
      </tp>
      <tp>
        <v>1.68</v>
        <stp/>
        <stp>RTM2C47</stp>
        <stp>LASTHIST</stp>
        <stp>103</stp>
        <tr r="AA105" s="11"/>
      </tp>
      <tp>
        <v>0.3</v>
        <stp/>
        <stp>RTM1P45</stp>
        <stp>LASTHIST</stp>
        <stp>123</stp>
        <tr r="D125" s="11"/>
      </tp>
      <tp>
        <v>0.76</v>
        <stp/>
        <stp>RTM1P46</stp>
        <stp>LASTHIST</stp>
        <stp>113</stp>
        <tr r="F115" s="11"/>
      </tp>
      <tp>
        <v>1.49</v>
        <stp/>
        <stp>RTM1P47</stp>
        <stp>LASTHIST</stp>
        <stp>103</stp>
        <tr r="H105" s="11"/>
      </tp>
      <tp>
        <v>0.87</v>
        <stp/>
        <stp>RTM2P45</stp>
        <stp>LASTHIST</stp>
        <stp>120</stp>
        <tr r="X122" s="11"/>
      </tp>
      <tp>
        <v>1.55</v>
        <stp/>
        <stp>RTM2P46</stp>
        <stp>LASTHIST</stp>
        <stp>110</stp>
        <tr r="Z112" s="11"/>
      </tp>
      <tp>
        <v>2.12</v>
        <stp/>
        <stp>RTM2P47</stp>
        <stp>LASTHIST</stp>
        <stp>100</stp>
        <tr r="AB102" s="11"/>
      </tp>
      <tp>
        <v>2.63</v>
        <stp/>
        <stp>RTM1C45</stp>
        <stp>LASTHIST</stp>
        <stp>123</stp>
        <tr r="C125" s="11"/>
      </tp>
      <tp>
        <v>1.78</v>
        <stp/>
        <stp>RTM1C46</stp>
        <stp>LASTHIST</stp>
        <stp>113</stp>
        <tr r="E115" s="11"/>
      </tp>
      <tp>
        <v>0.97</v>
        <stp/>
        <stp>RTM1C47</stp>
        <stp>LASTHIST</stp>
        <stp>103</stp>
        <tr r="G105" s="11"/>
      </tp>
      <tp>
        <v>3.29</v>
        <stp/>
        <stp>RTM2C45</stp>
        <stp>LASTHIST</stp>
        <stp>120</stp>
        <tr r="W122" s="11"/>
      </tp>
      <tp>
        <v>2.23</v>
        <stp/>
        <stp>RTM2C46</stp>
        <stp>LASTHIST</stp>
        <stp>110</stp>
        <tr r="Y112" s="11"/>
      </tp>
      <tp>
        <v>1.77</v>
        <stp/>
        <stp>RTM2C47</stp>
        <stp>LASTHIST</stp>
        <stp>100</stp>
        <tr r="AA102" s="11"/>
      </tp>
      <tp>
        <v>0.27</v>
        <stp/>
        <stp>RTM1P45</stp>
        <stp>LASTHIST</stp>
        <stp>122</stp>
        <tr r="D124" s="11"/>
      </tp>
      <tp>
        <v>0.79</v>
        <stp/>
        <stp>RTM1P46</stp>
        <stp>LASTHIST</stp>
        <stp>112</stp>
        <tr r="F114" s="11"/>
      </tp>
      <tp>
        <v>1.67</v>
        <stp/>
        <stp>RTM1P47</stp>
        <stp>LASTHIST</stp>
        <stp>102</stp>
        <tr r="H104" s="11"/>
      </tp>
      <tp>
        <v>0.92</v>
        <stp/>
        <stp>RTM2P45</stp>
        <stp>LASTHIST</stp>
        <stp>121</stp>
        <tr r="X123" s="11"/>
      </tp>
      <tp>
        <v>1.52</v>
        <stp/>
        <stp>RTM2P46</stp>
        <stp>LASTHIST</stp>
        <stp>111</stp>
        <tr r="Z113" s="11"/>
      </tp>
      <tp>
        <v>2.25</v>
        <stp/>
        <stp>RTM2P47</stp>
        <stp>LASTHIST</stp>
        <stp>101</stp>
        <tr r="AB103" s="11"/>
      </tp>
      <tp>
        <v>2.72</v>
        <stp/>
        <stp>RTM1C45</stp>
        <stp>LASTHIST</stp>
        <stp>122</stp>
        <tr r="C124" s="11"/>
      </tp>
      <tp>
        <v>1.67</v>
        <stp/>
        <stp>RTM1C46</stp>
        <stp>LASTHIST</stp>
        <stp>112</stp>
        <tr r="E114" s="11"/>
      </tp>
      <tp>
        <v>0.9</v>
        <stp/>
        <stp>RTM1C47</stp>
        <stp>LASTHIST</stp>
        <stp>102</stp>
        <tr r="G104" s="11"/>
      </tp>
      <tp>
        <v>3.1</v>
        <stp/>
        <stp>RTM2C45</stp>
        <stp>LASTHIST</stp>
        <stp>121</stp>
        <tr r="W123" s="11"/>
      </tp>
      <tp>
        <v>2.31</v>
        <stp/>
        <stp>RTM2C46</stp>
        <stp>LASTHIST</stp>
        <stp>111</stp>
        <tr r="Y113" s="11"/>
      </tp>
      <tp>
        <v>1.73</v>
        <stp/>
        <stp>RTM2C47</stp>
        <stp>LASTHIST</stp>
        <stp>101</stp>
        <tr r="AA103" s="11"/>
      </tp>
      <tp>
        <v>0.2</v>
        <stp/>
        <stp>RTM1P45</stp>
        <stp>LASTHIST</stp>
        <stp>129</stp>
        <tr r="D131" s="11"/>
      </tp>
      <tp>
        <v>0.43</v>
        <stp/>
        <stp>RTM1P46</stp>
        <stp>LASTHIST</stp>
        <stp>119</stp>
        <tr r="F121" s="11"/>
      </tp>
      <tp>
        <v>1.36</v>
        <stp/>
        <stp>RTM1P47</stp>
        <stp>LASTHIST</stp>
        <stp>109</stp>
        <tr r="H111" s="11"/>
      </tp>
      <tp>
        <v>2.59</v>
        <stp/>
        <stp>RTM1C45</stp>
        <stp>LASTHIST</stp>
        <stp>129</stp>
        <tr r="C131" s="11"/>
      </tp>
      <tp>
        <v>2.27</v>
        <stp/>
        <stp>RTM1C46</stp>
        <stp>LASTHIST</stp>
        <stp>119</stp>
        <tr r="E121" s="11"/>
      </tp>
      <tp>
        <v>1.05</v>
        <stp/>
        <stp>RTM1C47</stp>
        <stp>LASTHIST</stp>
        <stp>109</stp>
        <tr r="G111" s="11"/>
      </tp>
      <tp>
        <v>0.21</v>
        <stp/>
        <stp>RTM1P45</stp>
        <stp>LASTHIST</stp>
        <stp>128</stp>
        <tr r="D130" s="11"/>
      </tp>
      <tp>
        <v>0.49</v>
        <stp/>
        <stp>RTM1P46</stp>
        <stp>LASTHIST</stp>
        <stp>118</stp>
        <tr r="F120" s="11"/>
      </tp>
      <tp>
        <v>1.35</v>
        <stp/>
        <stp>RTM1P47</stp>
        <stp>LASTHIST</stp>
        <stp>108</stp>
        <tr r="H110" s="11"/>
      </tp>
      <tp>
        <v>2.72</v>
        <stp/>
        <stp>RTM1C45</stp>
        <stp>LASTHIST</stp>
        <stp>128</stp>
        <tr r="C130" s="11"/>
      </tp>
      <tp>
        <v>2.17</v>
        <stp/>
        <stp>RTM1C46</stp>
        <stp>LASTHIST</stp>
        <stp>118</stp>
        <tr r="E120" s="11"/>
      </tp>
      <tp>
        <v>1.06</v>
        <stp/>
        <stp>RTM1C47</stp>
        <stp>LASTHIST</stp>
        <stp>108</stp>
        <tr r="G110" s="11"/>
      </tp>
      <tp>
        <v>0.7</v>
        <stp/>
        <stp>RTM2P45</stp>
        <stp>LASTHIST</stp>
        <stp>128</stp>
        <tr r="X130" s="11"/>
      </tp>
      <tp>
        <v>1.1299999999999999</v>
        <stp/>
        <stp>RTM2P46</stp>
        <stp>LASTHIST</stp>
        <stp>118</stp>
        <tr r="Z120" s="11"/>
      </tp>
      <tp>
        <v>2.0699999999999998</v>
        <stp/>
        <stp>RTM2P47</stp>
        <stp>LASTHIST</stp>
        <stp>108</stp>
        <tr r="AB110" s="11"/>
      </tp>
      <tp>
        <v>3.21</v>
        <stp/>
        <stp>RTM2C45</stp>
        <stp>LASTHIST</stp>
        <stp>128</stp>
        <tr r="W130" s="11"/>
      </tp>
      <tp>
        <v>2.81</v>
        <stp/>
        <stp>RTM2C46</stp>
        <stp>LASTHIST</stp>
        <stp>118</stp>
        <tr r="Y120" s="11"/>
      </tp>
      <tp>
        <v>1.78</v>
        <stp/>
        <stp>RTM2C47</stp>
        <stp>LASTHIST</stp>
        <stp>108</stp>
        <tr r="AA110" s="11"/>
      </tp>
      <tp>
        <v>0.68</v>
        <stp/>
        <stp>RTM2P45</stp>
        <stp>LASTHIST</stp>
        <stp>129</stp>
        <tr r="X131" s="11"/>
      </tp>
      <tp>
        <v>1.05</v>
        <stp/>
        <stp>RTM2P46</stp>
        <stp>LASTHIST</stp>
        <stp>119</stp>
        <tr r="Z121" s="11"/>
      </tp>
      <tp>
        <v>2.08</v>
        <stp/>
        <stp>RTM2P47</stp>
        <stp>LASTHIST</stp>
        <stp>109</stp>
        <tr r="AB111" s="11"/>
      </tp>
      <tp>
        <v>3.06</v>
        <stp/>
        <stp>RTM2C45</stp>
        <stp>LASTHIST</stp>
        <stp>129</stp>
        <tr r="W131" s="11"/>
      </tp>
      <tp>
        <v>2.89</v>
        <stp/>
        <stp>RTM2C46</stp>
        <stp>LASTHIST</stp>
        <stp>119</stp>
        <tr r="Y121" s="11"/>
      </tp>
      <tp>
        <v>1.77</v>
        <stp/>
        <stp>RTM2C47</stp>
        <stp>LASTHIST</stp>
        <stp>109</stp>
        <tr r="AA111" s="11"/>
      </tp>
      <tp>
        <v>0.08</v>
        <stp/>
        <stp>RTM1P45</stp>
        <stp>LASTHIST</stp>
        <stp>135</stp>
        <tr r="D137" s="11"/>
      </tp>
      <tp>
        <v>0.78</v>
        <stp/>
        <stp>RTM1P46</stp>
        <stp>LASTHIST</stp>
        <stp>105</stp>
        <tr r="F107" s="11"/>
      </tp>
      <tp>
        <v>0.98</v>
        <stp/>
        <stp>RTM1P47</stp>
        <stp>LASTHIST</stp>
        <stp>115</stp>
        <tr r="H117" s="11"/>
      </tp>
      <tp>
        <v>0.41</v>
        <stp/>
        <stp>RTM2P45</stp>
        <stp>LASTHIST</stp>
        <stp>136</stp>
        <tr r="X138" s="11"/>
      </tp>
      <tp>
        <v>1.48</v>
        <stp/>
        <stp>RTM2P46</stp>
        <stp>LASTHIST</stp>
        <stp>106</stp>
        <tr r="Z108" s="11"/>
      </tp>
      <tp>
        <v>1.73</v>
        <stp/>
        <stp>RTM2P47</stp>
        <stp>LASTHIST</stp>
        <stp>116</stp>
        <tr r="AB118" s="11"/>
      </tp>
      <tp>
        <v>3.5</v>
        <stp/>
        <stp>RTM1C45</stp>
        <stp>LASTHIST</stp>
        <stp>135</stp>
        <tr r="C137" s="11"/>
      </tp>
      <tp>
        <v>1.75</v>
        <stp/>
        <stp>RTM1C46</stp>
        <stp>LASTHIST</stp>
        <stp>105</stp>
        <tr r="E107" s="11"/>
      </tp>
      <tp>
        <v>1.42</v>
        <stp/>
        <stp>RTM1C47</stp>
        <stp>LASTHIST</stp>
        <stp>115</stp>
        <tr r="G117" s="11"/>
      </tp>
      <tp>
        <v>3.85</v>
        <stp/>
        <stp>RTM2C45</stp>
        <stp>LASTHIST</stp>
        <stp>136</stp>
        <tr r="W138" s="11"/>
      </tp>
      <tp>
        <v>2.37</v>
        <stp/>
        <stp>RTM2C46</stp>
        <stp>LASTHIST</stp>
        <stp>106</stp>
        <tr r="Y108" s="11"/>
      </tp>
      <tp>
        <v>2.06</v>
        <stp/>
        <stp>RTM2C47</stp>
        <stp>LASTHIST</stp>
        <stp>116</stp>
        <tr r="AA118" s="11"/>
      </tp>
      <tp>
        <v>0.11</v>
        <stp/>
        <stp>RTM1P45</stp>
        <stp>LASTHIST</stp>
        <stp>134</stp>
        <tr r="D136" s="11"/>
      </tp>
      <tp>
        <v>0.9</v>
        <stp/>
        <stp>RTM1P46</stp>
        <stp>LASTHIST</stp>
        <stp>104</stp>
        <tr r="F106" s="11"/>
      </tp>
      <tp>
        <v>1.1299999999999999</v>
        <stp/>
        <stp>RTM1P47</stp>
        <stp>LASTHIST</stp>
        <stp>114</stp>
        <tr r="H116" s="11"/>
      </tp>
      <tp>
        <v>0.4</v>
        <stp/>
        <stp>RTM2P45</stp>
        <stp>LASTHIST</stp>
        <stp>137</stp>
        <tr r="X139" s="11"/>
      </tp>
      <tp>
        <v>1.56</v>
        <stp/>
        <stp>RTM2P46</stp>
        <stp>LASTHIST</stp>
        <stp>107</stp>
        <tr r="Z109" s="11"/>
      </tp>
      <tp>
        <v>1.59</v>
        <stp/>
        <stp>RTM2P47</stp>
        <stp>LASTHIST</stp>
        <stp>117</stp>
        <tr r="AB119" s="11"/>
      </tp>
      <tp>
        <v>3.18</v>
        <stp/>
        <stp>RTM1C45</stp>
        <stp>LASTHIST</stp>
        <stp>134</stp>
        <tr r="C136" s="11"/>
      </tp>
      <tp>
        <v>1.6</v>
        <stp/>
        <stp>RTM1C46</stp>
        <stp>LASTHIST</stp>
        <stp>104</stp>
        <tr r="E106" s="11"/>
      </tp>
      <tp>
        <v>1.28</v>
        <stp/>
        <stp>RTM1C47</stp>
        <stp>LASTHIST</stp>
        <stp>114</stp>
        <tr r="G116" s="11"/>
      </tp>
      <tp>
        <v>3.76</v>
        <stp/>
        <stp>RTM2C45</stp>
        <stp>LASTHIST</stp>
        <stp>137</stp>
        <tr r="W139" s="11"/>
      </tp>
      <tp>
        <v>2.3199999999999998</v>
        <stp/>
        <stp>RTM2C46</stp>
        <stp>LASTHIST</stp>
        <stp>107</stp>
        <tr r="Y109" s="11"/>
      </tp>
      <tp>
        <v>2.2000000000000002</v>
        <stp/>
        <stp>RTM2C47</stp>
        <stp>LASTHIST</stp>
        <stp>117</stp>
        <tr r="AA119" s="11"/>
      </tp>
      <tp>
        <v>7.0000000000000007E-2</v>
        <stp/>
        <stp>RTM1P45</stp>
        <stp>LASTHIST</stp>
        <stp>137</stp>
        <tr r="D139" s="11"/>
      </tp>
      <tp>
        <v>0.86</v>
        <stp/>
        <stp>RTM1P46</stp>
        <stp>LASTHIST</stp>
        <stp>107</stp>
        <tr r="F109" s="11"/>
      </tp>
      <tp>
        <v>0.88</v>
        <stp/>
        <stp>RTM1P47</stp>
        <stp>LASTHIST</stp>
        <stp>117</stp>
        <tr r="H119" s="11"/>
      </tp>
      <tp>
        <v>0.51</v>
        <stp/>
        <stp>RTM2P45</stp>
        <stp>LASTHIST</stp>
        <stp>134</stp>
        <tr r="X136" s="11"/>
      </tp>
      <tp>
        <v>1.6</v>
        <stp/>
        <stp>RTM2P46</stp>
        <stp>LASTHIST</stp>
        <stp>104</stp>
        <tr r="Z106" s="11"/>
      </tp>
      <tp>
        <v>1.87</v>
        <stp/>
        <stp>RTM2P47</stp>
        <stp>LASTHIST</stp>
        <stp>114</stp>
        <tr r="AB116" s="11"/>
      </tp>
      <tp>
        <v>3.43</v>
        <stp/>
        <stp>RTM1C45</stp>
        <stp>LASTHIST</stp>
        <stp>137</stp>
        <tr r="C139" s="11"/>
      </tp>
      <tp>
        <v>1.62</v>
        <stp/>
        <stp>RTM1C46</stp>
        <stp>LASTHIST</stp>
        <stp>107</stp>
        <tr r="E109" s="11"/>
      </tp>
      <tp>
        <v>1.49</v>
        <stp/>
        <stp>RTM1C47</stp>
        <stp>LASTHIST</stp>
        <stp>117</stp>
        <tr r="G119" s="11"/>
      </tp>
      <tp>
        <v>3.58</v>
        <stp/>
        <stp>RTM2C45</stp>
        <stp>LASTHIST</stp>
        <stp>134</stp>
        <tr r="W136" s="11"/>
      </tp>
      <tp>
        <v>2.2999999999999998</v>
        <stp/>
        <stp>RTM2C46</stp>
        <stp>LASTHIST</stp>
        <stp>104</stp>
        <tr r="Y106" s="11"/>
      </tp>
      <tp>
        <v>2.02</v>
        <stp/>
        <stp>RTM2C47</stp>
        <stp>LASTHIST</stp>
        <stp>114</stp>
        <tr r="AA116" s="11"/>
      </tp>
      <tp>
        <v>7.0000000000000007E-2</v>
        <stp/>
        <stp>RTM1P45</stp>
        <stp>LASTHIST</stp>
        <stp>136</stp>
        <tr r="D138" s="11"/>
      </tp>
      <tp>
        <v>0.79</v>
        <stp/>
        <stp>RTM1P46</stp>
        <stp>LASTHIST</stp>
        <stp>106</stp>
        <tr r="F108" s="11"/>
      </tp>
      <tp>
        <v>1.01</v>
        <stp/>
        <stp>RTM1P47</stp>
        <stp>LASTHIST</stp>
        <stp>116</stp>
        <tr r="H118" s="11"/>
      </tp>
      <tp>
        <v>0.45</v>
        <stp/>
        <stp>RTM2P45</stp>
        <stp>LASTHIST</stp>
        <stp>135</stp>
        <tr r="X137" s="11"/>
      </tp>
      <tp>
        <v>1.47</v>
        <stp/>
        <stp>RTM2P46</stp>
        <stp>LASTHIST</stp>
        <stp>105</stp>
        <tr r="Z107" s="11"/>
      </tp>
      <tp>
        <v>1.7</v>
        <stp/>
        <stp>RTM2P47</stp>
        <stp>LASTHIST</stp>
        <stp>115</stp>
        <tr r="AB117" s="11"/>
      </tp>
      <tp>
        <v>3.52</v>
        <stp/>
        <stp>RTM1C45</stp>
        <stp>LASTHIST</stp>
        <stp>136</stp>
        <tr r="C138" s="11"/>
      </tp>
      <tp>
        <v>1.7</v>
        <stp/>
        <stp>RTM1C46</stp>
        <stp>LASTHIST</stp>
        <stp>106</stp>
        <tr r="E108" s="11"/>
      </tp>
      <tp>
        <v>1.34</v>
        <stp/>
        <stp>RTM1C47</stp>
        <stp>LASTHIST</stp>
        <stp>116</stp>
        <tr r="G118" s="11"/>
      </tp>
      <tp>
        <v>3.86</v>
        <stp/>
        <stp>RTM2C45</stp>
        <stp>LASTHIST</stp>
        <stp>135</stp>
        <tr r="W137" s="11"/>
      </tp>
      <tp>
        <v>2.4300000000000002</v>
        <stp/>
        <stp>RTM2C46</stp>
        <stp>LASTHIST</stp>
        <stp>105</stp>
        <tr r="Y107" s="11"/>
      </tp>
      <tp>
        <v>2.15</v>
        <stp/>
        <stp>RTM2C47</stp>
        <stp>LASTHIST</stp>
        <stp>115</stp>
        <tr r="AA117" s="11"/>
      </tp>
      <tp>
        <v>0.14000000000000001</v>
        <stp/>
        <stp>RTM1P45</stp>
        <stp>LASTHIST</stp>
        <stp>131</stp>
        <tr r="D133" s="11"/>
      </tp>
      <tp>
        <v>1.01</v>
        <stp/>
        <stp>RTM1P46</stp>
        <stp>LASTHIST</stp>
        <stp>101</stp>
        <tr r="F103" s="11"/>
      </tp>
      <tp>
        <v>1.3</v>
        <stp/>
        <stp>RTM1P47</stp>
        <stp>LASTHIST</stp>
        <stp>111</stp>
        <tr r="H113" s="11"/>
      </tp>
      <tp>
        <v>0.52</v>
        <stp/>
        <stp>RTM2P45</stp>
        <stp>LASTHIST</stp>
        <stp>132</stp>
        <tr r="X134" s="11"/>
      </tp>
      <tp>
        <v>1.84</v>
        <stp/>
        <stp>RTM2P46</stp>
        <stp>LASTHIST</stp>
        <stp>102</stp>
        <tr r="Z104" s="11"/>
      </tp>
      <tp>
        <v>1.97</v>
        <stp/>
        <stp>RTM2P47</stp>
        <stp>LASTHIST</stp>
        <stp>112</stp>
        <tr r="AB114" s="11"/>
      </tp>
      <tp>
        <v>2.96</v>
        <stp/>
        <stp>RTM1C45</stp>
        <stp>LASTHIST</stp>
        <stp>131</stp>
        <tr r="C133" s="11"/>
      </tp>
      <tp>
        <v>1.49</v>
        <stp/>
        <stp>RTM1C46</stp>
        <stp>LASTHIST</stp>
        <stp>101</stp>
        <tr r="E103" s="11"/>
      </tp>
      <tp>
        <v>1.08</v>
        <stp/>
        <stp>RTM1C47</stp>
        <stp>LASTHIST</stp>
        <stp>111</stp>
        <tr r="G113" s="11"/>
      </tp>
      <tp>
        <v>3.51</v>
        <stp/>
        <stp>RTM2C45</stp>
        <stp>LASTHIST</stp>
        <stp>132</stp>
        <tr r="W134" s="11"/>
      </tp>
      <tp>
        <v>2.06</v>
        <stp/>
        <stp>RTM2C46</stp>
        <stp>LASTHIST</stp>
        <stp>102</stp>
        <tr r="Y104" s="11"/>
      </tp>
      <tp>
        <v>1.85</v>
        <stp/>
        <stp>RTM2C47</stp>
        <stp>LASTHIST</stp>
        <stp>112</stp>
        <tr r="AA114" s="11"/>
      </tp>
      <tp>
        <v>0.16</v>
        <stp/>
        <stp>RTM1P45</stp>
        <stp>LASTHIST</stp>
        <stp>130</stp>
        <tr r="D132" s="11"/>
      </tp>
      <tp>
        <v>0.91</v>
        <stp/>
        <stp>RTM1P46</stp>
        <stp>LASTHIST</stp>
        <stp>100</stp>
        <tr r="F102" s="11"/>
      </tp>
      <tp>
        <v>1.34</v>
        <stp/>
        <stp>RTM1P47</stp>
        <stp>LASTHIST</stp>
        <stp>110</stp>
        <tr r="H112" s="11"/>
      </tp>
      <tp>
        <v>0.55000000000000004</v>
        <stp/>
        <stp>RTM2P45</stp>
        <stp>LASTHIST</stp>
        <stp>133</stp>
        <tr r="X135" s="11"/>
      </tp>
      <tp>
        <v>1.68</v>
        <stp/>
        <stp>RTM2P46</stp>
        <stp>LASTHIST</stp>
        <stp>103</stp>
        <tr r="Z105" s="11"/>
      </tp>
      <tp>
        <v>1.94</v>
        <stp/>
        <stp>RTM2P47</stp>
        <stp>LASTHIST</stp>
        <stp>113</stp>
        <tr r="AB115" s="11"/>
      </tp>
      <tp>
        <v>2.85</v>
        <stp/>
        <stp>RTM1C45</stp>
        <stp>LASTHIST</stp>
        <stp>130</stp>
        <tr r="C132" s="11"/>
      </tp>
      <tp>
        <v>1.57</v>
        <stp/>
        <stp>RTM1C46</stp>
        <stp>LASTHIST</stp>
        <stp>100</stp>
        <tr r="E102" s="11"/>
      </tp>
      <tp>
        <v>1.03</v>
        <stp/>
        <stp>RTM1C47</stp>
        <stp>LASTHIST</stp>
        <stp>110</stp>
        <tr r="G112" s="11"/>
      </tp>
      <tp>
        <v>3.52</v>
        <stp/>
        <stp>RTM2C45</stp>
        <stp>LASTHIST</stp>
        <stp>133</stp>
        <tr r="W135" s="11"/>
      </tp>
      <tp>
        <v>2.14</v>
        <stp/>
        <stp>RTM2C46</stp>
        <stp>LASTHIST</stp>
        <stp>103</stp>
        <tr r="Y105" s="11"/>
      </tp>
      <tp>
        <v>1.97</v>
        <stp/>
        <stp>RTM2C47</stp>
        <stp>LASTHIST</stp>
        <stp>113</stp>
        <tr r="AA115" s="11"/>
      </tp>
      <tp>
        <v>0.13</v>
        <stp/>
        <stp>RTM1P45</stp>
        <stp>LASTHIST</stp>
        <stp>133</stp>
        <tr r="D135" s="11"/>
      </tp>
      <tp>
        <v>0.98</v>
        <stp/>
        <stp>RTM1P46</stp>
        <stp>LASTHIST</stp>
        <stp>103</stp>
        <tr r="F105" s="11"/>
      </tp>
      <tp>
        <v>1.2</v>
        <stp/>
        <stp>RTM1P47</stp>
        <stp>LASTHIST</stp>
        <stp>113</stp>
        <tr r="H115" s="11"/>
      </tp>
      <tp>
        <v>0.6</v>
        <stp/>
        <stp>RTM2P45</stp>
        <stp>LASTHIST</stp>
        <stp>130</stp>
        <tr r="X132" s="11"/>
      </tp>
      <tp>
        <v>1.61</v>
        <stp/>
        <stp>RTM2P46</stp>
        <stp>LASTHIST</stp>
        <stp>100</stp>
        <tr r="Z102" s="11"/>
      </tp>
      <tp>
        <v>2.06</v>
        <stp/>
        <stp>RTM2P47</stp>
        <stp>LASTHIST</stp>
        <stp>110</stp>
        <tr r="AB112" s="11"/>
      </tp>
      <tp>
        <v>3.1</v>
        <stp/>
        <stp>RTM1C45</stp>
        <stp>LASTHIST</stp>
        <stp>133</stp>
        <tr r="C135" s="11"/>
      </tp>
      <tp>
        <v>1.45</v>
        <stp/>
        <stp>RTM1C46</stp>
        <stp>LASTHIST</stp>
        <stp>103</stp>
        <tr r="E105" s="11"/>
      </tp>
      <tp>
        <v>1.23</v>
        <stp/>
        <stp>RTM1C47</stp>
        <stp>LASTHIST</stp>
        <stp>113</stp>
        <tr r="G115" s="11"/>
      </tp>
      <tp>
        <v>3.29</v>
        <stp/>
        <stp>RTM2C45</stp>
        <stp>LASTHIST</stp>
        <stp>130</stp>
        <tr r="W132" s="11"/>
      </tp>
      <tp>
        <v>2.27</v>
        <stp/>
        <stp>RTM2C46</stp>
        <stp>LASTHIST</stp>
        <stp>100</stp>
        <tr r="Y102" s="11"/>
      </tp>
      <tp>
        <v>1.75</v>
        <stp/>
        <stp>RTM2C47</stp>
        <stp>LASTHIST</stp>
        <stp>110</stp>
        <tr r="AA112" s="11"/>
      </tp>
      <tp>
        <v>0.12</v>
        <stp/>
        <stp>RTM1P45</stp>
        <stp>LASTHIST</stp>
        <stp>132</stp>
        <tr r="D134" s="11"/>
      </tp>
      <tp>
        <v>1.1200000000000001</v>
        <stp/>
        <stp>RTM1P46</stp>
        <stp>LASTHIST</stp>
        <stp>102</stp>
        <tr r="F104" s="11"/>
      </tp>
      <tp>
        <v>1.25</v>
        <stp/>
        <stp>RTM1P47</stp>
        <stp>LASTHIST</stp>
        <stp>112</stp>
        <tr r="H114" s="11"/>
      </tp>
      <tp>
        <v>0.56999999999999995</v>
        <stp/>
        <stp>RTM2P45</stp>
        <stp>LASTHIST</stp>
        <stp>131</stp>
        <tr r="X133" s="11"/>
      </tp>
      <tp>
        <v>1.73</v>
        <stp/>
        <stp>RTM2P46</stp>
        <stp>LASTHIST</stp>
        <stp>101</stp>
        <tr r="Z103" s="11"/>
      </tp>
      <tp>
        <v>2.0099999999999998</v>
        <stp/>
        <stp>RTM2P47</stp>
        <stp>LASTHIST</stp>
        <stp>111</stp>
        <tr r="AB113" s="11"/>
      </tp>
      <tp>
        <v>3.11</v>
        <stp/>
        <stp>RTM1C45</stp>
        <stp>LASTHIST</stp>
        <stp>132</stp>
        <tr r="C134" s="11"/>
      </tp>
      <tp>
        <v>1.35</v>
        <stp/>
        <stp>RTM1C46</stp>
        <stp>LASTHIST</stp>
        <stp>102</stp>
        <tr r="E104" s="11"/>
      </tp>
      <tp>
        <v>1.1299999999999999</v>
        <stp/>
        <stp>RTM1C47</stp>
        <stp>LASTHIST</stp>
        <stp>112</stp>
        <tr r="G114" s="11"/>
      </tp>
      <tp>
        <v>3.39</v>
        <stp/>
        <stp>RTM2C45</stp>
        <stp>LASTHIST</stp>
        <stp>131</stp>
        <tr r="W133" s="11"/>
      </tp>
      <tp>
        <v>2.21</v>
        <stp/>
        <stp>RTM2C46</stp>
        <stp>LASTHIST</stp>
        <stp>101</stp>
        <tr r="Y103" s="11"/>
      </tp>
      <tp>
        <v>1.8</v>
        <stp/>
        <stp>RTM2C47</stp>
        <stp>LASTHIST</stp>
        <stp>111</stp>
        <tr r="AA113" s="11"/>
      </tp>
      <tp>
        <v>0.04</v>
        <stp/>
        <stp>RTM1P45</stp>
        <stp>LASTHIST</stp>
        <stp>139</stp>
        <tr r="D141" s="11"/>
      </tp>
      <tp>
        <v>0.87</v>
        <stp/>
        <stp>RTM1P46</stp>
        <stp>LASTHIST</stp>
        <stp>109</stp>
        <tr r="F111" s="11"/>
      </tp>
      <tp>
        <v>0.76</v>
        <stp/>
        <stp>RTM1P47</stp>
        <stp>LASTHIST</stp>
        <stp>119</stp>
        <tr r="H121" s="11"/>
      </tp>
      <tp>
        <v>3.8</v>
        <stp/>
        <stp>RTM1C45</stp>
        <stp>LASTHIST</stp>
        <stp>139</stp>
        <tr r="C141" s="11"/>
      </tp>
      <tp>
        <v>1.56</v>
        <stp/>
        <stp>RTM1C46</stp>
        <stp>LASTHIST</stp>
        <stp>109</stp>
        <tr r="E111" s="11"/>
      </tp>
      <tp>
        <v>1.6</v>
        <stp/>
        <stp>RTM1C47</stp>
        <stp>LASTHIST</stp>
        <stp>119</stp>
        <tr r="G121" s="11"/>
      </tp>
      <tp>
        <v>0.06</v>
        <stp/>
        <stp>RTM1P45</stp>
        <stp>LASTHIST</stp>
        <stp>138</stp>
        <tr r="D140" s="11"/>
      </tp>
      <tp>
        <v>0.87</v>
        <stp/>
        <stp>RTM1P46</stp>
        <stp>LASTHIST</stp>
        <stp>108</stp>
        <tr r="F110" s="11"/>
      </tp>
      <tp>
        <v>0.84</v>
        <stp/>
        <stp>RTM1P47</stp>
        <stp>LASTHIST</stp>
        <stp>118</stp>
        <tr r="H120" s="11"/>
      </tp>
      <tp>
        <v>3.44</v>
        <stp/>
        <stp>RTM1C45</stp>
        <stp>LASTHIST</stp>
        <stp>138</stp>
        <tr r="C140" s="11"/>
      </tp>
      <tp>
        <v>1.58</v>
        <stp/>
        <stp>RTM1C46</stp>
        <stp>LASTHIST</stp>
        <stp>108</stp>
        <tr r="E110" s="11"/>
      </tp>
      <tp>
        <v>1.53</v>
        <stp/>
        <stp>RTM1C47</stp>
        <stp>LASTHIST</stp>
        <stp>118</stp>
        <tr r="G120" s="11"/>
      </tp>
      <tp>
        <v>0.37</v>
        <stp/>
        <stp>RTM2P45</stp>
        <stp>LASTHIST</stp>
        <stp>138</stp>
        <tr r="X140" s="11"/>
      </tp>
      <tp>
        <v>1.57</v>
        <stp/>
        <stp>RTM2P46</stp>
        <stp>LASTHIST</stp>
        <stp>108</stp>
        <tr r="Z110" s="11"/>
      </tp>
      <tp>
        <v>1.55</v>
        <stp/>
        <stp>RTM2P47</stp>
        <stp>LASTHIST</stp>
        <stp>118</stp>
        <tr r="AB120" s="11"/>
      </tp>
      <tp>
        <v>3.74</v>
        <stp/>
        <stp>RTM2C45</stp>
        <stp>LASTHIST</stp>
        <stp>138</stp>
        <tr r="W140" s="11"/>
      </tp>
      <tp>
        <v>2.27</v>
        <stp/>
        <stp>RTM2C46</stp>
        <stp>LASTHIST</stp>
        <stp>108</stp>
        <tr r="Y110" s="11"/>
      </tp>
      <tp>
        <v>2.2400000000000002</v>
        <stp/>
        <stp>RTM2C47</stp>
        <stp>LASTHIST</stp>
        <stp>118</stp>
        <tr r="AA120" s="11"/>
      </tp>
      <tp>
        <v>0.3</v>
        <stp/>
        <stp>RTM2P45</stp>
        <stp>LASTHIST</stp>
        <stp>139</stp>
        <tr r="X141" s="11"/>
      </tp>
      <tp>
        <v>1.58</v>
        <stp/>
        <stp>RTM2P46</stp>
        <stp>LASTHIST</stp>
        <stp>109</stp>
        <tr r="Z111" s="11"/>
      </tp>
      <tp>
        <v>1.45</v>
        <stp/>
        <stp>RTM2P47</stp>
        <stp>LASTHIST</stp>
        <stp>119</stp>
        <tr r="AB121" s="11"/>
      </tp>
      <tp>
        <v>4.07</v>
        <stp/>
        <stp>RTM2C45</stp>
        <stp>LASTHIST</stp>
        <stp>139</stp>
        <tr r="W141" s="11"/>
      </tp>
      <tp>
        <v>2.2599999999999998</v>
        <stp/>
        <stp>RTM2C46</stp>
        <stp>LASTHIST</stp>
        <stp>109</stp>
        <tr r="Y111" s="11"/>
      </tp>
      <tp>
        <v>2.29</v>
        <stp/>
        <stp>RTM2C47</stp>
        <stp>LASTHIST</stp>
        <stp>119</stp>
        <tr r="AA121" s="11"/>
      </tp>
      <tp>
        <v>1.5</v>
        <stp/>
        <stp>RTM1P48</stp>
        <stp>LASTHIST</stp>
        <stp>115</stp>
        <tr r="J117" s="11"/>
      </tp>
      <tp>
        <v>2.5099999999999998</v>
        <stp/>
        <stp>RTM1P49</stp>
        <stp>LASTHIST</stp>
        <stp>105</stp>
        <tr r="L107" s="11"/>
      </tp>
      <tp>
        <v>2.2599999999999998</v>
        <stp/>
        <stp>RTM2P48</stp>
        <stp>LASTHIST</stp>
        <stp>116</stp>
        <tr r="AD118" s="11"/>
      </tp>
      <tp>
        <v>3.18</v>
        <stp/>
        <stp>RTM2P49</stp>
        <stp>LASTHIST</stp>
        <stp>106</stp>
        <tr r="AF108" s="11"/>
      </tp>
      <tp>
        <v>0.94</v>
        <stp/>
        <stp>RTM1C48</stp>
        <stp>LASTHIST</stp>
        <stp>115</stp>
        <tr r="I117" s="11"/>
      </tp>
      <tp>
        <v>0.48</v>
        <stp/>
        <stp>RTM1C49</stp>
        <stp>LASTHIST</stp>
        <stp>105</stp>
        <tr r="K107" s="11"/>
      </tp>
      <tp>
        <v>1.59</v>
        <stp/>
        <stp>RTM2C48</stp>
        <stp>LASTHIST</stp>
        <stp>116</stp>
        <tr r="AC118" s="11"/>
      </tp>
      <tp>
        <v>1.0900000000000001</v>
        <stp/>
        <stp>RTM2C49</stp>
        <stp>LASTHIST</stp>
        <stp>106</stp>
        <tr r="AE108" s="11"/>
      </tp>
      <tp>
        <v>1.69</v>
        <stp/>
        <stp>RTM1P48</stp>
        <stp>LASTHIST</stp>
        <stp>114</stp>
        <tr r="J116" s="11"/>
      </tp>
      <tp>
        <v>2.72</v>
        <stp/>
        <stp>RTM1P49</stp>
        <stp>LASTHIST</stp>
        <stp>104</stp>
        <tr r="L106" s="11"/>
      </tp>
      <tp>
        <v>2.1</v>
        <stp/>
        <stp>RTM2P48</stp>
        <stp>LASTHIST</stp>
        <stp>117</stp>
        <tr r="AD119" s="11"/>
      </tp>
      <tp>
        <v>3.3</v>
        <stp/>
        <stp>RTM2P49</stp>
        <stp>LASTHIST</stp>
        <stp>107</stp>
        <tr r="AF109" s="11"/>
      </tp>
      <tp>
        <v>0.84</v>
        <stp/>
        <stp>RTM1C48</stp>
        <stp>LASTHIST</stp>
        <stp>114</stp>
        <tr r="I116" s="11"/>
      </tp>
      <tp>
        <v>0.43</v>
        <stp/>
        <stp>RTM1C49</stp>
        <stp>LASTHIST</stp>
        <stp>104</stp>
        <tr r="K106" s="11"/>
      </tp>
      <tp>
        <v>1.71</v>
        <stp/>
        <stp>RTM2C48</stp>
        <stp>LASTHIST</stp>
        <stp>117</stp>
        <tr r="AC119" s="11"/>
      </tp>
      <tp>
        <v>1.06</v>
        <stp/>
        <stp>RTM2C49</stp>
        <stp>LASTHIST</stp>
        <stp>107</stp>
        <tr r="AE109" s="11"/>
      </tp>
      <tp>
        <v>1.37</v>
        <stp/>
        <stp>RTM1P48</stp>
        <stp>LASTHIST</stp>
        <stp>117</stp>
        <tr r="J119" s="11"/>
      </tp>
      <tp>
        <v>2.67</v>
        <stp/>
        <stp>RTM1P49</stp>
        <stp>LASTHIST</stp>
        <stp>107</stp>
        <tr r="L109" s="11"/>
      </tp>
      <tp>
        <v>2.42</v>
        <stp/>
        <stp>RTM2P48</stp>
        <stp>LASTHIST</stp>
        <stp>114</stp>
        <tr r="AD116" s="11"/>
      </tp>
      <tp>
        <v>3.35</v>
        <stp/>
        <stp>RTM2P49</stp>
        <stp>LASTHIST</stp>
        <stp>104</stp>
        <tr r="AF106" s="11"/>
      </tp>
      <tp>
        <v>0.99</v>
        <stp/>
        <stp>RTM1C48</stp>
        <stp>LASTHIST</stp>
        <stp>117</stp>
        <tr r="I119" s="11"/>
      </tp>
      <tp>
        <v>0.43</v>
        <stp/>
        <stp>RTM1C49</stp>
        <stp>LASTHIST</stp>
        <stp>107</stp>
        <tr r="K109" s="11"/>
      </tp>
      <tp>
        <v>1.57</v>
        <stp/>
        <stp>RTM2C48</stp>
        <stp>LASTHIST</stp>
        <stp>114</stp>
        <tr r="AC116" s="11"/>
      </tp>
      <tp>
        <v>1.06</v>
        <stp/>
        <stp>RTM2C49</stp>
        <stp>LASTHIST</stp>
        <stp>104</stp>
        <tr r="AE106" s="11"/>
      </tp>
      <tp>
        <v>1.54</v>
        <stp/>
        <stp>RTM1P48</stp>
        <stp>LASTHIST</stp>
        <stp>116</stp>
        <tr r="J118" s="11"/>
      </tp>
      <tp>
        <v>2.5499999999999998</v>
        <stp/>
        <stp>RTM1P49</stp>
        <stp>LASTHIST</stp>
        <stp>106</stp>
        <tr r="L108" s="11"/>
      </tp>
      <tp>
        <v>2.23</v>
        <stp/>
        <stp>RTM2P48</stp>
        <stp>LASTHIST</stp>
        <stp>115</stp>
        <tr r="AD117" s="11"/>
      </tp>
      <tp>
        <v>3.15</v>
        <stp/>
        <stp>RTM2P49</stp>
        <stp>LASTHIST</stp>
        <stp>105</stp>
        <tr r="AF107" s="11"/>
      </tp>
      <tp>
        <v>0.87</v>
        <stp/>
        <stp>RTM1C48</stp>
        <stp>LASTHIST</stp>
        <stp>116</stp>
        <tr r="I118" s="11"/>
      </tp>
      <tp>
        <v>0.45</v>
        <stp/>
        <stp>RTM1C49</stp>
        <stp>LASTHIST</stp>
        <stp>106</stp>
        <tr r="K108" s="11"/>
      </tp>
      <tp>
        <v>1.67</v>
        <stp/>
        <stp>RTM2C48</stp>
        <stp>LASTHIST</stp>
        <stp>115</stp>
        <tr r="AC117" s="11"/>
      </tp>
      <tp>
        <v>1.1200000000000001</v>
        <stp/>
        <stp>RTM2C49</stp>
        <stp>LASTHIST</stp>
        <stp>105</stp>
        <tr r="AE107" s="11"/>
      </tp>
      <tp>
        <v>1.9</v>
        <stp/>
        <stp>RTM1P48</stp>
        <stp>LASTHIST</stp>
        <stp>111</stp>
        <tr r="J113" s="11"/>
      </tp>
      <tp>
        <v>2.91</v>
        <stp/>
        <stp>RTM1P49</stp>
        <stp>LASTHIST</stp>
        <stp>101</stp>
        <tr r="L103" s="11"/>
      </tp>
      <tp>
        <v>2.54</v>
        <stp/>
        <stp>RTM2P48</stp>
        <stp>LASTHIST</stp>
        <stp>112</stp>
        <tr r="AD114" s="11"/>
      </tp>
      <tp>
        <v>3.7</v>
        <stp/>
        <stp>RTM2P49</stp>
        <stp>LASTHIST</stp>
        <stp>102</stp>
        <tr r="AF104" s="11"/>
      </tp>
      <tp>
        <v>0.69</v>
        <stp/>
        <stp>RTM1C48</stp>
        <stp>LASTHIST</stp>
        <stp>111</stp>
        <tr r="I113" s="11"/>
      </tp>
      <tp>
        <v>0.39</v>
        <stp/>
        <stp>RTM1C49</stp>
        <stp>LASTHIST</stp>
        <stp>101</stp>
        <tr r="K103" s="11"/>
      </tp>
      <tp>
        <v>1.42</v>
        <stp/>
        <stp>RTM2C48</stp>
        <stp>LASTHIST</stp>
        <stp>112</stp>
        <tr r="AC114" s="11"/>
      </tp>
      <tp>
        <v>0.93</v>
        <stp/>
        <stp>RTM2C49</stp>
        <stp>LASTHIST</stp>
        <stp>102</stp>
        <tr r="AE104" s="11"/>
      </tp>
      <tp>
        <v>1.96</v>
        <stp/>
        <stp>RTM1P48</stp>
        <stp>LASTHIST</stp>
        <stp>110</stp>
        <tr r="J112" s="11"/>
      </tp>
      <tp>
        <v>2.76</v>
        <stp/>
        <stp>RTM1P49</stp>
        <stp>LASTHIST</stp>
        <stp>100</stp>
        <tr r="L102" s="11"/>
      </tp>
      <tp>
        <v>2.5</v>
        <stp/>
        <stp>RTM2P48</stp>
        <stp>LASTHIST</stp>
        <stp>113</stp>
        <tr r="AD115" s="11"/>
      </tp>
      <tp>
        <v>3.48</v>
        <stp/>
        <stp>RTM2P49</stp>
        <stp>LASTHIST</stp>
        <stp>103</stp>
        <tr r="AF105" s="11"/>
      </tp>
      <tp>
        <v>0.65</v>
        <stp/>
        <stp>RTM1C48</stp>
        <stp>LASTHIST</stp>
        <stp>110</stp>
        <tr r="I112" s="11"/>
      </tp>
      <tp>
        <v>0.42</v>
        <stp/>
        <stp>RTM1C49</stp>
        <stp>LASTHIST</stp>
        <stp>100</stp>
        <tr r="K102" s="11"/>
      </tp>
      <tp>
        <v>1.53</v>
        <stp/>
        <stp>RTM2C48</stp>
        <stp>LASTHIST</stp>
        <stp>113</stp>
        <tr r="AC115" s="11"/>
      </tp>
      <tp>
        <v>0.96</v>
        <stp/>
        <stp>RTM2C49</stp>
        <stp>LASTHIST</stp>
        <stp>103</stp>
        <tr r="AE105" s="11"/>
      </tp>
      <tp>
        <v>1.77</v>
        <stp/>
        <stp>RTM1P48</stp>
        <stp>LASTHIST</stp>
        <stp>113</stp>
        <tr r="J115" s="11"/>
      </tp>
      <tp>
        <v>2.89</v>
        <stp/>
        <stp>RTM1P49</stp>
        <stp>LASTHIST</stp>
        <stp>103</stp>
        <tr r="L105" s="11"/>
      </tp>
      <tp>
        <v>2.64</v>
        <stp/>
        <stp>RTM2P48</stp>
        <stp>LASTHIST</stp>
        <stp>110</stp>
        <tr r="AD112" s="11"/>
      </tp>
      <tp>
        <v>3.37</v>
        <stp/>
        <stp>RTM2P49</stp>
        <stp>LASTHIST</stp>
        <stp>100</stp>
        <tr r="AF102" s="11"/>
      </tp>
      <tp>
        <v>0.8</v>
        <stp/>
        <stp>RTM1C48</stp>
        <stp>LASTHIST</stp>
        <stp>113</stp>
        <tr r="I115" s="11"/>
      </tp>
      <tp>
        <v>0.36</v>
        <stp/>
        <stp>RTM1C49</stp>
        <stp>LASTHIST</stp>
        <stp>103</stp>
        <tr r="K105" s="11"/>
      </tp>
      <tp>
        <v>1.33</v>
        <stp/>
        <stp>RTM2C48</stp>
        <stp>LASTHIST</stp>
        <stp>110</stp>
        <tr r="AC112" s="11"/>
      </tp>
      <tp>
        <v>1.03</v>
        <stp/>
        <stp>RTM2C49</stp>
        <stp>LASTHIST</stp>
        <stp>100</stp>
        <tr r="AE102" s="11"/>
      </tp>
      <tp>
        <v>1.84</v>
        <stp/>
        <stp>RTM1P48</stp>
        <stp>LASTHIST</stp>
        <stp>112</stp>
        <tr r="J114" s="11"/>
      </tp>
      <tp>
        <v>3.11</v>
        <stp/>
        <stp>RTM1P49</stp>
        <stp>LASTHIST</stp>
        <stp>102</stp>
        <tr r="L104" s="11"/>
      </tp>
      <tp>
        <v>2.59</v>
        <stp/>
        <stp>RTM2P48</stp>
        <stp>LASTHIST</stp>
        <stp>111</stp>
        <tr r="AD113" s="11"/>
      </tp>
      <tp>
        <v>3.53</v>
        <stp/>
        <stp>RTM2P49</stp>
        <stp>LASTHIST</stp>
        <stp>101</stp>
        <tr r="AF103" s="11"/>
      </tp>
      <tp>
        <v>0.72</v>
        <stp/>
        <stp>RTM1C48</stp>
        <stp>LASTHIST</stp>
        <stp>112</stp>
        <tr r="I114" s="11"/>
      </tp>
      <tp>
        <v>0.34</v>
        <stp/>
        <stp>RTM1C49</stp>
        <stp>LASTHIST</stp>
        <stp>102</stp>
        <tr r="K104" s="11"/>
      </tp>
      <tp>
        <v>1.38</v>
        <stp/>
        <stp>RTM2C48</stp>
        <stp>LASTHIST</stp>
        <stp>111</stp>
        <tr r="AC113" s="11"/>
      </tp>
      <tp>
        <v>1.01</v>
        <stp/>
        <stp>RTM2C49</stp>
        <stp>LASTHIST</stp>
        <stp>101</stp>
        <tr r="AE103" s="11"/>
      </tp>
      <tp>
        <v>1.23</v>
        <stp/>
        <stp>RTM1P48</stp>
        <stp>LASTHIST</stp>
        <stp>119</stp>
        <tr r="J121" s="11"/>
      </tp>
      <tp>
        <v>2.71</v>
        <stp/>
        <stp>RTM1P49</stp>
        <stp>LASTHIST</stp>
        <stp>109</stp>
        <tr r="L111" s="11"/>
      </tp>
      <tp>
        <v>1.06</v>
        <stp/>
        <stp>RTM1C48</stp>
        <stp>LASTHIST</stp>
        <stp>119</stp>
        <tr r="I121" s="11"/>
      </tp>
      <tp>
        <v>0.4</v>
        <stp/>
        <stp>RTM1C49</stp>
        <stp>LASTHIST</stp>
        <stp>109</stp>
        <tr r="K111" s="11"/>
      </tp>
      <tp>
        <v>1.33</v>
        <stp/>
        <stp>RTM1P48</stp>
        <stp>LASTHIST</stp>
        <stp>118</stp>
        <tr r="J120" s="11"/>
      </tp>
      <tp>
        <v>2.7</v>
        <stp/>
        <stp>RTM1P49</stp>
        <stp>LASTHIST</stp>
        <stp>108</stp>
        <tr r="L110" s="11"/>
      </tp>
      <tp>
        <v>1.01</v>
        <stp/>
        <stp>RTM1C48</stp>
        <stp>LASTHIST</stp>
        <stp>118</stp>
        <tr r="I120" s="11"/>
      </tp>
      <tp>
        <v>0.41</v>
        <stp/>
        <stp>RTM1C49</stp>
        <stp>LASTHIST</stp>
        <stp>108</stp>
        <tr r="K110" s="11"/>
      </tp>
      <tp>
        <v>2.06</v>
        <stp/>
        <stp>RTM2P48</stp>
        <stp>LASTHIST</stp>
        <stp>118</stp>
        <tr r="AD120" s="11"/>
      </tp>
      <tp>
        <v>3.32</v>
        <stp/>
        <stp>RTM2P49</stp>
        <stp>LASTHIST</stp>
        <stp>108</stp>
        <tr r="AF110" s="11"/>
      </tp>
      <tp>
        <v>1.74</v>
        <stp/>
        <stp>RTM2C48</stp>
        <stp>LASTHIST</stp>
        <stp>118</stp>
        <tr r="AC120" s="11"/>
      </tp>
      <tp>
        <v>1.03</v>
        <stp/>
        <stp>RTM2C49</stp>
        <stp>LASTHIST</stp>
        <stp>108</stp>
        <tr r="AE110" s="11"/>
      </tp>
      <tp>
        <v>1.94</v>
        <stp/>
        <stp>RTM2P48</stp>
        <stp>LASTHIST</stp>
        <stp>119</stp>
        <tr r="AD121" s="11"/>
      </tp>
      <tp>
        <v>3.33</v>
        <stp/>
        <stp>RTM2P49</stp>
        <stp>LASTHIST</stp>
        <stp>109</stp>
        <tr r="AF111" s="11"/>
      </tp>
      <tp>
        <v>1.78</v>
        <stp/>
        <stp>RTM2C48</stp>
        <stp>LASTHIST</stp>
        <stp>119</stp>
        <tr r="AC121" s="11"/>
      </tp>
      <tp>
        <v>1.02</v>
        <stp/>
        <stp>RTM2C49</stp>
        <stp>LASTHIST</stp>
        <stp>109</stp>
        <tr r="AE111" s="11"/>
      </tp>
      <tp>
        <v>1.81</v>
        <stp/>
        <stp>RTM1P48</stp>
        <stp>LASTHIST</stp>
        <stp>105</stp>
        <tr r="J107" s="11"/>
      </tp>
      <tp>
        <v>2.14</v>
        <stp/>
        <stp>RTM1P49</stp>
        <stp>LASTHIST</stp>
        <stp>115</stp>
        <tr r="L117" s="11"/>
      </tp>
      <tp>
        <v>2.5299999999999998</v>
        <stp/>
        <stp>RTM2P48</stp>
        <stp>LASTHIST</stp>
        <stp>106</stp>
        <tr r="AD108" s="11"/>
      </tp>
      <tp>
        <v>2.88</v>
        <stp/>
        <stp>RTM2P49</stp>
        <stp>LASTHIST</stp>
        <stp>116</stp>
        <tr r="AF118" s="11"/>
      </tp>
      <tp>
        <v>0.78</v>
        <stp/>
        <stp>RTM1C48</stp>
        <stp>LASTHIST</stp>
        <stp>105</stp>
        <tr r="I107" s="11"/>
      </tp>
      <tp>
        <v>0.59</v>
        <stp/>
        <stp>RTM1C49</stp>
        <stp>LASTHIST</stp>
        <stp>115</stp>
        <tr r="K117" s="11"/>
      </tp>
      <tp>
        <v>1.44</v>
        <stp/>
        <stp>RTM2C48</stp>
        <stp>LASTHIST</stp>
        <stp>106</stp>
        <tr r="AC108" s="11"/>
      </tp>
      <tp>
        <v>1.21</v>
        <stp/>
        <stp>RTM2C49</stp>
        <stp>LASTHIST</stp>
        <stp>116</stp>
        <tr r="AE118" s="11"/>
      </tp>
      <tp>
        <v>2</v>
        <stp/>
        <stp>RTM1P48</stp>
        <stp>LASTHIST</stp>
        <stp>104</stp>
        <tr r="J106" s="11"/>
      </tp>
      <tp>
        <v>2.37</v>
        <stp/>
        <stp>RTM1P49</stp>
        <stp>LASTHIST</stp>
        <stp>114</stp>
        <tr r="L116" s="11"/>
      </tp>
      <tp>
        <v>2.64</v>
        <stp/>
        <stp>RTM2P48</stp>
        <stp>LASTHIST</stp>
        <stp>107</stp>
        <tr r="AD109" s="11"/>
      </tp>
      <tp>
        <v>2.69</v>
        <stp/>
        <stp>RTM2P49</stp>
        <stp>LASTHIST</stp>
        <stp>117</stp>
        <tr r="AF119" s="11"/>
      </tp>
      <tp>
        <v>0.7</v>
        <stp/>
        <stp>RTM1C48</stp>
        <stp>LASTHIST</stp>
        <stp>104</stp>
        <tr r="I106" s="11"/>
      </tp>
      <tp>
        <v>0.52</v>
        <stp/>
        <stp>RTM1C49</stp>
        <stp>LASTHIST</stp>
        <stp>114</stp>
        <tr r="K116" s="11"/>
      </tp>
      <tp>
        <v>1.41</v>
        <stp/>
        <stp>RTM2C48</stp>
        <stp>LASTHIST</stp>
        <stp>107</stp>
        <tr r="AC109" s="11"/>
      </tp>
      <tp>
        <v>1.31</v>
        <stp/>
        <stp>RTM2C49</stp>
        <stp>LASTHIST</stp>
        <stp>117</stp>
        <tr r="AE119" s="11"/>
      </tp>
      <tp>
        <v>1.94</v>
        <stp/>
        <stp>RTM1P48</stp>
        <stp>LASTHIST</stp>
        <stp>107</stp>
        <tr r="J109" s="11"/>
      </tp>
      <tp>
        <v>2</v>
        <stp/>
        <stp>RTM1P49</stp>
        <stp>LASTHIST</stp>
        <stp>117</stp>
        <tr r="L119" s="11"/>
      </tp>
      <tp>
        <v>2.69</v>
        <stp/>
        <stp>RTM2P48</stp>
        <stp>LASTHIST</stp>
        <stp>104</stp>
        <tr r="AD106" s="11"/>
      </tp>
      <tp>
        <v>3.04</v>
        <stp/>
        <stp>RTM2P49</stp>
        <stp>LASTHIST</stp>
        <stp>114</stp>
        <tr r="AF116" s="11"/>
      </tp>
      <tp>
        <v>0.71</v>
        <stp/>
        <stp>RTM1C48</stp>
        <stp>LASTHIST</stp>
        <stp>107</stp>
        <tr r="I109" s="11"/>
      </tp>
      <tp>
        <v>0.62</v>
        <stp/>
        <stp>RTM1C49</stp>
        <stp>LASTHIST</stp>
        <stp>117</stp>
        <tr r="K119" s="11"/>
      </tp>
      <tp>
        <v>1.4</v>
        <stp/>
        <stp>RTM2C48</stp>
        <stp>LASTHIST</stp>
        <stp>104</stp>
        <tr r="AC106" s="11"/>
      </tp>
      <tp>
        <v>1.2</v>
        <stp/>
        <stp>RTM2C49</stp>
        <stp>LASTHIST</stp>
        <stp>114</stp>
        <tr r="AE116" s="11"/>
      </tp>
      <tp>
        <v>1.84</v>
        <stp/>
        <stp>RTM1P48</stp>
        <stp>LASTHIST</stp>
        <stp>106</stp>
        <tr r="J108" s="11"/>
      </tp>
      <tp>
        <v>2.2000000000000002</v>
        <stp/>
        <stp>RTM1P49</stp>
        <stp>LASTHIST</stp>
        <stp>116</stp>
        <tr r="L118" s="11"/>
      </tp>
      <tp>
        <v>2.5099999999999998</v>
        <stp/>
        <stp>RTM2P48</stp>
        <stp>LASTHIST</stp>
        <stp>105</stp>
        <tr r="AD107" s="11"/>
      </tp>
      <tp>
        <v>2.83</v>
        <stp/>
        <stp>RTM2P49</stp>
        <stp>LASTHIST</stp>
        <stp>115</stp>
        <tr r="AF117" s="11"/>
      </tp>
      <tp>
        <v>0.75</v>
        <stp/>
        <stp>RTM1C48</stp>
        <stp>LASTHIST</stp>
        <stp>106</stp>
        <tr r="I108" s="11"/>
      </tp>
      <tp>
        <v>0.54</v>
        <stp/>
        <stp>RTM1C49</stp>
        <stp>LASTHIST</stp>
        <stp>116</stp>
        <tr r="K118" s="11"/>
      </tp>
      <tp>
        <v>1.48</v>
        <stp/>
        <stp>RTM2C48</stp>
        <stp>LASTHIST</stp>
        <stp>105</stp>
        <tr r="AC107" s="11"/>
      </tp>
      <tp>
        <v>1.28</v>
        <stp/>
        <stp>RTM2C49</stp>
        <stp>LASTHIST</stp>
        <stp>115</stp>
        <tr r="AE117" s="11"/>
      </tp>
      <tp>
        <v>2.17</v>
        <stp/>
        <stp>RTM1P48</stp>
        <stp>LASTHIST</stp>
        <stp>101</stp>
        <tr r="J103" s="11"/>
      </tp>
      <tp>
        <v>2.63</v>
        <stp/>
        <stp>RTM1P49</stp>
        <stp>LASTHIST</stp>
        <stp>111</stp>
        <tr r="L113" s="11"/>
      </tp>
      <tp>
        <v>3.01</v>
        <stp/>
        <stp>RTM2P48</stp>
        <stp>LASTHIST</stp>
        <stp>102</stp>
        <tr r="AD104" s="11"/>
      </tp>
      <tp>
        <v>3.19</v>
        <stp/>
        <stp>RTM2P49</stp>
        <stp>LASTHIST</stp>
        <stp>112</stp>
        <tr r="AF114" s="11"/>
      </tp>
      <tp>
        <v>0.65</v>
        <stp/>
        <stp>RTM1C48</stp>
        <stp>LASTHIST</stp>
        <stp>101</stp>
        <tr r="I103" s="11"/>
      </tp>
      <tp>
        <v>0.41</v>
        <stp/>
        <stp>RTM1C49</stp>
        <stp>LASTHIST</stp>
        <stp>111</stp>
        <tr r="K113" s="11"/>
      </tp>
      <tp>
        <v>1.23</v>
        <stp/>
        <stp>RTM2C48</stp>
        <stp>LASTHIST</stp>
        <stp>102</stp>
        <tr r="AC104" s="11"/>
      </tp>
      <tp>
        <v>1.07</v>
        <stp/>
        <stp>RTM2C49</stp>
        <stp>LASTHIST</stp>
        <stp>112</stp>
        <tr r="AE114" s="11"/>
      </tp>
      <tp>
        <v>2.02</v>
        <stp/>
        <stp>RTM1P48</stp>
        <stp>LASTHIST</stp>
        <stp>100</stp>
        <tr r="J102" s="11"/>
      </tp>
      <tp>
        <v>2.7</v>
        <stp/>
        <stp>RTM1P49</stp>
        <stp>LASTHIST</stp>
        <stp>110</stp>
        <tr r="L112" s="11"/>
      </tp>
      <tp>
        <v>2.8</v>
        <stp/>
        <stp>RTM2P48</stp>
        <stp>LASTHIST</stp>
        <stp>103</stp>
        <tr r="AD105" s="11"/>
      </tp>
      <tp>
        <v>3.14</v>
        <stp/>
        <stp>RTM2P49</stp>
        <stp>LASTHIST</stp>
        <stp>113</stp>
        <tr r="AF115" s="11"/>
      </tp>
      <tp>
        <v>0.68</v>
        <stp/>
        <stp>RTM1C48</stp>
        <stp>LASTHIST</stp>
        <stp>100</stp>
        <tr r="I102" s="11"/>
      </tp>
      <tp>
        <v>0.39</v>
        <stp/>
        <stp>RTM1C49</stp>
        <stp>LASTHIST</stp>
        <stp>110</stp>
        <tr r="K112" s="11"/>
      </tp>
      <tp>
        <v>1.28</v>
        <stp/>
        <stp>RTM2C48</stp>
        <stp>LASTHIST</stp>
        <stp>103</stp>
        <tr r="AC105" s="11"/>
      </tp>
      <tp>
        <v>1.17</v>
        <stp/>
        <stp>RTM2C49</stp>
        <stp>LASTHIST</stp>
        <stp>113</stp>
        <tr r="AE115" s="11"/>
      </tp>
      <tp>
        <v>2.14</v>
        <stp/>
        <stp>RTM1P48</stp>
        <stp>LASTHIST</stp>
        <stp>103</stp>
        <tr r="J105" s="11"/>
      </tp>
      <tp>
        <v>2.4700000000000002</v>
        <stp/>
        <stp>RTM1P49</stp>
        <stp>LASTHIST</stp>
        <stp>113</stp>
        <tr r="L115" s="11"/>
      </tp>
      <tp>
        <v>2.7</v>
        <stp/>
        <stp>RTM2P48</stp>
        <stp>LASTHIST</stp>
        <stp>100</stp>
        <tr r="AD102" s="11"/>
      </tp>
      <tp>
        <v>3.31</v>
        <stp/>
        <stp>RTM2P49</stp>
        <stp>LASTHIST</stp>
        <stp>110</stp>
        <tr r="AF112" s="11"/>
      </tp>
      <tp>
        <v>0.61</v>
        <stp/>
        <stp>RTM1C48</stp>
        <stp>LASTHIST</stp>
        <stp>103</stp>
        <tr r="I105" s="11"/>
      </tp>
      <tp>
        <v>0.49</v>
        <stp/>
        <stp>RTM1C49</stp>
        <stp>LASTHIST</stp>
        <stp>113</stp>
        <tr r="K115" s="11"/>
      </tp>
      <tp>
        <v>1.36</v>
        <stp/>
        <stp>RTM2C48</stp>
        <stp>LASTHIST</stp>
        <stp>100</stp>
        <tr r="AC102" s="11"/>
      </tp>
      <tp>
        <v>1</v>
        <stp/>
        <stp>RTM2C49</stp>
        <stp>LASTHIST</stp>
        <stp>110</stp>
        <tr r="AE112" s="11"/>
      </tp>
      <tp>
        <v>2.34</v>
        <stp/>
        <stp>RTM1P48</stp>
        <stp>LASTHIST</stp>
        <stp>102</stp>
        <tr r="J104" s="11"/>
      </tp>
      <tp>
        <v>2.5499999999999998</v>
        <stp/>
        <stp>RTM1P49</stp>
        <stp>LASTHIST</stp>
        <stp>112</stp>
        <tr r="L114" s="11"/>
      </tp>
      <tp>
        <v>2.85</v>
        <stp/>
        <stp>RTM2P48</stp>
        <stp>LASTHIST</stp>
        <stp>101</stp>
        <tr r="AD103" s="11"/>
      </tp>
      <tp>
        <v>3.25</v>
        <stp/>
        <stp>RTM2P49</stp>
        <stp>LASTHIST</stp>
        <stp>111</stp>
        <tr r="AF113" s="11"/>
      </tp>
      <tp>
        <v>0.56999999999999995</v>
        <stp/>
        <stp>RTM1C48</stp>
        <stp>LASTHIST</stp>
        <stp>102</stp>
        <tr r="I104" s="11"/>
      </tp>
      <tp>
        <v>0.43</v>
        <stp/>
        <stp>RTM1C49</stp>
        <stp>LASTHIST</stp>
        <stp>112</stp>
        <tr r="K114" s="11"/>
      </tp>
      <tp>
        <v>1.33</v>
        <stp/>
        <stp>RTM2C48</stp>
        <stp>LASTHIST</stp>
        <stp>101</stp>
        <tr r="AC103" s="11"/>
      </tp>
      <tp>
        <v>1.04</v>
        <stp/>
        <stp>RTM2C49</stp>
        <stp>LASTHIST</stp>
        <stp>111</stp>
        <tr r="AE113" s="11"/>
      </tp>
      <tp>
        <v>1.98</v>
        <stp/>
        <stp>RTM1P48</stp>
        <stp>LASTHIST</stp>
        <stp>109</stp>
        <tr r="J111" s="11"/>
      </tp>
      <tp>
        <v>1.83</v>
        <stp/>
        <stp>RTM1P49</stp>
        <stp>LASTHIST</stp>
        <stp>119</stp>
        <tr r="L121" s="11"/>
      </tp>
      <tp>
        <v>0.67</v>
        <stp/>
        <stp>RTM1C48</stp>
        <stp>LASTHIST</stp>
        <stp>109</stp>
        <tr r="I111" s="11"/>
      </tp>
      <tp>
        <v>0.66</v>
        <stp/>
        <stp>RTM1C49</stp>
        <stp>LASTHIST</stp>
        <stp>119</stp>
        <tr r="K121" s="11"/>
      </tp>
      <tp>
        <v>1.97</v>
        <stp/>
        <stp>RTM1P48</stp>
        <stp>LASTHIST</stp>
        <stp>108</stp>
        <tr r="J110" s="11"/>
      </tp>
      <tp>
        <v>1.95</v>
        <stp/>
        <stp>RTM1P49</stp>
        <stp>LASTHIST</stp>
        <stp>118</stp>
        <tr r="L120" s="11"/>
      </tp>
      <tp>
        <v>0.68</v>
        <stp/>
        <stp>RTM1C48</stp>
        <stp>LASTHIST</stp>
        <stp>108</stp>
        <tr r="I110" s="11"/>
      </tp>
      <tp>
        <v>0.63</v>
        <stp/>
        <stp>RTM1C49</stp>
        <stp>LASTHIST</stp>
        <stp>118</stp>
        <tr r="K120" s="11"/>
      </tp>
      <tp>
        <v>2.66</v>
        <stp/>
        <stp>RTM2P48</stp>
        <stp>LASTHIST</stp>
        <stp>108</stp>
        <tr r="AD110" s="11"/>
      </tp>
      <tp>
        <v>2.65</v>
        <stp/>
        <stp>RTM2P49</stp>
        <stp>LASTHIST</stp>
        <stp>118</stp>
        <tr r="AF120" s="11"/>
      </tp>
      <tp>
        <v>1.36</v>
        <stp/>
        <stp>RTM2C48</stp>
        <stp>LASTHIST</stp>
        <stp>108</stp>
        <tr r="AC110" s="11"/>
      </tp>
      <tp>
        <v>1.33</v>
        <stp/>
        <stp>RTM2C49</stp>
        <stp>LASTHIST</stp>
        <stp>118</stp>
        <tr r="AE120" s="11"/>
      </tp>
      <tp>
        <v>2.67</v>
        <stp/>
        <stp>RTM2P48</stp>
        <stp>LASTHIST</stp>
        <stp>109</stp>
        <tr r="AD111" s="11"/>
      </tp>
      <tp>
        <v>2.52</v>
        <stp/>
        <stp>RTM2P49</stp>
        <stp>LASTHIST</stp>
        <stp>119</stp>
        <tr r="AF121" s="11"/>
      </tp>
      <tp>
        <v>1.36</v>
        <stp/>
        <stp>RTM2C48</stp>
        <stp>LASTHIST</stp>
        <stp>109</stp>
        <tr r="AC111" s="11"/>
      </tp>
      <tp>
        <v>1.36</v>
        <stp/>
        <stp>RTM2C49</stp>
        <stp>LASTHIST</stp>
        <stp>119</stp>
        <tr r="AE121" s="11"/>
      </tp>
      <tp>
        <v>0.8</v>
        <stp/>
        <stp>RTM1P48</stp>
        <stp>LASTHIST</stp>
        <stp>135</stp>
        <tr r="J137" s="11"/>
      </tp>
      <tp>
        <v>1.9</v>
        <stp/>
        <stp>RTM1P49</stp>
        <stp>LASTHIST</stp>
        <stp>125</stp>
        <tr r="L127" s="11"/>
      </tp>
      <tp>
        <v>1.4</v>
        <stp/>
        <stp>RTM2P48</stp>
        <stp>LASTHIST</stp>
        <stp>136</stp>
        <tr r="AD138" s="11"/>
      </tp>
      <tp>
        <v>2.63</v>
        <stp/>
        <stp>RTM2P49</stp>
        <stp>LASTHIST</stp>
        <stp>126</stp>
        <tr r="AF128" s="11"/>
      </tp>
      <tp>
        <v>1.21</v>
        <stp/>
        <stp>RTM1C48</stp>
        <stp>LASTHIST</stp>
        <stp>135</stp>
        <tr r="I137" s="11"/>
      </tp>
      <tp>
        <v>0.56000000000000005</v>
        <stp/>
        <stp>RTM1C49</stp>
        <stp>LASTHIST</stp>
        <stp>125</stp>
        <tr r="K127" s="11"/>
      </tp>
      <tp>
        <v>1.85</v>
        <stp/>
        <stp>RTM2C48</stp>
        <stp>LASTHIST</stp>
        <stp>136</stp>
        <tr r="AC138" s="11"/>
      </tp>
      <tp>
        <v>1.1200000000000001</v>
        <stp/>
        <stp>RTM2C49</stp>
        <stp>LASTHIST</stp>
        <stp>126</stp>
        <tr r="AE128" s="11"/>
      </tp>
      <tp>
        <v>0.95</v>
        <stp/>
        <stp>RTM1P48</stp>
        <stp>LASTHIST</stp>
        <stp>134</stp>
        <tr r="J136" s="11"/>
      </tp>
      <tp>
        <v>1.97</v>
        <stp/>
        <stp>RTM1P49</stp>
        <stp>LASTHIST</stp>
        <stp>124</stp>
        <tr r="L126" s="11"/>
      </tp>
      <tp>
        <v>1.4</v>
        <stp/>
        <stp>RTM2P48</stp>
        <stp>LASTHIST</stp>
        <stp>137</stp>
        <tr r="AD139" s="11"/>
      </tp>
      <tp>
        <v>2.72</v>
        <stp/>
        <stp>RTM2P49</stp>
        <stp>LASTHIST</stp>
        <stp>127</stp>
        <tr r="AF129" s="11"/>
      </tp>
      <tp>
        <v>1.02</v>
        <stp/>
        <stp>RTM1C48</stp>
        <stp>LASTHIST</stp>
        <stp>134</stp>
        <tr r="I136" s="11"/>
      </tp>
      <tp>
        <v>0.56000000000000005</v>
        <stp/>
        <stp>RTM1C49</stp>
        <stp>LASTHIST</stp>
        <stp>124</stp>
        <tr r="K126" s="11"/>
      </tp>
      <tp>
        <v>1.77</v>
        <stp/>
        <stp>RTM2C48</stp>
        <stp>LASTHIST</stp>
        <stp>137</stp>
        <tr r="AC139" s="11"/>
      </tp>
      <tp>
        <v>0.99</v>
        <stp/>
        <stp>RTM2C49</stp>
        <stp>LASTHIST</stp>
        <stp>127</stp>
        <tr r="AE129" s="11"/>
      </tp>
      <tp>
        <v>0.77</v>
        <stp/>
        <stp>RTM1P48</stp>
        <stp>LASTHIST</stp>
        <stp>137</stp>
        <tr r="J139" s="11"/>
      </tp>
      <tp>
        <v>2.12</v>
        <stp/>
        <stp>RTM1P49</stp>
        <stp>LASTHIST</stp>
        <stp>127</stp>
        <tr r="L129" s="11"/>
      </tp>
      <tp>
        <v>1.61</v>
        <stp/>
        <stp>RTM2P48</stp>
        <stp>LASTHIST</stp>
        <stp>134</stp>
        <tr r="AD136" s="11"/>
      </tp>
      <tp>
        <v>2.64</v>
        <stp/>
        <stp>RTM2P49</stp>
        <stp>LASTHIST</stp>
        <stp>124</stp>
        <tr r="AF126" s="11"/>
      </tp>
      <tp>
        <v>1.1299999999999999</v>
        <stp/>
        <stp>RTM1C48</stp>
        <stp>LASTHIST</stp>
        <stp>137</stp>
        <tr r="I139" s="11"/>
      </tp>
      <tp>
        <v>0.4</v>
        <stp/>
        <stp>RTM1C49</stp>
        <stp>LASTHIST</stp>
        <stp>127</stp>
        <tr r="K129" s="11"/>
      </tp>
      <tp>
        <v>1.68</v>
        <stp/>
        <stp>RTM2C48</stp>
        <stp>LASTHIST</stp>
        <stp>134</stp>
        <tr r="AC136" s="11"/>
      </tp>
      <tp>
        <v>1.23</v>
        <stp/>
        <stp>RTM2C49</stp>
        <stp>LASTHIST</stp>
        <stp>124</stp>
        <tr r="AE126" s="11"/>
      </tp>
      <tp>
        <v>0.75</v>
        <stp/>
        <stp>RTM1P48</stp>
        <stp>LASTHIST</stp>
        <stp>136</stp>
        <tr r="J138" s="11"/>
      </tp>
      <tp>
        <v>1.99</v>
        <stp/>
        <stp>RTM1P49</stp>
        <stp>LASTHIST</stp>
        <stp>126</stp>
        <tr r="L128" s="11"/>
      </tp>
      <tp>
        <v>1.47</v>
        <stp/>
        <stp>RTM2P48</stp>
        <stp>LASTHIST</stp>
        <stp>135</stp>
        <tr r="AD137" s="11"/>
      </tp>
      <tp>
        <v>2.57</v>
        <stp/>
        <stp>RTM2P49</stp>
        <stp>LASTHIST</stp>
        <stp>125</stp>
        <tr r="AF127" s="11"/>
      </tp>
      <tp>
        <v>1.2</v>
        <stp/>
        <stp>RTM1C48</stp>
        <stp>LASTHIST</stp>
        <stp>136</stp>
        <tr r="I138" s="11"/>
      </tp>
      <tp>
        <v>0.49</v>
        <stp/>
        <stp>RTM1C49</stp>
        <stp>LASTHIST</stp>
        <stp>126</stp>
        <tr r="K128" s="11"/>
      </tp>
      <tp>
        <v>1.88</v>
        <stp/>
        <stp>RTM2C48</stp>
        <stp>LASTHIST</stp>
        <stp>135</stp>
        <tr r="AC137" s="11"/>
      </tp>
      <tp>
        <v>1.23</v>
        <stp/>
        <stp>RTM2C49</stp>
        <stp>LASTHIST</stp>
        <stp>125</stp>
        <tr r="AE127" s="11"/>
      </tp>
      <tp>
        <v>1.0900000000000001</v>
        <stp/>
        <stp>RTM1P48</stp>
        <stp>LASTHIST</stp>
        <stp>131</stp>
        <tr r="J133" s="11"/>
      </tp>
      <tp>
        <v>2.2799999999999998</v>
        <stp/>
        <stp>RTM1P49</stp>
        <stp>LASTHIST</stp>
        <stp>121</stp>
        <tr r="L123" s="11"/>
      </tp>
      <tp>
        <v>1.64</v>
        <stp/>
        <stp>RTM2P48</stp>
        <stp>LASTHIST</stp>
        <stp>132</stp>
        <tr r="AD134" s="11"/>
      </tp>
      <tp>
        <v>2.72</v>
        <stp/>
        <stp>RTM2P49</stp>
        <stp>LASTHIST</stp>
        <stp>122</stp>
        <tr r="AF124" s="11"/>
      </tp>
      <tp>
        <v>0.9</v>
        <stp/>
        <stp>RTM1C48</stp>
        <stp>LASTHIST</stp>
        <stp>131</stp>
        <tr r="I133" s="11"/>
      </tp>
      <tp>
        <v>0.46</v>
        <stp/>
        <stp>RTM1C49</stp>
        <stp>LASTHIST</stp>
        <stp>121</stp>
        <tr r="K123" s="11"/>
      </tp>
      <tp>
        <v>1.63</v>
        <stp/>
        <stp>RTM2C48</stp>
        <stp>LASTHIST</stp>
        <stp>132</stp>
        <tr r="AC134" s="11"/>
      </tp>
      <tp>
        <v>1.17</v>
        <stp/>
        <stp>RTM2C49</stp>
        <stp>LASTHIST</stp>
        <stp>122</stp>
        <tr r="AE124" s="11"/>
      </tp>
      <tp>
        <v>1.1599999999999999</v>
        <stp/>
        <stp>RTM1P48</stp>
        <stp>LASTHIST</stp>
        <stp>130</stp>
        <tr r="J132" s="11"/>
      </tp>
      <tp>
        <v>2.12</v>
        <stp/>
        <stp>RTM1P49</stp>
        <stp>LASTHIST</stp>
        <stp>120</stp>
        <tr r="L122" s="11"/>
      </tp>
      <tp>
        <v>1.7</v>
        <stp/>
        <stp>RTM2P48</stp>
        <stp>LASTHIST</stp>
        <stp>133</stp>
        <tr r="AD135" s="11"/>
      </tp>
      <tp>
        <v>2.82</v>
        <stp/>
        <stp>RTM2P49</stp>
        <stp>LASTHIST</stp>
        <stp>123</stp>
        <tr r="AF125" s="11"/>
      </tp>
      <tp>
        <v>0.85</v>
        <stp/>
        <stp>RTM1C48</stp>
        <stp>LASTHIST</stp>
        <stp>130</stp>
        <tr r="I132" s="11"/>
      </tp>
      <tp>
        <v>0.54</v>
        <stp/>
        <stp>RTM1C49</stp>
        <stp>LASTHIST</stp>
        <stp>120</stp>
        <tr r="K122" s="11"/>
      </tp>
      <tp>
        <v>1.66</v>
        <stp/>
        <stp>RTM2C48</stp>
        <stp>LASTHIST</stp>
        <stp>133</stp>
        <tr r="AC135" s="11"/>
      </tp>
      <tp>
        <v>1.1499999999999999</v>
        <stp/>
        <stp>RTM2C49</stp>
        <stp>LASTHIST</stp>
        <stp>123</stp>
        <tr r="AE125" s="11"/>
      </tp>
      <tp>
        <v>1.02</v>
        <stp/>
        <stp>RTM1P48</stp>
        <stp>LASTHIST</stp>
        <stp>133</stp>
        <tr r="J135" s="11"/>
      </tp>
      <tp>
        <v>2.16</v>
        <stp/>
        <stp>RTM1P49</stp>
        <stp>LASTHIST</stp>
        <stp>123</stp>
        <tr r="L125" s="11"/>
      </tp>
      <tp>
        <v>1.81</v>
        <stp/>
        <stp>RTM2P48</stp>
        <stp>LASTHIST</stp>
        <stp>130</stp>
        <tr r="AD132" s="11"/>
      </tp>
      <tp>
        <v>2.8</v>
        <stp/>
        <stp>RTM2P49</stp>
        <stp>LASTHIST</stp>
        <stp>120</stp>
        <tr r="AF122" s="11"/>
      </tp>
      <tp>
        <v>0.98</v>
        <stp/>
        <stp>RTM1C48</stp>
        <stp>LASTHIST</stp>
        <stp>133</stp>
        <tr r="I135" s="11"/>
      </tp>
      <tp>
        <v>0.49</v>
        <stp/>
        <stp>RTM1C49</stp>
        <stp>LASTHIST</stp>
        <stp>123</stp>
        <tr r="K125" s="11"/>
      </tp>
      <tp>
        <v>1.5</v>
        <stp/>
        <stp>RTM2C48</stp>
        <stp>LASTHIST</stp>
        <stp>130</stp>
        <tr r="AC132" s="11"/>
      </tp>
      <tp>
        <v>1.22</v>
        <stp/>
        <stp>RTM2C49</stp>
        <stp>LASTHIST</stp>
        <stp>120</stp>
        <tr r="AE122" s="11"/>
      </tp>
      <tp>
        <v>0.98</v>
        <stp/>
        <stp>RTM1P48</stp>
        <stp>LASTHIST</stp>
        <stp>132</stp>
        <tr r="J134" s="11"/>
      </tp>
      <tp>
        <v>2.0699999999999998</v>
        <stp/>
        <stp>RTM1P49</stp>
        <stp>LASTHIST</stp>
        <stp>122</stp>
        <tr r="L124" s="11"/>
      </tp>
      <tp>
        <v>1.74</v>
        <stp/>
        <stp>RTM2P48</stp>
        <stp>LASTHIST</stp>
        <stp>131</stp>
        <tr r="AD133" s="11"/>
      </tp>
      <tp>
        <v>2.93</v>
        <stp/>
        <stp>RTM2P49</stp>
        <stp>LASTHIST</stp>
        <stp>121</stp>
        <tr r="AF123" s="11"/>
      </tp>
      <tp>
        <v>0.97</v>
        <stp/>
        <stp>RTM1C48</stp>
        <stp>LASTHIST</stp>
        <stp>132</stp>
        <tr r="I134" s="11"/>
      </tp>
      <tp>
        <v>0.52</v>
        <stp/>
        <stp>RTM1C49</stp>
        <stp>LASTHIST</stp>
        <stp>122</stp>
        <tr r="K124" s="11"/>
      </tp>
      <tp>
        <v>1.56</v>
        <stp/>
        <stp>RTM2C48</stp>
        <stp>LASTHIST</stp>
        <stp>131</stp>
        <tr r="AC133" s="11"/>
      </tp>
      <tp>
        <v>1.1100000000000001</v>
        <stp/>
        <stp>RTM2C49</stp>
        <stp>LASTHIST</stp>
        <stp>121</stp>
        <tr r="AE123" s="11"/>
      </tp>
      <tp>
        <v>0.57999999999999996</v>
        <stp/>
        <stp>RTM1P48</stp>
        <stp>LASTHIST</stp>
        <stp>139</stp>
        <tr r="J141" s="11"/>
      </tp>
      <tp>
        <v>2.0099999999999998</v>
        <stp/>
        <stp>RTM1P49</stp>
        <stp>LASTHIST</stp>
        <stp>129</stp>
        <tr r="L131" s="11"/>
      </tp>
      <tp>
        <v>1.34</v>
        <stp/>
        <stp>RTM1C48</stp>
        <stp>LASTHIST</stp>
        <stp>139</stp>
        <tr r="I141" s="11"/>
      </tp>
      <tp>
        <v>0.39</v>
        <stp/>
        <stp>RTM1C49</stp>
        <stp>LASTHIST</stp>
        <stp>129</stp>
        <tr r="K131" s="11"/>
      </tp>
      <tp>
        <v>0.73</v>
        <stp/>
        <stp>RTM1P48</stp>
        <stp>LASTHIST</stp>
        <stp>138</stp>
        <tr r="J140" s="11"/>
      </tp>
      <tp>
        <v>1.96</v>
        <stp/>
        <stp>RTM1P49</stp>
        <stp>LASTHIST</stp>
        <stp>128</stp>
        <tr r="L130" s="11"/>
      </tp>
      <tp>
        <v>1.1100000000000001</v>
        <stp/>
        <stp>RTM1C48</stp>
        <stp>LASTHIST</stp>
        <stp>138</stp>
        <tr r="I140" s="11"/>
      </tp>
      <tp>
        <v>0.47</v>
        <stp/>
        <stp>RTM1C49</stp>
        <stp>LASTHIST</stp>
        <stp>128</stp>
        <tr r="K130" s="11"/>
      </tp>
      <tp>
        <v>1.35</v>
        <stp/>
        <stp>RTM2P48</stp>
        <stp>LASTHIST</stp>
        <stp>138</stp>
        <tr r="AD140" s="11"/>
      </tp>
      <tp>
        <v>2.58</v>
        <stp/>
        <stp>RTM2P49</stp>
        <stp>LASTHIST</stp>
        <stp>128</stp>
        <tr r="AF130" s="11"/>
      </tp>
      <tp>
        <v>1.73</v>
        <stp/>
        <stp>RTM2C48</stp>
        <stp>LASTHIST</stp>
        <stp>138</stp>
        <tr r="AC140" s="11"/>
      </tp>
      <tp>
        <v>1.0900000000000001</v>
        <stp/>
        <stp>RTM2C49</stp>
        <stp>LASTHIST</stp>
        <stp>128</stp>
        <tr r="AE130" s="11"/>
      </tp>
      <tp>
        <v>1.18</v>
        <stp/>
        <stp>RTM2P48</stp>
        <stp>LASTHIST</stp>
        <stp>139</stp>
        <tr r="AD141" s="11"/>
      </tp>
      <tp>
        <v>2.59</v>
        <stp/>
        <stp>RTM2P49</stp>
        <stp>LASTHIST</stp>
        <stp>129</stp>
        <tr r="AF131" s="11"/>
      </tp>
      <tp>
        <v>1.95</v>
        <stp/>
        <stp>RTM2C48</stp>
        <stp>LASTHIST</stp>
        <stp>139</stp>
        <tr r="AC141" s="11"/>
      </tp>
      <tp>
        <v>0.98</v>
        <stp/>
        <stp>RTM2C49</stp>
        <stp>LASTHIST</stp>
        <stp>129</stp>
        <tr r="AE131" s="11"/>
      </tp>
      <tp>
        <v>1.27</v>
        <stp/>
        <stp>RTM1P48</stp>
        <stp>LASTHIST</stp>
        <stp>125</stp>
        <tr r="J127" s="11"/>
      </tp>
      <tp>
        <v>1.32</v>
        <stp/>
        <stp>RTM1P49</stp>
        <stp>LASTHIST</stp>
        <stp>135</stp>
        <tr r="L137" s="11"/>
      </tp>
      <tp>
        <v>2.02</v>
        <stp/>
        <stp>RTM2P48</stp>
        <stp>LASTHIST</stp>
        <stp>126</stp>
        <tr r="AD128" s="11"/>
      </tp>
      <tp>
        <v>1.92</v>
        <stp/>
        <stp>RTM2P49</stp>
        <stp>LASTHIST</stp>
        <stp>136</stp>
        <tr r="AF138" s="11"/>
      </tp>
      <tp>
        <v>0.93</v>
        <stp/>
        <stp>RTM1C48</stp>
        <stp>LASTHIST</stp>
        <stp>125</stp>
        <tr r="I127" s="11"/>
      </tp>
      <tp>
        <v>0.74</v>
        <stp/>
        <stp>RTM1C49</stp>
        <stp>LASTHIST</stp>
        <stp>135</stp>
        <tr r="K137" s="11"/>
      </tp>
      <tp>
        <v>1.52</v>
        <stp/>
        <stp>RTM2C48</stp>
        <stp>LASTHIST</stp>
        <stp>126</stp>
        <tr r="AC128" s="11"/>
      </tp>
      <tp>
        <v>1.37</v>
        <stp/>
        <stp>RTM2C49</stp>
        <stp>LASTHIST</stp>
        <stp>136</stp>
        <tr r="AE138" s="11"/>
      </tp>
      <tp>
        <v>1.33</v>
        <stp/>
        <stp>RTM1P48</stp>
        <stp>LASTHIST</stp>
        <stp>124</stp>
        <tr r="J126" s="11"/>
      </tp>
      <tp>
        <v>1.52</v>
        <stp/>
        <stp>RTM1P49</stp>
        <stp>LASTHIST</stp>
        <stp>134</stp>
        <tr r="L136" s="11"/>
      </tp>
      <tp>
        <v>2.09</v>
        <stp/>
        <stp>RTM2P48</stp>
        <stp>LASTHIST</stp>
        <stp>127</stp>
        <tr r="AD129" s="11"/>
      </tp>
      <tp>
        <v>1.93</v>
        <stp/>
        <stp>RTM2P49</stp>
        <stp>LASTHIST</stp>
        <stp>137</stp>
        <tr r="AF139" s="11"/>
      </tp>
      <tp>
        <v>0.92</v>
        <stp/>
        <stp>RTM1C48</stp>
        <stp>LASTHIST</stp>
        <stp>124</stp>
        <tr r="I126" s="11"/>
      </tp>
      <tp>
        <v>0.6</v>
        <stp/>
        <stp>RTM1C49</stp>
        <stp>LASTHIST</stp>
        <stp>134</stp>
        <tr r="K136" s="11"/>
      </tp>
      <tp>
        <v>1.36</v>
        <stp/>
        <stp>RTM2C48</stp>
        <stp>LASTHIST</stp>
        <stp>127</stp>
        <tr r="AC129" s="11"/>
      </tp>
      <tp>
        <v>1.29</v>
        <stp/>
        <stp>RTM2C49</stp>
        <stp>LASTHIST</stp>
        <stp>137</stp>
        <tr r="AE139" s="11"/>
      </tp>
      <tp>
        <v>1.43</v>
        <stp/>
        <stp>RTM1P48</stp>
        <stp>LASTHIST</stp>
        <stp>127</stp>
        <tr r="J129" s="11"/>
      </tp>
      <tp>
        <v>1.3</v>
        <stp/>
        <stp>RTM1P49</stp>
        <stp>LASTHIST</stp>
        <stp>137</stp>
        <tr r="L139" s="11"/>
      </tp>
      <tp>
        <v>2.04</v>
        <stp/>
        <stp>RTM2P48</stp>
        <stp>LASTHIST</stp>
        <stp>124</stp>
        <tr r="AD126" s="11"/>
      </tp>
      <tp>
        <v>2.17</v>
        <stp/>
        <stp>RTM2P49</stp>
        <stp>LASTHIST</stp>
        <stp>134</stp>
        <tr r="AF136" s="11"/>
      </tp>
      <tp>
        <v>0.71</v>
        <stp/>
        <stp>RTM1C48</stp>
        <stp>LASTHIST</stp>
        <stp>127</stp>
        <tr r="I129" s="11"/>
      </tp>
      <tp>
        <v>0.66</v>
        <stp/>
        <stp>RTM1C49</stp>
        <stp>LASTHIST</stp>
        <stp>137</stp>
        <tr r="K139" s="11"/>
      </tp>
      <tp>
        <v>1.64</v>
        <stp/>
        <stp>RTM2C48</stp>
        <stp>LASTHIST</stp>
        <stp>124</stp>
        <tr r="AC126" s="11"/>
      </tp>
      <tp>
        <v>1.24</v>
        <stp/>
        <stp>RTM2C49</stp>
        <stp>LASTHIST</stp>
        <stp>134</stp>
        <tr r="AE136" s="11"/>
      </tp>
      <tp>
        <v>1.34</v>
        <stp/>
        <stp>RTM1P48</stp>
        <stp>LASTHIST</stp>
        <stp>126</stp>
        <tr r="J128" s="11"/>
      </tp>
      <tp>
        <v>1.27</v>
        <stp/>
        <stp>RTM1P49</stp>
        <stp>LASTHIST</stp>
        <stp>136</stp>
        <tr r="L138" s="11"/>
      </tp>
      <tp>
        <v>1.98</v>
        <stp/>
        <stp>RTM2P48</stp>
        <stp>LASTHIST</stp>
        <stp>125</stp>
        <tr r="AD127" s="11"/>
      </tp>
      <tp>
        <v>1.99</v>
        <stp/>
        <stp>RTM2P49</stp>
        <stp>LASTHIST</stp>
        <stp>135</stp>
        <tr r="AF137" s="11"/>
      </tp>
      <tp>
        <v>0.83</v>
        <stp/>
        <stp>RTM1C48</stp>
        <stp>LASTHIST</stp>
        <stp>126</stp>
        <tr r="I128" s="11"/>
      </tp>
      <tp>
        <v>0.72</v>
        <stp/>
        <stp>RTM1C49</stp>
        <stp>LASTHIST</stp>
        <stp>136</stp>
        <tr r="K138" s="11"/>
      </tp>
      <tp>
        <v>1.64</v>
        <stp/>
        <stp>RTM2C48</stp>
        <stp>LASTHIST</stp>
        <stp>125</stp>
        <tr r="AC127" s="11"/>
      </tp>
      <tp>
        <v>1.41</v>
        <stp/>
        <stp>RTM2C49</stp>
        <stp>LASTHIST</stp>
        <stp>135</stp>
        <tr r="AE137" s="11"/>
      </tp>
      <tp>
        <v>1.6</v>
        <stp/>
        <stp>RTM1P48</stp>
        <stp>LASTHIST</stp>
        <stp>121</stp>
        <tr r="J123" s="11"/>
      </tp>
      <tp>
        <v>1.7</v>
        <stp/>
        <stp>RTM1P49</stp>
        <stp>LASTHIST</stp>
        <stp>131</stp>
        <tr r="L133" s="11"/>
      </tp>
      <tp>
        <v>2.11</v>
        <stp/>
        <stp>RTM2P48</stp>
        <stp>LASTHIST</stp>
        <stp>122</stp>
        <tr r="AD124" s="11"/>
      </tp>
      <tp>
        <v>2.2000000000000002</v>
        <stp/>
        <stp>RTM2P49</stp>
        <stp>LASTHIST</stp>
        <stp>132</stp>
        <tr r="AF134" s="11"/>
      </tp>
      <tp>
        <v>0.77</v>
        <stp/>
        <stp>RTM1C48</stp>
        <stp>LASTHIST</stp>
        <stp>121</stp>
        <tr r="I123" s="11"/>
      </tp>
      <tp>
        <v>0.52</v>
        <stp/>
        <stp>RTM1C49</stp>
        <stp>LASTHIST</stp>
        <stp>131</stp>
        <tr r="K133" s="11"/>
      </tp>
      <tp>
        <v>1.56</v>
        <stp/>
        <stp>RTM2C48</stp>
        <stp>LASTHIST</stp>
        <stp>122</stp>
        <tr r="AC124" s="11"/>
      </tp>
      <tp>
        <v>1.19</v>
        <stp/>
        <stp>RTM2C49</stp>
        <stp>LASTHIST</stp>
        <stp>132</stp>
        <tr r="AE134" s="11"/>
      </tp>
      <tp>
        <v>1.47</v>
        <stp/>
        <stp>RTM1P48</stp>
        <stp>LASTHIST</stp>
        <stp>120</stp>
        <tr r="J122" s="11"/>
      </tp>
      <tp>
        <v>1.79</v>
        <stp/>
        <stp>RTM1P49</stp>
        <stp>LASTHIST</stp>
        <stp>130</stp>
        <tr r="L132" s="11"/>
      </tp>
      <tp>
        <v>2.2000000000000002</v>
        <stp/>
        <stp>RTM2P48</stp>
        <stp>LASTHIST</stp>
        <stp>123</stp>
        <tr r="AD125" s="11"/>
      </tp>
      <tp>
        <v>2.2599999999999998</v>
        <stp/>
        <stp>RTM2P49</stp>
        <stp>LASTHIST</stp>
        <stp>133</stp>
        <tr r="AF135" s="11"/>
      </tp>
      <tp>
        <v>0.89</v>
        <stp/>
        <stp>RTM1C48</stp>
        <stp>LASTHIST</stp>
        <stp>120</stp>
        <tr r="I122" s="11"/>
      </tp>
      <tp>
        <v>0.48</v>
        <stp/>
        <stp>RTM1C49</stp>
        <stp>LASTHIST</stp>
        <stp>130</stp>
        <tr r="K132" s="11"/>
      </tp>
      <tp>
        <v>1.53</v>
        <stp/>
        <stp>RTM2C48</stp>
        <stp>LASTHIST</stp>
        <stp>123</stp>
        <tr r="AC125" s="11"/>
      </tp>
      <tp>
        <v>1.23</v>
        <stp/>
        <stp>RTM2C49</stp>
        <stp>LASTHIST</stp>
        <stp>133</stp>
        <tr r="AE135" s="11"/>
      </tp>
      <tp>
        <v>1.49</v>
        <stp/>
        <stp>RTM1P48</stp>
        <stp>LASTHIST</stp>
        <stp>123</stp>
        <tr r="J125" s="11"/>
      </tp>
      <tp>
        <v>1.61</v>
        <stp/>
        <stp>RTM1P49</stp>
        <stp>LASTHIST</stp>
        <stp>133</stp>
        <tr r="L135" s="11"/>
      </tp>
      <tp>
        <v>2.19</v>
        <stp/>
        <stp>RTM2P48</stp>
        <stp>LASTHIST</stp>
        <stp>120</stp>
        <tr r="AD122" s="11"/>
      </tp>
      <tp>
        <v>2.4</v>
        <stp/>
        <stp>RTM2P49</stp>
        <stp>LASTHIST</stp>
        <stp>130</stp>
        <tr r="AF132" s="11"/>
      </tp>
      <tp>
        <v>0.82</v>
        <stp/>
        <stp>RTM1C48</stp>
        <stp>LASTHIST</stp>
        <stp>123</stp>
        <tr r="I125" s="11"/>
      </tp>
      <tp>
        <v>0.57999999999999996</v>
        <stp/>
        <stp>RTM1C49</stp>
        <stp>LASTHIST</stp>
        <stp>133</stp>
        <tr r="K135" s="11"/>
      </tp>
      <tp>
        <v>1.61</v>
        <stp/>
        <stp>RTM2C48</stp>
        <stp>LASTHIST</stp>
        <stp>120</stp>
        <tr r="AC122" s="11"/>
      </tp>
      <tp>
        <v>1.0900000000000001</v>
        <stp/>
        <stp>RTM2C49</stp>
        <stp>LASTHIST</stp>
        <stp>130</stp>
        <tr r="AE132" s="11"/>
      </tp>
      <tp>
        <v>1.41</v>
        <stp/>
        <stp>RTM1P48</stp>
        <stp>LASTHIST</stp>
        <stp>122</stp>
        <tr r="J124" s="11"/>
      </tp>
      <tp>
        <v>1.57</v>
        <stp/>
        <stp>RTM1P49</stp>
        <stp>LASTHIST</stp>
        <stp>132</stp>
        <tr r="L134" s="11"/>
      </tp>
      <tp>
        <v>2.2999999999999998</v>
        <stp/>
        <stp>RTM2P48</stp>
        <stp>LASTHIST</stp>
        <stp>121</stp>
        <tr r="AD123" s="11"/>
      </tp>
      <tp>
        <v>2.33</v>
        <stp/>
        <stp>RTM2P49</stp>
        <stp>LASTHIST</stp>
        <stp>131</stp>
        <tr r="AF133" s="11"/>
      </tp>
      <tp>
        <v>0.86</v>
        <stp/>
        <stp>RTM1C48</stp>
        <stp>LASTHIST</stp>
        <stp>122</stp>
        <tr r="I124" s="11"/>
      </tp>
      <tp>
        <v>0.56000000000000005</v>
        <stp/>
        <stp>RTM1C49</stp>
        <stp>LASTHIST</stp>
        <stp>132</stp>
        <tr r="K134" s="11"/>
      </tp>
      <tp>
        <v>1.48</v>
        <stp/>
        <stp>RTM2C48</stp>
        <stp>LASTHIST</stp>
        <stp>121</stp>
        <tr r="AC123" s="11"/>
      </tp>
      <tp>
        <v>1.1399999999999999</v>
        <stp/>
        <stp>RTM2C49</stp>
        <stp>LASTHIST</stp>
        <stp>131</stp>
        <tr r="AE133" s="11"/>
      </tp>
      <tp>
        <v>1.33</v>
        <stp/>
        <stp>RTM1P48</stp>
        <stp>LASTHIST</stp>
        <stp>129</stp>
        <tr r="J131" s="11"/>
      </tp>
      <tp>
        <v>1.04</v>
        <stp/>
        <stp>RTM1P49</stp>
        <stp>LASTHIST</stp>
        <stp>139</stp>
        <tr r="L141" s="11"/>
      </tp>
      <tp>
        <v>0.71</v>
        <stp/>
        <stp>RTM1C48</stp>
        <stp>LASTHIST</stp>
        <stp>129</stp>
        <tr r="I131" s="11"/>
      </tp>
      <tp>
        <v>0.8</v>
        <stp/>
        <stp>RTM1C49</stp>
        <stp>LASTHIST</stp>
        <stp>139</stp>
        <tr r="K141" s="11"/>
      </tp>
      <tp>
        <v>1.3</v>
        <stp/>
        <stp>RTM1P48</stp>
        <stp>LASTHIST</stp>
        <stp>128</stp>
        <tr r="J130" s="11"/>
      </tp>
      <tp>
        <v>1.26</v>
        <stp/>
        <stp>RTM1P49</stp>
        <stp>LASTHIST</stp>
        <stp>138</stp>
        <tr r="L140" s="11"/>
      </tp>
      <tp>
        <v>0.81</v>
        <stp/>
        <stp>RTM1C48</stp>
        <stp>LASTHIST</stp>
        <stp>128</stp>
        <tr r="I130" s="11"/>
      </tp>
      <tp>
        <v>0.64</v>
        <stp/>
        <stp>RTM1C49</stp>
        <stp>LASTHIST</stp>
        <stp>138</stp>
        <tr r="K140" s="11"/>
      </tp>
      <tp>
        <v>1.97</v>
        <stp/>
        <stp>RTM2P48</stp>
        <stp>LASTHIST</stp>
        <stp>128</stp>
        <tr r="AD130" s="11"/>
      </tp>
      <tp>
        <v>1.87</v>
        <stp/>
        <stp>RTM2P49</stp>
        <stp>LASTHIST</stp>
        <stp>138</stp>
        <tr r="AF140" s="11"/>
      </tp>
      <tp>
        <v>1.49</v>
        <stp/>
        <stp>RTM2C48</stp>
        <stp>LASTHIST</stp>
        <stp>128</stp>
        <tr r="AC130" s="11"/>
      </tp>
      <tp>
        <v>1.25</v>
        <stp/>
        <stp>RTM2C49</stp>
        <stp>LASTHIST</stp>
        <stp>138</stp>
        <tr r="AE140" s="11"/>
      </tp>
      <tp>
        <v>1.97</v>
        <stp/>
        <stp>RTM2P48</stp>
        <stp>LASTHIST</stp>
        <stp>129</stp>
        <tr r="AD131" s="11"/>
      </tp>
      <tp>
        <v>1.67</v>
        <stp/>
        <stp>RTM2P49</stp>
        <stp>LASTHIST</stp>
        <stp>139</stp>
        <tr r="AF141" s="11"/>
      </tp>
      <tp>
        <v>1.35</v>
        <stp/>
        <stp>RTM2C48</stp>
        <stp>LASTHIST</stp>
        <stp>129</stp>
        <tr r="AC131" s="11"/>
      </tp>
      <tp>
        <v>1.43</v>
        <stp/>
        <stp>RTM2C49</stp>
        <stp>LASTHIST</stp>
        <stp>139</stp>
        <tr r="AE141" s="11"/>
      </tp>
      <tp>
        <v>0.03</v>
        <stp/>
        <stp>RTM1P45</stp>
        <stp>LASTHIST</stp>
        <stp>185</stp>
        <tr r="D187" s="11"/>
      </tp>
      <tp>
        <v>0.32</v>
        <stp/>
        <stp>RTM1P48</stp>
        <stp>LASTHIST</stp>
        <stp>155</stp>
        <tr r="J157" s="11"/>
      </tp>
      <tp>
        <v>1.36</v>
        <stp/>
        <stp>RTM1P49</stp>
        <stp>LASTHIST</stp>
        <stp>145</stp>
        <tr r="L147" s="11"/>
      </tp>
      <tp>
        <v>0.42</v>
        <stp/>
        <stp>RTM2P45</stp>
        <stp>LASTHIST</stp>
        <stp>186</stp>
        <tr r="X188" s="11"/>
      </tp>
      <tp>
        <v>0.92</v>
        <stp/>
        <stp>RTM2P48</stp>
        <stp>LASTHIST</stp>
        <stp>156</stp>
        <tr r="AD158" s="11"/>
      </tp>
      <tp>
        <v>1.87</v>
        <stp/>
        <stp>RTM2P49</stp>
        <stp>LASTHIST</stp>
        <stp>146</stp>
        <tr r="AF148" s="11"/>
      </tp>
      <tp>
        <v>4.3899999999999997</v>
        <stp/>
        <stp>RTM1C45</stp>
        <stp>LASTHIST</stp>
        <stp>185</stp>
        <tr r="C187" s="11"/>
      </tp>
      <tp>
        <v>2.21</v>
        <stp/>
        <stp>RTM1C48</stp>
        <stp>LASTHIST</stp>
        <stp>155</stp>
        <tr r="I157" s="11"/>
      </tp>
      <tp>
        <v>0.53</v>
        <stp/>
        <stp>RTM1C49</stp>
        <stp>LASTHIST</stp>
        <stp>145</stp>
        <tr r="K147" s="11"/>
      </tp>
      <tp>
        <v>4.83</v>
        <stp/>
        <stp>RTM2C45</stp>
        <stp>LASTHIST</stp>
        <stp>186</stp>
        <tr r="W188" s="11"/>
      </tp>
      <tp>
        <v>2.93</v>
        <stp/>
        <stp>RTM2C48</stp>
        <stp>LASTHIST</stp>
        <stp>156</stp>
        <tr r="AC158" s="11"/>
      </tp>
      <tp>
        <v>1.33</v>
        <stp/>
        <stp>RTM2C49</stp>
        <stp>LASTHIST</stp>
        <stp>146</stp>
        <tr r="AE148" s="11"/>
      </tp>
      <tp>
        <v>0.02</v>
        <stp/>
        <stp>RTM1P45</stp>
        <stp>LASTHIST</stp>
        <stp>184</stp>
        <tr r="D186" s="11"/>
      </tp>
      <tp>
        <v>0.35</v>
        <stp/>
        <stp>RTM1P48</stp>
        <stp>LASTHIST</stp>
        <stp>154</stp>
        <tr r="J156" s="11"/>
      </tp>
      <tp>
        <v>1.32</v>
        <stp/>
        <stp>RTM1P49</stp>
        <stp>LASTHIST</stp>
        <stp>144</stp>
        <tr r="L146" s="11"/>
      </tp>
      <tp>
        <v>0.37</v>
        <stp/>
        <stp>RTM2P45</stp>
        <stp>LASTHIST</stp>
        <stp>187</stp>
        <tr r="X189" s="11"/>
      </tp>
      <tp>
        <v>0.82</v>
        <stp/>
        <stp>RTM2P48</stp>
        <stp>LASTHIST</stp>
        <stp>157</stp>
        <tr r="AD159" s="11"/>
      </tp>
      <tp>
        <v>1.95</v>
        <stp/>
        <stp>RTM2P49</stp>
        <stp>LASTHIST</stp>
        <stp>147</stp>
        <tr r="AF149" s="11"/>
      </tp>
      <tp>
        <v>4.7300000000000004</v>
        <stp/>
        <stp>RTM1C45</stp>
        <stp>LASTHIST</stp>
        <stp>184</stp>
        <tr r="C186" s="11"/>
      </tp>
      <tp>
        <v>2.2000000000000002</v>
        <stp/>
        <stp>RTM1C48</stp>
        <stp>LASTHIST</stp>
        <stp>154</stp>
        <tr r="I156" s="11"/>
      </tp>
      <tp>
        <v>0.55000000000000004</v>
        <stp/>
        <stp>RTM1C49</stp>
        <stp>LASTHIST</stp>
        <stp>144</stp>
        <tr r="K146" s="11"/>
      </tp>
      <tp>
        <v>4.97</v>
        <stp/>
        <stp>RTM2C45</stp>
        <stp>LASTHIST</stp>
        <stp>187</stp>
        <tr r="W189" s="11"/>
      </tp>
      <tp>
        <v>3.17</v>
        <stp/>
        <stp>RTM2C48</stp>
        <stp>LASTHIST</stp>
        <stp>157</stp>
        <tr r="AC159" s="11"/>
      </tp>
      <tp>
        <v>1.23</v>
        <stp/>
        <stp>RTM2C49</stp>
        <stp>LASTHIST</stp>
        <stp>147</stp>
        <tr r="AE149" s="11"/>
      </tp>
      <tp>
        <v>0.02</v>
        <stp/>
        <stp>RTM1P45</stp>
        <stp>LASTHIST</stp>
        <stp>187</stp>
        <tr r="D189" s="11"/>
      </tp>
      <tp>
        <v>0.23</v>
        <stp/>
        <stp>RTM1P48</stp>
        <stp>LASTHIST</stp>
        <stp>157</stp>
        <tr r="J159" s="11"/>
      </tp>
      <tp>
        <v>1.32</v>
        <stp/>
        <stp>RTM1P49</stp>
        <stp>LASTHIST</stp>
        <stp>147</stp>
        <tr r="L149" s="11"/>
      </tp>
      <tp>
        <v>0.36</v>
        <stp/>
        <stp>RTM2P45</stp>
        <stp>LASTHIST</stp>
        <stp>184</stp>
        <tr r="X186" s="11"/>
      </tp>
      <tp>
        <v>1</v>
        <stp/>
        <stp>RTM2P48</stp>
        <stp>LASTHIST</stp>
        <stp>154</stp>
        <tr r="AD156" s="11"/>
      </tp>
      <tp>
        <v>1.92</v>
        <stp/>
        <stp>RTM2P49</stp>
        <stp>LASTHIST</stp>
        <stp>144</stp>
        <tr r="AF146" s="11"/>
      </tp>
      <tp>
        <v>4.62</v>
        <stp/>
        <stp>RTM1C45</stp>
        <stp>LASTHIST</stp>
        <stp>187</stp>
        <tr r="C189" s="11"/>
      </tp>
      <tp>
        <v>2.59</v>
        <stp/>
        <stp>RTM1C48</stp>
        <stp>LASTHIST</stp>
        <stp>157</stp>
        <tr r="I159" s="11"/>
      </tp>
      <tp>
        <v>0.59</v>
        <stp/>
        <stp>RTM1C49</stp>
        <stp>LASTHIST</stp>
        <stp>147</stp>
        <tr r="K149" s="11"/>
      </tp>
      <tp>
        <v>5.07</v>
        <stp/>
        <stp>RTM2C45</stp>
        <stp>LASTHIST</stp>
        <stp>184</stp>
        <tr r="W186" s="11"/>
      </tp>
      <tp>
        <v>2.85</v>
        <stp/>
        <stp>RTM2C48</stp>
        <stp>LASTHIST</stp>
        <stp>154</stp>
        <tr r="AC156" s="11"/>
      </tp>
      <tp>
        <v>1.1599999999999999</v>
        <stp/>
        <stp>RTM2C49</stp>
        <stp>LASTHIST</stp>
        <stp>144</stp>
        <tr r="AE146" s="11"/>
      </tp>
      <tp>
        <v>0.03</v>
        <stp/>
        <stp>RTM1P45</stp>
        <stp>LASTHIST</stp>
        <stp>186</stp>
        <tr r="D188" s="11"/>
      </tp>
      <tp>
        <v>0.28999999999999998</v>
        <stp/>
        <stp>RTM1P48</stp>
        <stp>LASTHIST</stp>
        <stp>156</stp>
        <tr r="J158" s="11"/>
      </tp>
      <tp>
        <v>1.21</v>
        <stp/>
        <stp>RTM1P49</stp>
        <stp>LASTHIST</stp>
        <stp>146</stp>
        <tr r="L148" s="11"/>
      </tp>
      <tp>
        <v>0.41</v>
        <stp/>
        <stp>RTM2P45</stp>
        <stp>LASTHIST</stp>
        <stp>185</stp>
        <tr r="X187" s="11"/>
      </tp>
      <tp>
        <v>0.94</v>
        <stp/>
        <stp>RTM2P48</stp>
        <stp>LASTHIST</stp>
        <stp>155</stp>
        <tr r="AD157" s="11"/>
      </tp>
      <tp>
        <v>1.96</v>
        <stp/>
        <stp>RTM2P49</stp>
        <stp>LASTHIST</stp>
        <stp>145</stp>
        <tr r="AF147" s="11"/>
      </tp>
      <tp>
        <v>4.45</v>
        <stp/>
        <stp>RTM1C45</stp>
        <stp>LASTHIST</stp>
        <stp>186</stp>
        <tr r="C188" s="11"/>
      </tp>
      <tp>
        <v>2.3199999999999998</v>
        <stp/>
        <stp>RTM1C48</stp>
        <stp>LASTHIST</stp>
        <stp>156</stp>
        <tr r="I158" s="11"/>
      </tp>
      <tp>
        <v>0.68</v>
        <stp/>
        <stp>RTM1C49</stp>
        <stp>LASTHIST</stp>
        <stp>146</stp>
        <tr r="K148" s="11"/>
      </tp>
      <tp>
        <v>4.76</v>
        <stp/>
        <stp>RTM2C45</stp>
        <stp>LASTHIST</stp>
        <stp>185</stp>
        <tr r="W187" s="11"/>
      </tp>
      <tp>
        <v>2.84</v>
        <stp/>
        <stp>RTM2C48</stp>
        <stp>LASTHIST</stp>
        <stp>155</stp>
        <tr r="AC157" s="11"/>
      </tp>
      <tp>
        <v>1.1399999999999999</v>
        <stp/>
        <stp>RTM2C49</stp>
        <stp>LASTHIST</stp>
        <stp>145</stp>
        <tr r="AE147" s="11"/>
      </tp>
      <tp>
        <v>0.02</v>
        <stp/>
        <stp>RTM1P45</stp>
        <stp>LASTHIST</stp>
        <stp>181</stp>
        <tr r="D183" s="11"/>
      </tp>
      <tp>
        <v>0.56000000000000005</v>
        <stp/>
        <stp>RTM1P48</stp>
        <stp>LASTHIST</stp>
        <stp>151</stp>
        <tr r="J153" s="11"/>
      </tp>
      <tp>
        <v>0.96</v>
        <stp/>
        <stp>RTM1P49</stp>
        <stp>LASTHIST</stp>
        <stp>141</stp>
        <tr r="L143" s="11"/>
      </tp>
      <tp>
        <v>0.26</v>
        <stp/>
        <stp>RTM2P45</stp>
        <stp>LASTHIST</stp>
        <stp>182</stp>
        <tr r="X184" s="11"/>
      </tp>
      <tp>
        <v>1.23</v>
        <stp/>
        <stp>RTM2P48</stp>
        <stp>LASTHIST</stp>
        <stp>152</stp>
        <tr r="AD154" s="11"/>
      </tp>
      <tp>
        <v>1.75</v>
        <stp/>
        <stp>RTM2P49</stp>
        <stp>LASTHIST</stp>
        <stp>142</stp>
        <tr r="AF144" s="11"/>
      </tp>
      <tp>
        <v>5.78</v>
        <stp/>
        <stp>RTM1C45</stp>
        <stp>LASTHIST</stp>
        <stp>181</stp>
        <tr r="C183" s="11"/>
      </tp>
      <tp>
        <v>1.64</v>
        <stp/>
        <stp>RTM1C48</stp>
        <stp>LASTHIST</stp>
        <stp>151</stp>
        <tr r="I153" s="11"/>
      </tp>
      <tp>
        <v>0.82</v>
        <stp/>
        <stp>RTM1C49</stp>
        <stp>LASTHIST</stp>
        <stp>141</stp>
        <tr r="K143" s="11"/>
      </tp>
      <tp>
        <v>5.88</v>
        <stp/>
        <stp>RTM2C45</stp>
        <stp>LASTHIST</stp>
        <stp>182</stp>
        <tr r="W184" s="11"/>
      </tp>
      <tp>
        <v>2.42</v>
        <stp/>
        <stp>RTM2C48</stp>
        <stp>LASTHIST</stp>
        <stp>152</stp>
        <tr r="AC154" s="11"/>
      </tp>
      <tp>
        <v>1.27</v>
        <stp/>
        <stp>RTM2C49</stp>
        <stp>LASTHIST</stp>
        <stp>142</stp>
        <tr r="AE144" s="11"/>
      </tp>
      <tp>
        <v>0.02</v>
        <stp/>
        <stp>RTM1P45</stp>
        <stp>LASTHIST</stp>
        <stp>180</stp>
        <tr r="D182" s="11"/>
      </tp>
      <tp>
        <v>0.51</v>
        <stp/>
        <stp>RTM1P48</stp>
        <stp>LASTHIST</stp>
        <stp>150</stp>
        <tr r="J152" s="11"/>
      </tp>
      <tp>
        <v>0.9</v>
        <stp/>
        <stp>RTM1P49</stp>
        <stp>LASTHIST</stp>
        <stp>140</stp>
        <tr r="L142" s="11"/>
      </tp>
      <tp>
        <v>0.31</v>
        <stp/>
        <stp>RTM2P45</stp>
        <stp>LASTHIST</stp>
        <stp>183</stp>
        <tr r="X185" s="11"/>
      </tp>
      <tp>
        <v>1.07</v>
        <stp/>
        <stp>RTM2P48</stp>
        <stp>LASTHIST</stp>
        <stp>153</stp>
        <tr r="AD155" s="11"/>
      </tp>
      <tp>
        <v>1.84</v>
        <stp/>
        <stp>RTM2P49</stp>
        <stp>LASTHIST</stp>
        <stp>143</stp>
        <tr r="AF145" s="11"/>
      </tp>
      <tp>
        <v>5.92</v>
        <stp/>
        <stp>RTM1C45</stp>
        <stp>LASTHIST</stp>
        <stp>180</stp>
        <tr r="C182" s="11"/>
      </tp>
      <tp>
        <v>1.56</v>
        <stp/>
        <stp>RTM1C48</stp>
        <stp>LASTHIST</stp>
        <stp>150</stp>
        <tr r="I152" s="11"/>
      </tp>
      <tp>
        <v>0.92</v>
        <stp/>
        <stp>RTM1C49</stp>
        <stp>LASTHIST</stp>
        <stp>140</stp>
        <tr r="K142" s="11"/>
      </tp>
      <tp>
        <v>5.54</v>
        <stp/>
        <stp>RTM2C45</stp>
        <stp>LASTHIST</stp>
        <stp>183</stp>
        <tr r="W185" s="11"/>
      </tp>
      <tp>
        <v>2.67</v>
        <stp/>
        <stp>RTM2C48</stp>
        <stp>LASTHIST</stp>
        <stp>153</stp>
        <tr r="AC155" s="11"/>
      </tp>
      <tp>
        <v>1.18</v>
        <stp/>
        <stp>RTM2C49</stp>
        <stp>LASTHIST</stp>
        <stp>143</stp>
        <tr r="AE145" s="11"/>
      </tp>
      <tp>
        <v>0.02</v>
        <stp/>
        <stp>RTM1P45</stp>
        <stp>LASTHIST</stp>
        <stp>183</stp>
        <tr r="D185" s="11"/>
      </tp>
      <tp>
        <v>0.4</v>
        <stp/>
        <stp>RTM1P48</stp>
        <stp>LASTHIST</stp>
        <stp>153</stp>
        <tr r="J155" s="11"/>
      </tp>
      <tp>
        <v>1.24</v>
        <stp/>
        <stp>RTM1P49</stp>
        <stp>LASTHIST</stp>
        <stp>143</stp>
        <tr r="L145" s="11"/>
      </tp>
      <tp>
        <v>0.23</v>
        <stp/>
        <stp>RTM2P45</stp>
        <stp>LASTHIST</stp>
        <stp>180</stp>
        <tr r="X182" s="11"/>
      </tp>
      <tp>
        <v>1.17</v>
        <stp/>
        <stp>RTM2P48</stp>
        <stp>LASTHIST</stp>
        <stp>150</stp>
        <tr r="AD152" s="11"/>
      </tp>
      <tp>
        <v>1.53</v>
        <stp/>
        <stp>RTM2P49</stp>
        <stp>LASTHIST</stp>
        <stp>140</stp>
        <tr r="AF142" s="11"/>
      </tp>
      <tp>
        <v>5.25</v>
        <stp/>
        <stp>RTM1C45</stp>
        <stp>LASTHIST</stp>
        <stp>183</stp>
        <tr r="C185" s="11"/>
      </tp>
      <tp>
        <v>2</v>
        <stp/>
        <stp>RTM1C48</stp>
        <stp>LASTHIST</stp>
        <stp>153</stp>
        <tr r="I155" s="11"/>
      </tp>
      <tp>
        <v>0.57999999999999996</v>
        <stp/>
        <stp>RTM1C49</stp>
        <stp>LASTHIST</stp>
        <stp>143</stp>
        <tr r="K145" s="11"/>
      </tp>
      <tp>
        <v>6.14</v>
        <stp/>
        <stp>RTM2C45</stp>
        <stp>LASTHIST</stp>
        <stp>180</stp>
        <tr r="W182" s="11"/>
      </tp>
      <tp>
        <v>2.23</v>
        <stp/>
        <stp>RTM2C48</stp>
        <stp>LASTHIST</stp>
        <stp>150</stp>
        <tr r="AC152" s="11"/>
      </tp>
      <tp>
        <v>1.56</v>
        <stp/>
        <stp>RTM2C49</stp>
        <stp>LASTHIST</stp>
        <stp>140</stp>
        <tr r="AE142" s="11"/>
      </tp>
      <tp>
        <v>0.02</v>
        <stp/>
        <stp>RTM1P45</stp>
        <stp>LASTHIST</stp>
        <stp>182</stp>
        <tr r="D184" s="11"/>
      </tp>
      <tp>
        <v>0.53</v>
        <stp/>
        <stp>RTM1P48</stp>
        <stp>LASTHIST</stp>
        <stp>152</stp>
        <tr r="J154" s="11"/>
      </tp>
      <tp>
        <v>1.1399999999999999</v>
        <stp/>
        <stp>RTM1P49</stp>
        <stp>LASTHIST</stp>
        <stp>142</stp>
        <tr r="L144" s="11"/>
      </tp>
      <tp>
        <v>0.25</v>
        <stp/>
        <stp>RTM2P45</stp>
        <stp>LASTHIST</stp>
        <stp>181</stp>
        <tr r="X183" s="11"/>
      </tp>
      <tp>
        <v>1.27</v>
        <stp/>
        <stp>RTM2P48</stp>
        <stp>LASTHIST</stp>
        <stp>151</stp>
        <tr r="AD153" s="11"/>
      </tp>
      <tp>
        <v>1.58</v>
        <stp/>
        <stp>RTM2P49</stp>
        <stp>LASTHIST</stp>
        <stp>141</stp>
        <tr r="AF143" s="11"/>
      </tp>
      <tp>
        <v>5.64</v>
        <stp/>
        <stp>RTM1C45</stp>
        <stp>LASTHIST</stp>
        <stp>182</stp>
        <tr r="C184" s="11"/>
      </tp>
      <tp>
        <v>1.71</v>
        <stp/>
        <stp>RTM1C48</stp>
        <stp>LASTHIST</stp>
        <stp>152</stp>
        <tr r="I154" s="11"/>
      </tp>
      <tp>
        <v>0.66</v>
        <stp/>
        <stp>RTM1C49</stp>
        <stp>LASTHIST</stp>
        <stp>142</stp>
        <tr r="K144" s="11"/>
      </tp>
      <tp>
        <v>6.02</v>
        <stp/>
        <stp>RTM2C45</stp>
        <stp>LASTHIST</stp>
        <stp>181</stp>
        <tr r="W183" s="11"/>
      </tp>
      <tp>
        <v>2.36</v>
        <stp/>
        <stp>RTM2C48</stp>
        <stp>LASTHIST</stp>
        <stp>151</stp>
        <tr r="AC153" s="11"/>
      </tp>
      <tp>
        <v>1.44</v>
        <stp/>
        <stp>RTM2C49</stp>
        <stp>LASTHIST</stp>
        <stp>141</stp>
        <tr r="AE143" s="11"/>
      </tp>
      <tp>
        <v>0.02</v>
        <stp/>
        <stp>RTM1P45</stp>
        <stp>LASTHIST</stp>
        <stp>189</stp>
        <tr r="D191" s="11"/>
      </tp>
      <tp>
        <v>0.15</v>
        <stp/>
        <stp>RTM1P48</stp>
        <stp>LASTHIST</stp>
        <stp>159</stp>
        <tr r="J161" s="11"/>
      </tp>
      <tp>
        <v>0.92</v>
        <stp/>
        <stp>RTM1P49</stp>
        <stp>LASTHIST</stp>
        <stp>149</stp>
        <tr r="L151" s="11"/>
      </tp>
      <tp>
        <v>4.88</v>
        <stp/>
        <stp>RTM1C45</stp>
        <stp>LASTHIST</stp>
        <stp>189</stp>
        <tr r="C191" s="11"/>
      </tp>
      <tp>
        <v>3.08</v>
        <stp/>
        <stp>RTM1C48</stp>
        <stp>LASTHIST</stp>
        <stp>159</stp>
        <tr r="I161" s="11"/>
      </tp>
      <tp>
        <v>1</v>
        <stp/>
        <stp>RTM1C49</stp>
        <stp>LASTHIST</stp>
        <stp>149</stp>
        <tr r="K151" s="11"/>
      </tp>
      <tp>
        <v>0.02</v>
        <stp/>
        <stp>RTM1P45</stp>
        <stp>LASTHIST</stp>
        <stp>188</stp>
        <tr r="D190" s="11"/>
      </tp>
      <tp>
        <v>0.21</v>
        <stp/>
        <stp>RTM1P48</stp>
        <stp>LASTHIST</stp>
        <stp>158</stp>
        <tr r="J160" s="11"/>
      </tp>
      <tp>
        <v>1.1499999999999999</v>
        <stp/>
        <stp>RTM1P49</stp>
        <stp>LASTHIST</stp>
        <stp>148</stp>
        <tr r="L150" s="11"/>
      </tp>
      <tp>
        <v>4.74</v>
        <stp/>
        <stp>RTM1C45</stp>
        <stp>LASTHIST</stp>
        <stp>188</stp>
        <tr r="C190" s="11"/>
      </tp>
      <tp>
        <v>2.81</v>
        <stp/>
        <stp>RTM1C48</stp>
        <stp>LASTHIST</stp>
        <stp>158</stp>
        <tr r="I160" s="11"/>
      </tp>
      <tp>
        <v>0.74</v>
        <stp/>
        <stp>RTM1C49</stp>
        <stp>LASTHIST</stp>
        <stp>148</stp>
        <tr r="K150" s="11"/>
      </tp>
      <tp>
        <v>0.35</v>
        <stp/>
        <stp>RTM2P45</stp>
        <stp>LASTHIST</stp>
        <stp>188</stp>
        <tr r="X190" s="11"/>
      </tp>
      <tp>
        <v>0.8</v>
        <stp/>
        <stp>RTM2P48</stp>
        <stp>LASTHIST</stp>
        <stp>158</stp>
        <tr r="AD160" s="11"/>
      </tp>
      <tp>
        <v>1.82</v>
        <stp/>
        <stp>RTM2P49</stp>
        <stp>LASTHIST</stp>
        <stp>148</stp>
        <tr r="AF150" s="11"/>
      </tp>
      <tp>
        <v>5.08</v>
        <stp/>
        <stp>RTM2C45</stp>
        <stp>LASTHIST</stp>
        <stp>188</stp>
        <tr r="W190" s="11"/>
      </tp>
      <tp>
        <v>3.39</v>
        <stp/>
        <stp>RTM2C48</stp>
        <stp>LASTHIST</stp>
        <stp>158</stp>
        <tr r="AC160" s="11"/>
      </tp>
      <tp>
        <v>1.41</v>
        <stp/>
        <stp>RTM2C49</stp>
        <stp>LASTHIST</stp>
        <stp>148</stp>
        <tr r="AE150" s="11"/>
      </tp>
      <tp>
        <v>0.32</v>
        <stp/>
        <stp>RTM2P45</stp>
        <stp>LASTHIST</stp>
        <stp>189</stp>
        <tr r="X191" s="11"/>
      </tp>
      <tp>
        <v>0.66</v>
        <stp/>
        <stp>RTM2P48</stp>
        <stp>LASTHIST</stp>
        <stp>159</stp>
        <tr r="AD161" s="11"/>
      </tp>
      <tp>
        <v>1.62</v>
        <stp/>
        <stp>RTM2P49</stp>
        <stp>LASTHIST</stp>
        <stp>149</stp>
        <tr r="AF151" s="11"/>
      </tp>
      <tp>
        <v>5.19</v>
        <stp/>
        <stp>RTM2C45</stp>
        <stp>LASTHIST</stp>
        <stp>189</stp>
        <tr r="W191" s="11"/>
      </tp>
      <tp>
        <v>3.58</v>
        <stp/>
        <stp>RTM2C48</stp>
        <stp>LASTHIST</stp>
        <stp>159</stp>
        <tr r="AC161" s="11"/>
      </tp>
      <tp>
        <v>1.7</v>
        <stp/>
        <stp>RTM2C49</stp>
        <stp>LASTHIST</stp>
        <stp>149</stp>
        <tr r="AE151" s="11"/>
      </tp>
      <tp>
        <v>0.02</v>
        <stp/>
        <stp>RTM1P45</stp>
        <stp>LASTHIST</stp>
        <stp>195</stp>
        <tr r="D197" s="11"/>
      </tp>
      <tp>
        <v>0.79</v>
        <stp/>
        <stp>RTM1P48</stp>
        <stp>LASTHIST</stp>
        <stp>145</stp>
        <tr r="J147" s="11"/>
      </tp>
      <tp>
        <v>0.61</v>
        <stp/>
        <stp>RTM1P49</stp>
        <stp>LASTHIST</stp>
        <stp>155</stp>
        <tr r="L157" s="11"/>
      </tp>
      <tp>
        <v>0.33</v>
        <stp/>
        <stp>RTM2P45</stp>
        <stp>LASTHIST</stp>
        <stp>196</stp>
        <tr r="X198" s="11"/>
      </tp>
      <tp>
        <v>1.35</v>
        <stp/>
        <stp>RTM2P48</stp>
        <stp>LASTHIST</stp>
        <stp>146</stp>
        <tr r="AD148" s="11"/>
      </tp>
      <tp>
        <v>1.3</v>
        <stp/>
        <stp>RTM2P49</stp>
        <stp>LASTHIST</stp>
        <stp>156</stp>
        <tr r="AF158" s="11"/>
      </tp>
      <tp>
        <v>4.57</v>
        <stp/>
        <stp>RTM1C45</stp>
        <stp>LASTHIST</stp>
        <stp>195</stp>
        <tr r="C197" s="11"/>
      </tp>
      <tp>
        <v>0.97</v>
        <stp/>
        <stp>RTM1C48</stp>
        <stp>LASTHIST</stp>
        <stp>145</stp>
        <tr r="I147" s="11"/>
      </tp>
      <tp>
        <v>1.51</v>
        <stp/>
        <stp>RTM1C49</stp>
        <stp>LASTHIST</stp>
        <stp>155</stp>
        <tr r="K157" s="11"/>
      </tp>
      <tp>
        <v>5.13</v>
        <stp/>
        <stp>RTM2C45</stp>
        <stp>LASTHIST</stp>
        <stp>196</stp>
        <tr r="W198" s="11"/>
      </tp>
      <tp>
        <v>1.82</v>
        <stp/>
        <stp>RTM2C48</stp>
        <stp>LASTHIST</stp>
        <stp>146</stp>
        <tr r="AC148" s="11"/>
      </tp>
      <tp>
        <v>2.33</v>
        <stp/>
        <stp>RTM2C49</stp>
        <stp>LASTHIST</stp>
        <stp>156</stp>
        <tr r="AE158" s="11"/>
      </tp>
      <tp>
        <v>0.02</v>
        <stp/>
        <stp>RTM1P45</stp>
        <stp>LASTHIST</stp>
        <stp>194</stp>
        <tr r="D196" s="11"/>
      </tp>
      <tp>
        <v>0.76</v>
        <stp/>
        <stp>RTM1P48</stp>
        <stp>LASTHIST</stp>
        <stp>144</stp>
        <tr r="J146" s="11"/>
      </tp>
      <tp>
        <v>0.65</v>
        <stp/>
        <stp>RTM1P49</stp>
        <stp>LASTHIST</stp>
        <stp>154</stp>
        <tr r="L156" s="11"/>
      </tp>
      <tp>
        <v>0.33</v>
        <stp/>
        <stp>RTM2P45</stp>
        <stp>LASTHIST</stp>
        <stp>197</stp>
        <tr r="X199" s="11"/>
      </tp>
      <tp>
        <v>1.41</v>
        <stp/>
        <stp>RTM2P48</stp>
        <stp>LASTHIST</stp>
        <stp>147</stp>
        <tr r="AD149" s="11"/>
      </tp>
      <tp>
        <v>1.17</v>
        <stp/>
        <stp>RTM2P49</stp>
        <stp>LASTHIST</stp>
        <stp>157</stp>
        <tr r="AF159" s="11"/>
      </tp>
      <tp>
        <v>4.78</v>
        <stp/>
        <stp>RTM1C45</stp>
        <stp>LASTHIST</stp>
        <stp>194</stp>
        <tr r="C196" s="11"/>
      </tp>
      <tp>
        <v>1</v>
        <stp/>
        <stp>RTM1C48</stp>
        <stp>LASTHIST</stp>
        <stp>144</stp>
        <tr r="I146" s="11"/>
      </tp>
      <tp>
        <v>1.51</v>
        <stp/>
        <stp>RTM1C49</stp>
        <stp>LASTHIST</stp>
        <stp>154</stp>
        <tr r="K156" s="11"/>
      </tp>
      <tp>
        <v>5.36</v>
        <stp/>
        <stp>RTM2C45</stp>
        <stp>LASTHIST</stp>
        <stp>197</stp>
        <tr r="W199" s="11"/>
      </tp>
      <tp>
        <v>1.7</v>
        <stp/>
        <stp>RTM2C48</stp>
        <stp>LASTHIST</stp>
        <stp>147</stp>
        <tr r="AC149" s="11"/>
      </tp>
      <tp>
        <v>2.54</v>
        <stp/>
        <stp>RTM2C49</stp>
        <stp>LASTHIST</stp>
        <stp>157</stp>
        <tr r="AE159" s="11"/>
      </tp>
      <tp>
        <v>0.02</v>
        <stp/>
        <stp>RTM1P45</stp>
        <stp>LASTHIST</stp>
        <stp>197</stp>
        <tr r="D199" s="11"/>
      </tp>
      <tp>
        <v>0.77</v>
        <stp/>
        <stp>RTM1P48</stp>
        <stp>LASTHIST</stp>
        <stp>147</stp>
        <tr r="J149" s="11"/>
      </tp>
      <tp>
        <v>0.47</v>
        <stp/>
        <stp>RTM1P49</stp>
        <stp>LASTHIST</stp>
        <stp>157</stp>
        <tr r="L159" s="11"/>
      </tp>
      <tp>
        <v>0.33</v>
        <stp/>
        <stp>RTM2P45</stp>
        <stp>LASTHIST</stp>
        <stp>194</stp>
        <tr r="X196" s="11"/>
      </tp>
      <tp>
        <v>1.38</v>
        <stp/>
        <stp>RTM2P48</stp>
        <stp>LASTHIST</stp>
        <stp>144</stp>
        <tr r="AD146" s="11"/>
      </tp>
      <tp>
        <v>1.39</v>
        <stp/>
        <stp>RTM2P49</stp>
        <stp>LASTHIST</stp>
        <stp>154</stp>
        <tr r="AF156" s="11"/>
      </tp>
      <tp>
        <v>5.04</v>
        <stp/>
        <stp>RTM1C45</stp>
        <stp>LASTHIST</stp>
        <stp>197</stp>
        <tr r="C199" s="11"/>
      </tp>
      <tp>
        <v>1.05</v>
        <stp/>
        <stp>RTM1C48</stp>
        <stp>LASTHIST</stp>
        <stp>147</stp>
        <tr r="I149" s="11"/>
      </tp>
      <tp>
        <v>1.83</v>
        <stp/>
        <stp>RTM1C49</stp>
        <stp>LASTHIST</stp>
        <stp>157</stp>
        <tr r="K159" s="11"/>
      </tp>
      <tp>
        <v>5.0999999999999996</v>
        <stp/>
        <stp>RTM2C45</stp>
        <stp>LASTHIST</stp>
        <stp>194</stp>
        <tr r="W196" s="11"/>
      </tp>
      <tp>
        <v>1.62</v>
        <stp/>
        <stp>RTM2C48</stp>
        <stp>LASTHIST</stp>
        <stp>144</stp>
        <tr r="AC146" s="11"/>
      </tp>
      <tp>
        <v>2.25</v>
        <stp/>
        <stp>RTM2C49</stp>
        <stp>LASTHIST</stp>
        <stp>154</stp>
        <tr r="AE156" s="11"/>
      </tp>
      <tp>
        <v>0.02</v>
        <stp/>
        <stp>RTM1P45</stp>
        <stp>LASTHIST</stp>
        <stp>196</stp>
        <tr r="D198" s="11"/>
      </tp>
      <tp>
        <v>0.7</v>
        <stp/>
        <stp>RTM1P48</stp>
        <stp>LASTHIST</stp>
        <stp>146</stp>
        <tr r="J148" s="11"/>
      </tp>
      <tp>
        <v>0.56999999999999995</v>
        <stp/>
        <stp>RTM1P49</stp>
        <stp>LASTHIST</stp>
        <stp>156</stp>
        <tr r="L158" s="11"/>
      </tp>
      <tp>
        <v>0.37</v>
        <stp/>
        <stp>RTM2P45</stp>
        <stp>LASTHIST</stp>
        <stp>195</stp>
        <tr r="X197" s="11"/>
      </tp>
      <tp>
        <v>1.41</v>
        <stp/>
        <stp>RTM2P48</stp>
        <stp>LASTHIST</stp>
        <stp>145</stp>
        <tr r="AD147" s="11"/>
      </tp>
      <tp>
        <v>1.33</v>
        <stp/>
        <stp>RTM2P49</stp>
        <stp>LASTHIST</stp>
        <stp>155</stp>
        <tr r="AF157" s="11"/>
      </tp>
      <tp>
        <v>4.82</v>
        <stp/>
        <stp>RTM1C45</stp>
        <stp>LASTHIST</stp>
        <stp>196</stp>
        <tr r="C198" s="11"/>
      </tp>
      <tp>
        <v>1.1599999999999999</v>
        <stp/>
        <stp>RTM1C48</stp>
        <stp>LASTHIST</stp>
        <stp>146</stp>
        <tr r="I148" s="11"/>
      </tp>
      <tp>
        <v>1.6</v>
        <stp/>
        <stp>RTM1C49</stp>
        <stp>LASTHIST</stp>
        <stp>156</stp>
        <tr r="K158" s="11"/>
      </tp>
      <tp>
        <v>4.92</v>
        <stp/>
        <stp>RTM2C45</stp>
        <stp>LASTHIST</stp>
        <stp>195</stp>
        <tr r="W197" s="11"/>
      </tp>
      <tp>
        <v>1.59</v>
        <stp/>
        <stp>RTM2C48</stp>
        <stp>LASTHIST</stp>
        <stp>145</stp>
        <tr r="AC147" s="11"/>
      </tp>
      <tp>
        <v>2.23</v>
        <stp/>
        <stp>RTM2C49</stp>
        <stp>LASTHIST</stp>
        <stp>155</stp>
        <tr r="AE157" s="11"/>
      </tp>
      <tp>
        <v>0.02</v>
        <stp/>
        <stp>RTM1P45</stp>
        <stp>LASTHIST</stp>
        <stp>191</stp>
        <tr r="D193" s="11"/>
      </tp>
      <tp>
        <v>0.52</v>
        <stp/>
        <stp>RTM1P48</stp>
        <stp>LASTHIST</stp>
        <stp>141</stp>
        <tr r="J143" s="11"/>
      </tp>
      <tp>
        <v>0.98</v>
        <stp/>
        <stp>RTM1P49</stp>
        <stp>LASTHIST</stp>
        <stp>151</stp>
        <tr r="L153" s="11"/>
      </tp>
      <tp>
        <v>0.35</v>
        <stp/>
        <stp>RTM2P45</stp>
        <stp>LASTHIST</stp>
        <stp>192</stp>
        <tr r="X194" s="11"/>
      </tp>
      <tp>
        <v>1.24</v>
        <stp/>
        <stp>RTM2P48</stp>
        <stp>LASTHIST</stp>
        <stp>142</stp>
        <tr r="AD144" s="11"/>
      </tp>
      <tp>
        <v>1.69</v>
        <stp/>
        <stp>RTM2P49</stp>
        <stp>LASTHIST</stp>
        <stp>152</stp>
        <tr r="AF154" s="11"/>
      </tp>
      <tp>
        <v>4.5599999999999996</v>
        <stp/>
        <stp>RTM1C45</stp>
        <stp>LASTHIST</stp>
        <stp>191</stp>
        <tr r="C193" s="11"/>
      </tp>
      <tp>
        <v>1.37</v>
        <stp/>
        <stp>RTM1C48</stp>
        <stp>LASTHIST</stp>
        <stp>141</stp>
        <tr r="I143" s="11"/>
      </tp>
      <tp>
        <v>1.06</v>
        <stp/>
        <stp>RTM1C49</stp>
        <stp>LASTHIST</stp>
        <stp>151</stp>
        <tr r="K153" s="11"/>
      </tp>
      <tp>
        <v>5.08</v>
        <stp/>
        <stp>RTM2C45</stp>
        <stp>LASTHIST</stp>
        <stp>192</stp>
        <tr r="W194" s="11"/>
      </tp>
      <tp>
        <v>1.76</v>
        <stp/>
        <stp>RTM2C48</stp>
        <stp>LASTHIST</stp>
        <stp>142</stp>
        <tr r="AC144" s="11"/>
      </tp>
      <tp>
        <v>1.87</v>
        <stp/>
        <stp>RTM2C49</stp>
        <stp>LASTHIST</stp>
        <stp>152</stp>
        <tr r="AE154" s="11"/>
      </tp>
      <tp>
        <v>0.03</v>
        <stp/>
        <stp>RTM1P45</stp>
        <stp>LASTHIST</stp>
        <stp>190</stp>
        <tr r="D192" s="11"/>
      </tp>
      <tp>
        <v>0.48</v>
        <stp/>
        <stp>RTM1P48</stp>
        <stp>LASTHIST</stp>
        <stp>140</stp>
        <tr r="J142" s="11"/>
      </tp>
      <tp>
        <v>0.93</v>
        <stp/>
        <stp>RTM1P49</stp>
        <stp>LASTHIST</stp>
        <stp>150</stp>
        <tr r="L152" s="11"/>
      </tp>
      <tp>
        <v>0.39</v>
        <stp/>
        <stp>RTM2P45</stp>
        <stp>LASTHIST</stp>
        <stp>193</stp>
        <tr r="X195" s="11"/>
      </tp>
      <tp>
        <v>1.31</v>
        <stp/>
        <stp>RTM2P48</stp>
        <stp>LASTHIST</stp>
        <stp>143</stp>
        <tr r="AD145" s="11"/>
      </tp>
      <tp>
        <v>1.49</v>
        <stp/>
        <stp>RTM2P49</stp>
        <stp>LASTHIST</stp>
        <stp>153</stp>
        <tr r="AF155" s="11"/>
      </tp>
      <tp>
        <v>4.43</v>
        <stp/>
        <stp>RTM1C45</stp>
        <stp>LASTHIST</stp>
        <stp>190</stp>
        <tr r="C192" s="11"/>
      </tp>
      <tp>
        <v>1.51</v>
        <stp/>
        <stp>RTM1C48</stp>
        <stp>LASTHIST</stp>
        <stp>140</stp>
        <tr r="I142" s="11"/>
      </tp>
      <tp>
        <v>0.98</v>
        <stp/>
        <stp>RTM1C49</stp>
        <stp>LASTHIST</stp>
        <stp>150</stp>
        <tr r="K152" s="11"/>
      </tp>
      <tp>
        <v>4.8600000000000003</v>
        <stp/>
        <stp>RTM2C45</stp>
        <stp>LASTHIST</stp>
        <stp>193</stp>
        <tr r="W195" s="11"/>
      </tp>
      <tp>
        <v>1.64</v>
        <stp/>
        <stp>RTM2C48</stp>
        <stp>LASTHIST</stp>
        <stp>143</stp>
        <tr r="AC145" s="11"/>
      </tp>
      <tp>
        <v>2.09</v>
        <stp/>
        <stp>RTM2C49</stp>
        <stp>LASTHIST</stp>
        <stp>153</stp>
        <tr r="AE155" s="11"/>
      </tp>
      <tp>
        <v>0.02</v>
        <stp/>
        <stp>RTM1P45</stp>
        <stp>LASTHIST</stp>
        <stp>193</stp>
        <tr r="D195" s="11"/>
      </tp>
      <tp>
        <v>0.7</v>
        <stp/>
        <stp>RTM1P48</stp>
        <stp>LASTHIST</stp>
        <stp>143</stp>
        <tr r="J145" s="11"/>
      </tp>
      <tp>
        <v>0.74</v>
        <stp/>
        <stp>RTM1P49</stp>
        <stp>LASTHIST</stp>
        <stp>153</stp>
        <tr r="L155" s="11"/>
      </tp>
      <tp>
        <v>0.38</v>
        <stp/>
        <stp>RTM2P45</stp>
        <stp>LASTHIST</stp>
        <stp>190</stp>
        <tr r="X192" s="11"/>
      </tp>
      <tp>
        <v>1.07</v>
        <stp/>
        <stp>RTM2P48</stp>
        <stp>LASTHIST</stp>
        <stp>140</stp>
        <tr r="AD142" s="11"/>
      </tp>
      <tp>
        <v>1.63</v>
        <stp/>
        <stp>RTM2P49</stp>
        <stp>LASTHIST</stp>
        <stp>150</stp>
        <tr r="AF152" s="11"/>
      </tp>
      <tp>
        <v>4.5</v>
        <stp/>
        <stp>RTM1C45</stp>
        <stp>LASTHIST</stp>
        <stp>193</stp>
        <tr r="C195" s="11"/>
      </tp>
      <tp>
        <v>1.04</v>
        <stp/>
        <stp>RTM1C48</stp>
        <stp>LASTHIST</stp>
        <stp>143</stp>
        <tr r="I145" s="11"/>
      </tp>
      <tp>
        <v>1.35</v>
        <stp/>
        <stp>RTM1C49</stp>
        <stp>LASTHIST</stp>
        <stp>153</stp>
        <tr r="K155" s="11"/>
      </tp>
      <tp>
        <v>4.78</v>
        <stp/>
        <stp>RTM2C45</stp>
        <stp>LASTHIST</stp>
        <stp>190</stp>
        <tr r="W192" s="11"/>
      </tp>
      <tp>
        <v>2.1</v>
        <stp/>
        <stp>RTM2C48</stp>
        <stp>LASTHIST</stp>
        <stp>140</stp>
        <tr r="AC142" s="11"/>
      </tp>
      <tp>
        <v>1.68</v>
        <stp/>
        <stp>RTM2C49</stp>
        <stp>LASTHIST</stp>
        <stp>150</stp>
        <tr r="AE152" s="11"/>
      </tp>
      <tp>
        <v>0.02</v>
        <stp/>
        <stp>RTM1P45</stp>
        <stp>LASTHIST</stp>
        <stp>192</stp>
        <tr r="D194" s="11"/>
      </tp>
      <tp>
        <v>0.63</v>
        <stp/>
        <stp>RTM1P48</stp>
        <stp>LASTHIST</stp>
        <stp>142</stp>
        <tr r="J144" s="11"/>
      </tp>
      <tp>
        <v>0.94</v>
        <stp/>
        <stp>RTM1P49</stp>
        <stp>LASTHIST</stp>
        <stp>152</stp>
        <tr r="L154" s="11"/>
      </tp>
      <tp>
        <v>0.38</v>
        <stp/>
        <stp>RTM2P45</stp>
        <stp>LASTHIST</stp>
        <stp>191</stp>
        <tr r="X193" s="11"/>
      </tp>
      <tp>
        <v>1.1000000000000001</v>
        <stp/>
        <stp>RTM2P48</stp>
        <stp>LASTHIST</stp>
        <stp>141</stp>
        <tr r="AD143" s="11"/>
      </tp>
      <tp>
        <v>1.73</v>
        <stp/>
        <stp>RTM2P49</stp>
        <stp>LASTHIST</stp>
        <stp>151</stp>
        <tr r="AF153" s="11"/>
      </tp>
      <tp>
        <v>4.75</v>
        <stp/>
        <stp>RTM1C45</stp>
        <stp>LASTHIST</stp>
        <stp>192</stp>
        <tr r="C194" s="11"/>
      </tp>
      <tp>
        <v>1.1499999999999999</v>
        <stp/>
        <stp>RTM1C48</stp>
        <stp>LASTHIST</stp>
        <stp>142</stp>
        <tr r="I144" s="11"/>
      </tp>
      <tp>
        <v>1.1100000000000001</v>
        <stp/>
        <stp>RTM1C49</stp>
        <stp>LASTHIST</stp>
        <stp>152</stp>
        <tr r="K154" s="11"/>
      </tp>
      <tp>
        <v>4.92</v>
        <stp/>
        <stp>RTM2C45</stp>
        <stp>LASTHIST</stp>
        <stp>191</stp>
        <tr r="W193" s="11"/>
      </tp>
      <tp>
        <v>1.96</v>
        <stp/>
        <stp>RTM2C48</stp>
        <stp>LASTHIST</stp>
        <stp>141</stp>
        <tr r="AC143" s="11"/>
      </tp>
      <tp>
        <v>1.81</v>
        <stp/>
        <stp>RTM2C49</stp>
        <stp>LASTHIST</stp>
        <stp>151</stp>
        <tr r="AE153" s="11"/>
      </tp>
      <tp>
        <v>0.02</v>
        <stp/>
        <stp>RTM1P45</stp>
        <stp>LASTHIST</stp>
        <stp>199</stp>
        <tr r="D201" s="11"/>
      </tp>
      <tp>
        <v>0.51</v>
        <stp/>
        <stp>RTM1P48</stp>
        <stp>LASTHIST</stp>
        <stp>149</stp>
        <tr r="J151" s="11"/>
      </tp>
      <tp>
        <v>0.32</v>
        <stp/>
        <stp>RTM1P49</stp>
        <stp>LASTHIST</stp>
        <stp>159</stp>
        <tr r="L161" s="11"/>
      </tp>
      <tp>
        <v>5.13</v>
        <stp/>
        <stp>RTM1C45</stp>
        <stp>LASTHIST</stp>
        <stp>199</stp>
        <tr r="C201" s="11"/>
      </tp>
      <tp>
        <v>1.58</v>
        <stp/>
        <stp>RTM1C48</stp>
        <stp>LASTHIST</stp>
        <stp>149</stp>
        <tr r="I151" s="11"/>
      </tp>
      <tp>
        <v>2.25</v>
        <stp/>
        <stp>RTM1C49</stp>
        <stp>LASTHIST</stp>
        <stp>159</stp>
        <tr r="K161" s="11"/>
      </tp>
      <tp>
        <v>0.02</v>
        <stp/>
        <stp>RTM1P45</stp>
        <stp>LASTHIST</stp>
        <stp>198</stp>
        <tr r="D200" s="11"/>
      </tp>
      <tp>
        <v>0.66</v>
        <stp/>
        <stp>RTM1P48</stp>
        <stp>LASTHIST</stp>
        <stp>148</stp>
        <tr r="J150" s="11"/>
      </tp>
      <tp>
        <v>0.43</v>
        <stp/>
        <stp>RTM1P49</stp>
        <stp>LASTHIST</stp>
        <stp>158</stp>
        <tr r="L160" s="11"/>
      </tp>
      <tp>
        <v>5.31</v>
        <stp/>
        <stp>RTM1C45</stp>
        <stp>LASTHIST</stp>
        <stp>198</stp>
        <tr r="C200" s="11"/>
      </tp>
      <tp>
        <v>1.25</v>
        <stp/>
        <stp>RTM1C48</stp>
        <stp>LASTHIST</stp>
        <stp>148</stp>
        <tr r="I150" s="11"/>
      </tp>
      <tp>
        <v>2.0299999999999998</v>
        <stp/>
        <stp>RTM1C49</stp>
        <stp>LASTHIST</stp>
        <stp>158</stp>
        <tr r="K160" s="11"/>
      </tp>
      <tp>
        <v>0.31</v>
        <stp/>
        <stp>RTM2P45</stp>
        <stp>LASTHIST</stp>
        <stp>198</stp>
        <tr r="X200" s="11"/>
      </tp>
      <tp>
        <v>1.31</v>
        <stp/>
        <stp>RTM2P48</stp>
        <stp>LASTHIST</stp>
        <stp>148</stp>
        <tr r="AD150" s="11"/>
      </tp>
      <tp>
        <v>1.1399999999999999</v>
        <stp/>
        <stp>RTM2P49</stp>
        <stp>LASTHIST</stp>
        <stp>158</stp>
        <tr r="AF160" s="11"/>
      </tp>
      <tp>
        <v>5.61</v>
        <stp/>
        <stp>RTM2C45</stp>
        <stp>LASTHIST</stp>
        <stp>198</stp>
        <tr r="W200" s="11"/>
      </tp>
      <tp>
        <v>1.92</v>
        <stp/>
        <stp>RTM2C48</stp>
        <stp>LASTHIST</stp>
        <stp>148</stp>
        <tr r="AC150" s="11"/>
      </tp>
      <tp>
        <v>2.74</v>
        <stp/>
        <stp>RTM2C49</stp>
        <stp>LASTHIST</stp>
        <stp>158</stp>
        <tr r="AE160" s="11"/>
      </tp>
      <tp>
        <v>0.34</v>
        <stp/>
        <stp>RTM2P45</stp>
        <stp>LASTHIST</stp>
        <stp>199</stp>
        <tr r="X201" s="11"/>
      </tp>
      <tp>
        <v>1.1599999999999999</v>
        <stp/>
        <stp>RTM2P48</stp>
        <stp>LASTHIST</stp>
        <stp>149</stp>
        <tr r="AD151" s="11"/>
      </tp>
      <tp>
        <v>0.97</v>
        <stp/>
        <stp>RTM2P49</stp>
        <stp>LASTHIST</stp>
        <stp>159</stp>
        <tr r="AF161" s="11"/>
      </tp>
      <tp>
        <v>5.46</v>
        <stp/>
        <stp>RTM2C45</stp>
        <stp>LASTHIST</stp>
        <stp>199</stp>
        <tr r="W201" s="11"/>
      </tp>
      <tp>
        <v>2.2400000000000002</v>
        <stp/>
        <stp>RTM2C48</stp>
        <stp>LASTHIST</stp>
        <stp>149</stp>
        <tr r="AC151" s="11"/>
      </tp>
      <tp>
        <v>2.9</v>
        <stp/>
        <stp>RTM2C49</stp>
        <stp>LASTHIST</stp>
        <stp>159</stp>
        <tr r="AE161" s="11"/>
      </tp>
      <tp>
        <v>0.06</v>
        <stp/>
        <stp>RTM1P46</stp>
        <stp>LASTHIST</stp>
        <stp>195</stp>
        <tr r="F197" s="11"/>
      </tp>
      <tp>
        <v>0.22</v>
        <stp/>
        <stp>RTM1P47</stp>
        <stp>LASTHIST</stp>
        <stp>185</stp>
        <tr r="H187" s="11"/>
      </tp>
      <tp>
        <v>0.16</v>
        <stp/>
        <stp>RTM1P48</stp>
        <stp>LASTHIST</stp>
        <stp>175</stp>
        <tr r="J177" s="11"/>
      </tp>
      <tp>
        <v>0.26</v>
        <stp/>
        <stp>RTM1P49</stp>
        <stp>LASTHIST</stp>
        <stp>165</stp>
        <tr r="L167" s="11"/>
      </tp>
      <tp>
        <v>0.52</v>
        <stp/>
        <stp>RTM2P46</stp>
        <stp>LASTHIST</stp>
        <stp>196</stp>
        <tr r="Z198" s="11"/>
      </tp>
      <tp>
        <v>0.92</v>
        <stp/>
        <stp>RTM2P47</stp>
        <stp>LASTHIST</stp>
        <stp>186</stp>
        <tr r="AB188" s="11"/>
      </tp>
      <tp>
        <v>0.72</v>
        <stp/>
        <stp>RTM2P48</stp>
        <stp>LASTHIST</stp>
        <stp>176</stp>
        <tr r="AD178" s="11"/>
      </tp>
      <tp>
        <v>0.89</v>
        <stp/>
        <stp>RTM2P49</stp>
        <stp>LASTHIST</stp>
        <stp>166</stp>
        <tr r="AF168" s="11"/>
      </tp>
      <tp>
        <v>3.62</v>
        <stp/>
        <stp>RTM1C46</stp>
        <stp>LASTHIST</stp>
        <stp>195</stp>
        <tr r="E197" s="11"/>
      </tp>
      <tp>
        <v>2.57</v>
        <stp/>
        <stp>RTM1C47</stp>
        <stp>LASTHIST</stp>
        <stp>185</stp>
        <tr r="G187" s="11"/>
      </tp>
      <tp>
        <v>3.36</v>
        <stp/>
        <stp>RTM1C48</stp>
        <stp>LASTHIST</stp>
        <stp>175</stp>
        <tr r="I177" s="11"/>
      </tp>
      <tp>
        <v>2.73</v>
        <stp/>
        <stp>RTM1C49</stp>
        <stp>LASTHIST</stp>
        <stp>165</stp>
        <tr r="K167" s="11"/>
      </tp>
      <tp>
        <v>4.32</v>
        <stp/>
        <stp>RTM2C46</stp>
        <stp>LASTHIST</stp>
        <stp>196</stp>
        <tr r="Y198" s="11"/>
      </tp>
      <tp>
        <v>3.33</v>
        <stp/>
        <stp>RTM2C47</stp>
        <stp>LASTHIST</stp>
        <stp>186</stp>
        <tr r="AA188" s="11"/>
      </tp>
      <tp>
        <v>4.1900000000000004</v>
        <stp/>
        <stp>RTM2C48</stp>
        <stp>LASTHIST</stp>
        <stp>176</stp>
        <tr r="AC178" s="11"/>
      </tp>
      <tp>
        <v>3.68</v>
        <stp/>
        <stp>RTM2C49</stp>
        <stp>LASTHIST</stp>
        <stp>166</stp>
        <tr r="AE168" s="11"/>
      </tp>
      <tp>
        <v>0.05</v>
        <stp/>
        <stp>RTM1P46</stp>
        <stp>LASTHIST</stp>
        <stp>194</stp>
        <tr r="F196" s="11"/>
      </tp>
      <tp>
        <v>0.17</v>
        <stp/>
        <stp>RTM1P47</stp>
        <stp>LASTHIST</stp>
        <stp>184</stp>
        <tr r="H186" s="11"/>
      </tp>
      <tp>
        <v>0.22</v>
        <stp/>
        <stp>RTM1P48</stp>
        <stp>LASTHIST</stp>
        <stp>174</stp>
        <tr r="J176" s="11"/>
      </tp>
      <tp>
        <v>0.23</v>
        <stp/>
        <stp>RTM1P49</stp>
        <stp>LASTHIST</stp>
        <stp>164</stp>
        <tr r="L166" s="11"/>
      </tp>
      <tp>
        <v>0.51</v>
        <stp/>
        <stp>RTM2P46</stp>
        <stp>LASTHIST</stp>
        <stp>197</stp>
        <tr r="Z199" s="11"/>
      </tp>
      <tp>
        <v>0.84</v>
        <stp/>
        <stp>RTM2P47</stp>
        <stp>LASTHIST</stp>
        <stp>187</stp>
        <tr r="AB189" s="11"/>
      </tp>
      <tp>
        <v>0.74</v>
        <stp/>
        <stp>RTM2P48</stp>
        <stp>LASTHIST</stp>
        <stp>177</stp>
        <tr r="AD179" s="11"/>
      </tp>
      <tp>
        <v>0.98</v>
        <stp/>
        <stp>RTM2P49</stp>
        <stp>LASTHIST</stp>
        <stp>167</stp>
        <tr r="AF169" s="11"/>
      </tp>
      <tp>
        <v>3.82</v>
        <stp/>
        <stp>RTM1C46</stp>
        <stp>LASTHIST</stp>
        <stp>194</stp>
        <tr r="E196" s="11"/>
      </tp>
      <tp>
        <v>2.88</v>
        <stp/>
        <stp>RTM1C47</stp>
        <stp>LASTHIST</stp>
        <stp>184</stp>
        <tr r="G186" s="11"/>
      </tp>
      <tp>
        <v>3.06</v>
        <stp/>
        <stp>RTM1C48</stp>
        <stp>LASTHIST</stp>
        <stp>174</stp>
        <tr r="I176" s="11"/>
      </tp>
      <tp>
        <v>2.74</v>
        <stp/>
        <stp>RTM1C49</stp>
        <stp>LASTHIST</stp>
        <stp>164</stp>
        <tr r="K166" s="11"/>
      </tp>
      <tp>
        <v>4.53</v>
        <stp/>
        <stp>RTM2C46</stp>
        <stp>LASTHIST</stp>
        <stp>197</stp>
        <tr r="Y199" s="11"/>
      </tp>
      <tp>
        <v>3.44</v>
        <stp/>
        <stp>RTM2C47</stp>
        <stp>LASTHIST</stp>
        <stp>187</stp>
        <tr r="AA189" s="11"/>
      </tp>
      <tp>
        <v>4.0999999999999996</v>
        <stp/>
        <stp>RTM2C48</stp>
        <stp>LASTHIST</stp>
        <stp>177</stp>
        <tr r="AC179" s="11"/>
      </tp>
      <tp>
        <v>3.52</v>
        <stp/>
        <stp>RTM2C49</stp>
        <stp>LASTHIST</stp>
        <stp>167</stp>
        <tr r="AE169" s="11"/>
      </tp>
      <tp>
        <v>0.04</v>
        <stp/>
        <stp>RTM1P46</stp>
        <stp>LASTHIST</stp>
        <stp>197</stp>
        <tr r="F199" s="11"/>
      </tp>
      <tp>
        <v>0.18</v>
        <stp/>
        <stp>RTM1P47</stp>
        <stp>LASTHIST</stp>
        <stp>187</stp>
        <tr r="H189" s="11"/>
      </tp>
      <tp>
        <v>0.13</v>
        <stp/>
        <stp>RTM1P48</stp>
        <stp>LASTHIST</stp>
        <stp>177</stp>
        <tr r="J179" s="11"/>
      </tp>
      <tp>
        <v>0.27</v>
        <stp/>
        <stp>RTM1P49</stp>
        <stp>LASTHIST</stp>
        <stp>167</stp>
        <tr r="L169" s="11"/>
      </tp>
      <tp>
        <v>0.52</v>
        <stp/>
        <stp>RTM2P46</stp>
        <stp>LASTHIST</stp>
        <stp>194</stp>
        <tr r="Z196" s="11"/>
      </tp>
      <tp>
        <v>0.82</v>
        <stp/>
        <stp>RTM2P47</stp>
        <stp>LASTHIST</stp>
        <stp>184</stp>
        <tr r="AB186" s="11"/>
      </tp>
      <tp>
        <v>0.91</v>
        <stp/>
        <stp>RTM2P48</stp>
        <stp>LASTHIST</stp>
        <stp>174</stp>
        <tr r="AD176" s="11"/>
      </tp>
      <tp>
        <v>0.87</v>
        <stp/>
        <stp>RTM2P49</stp>
        <stp>LASTHIST</stp>
        <stp>164</stp>
        <tr r="AF166" s="11"/>
      </tp>
      <tp>
        <v>4.07</v>
        <stp/>
        <stp>RTM1C46</stp>
        <stp>LASTHIST</stp>
        <stp>197</stp>
        <tr r="E199" s="11"/>
      </tp>
      <tp>
        <v>2.77</v>
        <stp/>
        <stp>RTM1C47</stp>
        <stp>LASTHIST</stp>
        <stp>187</stp>
        <tr r="G189" s="11"/>
      </tp>
      <tp>
        <v>3.49</v>
        <stp/>
        <stp>RTM1C48</stp>
        <stp>LASTHIST</stp>
        <stp>177</stp>
        <tr r="I179" s="11"/>
      </tp>
      <tp>
        <v>2.81</v>
        <stp/>
        <stp>RTM1C49</stp>
        <stp>LASTHIST</stp>
        <stp>167</stp>
        <tr r="K169" s="11"/>
      </tp>
      <tp>
        <v>4.29</v>
        <stp/>
        <stp>RTM2C46</stp>
        <stp>LASTHIST</stp>
        <stp>194</stp>
        <tr r="Y196" s="11"/>
      </tp>
      <tp>
        <v>3.52</v>
        <stp/>
        <stp>RTM2C47</stp>
        <stp>LASTHIST</stp>
        <stp>184</stp>
        <tr r="AA186" s="11"/>
      </tp>
      <tp>
        <v>3.74</v>
        <stp/>
        <stp>RTM2C48</stp>
        <stp>LASTHIST</stp>
        <stp>174</stp>
        <tr r="AC176" s="11"/>
      </tp>
      <tp>
        <v>3.38</v>
        <stp/>
        <stp>RTM2C49</stp>
        <stp>LASTHIST</stp>
        <stp>164</stp>
        <tr r="AE166" s="11"/>
      </tp>
      <tp>
        <v>0.05</v>
        <stp/>
        <stp>RTM1P46</stp>
        <stp>LASTHIST</stp>
        <stp>196</stp>
        <tr r="F198" s="11"/>
      </tp>
      <tp>
        <v>0.22</v>
        <stp/>
        <stp>RTM1P47</stp>
        <stp>LASTHIST</stp>
        <stp>186</stp>
        <tr r="H188" s="11"/>
      </tp>
      <tp>
        <v>0.13</v>
        <stp/>
        <stp>RTM1P48</stp>
        <stp>LASTHIST</stp>
        <stp>176</stp>
        <tr r="J178" s="11"/>
      </tp>
      <tp>
        <v>0.23</v>
        <stp/>
        <stp>RTM1P49</stp>
        <stp>LASTHIST</stp>
        <stp>166</stp>
        <tr r="L168" s="11"/>
      </tp>
      <tp>
        <v>0.56000000000000005</v>
        <stp/>
        <stp>RTM2P46</stp>
        <stp>LASTHIST</stp>
        <stp>195</stp>
        <tr r="Z197" s="11"/>
      </tp>
      <tp>
        <v>0.91</v>
        <stp/>
        <stp>RTM2P47</stp>
        <stp>LASTHIST</stp>
        <stp>185</stp>
        <tr r="AB187" s="11"/>
      </tp>
      <tp>
        <v>0.79</v>
        <stp/>
        <stp>RTM2P48</stp>
        <stp>LASTHIST</stp>
        <stp>175</stp>
        <tr r="AD177" s="11"/>
      </tp>
      <tp>
        <v>0.94</v>
        <stp/>
        <stp>RTM2P49</stp>
        <stp>LASTHIST</stp>
        <stp>165</stp>
        <tr r="AF167" s="11"/>
      </tp>
      <tp>
        <v>3.85</v>
        <stp/>
        <stp>RTM1C46</stp>
        <stp>LASTHIST</stp>
        <stp>196</stp>
        <tr r="E198" s="11"/>
      </tp>
      <tp>
        <v>2.63</v>
        <stp/>
        <stp>RTM1C47</stp>
        <stp>LASTHIST</stp>
        <stp>186</stp>
        <tr r="G188" s="11"/>
      </tp>
      <tp>
        <v>3.59</v>
        <stp/>
        <stp>RTM1C48</stp>
        <stp>LASTHIST</stp>
        <stp>176</stp>
        <tr r="I178" s="11"/>
      </tp>
      <tp>
        <v>3.01</v>
        <stp/>
        <stp>RTM1C49</stp>
        <stp>LASTHIST</stp>
        <stp>166</stp>
        <tr r="K168" s="11"/>
      </tp>
      <tp>
        <v>4.12</v>
        <stp/>
        <stp>RTM2C46</stp>
        <stp>LASTHIST</stp>
        <stp>195</stp>
        <tr r="Y197" s="11"/>
      </tp>
      <tp>
        <v>3.26</v>
        <stp/>
        <stp>RTM2C47</stp>
        <stp>LASTHIST</stp>
        <stp>185</stp>
        <tr r="AA187" s="11"/>
      </tp>
      <tp>
        <v>3.97</v>
        <stp/>
        <stp>RTM2C48</stp>
        <stp>LASTHIST</stp>
        <stp>175</stp>
        <tr r="AC177" s="11"/>
      </tp>
      <tp>
        <v>3.41</v>
        <stp/>
        <stp>RTM2C49</stp>
        <stp>LASTHIST</stp>
        <stp>165</stp>
        <tr r="AE167" s="11"/>
      </tp>
      <tp>
        <v>7.0000000000000007E-2</v>
        <stp/>
        <stp>RTM1P46</stp>
        <stp>LASTHIST</stp>
        <stp>191</stp>
        <tr r="F193" s="11"/>
      </tp>
      <tp>
        <v>0.08</v>
        <stp/>
        <stp>RTM1P47</stp>
        <stp>LASTHIST</stp>
        <stp>181</stp>
        <tr r="H183" s="11"/>
      </tp>
      <tp>
        <v>0.12</v>
        <stp/>
        <stp>RTM1P48</stp>
        <stp>LASTHIST</stp>
        <stp>171</stp>
        <tr r="J173" s="11"/>
      </tp>
      <tp>
        <v>0.3</v>
        <stp/>
        <stp>RTM1P49</stp>
        <stp>LASTHIST</stp>
        <stp>161</stp>
        <tr r="L163" s="11"/>
      </tp>
      <tp>
        <v>0.54</v>
        <stp/>
        <stp>RTM2P46</stp>
        <stp>LASTHIST</stp>
        <stp>192</stp>
        <tr r="Z194" s="11"/>
      </tp>
      <tp>
        <v>0.61</v>
        <stp/>
        <stp>RTM2P47</stp>
        <stp>LASTHIST</stp>
        <stp>182</stp>
        <tr r="AB184" s="11"/>
      </tp>
      <tp>
        <v>0.82</v>
        <stp/>
        <stp>RTM2P48</stp>
        <stp>LASTHIST</stp>
        <stp>172</stp>
        <tr r="AD174" s="11"/>
      </tp>
      <tp>
        <v>0.98</v>
        <stp/>
        <stp>RTM2P49</stp>
        <stp>LASTHIST</stp>
        <stp>162</stp>
        <tr r="AF164" s="11"/>
      </tp>
      <tp>
        <v>3.61</v>
        <stp/>
        <stp>RTM1C46</stp>
        <stp>LASTHIST</stp>
        <stp>191</stp>
        <tr r="E193" s="11"/>
      </tp>
      <tp>
        <v>3.85</v>
        <stp/>
        <stp>RTM1C47</stp>
        <stp>LASTHIST</stp>
        <stp>181</stp>
        <tr r="G183" s="11"/>
      </tp>
      <tp>
        <v>3.81</v>
        <stp/>
        <stp>RTM1C48</stp>
        <stp>LASTHIST</stp>
        <stp>171</stp>
        <tr r="I173" s="11"/>
      </tp>
      <tp>
        <v>2.41</v>
        <stp/>
        <stp>RTM1C49</stp>
        <stp>LASTHIST</stp>
        <stp>161</stp>
        <tr r="K163" s="11"/>
      </tp>
      <tp>
        <v>4.2699999999999996</v>
        <stp/>
        <stp>RTM2C46</stp>
        <stp>LASTHIST</stp>
        <stp>192</stp>
        <tr r="Y194" s="11"/>
      </tp>
      <tp>
        <v>4.24</v>
        <stp/>
        <stp>RTM2C47</stp>
        <stp>LASTHIST</stp>
        <stp>182</stp>
        <tr r="AA184" s="11"/>
      </tp>
      <tp>
        <v>4.1100000000000003</v>
        <stp/>
        <stp>RTM2C48</stp>
        <stp>LASTHIST</stp>
        <stp>172</stp>
        <tr r="AC174" s="11"/>
      </tp>
      <tp>
        <v>3.06</v>
        <stp/>
        <stp>RTM2C49</stp>
        <stp>LASTHIST</stp>
        <stp>162</stp>
        <tr r="AE164" s="11"/>
      </tp>
      <tp>
        <v>0.08</v>
        <stp/>
        <stp>RTM1P46</stp>
        <stp>LASTHIST</stp>
        <stp>190</stp>
        <tr r="F192" s="11"/>
      </tp>
      <tp>
        <v>7.0000000000000007E-2</v>
        <stp/>
        <stp>RTM1P47</stp>
        <stp>LASTHIST</stp>
        <stp>180</stp>
        <tr r="H182" s="11"/>
      </tp>
      <tp>
        <v>0.11</v>
        <stp/>
        <stp>RTM1P48</stp>
        <stp>LASTHIST</stp>
        <stp>170</stp>
        <tr r="J172" s="11"/>
      </tp>
      <tp>
        <v>0.3</v>
        <stp/>
        <stp>RTM1P49</stp>
        <stp>LASTHIST</stp>
        <stp>160</stp>
        <tr r="L162" s="11"/>
      </tp>
      <tp>
        <v>0.6</v>
        <stp/>
        <stp>RTM2P46</stp>
        <stp>LASTHIST</stp>
        <stp>193</stp>
        <tr r="Z195" s="11"/>
      </tp>
      <tp>
        <v>0.71</v>
        <stp/>
        <stp>RTM2P47</stp>
        <stp>LASTHIST</stp>
        <stp>183</stp>
        <tr r="AB185" s="11"/>
      </tp>
      <tp>
        <v>0.91</v>
        <stp/>
        <stp>RTM2P48</stp>
        <stp>LASTHIST</stp>
        <stp>173</stp>
        <tr r="AD175" s="11"/>
      </tp>
      <tp>
        <v>0.84</v>
        <stp/>
        <stp>RTM2P49</stp>
        <stp>LASTHIST</stp>
        <stp>163</stp>
        <tr r="AF165" s="11"/>
      </tp>
      <tp>
        <v>3.48</v>
        <stp/>
        <stp>RTM1C46</stp>
        <stp>LASTHIST</stp>
        <stp>190</stp>
        <tr r="E192" s="11"/>
      </tp>
      <tp>
        <v>3.98</v>
        <stp/>
        <stp>RTM1C47</stp>
        <stp>LASTHIST</stp>
        <stp>180</stp>
        <tr r="G182" s="11"/>
      </tp>
      <tp>
        <v>3.83</v>
        <stp/>
        <stp>RTM1C48</stp>
        <stp>LASTHIST</stp>
        <stp>170</stp>
        <tr r="I172" s="11"/>
      </tp>
      <tp>
        <v>2.37</v>
        <stp/>
        <stp>RTM1C49</stp>
        <stp>LASTHIST</stp>
        <stp>160</stp>
        <tr r="K162" s="11"/>
      </tp>
      <tp>
        <v>4.07</v>
        <stp/>
        <stp>RTM2C46</stp>
        <stp>LASTHIST</stp>
        <stp>193</stp>
        <tr r="Y195" s="11"/>
      </tp>
      <tp>
        <v>3.94</v>
        <stp/>
        <stp>RTM2C47</stp>
        <stp>LASTHIST</stp>
        <stp>183</stp>
        <tr r="AA185" s="11"/>
      </tp>
      <tp>
        <v>3.89</v>
        <stp/>
        <stp>RTM2C48</stp>
        <stp>LASTHIST</stp>
        <stp>173</stp>
        <tr r="AC175" s="11"/>
      </tp>
      <tp>
        <v>3.31</v>
        <stp/>
        <stp>RTM2C49</stp>
        <stp>LASTHIST</stp>
        <stp>163</stp>
        <tr r="AE165" s="11"/>
      </tp>
      <tp>
        <v>7.0000000000000007E-2</v>
        <stp/>
        <stp>RTM1P46</stp>
        <stp>LASTHIST</stp>
        <stp>193</stp>
        <tr r="F195" s="11"/>
      </tp>
      <tp>
        <v>0.12</v>
        <stp/>
        <stp>RTM1P47</stp>
        <stp>LASTHIST</stp>
        <stp>183</stp>
        <tr r="H185" s="11"/>
      </tp>
      <tp>
        <v>0.21</v>
        <stp/>
        <stp>RTM1P48</stp>
        <stp>LASTHIST</stp>
        <stp>173</stp>
        <tr r="J175" s="11"/>
      </tp>
      <tp>
        <v>0.23</v>
        <stp/>
        <stp>RTM1P49</stp>
        <stp>LASTHIST</stp>
        <stp>163</stp>
        <tr r="L165" s="11"/>
      </tp>
      <tp>
        <v>0.59</v>
        <stp/>
        <stp>RTM2P46</stp>
        <stp>LASTHIST</stp>
        <stp>190</stp>
        <tr r="Z192" s="11"/>
      </tp>
      <tp>
        <v>0.56000000000000005</v>
        <stp/>
        <stp>RTM2P47</stp>
        <stp>LASTHIST</stp>
        <stp>180</stp>
        <tr r="AB182" s="11"/>
      </tp>
      <tp>
        <v>0.66</v>
        <stp/>
        <stp>RTM2P48</stp>
        <stp>LASTHIST</stp>
        <stp>170</stp>
        <tr r="AD172" s="11"/>
      </tp>
      <tp>
        <v>0.95</v>
        <stp/>
        <stp>RTM2P49</stp>
        <stp>LASTHIST</stp>
        <stp>160</stp>
        <tr r="AF162" s="11"/>
      </tp>
      <tp>
        <v>3.55</v>
        <stp/>
        <stp>RTM1C46</stp>
        <stp>LASTHIST</stp>
        <stp>193</stp>
        <tr r="E195" s="11"/>
      </tp>
      <tp>
        <v>3.35</v>
        <stp/>
        <stp>RTM1C47</stp>
        <stp>LASTHIST</stp>
        <stp>183</stp>
        <tr r="G185" s="11"/>
      </tp>
      <tp>
        <v>3.2</v>
        <stp/>
        <stp>RTM1C48</stp>
        <stp>LASTHIST</stp>
        <stp>173</stp>
        <tr r="I175" s="11"/>
      </tp>
      <tp>
        <v>2.69</v>
        <stp/>
        <stp>RTM1C49</stp>
        <stp>LASTHIST</stp>
        <stp>163</stp>
        <tr r="K165" s="11"/>
      </tp>
      <tp>
        <v>3.99</v>
        <stp/>
        <stp>RTM2C46</stp>
        <stp>LASTHIST</stp>
        <stp>190</stp>
        <tr r="Y192" s="11"/>
      </tp>
      <tp>
        <v>4.47</v>
        <stp/>
        <stp>RTM2C47</stp>
        <stp>LASTHIST</stp>
        <stp>180</stp>
        <tr r="AA182" s="11"/>
      </tp>
      <tp>
        <v>4.37</v>
        <stp/>
        <stp>RTM2C48</stp>
        <stp>LASTHIST</stp>
        <stp>170</stp>
        <tr r="AC172" s="11"/>
      </tp>
      <tp>
        <v>3.02</v>
        <stp/>
        <stp>RTM2C49</stp>
        <stp>LASTHIST</stp>
        <stp>160</stp>
        <tr r="AE162" s="11"/>
      </tp>
      <tp>
        <v>0.06</v>
        <stp/>
        <stp>RTM1P46</stp>
        <stp>LASTHIST</stp>
        <stp>192</stp>
        <tr r="F194" s="11"/>
      </tp>
      <tp>
        <v>0.09</v>
        <stp/>
        <stp>RTM1P47</stp>
        <stp>LASTHIST</stp>
        <stp>182</stp>
        <tr r="H184" s="11"/>
      </tp>
      <tp>
        <v>0.17</v>
        <stp/>
        <stp>RTM1P48</stp>
        <stp>LASTHIST</stp>
        <stp>172</stp>
        <tr r="J174" s="11"/>
      </tp>
      <tp>
        <v>0.31</v>
        <stp/>
        <stp>RTM1P49</stp>
        <stp>LASTHIST</stp>
        <stp>162</stp>
        <tr r="L164" s="11"/>
      </tp>
      <tp>
        <v>0.57999999999999996</v>
        <stp/>
        <stp>RTM2P46</stp>
        <stp>LASTHIST</stp>
        <stp>191</stp>
        <tr r="Z193" s="11"/>
      </tp>
      <tp>
        <v>0.59</v>
        <stp/>
        <stp>RTM2P47</stp>
        <stp>LASTHIST</stp>
        <stp>181</stp>
        <tr r="AB183" s="11"/>
      </tp>
      <tp>
        <v>0.7</v>
        <stp/>
        <stp>RTM2P48</stp>
        <stp>LASTHIST</stp>
        <stp>171</stp>
        <tr r="AD173" s="11"/>
      </tp>
      <tp>
        <v>0.96</v>
        <stp/>
        <stp>RTM2P49</stp>
        <stp>LASTHIST</stp>
        <stp>161</stp>
        <tr r="AF163" s="11"/>
      </tp>
      <tp>
        <v>3.79</v>
        <stp/>
        <stp>RTM1C46</stp>
        <stp>LASTHIST</stp>
        <stp>192</stp>
        <tr r="E194" s="11"/>
      </tp>
      <tp>
        <v>3.71</v>
        <stp/>
        <stp>RTM1C47</stp>
        <stp>LASTHIST</stp>
        <stp>182</stp>
        <tr r="G184" s="11"/>
      </tp>
      <tp>
        <v>3.46</v>
        <stp/>
        <stp>RTM1C48</stp>
        <stp>LASTHIST</stp>
        <stp>172</stp>
        <tr r="I174" s="11"/>
      </tp>
      <tp>
        <v>2.39</v>
        <stp/>
        <stp>RTM1C49</stp>
        <stp>LASTHIST</stp>
        <stp>162</stp>
        <tr r="K164" s="11"/>
      </tp>
      <tp>
        <v>4.12</v>
        <stp/>
        <stp>RTM2C46</stp>
        <stp>LASTHIST</stp>
        <stp>191</stp>
        <tr r="Y193" s="11"/>
      </tp>
      <tp>
        <v>4.3600000000000003</v>
        <stp/>
        <stp>RTM2C47</stp>
        <stp>LASTHIST</stp>
        <stp>181</stp>
        <tr r="AA183" s="11"/>
      </tp>
      <tp>
        <v>4.38</v>
        <stp/>
        <stp>RTM2C48</stp>
        <stp>LASTHIST</stp>
        <stp>171</stp>
        <tr r="AC173" s="11"/>
      </tp>
      <tp>
        <v>3.07</v>
        <stp/>
        <stp>RTM2C49</stp>
        <stp>LASTHIST</stp>
        <stp>161</stp>
        <tr r="AE163" s="11"/>
      </tp>
      <tp>
        <v>0.04</v>
        <stp/>
        <stp>RTM1P46</stp>
        <stp>LASTHIST</stp>
        <stp>199</stp>
        <tr r="F201" s="11"/>
      </tp>
      <tp>
        <v>0.14000000000000001</v>
        <stp/>
        <stp>RTM1P47</stp>
        <stp>LASTHIST</stp>
        <stp>189</stp>
        <tr r="H191" s="11"/>
      </tp>
      <tp>
        <v>0.17</v>
        <stp/>
        <stp>RTM1P48</stp>
        <stp>LASTHIST</stp>
        <stp>179</stp>
        <tr r="J181" s="11"/>
      </tp>
      <tp>
        <v>0.18</v>
        <stp/>
        <stp>RTM1P49</stp>
        <stp>LASTHIST</stp>
        <stp>169</stp>
        <tr r="L171" s="11"/>
      </tp>
      <tp>
        <v>4.16</v>
        <stp/>
        <stp>RTM1C46</stp>
        <stp>LASTHIST</stp>
        <stp>199</stp>
        <tr r="E201" s="11"/>
      </tp>
      <tp>
        <v>3</v>
        <stp/>
        <stp>RTM1C47</stp>
        <stp>LASTHIST</stp>
        <stp>189</stp>
        <tr r="G191" s="11"/>
      </tp>
      <tp>
        <v>3.06</v>
        <stp/>
        <stp>RTM1C48</stp>
        <stp>LASTHIST</stp>
        <stp>179</stp>
        <tr r="I181" s="11"/>
      </tp>
      <tp>
        <v>3.23</v>
        <stp/>
        <stp>RTM1C49</stp>
        <stp>LASTHIST</stp>
        <stp>169</stp>
        <tr r="K171" s="11"/>
      </tp>
      <tp>
        <v>0.03</v>
        <stp/>
        <stp>RTM1P46</stp>
        <stp>LASTHIST</stp>
        <stp>198</stp>
        <tr r="F200" s="11"/>
      </tp>
      <tp>
        <v>0.16</v>
        <stp/>
        <stp>RTM1P47</stp>
        <stp>LASTHIST</stp>
        <stp>188</stp>
        <tr r="H190" s="11"/>
      </tp>
      <tp>
        <v>0.14000000000000001</v>
        <stp/>
        <stp>RTM1P48</stp>
        <stp>LASTHIST</stp>
        <stp>178</stp>
        <tr r="J180" s="11"/>
      </tp>
      <tp>
        <v>0.21</v>
        <stp/>
        <stp>RTM1P49</stp>
        <stp>LASTHIST</stp>
        <stp>168</stp>
        <tr r="L170" s="11"/>
      </tp>
      <tp>
        <v>4.34</v>
        <stp/>
        <stp>RTM1C46</stp>
        <stp>LASTHIST</stp>
        <stp>198</stp>
        <tr r="E200" s="11"/>
      </tp>
      <tp>
        <v>2.88</v>
        <stp/>
        <stp>RTM1C47</stp>
        <stp>LASTHIST</stp>
        <stp>188</stp>
        <tr r="G190" s="11"/>
      </tp>
      <tp>
        <v>3.29</v>
        <stp/>
        <stp>RTM1C48</stp>
        <stp>LASTHIST</stp>
        <stp>178</stp>
        <tr r="I180" s="11"/>
      </tp>
      <tp>
        <v>3.05</v>
        <stp/>
        <stp>RTM1C49</stp>
        <stp>LASTHIST</stp>
        <stp>168</stp>
        <tr r="K170" s="11"/>
      </tp>
      <tp>
        <v>0.48</v>
        <stp/>
        <stp>RTM2P46</stp>
        <stp>LASTHIST</stp>
        <stp>198</stp>
        <tr r="Z200" s="11"/>
      </tp>
      <tp>
        <v>0.81</v>
        <stp/>
        <stp>RTM2P47</stp>
        <stp>LASTHIST</stp>
        <stp>188</stp>
        <tr r="AB190" s="11"/>
      </tp>
      <tp>
        <v>0.76</v>
        <stp/>
        <stp>RTM2P48</stp>
        <stp>LASTHIST</stp>
        <stp>178</stp>
        <tr r="AD180" s="11"/>
      </tp>
      <tp>
        <v>0.86</v>
        <stp/>
        <stp>RTM2P49</stp>
        <stp>LASTHIST</stp>
        <stp>168</stp>
        <tr r="AF170" s="11"/>
      </tp>
      <tp>
        <v>4.78</v>
        <stp/>
        <stp>RTM2C46</stp>
        <stp>LASTHIST</stp>
        <stp>198</stp>
        <tr r="Y200" s="11"/>
      </tp>
      <tp>
        <v>3.53</v>
        <stp/>
        <stp>RTM2C47</stp>
        <stp>LASTHIST</stp>
        <stp>188</stp>
        <tr r="AA190" s="11"/>
      </tp>
      <tp>
        <v>3.9</v>
        <stp/>
        <stp>RTM2C48</stp>
        <stp>LASTHIST</stp>
        <stp>178</stp>
        <tr r="AC180" s="11"/>
      </tp>
      <tp>
        <v>3.71</v>
        <stp/>
        <stp>RTM2C49</stp>
        <stp>LASTHIST</stp>
        <stp>168</stp>
        <tr r="AE170" s="11"/>
      </tp>
      <tp>
        <v>0.52</v>
        <stp/>
        <stp>RTM2P46</stp>
        <stp>LASTHIST</stp>
        <stp>199</stp>
        <tr r="Z201" s="11"/>
      </tp>
      <tp>
        <v>0.75</v>
        <stp/>
        <stp>RTM2P47</stp>
        <stp>LASTHIST</stp>
        <stp>189</stp>
        <tr r="AB191" s="11"/>
      </tp>
      <tp>
        <v>0.8</v>
        <stp/>
        <stp>RTM2P48</stp>
        <stp>LASTHIST</stp>
        <stp>179</stp>
        <tr r="AD181" s="11"/>
      </tp>
      <tp>
        <v>0.82</v>
        <stp/>
        <stp>RTM2P49</stp>
        <stp>LASTHIST</stp>
        <stp>169</stp>
        <tr r="AF171" s="11"/>
      </tp>
      <tp>
        <v>4.6399999999999997</v>
        <stp/>
        <stp>RTM2C46</stp>
        <stp>LASTHIST</stp>
        <stp>199</stp>
        <tr r="Y201" s="11"/>
      </tp>
      <tp>
        <v>3.62</v>
        <stp/>
        <stp>RTM2C47</stp>
        <stp>LASTHIST</stp>
        <stp>189</stp>
        <tr r="AA191" s="11"/>
      </tp>
      <tp>
        <v>3.69</v>
        <stp/>
        <stp>RTM2C48</stp>
        <stp>LASTHIST</stp>
        <stp>179</stp>
        <tr r="AC181" s="11"/>
      </tp>
      <tp>
        <v>3.87</v>
        <stp/>
        <stp>RTM2C49</stp>
        <stp>LASTHIST</stp>
        <stp>169</stp>
        <tr r="AE171" s="11"/>
      </tp>
      <tp>
        <v>0.09</v>
        <stp/>
        <stp>RTM1P46</stp>
        <stp>LASTHIST</stp>
        <stp>185</stp>
        <tr r="F187" s="11"/>
      </tp>
      <tp>
        <v>0.16</v>
        <stp/>
        <stp>RTM1P47</stp>
        <stp>LASTHIST</stp>
        <stp>195</stp>
        <tr r="H197" s="11"/>
      </tp>
      <tp>
        <v>0.12</v>
        <stp/>
        <stp>RTM1P48</stp>
        <stp>LASTHIST</stp>
        <stp>165</stp>
        <tr r="J167" s="11"/>
      </tp>
      <tp>
        <v>0.33</v>
        <stp/>
        <stp>RTM1P49</stp>
        <stp>LASTHIST</stp>
        <stp>175</stp>
        <tr r="L177" s="11"/>
      </tp>
      <tp>
        <v>0.63</v>
        <stp/>
        <stp>RTM2P46</stp>
        <stp>LASTHIST</stp>
        <stp>186</stp>
        <tr r="Z188" s="11"/>
      </tp>
      <tp>
        <v>0.77</v>
        <stp/>
        <stp>RTM2P47</stp>
        <stp>LASTHIST</stp>
        <stp>196</stp>
        <tr r="AB198" s="11"/>
      </tp>
      <tp>
        <v>0.62</v>
        <stp/>
        <stp>RTM2P48</stp>
        <stp>LASTHIST</stp>
        <stp>166</stp>
        <tr r="AD168" s="11"/>
      </tp>
      <tp>
        <v>1.02</v>
        <stp/>
        <stp>RTM2P49</stp>
        <stp>LASTHIST</stp>
        <stp>176</stp>
        <tr r="AF178" s="11"/>
      </tp>
      <tp>
        <v>3.45</v>
        <stp/>
        <stp>RTM1C46</stp>
        <stp>LASTHIST</stp>
        <stp>185</stp>
        <tr r="E187" s="11"/>
      </tp>
      <tp>
        <v>2.72</v>
        <stp/>
        <stp>RTM1C47</stp>
        <stp>LASTHIST</stp>
        <stp>195</stp>
        <tr r="G197" s="11"/>
      </tp>
      <tp>
        <v>3.59</v>
        <stp/>
        <stp>RTM1C48</stp>
        <stp>LASTHIST</stp>
        <stp>165</stp>
        <tr r="I167" s="11"/>
      </tp>
      <tp>
        <v>2.52</v>
        <stp/>
        <stp>RTM1C49</stp>
        <stp>LASTHIST</stp>
        <stp>175</stp>
        <tr r="K177" s="11"/>
      </tp>
      <tp>
        <v>4.05</v>
        <stp/>
        <stp>RTM2C46</stp>
        <stp>LASTHIST</stp>
        <stp>186</stp>
        <tr r="Y188" s="11"/>
      </tp>
      <tp>
        <v>3.57</v>
        <stp/>
        <stp>RTM2C47</stp>
        <stp>LASTHIST</stp>
        <stp>196</stp>
        <tr r="AA198" s="11"/>
      </tp>
      <tp>
        <v>4.41</v>
        <stp/>
        <stp>RTM2C48</stp>
        <stp>LASTHIST</stp>
        <stp>166</stp>
        <tr r="AC168" s="11"/>
      </tp>
      <tp>
        <v>3.48</v>
        <stp/>
        <stp>RTM2C49</stp>
        <stp>LASTHIST</stp>
        <stp>176</stp>
        <tr r="AE178" s="11"/>
      </tp>
      <tp>
        <v>7.0000000000000007E-2</v>
        <stp/>
        <stp>RTM1P46</stp>
        <stp>LASTHIST</stp>
        <stp>184</stp>
        <tr r="F186" s="11"/>
      </tp>
      <tp>
        <v>0.14000000000000001</v>
        <stp/>
        <stp>RTM1P47</stp>
        <stp>LASTHIST</stp>
        <stp>194</stp>
        <tr r="H196" s="11"/>
      </tp>
      <tp>
        <v>0.1</v>
        <stp/>
        <stp>RTM1P48</stp>
        <stp>LASTHIST</stp>
        <stp>164</stp>
        <tr r="J166" s="11"/>
      </tp>
      <tp>
        <v>0.43</v>
        <stp/>
        <stp>RTM1P49</stp>
        <stp>LASTHIST</stp>
        <stp>174</stp>
        <tr r="L176" s="11"/>
      </tp>
      <tp>
        <v>0.56999999999999995</v>
        <stp/>
        <stp>RTM2P46</stp>
        <stp>LASTHIST</stp>
        <stp>187</stp>
        <tr r="Z189" s="11"/>
      </tp>
      <tp>
        <v>0.75</v>
        <stp/>
        <stp>RTM2P47</stp>
        <stp>LASTHIST</stp>
        <stp>197</stp>
        <tr r="AB199" s="11"/>
      </tp>
      <tp>
        <v>0.69</v>
        <stp/>
        <stp>RTM2P48</stp>
        <stp>LASTHIST</stp>
        <stp>167</stp>
        <tr r="AD169" s="11"/>
      </tp>
      <tp>
        <v>1.04</v>
        <stp/>
        <stp>RTM2P49</stp>
        <stp>LASTHIST</stp>
        <stp>177</stp>
        <tr r="AF179" s="11"/>
      </tp>
      <tp>
        <v>3.78</v>
        <stp/>
        <stp>RTM1C46</stp>
        <stp>LASTHIST</stp>
        <stp>184</stp>
        <tr r="E186" s="11"/>
      </tp>
      <tp>
        <v>2.91</v>
        <stp/>
        <stp>RTM1C47</stp>
        <stp>LASTHIST</stp>
        <stp>194</stp>
        <tr r="G196" s="11"/>
      </tp>
      <tp>
        <v>3.61</v>
        <stp/>
        <stp>RTM1C48</stp>
        <stp>LASTHIST</stp>
        <stp>164</stp>
        <tr r="I166" s="11"/>
      </tp>
      <tp>
        <v>2.27</v>
        <stp/>
        <stp>RTM1C49</stp>
        <stp>LASTHIST</stp>
        <stp>174</stp>
        <tr r="K176" s="11"/>
      </tp>
      <tp>
        <v>4.17</v>
        <stp/>
        <stp>RTM2C46</stp>
        <stp>LASTHIST</stp>
        <stp>187</stp>
        <tr r="Y189" s="11"/>
      </tp>
      <tp>
        <v>3.78</v>
        <stp/>
        <stp>RTM2C47</stp>
        <stp>LASTHIST</stp>
        <stp>197</stp>
        <tr r="AA199" s="11"/>
      </tp>
      <tp>
        <v>4.2300000000000004</v>
        <stp/>
        <stp>RTM2C48</stp>
        <stp>LASTHIST</stp>
        <stp>167</stp>
        <tr r="AC169" s="11"/>
      </tp>
      <tp>
        <v>3.4</v>
        <stp/>
        <stp>RTM2C49</stp>
        <stp>LASTHIST</stp>
        <stp>177</stp>
        <tr r="AE179" s="11"/>
      </tp>
      <tp>
        <v>7.0000000000000007E-2</v>
        <stp/>
        <stp>RTM1P46</stp>
        <stp>LASTHIST</stp>
        <stp>187</stp>
        <tr r="F189" s="11"/>
      </tp>
      <tp>
        <v>0.12</v>
        <stp/>
        <stp>RTM1P47</stp>
        <stp>LASTHIST</stp>
        <stp>197</stp>
        <tr r="H199" s="11"/>
      </tp>
      <tp>
        <v>0.13</v>
        <stp/>
        <stp>RTM1P48</stp>
        <stp>LASTHIST</stp>
        <stp>167</stp>
        <tr r="J169" s="11"/>
      </tp>
      <tp>
        <v>0.28999999999999998</v>
        <stp/>
        <stp>RTM1P49</stp>
        <stp>LASTHIST</stp>
        <stp>177</stp>
        <tr r="L179" s="11"/>
      </tp>
      <tp>
        <v>0.56000000000000005</v>
        <stp/>
        <stp>RTM2P46</stp>
        <stp>LASTHIST</stp>
        <stp>184</stp>
        <tr r="Z186" s="11"/>
      </tp>
      <tp>
        <v>0.77</v>
        <stp/>
        <stp>RTM2P47</stp>
        <stp>LASTHIST</stp>
        <stp>194</stp>
        <tr r="AB196" s="11"/>
      </tp>
      <tp>
        <v>0.6</v>
        <stp/>
        <stp>RTM2P48</stp>
        <stp>LASTHIST</stp>
        <stp>164</stp>
        <tr r="AD166" s="11"/>
      </tp>
      <tp>
        <v>1.25</v>
        <stp/>
        <stp>RTM2P49</stp>
        <stp>LASTHIST</stp>
        <stp>174</stp>
        <tr r="AF176" s="11"/>
      </tp>
      <tp>
        <v>3.67</v>
        <stp/>
        <stp>RTM1C46</stp>
        <stp>LASTHIST</stp>
        <stp>187</stp>
        <tr r="E189" s="11"/>
      </tp>
      <tp>
        <v>3.15</v>
        <stp/>
        <stp>RTM1C47</stp>
        <stp>LASTHIST</stp>
        <stp>197</stp>
        <tr r="G199" s="11"/>
      </tp>
      <tp>
        <v>3.66</v>
        <stp/>
        <stp>RTM1C48</stp>
        <stp>LASTHIST</stp>
        <stp>167</stp>
        <tr r="I169" s="11"/>
      </tp>
      <tp>
        <v>2.65</v>
        <stp/>
        <stp>RTM1C49</stp>
        <stp>LASTHIST</stp>
        <stp>177</stp>
        <tr r="K179" s="11"/>
      </tp>
      <tp>
        <v>4.26</v>
        <stp/>
        <stp>RTM2C46</stp>
        <stp>LASTHIST</stp>
        <stp>184</stp>
        <tr r="Y186" s="11"/>
      </tp>
      <tp>
        <v>3.54</v>
        <stp/>
        <stp>RTM2C47</stp>
        <stp>LASTHIST</stp>
        <stp>194</stp>
        <tr r="AA196" s="11"/>
      </tp>
      <tp>
        <v>4.1100000000000003</v>
        <stp/>
        <stp>RTM2C48</stp>
        <stp>LASTHIST</stp>
        <stp>164</stp>
        <tr r="AC166" s="11"/>
      </tp>
      <tp>
        <v>3.09</v>
        <stp/>
        <stp>RTM2C49</stp>
        <stp>LASTHIST</stp>
        <stp>174</stp>
        <tr r="AE176" s="11"/>
      </tp>
      <tp>
        <v>0.09</v>
        <stp/>
        <stp>RTM1P46</stp>
        <stp>LASTHIST</stp>
        <stp>186</stp>
        <tr r="F188" s="11"/>
      </tp>
      <tp>
        <v>0.13</v>
        <stp/>
        <stp>RTM1P47</stp>
        <stp>LASTHIST</stp>
        <stp>196</stp>
        <tr r="H198" s="11"/>
      </tp>
      <tp>
        <v>0.1</v>
        <stp/>
        <stp>RTM1P48</stp>
        <stp>LASTHIST</stp>
        <stp>166</stp>
        <tr r="J168" s="11"/>
      </tp>
      <tp>
        <v>0.27</v>
        <stp/>
        <stp>RTM1P49</stp>
        <stp>LASTHIST</stp>
        <stp>176</stp>
        <tr r="L178" s="11"/>
      </tp>
      <tp>
        <v>0.62</v>
        <stp/>
        <stp>RTM2P46</stp>
        <stp>LASTHIST</stp>
        <stp>185</stp>
        <tr r="Z187" s="11"/>
      </tp>
      <tp>
        <v>0.83</v>
        <stp/>
        <stp>RTM2P47</stp>
        <stp>LASTHIST</stp>
        <stp>195</stp>
        <tr r="AB197" s="11"/>
      </tp>
      <tp>
        <v>0.65</v>
        <stp/>
        <stp>RTM2P48</stp>
        <stp>LASTHIST</stp>
        <stp>165</stp>
        <tr r="AD167" s="11"/>
      </tp>
      <tp>
        <v>1.1000000000000001</v>
        <stp/>
        <stp>RTM2P49</stp>
        <stp>LASTHIST</stp>
        <stp>175</stp>
        <tr r="AF177" s="11"/>
      </tp>
      <tp>
        <v>3.5</v>
        <stp/>
        <stp>RTM1C46</stp>
        <stp>LASTHIST</stp>
        <stp>186</stp>
        <tr r="E188" s="11"/>
      </tp>
      <tp>
        <v>2.93</v>
        <stp/>
        <stp>RTM1C47</stp>
        <stp>LASTHIST</stp>
        <stp>196</stp>
        <tr r="G198" s="11"/>
      </tp>
      <tp>
        <v>3.89</v>
        <stp/>
        <stp>RTM1C48</stp>
        <stp>LASTHIST</stp>
        <stp>166</stp>
        <tr r="I168" s="11"/>
      </tp>
      <tp>
        <v>2.74</v>
        <stp/>
        <stp>RTM1C49</stp>
        <stp>LASTHIST</stp>
        <stp>176</stp>
        <tr r="K178" s="11"/>
      </tp>
      <tp>
        <v>3.98</v>
        <stp/>
        <stp>RTM2C46</stp>
        <stp>LASTHIST</stp>
        <stp>185</stp>
        <tr r="Y187" s="11"/>
      </tp>
      <tp>
        <v>3.38</v>
        <stp/>
        <stp>RTM2C47</stp>
        <stp>LASTHIST</stp>
        <stp>195</stp>
        <tr r="AA197" s="11"/>
      </tp>
      <tp>
        <v>4.13</v>
        <stp/>
        <stp>RTM2C48</stp>
        <stp>LASTHIST</stp>
        <stp>165</stp>
        <tr r="AC167" s="11"/>
      </tp>
      <tp>
        <v>3.3</v>
        <stp/>
        <stp>RTM2C49</stp>
        <stp>LASTHIST</stp>
        <stp>175</stp>
        <tr r="AE177" s="11"/>
      </tp>
      <tp>
        <v>0.03</v>
        <stp/>
        <stp>RTM1P46</stp>
        <stp>LASTHIST</stp>
        <stp>181</stp>
        <tr r="F183" s="11"/>
      </tp>
      <tp>
        <v>0.18</v>
        <stp/>
        <stp>RTM1P47</stp>
        <stp>LASTHIST</stp>
        <stp>191</stp>
        <tr r="H193" s="11"/>
      </tp>
      <tp>
        <v>0.14000000000000001</v>
        <stp/>
        <stp>RTM1P48</stp>
        <stp>LASTHIST</stp>
        <stp>161</stp>
        <tr r="J163" s="11"/>
      </tp>
      <tp>
        <v>0.26</v>
        <stp/>
        <stp>RTM1P49</stp>
        <stp>LASTHIST</stp>
        <stp>171</stp>
        <tr r="L173" s="11"/>
      </tp>
      <tp>
        <v>0.41</v>
        <stp/>
        <stp>RTM2P46</stp>
        <stp>LASTHIST</stp>
        <stp>182</stp>
        <tr r="Z184" s="11"/>
      </tp>
      <tp>
        <v>0.8</v>
        <stp/>
        <stp>RTM2P47</stp>
        <stp>LASTHIST</stp>
        <stp>192</stp>
        <tr r="AB194" s="11"/>
      </tp>
      <tp>
        <v>0.68</v>
        <stp/>
        <stp>RTM2P48</stp>
        <stp>LASTHIST</stp>
        <stp>162</stp>
        <tr r="AD164" s="11"/>
      </tp>
      <tp>
        <v>1.1399999999999999</v>
        <stp/>
        <stp>RTM2P49</stp>
        <stp>LASTHIST</stp>
        <stp>172</stp>
        <tr r="AF174" s="11"/>
      </tp>
      <tp>
        <v>4.8</v>
        <stp/>
        <stp>RTM1C46</stp>
        <stp>LASTHIST</stp>
        <stp>181</stp>
        <tr r="E183" s="11"/>
      </tp>
      <tp>
        <v>2.72</v>
        <stp/>
        <stp>RTM1C47</stp>
        <stp>LASTHIST</stp>
        <stp>191</stp>
        <tr r="G193" s="11"/>
      </tp>
      <tp>
        <v>3.25</v>
        <stp/>
        <stp>RTM1C48</stp>
        <stp>LASTHIST</stp>
        <stp>161</stp>
        <tr r="I163" s="11"/>
      </tp>
      <tp>
        <v>2.95</v>
        <stp/>
        <stp>RTM1C49</stp>
        <stp>LASTHIST</stp>
        <stp>171</stp>
        <tr r="K173" s="11"/>
      </tp>
      <tp>
        <v>5.03</v>
        <stp/>
        <stp>RTM2C46</stp>
        <stp>LASTHIST</stp>
        <stp>182</stp>
        <tr r="Y184" s="11"/>
      </tp>
      <tp>
        <v>3.53</v>
        <stp/>
        <stp>RTM2C47</stp>
        <stp>LASTHIST</stp>
        <stp>192</stp>
        <tr r="AA194" s="11"/>
      </tp>
      <tp>
        <v>3.76</v>
        <stp/>
        <stp>RTM2C48</stp>
        <stp>LASTHIST</stp>
        <stp>162</stp>
        <tr r="AC164" s="11"/>
      </tp>
      <tp>
        <v>3.43</v>
        <stp/>
        <stp>RTM2C49</stp>
        <stp>LASTHIST</stp>
        <stp>172</stp>
        <tr r="AE174" s="11"/>
      </tp>
      <tp>
        <v>0.03</v>
        <stp/>
        <stp>RTM1P46</stp>
        <stp>LASTHIST</stp>
        <stp>180</stp>
        <tr r="F182" s="11"/>
      </tp>
      <tp>
        <v>0.19</v>
        <stp/>
        <stp>RTM1P47</stp>
        <stp>LASTHIST</stp>
        <stp>190</stp>
        <tr r="H192" s="11"/>
      </tp>
      <tp>
        <v>0.14000000000000001</v>
        <stp/>
        <stp>RTM1P48</stp>
        <stp>LASTHIST</stp>
        <stp>160</stp>
        <tr r="J162" s="11"/>
      </tp>
      <tp>
        <v>0.24</v>
        <stp/>
        <stp>RTM1P49</stp>
        <stp>LASTHIST</stp>
        <stp>170</stp>
        <tr r="L172" s="11"/>
      </tp>
      <tp>
        <v>0.48</v>
        <stp/>
        <stp>RTM2P46</stp>
        <stp>LASTHIST</stp>
        <stp>183</stp>
        <tr r="Z185" s="11"/>
      </tp>
      <tp>
        <v>0.87</v>
        <stp/>
        <stp>RTM2P47</stp>
        <stp>LASTHIST</stp>
        <stp>193</stp>
        <tr r="AB195" s="11"/>
      </tp>
      <tp>
        <v>0.56999999999999995</v>
        <stp/>
        <stp>RTM2P48</stp>
        <stp>LASTHIST</stp>
        <stp>163</stp>
        <tr r="AD165" s="11"/>
      </tp>
      <tp>
        <v>1.24</v>
        <stp/>
        <stp>RTM2P49</stp>
        <stp>LASTHIST</stp>
        <stp>173</stp>
        <tr r="AF175" s="11"/>
      </tp>
      <tp>
        <v>4.9400000000000004</v>
        <stp/>
        <stp>RTM1C46</stp>
        <stp>LASTHIST</stp>
        <stp>180</stp>
        <tr r="E182" s="11"/>
      </tp>
      <tp>
        <v>2.59</v>
        <stp/>
        <stp>RTM1C47</stp>
        <stp>LASTHIST</stp>
        <stp>190</stp>
        <tr r="G192" s="11"/>
      </tp>
      <tp>
        <v>3.2</v>
        <stp/>
        <stp>RTM1C48</stp>
        <stp>LASTHIST</stp>
        <stp>160</stp>
        <tr r="I162" s="11"/>
      </tp>
      <tp>
        <v>2.96</v>
        <stp/>
        <stp>RTM1C49</stp>
        <stp>LASTHIST</stp>
        <stp>170</stp>
        <tr r="K172" s="11"/>
      </tp>
      <tp>
        <v>4.71</v>
        <stp/>
        <stp>RTM2C46</stp>
        <stp>LASTHIST</stp>
        <stp>183</stp>
        <tr r="Y185" s="11"/>
      </tp>
      <tp>
        <v>3.35</v>
        <stp/>
        <stp>RTM2C47</stp>
        <stp>LASTHIST</stp>
        <stp>193</stp>
        <tr r="AA195" s="11"/>
      </tp>
      <tp>
        <v>4.03</v>
        <stp/>
        <stp>RTM2C48</stp>
        <stp>LASTHIST</stp>
        <stp>163</stp>
        <tr r="AC165" s="11"/>
      </tp>
      <tp>
        <v>3.23</v>
        <stp/>
        <stp>RTM2C49</stp>
        <stp>LASTHIST</stp>
        <stp>173</stp>
        <tr r="AE175" s="11"/>
      </tp>
      <tp>
        <v>0.05</v>
        <stp/>
        <stp>RTM1P46</stp>
        <stp>LASTHIST</stp>
        <stp>183</stp>
        <tr r="F185" s="11"/>
      </tp>
      <tp>
        <v>0.18</v>
        <stp/>
        <stp>RTM1P47</stp>
        <stp>LASTHIST</stp>
        <stp>193</stp>
        <tr r="H195" s="11"/>
      </tp>
      <tp>
        <v>0.1</v>
        <stp/>
        <stp>RTM1P48</stp>
        <stp>LASTHIST</stp>
        <stp>163</stp>
        <tr r="J165" s="11"/>
      </tp>
      <tp>
        <v>0.41</v>
        <stp/>
        <stp>RTM1P49</stp>
        <stp>LASTHIST</stp>
        <stp>173</stp>
        <tr r="L175" s="11"/>
      </tp>
      <tp>
        <v>0.37</v>
        <stp/>
        <stp>RTM2P46</stp>
        <stp>LASTHIST</stp>
        <stp>180</stp>
        <tr r="Z182" s="11"/>
      </tp>
      <tp>
        <v>0.87</v>
        <stp/>
        <stp>RTM2P47</stp>
        <stp>LASTHIST</stp>
        <stp>190</stp>
        <tr r="AB192" s="11"/>
      </tp>
      <tp>
        <v>0.65</v>
        <stp/>
        <stp>RTM2P48</stp>
        <stp>LASTHIST</stp>
        <stp>160</stp>
        <tr r="AD162" s="11"/>
      </tp>
      <tp>
        <v>0.94</v>
        <stp/>
        <stp>RTM2P49</stp>
        <stp>LASTHIST</stp>
        <stp>170</stp>
        <tr r="AF172" s="11"/>
      </tp>
      <tp>
        <v>4.28</v>
        <stp/>
        <stp>RTM1C46</stp>
        <stp>LASTHIST</stp>
        <stp>183</stp>
        <tr r="E185" s="11"/>
      </tp>
      <tp>
        <v>2.66</v>
        <stp/>
        <stp>RTM1C47</stp>
        <stp>LASTHIST</stp>
        <stp>193</stp>
        <tr r="G195" s="11"/>
      </tp>
      <tp>
        <v>3.56</v>
        <stp/>
        <stp>RTM1C48</stp>
        <stp>LASTHIST</stp>
        <stp>163</stp>
        <tr r="I165" s="11"/>
      </tp>
      <tp>
        <v>2.4</v>
        <stp/>
        <stp>RTM1C49</stp>
        <stp>LASTHIST</stp>
        <stp>173</stp>
        <tr r="K175" s="11"/>
      </tp>
      <tp>
        <v>5.28</v>
        <stp/>
        <stp>RTM2C46</stp>
        <stp>LASTHIST</stp>
        <stp>180</stp>
        <tr r="Y182" s="11"/>
      </tp>
      <tp>
        <v>3.27</v>
        <stp/>
        <stp>RTM2C47</stp>
        <stp>LASTHIST</stp>
        <stp>190</stp>
        <tr r="AA192" s="11"/>
      </tp>
      <tp>
        <v>3.71</v>
        <stp/>
        <stp>RTM2C48</stp>
        <stp>LASTHIST</stp>
        <stp>160</stp>
        <tr r="AC162" s="11"/>
      </tp>
      <tp>
        <v>3.66</v>
        <stp/>
        <stp>RTM2C49</stp>
        <stp>LASTHIST</stp>
        <stp>170</stp>
        <tr r="AE172" s="11"/>
      </tp>
      <tp>
        <v>0.03</v>
        <stp/>
        <stp>RTM1P46</stp>
        <stp>LASTHIST</stp>
        <stp>182</stp>
        <tr r="F184" s="11"/>
      </tp>
      <tp>
        <v>0.15</v>
        <stp/>
        <stp>RTM1P47</stp>
        <stp>LASTHIST</stp>
        <stp>192</stp>
        <tr r="H194" s="11"/>
      </tp>
      <tp>
        <v>0.14000000000000001</v>
        <stp/>
        <stp>RTM1P48</stp>
        <stp>LASTHIST</stp>
        <stp>162</stp>
        <tr r="J164" s="11"/>
      </tp>
      <tp>
        <v>0.34</v>
        <stp/>
        <stp>RTM1P49</stp>
        <stp>LASTHIST</stp>
        <stp>172</stp>
        <tr r="L174" s="11"/>
      </tp>
      <tp>
        <v>0.39</v>
        <stp/>
        <stp>RTM2P46</stp>
        <stp>LASTHIST</stp>
        <stp>181</stp>
        <tr r="Z183" s="11"/>
      </tp>
      <tp>
        <v>0.86</v>
        <stp/>
        <stp>RTM2P47</stp>
        <stp>LASTHIST</stp>
        <stp>191</stp>
        <tr r="AB193" s="11"/>
      </tp>
      <tp>
        <v>0.66</v>
        <stp/>
        <stp>RTM2P48</stp>
        <stp>LASTHIST</stp>
        <stp>161</stp>
        <tr r="AD163" s="11"/>
      </tp>
      <tp>
        <v>0.99</v>
        <stp/>
        <stp>RTM2P49</stp>
        <stp>LASTHIST</stp>
        <stp>171</stp>
        <tr r="AF173" s="11"/>
      </tp>
      <tp>
        <v>4.66</v>
        <stp/>
        <stp>RTM1C46</stp>
        <stp>LASTHIST</stp>
        <stp>182</stp>
        <tr r="E184" s="11"/>
      </tp>
      <tp>
        <v>2.88</v>
        <stp/>
        <stp>RTM1C47</stp>
        <stp>LASTHIST</stp>
        <stp>192</stp>
        <tr r="G194" s="11"/>
      </tp>
      <tp>
        <v>3.22</v>
        <stp/>
        <stp>RTM1C48</stp>
        <stp>LASTHIST</stp>
        <stp>162</stp>
        <tr r="I164" s="11"/>
      </tp>
      <tp>
        <v>2.64</v>
        <stp/>
        <stp>RTM1C49</stp>
        <stp>LASTHIST</stp>
        <stp>172</stp>
        <tr r="K174" s="11"/>
      </tp>
      <tp>
        <v>5.17</v>
        <stp/>
        <stp>RTM2C46</stp>
        <stp>LASTHIST</stp>
        <stp>181</stp>
        <tr r="Y183" s="11"/>
      </tp>
      <tp>
        <v>3.39</v>
        <stp/>
        <stp>RTM2C47</stp>
        <stp>LASTHIST</stp>
        <stp>191</stp>
        <tr r="AA193" s="11"/>
      </tp>
      <tp>
        <v>3.77</v>
        <stp/>
        <stp>RTM2C48</stp>
        <stp>LASTHIST</stp>
        <stp>161</stp>
        <tr r="AC163" s="11"/>
      </tp>
      <tp>
        <v>3.68</v>
        <stp/>
        <stp>RTM2C49</stp>
        <stp>LASTHIST</stp>
        <stp>171</stp>
        <tr r="AE173" s="11"/>
      </tp>
      <tp>
        <v>0.05</v>
        <stp/>
        <stp>RTM1P46</stp>
        <stp>LASTHIST</stp>
        <stp>189</stp>
        <tr r="F191" s="11"/>
      </tp>
      <tp>
        <v>0.12</v>
        <stp/>
        <stp>RTM1P47</stp>
        <stp>LASTHIST</stp>
        <stp>199</stp>
        <tr r="H201" s="11"/>
      </tp>
      <tp>
        <v>0.08</v>
        <stp/>
        <stp>RTM1P48</stp>
        <stp>LASTHIST</stp>
        <stp>169</stp>
        <tr r="J171" s="11"/>
      </tp>
      <tp>
        <v>0.35</v>
        <stp/>
        <stp>RTM1P49</stp>
        <stp>LASTHIST</stp>
        <stp>179</stp>
        <tr r="L181" s="11"/>
      </tp>
      <tp>
        <v>3.91</v>
        <stp/>
        <stp>RTM1C46</stp>
        <stp>LASTHIST</stp>
        <stp>189</stp>
        <tr r="E191" s="11"/>
      </tp>
      <tp>
        <v>3.23</v>
        <stp/>
        <stp>RTM1C47</stp>
        <stp>LASTHIST</stp>
        <stp>199</stp>
        <tr r="G201" s="11"/>
      </tp>
      <tp>
        <v>4.13</v>
        <stp/>
        <stp>RTM1C48</stp>
        <stp>LASTHIST</stp>
        <stp>169</stp>
        <tr r="I171" s="11"/>
      </tp>
      <tp>
        <v>2.2400000000000002</v>
        <stp/>
        <stp>RTM1C49</stp>
        <stp>LASTHIST</stp>
        <stp>179</stp>
        <tr r="K181" s="11"/>
      </tp>
      <tp>
        <v>0.06</v>
        <stp/>
        <stp>RTM1P46</stp>
        <stp>LASTHIST</stp>
        <stp>188</stp>
        <tr r="F190" s="11"/>
      </tp>
      <tp>
        <v>0.1</v>
        <stp/>
        <stp>RTM1P47</stp>
        <stp>LASTHIST</stp>
        <stp>198</stp>
        <tr r="H200" s="11"/>
      </tp>
      <tp>
        <v>0.09</v>
        <stp/>
        <stp>RTM1P48</stp>
        <stp>LASTHIST</stp>
        <stp>168</stp>
        <tr r="J170" s="11"/>
      </tp>
      <tp>
        <v>0.31</v>
        <stp/>
        <stp>RTM1P49</stp>
        <stp>LASTHIST</stp>
        <stp>178</stp>
        <tr r="L180" s="11"/>
      </tp>
      <tp>
        <v>3.79</v>
        <stp/>
        <stp>RTM1C46</stp>
        <stp>LASTHIST</stp>
        <stp>188</stp>
        <tr r="E190" s="11"/>
      </tp>
      <tp>
        <v>3.4</v>
        <stp/>
        <stp>RTM1C47</stp>
        <stp>LASTHIST</stp>
        <stp>198</stp>
        <tr r="G200" s="11"/>
      </tp>
      <tp>
        <v>3.94</v>
        <stp/>
        <stp>RTM1C48</stp>
        <stp>LASTHIST</stp>
        <stp>168</stp>
        <tr r="I170" s="11"/>
      </tp>
      <tp>
        <v>2.46</v>
        <stp/>
        <stp>RTM1C49</stp>
        <stp>LASTHIST</stp>
        <stp>178</stp>
        <tr r="K180" s="11"/>
      </tp>
      <tp>
        <v>0.55000000000000004</v>
        <stp/>
        <stp>RTM2P46</stp>
        <stp>LASTHIST</stp>
        <stp>188</stp>
        <tr r="Z190" s="11"/>
      </tp>
      <tp>
        <v>0.7</v>
        <stp/>
        <stp>RTM2P47</stp>
        <stp>LASTHIST</stp>
        <stp>198</stp>
        <tr r="AB200" s="11"/>
      </tp>
      <tp>
        <v>0.6</v>
        <stp/>
        <stp>RTM2P48</stp>
        <stp>LASTHIST</stp>
        <stp>168</stp>
        <tr r="AD170" s="11"/>
      </tp>
      <tp>
        <v>1.07</v>
        <stp/>
        <stp>RTM2P49</stp>
        <stp>LASTHIST</stp>
        <stp>178</stp>
        <tr r="AF180" s="11"/>
      </tp>
      <tp>
        <v>4.2699999999999996</v>
        <stp/>
        <stp>RTM2C46</stp>
        <stp>LASTHIST</stp>
        <stp>188</stp>
        <tr r="Y190" s="11"/>
      </tp>
      <tp>
        <v>4.01</v>
        <stp/>
        <stp>RTM2C47</stp>
        <stp>LASTHIST</stp>
        <stp>198</stp>
        <tr r="AA200" s="11"/>
      </tp>
      <tp>
        <v>4.4400000000000004</v>
        <stp/>
        <stp>RTM2C48</stp>
        <stp>LASTHIST</stp>
        <stp>168</stp>
        <tr r="AC170" s="11"/>
      </tp>
      <tp>
        <v>3.22</v>
        <stp/>
        <stp>RTM2C49</stp>
        <stp>LASTHIST</stp>
        <stp>178</stp>
        <tr r="AE180" s="11"/>
      </tp>
      <tp>
        <v>0.51</v>
        <stp/>
        <stp>RTM2P46</stp>
        <stp>LASTHIST</stp>
        <stp>189</stp>
        <tr r="Z191" s="11"/>
      </tp>
      <tp>
        <v>0.76</v>
        <stp/>
        <stp>RTM2P47</stp>
        <stp>LASTHIST</stp>
        <stp>199</stp>
        <tr r="AB201" s="11"/>
      </tp>
      <tp>
        <v>0.56999999999999995</v>
        <stp/>
        <stp>RTM2P48</stp>
        <stp>LASTHIST</stp>
        <stp>169</stp>
        <tr r="AD171" s="11"/>
      </tp>
      <tp>
        <v>1.1200000000000001</v>
        <stp/>
        <stp>RTM2P49</stp>
        <stp>LASTHIST</stp>
        <stp>179</stp>
        <tr r="AF181" s="11"/>
      </tp>
      <tp>
        <v>4.37</v>
        <stp/>
        <stp>RTM2C46</stp>
        <stp>LASTHIST</stp>
        <stp>189</stp>
        <tr r="Y191" s="11"/>
      </tp>
      <tp>
        <v>3.88</v>
        <stp/>
        <stp>RTM2C47</stp>
        <stp>LASTHIST</stp>
        <stp>199</stp>
        <tr r="AA201" s="11"/>
      </tp>
      <tp>
        <v>4.6100000000000003</v>
        <stp/>
        <stp>RTM2C48</stp>
        <stp>LASTHIST</stp>
        <stp>169</stp>
        <tr r="AC171" s="11"/>
      </tp>
      <tp>
        <v>3.02</v>
        <stp/>
        <stp>RTM2C49</stp>
        <stp>LASTHIST</stp>
        <stp>179</stp>
        <tr r="AE181" s="11"/>
      </tp>
      <tp>
        <v>0</v>
        <stp/>
        <stp>RTM</stp>
        <stp>POSITION</stp>
        <tr r="H2" s="12"/>
      </tp>
      <tp>
        <v>50.15</v>
        <stp/>
        <stp>RTM</stp>
        <stp>LASTHIST</stp>
        <stp>2</stp>
        <tr r="B4" s="11"/>
      </tp>
      <tp>
        <v>50.08</v>
        <stp/>
        <stp>RTM</stp>
        <stp>LASTHIST</stp>
        <stp>3</stp>
        <tr r="B5" s="11"/>
      </tp>
      <tp>
        <v>50</v>
        <stp/>
        <stp>RTM</stp>
        <stp>LASTHIST</stp>
        <stp>1</stp>
        <tr r="B3" s="11"/>
      </tp>
      <tp>
        <v>49.71</v>
        <stp/>
        <stp>RTM</stp>
        <stp>LASTHIST</stp>
        <stp>6</stp>
        <tr r="B8" s="11"/>
      </tp>
      <tp>
        <v>49.6</v>
        <stp/>
        <stp>RTM</stp>
        <stp>LASTHIST</stp>
        <stp>7</stp>
        <tr r="B9" s="11"/>
      </tp>
      <tp>
        <v>50.07</v>
        <stp/>
        <stp>RTM</stp>
        <stp>LASTHIST</stp>
        <stp>4</stp>
        <tr r="B6" s="11"/>
      </tp>
      <tp>
        <v>49.73</v>
        <stp/>
        <stp>RTM</stp>
        <stp>LASTHIST</stp>
        <stp>5</stp>
        <tr r="B7" s="11"/>
      </tp>
      <tp>
        <v>49.98</v>
        <stp/>
        <stp>RTM</stp>
        <stp>LASTHIST</stp>
        <stp>8</stp>
        <tr r="B10" s="11"/>
      </tp>
      <tp>
        <v>50.18</v>
        <stp/>
        <stp>RTM</stp>
        <stp>LASTHIST</stp>
        <stp>9</stp>
        <tr r="B11" s="11"/>
      </tp>
      <tp>
        <v>300</v>
        <stp/>
        <stp>TIMEREMAINING</stp>
        <tr r="B4" s="1"/>
      </tp>
      <tp>
        <v>4.16</v>
        <stp/>
        <stp>RTM1C45</stp>
        <stp>LASTHIST</stp>
        <stp>64</stp>
        <tr r="C66" s="11"/>
      </tp>
      <tp>
        <v>3.26</v>
        <stp/>
        <stp>RTM1C46</stp>
        <stp>LASTHIST</stp>
        <stp>67</stp>
        <tr r="E69" s="11"/>
      </tp>
      <tp>
        <v>2.54</v>
        <stp/>
        <stp>RTM1C47</stp>
        <stp>LASTHIST</stp>
        <stp>66</stp>
        <tr r="G68" s="11"/>
      </tp>
      <tp>
        <v>1.59</v>
        <stp/>
        <stp>RTM1C48</stp>
        <stp>LASTHIST</stp>
        <stp>69</stp>
        <tr r="I71" s="11"/>
      </tp>
      <tp>
        <v>1.0900000000000001</v>
        <stp/>
        <stp>RTM1C49</stp>
        <stp>LASTHIST</stp>
        <stp>68</stp>
        <tr r="K70" s="11"/>
      </tp>
      <tp>
        <v>0.53</v>
        <stp/>
        <stp>RTM1C50</stp>
        <stp>LASTHIST</stp>
        <stp>71</stp>
        <tr r="M73" s="11"/>
      </tp>
      <tp>
        <v>0.26</v>
        <stp/>
        <stp>RTM1C51</stp>
        <stp>LASTHIST</stp>
        <stp>70</stp>
        <tr r="O72" s="11"/>
      </tp>
      <tp>
        <v>7.0000000000000007E-2</v>
        <stp/>
        <stp>RTM1C52</stp>
        <stp>LASTHIST</stp>
        <stp>73</stp>
        <tr r="Q75" s="11"/>
      </tp>
      <tp>
        <v>0.04</v>
        <stp/>
        <stp>RTM1C53</stp>
        <stp>LASTHIST</stp>
        <stp>72</stp>
        <tr r="S74" s="11"/>
      </tp>
      <tp>
        <v>0.02</v>
        <stp/>
        <stp>RTM1C54</stp>
        <stp>LASTHIST</stp>
        <stp>75</stp>
        <tr r="U77" s="11"/>
      </tp>
      <tp>
        <v>4.32</v>
        <stp/>
        <stp>RTM2C45</stp>
        <stp>LASTHIST</stp>
        <stp>64</stp>
        <tr r="W66" s="11"/>
      </tp>
      <tp>
        <v>3.49</v>
        <stp/>
        <stp>RTM2C46</stp>
        <stp>LASTHIST</stp>
        <stp>67</stp>
        <tr r="Y69" s="11"/>
      </tp>
      <tp>
        <v>2.89</v>
        <stp/>
        <stp>RTM2C47</stp>
        <stp>LASTHIST</stp>
        <stp>66</stp>
        <tr r="AA68" s="11"/>
      </tp>
      <tp>
        <v>2.02</v>
        <stp/>
        <stp>RTM2C48</stp>
        <stp>LASTHIST</stp>
        <stp>69</stp>
        <tr r="AC71" s="11"/>
      </tp>
      <tp>
        <v>1.57</v>
        <stp/>
        <stp>RTM2C49</stp>
        <stp>LASTHIST</stp>
        <stp>68</stp>
        <tr r="AE70" s="11"/>
      </tp>
      <tp>
        <v>0.99</v>
        <stp/>
        <stp>RTM2C50</stp>
        <stp>LASTHIST</stp>
        <stp>71</stp>
        <tr r="AG73" s="11"/>
      </tp>
      <tp>
        <v>0.65</v>
        <stp/>
        <stp>RTM2C51</stp>
        <stp>LASTHIST</stp>
        <stp>70</stp>
        <tr r="AI72" s="11"/>
      </tp>
      <tp>
        <v>0.3</v>
        <stp/>
        <stp>RTM2C52</stp>
        <stp>LASTHIST</stp>
        <stp>73</stp>
        <tr r="AK75" s="11"/>
      </tp>
      <tp>
        <v>0.24</v>
        <stp/>
        <stp>RTM2C53</stp>
        <stp>LASTHIST</stp>
        <stp>72</stp>
        <tr r="AM74" s="11"/>
      </tp>
      <tp>
        <v>0.1</v>
        <stp/>
        <stp>RTM2C54</stp>
        <stp>LASTHIST</stp>
        <stp>75</stp>
        <tr r="AO77" s="11"/>
      </tp>
      <tp>
        <v>4.25</v>
        <stp/>
        <stp>RTM1C45</stp>
        <stp>LASTHIST</stp>
        <stp>65</stp>
        <tr r="C67" s="11"/>
      </tp>
      <tp>
        <v>3.42</v>
        <stp/>
        <stp>RTM1C46</stp>
        <stp>LASTHIST</stp>
        <stp>66</stp>
        <tr r="E68" s="11"/>
      </tp>
      <tp>
        <v>2.38</v>
        <stp/>
        <stp>RTM1C47</stp>
        <stp>LASTHIST</stp>
        <stp>67</stp>
        <tr r="G69" s="11"/>
      </tp>
      <tp>
        <v>1.72</v>
        <stp/>
        <stp>RTM1C48</stp>
        <stp>LASTHIST</stp>
        <stp>68</stp>
        <tr r="I70" s="11"/>
      </tp>
      <tp>
        <v>0.99</v>
        <stp/>
        <stp>RTM1C49</stp>
        <stp>LASTHIST</stp>
        <stp>69</stp>
        <tr r="K71" s="11"/>
      </tp>
      <tp>
        <v>0.51</v>
        <stp/>
        <stp>RTM1C50</stp>
        <stp>LASTHIST</stp>
        <stp>70</stp>
        <tr r="M72" s="11"/>
      </tp>
      <tp>
        <v>0.27</v>
        <stp/>
        <stp>RTM1C51</stp>
        <stp>LASTHIST</stp>
        <stp>71</stp>
        <tr r="O73" s="11"/>
      </tp>
      <tp>
        <v>0.11</v>
        <stp/>
        <stp>RTM1C52</stp>
        <stp>LASTHIST</stp>
        <stp>72</stp>
        <tr r="Q74" s="11"/>
      </tp>
      <tp>
        <v>0.02</v>
        <stp/>
        <stp>RTM1C53</stp>
        <stp>LASTHIST</stp>
        <stp>73</stp>
        <tr r="S75" s="11"/>
      </tp>
      <tp>
        <v>0.02</v>
        <stp/>
        <stp>RTM1C54</stp>
        <stp>LASTHIST</stp>
        <stp>74</stp>
        <tr r="U76" s="11"/>
      </tp>
      <tp>
        <v>4.41</v>
        <stp/>
        <stp>RTM2C45</stp>
        <stp>LASTHIST</stp>
        <stp>65</stp>
        <tr r="W67" s="11"/>
      </tp>
      <tp>
        <v>3.67</v>
        <stp/>
        <stp>RTM2C46</stp>
        <stp>LASTHIST</stp>
        <stp>66</stp>
        <tr r="Y68" s="11"/>
      </tp>
      <tp>
        <v>2.72</v>
        <stp/>
        <stp>RTM2C47</stp>
        <stp>LASTHIST</stp>
        <stp>67</stp>
        <tr r="AA69" s="11"/>
      </tp>
      <tp>
        <v>2.15</v>
        <stp/>
        <stp>RTM2C48</stp>
        <stp>LASTHIST</stp>
        <stp>68</stp>
        <tr r="AC70" s="11"/>
      </tp>
      <tp>
        <v>1.46</v>
        <stp/>
        <stp>RTM2C49</stp>
        <stp>LASTHIST</stp>
        <stp>69</stp>
        <tr r="AE71" s="11"/>
      </tp>
      <tp>
        <v>0.97</v>
        <stp/>
        <stp>RTM2C50</stp>
        <stp>LASTHIST</stp>
        <stp>70</stp>
        <tr r="AG72" s="11"/>
      </tp>
      <tp>
        <v>0.67</v>
        <stp/>
        <stp>RTM2C51</stp>
        <stp>LASTHIST</stp>
        <stp>71</stp>
        <tr r="AI73" s="11"/>
      </tp>
      <tp>
        <v>0.39</v>
        <stp/>
        <stp>RTM2C52</stp>
        <stp>LASTHIST</stp>
        <stp>72</stp>
        <tr r="AK74" s="11"/>
      </tp>
      <tp>
        <v>0.18</v>
        <stp/>
        <stp>RTM2C53</stp>
        <stp>LASTHIST</stp>
        <stp>73</stp>
        <tr r="AM75" s="11"/>
      </tp>
      <tp>
        <v>0.09</v>
        <stp/>
        <stp>RTM2C54</stp>
        <stp>LASTHIST</stp>
        <stp>74</stp>
        <tr r="AO76" s="11"/>
      </tp>
      <tp>
        <v>4.3600000000000003</v>
        <stp/>
        <stp>RTM1C45</stp>
        <stp>LASTHIST</stp>
        <stp>66</stp>
        <tr r="C68" s="11"/>
      </tp>
      <tp>
        <v>3.31</v>
        <stp/>
        <stp>RTM1C46</stp>
        <stp>LASTHIST</stp>
        <stp>65</stp>
        <tr r="E67" s="11"/>
      </tp>
      <tp>
        <v>2.35</v>
        <stp/>
        <stp>RTM1C47</stp>
        <stp>LASTHIST</stp>
        <stp>64</stp>
        <tr r="G66" s="11"/>
      </tp>
      <tp>
        <v>0.35</v>
        <stp/>
        <stp>RTM1C50</stp>
        <stp>LASTHIST</stp>
        <stp>73</stp>
        <tr r="M75" s="11"/>
      </tp>
      <tp>
        <v>0.24</v>
        <stp/>
        <stp>RTM1C51</stp>
        <stp>LASTHIST</stp>
        <stp>72</stp>
        <tr r="O74" s="11"/>
      </tp>
      <tp>
        <v>0.12</v>
        <stp/>
        <stp>RTM1C52</stp>
        <stp>LASTHIST</stp>
        <stp>71</stp>
        <tr r="Q73" s="11"/>
      </tp>
      <tp>
        <v>0.05</v>
        <stp/>
        <stp>RTM1C53</stp>
        <stp>LASTHIST</stp>
        <stp>70</stp>
        <tr r="S72" s="11"/>
      </tp>
      <tp>
        <v>0.06</v>
        <stp/>
        <stp>RTM1C54</stp>
        <stp>LASTHIST</stp>
        <stp>77</stp>
        <tr r="U79" s="11"/>
      </tp>
      <tp>
        <v>4.5199999999999996</v>
        <stp/>
        <stp>RTM2C45</stp>
        <stp>LASTHIST</stp>
        <stp>66</stp>
        <tr r="W68" s="11"/>
      </tp>
      <tp>
        <v>3.57</v>
        <stp/>
        <stp>RTM2C46</stp>
        <stp>LASTHIST</stp>
        <stp>65</stp>
        <tr r="Y67" s="11"/>
      </tp>
      <tp>
        <v>2.71</v>
        <stp/>
        <stp>RTM2C47</stp>
        <stp>LASTHIST</stp>
        <stp>64</stp>
        <tr r="AA66" s="11"/>
      </tp>
      <tp>
        <v>0.76</v>
        <stp/>
        <stp>RTM2C50</stp>
        <stp>LASTHIST</stp>
        <stp>73</stp>
        <tr r="AG75" s="11"/>
      </tp>
      <tp>
        <v>0.61</v>
        <stp/>
        <stp>RTM2C51</stp>
        <stp>LASTHIST</stp>
        <stp>72</stp>
        <tr r="AI74" s="11"/>
      </tp>
      <tp>
        <v>0.43</v>
        <stp/>
        <stp>RTM2C52</stp>
        <stp>LASTHIST</stp>
        <stp>71</stp>
        <tr r="AK73" s="11"/>
      </tp>
      <tp>
        <v>0.26</v>
        <stp/>
        <stp>RTM2C53</stp>
        <stp>LASTHIST</stp>
        <stp>70</stp>
        <tr r="AM72" s="11"/>
      </tp>
      <tp>
        <v>0.33</v>
        <stp/>
        <stp>RTM2C54</stp>
        <stp>LASTHIST</stp>
        <stp>77</stp>
        <tr r="AO79" s="11"/>
      </tp>
      <tp>
        <v>4.21</v>
        <stp/>
        <stp>RTM1C45</stp>
        <stp>LASTHIST</stp>
        <stp>67</stp>
        <tr r="C69" s="11"/>
      </tp>
      <tp>
        <v>3.22</v>
        <stp/>
        <stp>RTM1C46</stp>
        <stp>LASTHIST</stp>
        <stp>64</stp>
        <tr r="E66" s="11"/>
      </tp>
      <tp>
        <v>2.44</v>
        <stp/>
        <stp>RTM1C47</stp>
        <stp>LASTHIST</stp>
        <stp>65</stp>
        <tr r="G67" s="11"/>
      </tp>
      <tp>
        <v>0.47</v>
        <stp/>
        <stp>RTM1C50</stp>
        <stp>LASTHIST</stp>
        <stp>72</stp>
        <tr r="M74" s="11"/>
      </tp>
      <tp>
        <v>0.16</v>
        <stp/>
        <stp>RTM1C51</stp>
        <stp>LASTHIST</stp>
        <stp>73</stp>
        <tr r="O75" s="11"/>
      </tp>
      <tp>
        <v>0.12</v>
        <stp/>
        <stp>RTM1C52</stp>
        <stp>LASTHIST</stp>
        <stp>70</stp>
        <tr r="Q72" s="11"/>
      </tp>
      <tp>
        <v>0.05</v>
        <stp/>
        <stp>RTM1C53</stp>
        <stp>LASTHIST</stp>
        <stp>71</stp>
        <tr r="S73" s="11"/>
      </tp>
      <tp>
        <v>0.05</v>
        <stp/>
        <stp>RTM1C54</stp>
        <stp>LASTHIST</stp>
        <stp>76</stp>
        <tr r="U78" s="11"/>
      </tp>
      <tp>
        <v>4.3499999999999996</v>
        <stp/>
        <stp>RTM2C45</stp>
        <stp>LASTHIST</stp>
        <stp>67</stp>
        <tr r="W69" s="11"/>
      </tp>
      <tp>
        <v>3.47</v>
        <stp/>
        <stp>RTM2C46</stp>
        <stp>LASTHIST</stp>
        <stp>64</stp>
        <tr r="Y66" s="11"/>
      </tp>
      <tp>
        <v>2.8</v>
        <stp/>
        <stp>RTM2C47</stp>
        <stp>LASTHIST</stp>
        <stp>65</stp>
        <tr r="AA67" s="11"/>
      </tp>
      <tp>
        <v>0.92</v>
        <stp/>
        <stp>RTM2C50</stp>
        <stp>LASTHIST</stp>
        <stp>72</stp>
        <tr r="AG74" s="11"/>
      </tp>
      <tp>
        <v>0.49</v>
        <stp/>
        <stp>RTM2C51</stp>
        <stp>LASTHIST</stp>
        <stp>73</stp>
        <tr r="AI75" s="11"/>
      </tp>
      <tp>
        <v>0.42</v>
        <stp/>
        <stp>RTM2C52</stp>
        <stp>LASTHIST</stp>
        <stp>70</stp>
        <tr r="AK72" s="11"/>
      </tp>
      <tp>
        <v>0.27</v>
        <stp/>
        <stp>RTM2C53</stp>
        <stp>LASTHIST</stp>
        <stp>71</stp>
        <tr r="AM73" s="11"/>
      </tp>
      <tp>
        <v>0.31</v>
        <stp/>
        <stp>RTM2C54</stp>
        <stp>LASTHIST</stp>
        <stp>76</stp>
        <tr r="AO78" s="11"/>
      </tp>
      <tp>
        <v>3.62</v>
        <stp/>
        <stp>RTM1C45</stp>
        <stp>LASTHIST</stp>
        <stp>60</stp>
        <tr r="C62" s="11"/>
      </tp>
      <tp>
        <v>3.18</v>
        <stp/>
        <stp>RTM1C46</stp>
        <stp>LASTHIST</stp>
        <stp>63</stp>
        <tr r="E65" s="11"/>
      </tp>
      <tp>
        <v>2.37</v>
        <stp/>
        <stp>RTM1C47</stp>
        <stp>LASTHIST</stp>
        <stp>62</stp>
        <tr r="G64" s="11"/>
      </tp>
      <tp>
        <v>0.35</v>
        <stp/>
        <stp>RTM1C50</stp>
        <stp>LASTHIST</stp>
        <stp>75</stp>
        <tr r="M77" s="11"/>
      </tp>
      <tp>
        <v>0.14000000000000001</v>
        <stp/>
        <stp>RTM1C51</stp>
        <stp>LASTHIST</stp>
        <stp>74</stp>
        <tr r="O76" s="11"/>
      </tp>
      <tp>
        <v>0.21</v>
        <stp/>
        <stp>RTM1C52</stp>
        <stp>LASTHIST</stp>
        <stp>77</stp>
        <tr r="Q79" s="11"/>
      </tp>
      <tp>
        <v>0.1</v>
        <stp/>
        <stp>RTM1C53</stp>
        <stp>LASTHIST</stp>
        <stp>76</stp>
        <tr r="S78" s="11"/>
      </tp>
      <tp>
        <v>0.02</v>
        <stp/>
        <stp>RTM1C54</stp>
        <stp>LASTHIST</stp>
        <stp>71</stp>
        <tr r="U73" s="11"/>
      </tp>
      <tp>
        <v>3.84</v>
        <stp/>
        <stp>RTM2C45</stp>
        <stp>LASTHIST</stp>
        <stp>60</stp>
        <tr r="W62" s="11"/>
      </tp>
      <tp>
        <v>3.46</v>
        <stp/>
        <stp>RTM2C46</stp>
        <stp>LASTHIST</stp>
        <stp>63</stp>
        <tr r="Y65" s="11"/>
      </tp>
      <tp>
        <v>2.72</v>
        <stp/>
        <stp>RTM2C47</stp>
        <stp>LASTHIST</stp>
        <stp>62</stp>
        <tr r="AA64" s="11"/>
      </tp>
      <tp>
        <v>0.77</v>
        <stp/>
        <stp>RTM2C50</stp>
        <stp>LASTHIST</stp>
        <stp>75</stp>
        <tr r="AG77" s="11"/>
      </tp>
      <tp>
        <v>0.45</v>
        <stp/>
        <stp>RTM2C51</stp>
        <stp>LASTHIST</stp>
        <stp>74</stp>
        <tr r="AI76" s="11"/>
      </tp>
      <tp>
        <v>0.66</v>
        <stp/>
        <stp>RTM2C52</stp>
        <stp>LASTHIST</stp>
        <stp>77</stp>
        <tr r="AK79" s="11"/>
      </tp>
      <tp>
        <v>0.45</v>
        <stp/>
        <stp>RTM2C53</stp>
        <stp>LASTHIST</stp>
        <stp>76</stp>
        <tr r="AM78" s="11"/>
      </tp>
      <tp>
        <v>0.16</v>
        <stp/>
        <stp>RTM2C54</stp>
        <stp>LASTHIST</stp>
        <stp>71</stp>
        <tr r="AO73" s="11"/>
      </tp>
      <tp>
        <v>3.72</v>
        <stp/>
        <stp>RTM1C45</stp>
        <stp>LASTHIST</stp>
        <stp>61</stp>
        <tr r="C63" s="11"/>
      </tp>
      <tp>
        <v>3.24</v>
        <stp/>
        <stp>RTM1C46</stp>
        <stp>LASTHIST</stp>
        <stp>62</stp>
        <tr r="E64" s="11"/>
      </tp>
      <tp>
        <v>2.33</v>
        <stp/>
        <stp>RTM1C47</stp>
        <stp>LASTHIST</stp>
        <stp>63</stp>
        <tr r="G65" s="11"/>
      </tp>
      <tp>
        <v>0.32</v>
        <stp/>
        <stp>RTM1C50</stp>
        <stp>LASTHIST</stp>
        <stp>74</stp>
        <tr r="M76" s="11"/>
      </tp>
      <tp>
        <v>0.16</v>
        <stp/>
        <stp>RTM1C51</stp>
        <stp>LASTHIST</stp>
        <stp>75</stp>
        <tr r="O77" s="11"/>
      </tp>
      <tp>
        <v>0.19</v>
        <stp/>
        <stp>RTM1C52</stp>
        <stp>LASTHIST</stp>
        <stp>76</stp>
        <tr r="Q78" s="11"/>
      </tp>
      <tp>
        <v>0.11</v>
        <stp/>
        <stp>RTM1C53</stp>
        <stp>LASTHIST</stp>
        <stp>77</stp>
        <tr r="S79" s="11"/>
      </tp>
      <tp>
        <v>0.02</v>
        <stp/>
        <stp>RTM1C54</stp>
        <stp>LASTHIST</stp>
        <stp>70</stp>
        <tr r="U72" s="11"/>
      </tp>
      <tp>
        <v>3.93</v>
        <stp/>
        <stp>RTM2C45</stp>
        <stp>LASTHIST</stp>
        <stp>61</stp>
        <tr r="W63" s="11"/>
      </tp>
      <tp>
        <v>3.48</v>
        <stp/>
        <stp>RTM2C46</stp>
        <stp>LASTHIST</stp>
        <stp>62</stp>
        <tr r="Y64" s="11"/>
      </tp>
      <tp>
        <v>2.72</v>
        <stp/>
        <stp>RTM2C47</stp>
        <stp>LASTHIST</stp>
        <stp>63</stp>
        <tr r="AA65" s="11"/>
      </tp>
      <tp>
        <v>0.71</v>
        <stp/>
        <stp>RTM2C50</stp>
        <stp>LASTHIST</stp>
        <stp>74</stp>
        <tr r="AG76" s="11"/>
      </tp>
      <tp>
        <v>0.49</v>
        <stp/>
        <stp>RTM2C51</stp>
        <stp>LASTHIST</stp>
        <stp>75</stp>
        <tr r="AI77" s="11"/>
      </tp>
      <tp>
        <v>0.63</v>
        <stp/>
        <stp>RTM2C52</stp>
        <stp>LASTHIST</stp>
        <stp>76</stp>
        <tr r="AK78" s="11"/>
      </tp>
      <tp>
        <v>0.47</v>
        <stp/>
        <stp>RTM2C53</stp>
        <stp>LASTHIST</stp>
        <stp>77</stp>
        <tr r="AM79" s="11"/>
      </tp>
      <tp>
        <v>0.16</v>
        <stp/>
        <stp>RTM2C54</stp>
        <stp>LASTHIST</stp>
        <stp>70</stp>
        <tr r="AO72" s="11"/>
      </tp>
      <tp>
        <v>4.18</v>
        <stp/>
        <stp>RTM1C45</stp>
        <stp>LASTHIST</stp>
        <stp>62</stp>
        <tr r="C64" s="11"/>
      </tp>
      <tp>
        <v>2.82</v>
        <stp/>
        <stp>RTM1C46</stp>
        <stp>LASTHIST</stp>
        <stp>61</stp>
        <tr r="E63" s="11"/>
      </tp>
      <tp>
        <v>1.93</v>
        <stp/>
        <stp>RTM1C47</stp>
        <stp>LASTHIST</stp>
        <stp>60</stp>
        <tr r="G62" s="11"/>
      </tp>
      <tp>
        <v>0.62</v>
        <stp/>
        <stp>RTM1C50</stp>
        <stp>LASTHIST</stp>
        <stp>77</stp>
        <tr r="M79" s="11"/>
      </tp>
      <tp>
        <v>0.35</v>
        <stp/>
        <stp>RTM1C51</stp>
        <stp>LASTHIST</stp>
        <stp>76</stp>
        <tr r="O78" s="11"/>
      </tp>
      <tp>
        <v>7.0000000000000007E-2</v>
        <stp/>
        <stp>RTM1C52</stp>
        <stp>LASTHIST</stp>
        <stp>75</stp>
        <tr r="Q77" s="11"/>
      </tp>
      <tp>
        <v>0.02</v>
        <stp/>
        <stp>RTM1C53</stp>
        <stp>LASTHIST</stp>
        <stp>74</stp>
        <tr r="S76" s="11"/>
      </tp>
      <tp>
        <v>0.02</v>
        <stp/>
        <stp>RTM1C54</stp>
        <stp>LASTHIST</stp>
        <stp>73</stp>
        <tr r="U75" s="11"/>
      </tp>
      <tp>
        <v>4.33</v>
        <stp/>
        <stp>RTM2C45</stp>
        <stp>LASTHIST</stp>
        <stp>62</stp>
        <tr r="W64" s="11"/>
      </tp>
      <tp>
        <v>3.12</v>
        <stp/>
        <stp>RTM2C46</stp>
        <stp>LASTHIST</stp>
        <stp>61</stp>
        <tr r="Y63" s="11"/>
      </tp>
      <tp>
        <v>2.35</v>
        <stp/>
        <stp>RTM2C47</stp>
        <stp>LASTHIST</stp>
        <stp>60</stp>
        <tr r="AA62" s="11"/>
      </tp>
      <tp>
        <v>1.23</v>
        <stp/>
        <stp>RTM2C50</stp>
        <stp>LASTHIST</stp>
        <stp>77</stp>
        <tr r="AG79" s="11"/>
      </tp>
      <tp>
        <v>0.87</v>
        <stp/>
        <stp>RTM2C51</stp>
        <stp>LASTHIST</stp>
        <stp>76</stp>
        <tr r="AI78" s="11"/>
      </tp>
      <tp>
        <v>0.31</v>
        <stp/>
        <stp>RTM2C52</stp>
        <stp>LASTHIST</stp>
        <stp>75</stp>
        <tr r="AK77" s="11"/>
      </tp>
      <tp>
        <v>0.16</v>
        <stp/>
        <stp>RTM2C53</stp>
        <stp>LASTHIST</stp>
        <stp>74</stp>
        <tr r="AM76" s="11"/>
      </tp>
      <tp>
        <v>0.1</v>
        <stp/>
        <stp>RTM2C54</stp>
        <stp>LASTHIST</stp>
        <stp>73</stp>
        <tr r="AO75" s="11"/>
      </tp>
      <tp>
        <v>4.1100000000000003</v>
        <stp/>
        <stp>RTM1C45</stp>
        <stp>LASTHIST</stp>
        <stp>63</stp>
        <tr r="C65" s="11"/>
      </tp>
      <tp>
        <v>2.72</v>
        <stp/>
        <stp>RTM1C46</stp>
        <stp>LASTHIST</stp>
        <stp>60</stp>
        <tr r="E62" s="11"/>
      </tp>
      <tp>
        <v>2</v>
        <stp/>
        <stp>RTM1C47</stp>
        <stp>LASTHIST</stp>
        <stp>61</stp>
        <tr r="G63" s="11"/>
      </tp>
      <tp>
        <v>0.57999999999999996</v>
        <stp/>
        <stp>RTM1C50</stp>
        <stp>LASTHIST</stp>
        <stp>76</stp>
        <tr r="M78" s="11"/>
      </tp>
      <tp>
        <v>0.37</v>
        <stp/>
        <stp>RTM1C51</stp>
        <stp>LASTHIST</stp>
        <stp>77</stp>
        <tr r="O79" s="11"/>
      </tp>
      <tp>
        <v>0.06</v>
        <stp/>
        <stp>RTM1C52</stp>
        <stp>LASTHIST</stp>
        <stp>74</stp>
        <tr r="Q76" s="11"/>
      </tp>
      <tp>
        <v>0.03</v>
        <stp/>
        <stp>RTM1C53</stp>
        <stp>LASTHIST</stp>
        <stp>75</stp>
        <tr r="S77" s="11"/>
      </tp>
      <tp>
        <v>0.02</v>
        <stp/>
        <stp>RTM1C54</stp>
        <stp>LASTHIST</stp>
        <stp>72</stp>
        <tr r="U74" s="11"/>
      </tp>
      <tp>
        <v>4.29</v>
        <stp/>
        <stp>RTM2C45</stp>
        <stp>LASTHIST</stp>
        <stp>63</stp>
        <tr r="W65" s="11"/>
      </tp>
      <tp>
        <v>3.05</v>
        <stp/>
        <stp>RTM2C46</stp>
        <stp>LASTHIST</stp>
        <stp>60</stp>
        <tr r="Y62" s="11"/>
      </tp>
      <tp>
        <v>2.4</v>
        <stp/>
        <stp>RTM2C47</stp>
        <stp>LASTHIST</stp>
        <stp>61</stp>
        <tr r="AA63" s="11"/>
      </tp>
      <tp>
        <v>1.18</v>
        <stp/>
        <stp>RTM2C50</stp>
        <stp>LASTHIST</stp>
        <stp>76</stp>
        <tr r="AG78" s="11"/>
      </tp>
      <tp>
        <v>0.91</v>
        <stp/>
        <stp>RTM2C51</stp>
        <stp>LASTHIST</stp>
        <stp>77</stp>
        <tr r="AI79" s="11"/>
      </tp>
      <tp>
        <v>0.27</v>
        <stp/>
        <stp>RTM2C52</stp>
        <stp>LASTHIST</stp>
        <stp>74</stp>
        <tr r="AK76" s="11"/>
      </tp>
      <tp>
        <v>0.18</v>
        <stp/>
        <stp>RTM2C53</stp>
        <stp>LASTHIST</stp>
        <stp>75</stp>
        <tr r="AM77" s="11"/>
      </tp>
      <tp>
        <v>0.14000000000000001</v>
        <stp/>
        <stp>RTM2C54</stp>
        <stp>LASTHIST</stp>
        <stp>72</stp>
        <tr r="AO74" s="11"/>
      </tp>
      <tp>
        <v>1.32</v>
        <stp/>
        <stp>RTM1C48</stp>
        <stp>LASTHIST</stp>
        <stp>61</stp>
        <tr r="I63" s="11"/>
      </tp>
      <tp>
        <v>0.77</v>
        <stp/>
        <stp>RTM1C49</stp>
        <stp>LASTHIST</stp>
        <stp>60</stp>
        <tr r="K62" s="11"/>
      </tp>
      <tp>
        <v>0.46</v>
        <stp/>
        <stp>RTM1C50</stp>
        <stp>LASTHIST</stp>
        <stp>79</stp>
        <tr r="M81" s="11"/>
      </tp>
      <tp>
        <v>0.3</v>
        <stp/>
        <stp>RTM1C51</stp>
        <stp>LASTHIST</stp>
        <stp>78</stp>
        <tr r="O80" s="11"/>
      </tp>
      <tp>
        <v>1.79</v>
        <stp/>
        <stp>RTM2C48</stp>
        <stp>LASTHIST</stp>
        <stp>61</stp>
        <tr r="AC63" s="11"/>
      </tp>
      <tp>
        <v>1.26</v>
        <stp/>
        <stp>RTM2C49</stp>
        <stp>LASTHIST</stp>
        <stp>60</stp>
        <tr r="AE62" s="11"/>
      </tp>
      <tp>
        <v>1.02</v>
        <stp/>
        <stp>RTM2C50</stp>
        <stp>LASTHIST</stp>
        <stp>79</stp>
        <tr r="AG81" s="11"/>
      </tp>
      <tp>
        <v>0.8</v>
        <stp/>
        <stp>RTM2C51</stp>
        <stp>LASTHIST</stp>
        <stp>78</stp>
        <tr r="AI80" s="11"/>
      </tp>
      <tp>
        <v>1.27</v>
        <stp/>
        <stp>RTM1C48</stp>
        <stp>LASTHIST</stp>
        <stp>60</stp>
        <tr r="I62" s="11"/>
      </tp>
      <tp>
        <v>0.81</v>
        <stp/>
        <stp>RTM1C49</stp>
        <stp>LASTHIST</stp>
        <stp>61</stp>
        <tr r="K63" s="11"/>
      </tp>
      <tp>
        <v>0.52</v>
        <stp/>
        <stp>RTM1C50</stp>
        <stp>LASTHIST</stp>
        <stp>78</stp>
        <tr r="M80" s="11"/>
      </tp>
      <tp>
        <v>0.26</v>
        <stp/>
        <stp>RTM1C51</stp>
        <stp>LASTHIST</stp>
        <stp>79</stp>
        <tr r="O81" s="11"/>
      </tp>
      <tp>
        <v>1.75</v>
        <stp/>
        <stp>RTM2C48</stp>
        <stp>LASTHIST</stp>
        <stp>60</stp>
        <tr r="AC62" s="11"/>
      </tp>
      <tp>
        <v>1.29</v>
        <stp/>
        <stp>RTM2C49</stp>
        <stp>LASTHIST</stp>
        <stp>61</stp>
        <tr r="AE63" s="11"/>
      </tp>
      <tp>
        <v>1.1000000000000001</v>
        <stp/>
        <stp>RTM2C50</stp>
        <stp>LASTHIST</stp>
        <stp>78</stp>
        <tr r="AG80" s="11"/>
      </tp>
      <tp>
        <v>0.74</v>
        <stp/>
        <stp>RTM2C51</stp>
        <stp>LASTHIST</stp>
        <stp>79</stp>
        <tr r="AI81" s="11"/>
      </tp>
      <tp>
        <v>1.6</v>
        <stp/>
        <stp>RTM1C48</stp>
        <stp>LASTHIST</stp>
        <stp>63</stp>
        <tr r="I65" s="11"/>
      </tp>
      <tp>
        <v>1.02</v>
        <stp/>
        <stp>RTM1C49</stp>
        <stp>LASTHIST</stp>
        <stp>62</stp>
        <tr r="K64" s="11"/>
      </tp>
      <tp>
        <v>0.14000000000000001</v>
        <stp/>
        <stp>RTM1C52</stp>
        <stp>LASTHIST</stp>
        <stp>79</stp>
        <tr r="Q81" s="11"/>
      </tp>
      <tp>
        <v>0.09</v>
        <stp/>
        <stp>RTM1C53</stp>
        <stp>LASTHIST</stp>
        <stp>78</stp>
        <tr r="S80" s="11"/>
      </tp>
      <tp>
        <v>2.0699999999999998</v>
        <stp/>
        <stp>RTM2C48</stp>
        <stp>LASTHIST</stp>
        <stp>63</stp>
        <tr r="AC65" s="11"/>
      </tp>
      <tp>
        <v>1.49</v>
        <stp/>
        <stp>RTM2C49</stp>
        <stp>LASTHIST</stp>
        <stp>62</stp>
        <tr r="AE64" s="11"/>
      </tp>
      <tp>
        <v>0.53</v>
        <stp/>
        <stp>RTM2C52</stp>
        <stp>LASTHIST</stp>
        <stp>79</stp>
        <tr r="AK81" s="11"/>
      </tp>
      <tp>
        <v>0.4</v>
        <stp/>
        <stp>RTM2C53</stp>
        <stp>LASTHIST</stp>
        <stp>78</stp>
        <tr r="AM80" s="11"/>
      </tp>
      <tp>
        <v>1.62</v>
        <stp/>
        <stp>RTM1C48</stp>
        <stp>LASTHIST</stp>
        <stp>62</stp>
        <tr r="I64" s="11"/>
      </tp>
      <tp>
        <v>1.02</v>
        <stp/>
        <stp>RTM1C49</stp>
        <stp>LASTHIST</stp>
        <stp>63</stp>
        <tr r="K65" s="11"/>
      </tp>
      <tp>
        <v>0.17</v>
        <stp/>
        <stp>RTM1C52</stp>
        <stp>LASTHIST</stp>
        <stp>78</stp>
        <tr r="Q80" s="11"/>
      </tp>
      <tp>
        <v>7.0000000000000007E-2</v>
        <stp/>
        <stp>RTM1C53</stp>
        <stp>LASTHIST</stp>
        <stp>79</stp>
        <tr r="S81" s="11"/>
      </tp>
      <tp>
        <v>2.0499999999999998</v>
        <stp/>
        <stp>RTM2C48</stp>
        <stp>LASTHIST</stp>
        <stp>62</stp>
        <tr r="AC64" s="11"/>
      </tp>
      <tp>
        <v>1.52</v>
        <stp/>
        <stp>RTM2C49</stp>
        <stp>LASTHIST</stp>
        <stp>63</stp>
        <tr r="AE65" s="11"/>
      </tp>
      <tp>
        <v>0.56999999999999995</v>
        <stp/>
        <stp>RTM2C52</stp>
        <stp>LASTHIST</stp>
        <stp>78</stp>
        <tr r="AK80" s="11"/>
      </tp>
      <tp>
        <v>0.36</v>
        <stp/>
        <stp>RTM2C53</stp>
        <stp>LASTHIST</stp>
        <stp>79</stp>
        <tr r="AM81" s="11"/>
      </tp>
      <tp>
        <v>4.33</v>
        <stp/>
        <stp>RTM1C45</stp>
        <stp>LASTHIST</stp>
        <stp>68</stp>
        <tr r="C70" s="11"/>
      </tp>
      <tp>
        <v>1.69</v>
        <stp/>
        <stp>RTM1C48</stp>
        <stp>LASTHIST</stp>
        <stp>65</stp>
        <tr r="I67" s="11"/>
      </tp>
      <tp>
        <v>1.01</v>
        <stp/>
        <stp>RTM1C49</stp>
        <stp>LASTHIST</stp>
        <stp>64</stp>
        <tr r="K66" s="11"/>
      </tp>
      <tp>
        <v>0.03</v>
        <stp/>
        <stp>RTM1C54</stp>
        <stp>LASTHIST</stp>
        <stp>79</stp>
        <tr r="U81" s="11"/>
      </tp>
      <tp>
        <v>4.47</v>
        <stp/>
        <stp>RTM2C45</stp>
        <stp>LASTHIST</stp>
        <stp>68</stp>
        <tr r="W70" s="11"/>
      </tp>
      <tp>
        <v>2.13</v>
        <stp/>
        <stp>RTM2C48</stp>
        <stp>LASTHIST</stp>
        <stp>65</stp>
        <tr r="AC67" s="11"/>
      </tp>
      <tp>
        <v>1.48</v>
        <stp/>
        <stp>RTM2C49</stp>
        <stp>LASTHIST</stp>
        <stp>64</stp>
        <tr r="AE66" s="11"/>
      </tp>
      <tp>
        <v>0.25</v>
        <stp/>
        <stp>RTM2C54</stp>
        <stp>LASTHIST</stp>
        <stp>79</stp>
        <tr r="AO81" s="11"/>
      </tp>
      <tp>
        <v>4.17</v>
        <stp/>
        <stp>RTM1C45</stp>
        <stp>LASTHIST</stp>
        <stp>69</stp>
        <tr r="C71" s="11"/>
      </tp>
      <tp>
        <v>1.6</v>
        <stp/>
        <stp>RTM1C48</stp>
        <stp>LASTHIST</stp>
        <stp>64</stp>
        <tr r="I66" s="11"/>
      </tp>
      <tp>
        <v>1.08</v>
        <stp/>
        <stp>RTM1C49</stp>
        <stp>LASTHIST</stp>
        <stp>65</stp>
        <tr r="K67" s="11"/>
      </tp>
      <tp>
        <v>0.04</v>
        <stp/>
        <stp>RTM1C54</stp>
        <stp>LASTHIST</stp>
        <stp>78</stp>
        <tr r="U80" s="11"/>
      </tp>
      <tp>
        <v>4.32</v>
        <stp/>
        <stp>RTM2C45</stp>
        <stp>LASTHIST</stp>
        <stp>69</stp>
        <tr r="W71" s="11"/>
      </tp>
      <tp>
        <v>2.04</v>
        <stp/>
        <stp>RTM2C48</stp>
        <stp>LASTHIST</stp>
        <stp>64</stp>
        <tr r="AC66" s="11"/>
      </tp>
      <tp>
        <v>1.57</v>
        <stp/>
        <stp>RTM2C49</stp>
        <stp>LASTHIST</stp>
        <stp>65</stp>
        <tr r="AE67" s="11"/>
      </tp>
      <tp>
        <v>0.28000000000000003</v>
        <stp/>
        <stp>RTM2C54</stp>
        <stp>LASTHIST</stp>
        <stp>78</stp>
        <tr r="AO80" s="11"/>
      </tp>
      <tp>
        <v>3.22</v>
        <stp/>
        <stp>RTM1C46</stp>
        <stp>LASTHIST</stp>
        <stp>69</stp>
        <tr r="E71" s="11"/>
      </tp>
      <tp>
        <v>2.4900000000000002</v>
        <stp/>
        <stp>RTM1C47</stp>
        <stp>LASTHIST</stp>
        <stp>68</stp>
        <tr r="G70" s="11"/>
      </tp>
      <tp>
        <v>1.62</v>
        <stp/>
        <stp>RTM1C48</stp>
        <stp>LASTHIST</stp>
        <stp>67</stp>
        <tr r="I69" s="11"/>
      </tp>
      <tp>
        <v>1.1399999999999999</v>
        <stp/>
        <stp>RTM1C49</stp>
        <stp>LASTHIST</stp>
        <stp>66</stp>
        <tr r="K68" s="11"/>
      </tp>
      <tp>
        <v>3.46</v>
        <stp/>
        <stp>RTM2C46</stp>
        <stp>LASTHIST</stp>
        <stp>69</stp>
        <tr r="Y71" s="11"/>
      </tp>
      <tp>
        <v>2.83</v>
        <stp/>
        <stp>RTM2C47</stp>
        <stp>LASTHIST</stp>
        <stp>68</stp>
        <tr r="AA70" s="11"/>
      </tp>
      <tp>
        <v>2.04</v>
        <stp/>
        <stp>RTM2C48</stp>
        <stp>LASTHIST</stp>
        <stp>67</stp>
        <tr r="AC69" s="11"/>
      </tp>
      <tp>
        <v>1.63</v>
        <stp/>
        <stp>RTM2C49</stp>
        <stp>LASTHIST</stp>
        <stp>66</stp>
        <tr r="AE68" s="11"/>
      </tp>
      <tp>
        <v>3.38</v>
        <stp/>
        <stp>RTM1C46</stp>
        <stp>LASTHIST</stp>
        <stp>68</stp>
        <tr r="E70" s="11"/>
      </tp>
      <tp>
        <v>2.35</v>
        <stp/>
        <stp>RTM1C47</stp>
        <stp>LASTHIST</stp>
        <stp>69</stp>
        <tr r="G71" s="11"/>
      </tp>
      <tp>
        <v>1.77</v>
        <stp/>
        <stp>RTM1C48</stp>
        <stp>LASTHIST</stp>
        <stp>66</stp>
        <tr r="I68" s="11"/>
      </tp>
      <tp>
        <v>1.01</v>
        <stp/>
        <stp>RTM1C49</stp>
        <stp>LASTHIST</stp>
        <stp>67</stp>
        <tr r="K69" s="11"/>
      </tp>
      <tp>
        <v>3.61</v>
        <stp/>
        <stp>RTM2C46</stp>
        <stp>LASTHIST</stp>
        <stp>68</stp>
        <tr r="Y70" s="11"/>
      </tp>
      <tp>
        <v>2.69</v>
        <stp/>
        <stp>RTM2C47</stp>
        <stp>LASTHIST</stp>
        <stp>69</stp>
        <tr r="AA71" s="11"/>
      </tp>
      <tp>
        <v>2.21</v>
        <stp/>
        <stp>RTM2C48</stp>
        <stp>LASTHIST</stp>
        <stp>66</stp>
        <tr r="AC68" s="11"/>
      </tp>
      <tp>
        <v>1.47</v>
        <stp/>
        <stp>RTM2C49</stp>
        <stp>LASTHIST</stp>
        <stp>67</stp>
        <tr r="AE69" s="11"/>
      </tp>
      <tp>
        <v>3.51</v>
        <stp/>
        <stp>RTM1C45</stp>
        <stp>LASTHIST</stp>
        <stp>74</stp>
        <tr r="C76" s="11"/>
      </tp>
      <tp>
        <v>2.83</v>
        <stp/>
        <stp>RTM1C46</stp>
        <stp>LASTHIST</stp>
        <stp>77</stp>
        <tr r="E79" s="11"/>
      </tp>
      <tp>
        <v>1.97</v>
        <stp/>
        <stp>RTM1C47</stp>
        <stp>LASTHIST</stp>
        <stp>76</stp>
        <tr r="G78" s="11"/>
      </tp>
      <tp>
        <v>1.18</v>
        <stp/>
        <stp>RTM1C48</stp>
        <stp>LASTHIST</stp>
        <stp>79</stp>
        <tr r="I81" s="11"/>
      </tp>
      <tp>
        <v>0.84</v>
        <stp/>
        <stp>RTM1C49</stp>
        <stp>LASTHIST</stp>
        <stp>78</stp>
        <tr r="K80" s="11"/>
      </tp>
      <tp>
        <v>0.45</v>
        <stp/>
        <stp>RTM1C50</stp>
        <stp>LASTHIST</stp>
        <stp>61</stp>
        <tr r="M63" s="11"/>
      </tp>
      <tp>
        <v>0.22</v>
        <stp/>
        <stp>RTM1C51</stp>
        <stp>LASTHIST</stp>
        <stp>60</stp>
        <tr r="O62" s="11"/>
      </tp>
      <tp>
        <v>0.16</v>
        <stp/>
        <stp>RTM1C52</stp>
        <stp>LASTHIST</stp>
        <stp>63</stp>
        <tr r="Q65" s="11"/>
      </tp>
      <tp>
        <v>0.06</v>
        <stp/>
        <stp>RTM1C53</stp>
        <stp>LASTHIST</stp>
        <stp>62</stp>
        <tr r="S64" s="11"/>
      </tp>
      <tp>
        <v>0.03</v>
        <stp/>
        <stp>RTM1C54</stp>
        <stp>LASTHIST</stp>
        <stp>65</stp>
        <tr r="U67" s="11"/>
      </tp>
      <tp>
        <v>3.69</v>
        <stp/>
        <stp>RTM2C45</stp>
        <stp>LASTHIST</stp>
        <stp>74</stp>
        <tr r="W76" s="11"/>
      </tp>
      <tp>
        <v>3.33</v>
        <stp/>
        <stp>RTM2C46</stp>
        <stp>LASTHIST</stp>
        <stp>77</stp>
        <tr r="Y79" s="11"/>
      </tp>
      <tp>
        <v>2.57</v>
        <stp/>
        <stp>RTM2C47</stp>
        <stp>LASTHIST</stp>
        <stp>76</stp>
        <tr r="AA78" s="11"/>
      </tp>
      <tp>
        <v>1.81</v>
        <stp/>
        <stp>RTM2C48</stp>
        <stp>LASTHIST</stp>
        <stp>79</stp>
        <tr r="AC81" s="11"/>
      </tp>
      <tp>
        <v>1.46</v>
        <stp/>
        <stp>RTM2C49</stp>
        <stp>LASTHIST</stp>
        <stp>78</stp>
        <tr r="AE80" s="11"/>
      </tp>
      <tp>
        <v>0.89</v>
        <stp/>
        <stp>RTM2C50</stp>
        <stp>LASTHIST</stp>
        <stp>61</stp>
        <tr r="AG63" s="11"/>
      </tp>
      <tp>
        <v>0.57999999999999996</v>
        <stp/>
        <stp>RTM2C51</stp>
        <stp>LASTHIST</stp>
        <stp>60</stp>
        <tr r="AI62" s="11"/>
      </tp>
      <tp>
        <v>0.49</v>
        <stp/>
        <stp>RTM2C52</stp>
        <stp>LASTHIST</stp>
        <stp>63</stp>
        <tr r="AK65" s="11"/>
      </tp>
      <tp>
        <v>0.28000000000000003</v>
        <stp/>
        <stp>RTM2C53</stp>
        <stp>LASTHIST</stp>
        <stp>62</stp>
        <tr r="AM64" s="11"/>
      </tp>
      <tp>
        <v>0.19</v>
        <stp/>
        <stp>RTM2C54</stp>
        <stp>LASTHIST</stp>
        <stp>65</stp>
        <tr r="AO67" s="11"/>
      </tp>
      <tp>
        <v>3.51</v>
        <stp/>
        <stp>RTM1C45</stp>
        <stp>LASTHIST</stp>
        <stp>75</stp>
        <tr r="C77" s="11"/>
      </tp>
      <tp>
        <v>2.68</v>
        <stp/>
        <stp>RTM1C46</stp>
        <stp>LASTHIST</stp>
        <stp>76</stp>
        <tr r="E78" s="11"/>
      </tp>
      <tp>
        <v>2.09</v>
        <stp/>
        <stp>RTM1C47</stp>
        <stp>LASTHIST</stp>
        <stp>77</stp>
        <tr r="G79" s="11"/>
      </tp>
      <tp>
        <v>1.28</v>
        <stp/>
        <stp>RTM1C48</stp>
        <stp>LASTHIST</stp>
        <stp>78</stp>
        <tr r="I80" s="11"/>
      </tp>
      <tp>
        <v>0.76</v>
        <stp/>
        <stp>RTM1C49</stp>
        <stp>LASTHIST</stp>
        <stp>79</stp>
        <tr r="K81" s="11"/>
      </tp>
      <tp>
        <v>0.43</v>
        <stp/>
        <stp>RTM1C50</stp>
        <stp>LASTHIST</stp>
        <stp>60</stp>
        <tr r="M62" s="11"/>
      </tp>
      <tp>
        <v>0.23</v>
        <stp/>
        <stp>RTM1C51</stp>
        <stp>LASTHIST</stp>
        <stp>61</stp>
        <tr r="O63" s="11"/>
      </tp>
      <tp>
        <v>0.14000000000000001</v>
        <stp/>
        <stp>RTM1C52</stp>
        <stp>LASTHIST</stp>
        <stp>62</stp>
        <tr r="Q64" s="11"/>
      </tp>
      <tp>
        <v>7.0000000000000007E-2</v>
        <stp/>
        <stp>RTM1C53</stp>
        <stp>LASTHIST</stp>
        <stp>63</stp>
        <tr r="S65" s="11"/>
      </tp>
      <tp>
        <v>0.02</v>
        <stp/>
        <stp>RTM1C54</stp>
        <stp>LASTHIST</stp>
        <stp>64</stp>
        <tr r="U66" s="11"/>
      </tp>
      <tp>
        <v>3.72</v>
        <stp/>
        <stp>RTM2C45</stp>
        <stp>LASTHIST</stp>
        <stp>75</stp>
        <tr r="W77" s="11"/>
      </tp>
      <tp>
        <v>3.2</v>
        <stp/>
        <stp>RTM2C46</stp>
        <stp>LASTHIST</stp>
        <stp>76</stp>
        <tr r="Y78" s="11"/>
      </tp>
      <tp>
        <v>2.68</v>
        <stp/>
        <stp>RTM2C47</stp>
        <stp>LASTHIST</stp>
        <stp>77</stp>
        <tr r="AA79" s="11"/>
      </tp>
      <tp>
        <v>1.92</v>
        <stp/>
        <stp>RTM2C48</stp>
        <stp>LASTHIST</stp>
        <stp>78</stp>
        <tr r="AC80" s="11"/>
      </tp>
      <tp>
        <v>1.38</v>
        <stp/>
        <stp>RTM2C49</stp>
        <stp>LASTHIST</stp>
        <stp>79</stp>
        <tr r="AE81" s="11"/>
      </tp>
      <tp>
        <v>0.87</v>
        <stp/>
        <stp>RTM2C50</stp>
        <stp>LASTHIST</stp>
        <stp>60</stp>
        <tr r="AG62" s="11"/>
      </tp>
      <tp>
        <v>0.59</v>
        <stp/>
        <stp>RTM2C51</stp>
        <stp>LASTHIST</stp>
        <stp>61</stp>
        <tr r="AI63" s="11"/>
      </tp>
      <tp>
        <v>0.45</v>
        <stp/>
        <stp>RTM2C52</stp>
        <stp>LASTHIST</stp>
        <stp>62</stp>
        <tr r="AK64" s="11"/>
      </tp>
      <tp>
        <v>0.31</v>
        <stp/>
        <stp>RTM2C53</stp>
        <stp>LASTHIST</stp>
        <stp>63</stp>
        <tr r="AM65" s="11"/>
      </tp>
      <tp>
        <v>0.17</v>
        <stp/>
        <stp>RTM2C54</stp>
        <stp>LASTHIST</stp>
        <stp>64</stp>
        <tr r="AO66" s="11"/>
      </tp>
      <tp>
        <v>3.49</v>
        <stp/>
        <stp>RTM1C45</stp>
        <stp>LASTHIST</stp>
        <stp>76</stp>
        <tr r="C78" s="11"/>
      </tp>
      <tp>
        <v>2.6</v>
        <stp/>
        <stp>RTM1C46</stp>
        <stp>LASTHIST</stp>
        <stp>75</stp>
        <tr r="E77" s="11"/>
      </tp>
      <tp>
        <v>1.78</v>
        <stp/>
        <stp>RTM1C47</stp>
        <stp>LASTHIST</stp>
        <stp>74</stp>
        <tr r="G76" s="11"/>
      </tp>
      <tp>
        <v>0.6</v>
        <stp/>
        <stp>RTM1C50</stp>
        <stp>LASTHIST</stp>
        <stp>63</stp>
        <tr r="M65" s="11"/>
      </tp>
      <tp>
        <v>0.3</v>
        <stp/>
        <stp>RTM1C51</stp>
        <stp>LASTHIST</stp>
        <stp>62</stp>
        <tr r="O64" s="11"/>
      </tp>
      <tp>
        <v>0.1</v>
        <stp/>
        <stp>RTM1C52</stp>
        <stp>LASTHIST</stp>
        <stp>61</stp>
        <tr r="Q63" s="11"/>
      </tp>
      <tp>
        <v>0.04</v>
        <stp/>
        <stp>RTM1C53</stp>
        <stp>LASTHIST</stp>
        <stp>60</stp>
        <tr r="S62" s="11"/>
      </tp>
      <tp>
        <v>0.02</v>
        <stp/>
        <stp>RTM1C54</stp>
        <stp>LASTHIST</stp>
        <stp>67</stp>
        <tr r="U69" s="11"/>
      </tp>
      <tp>
        <v>3.92</v>
        <stp/>
        <stp>RTM2C45</stp>
        <stp>LASTHIST</stp>
        <stp>76</stp>
        <tr r="W78" s="11"/>
      </tp>
      <tp>
        <v>2.92</v>
        <stp/>
        <stp>RTM2C46</stp>
        <stp>LASTHIST</stp>
        <stp>75</stp>
        <tr r="Y77" s="11"/>
      </tp>
      <tp>
        <v>2.17</v>
        <stp/>
        <stp>RTM2C47</stp>
        <stp>LASTHIST</stp>
        <stp>74</stp>
        <tr r="AA76" s="11"/>
      </tp>
      <tp>
        <v>1.08</v>
        <stp/>
        <stp>RTM2C50</stp>
        <stp>LASTHIST</stp>
        <stp>63</stp>
        <tr r="AG65" s="11"/>
      </tp>
      <tp>
        <v>0.7</v>
        <stp/>
        <stp>RTM2C51</stp>
        <stp>LASTHIST</stp>
        <stp>62</stp>
        <tr r="AI64" s="11"/>
      </tp>
      <tp>
        <v>0.38</v>
        <stp/>
        <stp>RTM2C52</stp>
        <stp>LASTHIST</stp>
        <stp>61</stp>
        <tr r="AK63" s="11"/>
      </tp>
      <tp>
        <v>0.23</v>
        <stp/>
        <stp>RTM2C53</stp>
        <stp>LASTHIST</stp>
        <stp>60</stp>
        <tr r="AM62" s="11"/>
      </tp>
      <tp>
        <v>0.16</v>
        <stp/>
        <stp>RTM2C54</stp>
        <stp>LASTHIST</stp>
        <stp>67</stp>
        <tr r="AO69" s="11"/>
      </tp>
      <tp>
        <v>3.66</v>
        <stp/>
        <stp>RTM1C45</stp>
        <stp>LASTHIST</stp>
        <stp>77</stp>
        <tr r="C79" s="11"/>
      </tp>
      <tp>
        <v>2.59</v>
        <stp/>
        <stp>RTM1C46</stp>
        <stp>LASTHIST</stp>
        <stp>74</stp>
        <tr r="E76" s="11"/>
      </tp>
      <tp>
        <v>1.8</v>
        <stp/>
        <stp>RTM1C47</stp>
        <stp>LASTHIST</stp>
        <stp>75</stp>
        <tr r="G77" s="11"/>
      </tp>
      <tp>
        <v>0.57999999999999996</v>
        <stp/>
        <stp>RTM1C50</stp>
        <stp>LASTHIST</stp>
        <stp>62</stp>
        <tr r="M64" s="11"/>
      </tp>
      <tp>
        <v>0.32</v>
        <stp/>
        <stp>RTM1C51</stp>
        <stp>LASTHIST</stp>
        <stp>63</stp>
        <tr r="O65" s="11"/>
      </tp>
      <tp>
        <v>0.1</v>
        <stp/>
        <stp>RTM1C52</stp>
        <stp>LASTHIST</stp>
        <stp>60</stp>
        <tr r="Q62" s="11"/>
      </tp>
      <tp>
        <v>0.04</v>
        <stp/>
        <stp>RTM1C53</stp>
        <stp>LASTHIST</stp>
        <stp>61</stp>
        <tr r="S63" s="11"/>
      </tp>
      <tp>
        <v>0.03</v>
        <stp/>
        <stp>RTM1C54</stp>
        <stp>LASTHIST</stp>
        <stp>66</stp>
        <tr r="U68" s="11"/>
      </tp>
      <tp>
        <v>4.0599999999999996</v>
        <stp/>
        <stp>RTM2C45</stp>
        <stp>LASTHIST</stp>
        <stp>77</stp>
        <tr r="W79" s="11"/>
      </tp>
      <tp>
        <v>2.88</v>
        <stp/>
        <stp>RTM2C46</stp>
        <stp>LASTHIST</stp>
        <stp>74</stp>
        <tr r="Y76" s="11"/>
      </tp>
      <tp>
        <v>2.21</v>
        <stp/>
        <stp>RTM2C47</stp>
        <stp>LASTHIST</stp>
        <stp>75</stp>
        <tr r="AA77" s="11"/>
      </tp>
      <tp>
        <v>1.04</v>
        <stp/>
        <stp>RTM2C50</stp>
        <stp>LASTHIST</stp>
        <stp>62</stp>
        <tr r="AG64" s="11"/>
      </tp>
      <tp>
        <v>0.74</v>
        <stp/>
        <stp>RTM2C51</stp>
        <stp>LASTHIST</stp>
        <stp>63</stp>
        <tr r="AI65" s="11"/>
      </tp>
      <tp>
        <v>0.38</v>
        <stp/>
        <stp>RTM2C52</stp>
        <stp>LASTHIST</stp>
        <stp>60</stp>
        <tr r="AK62" s="11"/>
      </tp>
      <tp>
        <v>0.24</v>
        <stp/>
        <stp>RTM2C53</stp>
        <stp>LASTHIST</stp>
        <stp>61</stp>
        <tr r="AM63" s="11"/>
      </tp>
      <tp>
        <v>0.21</v>
        <stp/>
        <stp>RTM2C54</stp>
        <stp>LASTHIST</stp>
        <stp>66</stp>
        <tr r="AO68" s="11"/>
      </tp>
      <tp>
        <v>3.94</v>
        <stp/>
        <stp>RTM1C45</stp>
        <stp>LASTHIST</stp>
        <stp>70</stp>
        <tr r="C72" s="11"/>
      </tp>
      <tp>
        <v>2.63</v>
        <stp/>
        <stp>RTM1C46</stp>
        <stp>LASTHIST</stp>
        <stp>73</stp>
        <tr r="E75" s="11"/>
      </tp>
      <tp>
        <v>2.12</v>
        <stp/>
        <stp>RTM1C47</stp>
        <stp>LASTHIST</stp>
        <stp>72</stp>
        <tr r="G74" s="11"/>
      </tp>
      <tp>
        <v>0.63</v>
        <stp/>
        <stp>RTM1C50</stp>
        <stp>LASTHIST</stp>
        <stp>65</stp>
        <tr r="M67" s="11"/>
      </tp>
      <tp>
        <v>0.3</v>
        <stp/>
        <stp>RTM1C51</stp>
        <stp>LASTHIST</stp>
        <stp>64</stp>
        <tr r="O66" s="11"/>
      </tp>
      <tp>
        <v>0.13</v>
        <stp/>
        <stp>RTM1C52</stp>
        <stp>LASTHIST</stp>
        <stp>67</stp>
        <tr r="Q69" s="11"/>
      </tp>
      <tp>
        <v>0.08</v>
        <stp/>
        <stp>RTM1C53</stp>
        <stp>LASTHIST</stp>
        <stp>66</stp>
        <tr r="S68" s="11"/>
      </tp>
      <tp>
        <v>0.02</v>
        <stp/>
        <stp>RTM1C54</stp>
        <stp>LASTHIST</stp>
        <stp>61</stp>
        <tr r="U63" s="11"/>
      </tp>
      <tp>
        <v>4.12</v>
        <stp/>
        <stp>RTM2C45</stp>
        <stp>LASTHIST</stp>
        <stp>70</stp>
        <tr r="W72" s="11"/>
      </tp>
      <tp>
        <v>2.93</v>
        <stp/>
        <stp>RTM2C46</stp>
        <stp>LASTHIST</stp>
        <stp>73</stp>
        <tr r="Y75" s="11"/>
      </tp>
      <tp>
        <v>2.5</v>
        <stp/>
        <stp>RTM2C47</stp>
        <stp>LASTHIST</stp>
        <stp>72</stp>
        <tr r="AA74" s="11"/>
      </tp>
      <tp>
        <v>1.1100000000000001</v>
        <stp/>
        <stp>RTM2C50</stp>
        <stp>LASTHIST</stp>
        <stp>65</stp>
        <tr r="AG67" s="11"/>
      </tp>
      <tp>
        <v>0.7</v>
        <stp/>
        <stp>RTM2C51</stp>
        <stp>LASTHIST</stp>
        <stp>64</stp>
        <tr r="AI66" s="11"/>
      </tp>
      <tp>
        <v>0.44</v>
        <stp/>
        <stp>RTM2C52</stp>
        <stp>LASTHIST</stp>
        <stp>67</stp>
        <tr r="AK69" s="11"/>
      </tp>
      <tp>
        <v>0.34</v>
        <stp/>
        <stp>RTM2C53</stp>
        <stp>LASTHIST</stp>
        <stp>66</stp>
        <tr r="AM68" s="11"/>
      </tp>
      <tp>
        <v>0.14000000000000001</v>
        <stp/>
        <stp>RTM2C54</stp>
        <stp>LASTHIST</stp>
        <stp>61</stp>
        <tr r="AO63" s="11"/>
      </tp>
      <tp>
        <v>4.01</v>
        <stp/>
        <stp>RTM1C45</stp>
        <stp>LASTHIST</stp>
        <stp>71</stp>
        <tr r="C73" s="11"/>
      </tp>
      <tp>
        <v>2.96</v>
        <stp/>
        <stp>RTM1C46</stp>
        <stp>LASTHIST</stp>
        <stp>72</stp>
        <tr r="E74" s="11"/>
      </tp>
      <tp>
        <v>1.82</v>
        <stp/>
        <stp>RTM1C47</stp>
        <stp>LASTHIST</stp>
        <stp>73</stp>
        <tr r="G75" s="11"/>
      </tp>
      <tp>
        <v>0.57999999999999996</v>
        <stp/>
        <stp>RTM1C50</stp>
        <stp>LASTHIST</stp>
        <stp>64</stp>
        <tr r="M66" s="11"/>
      </tp>
      <tp>
        <v>0.34</v>
        <stp/>
        <stp>RTM1C51</stp>
        <stp>LASTHIST</stp>
        <stp>65</stp>
        <tr r="O67" s="11"/>
      </tp>
      <tp>
        <v>0.18</v>
        <stp/>
        <stp>RTM1C52</stp>
        <stp>LASTHIST</stp>
        <stp>66</stp>
        <tr r="Q68" s="11"/>
      </tp>
      <tp>
        <v>0.05</v>
        <stp/>
        <stp>RTM1C53</stp>
        <stp>LASTHIST</stp>
        <stp>67</stp>
        <tr r="S69" s="11"/>
      </tp>
      <tp>
        <v>0.02</v>
        <stp/>
        <stp>RTM1C54</stp>
        <stp>LASTHIST</stp>
        <stp>60</stp>
        <tr r="U62" s="11"/>
      </tp>
      <tp>
        <v>4.18</v>
        <stp/>
        <stp>RTM2C45</stp>
        <stp>LASTHIST</stp>
        <stp>71</stp>
        <tr r="W73" s="11"/>
      </tp>
      <tp>
        <v>3.24</v>
        <stp/>
        <stp>RTM2C46</stp>
        <stp>LASTHIST</stp>
        <stp>72</stp>
        <tr r="Y74" s="11"/>
      </tp>
      <tp>
        <v>2.2200000000000002</v>
        <stp/>
        <stp>RTM2C47</stp>
        <stp>LASTHIST</stp>
        <stp>73</stp>
        <tr r="AA75" s="11"/>
      </tp>
      <tp>
        <v>1.04</v>
        <stp/>
        <stp>RTM2C50</stp>
        <stp>LASTHIST</stp>
        <stp>64</stp>
        <tr r="AG66" s="11"/>
      </tp>
      <tp>
        <v>0.76</v>
        <stp/>
        <stp>RTM2C51</stp>
        <stp>LASTHIST</stp>
        <stp>65</stp>
        <tr r="AI67" s="11"/>
      </tp>
      <tp>
        <v>0.53</v>
        <stp/>
        <stp>RTM2C52</stp>
        <stp>LASTHIST</stp>
        <stp>66</stp>
        <tr r="AK68" s="11"/>
      </tp>
      <tp>
        <v>0.27</v>
        <stp/>
        <stp>RTM2C53</stp>
        <stp>LASTHIST</stp>
        <stp>67</stp>
        <tr r="AM69" s="11"/>
      </tp>
      <tp>
        <v>0.14000000000000001</v>
        <stp/>
        <stp>RTM2C54</stp>
        <stp>LASTHIST</stp>
        <stp>60</stp>
        <tr r="AO62" s="11"/>
      </tp>
      <tp>
        <v>3.89</v>
        <stp/>
        <stp>RTM1C45</stp>
        <stp>LASTHIST</stp>
        <stp>72</stp>
        <tr r="C74" s="11"/>
      </tp>
      <tp>
        <v>3.08</v>
        <stp/>
        <stp>RTM1C46</stp>
        <stp>LASTHIST</stp>
        <stp>71</stp>
        <tr r="E73" s="11"/>
      </tp>
      <tp>
        <v>2.17</v>
        <stp/>
        <stp>RTM1C47</stp>
        <stp>LASTHIST</stp>
        <stp>70</stp>
        <tr r="G72" s="11"/>
      </tp>
      <tp>
        <v>0.56999999999999995</v>
        <stp/>
        <stp>RTM1C50</stp>
        <stp>LASTHIST</stp>
        <stp>67</stp>
        <tr r="M69" s="11"/>
      </tp>
      <tp>
        <v>0.37</v>
        <stp/>
        <stp>RTM1C51</stp>
        <stp>LASTHIST</stp>
        <stp>66</stp>
        <tr r="O68" s="11"/>
      </tp>
      <tp>
        <v>0.17</v>
        <stp/>
        <stp>RTM1C52</stp>
        <stp>LASTHIST</stp>
        <stp>65</stp>
        <tr r="Q67" s="11"/>
      </tp>
      <tp>
        <v>0.06</v>
        <stp/>
        <stp>RTM1C53</stp>
        <stp>LASTHIST</stp>
        <stp>64</stp>
        <tr r="S66" s="11"/>
      </tp>
      <tp>
        <v>0.03</v>
        <stp/>
        <stp>RTM1C54</stp>
        <stp>LASTHIST</stp>
        <stp>63</stp>
        <tr r="U65" s="11"/>
      </tp>
      <tp>
        <v>4.07</v>
        <stp/>
        <stp>RTM2C45</stp>
        <stp>LASTHIST</stp>
        <stp>72</stp>
        <tr r="W74" s="11"/>
      </tp>
      <tp>
        <v>3.35</v>
        <stp/>
        <stp>RTM2C46</stp>
        <stp>LASTHIST</stp>
        <stp>71</stp>
        <tr r="Y73" s="11"/>
      </tp>
      <tp>
        <v>2.56</v>
        <stp/>
        <stp>RTM2C47</stp>
        <stp>LASTHIST</stp>
        <stp>70</stp>
        <tr r="AA72" s="11"/>
      </tp>
      <tp>
        <v>1.02</v>
        <stp/>
        <stp>RTM2C50</stp>
        <stp>LASTHIST</stp>
        <stp>67</stp>
        <tr r="AG69" s="11"/>
      </tp>
      <tp>
        <v>0.8</v>
        <stp/>
        <stp>RTM2C51</stp>
        <stp>LASTHIST</stp>
        <stp>66</stp>
        <tr r="AI68" s="11"/>
      </tp>
      <tp>
        <v>0.5</v>
        <stp/>
        <stp>RTM2C52</stp>
        <stp>LASTHIST</stp>
        <stp>65</stp>
        <tr r="AK67" s="11"/>
      </tp>
      <tp>
        <v>0.28000000000000003</v>
        <stp/>
        <stp>RTM2C53</stp>
        <stp>LASTHIST</stp>
        <stp>64</stp>
        <tr r="AM66" s="11"/>
      </tp>
      <tp>
        <v>0.19</v>
        <stp/>
        <stp>RTM2C54</stp>
        <stp>LASTHIST</stp>
        <stp>63</stp>
        <tr r="AO65" s="11"/>
      </tp>
      <tp>
        <v>3.54</v>
        <stp/>
        <stp>RTM1C45</stp>
        <stp>LASTHIST</stp>
        <stp>73</stp>
        <tr r="C75" s="11"/>
      </tp>
      <tp>
        <v>3.01</v>
        <stp/>
        <stp>RTM1C46</stp>
        <stp>LASTHIST</stp>
        <stp>70</stp>
        <tr r="E72" s="11"/>
      </tp>
      <tp>
        <v>2.23</v>
        <stp/>
        <stp>RTM1C47</stp>
        <stp>LASTHIST</stp>
        <stp>71</stp>
        <tr r="G73" s="11"/>
      </tp>
      <tp>
        <v>0.68</v>
        <stp/>
        <stp>RTM1C50</stp>
        <stp>LASTHIST</stp>
        <stp>66</stp>
        <tr r="M68" s="11"/>
      </tp>
      <tp>
        <v>0.28999999999999998</v>
        <stp/>
        <stp>RTM1C51</stp>
        <stp>LASTHIST</stp>
        <stp>67</stp>
        <tr r="O69" s="11"/>
      </tp>
      <tp>
        <v>0.14000000000000001</v>
        <stp/>
        <stp>RTM1C52</stp>
        <stp>LASTHIST</stp>
        <stp>64</stp>
        <tr r="Q66" s="11"/>
      </tp>
      <tp>
        <v>7.0000000000000007E-2</v>
        <stp/>
        <stp>RTM1C53</stp>
        <stp>LASTHIST</stp>
        <stp>65</stp>
        <tr r="S67" s="11"/>
      </tp>
      <tp>
        <v>0.02</v>
        <stp/>
        <stp>RTM1C54</stp>
        <stp>LASTHIST</stp>
        <stp>62</stp>
        <tr r="U64" s="11"/>
      </tp>
      <tp>
        <v>3.73</v>
        <stp/>
        <stp>RTM2C45</stp>
        <stp>LASTHIST</stp>
        <stp>73</stp>
        <tr r="W75" s="11"/>
      </tp>
      <tp>
        <v>3.3</v>
        <stp/>
        <stp>RTM2C46</stp>
        <stp>LASTHIST</stp>
        <stp>70</stp>
        <tr r="Y72" s="11"/>
      </tp>
      <tp>
        <v>2.6</v>
        <stp/>
        <stp>RTM2C47</stp>
        <stp>LASTHIST</stp>
        <stp>71</stp>
        <tr r="AA73" s="11"/>
      </tp>
      <tp>
        <v>1.1599999999999999</v>
        <stp/>
        <stp>RTM2C50</stp>
        <stp>LASTHIST</stp>
        <stp>66</stp>
        <tr r="AG68" s="11"/>
      </tp>
      <tp>
        <v>0.68</v>
        <stp/>
        <stp>RTM2C51</stp>
        <stp>LASTHIST</stp>
        <stp>67</stp>
        <tr r="AI69" s="11"/>
      </tp>
      <tp>
        <v>0.45</v>
        <stp/>
        <stp>RTM2C52</stp>
        <stp>LASTHIST</stp>
        <stp>64</stp>
        <tr r="AK66" s="11"/>
      </tp>
      <tp>
        <v>0.32</v>
        <stp/>
        <stp>RTM2C53</stp>
        <stp>LASTHIST</stp>
        <stp>65</stp>
        <tr r="AM67" s="11"/>
      </tp>
      <tp>
        <v>0.17</v>
        <stp/>
        <stp>RTM2C54</stp>
        <stp>LASTHIST</stp>
        <stp>62</stp>
        <tr r="AO64" s="11"/>
      </tp>
      <tp>
        <v>1.5</v>
        <stp/>
        <stp>RTM1C48</stp>
        <stp>LASTHIST</stp>
        <stp>71</stp>
        <tr r="I73" s="11"/>
      </tp>
      <tp>
        <v>0.9</v>
        <stp/>
        <stp>RTM1C49</stp>
        <stp>LASTHIST</stp>
        <stp>70</stp>
        <tr r="K72" s="11"/>
      </tp>
      <tp>
        <v>0.56000000000000005</v>
        <stp/>
        <stp>RTM1C50</stp>
        <stp>LASTHIST</stp>
        <stp>69</stp>
        <tr r="M71" s="11"/>
      </tp>
      <tp>
        <v>0.33</v>
        <stp/>
        <stp>RTM1C51</stp>
        <stp>LASTHIST</stp>
        <stp>68</stp>
        <tr r="O70" s="11"/>
      </tp>
      <tp>
        <v>1.96</v>
        <stp/>
        <stp>RTM2C48</stp>
        <stp>LASTHIST</stp>
        <stp>71</stp>
        <tr r="AC73" s="11"/>
      </tp>
      <tp>
        <v>1.4</v>
        <stp/>
        <stp>RTM2C49</stp>
        <stp>LASTHIST</stp>
        <stp>70</stp>
        <tr r="AE72" s="11"/>
      </tp>
      <tp>
        <v>1.01</v>
        <stp/>
        <stp>RTM2C50</stp>
        <stp>LASTHIST</stp>
        <stp>69</stp>
        <tr r="AG71" s="11"/>
      </tp>
      <tp>
        <v>0.75</v>
        <stp/>
        <stp>RTM2C51</stp>
        <stp>LASTHIST</stp>
        <stp>68</stp>
        <tr r="AI70" s="11"/>
      </tp>
      <tp>
        <v>1.46</v>
        <stp/>
        <stp>RTM1C48</stp>
        <stp>LASTHIST</stp>
        <stp>70</stp>
        <tr r="I72" s="11"/>
      </tp>
      <tp>
        <v>0.93</v>
        <stp/>
        <stp>RTM1C49</stp>
        <stp>LASTHIST</stp>
        <stp>71</stp>
        <tr r="K73" s="11"/>
      </tp>
      <tp>
        <v>0.63</v>
        <stp/>
        <stp>RTM1C50</stp>
        <stp>LASTHIST</stp>
        <stp>68</stp>
        <tr r="M70" s="11"/>
      </tp>
      <tp>
        <v>0.28000000000000003</v>
        <stp/>
        <stp>RTM1C51</stp>
        <stp>LASTHIST</stp>
        <stp>69</stp>
        <tr r="O71" s="11"/>
      </tp>
      <tp>
        <v>1.92</v>
        <stp/>
        <stp>RTM2C48</stp>
        <stp>LASTHIST</stp>
        <stp>70</stp>
        <tr r="AC72" s="11"/>
      </tp>
      <tp>
        <v>1.43</v>
        <stp/>
        <stp>RTM2C49</stp>
        <stp>LASTHIST</stp>
        <stp>71</stp>
        <tr r="AE73" s="11"/>
      </tp>
      <tp>
        <v>1.1100000000000001</v>
        <stp/>
        <stp>RTM2C50</stp>
        <stp>LASTHIST</stp>
        <stp>68</stp>
        <tr r="AG70" s="11"/>
      </tp>
      <tp>
        <v>0.68</v>
        <stp/>
        <stp>RTM2C51</stp>
        <stp>LASTHIST</stp>
        <stp>69</stp>
        <tr r="AI71" s="11"/>
      </tp>
      <tp>
        <v>1.1599999999999999</v>
        <stp/>
        <stp>RTM1C48</stp>
        <stp>LASTHIST</stp>
        <stp>73</stp>
        <tr r="I75" s="11"/>
      </tp>
      <tp>
        <v>0.85</v>
        <stp/>
        <stp>RTM1C49</stp>
        <stp>LASTHIST</stp>
        <stp>72</stp>
        <tr r="K74" s="11"/>
      </tp>
      <tp>
        <v>0.13</v>
        <stp/>
        <stp>RTM1C52</stp>
        <stp>LASTHIST</stp>
        <stp>69</stp>
        <tr r="Q71" s="11"/>
      </tp>
      <tp>
        <v>7.0000000000000007E-2</v>
        <stp/>
        <stp>RTM1C53</stp>
        <stp>LASTHIST</stp>
        <stp>68</stp>
        <tr r="S70" s="11"/>
      </tp>
      <tp>
        <v>1.62</v>
        <stp/>
        <stp>RTM2C48</stp>
        <stp>LASTHIST</stp>
        <stp>73</stp>
        <tr r="AC75" s="11"/>
      </tp>
      <tp>
        <v>1.35</v>
        <stp/>
        <stp>RTM2C49</stp>
        <stp>LASTHIST</stp>
        <stp>72</stp>
        <tr r="AE74" s="11"/>
      </tp>
      <tp>
        <v>0.43</v>
        <stp/>
        <stp>RTM2C52</stp>
        <stp>LASTHIST</stp>
        <stp>69</stp>
        <tr r="AK71" s="11"/>
      </tp>
      <tp>
        <v>0.3</v>
        <stp/>
        <stp>RTM2C53</stp>
        <stp>LASTHIST</stp>
        <stp>68</stp>
        <tr r="AM70" s="11"/>
      </tp>
      <tp>
        <v>1.4</v>
        <stp/>
        <stp>RTM1C48</stp>
        <stp>LASTHIST</stp>
        <stp>72</stp>
        <tr r="I74" s="11"/>
      </tp>
      <tp>
        <v>0.67</v>
        <stp/>
        <stp>RTM1C49</stp>
        <stp>LASTHIST</stp>
        <stp>73</stp>
        <tr r="K75" s="11"/>
      </tp>
      <tp>
        <v>0.16</v>
        <stp/>
        <stp>RTM1C52</stp>
        <stp>LASTHIST</stp>
        <stp>68</stp>
        <tr r="Q70" s="11"/>
      </tp>
      <tp>
        <v>0.05</v>
        <stp/>
        <stp>RTM1C53</stp>
        <stp>LASTHIST</stp>
        <stp>69</stp>
        <tr r="S71" s="11"/>
      </tp>
      <tp>
        <v>1.86</v>
        <stp/>
        <stp>RTM2C48</stp>
        <stp>LASTHIST</stp>
        <stp>72</stp>
        <tr r="AC74" s="11"/>
      </tp>
      <tp>
        <v>1.1299999999999999</v>
        <stp/>
        <stp>RTM2C49</stp>
        <stp>LASTHIST</stp>
        <stp>73</stp>
        <tr r="AE75" s="11"/>
      </tp>
      <tp>
        <v>0.49</v>
        <stp/>
        <stp>RTM2C52</stp>
        <stp>LASTHIST</stp>
        <stp>68</stp>
        <tr r="AK70" s="11"/>
      </tp>
      <tp>
        <v>0.27</v>
        <stp/>
        <stp>RTM2C53</stp>
        <stp>LASTHIST</stp>
        <stp>69</stp>
        <tr r="AM71" s="11"/>
      </tp>
      <tp>
        <v>3.38</v>
        <stp/>
        <stp>RTM1C45</stp>
        <stp>LASTHIST</stp>
        <stp>78</stp>
        <tr r="C80" s="11"/>
      </tp>
      <tp>
        <v>1.1499999999999999</v>
        <stp/>
        <stp>RTM1C48</stp>
        <stp>LASTHIST</stp>
        <stp>75</stp>
        <tr r="I77" s="11"/>
      </tp>
      <tp>
        <v>0.63</v>
        <stp/>
        <stp>RTM1C49</stp>
        <stp>LASTHIST</stp>
        <stp>74</stp>
        <tr r="K76" s="11"/>
      </tp>
      <tp>
        <v>0.02</v>
        <stp/>
        <stp>RTM1C54</stp>
        <stp>LASTHIST</stp>
        <stp>69</stp>
        <tr r="U71" s="11"/>
      </tp>
      <tp>
        <v>3.79</v>
        <stp/>
        <stp>RTM2C45</stp>
        <stp>LASTHIST</stp>
        <stp>78</stp>
        <tr r="W80" s="11"/>
      </tp>
      <tp>
        <v>1.62</v>
        <stp/>
        <stp>RTM2C48</stp>
        <stp>LASTHIST</stp>
        <stp>75</stp>
        <tr r="AC77" s="11"/>
      </tp>
      <tp>
        <v>1.08</v>
        <stp/>
        <stp>RTM2C49</stp>
        <stp>LASTHIST</stp>
        <stp>74</stp>
        <tr r="AE76" s="11"/>
      </tp>
      <tp>
        <v>0.16</v>
        <stp/>
        <stp>RTM2C54</stp>
        <stp>LASTHIST</stp>
        <stp>69</stp>
        <tr r="AO71" s="11"/>
      </tp>
      <tp>
        <v>3.22</v>
        <stp/>
        <stp>RTM1C45</stp>
        <stp>LASTHIST</stp>
        <stp>79</stp>
        <tr r="C81" s="11"/>
      </tp>
      <tp>
        <v>1.1200000000000001</v>
        <stp/>
        <stp>RTM1C48</stp>
        <stp>LASTHIST</stp>
        <stp>74</stp>
        <tr r="I76" s="11"/>
      </tp>
      <tp>
        <v>0.66</v>
        <stp/>
        <stp>RTM1C49</stp>
        <stp>LASTHIST</stp>
        <stp>75</stp>
        <tr r="K77" s="11"/>
      </tp>
      <tp>
        <v>0.03</v>
        <stp/>
        <stp>RTM1C54</stp>
        <stp>LASTHIST</stp>
        <stp>68</stp>
        <tr r="U70" s="11"/>
      </tp>
      <tp>
        <v>3.65</v>
        <stp/>
        <stp>RTM2C45</stp>
        <stp>LASTHIST</stp>
        <stp>79</stp>
        <tr r="W81" s="11"/>
      </tp>
      <tp>
        <v>1.56</v>
        <stp/>
        <stp>RTM2C48</stp>
        <stp>LASTHIST</stp>
        <stp>74</stp>
        <tr r="AC76" s="11"/>
      </tp>
      <tp>
        <v>1.1399999999999999</v>
        <stp/>
        <stp>RTM2C49</stp>
        <stp>LASTHIST</stp>
        <stp>75</stp>
        <tr r="AE77" s="11"/>
      </tp>
      <tp>
        <v>0.18</v>
        <stp/>
        <stp>RTM2C54</stp>
        <stp>LASTHIST</stp>
        <stp>68</stp>
        <tr r="AO70" s="11"/>
      </tp>
      <tp>
        <v>2.4300000000000002</v>
        <stp/>
        <stp>RTM1C46</stp>
        <stp>LASTHIST</stp>
        <stp>79</stp>
        <tr r="E81" s="11"/>
      </tp>
      <tp>
        <v>1.86</v>
        <stp/>
        <stp>RTM1C47</stp>
        <stp>LASTHIST</stp>
        <stp>78</stp>
        <tr r="G80" s="11"/>
      </tp>
      <tp>
        <v>1.47</v>
        <stp/>
        <stp>RTM1C48</stp>
        <stp>LASTHIST</stp>
        <stp>77</stp>
        <tr r="I79" s="11"/>
      </tp>
      <tp>
        <v>0.92</v>
        <stp/>
        <stp>RTM1C49</stp>
        <stp>LASTHIST</stp>
        <stp>76</stp>
        <tr r="K78" s="11"/>
      </tp>
      <tp>
        <v>2.95</v>
        <stp/>
        <stp>RTM2C46</stp>
        <stp>LASTHIST</stp>
        <stp>79</stp>
        <tr r="Y81" s="11"/>
      </tp>
      <tp>
        <v>2.46</v>
        <stp/>
        <stp>RTM2C47</stp>
        <stp>LASTHIST</stp>
        <stp>78</stp>
        <tr r="AA80" s="11"/>
      </tp>
      <tp>
        <v>2.11</v>
        <stp/>
        <stp>RTM2C48</stp>
        <stp>LASTHIST</stp>
        <stp>77</stp>
        <tr r="AC79" s="11"/>
      </tp>
      <tp>
        <v>1.55</v>
        <stp/>
        <stp>RTM2C49</stp>
        <stp>LASTHIST</stp>
        <stp>76</stp>
        <tr r="AE78" s="11"/>
      </tp>
      <tp>
        <v>2.56</v>
        <stp/>
        <stp>RTM1C46</stp>
        <stp>LASTHIST</stp>
        <stp>78</stp>
        <tr r="E80" s="11"/>
      </tp>
      <tp>
        <v>1.74</v>
        <stp/>
        <stp>RTM1C47</stp>
        <stp>LASTHIST</stp>
        <stp>79</stp>
        <tr r="G81" s="11"/>
      </tp>
      <tp>
        <v>1.38</v>
        <stp/>
        <stp>RTM1C48</stp>
        <stp>LASTHIST</stp>
        <stp>76</stp>
        <tr r="I78" s="11"/>
      </tp>
      <tp>
        <v>0.99</v>
        <stp/>
        <stp>RTM1C49</stp>
        <stp>LASTHIST</stp>
        <stp>77</stp>
        <tr r="K79" s="11"/>
      </tp>
      <tp>
        <v>3.09</v>
        <stp/>
        <stp>RTM2C46</stp>
        <stp>LASTHIST</stp>
        <stp>78</stp>
        <tr r="Y80" s="11"/>
      </tp>
      <tp>
        <v>2.34</v>
        <stp/>
        <stp>RTM2C47</stp>
        <stp>LASTHIST</stp>
        <stp>79</stp>
        <tr r="AA81" s="11"/>
      </tp>
      <tp>
        <v>2.02</v>
        <stp/>
        <stp>RTM2C48</stp>
        <stp>LASTHIST</stp>
        <stp>76</stp>
        <tr r="AC78" s="11"/>
      </tp>
      <tp>
        <v>1.62</v>
        <stp/>
        <stp>RTM2C49</stp>
        <stp>LASTHIST</stp>
        <stp>77</stp>
        <tr r="AE79" s="11"/>
      </tp>
      <tp>
        <v>3.88</v>
        <stp/>
        <stp>RTM1C45</stp>
        <stp>LASTHIST</stp>
        <stp>44</stp>
        <tr r="C46" s="11"/>
      </tp>
      <tp>
        <v>2.7</v>
        <stp/>
        <stp>RTM1C46</stp>
        <stp>LASTHIST</stp>
        <stp>47</stp>
        <tr r="E49" s="11"/>
      </tp>
      <tp>
        <v>1.98</v>
        <stp/>
        <stp>RTM1C47</stp>
        <stp>LASTHIST</stp>
        <stp>46</stp>
        <tr r="G48" s="11"/>
      </tp>
      <tp>
        <v>1.33</v>
        <stp/>
        <stp>RTM1C48</stp>
        <stp>LASTHIST</stp>
        <stp>49</stp>
        <tr r="I51" s="11"/>
      </tp>
      <tp>
        <v>0.78</v>
        <stp/>
        <stp>RTM1C49</stp>
        <stp>LASTHIST</stp>
        <stp>48</stp>
        <tr r="K50" s="11"/>
      </tp>
      <tp>
        <v>0.56000000000000005</v>
        <stp/>
        <stp>RTM1C50</stp>
        <stp>LASTHIST</stp>
        <stp>51</stp>
        <tr r="M53" s="11"/>
      </tp>
      <tp>
        <v>0.28999999999999998</v>
        <stp/>
        <stp>RTM1C51</stp>
        <stp>LASTHIST</stp>
        <stp>50</stp>
        <tr r="O52" s="11"/>
      </tp>
      <tp>
        <v>0.13</v>
        <stp/>
        <stp>RTM1C52</stp>
        <stp>LASTHIST</stp>
        <stp>53</stp>
        <tr r="Q55" s="11"/>
      </tp>
      <tp>
        <v>0.06</v>
        <stp/>
        <stp>RTM1C53</stp>
        <stp>LASTHIST</stp>
        <stp>52</stp>
        <tr r="S54" s="11"/>
      </tp>
      <tp>
        <v>0.02</v>
        <stp/>
        <stp>RTM1C54</stp>
        <stp>LASTHIST</stp>
        <stp>55</stp>
        <tr r="U57" s="11"/>
      </tp>
      <tp>
        <v>4.08</v>
        <stp/>
        <stp>RTM2C45</stp>
        <stp>LASTHIST</stp>
        <stp>44</stp>
        <tr r="W46" s="11"/>
      </tp>
      <tp>
        <v>3.02</v>
        <stp/>
        <stp>RTM2C46</stp>
        <stp>LASTHIST</stp>
        <stp>47</stp>
        <tr r="Y49" s="11"/>
      </tp>
      <tp>
        <v>2.4</v>
        <stp/>
        <stp>RTM2C47</stp>
        <stp>LASTHIST</stp>
        <stp>46</stp>
        <tr r="AA48" s="11"/>
      </tp>
      <tp>
        <v>1.8</v>
        <stp/>
        <stp>RTM2C48</stp>
        <stp>LASTHIST</stp>
        <stp>49</stp>
        <tr r="AC51" s="11"/>
      </tp>
      <tp>
        <v>1.25</v>
        <stp/>
        <stp>RTM2C49</stp>
        <stp>LASTHIST</stp>
        <stp>48</stp>
        <tr r="AE50" s="11"/>
      </tp>
      <tp>
        <v>1.04</v>
        <stp/>
        <stp>RTM2C50</stp>
        <stp>LASTHIST</stp>
        <stp>51</stp>
        <tr r="AG53" s="11"/>
      </tp>
      <tp>
        <v>0.7</v>
        <stp/>
        <stp>RTM2C51</stp>
        <stp>LASTHIST</stp>
        <stp>50</stp>
        <tr r="AI52" s="11"/>
      </tp>
      <tp>
        <v>0.43</v>
        <stp/>
        <stp>RTM2C52</stp>
        <stp>LASTHIST</stp>
        <stp>53</stp>
        <tr r="AK55" s="11"/>
      </tp>
      <tp>
        <v>0.27</v>
        <stp/>
        <stp>RTM2C53</stp>
        <stp>LASTHIST</stp>
        <stp>52</stp>
        <tr r="AM54" s="11"/>
      </tp>
      <tp>
        <v>0.15</v>
        <stp/>
        <stp>RTM2C54</stp>
        <stp>LASTHIST</stp>
        <stp>55</stp>
        <tr r="AO57" s="11"/>
      </tp>
      <tp>
        <v>3.97</v>
        <stp/>
        <stp>RTM1C45</stp>
        <stp>LASTHIST</stp>
        <stp>45</stp>
        <tr r="C47" s="11"/>
      </tp>
      <tp>
        <v>2.76</v>
        <stp/>
        <stp>RTM1C46</stp>
        <stp>LASTHIST</stp>
        <stp>46</stp>
        <tr r="E48" s="11"/>
      </tp>
      <tp>
        <v>1.92</v>
        <stp/>
        <stp>RTM1C47</stp>
        <stp>LASTHIST</stp>
        <stp>47</stp>
        <tr r="G49" s="11"/>
      </tp>
      <tp>
        <v>1.27</v>
        <stp/>
        <stp>RTM1C48</stp>
        <stp>LASTHIST</stp>
        <stp>48</stp>
        <tr r="I50" s="11"/>
      </tp>
      <tp>
        <v>0.82</v>
        <stp/>
        <stp>RTM1C49</stp>
        <stp>LASTHIST</stp>
        <stp>49</stp>
        <tr r="K51" s="11"/>
      </tp>
      <tp>
        <v>0.54</v>
        <stp/>
        <stp>RTM1C50</stp>
        <stp>LASTHIST</stp>
        <stp>50</stp>
        <tr r="M52" s="11"/>
      </tp>
      <tp>
        <v>0.31</v>
        <stp/>
        <stp>RTM1C51</stp>
        <stp>LASTHIST</stp>
        <stp>51</stp>
        <tr r="O53" s="11"/>
      </tp>
      <tp>
        <v>0.13</v>
        <stp/>
        <stp>RTM1C52</stp>
        <stp>LASTHIST</stp>
        <stp>52</stp>
        <tr r="Q54" s="11"/>
      </tp>
      <tp>
        <v>0.06</v>
        <stp/>
        <stp>RTM1C53</stp>
        <stp>LASTHIST</stp>
        <stp>53</stp>
        <tr r="S55" s="11"/>
      </tp>
      <tp>
        <v>0.02</v>
        <stp/>
        <stp>RTM1C54</stp>
        <stp>LASTHIST</stp>
        <stp>54</stp>
        <tr r="U56" s="11"/>
      </tp>
      <tp>
        <v>4.16</v>
        <stp/>
        <stp>RTM2C45</stp>
        <stp>LASTHIST</stp>
        <stp>45</stp>
        <tr r="W47" s="11"/>
      </tp>
      <tp>
        <v>3.1</v>
        <stp/>
        <stp>RTM2C46</stp>
        <stp>LASTHIST</stp>
        <stp>46</stp>
        <tr r="Y48" s="11"/>
      </tp>
      <tp>
        <v>2.33</v>
        <stp/>
        <stp>RTM2C47</stp>
        <stp>LASTHIST</stp>
        <stp>47</stp>
        <tr r="AA49" s="11"/>
      </tp>
      <tp>
        <v>1.73</v>
        <stp/>
        <stp>RTM2C48</stp>
        <stp>LASTHIST</stp>
        <stp>48</stp>
        <tr r="AC50" s="11"/>
      </tp>
      <tp>
        <v>1.31</v>
        <stp/>
        <stp>RTM2C49</stp>
        <stp>LASTHIST</stp>
        <stp>49</stp>
        <tr r="AE51" s="11"/>
      </tp>
      <tp>
        <v>1.01</v>
        <stp/>
        <stp>RTM2C50</stp>
        <stp>LASTHIST</stp>
        <stp>50</stp>
        <tr r="AG52" s="11"/>
      </tp>
      <tp>
        <v>0.72</v>
        <stp/>
        <stp>RTM2C51</stp>
        <stp>LASTHIST</stp>
        <stp>51</stp>
        <tr r="AI53" s="11"/>
      </tp>
      <tp>
        <v>0.42</v>
        <stp/>
        <stp>RTM2C52</stp>
        <stp>LASTHIST</stp>
        <stp>52</stp>
        <tr r="AK54" s="11"/>
      </tp>
      <tp>
        <v>0.27</v>
        <stp/>
        <stp>RTM2C53</stp>
        <stp>LASTHIST</stp>
        <stp>53</stp>
        <tr r="AM55" s="11"/>
      </tp>
      <tp>
        <v>0.16</v>
        <stp/>
        <stp>RTM2C54</stp>
        <stp>LASTHIST</stp>
        <stp>54</stp>
        <tr r="AO56" s="11"/>
      </tp>
      <tp>
        <v>3.64</v>
        <stp/>
        <stp>RTM1C45</stp>
        <stp>LASTHIST</stp>
        <stp>46</stp>
        <tr r="C48" s="11"/>
      </tp>
      <tp>
        <v>3.05</v>
        <stp/>
        <stp>RTM1C46</stp>
        <stp>LASTHIST</stp>
        <stp>45</stp>
        <tr r="E47" s="11"/>
      </tp>
      <tp>
        <v>2.15</v>
        <stp/>
        <stp>RTM1C47</stp>
        <stp>LASTHIST</stp>
        <stp>44</stp>
        <tr r="G46" s="11"/>
      </tp>
      <tp>
        <v>0.51</v>
        <stp/>
        <stp>RTM1C50</stp>
        <stp>LASTHIST</stp>
        <stp>53</stp>
        <tr r="M55" s="11"/>
      </tp>
      <tp>
        <v>0.26</v>
        <stp/>
        <stp>RTM1C51</stp>
        <stp>LASTHIST</stp>
        <stp>52</stp>
        <tr r="O54" s="11"/>
      </tp>
      <tp>
        <v>0.16</v>
        <stp/>
        <stp>RTM1C52</stp>
        <stp>LASTHIST</stp>
        <stp>51</stp>
        <tr r="Q53" s="11"/>
      </tp>
      <tp>
        <v>7.0000000000000007E-2</v>
        <stp/>
        <stp>RTM1C53</stp>
        <stp>LASTHIST</stp>
        <stp>50</stp>
        <tr r="S52" s="11"/>
      </tp>
      <tp>
        <v>0.03</v>
        <stp/>
        <stp>RTM1C54</stp>
        <stp>LASTHIST</stp>
        <stp>57</stp>
        <tr r="U59" s="11"/>
      </tp>
      <tp>
        <v>3.88</v>
        <stp/>
        <stp>RTM2C45</stp>
        <stp>LASTHIST</stp>
        <stp>46</stp>
        <tr r="W48" s="11"/>
      </tp>
      <tp>
        <v>3.03</v>
        <stp/>
        <stp>RTM2C46</stp>
        <stp>LASTHIST</stp>
        <stp>45</stp>
        <tr r="Y47" s="11"/>
      </tp>
      <tp>
        <v>2.5499999999999998</v>
        <stp/>
        <stp>RTM2C47</stp>
        <stp>LASTHIST</stp>
        <stp>44</stp>
        <tr r="AA46" s="11"/>
      </tp>
      <tp>
        <v>0.97</v>
        <stp/>
        <stp>RTM2C50</stp>
        <stp>LASTHIST</stp>
        <stp>53</stp>
        <tr r="AG55" s="11"/>
      </tp>
      <tp>
        <v>0.64</v>
        <stp/>
        <stp>RTM2C51</stp>
        <stp>LASTHIST</stp>
        <stp>52</stp>
        <tr r="AI54" s="11"/>
      </tp>
      <tp>
        <v>0.48</v>
        <stp/>
        <stp>RTM2C52</stp>
        <stp>LASTHIST</stp>
        <stp>51</stp>
        <tr r="AK53" s="11"/>
      </tp>
      <tp>
        <v>0.3</v>
        <stp/>
        <stp>RTM2C53</stp>
        <stp>LASTHIST</stp>
        <stp>50</stp>
        <tr r="AM52" s="11"/>
      </tp>
      <tp>
        <v>0.18</v>
        <stp/>
        <stp>RTM2C54</stp>
        <stp>LASTHIST</stp>
        <stp>57</stp>
        <tr r="AO59" s="11"/>
      </tp>
      <tp>
        <v>3.59</v>
        <stp/>
        <stp>RTM1C45</stp>
        <stp>LASTHIST</stp>
        <stp>47</stp>
        <tr r="C49" s="11"/>
      </tp>
      <tp>
        <v>2.97</v>
        <stp/>
        <stp>RTM1C46</stp>
        <stp>LASTHIST</stp>
        <stp>44</stp>
        <tr r="E46" s="11"/>
      </tp>
      <tp>
        <v>2.23</v>
        <stp/>
        <stp>RTM1C47</stp>
        <stp>LASTHIST</stp>
        <stp>45</stp>
        <tr r="G47" s="11"/>
      </tp>
      <tp>
        <v>0.49</v>
        <stp/>
        <stp>RTM1C50</stp>
        <stp>LASTHIST</stp>
        <stp>52</stp>
        <tr r="M54" s="11"/>
      </tp>
      <tp>
        <v>0.27</v>
        <stp/>
        <stp>RTM1C51</stp>
        <stp>LASTHIST</stp>
        <stp>53</stp>
        <tr r="O55" s="11"/>
      </tp>
      <tp>
        <v>0.15</v>
        <stp/>
        <stp>RTM1C52</stp>
        <stp>LASTHIST</stp>
        <stp>50</stp>
        <tr r="Q52" s="11"/>
      </tp>
      <tp>
        <v>7.0000000000000007E-2</v>
        <stp/>
        <stp>RTM1C53</stp>
        <stp>LASTHIST</stp>
        <stp>51</stp>
        <tr r="S53" s="11"/>
      </tp>
      <tp>
        <v>0.02</v>
        <stp/>
        <stp>RTM1C54</stp>
        <stp>LASTHIST</stp>
        <stp>56</stp>
        <tr r="U58" s="11"/>
      </tp>
      <tp>
        <v>3.82</v>
        <stp/>
        <stp>RTM2C45</stp>
        <stp>LASTHIST</stp>
        <stp>47</stp>
        <tr r="W49" s="11"/>
      </tp>
      <tp>
        <v>2.94</v>
        <stp/>
        <stp>RTM2C46</stp>
        <stp>LASTHIST</stp>
        <stp>44</stp>
        <tr r="Y46" s="11"/>
      </tp>
      <tp>
        <v>2.61</v>
        <stp/>
        <stp>RTM2C47</stp>
        <stp>LASTHIST</stp>
        <stp>45</stp>
        <tr r="AA47" s="11"/>
      </tp>
      <tp>
        <v>0.94</v>
        <stp/>
        <stp>RTM2C50</stp>
        <stp>LASTHIST</stp>
        <stp>52</stp>
        <tr r="AG54" s="11"/>
      </tp>
      <tp>
        <v>0.66</v>
        <stp/>
        <stp>RTM2C51</stp>
        <stp>LASTHIST</stp>
        <stp>53</stp>
        <tr r="AI55" s="11"/>
      </tp>
      <tp>
        <v>0.47</v>
        <stp/>
        <stp>RTM2C52</stp>
        <stp>LASTHIST</stp>
        <stp>50</stp>
        <tr r="AK52" s="11"/>
      </tp>
      <tp>
        <v>0.31</v>
        <stp/>
        <stp>RTM2C53</stp>
        <stp>LASTHIST</stp>
        <stp>51</stp>
        <tr r="AM53" s="11"/>
      </tp>
      <tp>
        <v>0.16</v>
        <stp/>
        <stp>RTM2C54</stp>
        <stp>LASTHIST</stp>
        <stp>56</stp>
        <tr r="AO58" s="11"/>
      </tp>
      <tp>
        <v>3.86</v>
        <stp/>
        <stp>RTM1C45</stp>
        <stp>LASTHIST</stp>
        <stp>40</stp>
        <tr r="C42" s="11"/>
      </tp>
      <tp>
        <v>3.07</v>
        <stp/>
        <stp>RTM1C46</stp>
        <stp>LASTHIST</stp>
        <stp>43</stp>
        <tr r="E45" s="11"/>
      </tp>
      <tp>
        <v>2.0499999999999998</v>
        <stp/>
        <stp>RTM1C47</stp>
        <stp>LASTHIST</stp>
        <stp>42</stp>
        <tr r="G44" s="11"/>
      </tp>
      <tp>
        <v>0.5</v>
        <stp/>
        <stp>RTM1C50</stp>
        <stp>LASTHIST</stp>
        <stp>55</stp>
        <tr r="M57" s="11"/>
      </tp>
      <tp>
        <v>0.26</v>
        <stp/>
        <stp>RTM1C51</stp>
        <stp>LASTHIST</stp>
        <stp>54</stp>
        <tr r="O56" s="11"/>
      </tp>
      <tp>
        <v>0.14000000000000001</v>
        <stp/>
        <stp>RTM1C52</stp>
        <stp>LASTHIST</stp>
        <stp>57</stp>
        <tr r="Q59" s="11"/>
      </tp>
      <tp>
        <v>0.06</v>
        <stp/>
        <stp>RTM1C53</stp>
        <stp>LASTHIST</stp>
        <stp>56</stp>
        <tr r="S58" s="11"/>
      </tp>
      <tp>
        <v>0.03</v>
        <stp/>
        <stp>RTM1C54</stp>
        <stp>LASTHIST</stp>
        <stp>51</stp>
        <tr r="U53" s="11"/>
      </tp>
      <tp>
        <v>4.0999999999999996</v>
        <stp/>
        <stp>RTM2C45</stp>
        <stp>LASTHIST</stp>
        <stp>40</stp>
        <tr r="W42" s="11"/>
      </tp>
      <tp>
        <v>3.06</v>
        <stp/>
        <stp>RTM2C46</stp>
        <stp>LASTHIST</stp>
        <stp>43</stp>
        <tr r="Y45" s="11"/>
      </tp>
      <tp>
        <v>2.4700000000000002</v>
        <stp/>
        <stp>RTM2C47</stp>
        <stp>LASTHIST</stp>
        <stp>42</stp>
        <tr r="AA44" s="11"/>
      </tp>
      <tp>
        <v>0.95</v>
        <stp/>
        <stp>RTM2C50</stp>
        <stp>LASTHIST</stp>
        <stp>55</stp>
        <tr r="AG57" s="11"/>
      </tp>
      <tp>
        <v>0.64</v>
        <stp/>
        <stp>RTM2C51</stp>
        <stp>LASTHIST</stp>
        <stp>54</stp>
        <tr r="AI56" s="11"/>
      </tp>
      <tp>
        <v>0.45</v>
        <stp/>
        <stp>RTM2C52</stp>
        <stp>LASTHIST</stp>
        <stp>57</stp>
        <tr r="AK59" s="11"/>
      </tp>
      <tp>
        <v>0.26</v>
        <stp/>
        <stp>RTM2C53</stp>
        <stp>LASTHIST</stp>
        <stp>56</stp>
        <tr r="AM58" s="11"/>
      </tp>
      <tp>
        <v>0.2</v>
        <stp/>
        <stp>RTM2C54</stp>
        <stp>LASTHIST</stp>
        <stp>51</stp>
        <tr r="AO53" s="11"/>
      </tp>
      <tp>
        <v>3.82</v>
        <stp/>
        <stp>RTM1C45</stp>
        <stp>LASTHIST</stp>
        <stp>41</stp>
        <tr r="C43" s="11"/>
      </tp>
      <tp>
        <v>2.84</v>
        <stp/>
        <stp>RTM1C46</stp>
        <stp>LASTHIST</stp>
        <stp>42</stp>
        <tr r="E44" s="11"/>
      </tp>
      <tp>
        <v>2.25</v>
        <stp/>
        <stp>RTM1C47</stp>
        <stp>LASTHIST</stp>
        <stp>43</stp>
        <tr r="G45" s="11"/>
      </tp>
      <tp>
        <v>0.49</v>
        <stp/>
        <stp>RTM1C50</stp>
        <stp>LASTHIST</stp>
        <stp>54</stp>
        <tr r="M56" s="11"/>
      </tp>
      <tp>
        <v>0.26</v>
        <stp/>
        <stp>RTM1C51</stp>
        <stp>LASTHIST</stp>
        <stp>55</stp>
        <tr r="O57" s="11"/>
      </tp>
      <tp>
        <v>0.13</v>
        <stp/>
        <stp>RTM1C52</stp>
        <stp>LASTHIST</stp>
        <stp>56</stp>
        <tr r="Q58" s="11"/>
      </tp>
      <tp>
        <v>0.06</v>
        <stp/>
        <stp>RTM1C53</stp>
        <stp>LASTHIST</stp>
        <stp>57</stp>
        <tr r="S59" s="11"/>
      </tp>
      <tp>
        <v>0.03</v>
        <stp/>
        <stp>RTM1C54</stp>
        <stp>LASTHIST</stp>
        <stp>50</stp>
        <tr r="U52" s="11"/>
      </tp>
      <tp>
        <v>4.05</v>
        <stp/>
        <stp>RTM2C45</stp>
        <stp>LASTHIST</stp>
        <stp>41</stp>
        <tr r="W43" s="11"/>
      </tp>
      <tp>
        <v>2.82</v>
        <stp/>
        <stp>RTM2C46</stp>
        <stp>LASTHIST</stp>
        <stp>42</stp>
        <tr r="Y44" s="11"/>
      </tp>
      <tp>
        <v>2.64</v>
        <stp/>
        <stp>RTM2C47</stp>
        <stp>LASTHIST</stp>
        <stp>43</stp>
        <tr r="AA45" s="11"/>
      </tp>
      <tp>
        <v>0.95</v>
        <stp/>
        <stp>RTM2C50</stp>
        <stp>LASTHIST</stp>
        <stp>54</stp>
        <tr r="AG56" s="11"/>
      </tp>
      <tp>
        <v>0.64</v>
        <stp/>
        <stp>RTM2C51</stp>
        <stp>LASTHIST</stp>
        <stp>55</stp>
        <tr r="AI57" s="11"/>
      </tp>
      <tp>
        <v>0.42</v>
        <stp/>
        <stp>RTM2C52</stp>
        <stp>LASTHIST</stp>
        <stp>56</stp>
        <tr r="AK58" s="11"/>
      </tp>
      <tp>
        <v>0.28999999999999998</v>
        <stp/>
        <stp>RTM2C53</stp>
        <stp>LASTHIST</stp>
        <stp>57</stp>
        <tr r="AM59" s="11"/>
      </tp>
      <tp>
        <v>0.2</v>
        <stp/>
        <stp>RTM2C54</stp>
        <stp>LASTHIST</stp>
        <stp>50</stp>
        <tr r="AO52" s="11"/>
      </tp>
      <tp>
        <v>3.71</v>
        <stp/>
        <stp>RTM1C45</stp>
        <stp>LASTHIST</stp>
        <stp>42</stp>
        <tr r="C44" s="11"/>
      </tp>
      <tp>
        <v>2.94</v>
        <stp/>
        <stp>RTM1C46</stp>
        <stp>LASTHIST</stp>
        <stp>41</stp>
        <tr r="E43" s="11"/>
      </tp>
      <tp>
        <v>2.1800000000000002</v>
        <stp/>
        <stp>RTM1C47</stp>
        <stp>LASTHIST</stp>
        <stp>40</stp>
        <tr r="G42" s="11"/>
      </tp>
      <tp>
        <v>0.53</v>
        <stp/>
        <stp>RTM1C50</stp>
        <stp>LASTHIST</stp>
        <stp>57</stp>
        <tr r="M59" s="11"/>
      </tp>
      <tp>
        <v>0.27</v>
        <stp/>
        <stp>RTM1C51</stp>
        <stp>LASTHIST</stp>
        <stp>56</stp>
        <tr r="O58" s="11"/>
      </tp>
      <tp>
        <v>0.12</v>
        <stp/>
        <stp>RTM1C52</stp>
        <stp>LASTHIST</stp>
        <stp>55</stp>
        <tr r="Q57" s="11"/>
      </tp>
      <tp>
        <v>0.05</v>
        <stp/>
        <stp>RTM1C53</stp>
        <stp>LASTHIST</stp>
        <stp>54</stp>
        <tr r="S56" s="11"/>
      </tp>
      <tp>
        <v>0.02</v>
        <stp/>
        <stp>RTM1C54</stp>
        <stp>LASTHIST</stp>
        <stp>53</stp>
        <tr r="U55" s="11"/>
      </tp>
      <tp>
        <v>3.95</v>
        <stp/>
        <stp>RTM2C45</stp>
        <stp>LASTHIST</stp>
        <stp>42</stp>
        <tr r="W44" s="11"/>
      </tp>
      <tp>
        <v>2.93</v>
        <stp/>
        <stp>RTM2C46</stp>
        <stp>LASTHIST</stp>
        <stp>41</stp>
        <tr r="Y43" s="11"/>
      </tp>
      <tp>
        <v>2.6</v>
        <stp/>
        <stp>RTM2C47</stp>
        <stp>LASTHIST</stp>
        <stp>40</stp>
        <tr r="AA42" s="11"/>
      </tp>
      <tp>
        <v>1</v>
        <stp/>
        <stp>RTM2C50</stp>
        <stp>LASTHIST</stp>
        <stp>57</stp>
        <tr r="AG59" s="11"/>
      </tp>
      <tp>
        <v>0.66</v>
        <stp/>
        <stp>RTM2C51</stp>
        <stp>LASTHIST</stp>
        <stp>56</stp>
        <tr r="AI58" s="11"/>
      </tp>
      <tp>
        <v>0.41</v>
        <stp/>
        <stp>RTM2C52</stp>
        <stp>LASTHIST</stp>
        <stp>55</stp>
        <tr r="AK57" s="11"/>
      </tp>
      <tp>
        <v>0.26</v>
        <stp/>
        <stp>RTM2C53</stp>
        <stp>LASTHIST</stp>
        <stp>54</stp>
        <tr r="AM56" s="11"/>
      </tp>
      <tp>
        <v>0.17</v>
        <stp/>
        <stp>RTM2C54</stp>
        <stp>LASTHIST</stp>
        <stp>53</stp>
        <tr r="AO55" s="11"/>
      </tp>
      <tp>
        <v>3.98</v>
        <stp/>
        <stp>RTM1C45</stp>
        <stp>LASTHIST</stp>
        <stp>43</stp>
        <tr r="C45" s="11"/>
      </tp>
      <tp>
        <v>2.98</v>
        <stp/>
        <stp>RTM1C46</stp>
        <stp>LASTHIST</stp>
        <stp>40</stp>
        <tr r="E42" s="11"/>
      </tp>
      <tp>
        <v>2.14</v>
        <stp/>
        <stp>RTM1C47</stp>
        <stp>LASTHIST</stp>
        <stp>41</stp>
        <tr r="G43" s="11"/>
      </tp>
      <tp>
        <v>0.53</v>
        <stp/>
        <stp>RTM1C50</stp>
        <stp>LASTHIST</stp>
        <stp>56</stp>
        <tr r="M58" s="11"/>
      </tp>
      <tp>
        <v>0.28000000000000003</v>
        <stp/>
        <stp>RTM1C51</stp>
        <stp>LASTHIST</stp>
        <stp>57</stp>
        <tr r="O59" s="11"/>
      </tp>
      <tp>
        <v>0.12</v>
        <stp/>
        <stp>RTM1C52</stp>
        <stp>LASTHIST</stp>
        <stp>54</stp>
        <tr r="Q56" s="11"/>
      </tp>
      <tp>
        <v>0.05</v>
        <stp/>
        <stp>RTM1C53</stp>
        <stp>LASTHIST</stp>
        <stp>55</stp>
        <tr r="S57" s="11"/>
      </tp>
      <tp>
        <v>0.02</v>
        <stp/>
        <stp>RTM1C54</stp>
        <stp>LASTHIST</stp>
        <stp>52</stp>
        <tr r="U54" s="11"/>
      </tp>
      <tp>
        <v>4.1900000000000004</v>
        <stp/>
        <stp>RTM2C45</stp>
        <stp>LASTHIST</stp>
        <stp>43</stp>
        <tr r="W45" s="11"/>
      </tp>
      <tp>
        <v>2.97</v>
        <stp/>
        <stp>RTM2C46</stp>
        <stp>LASTHIST</stp>
        <stp>40</stp>
        <tr r="Y42" s="11"/>
      </tp>
      <tp>
        <v>2.56</v>
        <stp/>
        <stp>RTM2C47</stp>
        <stp>LASTHIST</stp>
        <stp>41</stp>
        <tr r="AA43" s="11"/>
      </tp>
      <tp>
        <v>0.98</v>
        <stp/>
        <stp>RTM2C50</stp>
        <stp>LASTHIST</stp>
        <stp>56</stp>
        <tr r="AG58" s="11"/>
      </tp>
      <tp>
        <v>0.68</v>
        <stp/>
        <stp>RTM2C51</stp>
        <stp>LASTHIST</stp>
        <stp>57</stp>
        <tr r="AI59" s="11"/>
      </tp>
      <tp>
        <v>0.42</v>
        <stp/>
        <stp>RTM2C52</stp>
        <stp>LASTHIST</stp>
        <stp>54</stp>
        <tr r="AK56" s="11"/>
      </tp>
      <tp>
        <v>0.26</v>
        <stp/>
        <stp>RTM2C53</stp>
        <stp>LASTHIST</stp>
        <stp>55</stp>
        <tr r="AM57" s="11"/>
      </tp>
      <tp>
        <v>0.17</v>
        <stp/>
        <stp>RTM2C54</stp>
        <stp>LASTHIST</stp>
        <stp>52</stp>
        <tr r="AO54" s="11"/>
      </tp>
      <tp>
        <v>1.47</v>
        <stp/>
        <stp>RTM1C48</stp>
        <stp>LASTHIST</stp>
        <stp>41</stp>
        <tr r="I43" s="11"/>
      </tp>
      <tp>
        <v>0.98</v>
        <stp/>
        <stp>RTM1C49</stp>
        <stp>LASTHIST</stp>
        <stp>40</stp>
        <tr r="K42" s="11"/>
      </tp>
      <tp>
        <v>0.47</v>
        <stp/>
        <stp>RTM1C50</stp>
        <stp>LASTHIST</stp>
        <stp>59</stp>
        <tr r="M61" s="11"/>
      </tp>
      <tp>
        <v>0.28999999999999998</v>
        <stp/>
        <stp>RTM1C51</stp>
        <stp>LASTHIST</stp>
        <stp>58</stp>
        <tr r="O60" s="11"/>
      </tp>
      <tp>
        <v>1.95</v>
        <stp/>
        <stp>RTM2C48</stp>
        <stp>LASTHIST</stp>
        <stp>41</stp>
        <tr r="AC43" s="11"/>
      </tp>
      <tp>
        <v>1.48</v>
        <stp/>
        <stp>RTM2C49</stp>
        <stp>LASTHIST</stp>
        <stp>40</stp>
        <tr r="AE42" s="11"/>
      </tp>
      <tp>
        <v>0.92</v>
        <stp/>
        <stp>RTM2C50</stp>
        <stp>LASTHIST</stp>
        <stp>59</stp>
        <tr r="AG61" s="11"/>
      </tp>
      <tp>
        <v>0.69</v>
        <stp/>
        <stp>RTM2C51</stp>
        <stp>LASTHIST</stp>
        <stp>58</stp>
        <tr r="AI60" s="11"/>
      </tp>
      <tp>
        <v>1.51</v>
        <stp/>
        <stp>RTM1C48</stp>
        <stp>LASTHIST</stp>
        <stp>40</stp>
        <tr r="I42" s="11"/>
      </tp>
      <tp>
        <v>0.94</v>
        <stp/>
        <stp>RTM1C49</stp>
        <stp>LASTHIST</stp>
        <stp>41</stp>
        <tr r="K43" s="11"/>
      </tp>
      <tp>
        <v>0.55000000000000004</v>
        <stp/>
        <stp>RTM1C50</stp>
        <stp>LASTHIST</stp>
        <stp>58</stp>
        <tr r="M60" s="11"/>
      </tp>
      <tp>
        <v>0.24</v>
        <stp/>
        <stp>RTM1C51</stp>
        <stp>LASTHIST</stp>
        <stp>59</stp>
        <tr r="O61" s="11"/>
      </tp>
      <tp>
        <v>1.99</v>
        <stp/>
        <stp>RTM2C48</stp>
        <stp>LASTHIST</stp>
        <stp>40</stp>
        <tr r="AC42" s="11"/>
      </tp>
      <tp>
        <v>1.45</v>
        <stp/>
        <stp>RTM2C49</stp>
        <stp>LASTHIST</stp>
        <stp>41</stp>
        <tr r="AE43" s="11"/>
      </tp>
      <tp>
        <v>1.01</v>
        <stp/>
        <stp>RTM2C50</stp>
        <stp>LASTHIST</stp>
        <stp>58</stp>
        <tr r="AG60" s="11"/>
      </tp>
      <tp>
        <v>0.61</v>
        <stp/>
        <stp>RTM2C51</stp>
        <stp>LASTHIST</stp>
        <stp>59</stp>
        <tr r="AI61" s="11"/>
      </tp>
      <tp>
        <v>1.55</v>
        <stp/>
        <stp>RTM1C48</stp>
        <stp>LASTHIST</stp>
        <stp>43</stp>
        <tr r="I45" s="11"/>
      </tp>
      <tp>
        <v>0.88</v>
        <stp/>
        <stp>RTM1C49</stp>
        <stp>LASTHIST</stp>
        <stp>42</stp>
        <tr r="K44" s="11"/>
      </tp>
      <tp>
        <v>0.11</v>
        <stp/>
        <stp>RTM1C52</stp>
        <stp>LASTHIST</stp>
        <stp>59</stp>
        <tr r="Q61" s="11"/>
      </tp>
      <tp>
        <v>0.06</v>
        <stp/>
        <stp>RTM1C53</stp>
        <stp>LASTHIST</stp>
        <stp>58</stp>
        <tr r="S60" s="11"/>
      </tp>
      <tp>
        <v>2.0099999999999998</v>
        <stp/>
        <stp>RTM2C48</stp>
        <stp>LASTHIST</stp>
        <stp>43</stp>
        <tr r="AC45" s="11"/>
      </tp>
      <tp>
        <v>1.38</v>
        <stp/>
        <stp>RTM2C49</stp>
        <stp>LASTHIST</stp>
        <stp>42</stp>
        <tr r="AE44" s="11"/>
      </tp>
      <tp>
        <v>0.39</v>
        <stp/>
        <stp>RTM2C52</stp>
        <stp>LASTHIST</stp>
        <stp>59</stp>
        <tr r="AK61" s="11"/>
      </tp>
      <tp>
        <v>0.28999999999999998</v>
        <stp/>
        <stp>RTM2C53</stp>
        <stp>LASTHIST</stp>
        <stp>58</stp>
        <tr r="AM60" s="11"/>
      </tp>
      <tp>
        <v>1.39</v>
        <stp/>
        <stp>RTM1C48</stp>
        <stp>LASTHIST</stp>
        <stp>42</stp>
        <tr r="I44" s="11"/>
      </tp>
      <tp>
        <v>0.99</v>
        <stp/>
        <stp>RTM1C49</stp>
        <stp>LASTHIST</stp>
        <stp>43</stp>
        <tr r="K45" s="11"/>
      </tp>
      <tp>
        <v>0.14000000000000001</v>
        <stp/>
        <stp>RTM1C52</stp>
        <stp>LASTHIST</stp>
        <stp>58</stp>
        <tr r="Q60" s="11"/>
      </tp>
      <tp>
        <v>0.05</v>
        <stp/>
        <stp>RTM1C53</stp>
        <stp>LASTHIST</stp>
        <stp>59</stp>
        <tr r="S61" s="11"/>
      </tp>
      <tp>
        <v>1.86</v>
        <stp/>
        <stp>RTM2C48</stp>
        <stp>LASTHIST</stp>
        <stp>42</stp>
        <tr r="AC44" s="11"/>
      </tp>
      <tp>
        <v>1.48</v>
        <stp/>
        <stp>RTM2C49</stp>
        <stp>LASTHIST</stp>
        <stp>43</stp>
        <tr r="AE45" s="11"/>
      </tp>
      <tp>
        <v>0.45</v>
        <stp/>
        <stp>RTM2C52</stp>
        <stp>LASTHIST</stp>
        <stp>58</stp>
        <tr r="AK60" s="11"/>
      </tp>
      <tp>
        <v>0.24</v>
        <stp/>
        <stp>RTM2C53</stp>
        <stp>LASTHIST</stp>
        <stp>59</stp>
        <tr r="AM61" s="11"/>
      </tp>
      <tp>
        <v>3.61</v>
        <stp/>
        <stp>RTM1C45</stp>
        <stp>LASTHIST</stp>
        <stp>48</stp>
        <tr r="C50" s="11"/>
      </tp>
      <tp>
        <v>1.52</v>
        <stp/>
        <stp>RTM1C48</stp>
        <stp>LASTHIST</stp>
        <stp>45</stp>
        <tr r="I47" s="11"/>
      </tp>
      <tp>
        <v>0.93</v>
        <stp/>
        <stp>RTM1C49</stp>
        <stp>LASTHIST</stp>
        <stp>44</stp>
        <tr r="K46" s="11"/>
      </tp>
      <tp>
        <v>0.02</v>
        <stp/>
        <stp>RTM1C54</stp>
        <stp>LASTHIST</stp>
        <stp>59</stp>
        <tr r="U61" s="11"/>
      </tp>
      <tp>
        <v>3.83</v>
        <stp/>
        <stp>RTM2C45</stp>
        <stp>LASTHIST</stp>
        <stp>48</stp>
        <tr r="W50" s="11"/>
      </tp>
      <tp>
        <v>1.98</v>
        <stp/>
        <stp>RTM2C48</stp>
        <stp>LASTHIST</stp>
        <stp>45</stp>
        <tr r="AC47" s="11"/>
      </tp>
      <tp>
        <v>1.41</v>
        <stp/>
        <stp>RTM2C49</stp>
        <stp>LASTHIST</stp>
        <stp>44</stp>
        <tr r="AE46" s="11"/>
      </tp>
      <tp>
        <v>0.15</v>
        <stp/>
        <stp>RTM2C54</stp>
        <stp>LASTHIST</stp>
        <stp>59</stp>
        <tr r="AO61" s="11"/>
      </tp>
      <tp>
        <v>3.66</v>
        <stp/>
        <stp>RTM1C45</stp>
        <stp>LASTHIST</stp>
        <stp>49</stp>
        <tr r="C51" s="11"/>
      </tp>
      <tp>
        <v>1.46</v>
        <stp/>
        <stp>RTM1C48</stp>
        <stp>LASTHIST</stp>
        <stp>44</stp>
        <tr r="I46" s="11"/>
      </tp>
      <tp>
        <v>0.97</v>
        <stp/>
        <stp>RTM1C49</stp>
        <stp>LASTHIST</stp>
        <stp>45</stp>
        <tr r="K47" s="11"/>
      </tp>
      <tp>
        <v>0.03</v>
        <stp/>
        <stp>RTM1C54</stp>
        <stp>LASTHIST</stp>
        <stp>58</stp>
        <tr r="U60" s="11"/>
      </tp>
      <tp>
        <v>3.89</v>
        <stp/>
        <stp>RTM2C45</stp>
        <stp>LASTHIST</stp>
        <stp>49</stp>
        <tr r="W51" s="11"/>
      </tp>
      <tp>
        <v>1.92</v>
        <stp/>
        <stp>RTM2C48</stp>
        <stp>LASTHIST</stp>
        <stp>44</stp>
        <tr r="AC46" s="11"/>
      </tp>
      <tp>
        <v>1.45</v>
        <stp/>
        <stp>RTM2C49</stp>
        <stp>LASTHIST</stp>
        <stp>45</stp>
        <tr r="AE47" s="11"/>
      </tp>
      <tp>
        <v>0.18</v>
        <stp/>
        <stp>RTM2C54</stp>
        <stp>LASTHIST</stp>
        <stp>58</stp>
        <tr r="AO60" s="11"/>
      </tp>
      <tp>
        <v>2.77</v>
        <stp/>
        <stp>RTM1C46</stp>
        <stp>LASTHIST</stp>
        <stp>49</stp>
        <tr r="E51" s="11"/>
      </tp>
      <tp>
        <v>1.93</v>
        <stp/>
        <stp>RTM1C47</stp>
        <stp>LASTHIST</stp>
        <stp>48</stp>
        <tr r="G50" s="11"/>
      </tp>
      <tp>
        <v>1.27</v>
        <stp/>
        <stp>RTM1C48</stp>
        <stp>LASTHIST</stp>
        <stp>47</stp>
        <tr r="I49" s="11"/>
      </tp>
      <tp>
        <v>0.83</v>
        <stp/>
        <stp>RTM1C49</stp>
        <stp>LASTHIST</stp>
        <stp>46</stp>
        <tr r="K48" s="11"/>
      </tp>
      <tp>
        <v>3.09</v>
        <stp/>
        <stp>RTM2C46</stp>
        <stp>LASTHIST</stp>
        <stp>49</stp>
        <tr r="Y51" s="11"/>
      </tp>
      <tp>
        <v>2.33</v>
        <stp/>
        <stp>RTM2C47</stp>
        <stp>LASTHIST</stp>
        <stp>48</stp>
        <tr r="AA50" s="11"/>
      </tp>
      <tp>
        <v>1.74</v>
        <stp/>
        <stp>RTM2C48</stp>
        <stp>LASTHIST</stp>
        <stp>47</stp>
        <tr r="AC49" s="11"/>
      </tp>
      <tp>
        <v>1.32</v>
        <stp/>
        <stp>RTM2C49</stp>
        <stp>LASTHIST</stp>
        <stp>46</stp>
        <tr r="AE48" s="11"/>
      </tp>
      <tp>
        <v>2.72</v>
        <stp/>
        <stp>RTM1C46</stp>
        <stp>LASTHIST</stp>
        <stp>48</stp>
        <tr r="E50" s="11"/>
      </tp>
      <tp>
        <v>1.98</v>
        <stp/>
        <stp>RTM1C47</stp>
        <stp>LASTHIST</stp>
        <stp>49</stp>
        <tr r="G51" s="11"/>
      </tp>
      <tp>
        <v>1.33</v>
        <stp/>
        <stp>RTM1C48</stp>
        <stp>LASTHIST</stp>
        <stp>46</stp>
        <tr r="I48" s="11"/>
      </tp>
      <tp>
        <v>0.78</v>
        <stp/>
        <stp>RTM1C49</stp>
        <stp>LASTHIST</stp>
        <stp>47</stp>
        <tr r="K49" s="11"/>
      </tp>
      <tp>
        <v>3.03</v>
        <stp/>
        <stp>RTM2C46</stp>
        <stp>LASTHIST</stp>
        <stp>48</stp>
        <tr r="Y50" s="11"/>
      </tp>
      <tp>
        <v>2.4</v>
        <stp/>
        <stp>RTM2C47</stp>
        <stp>LASTHIST</stp>
        <stp>49</stp>
        <tr r="AA51" s="11"/>
      </tp>
      <tp>
        <v>1.81</v>
        <stp/>
        <stp>RTM2C48</stp>
        <stp>LASTHIST</stp>
        <stp>46</stp>
        <tr r="AC48" s="11"/>
      </tp>
      <tp>
        <v>1.25</v>
        <stp/>
        <stp>RTM2C49</stp>
        <stp>LASTHIST</stp>
        <stp>47</stp>
        <tr r="AE49" s="11"/>
      </tp>
      <tp>
        <v>3.78</v>
        <stp/>
        <stp>RTM1C45</stp>
        <stp>LASTHIST</stp>
        <stp>54</stp>
        <tr r="C56" s="11"/>
      </tp>
      <tp>
        <v>2.97</v>
        <stp/>
        <stp>RTM1C46</stp>
        <stp>LASTHIST</stp>
        <stp>57</stp>
        <tr r="E59" s="11"/>
      </tp>
      <tp>
        <v>2.2000000000000002</v>
        <stp/>
        <stp>RTM1C47</stp>
        <stp>LASTHIST</stp>
        <stp>56</stp>
        <tr r="G58" s="11"/>
      </tp>
      <tp>
        <v>1.37</v>
        <stp/>
        <stp>RTM1C48</stp>
        <stp>LASTHIST</stp>
        <stp>59</stp>
        <tr r="I61" s="11"/>
      </tp>
      <tp>
        <v>0.95</v>
        <stp/>
        <stp>RTM1C49</stp>
        <stp>LASTHIST</stp>
        <stp>58</stp>
        <tr r="K60" s="11"/>
      </tp>
      <tp>
        <v>0.56000000000000005</v>
        <stp/>
        <stp>RTM1C50</stp>
        <stp>LASTHIST</stp>
        <stp>41</stp>
        <tr r="M43" s="11"/>
      </tp>
      <tp>
        <v>0.33</v>
        <stp/>
        <stp>RTM1C51</stp>
        <stp>LASTHIST</stp>
        <stp>40</stp>
        <tr r="O42" s="11"/>
      </tp>
      <tp>
        <v>0.16</v>
        <stp/>
        <stp>RTM1C52</stp>
        <stp>LASTHIST</stp>
        <stp>43</stp>
        <tr r="Q45" s="11"/>
      </tp>
      <tp>
        <v>0.06</v>
        <stp/>
        <stp>RTM1C53</stp>
        <stp>LASTHIST</stp>
        <stp>42</stp>
        <tr r="S44" s="11"/>
      </tp>
      <tp>
        <v>0.03</v>
        <stp/>
        <stp>RTM1C54</stp>
        <stp>LASTHIST</stp>
        <stp>45</stp>
        <tr r="U47" s="11"/>
      </tp>
      <tp>
        <v>3.99</v>
        <stp/>
        <stp>RTM2C45</stp>
        <stp>LASTHIST</stp>
        <stp>54</stp>
        <tr r="W56" s="11"/>
      </tp>
      <tp>
        <v>3.28</v>
        <stp/>
        <stp>RTM2C46</stp>
        <stp>LASTHIST</stp>
        <stp>57</stp>
        <tr r="Y59" s="11"/>
      </tp>
      <tp>
        <v>2.57</v>
        <stp/>
        <stp>RTM2C47</stp>
        <stp>LASTHIST</stp>
        <stp>56</stp>
        <tr r="AA58" s="11"/>
      </tp>
      <tp>
        <v>1.83</v>
        <stp/>
        <stp>RTM2C48</stp>
        <stp>LASTHIST</stp>
        <stp>59</stp>
        <tr r="AC61" s="11"/>
      </tp>
      <tp>
        <v>1.44</v>
        <stp/>
        <stp>RTM2C49</stp>
        <stp>LASTHIST</stp>
        <stp>58</stp>
        <tr r="AE60" s="11"/>
      </tp>
      <tp>
        <v>1.03</v>
        <stp/>
        <stp>RTM2C50</stp>
        <stp>LASTHIST</stp>
        <stp>41</stp>
        <tr r="AG43" s="11"/>
      </tp>
      <tp>
        <v>0.74</v>
        <stp/>
        <stp>RTM2C51</stp>
        <stp>LASTHIST</stp>
        <stp>40</stp>
        <tr r="AI42" s="11"/>
      </tp>
      <tp>
        <v>0.49</v>
        <stp/>
        <stp>RTM2C52</stp>
        <stp>LASTHIST</stp>
        <stp>43</stp>
        <tr r="AK45" s="11"/>
      </tp>
      <tp>
        <v>0.28000000000000003</v>
        <stp/>
        <stp>RTM2C53</stp>
        <stp>LASTHIST</stp>
        <stp>42</stp>
        <tr r="AM44" s="11"/>
      </tp>
      <tp>
        <v>0.18</v>
        <stp/>
        <stp>RTM2C54</stp>
        <stp>LASTHIST</stp>
        <stp>45</stp>
        <tr r="AO47" s="11"/>
      </tp>
      <tp>
        <v>3.85</v>
        <stp/>
        <stp>RTM1C45</stp>
        <stp>LASTHIST</stp>
        <stp>55</stp>
        <tr r="C57" s="11"/>
      </tp>
      <tp>
        <v>3.04</v>
        <stp/>
        <stp>RTM1C46</stp>
        <stp>LASTHIST</stp>
        <stp>56</stp>
        <tr r="E58" s="11"/>
      </tp>
      <tp>
        <v>2.15</v>
        <stp/>
        <stp>RTM1C47</stp>
        <stp>LASTHIST</stp>
        <stp>57</stp>
        <tr r="G59" s="11"/>
      </tp>
      <tp>
        <v>1.5</v>
        <stp/>
        <stp>RTM1C48</stp>
        <stp>LASTHIST</stp>
        <stp>58</stp>
        <tr r="I60" s="11"/>
      </tp>
      <tp>
        <v>0.84</v>
        <stp/>
        <stp>RTM1C49</stp>
        <stp>LASTHIST</stp>
        <stp>59</stp>
        <tr r="K61" s="11"/>
      </tp>
      <tp>
        <v>0.59</v>
        <stp/>
        <stp>RTM1C50</stp>
        <stp>LASTHIST</stp>
        <stp>40</stp>
        <tr r="M42" s="11"/>
      </tp>
      <tp>
        <v>0.31</v>
        <stp/>
        <stp>RTM1C51</stp>
        <stp>LASTHIST</stp>
        <stp>41</stp>
        <tr r="O43" s="11"/>
      </tp>
      <tp>
        <v>0.14000000000000001</v>
        <stp/>
        <stp>RTM1C52</stp>
        <stp>LASTHIST</stp>
        <stp>42</stp>
        <tr r="Q44" s="11"/>
      </tp>
      <tp>
        <v>0.08</v>
        <stp/>
        <stp>RTM1C53</stp>
        <stp>LASTHIST</stp>
        <stp>43</stp>
        <tr r="S45" s="11"/>
      </tp>
      <tp>
        <v>0.03</v>
        <stp/>
        <stp>RTM1C54</stp>
        <stp>LASTHIST</stp>
        <stp>44</stp>
        <tr r="U46" s="11"/>
      </tp>
      <tp>
        <v>4.04</v>
        <stp/>
        <stp>RTM2C45</stp>
        <stp>LASTHIST</stp>
        <stp>55</stp>
        <tr r="W57" s="11"/>
      </tp>
      <tp>
        <v>3.31</v>
        <stp/>
        <stp>RTM2C46</stp>
        <stp>LASTHIST</stp>
        <stp>56</stp>
        <tr r="Y58" s="11"/>
      </tp>
      <tp>
        <v>2.56</v>
        <stp/>
        <stp>RTM2C47</stp>
        <stp>LASTHIST</stp>
        <stp>57</stp>
        <tr r="AA59" s="11"/>
      </tp>
      <tp>
        <v>1.97</v>
        <stp/>
        <stp>RTM2C48</stp>
        <stp>LASTHIST</stp>
        <stp>58</stp>
        <tr r="AC60" s="11"/>
      </tp>
      <tp>
        <v>1.32</v>
        <stp/>
        <stp>RTM2C49</stp>
        <stp>LASTHIST</stp>
        <stp>59</stp>
        <tr r="AE61" s="11"/>
      </tp>
      <tp>
        <v>1.07</v>
        <stp/>
        <stp>RTM2C50</stp>
        <stp>LASTHIST</stp>
        <stp>40</stp>
        <tr r="AG42" s="11"/>
      </tp>
      <tp>
        <v>0.71</v>
        <stp/>
        <stp>RTM2C51</stp>
        <stp>LASTHIST</stp>
        <stp>41</stp>
        <tr r="AI43" s="11"/>
      </tp>
      <tp>
        <v>0.44</v>
        <stp/>
        <stp>RTM2C52</stp>
        <stp>LASTHIST</stp>
        <stp>42</stp>
        <tr r="AK44" s="11"/>
      </tp>
      <tp>
        <v>0.31</v>
        <stp/>
        <stp>RTM2C53</stp>
        <stp>LASTHIST</stp>
        <stp>43</stp>
        <tr r="AM45" s="11"/>
      </tp>
      <tp>
        <v>0.17</v>
        <stp/>
        <stp>RTM2C54</stp>
        <stp>LASTHIST</stp>
        <stp>44</stp>
        <tr r="AO46" s="11"/>
      </tp>
      <tp>
        <v>3.96</v>
        <stp/>
        <stp>RTM1C45</stp>
        <stp>LASTHIST</stp>
        <stp>56</stp>
        <tr r="C58" s="11"/>
      </tp>
      <tp>
        <v>2.93</v>
        <stp/>
        <stp>RTM1C46</stp>
        <stp>LASTHIST</stp>
        <stp>55</stp>
        <tr r="E57" s="11"/>
      </tp>
      <tp>
        <v>2.06</v>
        <stp/>
        <stp>RTM1C47</stp>
        <stp>LASTHIST</stp>
        <stp>54</stp>
        <tr r="G56" s="11"/>
      </tp>
      <tp>
        <v>0.59</v>
        <stp/>
        <stp>RTM1C50</stp>
        <stp>LASTHIST</stp>
        <stp>43</stp>
        <tr r="M45" s="11"/>
      </tp>
      <tp>
        <v>0.28000000000000003</v>
        <stp/>
        <stp>RTM1C51</stp>
        <stp>LASTHIST</stp>
        <stp>42</stp>
        <tr r="O44" s="11"/>
      </tp>
      <tp>
        <v>0.16</v>
        <stp/>
        <stp>RTM1C52</stp>
        <stp>LASTHIST</stp>
        <stp>41</stp>
        <tr r="Q43" s="11"/>
      </tp>
      <tp>
        <v>0.08</v>
        <stp/>
        <stp>RTM1C53</stp>
        <stp>LASTHIST</stp>
        <stp>40</stp>
        <tr r="S42" s="11"/>
      </tp>
      <tp>
        <v>0.02</v>
        <stp/>
        <stp>RTM1C54</stp>
        <stp>LASTHIST</stp>
        <stp>47</stp>
        <tr r="U49" s="11"/>
      </tp>
      <tp>
        <v>4.1399999999999997</v>
        <stp/>
        <stp>RTM2C45</stp>
        <stp>LASTHIST</stp>
        <stp>56</stp>
        <tr r="W58" s="11"/>
      </tp>
      <tp>
        <v>3.23</v>
        <stp/>
        <stp>RTM2C46</stp>
        <stp>LASTHIST</stp>
        <stp>55</stp>
        <tr r="Y57" s="11"/>
      </tp>
      <tp>
        <v>2.4700000000000002</v>
        <stp/>
        <stp>RTM2C47</stp>
        <stp>LASTHIST</stp>
        <stp>54</stp>
        <tr r="AA56" s="11"/>
      </tp>
      <tp>
        <v>1.06</v>
        <stp/>
        <stp>RTM2C50</stp>
        <stp>LASTHIST</stp>
        <stp>43</stp>
        <tr r="AG45" s="11"/>
      </tp>
      <tp>
        <v>0.66</v>
        <stp/>
        <stp>RTM2C51</stp>
        <stp>LASTHIST</stp>
        <stp>42</stp>
        <tr r="AI44" s="11"/>
      </tp>
      <tp>
        <v>0.48</v>
        <stp/>
        <stp>RTM2C52</stp>
        <stp>LASTHIST</stp>
        <stp>41</stp>
        <tr r="AK43" s="11"/>
      </tp>
      <tp>
        <v>0.33</v>
        <stp/>
        <stp>RTM2C53</stp>
        <stp>LASTHIST</stp>
        <stp>40</stp>
        <tr r="AM42" s="11"/>
      </tp>
      <tp>
        <v>0.15</v>
        <stp/>
        <stp>RTM2C54</stp>
        <stp>LASTHIST</stp>
        <stp>47</stp>
        <tr r="AO49" s="11"/>
      </tp>
      <tp>
        <v>3.88</v>
        <stp/>
        <stp>RTM1C45</stp>
        <stp>LASTHIST</stp>
        <stp>57</stp>
        <tr r="C59" s="11"/>
      </tp>
      <tp>
        <v>2.87</v>
        <stp/>
        <stp>RTM1C46</stp>
        <stp>LASTHIST</stp>
        <stp>54</stp>
        <tr r="E56" s="11"/>
      </tp>
      <tp>
        <v>2.11</v>
        <stp/>
        <stp>RTM1C47</stp>
        <stp>LASTHIST</stp>
        <stp>55</stp>
        <tr r="G57" s="11"/>
      </tp>
      <tp>
        <v>0.51</v>
        <stp/>
        <stp>RTM1C50</stp>
        <stp>LASTHIST</stp>
        <stp>42</stp>
        <tr r="M44" s="11"/>
      </tp>
      <tp>
        <v>0.33</v>
        <stp/>
        <stp>RTM1C51</stp>
        <stp>LASTHIST</stp>
        <stp>43</stp>
        <tr r="O45" s="11"/>
      </tp>
      <tp>
        <v>0.17</v>
        <stp/>
        <stp>RTM1C52</stp>
        <stp>LASTHIST</stp>
        <stp>40</stp>
        <tr r="Q42" s="11"/>
      </tp>
      <tp>
        <v>7.0000000000000007E-2</v>
        <stp/>
        <stp>RTM1C53</stp>
        <stp>LASTHIST</stp>
        <stp>41</stp>
        <tr r="S43" s="11"/>
      </tp>
      <tp>
        <v>0.02</v>
        <stp/>
        <stp>RTM1C54</stp>
        <stp>LASTHIST</stp>
        <stp>46</stp>
        <tr r="U48" s="11"/>
      </tp>
      <tp>
        <v>4.09</v>
        <stp/>
        <stp>RTM2C45</stp>
        <stp>LASTHIST</stp>
        <stp>57</stp>
        <tr r="W59" s="11"/>
      </tp>
      <tp>
        <v>3.19</v>
        <stp/>
        <stp>RTM2C46</stp>
        <stp>LASTHIST</stp>
        <stp>54</stp>
        <tr r="Y56" s="11"/>
      </tp>
      <tp>
        <v>2.5</v>
        <stp/>
        <stp>RTM2C47</stp>
        <stp>LASTHIST</stp>
        <stp>55</stp>
        <tr r="AA57" s="11"/>
      </tp>
      <tp>
        <v>0.97</v>
        <stp/>
        <stp>RTM2C50</stp>
        <stp>LASTHIST</stp>
        <stp>42</stp>
        <tr r="AG44" s="11"/>
      </tp>
      <tp>
        <v>0.73</v>
        <stp/>
        <stp>RTM2C51</stp>
        <stp>LASTHIST</stp>
        <stp>43</stp>
        <tr r="AI45" s="11"/>
      </tp>
      <tp>
        <v>0.5</v>
        <stp/>
        <stp>RTM2C52</stp>
        <stp>LASTHIST</stp>
        <stp>40</stp>
        <tr r="AK42" s="11"/>
      </tp>
      <tp>
        <v>0.31</v>
        <stp/>
        <stp>RTM2C53</stp>
        <stp>LASTHIST</stp>
        <stp>41</stp>
        <tr r="AM43" s="11"/>
      </tp>
      <tp>
        <v>0.16</v>
        <stp/>
        <stp>RTM2C54</stp>
        <stp>LASTHIST</stp>
        <stp>46</stp>
        <tr r="AO48" s="11"/>
      </tp>
      <tp>
        <v>3.79</v>
        <stp/>
        <stp>RTM1C45</stp>
        <stp>LASTHIST</stp>
        <stp>50</stp>
        <tr r="C52" s="11"/>
      </tp>
      <tp>
        <v>2.89</v>
        <stp/>
        <stp>RTM1C46</stp>
        <stp>LASTHIST</stp>
        <stp>53</stp>
        <tr r="E55" s="11"/>
      </tp>
      <tp>
        <v>2.0099999999999998</v>
        <stp/>
        <stp>RTM1C47</stp>
        <stp>LASTHIST</stp>
        <stp>52</stp>
        <tr r="G54" s="11"/>
      </tp>
      <tp>
        <v>0.56999999999999995</v>
        <stp/>
        <stp>RTM1C50</stp>
        <stp>LASTHIST</stp>
        <stp>45</stp>
        <tr r="M47" s="11"/>
      </tp>
      <tp>
        <v>0.28999999999999998</v>
        <stp/>
        <stp>RTM1C51</stp>
        <stp>LASTHIST</stp>
        <stp>44</stp>
        <tr r="O46" s="11"/>
      </tp>
      <tp>
        <v>0.11</v>
        <stp/>
        <stp>RTM1C52</stp>
        <stp>LASTHIST</stp>
        <stp>47</stp>
        <tr r="Q49" s="11"/>
      </tp>
      <tp>
        <v>0.06</v>
        <stp/>
        <stp>RTM1C53</stp>
        <stp>LASTHIST</stp>
        <stp>46</stp>
        <tr r="S48" s="11"/>
      </tp>
      <tp>
        <v>0.03</v>
        <stp/>
        <stp>RTM1C54</stp>
        <stp>LASTHIST</stp>
        <stp>41</stp>
        <tr r="U43" s="11"/>
      </tp>
      <tp>
        <v>4.03</v>
        <stp/>
        <stp>RTM2C45</stp>
        <stp>LASTHIST</stp>
        <stp>50</stp>
        <tr r="W52" s="11"/>
      </tp>
      <tp>
        <v>3.21</v>
        <stp/>
        <stp>RTM2C46</stp>
        <stp>LASTHIST</stp>
        <stp>53</stp>
        <tr r="Y55" s="11"/>
      </tp>
      <tp>
        <v>2.44</v>
        <stp/>
        <stp>RTM2C47</stp>
        <stp>LASTHIST</stp>
        <stp>52</stp>
        <tr r="AA54" s="11"/>
      </tp>
      <tp>
        <v>1.02</v>
        <stp/>
        <stp>RTM2C50</stp>
        <stp>LASTHIST</stp>
        <stp>45</stp>
        <tr r="AG47" s="11"/>
      </tp>
      <tp>
        <v>0.68</v>
        <stp/>
        <stp>RTM2C51</stp>
        <stp>LASTHIST</stp>
        <stp>44</stp>
        <tr r="AI46" s="11"/>
      </tp>
      <tp>
        <v>0.38</v>
        <stp/>
        <stp>RTM2C52</stp>
        <stp>LASTHIST</stp>
        <stp>47</stp>
        <tr r="AK49" s="11"/>
      </tp>
      <tp>
        <v>0.27</v>
        <stp/>
        <stp>RTM2C53</stp>
        <stp>LASTHIST</stp>
        <stp>46</stp>
        <tr r="AM48" s="11"/>
      </tp>
      <tp>
        <v>0.19</v>
        <stp/>
        <stp>RTM2C54</stp>
        <stp>LASTHIST</stp>
        <stp>41</stp>
        <tr r="AO43" s="11"/>
      </tp>
      <tp>
        <v>3.89</v>
        <stp/>
        <stp>RTM1C45</stp>
        <stp>LASTHIST</stp>
        <stp>51</stp>
        <tr r="C53" s="11"/>
      </tp>
      <tp>
        <v>2.8</v>
        <stp/>
        <stp>RTM1C46</stp>
        <stp>LASTHIST</stp>
        <stp>52</stp>
        <tr r="E54" s="11"/>
      </tp>
      <tp>
        <v>2.08</v>
        <stp/>
        <stp>RTM1C47</stp>
        <stp>LASTHIST</stp>
        <stp>53</stp>
        <tr r="G55" s="11"/>
      </tp>
      <tp>
        <v>0.54</v>
        <stp/>
        <stp>RTM1C50</stp>
        <stp>LASTHIST</stp>
        <stp>44</stp>
        <tr r="M46" s="11"/>
      </tp>
      <tp>
        <v>0.31</v>
        <stp/>
        <stp>RTM1C51</stp>
        <stp>LASTHIST</stp>
        <stp>45</stp>
        <tr r="O47" s="11"/>
      </tp>
      <tp>
        <v>0.13</v>
        <stp/>
        <stp>RTM1C52</stp>
        <stp>LASTHIST</stp>
        <stp>46</stp>
        <tr r="Q48" s="11"/>
      </tp>
      <tp>
        <v>0.05</v>
        <stp/>
        <stp>RTM1C53</stp>
        <stp>LASTHIST</stp>
        <stp>47</stp>
        <tr r="S49" s="11"/>
      </tp>
      <tp>
        <v>0.04</v>
        <stp/>
        <stp>RTM1C54</stp>
        <stp>LASTHIST</stp>
        <stp>40</stp>
        <tr r="U42" s="11"/>
      </tp>
      <tp>
        <v>4.1100000000000003</v>
        <stp/>
        <stp>RTM2C45</stp>
        <stp>LASTHIST</stp>
        <stp>51</stp>
        <tr r="W53" s="11"/>
      </tp>
      <tp>
        <v>3.14</v>
        <stp/>
        <stp>RTM2C46</stp>
        <stp>LASTHIST</stp>
        <stp>52</stp>
        <tr r="Y54" s="11"/>
      </tp>
      <tp>
        <v>2.4900000000000002</v>
        <stp/>
        <stp>RTM2C47</stp>
        <stp>LASTHIST</stp>
        <stp>53</stp>
        <tr r="AA55" s="11"/>
      </tp>
      <tp>
        <v>0.99</v>
        <stp/>
        <stp>RTM2C50</stp>
        <stp>LASTHIST</stp>
        <stp>44</stp>
        <tr r="AG46" s="11"/>
      </tp>
      <tp>
        <v>0.7</v>
        <stp/>
        <stp>RTM2C51</stp>
        <stp>LASTHIST</stp>
        <stp>45</stp>
        <tr r="AI47" s="11"/>
      </tp>
      <tp>
        <v>0.42</v>
        <stp/>
        <stp>RTM2C52</stp>
        <stp>LASTHIST</stp>
        <stp>46</stp>
        <tr r="AK48" s="11"/>
      </tp>
      <tp>
        <v>0.24</v>
        <stp/>
        <stp>RTM2C53</stp>
        <stp>LASTHIST</stp>
        <stp>47</stp>
        <tr r="AM49" s="11"/>
      </tp>
      <tp>
        <v>0.2</v>
        <stp/>
        <stp>RTM2C54</stp>
        <stp>LASTHIST</stp>
        <stp>40</stp>
        <tr r="AO42" s="11"/>
      </tp>
      <tp>
        <v>3.69</v>
        <stp/>
        <stp>RTM1C45</stp>
        <stp>LASTHIST</stp>
        <stp>52</stp>
        <tr r="C54" s="11"/>
      </tp>
      <tp>
        <v>2.98</v>
        <stp/>
        <stp>RTM1C46</stp>
        <stp>LASTHIST</stp>
        <stp>51</stp>
        <tr r="E53" s="11"/>
      </tp>
      <tp>
        <v>2.11</v>
        <stp/>
        <stp>RTM1C47</stp>
        <stp>LASTHIST</stp>
        <stp>50</stp>
        <tr r="G52" s="11"/>
      </tp>
      <tp>
        <v>0.44</v>
        <stp/>
        <stp>RTM1C50</stp>
        <stp>LASTHIST</stp>
        <stp>47</stp>
        <tr r="M49" s="11"/>
      </tp>
      <tp>
        <v>0.26</v>
        <stp/>
        <stp>RTM1C51</stp>
        <stp>LASTHIST</stp>
        <stp>46</stp>
        <tr r="O48" s="11"/>
      </tp>
      <tp>
        <v>0.15</v>
        <stp/>
        <stp>RTM1C52</stp>
        <stp>LASTHIST</stp>
        <stp>45</stp>
        <tr r="Q47" s="11"/>
      </tp>
      <tp>
        <v>0.06</v>
        <stp/>
        <stp>RTM1C53</stp>
        <stp>LASTHIST</stp>
        <stp>44</stp>
        <tr r="S46" s="11"/>
      </tp>
      <tp>
        <v>0.03</v>
        <stp/>
        <stp>RTM1C54</stp>
        <stp>LASTHIST</stp>
        <stp>43</stp>
        <tr r="U45" s="11"/>
      </tp>
      <tp>
        <v>3.93</v>
        <stp/>
        <stp>RTM2C45</stp>
        <stp>LASTHIST</stp>
        <stp>52</stp>
        <tr r="W54" s="11"/>
      </tp>
      <tp>
        <v>3.3</v>
        <stp/>
        <stp>RTM2C46</stp>
        <stp>LASTHIST</stp>
        <stp>51</stp>
        <tr r="Y53" s="11"/>
      </tp>
      <tp>
        <v>2.5299999999999998</v>
        <stp/>
        <stp>RTM2C47</stp>
        <stp>LASTHIST</stp>
        <stp>50</stp>
        <tr r="AA52" s="11"/>
      </tp>
      <tp>
        <v>0.87</v>
        <stp/>
        <stp>RTM2C50</stp>
        <stp>LASTHIST</stp>
        <stp>47</stp>
        <tr r="AG49" s="11"/>
      </tp>
      <tp>
        <v>0.63</v>
        <stp/>
        <stp>RTM2C51</stp>
        <stp>LASTHIST</stp>
        <stp>46</stp>
        <tr r="AI48" s="11"/>
      </tp>
      <tp>
        <v>0.46</v>
        <stp/>
        <stp>RTM2C52</stp>
        <stp>LASTHIST</stp>
        <stp>45</stp>
        <tr r="AK47" s="11"/>
      </tp>
      <tp>
        <v>0.28000000000000003</v>
        <stp/>
        <stp>RTM2C53</stp>
        <stp>LASTHIST</stp>
        <stp>44</stp>
        <tr r="AM46" s="11"/>
      </tp>
      <tp>
        <v>0.18</v>
        <stp/>
        <stp>RTM2C54</stp>
        <stp>LASTHIST</stp>
        <stp>43</stp>
        <tr r="AO45" s="11"/>
      </tp>
      <tp>
        <v>3.79</v>
        <stp/>
        <stp>RTM1C45</stp>
        <stp>LASTHIST</stp>
        <stp>53</stp>
        <tr r="C55" s="11"/>
      </tp>
      <tp>
        <v>2.9</v>
        <stp/>
        <stp>RTM1C46</stp>
        <stp>LASTHIST</stp>
        <stp>50</stp>
        <tr r="E52" s="11"/>
      </tp>
      <tp>
        <v>2.17</v>
        <stp/>
        <stp>RTM1C47</stp>
        <stp>LASTHIST</stp>
        <stp>51</stp>
        <tr r="G53" s="11"/>
      </tp>
      <tp>
        <v>0.48</v>
        <stp/>
        <stp>RTM1C50</stp>
        <stp>LASTHIST</stp>
        <stp>46</stp>
        <tr r="M48" s="11"/>
      </tp>
      <tp>
        <v>0.23</v>
        <stp/>
        <stp>RTM1C51</stp>
        <stp>LASTHIST</stp>
        <stp>47</stp>
        <tr r="O49" s="11"/>
      </tp>
      <tp>
        <v>0.14000000000000001</v>
        <stp/>
        <stp>RTM1C52</stp>
        <stp>LASTHIST</stp>
        <stp>44</stp>
        <tr r="Q46" s="11"/>
      </tp>
      <tp>
        <v>7.0000000000000007E-2</v>
        <stp/>
        <stp>RTM1C53</stp>
        <stp>LASTHIST</stp>
        <stp>45</stp>
        <tr r="S47" s="11"/>
      </tp>
      <tp>
        <v>0.03</v>
        <stp/>
        <stp>RTM1C54</stp>
        <stp>LASTHIST</stp>
        <stp>42</stp>
        <tr r="U44" s="11"/>
      </tp>
      <tp>
        <v>4.01</v>
        <stp/>
        <stp>RTM2C45</stp>
        <stp>LASTHIST</stp>
        <stp>53</stp>
        <tr r="W55" s="11"/>
      </tp>
      <tp>
        <v>3.23</v>
        <stp/>
        <stp>RTM2C46</stp>
        <stp>LASTHIST</stp>
        <stp>50</stp>
        <tr r="Y52" s="11"/>
      </tp>
      <tp>
        <v>2.59</v>
        <stp/>
        <stp>RTM2C47</stp>
        <stp>LASTHIST</stp>
        <stp>51</stp>
        <tr r="AA53" s="11"/>
      </tp>
      <tp>
        <v>0.93</v>
        <stp/>
        <stp>RTM2C50</stp>
        <stp>LASTHIST</stp>
        <stp>46</stp>
        <tr r="AG48" s="11"/>
      </tp>
      <tp>
        <v>0.57999999999999996</v>
        <stp/>
        <stp>RTM2C51</stp>
        <stp>LASTHIST</stp>
        <stp>47</stp>
        <tr r="AI49" s="11"/>
      </tp>
      <tp>
        <v>0.44</v>
        <stp/>
        <stp>RTM2C52</stp>
        <stp>LASTHIST</stp>
        <stp>44</stp>
        <tr r="AK46" s="11"/>
      </tp>
      <tp>
        <v>0.28999999999999998</v>
        <stp/>
        <stp>RTM2C53</stp>
        <stp>LASTHIST</stp>
        <stp>45</stp>
        <tr r="AM47" s="11"/>
      </tp>
      <tp>
        <v>0.17</v>
        <stp/>
        <stp>RTM2C54</stp>
        <stp>LASTHIST</stp>
        <stp>42</stp>
        <tr r="AO44" s="11"/>
      </tp>
      <tp>
        <v>1.49</v>
        <stp/>
        <stp>RTM1C48</stp>
        <stp>LASTHIST</stp>
        <stp>51</stp>
        <tr r="I53" s="11"/>
      </tp>
      <tp>
        <v>0.91</v>
        <stp/>
        <stp>RTM1C49</stp>
        <stp>LASTHIST</stp>
        <stp>50</stp>
        <tr r="K52" s="11"/>
      </tp>
      <tp>
        <v>0.47</v>
        <stp/>
        <stp>RTM1C50</stp>
        <stp>LASTHIST</stp>
        <stp>49</stp>
        <tr r="M51" s="11"/>
      </tp>
      <tp>
        <v>0.22</v>
        <stp/>
        <stp>RTM1C51</stp>
        <stp>LASTHIST</stp>
        <stp>48</stp>
        <tr r="O50" s="11"/>
      </tp>
      <tp>
        <v>1.97</v>
        <stp/>
        <stp>RTM2C48</stp>
        <stp>LASTHIST</stp>
        <stp>51</stp>
        <tr r="AC53" s="11"/>
      </tp>
      <tp>
        <v>1.42</v>
        <stp/>
        <stp>RTM2C49</stp>
        <stp>LASTHIST</stp>
        <stp>50</stp>
        <tr r="AE52" s="11"/>
      </tp>
      <tp>
        <v>0.92</v>
        <stp/>
        <stp>RTM2C50</stp>
        <stp>LASTHIST</stp>
        <stp>49</stp>
        <tr r="AG51" s="11"/>
      </tp>
      <tp>
        <v>0.56999999999999995</v>
        <stp/>
        <stp>RTM2C51</stp>
        <stp>LASTHIST</stp>
        <stp>48</stp>
        <tr r="AI50" s="11"/>
      </tp>
      <tp>
        <v>1.44</v>
        <stp/>
        <stp>RTM1C48</stp>
        <stp>LASTHIST</stp>
        <stp>50</stp>
        <tr r="I52" s="11"/>
      </tp>
      <tp>
        <v>0.95</v>
        <stp/>
        <stp>RTM1C49</stp>
        <stp>LASTHIST</stp>
        <stp>51</stp>
        <tr r="K53" s="11"/>
      </tp>
      <tp>
        <v>0.43</v>
        <stp/>
        <stp>RTM1C50</stp>
        <stp>LASTHIST</stp>
        <stp>48</stp>
        <tr r="M50" s="11"/>
      </tp>
      <tp>
        <v>0.25</v>
        <stp/>
        <stp>RTM1C51</stp>
        <stp>LASTHIST</stp>
        <stp>49</stp>
        <tr r="O51" s="11"/>
      </tp>
      <tp>
        <v>1.92</v>
        <stp/>
        <stp>RTM2C48</stp>
        <stp>LASTHIST</stp>
        <stp>50</stp>
        <tr r="AC52" s="11"/>
      </tp>
      <tp>
        <v>1.45</v>
        <stp/>
        <stp>RTM2C49</stp>
        <stp>LASTHIST</stp>
        <stp>51</stp>
        <tr r="AE53" s="11"/>
      </tp>
      <tp>
        <v>0.86</v>
        <stp/>
        <stp>RTM2C50</stp>
        <stp>LASTHIST</stp>
        <stp>48</stp>
        <tr r="AG50" s="11"/>
      </tp>
      <tp>
        <v>0.62</v>
        <stp/>
        <stp>RTM2C51</stp>
        <stp>LASTHIST</stp>
        <stp>49</stp>
        <tr r="AI51" s="11"/>
      </tp>
      <tp>
        <v>1.4</v>
        <stp/>
        <stp>RTM1C48</stp>
        <stp>LASTHIST</stp>
        <stp>53</stp>
        <tr r="I55" s="11"/>
      </tp>
      <tp>
        <v>0.84</v>
        <stp/>
        <stp>RTM1C49</stp>
        <stp>LASTHIST</stp>
        <stp>52</stp>
        <tr r="K54" s="11"/>
      </tp>
      <tp>
        <v>0.12</v>
        <stp/>
        <stp>RTM1C52</stp>
        <stp>LASTHIST</stp>
        <stp>49</stp>
        <tr r="Q51" s="11"/>
      </tp>
      <tp>
        <v>0.04</v>
        <stp/>
        <stp>RTM1C53</stp>
        <stp>LASTHIST</stp>
        <stp>48</stp>
        <tr r="S50" s="11"/>
      </tp>
      <tp>
        <v>1.88</v>
        <stp/>
        <stp>RTM2C48</stp>
        <stp>LASTHIST</stp>
        <stp>53</stp>
        <tr r="AC55" s="11"/>
      </tp>
      <tp>
        <v>1.34</v>
        <stp/>
        <stp>RTM2C49</stp>
        <stp>LASTHIST</stp>
        <stp>52</stp>
        <tr r="AE54" s="11"/>
      </tp>
      <tp>
        <v>0.41</v>
        <stp/>
        <stp>RTM2C52</stp>
        <stp>LASTHIST</stp>
        <stp>49</stp>
        <tr r="AK51" s="11"/>
      </tp>
      <tp>
        <v>0.23</v>
        <stp/>
        <stp>RTM2C53</stp>
        <stp>LASTHIST</stp>
        <stp>48</stp>
        <tr r="AM50" s="11"/>
      </tp>
      <tp>
        <v>1.35</v>
        <stp/>
        <stp>RTM1C48</stp>
        <stp>LASTHIST</stp>
        <stp>52</stp>
        <tr r="I54" s="11"/>
      </tp>
      <tp>
        <v>0.88</v>
        <stp/>
        <stp>RTM1C49</stp>
        <stp>LASTHIST</stp>
        <stp>53</stp>
        <tr r="K55" s="11"/>
      </tp>
      <tp>
        <v>0.1</v>
        <stp/>
        <stp>RTM1C52</stp>
        <stp>LASTHIST</stp>
        <stp>48</stp>
        <tr r="Q50" s="11"/>
      </tp>
      <tp>
        <v>0.05</v>
        <stp/>
        <stp>RTM1C53</stp>
        <stp>LASTHIST</stp>
        <stp>49</stp>
        <tr r="S51" s="11"/>
      </tp>
      <tp>
        <v>1.83</v>
        <stp/>
        <stp>RTM2C48</stp>
        <stp>LASTHIST</stp>
        <stp>52</stp>
        <tr r="AC54" s="11"/>
      </tp>
      <tp>
        <v>1.37</v>
        <stp/>
        <stp>RTM2C49</stp>
        <stp>LASTHIST</stp>
        <stp>53</stp>
        <tr r="AE55" s="11"/>
      </tp>
      <tp>
        <v>0.37</v>
        <stp/>
        <stp>RTM2C52</stp>
        <stp>LASTHIST</stp>
        <stp>48</stp>
        <tr r="AK50" s="11"/>
      </tp>
      <tp>
        <v>0.26</v>
        <stp/>
        <stp>RTM2C53</stp>
        <stp>LASTHIST</stp>
        <stp>49</stp>
        <tr r="AM51" s="11"/>
      </tp>
      <tp>
        <v>3.96</v>
        <stp/>
        <stp>RTM1C45</stp>
        <stp>LASTHIST</stp>
        <stp>58</stp>
        <tr r="C60" s="11"/>
      </tp>
      <tp>
        <v>1.42</v>
        <stp/>
        <stp>RTM1C48</stp>
        <stp>LASTHIST</stp>
        <stp>55</stp>
        <tr r="I57" s="11"/>
      </tp>
      <tp>
        <v>0.86</v>
        <stp/>
        <stp>RTM1C49</stp>
        <stp>LASTHIST</stp>
        <stp>54</stp>
        <tr r="K56" s="11"/>
      </tp>
      <tp>
        <v>0.02</v>
        <stp/>
        <stp>RTM1C54</stp>
        <stp>LASTHIST</stp>
        <stp>49</stp>
        <tr r="U51" s="11"/>
      </tp>
      <tp>
        <v>4.16</v>
        <stp/>
        <stp>RTM2C45</stp>
        <stp>LASTHIST</stp>
        <stp>58</stp>
        <tr r="W60" s="11"/>
      </tp>
      <tp>
        <v>1.87</v>
        <stp/>
        <stp>RTM2C48</stp>
        <stp>LASTHIST</stp>
        <stp>55</stp>
        <tr r="AC57" s="11"/>
      </tp>
      <tp>
        <v>1.35</v>
        <stp/>
        <stp>RTM2C49</stp>
        <stp>LASTHIST</stp>
        <stp>54</stp>
        <tr r="AE56" s="11"/>
      </tp>
      <tp>
        <v>0.17</v>
        <stp/>
        <stp>RTM2C54</stp>
        <stp>LASTHIST</stp>
        <stp>49</stp>
        <tr r="AO51" s="11"/>
      </tp>
      <tp>
        <v>3.79</v>
        <stp/>
        <stp>RTM1C45</stp>
        <stp>LASTHIST</stp>
        <stp>59</stp>
        <tr r="C61" s="11"/>
      </tp>
      <tp>
        <v>1.39</v>
        <stp/>
        <stp>RTM1C48</stp>
        <stp>LASTHIST</stp>
        <stp>54</stp>
        <tr r="I56" s="11"/>
      </tp>
      <tp>
        <v>0.88</v>
        <stp/>
        <stp>RTM1C49</stp>
        <stp>LASTHIST</stp>
        <stp>55</stp>
        <tr r="K57" s="11"/>
      </tp>
      <tp>
        <v>0.02</v>
        <stp/>
        <stp>RTM1C54</stp>
        <stp>LASTHIST</stp>
        <stp>48</stp>
        <tr r="U50" s="11"/>
      </tp>
      <tp>
        <v>3.99</v>
        <stp/>
        <stp>RTM2C45</stp>
        <stp>LASTHIST</stp>
        <stp>59</stp>
        <tr r="W61" s="11"/>
      </tp>
      <tp>
        <v>1.86</v>
        <stp/>
        <stp>RTM2C48</stp>
        <stp>LASTHIST</stp>
        <stp>54</stp>
        <tr r="AC56" s="11"/>
      </tp>
      <tp>
        <v>1.36</v>
        <stp/>
        <stp>RTM2C49</stp>
        <stp>LASTHIST</stp>
        <stp>55</stp>
        <tr r="AE57" s="11"/>
      </tp>
      <tp>
        <v>0.15</v>
        <stp/>
        <stp>RTM2C54</stp>
        <stp>LASTHIST</stp>
        <stp>48</stp>
        <tr r="AO50" s="11"/>
      </tp>
      <tp>
        <v>2.88</v>
        <stp/>
        <stp>RTM1C46</stp>
        <stp>LASTHIST</stp>
        <stp>59</stp>
        <tr r="E61" s="11"/>
      </tp>
      <tp>
        <v>2.21</v>
        <stp/>
        <stp>RTM1C47</stp>
        <stp>LASTHIST</stp>
        <stp>58</stp>
        <tr r="G60" s="11"/>
      </tp>
      <tp>
        <v>1.46</v>
        <stp/>
        <stp>RTM1C48</stp>
        <stp>LASTHIST</stp>
        <stp>57</stp>
        <tr r="I59" s="11"/>
      </tp>
      <tp>
        <v>0.92</v>
        <stp/>
        <stp>RTM1C49</stp>
        <stp>LASTHIST</stp>
        <stp>56</stp>
        <tr r="K58" s="11"/>
      </tp>
      <tp>
        <v>3.18</v>
        <stp/>
        <stp>RTM2C46</stp>
        <stp>LASTHIST</stp>
        <stp>59</stp>
        <tr r="Y61" s="11"/>
      </tp>
      <tp>
        <v>2.6</v>
        <stp/>
        <stp>RTM2C47</stp>
        <stp>LASTHIST</stp>
        <stp>58</stp>
        <tr r="AA60" s="11"/>
      </tp>
      <tp>
        <v>1.94</v>
        <stp/>
        <stp>RTM2C48</stp>
        <stp>LASTHIST</stp>
        <stp>57</stp>
        <tr r="AC59" s="11"/>
      </tp>
      <tp>
        <v>1.4</v>
        <stp/>
        <stp>RTM2C49</stp>
        <stp>LASTHIST</stp>
        <stp>56</stp>
        <tr r="AE58" s="11"/>
      </tp>
      <tp>
        <v>3.04</v>
        <stp/>
        <stp>RTM1C46</stp>
        <stp>LASTHIST</stp>
        <stp>58</stp>
        <tr r="E60" s="11"/>
      </tp>
      <tp>
        <v>2.06</v>
        <stp/>
        <stp>RTM1C47</stp>
        <stp>LASTHIST</stp>
        <stp>59</stp>
        <tr r="G61" s="11"/>
      </tp>
      <tp>
        <v>1.48</v>
        <stp/>
        <stp>RTM1C48</stp>
        <stp>LASTHIST</stp>
        <stp>56</stp>
        <tr r="I58" s="11"/>
      </tp>
      <tp>
        <v>0.92</v>
        <stp/>
        <stp>RTM1C49</stp>
        <stp>LASTHIST</stp>
        <stp>57</stp>
        <tr r="K59" s="11"/>
      </tp>
      <tp>
        <v>3.34</v>
        <stp/>
        <stp>RTM2C46</stp>
        <stp>LASTHIST</stp>
        <stp>58</stp>
        <tr r="Y60" s="11"/>
      </tp>
      <tp>
        <v>2.4500000000000002</v>
        <stp/>
        <stp>RTM2C47</stp>
        <stp>LASTHIST</stp>
        <stp>59</stp>
        <tr r="AA61" s="11"/>
      </tp>
      <tp>
        <v>1.93</v>
        <stp/>
        <stp>RTM2C48</stp>
        <stp>LASTHIST</stp>
        <stp>56</stp>
        <tr r="AC58" s="11"/>
      </tp>
      <tp>
        <v>1.42</v>
        <stp/>
        <stp>RTM2C49</stp>
        <stp>LASTHIST</stp>
        <stp>57</stp>
        <tr r="AE59" s="11"/>
      </tp>
      <tp>
        <v>4.41</v>
        <stp/>
        <stp>RTM1C45</stp>
        <stp>LASTHIST</stp>
        <stp>24</stp>
        <tr r="C26" s="11"/>
      </tp>
      <tp>
        <v>3.74</v>
        <stp/>
        <stp>RTM1C46</stp>
        <stp>LASTHIST</stp>
        <stp>27</stp>
        <tr r="E29" s="11"/>
      </tp>
      <tp>
        <v>2.74</v>
        <stp/>
        <stp>RTM1C47</stp>
        <stp>LASTHIST</stp>
        <stp>26</stp>
        <tr r="G28" s="11"/>
      </tp>
      <tp>
        <v>2.0099999999999998</v>
        <stp/>
        <stp>RTM1C48</stp>
        <stp>LASTHIST</stp>
        <stp>29</stp>
        <tr r="I31" s="11"/>
      </tp>
      <tp>
        <v>1.39</v>
        <stp/>
        <stp>RTM1C49</stp>
        <stp>LASTHIST</stp>
        <stp>28</stp>
        <tr r="K30" s="11"/>
      </tp>
      <tp>
        <v>0.76</v>
        <stp/>
        <stp>RTM1C50</stp>
        <stp>LASTHIST</stp>
        <stp>31</stp>
        <tr r="M33" s="11"/>
      </tp>
      <tp>
        <v>0.4</v>
        <stp/>
        <stp>RTM1C51</stp>
        <stp>LASTHIST</stp>
        <stp>30</stp>
        <tr r="O32" s="11"/>
      </tp>
      <tp>
        <v>0.2</v>
        <stp/>
        <stp>RTM1C52</stp>
        <stp>LASTHIST</stp>
        <stp>33</stp>
        <tr r="Q35" s="11"/>
      </tp>
      <tp>
        <v>0.12</v>
        <stp/>
        <stp>RTM1C53</stp>
        <stp>LASTHIST</stp>
        <stp>32</stp>
        <tr r="S34" s="11"/>
      </tp>
      <tp>
        <v>0.03</v>
        <stp/>
        <stp>RTM1C54</stp>
        <stp>LASTHIST</stp>
        <stp>35</stp>
        <tr r="U37" s="11"/>
      </tp>
      <tp>
        <v>4.62</v>
        <stp/>
        <stp>RTM2C45</stp>
        <stp>LASTHIST</stp>
        <stp>24</stp>
        <tr r="W26" s="11"/>
      </tp>
      <tp>
        <v>4</v>
        <stp/>
        <stp>RTM2C46</stp>
        <stp>LASTHIST</stp>
        <stp>27</stp>
        <tr r="Y29" s="11"/>
      </tp>
      <tp>
        <v>3.1</v>
        <stp/>
        <stp>RTM2C47</stp>
        <stp>LASTHIST</stp>
        <stp>26</stp>
        <tr r="AA28" s="11"/>
      </tp>
      <tp>
        <v>2.4500000000000002</v>
        <stp/>
        <stp>RTM2C48</stp>
        <stp>LASTHIST</stp>
        <stp>29</stp>
        <tr r="AC31" s="11"/>
      </tp>
      <tp>
        <v>1.87</v>
        <stp/>
        <stp>RTM2C49</stp>
        <stp>LASTHIST</stp>
        <stp>28</stp>
        <tr r="AE30" s="11"/>
      </tp>
      <tp>
        <v>1.24</v>
        <stp/>
        <stp>RTM2C50</stp>
        <stp>LASTHIST</stp>
        <stp>31</stp>
        <tr r="AG33" s="11"/>
      </tp>
      <tp>
        <v>0.82</v>
        <stp/>
        <stp>RTM2C51</stp>
        <stp>LASTHIST</stp>
        <stp>30</stp>
        <tr r="AI32" s="11"/>
      </tp>
      <tp>
        <v>0.53</v>
        <stp/>
        <stp>RTM2C52</stp>
        <stp>LASTHIST</stp>
        <stp>33</stp>
        <tr r="AK35" s="11"/>
      </tp>
      <tp>
        <v>0.4</v>
        <stp/>
        <stp>RTM2C53</stp>
        <stp>LASTHIST</stp>
        <stp>32</stp>
        <tr r="AM34" s="11"/>
      </tp>
      <tp>
        <v>0.18</v>
        <stp/>
        <stp>RTM2C54</stp>
        <stp>LASTHIST</stp>
        <stp>35</stp>
        <tr r="AO37" s="11"/>
      </tp>
      <tp>
        <v>4.75</v>
        <stp/>
        <stp>RTM1C45</stp>
        <stp>LASTHIST</stp>
        <stp>25</stp>
        <tr r="C27" s="11"/>
      </tp>
      <tp>
        <v>3.6</v>
        <stp/>
        <stp>RTM1C46</stp>
        <stp>LASTHIST</stp>
        <stp>26</stp>
        <tr r="E28" s="11"/>
      </tp>
      <tp>
        <v>2.87</v>
        <stp/>
        <stp>RTM1C47</stp>
        <stp>LASTHIST</stp>
        <stp>27</stp>
        <tr r="G29" s="11"/>
      </tp>
      <tp>
        <v>2.0299999999999998</v>
        <stp/>
        <stp>RTM1C48</stp>
        <stp>LASTHIST</stp>
        <stp>28</stp>
        <tr r="I30" s="11"/>
      </tp>
      <tp>
        <v>1.38</v>
        <stp/>
        <stp>RTM1C49</stp>
        <stp>LASTHIST</stp>
        <stp>29</stp>
        <tr r="K31" s="11"/>
      </tp>
      <tp>
        <v>0.71</v>
        <stp/>
        <stp>RTM1C50</stp>
        <stp>LASTHIST</stp>
        <stp>30</stp>
        <tr r="M32" s="11"/>
      </tp>
      <tp>
        <v>0.44</v>
        <stp/>
        <stp>RTM1C51</stp>
        <stp>LASTHIST</stp>
        <stp>31</stp>
        <tr r="O33" s="11"/>
      </tp>
      <tp>
        <v>0.24</v>
        <stp/>
        <stp>RTM1C52</stp>
        <stp>LASTHIST</stp>
        <stp>32</stp>
        <tr r="Q34" s="11"/>
      </tp>
      <tp>
        <v>0.09</v>
        <stp/>
        <stp>RTM1C53</stp>
        <stp>LASTHIST</stp>
        <stp>33</stp>
        <tr r="S35" s="11"/>
      </tp>
      <tp>
        <v>0.04</v>
        <stp/>
        <stp>RTM1C54</stp>
        <stp>LASTHIST</stp>
        <stp>34</stp>
        <tr r="U36" s="11"/>
      </tp>
      <tp>
        <v>4.91</v>
        <stp/>
        <stp>RTM2C45</stp>
        <stp>LASTHIST</stp>
        <stp>25</stp>
        <tr r="W27" s="11"/>
      </tp>
      <tp>
        <v>3.86</v>
        <stp/>
        <stp>RTM2C46</stp>
        <stp>LASTHIST</stp>
        <stp>26</stp>
        <tr r="Y28" s="11"/>
      </tp>
      <tp>
        <v>3.23</v>
        <stp/>
        <stp>RTM2C47</stp>
        <stp>LASTHIST</stp>
        <stp>27</stp>
        <tr r="AA29" s="11"/>
      </tp>
      <tp>
        <v>2.46</v>
        <stp/>
        <stp>RTM2C48</stp>
        <stp>LASTHIST</stp>
        <stp>28</stp>
        <tr r="AC30" s="11"/>
      </tp>
      <tp>
        <v>1.87</v>
        <stp/>
        <stp>RTM2C49</stp>
        <stp>LASTHIST</stp>
        <stp>29</stp>
        <tr r="AE31" s="11"/>
      </tp>
      <tp>
        <v>1.17</v>
        <stp/>
        <stp>RTM2C50</stp>
        <stp>LASTHIST</stp>
        <stp>30</stp>
        <tr r="AG32" s="11"/>
      </tp>
      <tp>
        <v>0.87</v>
        <stp/>
        <stp>RTM2C51</stp>
        <stp>LASTHIST</stp>
        <stp>31</stp>
        <tr r="AI33" s="11"/>
      </tp>
      <tp>
        <v>0.6</v>
        <stp/>
        <stp>RTM2C52</stp>
        <stp>LASTHIST</stp>
        <stp>32</stp>
        <tr r="AK34" s="11"/>
      </tp>
      <tp>
        <v>0.34</v>
        <stp/>
        <stp>RTM2C53</stp>
        <stp>LASTHIST</stp>
        <stp>33</stp>
        <tr r="AM35" s="11"/>
      </tp>
      <tp>
        <v>0.2</v>
        <stp/>
        <stp>RTM2C54</stp>
        <stp>LASTHIST</stp>
        <stp>34</stp>
        <tr r="AO36" s="11"/>
      </tp>
      <tp>
        <v>4.53</v>
        <stp/>
        <stp>RTM1C45</stp>
        <stp>LASTHIST</stp>
        <stp>26</stp>
        <tr r="C28" s="11"/>
      </tp>
      <tp>
        <v>3.81</v>
        <stp/>
        <stp>RTM1C46</stp>
        <stp>LASTHIST</stp>
        <stp>25</stp>
        <tr r="E27" s="11"/>
      </tp>
      <tp>
        <v>2.66</v>
        <stp/>
        <stp>RTM1C47</stp>
        <stp>LASTHIST</stp>
        <stp>24</stp>
        <tr r="G26" s="11"/>
      </tp>
      <tp>
        <v>0.67</v>
        <stp/>
        <stp>RTM1C50</stp>
        <stp>LASTHIST</stp>
        <stp>33</stp>
        <tr r="M35" s="11"/>
      </tp>
      <tp>
        <v>0.45</v>
        <stp/>
        <stp>RTM1C51</stp>
        <stp>LASTHIST</stp>
        <stp>32</stp>
        <tr r="O34" s="11"/>
      </tp>
      <tp>
        <v>0.23</v>
        <stp/>
        <stp>RTM1C52</stp>
        <stp>LASTHIST</stp>
        <stp>31</stp>
        <tr r="Q33" s="11"/>
      </tp>
      <tp>
        <v>0.1</v>
        <stp/>
        <stp>RTM1C53</stp>
        <stp>LASTHIST</stp>
        <stp>30</stp>
        <tr r="S32" s="11"/>
      </tp>
      <tp>
        <v>0.05</v>
        <stp/>
        <stp>RTM1C54</stp>
        <stp>LASTHIST</stp>
        <stp>37</stp>
        <tr r="U39" s="11"/>
      </tp>
      <tp>
        <v>4.7</v>
        <stp/>
        <stp>RTM2C45</stp>
        <stp>LASTHIST</stp>
        <stp>26</stp>
        <tr r="W28" s="11"/>
      </tp>
      <tp>
        <v>4.05</v>
        <stp/>
        <stp>RTM2C46</stp>
        <stp>LASTHIST</stp>
        <stp>25</stp>
        <tr r="Y27" s="11"/>
      </tp>
      <tp>
        <v>3.05</v>
        <stp/>
        <stp>RTM2C47</stp>
        <stp>LASTHIST</stp>
        <stp>24</stp>
        <tr r="AA26" s="11"/>
      </tp>
      <tp>
        <v>1.1399999999999999</v>
        <stp/>
        <stp>RTM2C50</stp>
        <stp>LASTHIST</stp>
        <stp>33</stp>
        <tr r="AG35" s="11"/>
      </tp>
      <tp>
        <v>0.88</v>
        <stp/>
        <stp>RTM2C51</stp>
        <stp>LASTHIST</stp>
        <stp>32</stp>
        <tr r="AI34" s="11"/>
      </tp>
      <tp>
        <v>0.59</v>
        <stp/>
        <stp>RTM2C52</stp>
        <stp>LASTHIST</stp>
        <stp>31</stp>
        <tr r="AK33" s="11"/>
      </tp>
      <tp>
        <v>0.36</v>
        <stp/>
        <stp>RTM2C53</stp>
        <stp>LASTHIST</stp>
        <stp>30</stp>
        <tr r="AM32" s="11"/>
      </tp>
      <tp>
        <v>0.25</v>
        <stp/>
        <stp>RTM2C54</stp>
        <stp>LASTHIST</stp>
        <stp>37</stp>
        <tr r="AO39" s="11"/>
      </tp>
      <tp>
        <v>4.67</v>
        <stp/>
        <stp>RTM1C45</stp>
        <stp>LASTHIST</stp>
        <stp>27</stp>
        <tr r="C29" s="11"/>
      </tp>
      <tp>
        <v>3.5</v>
        <stp/>
        <stp>RTM1C46</stp>
        <stp>LASTHIST</stp>
        <stp>24</stp>
        <tr r="E26" s="11"/>
      </tp>
      <tp>
        <v>2.93</v>
        <stp/>
        <stp>RTM1C47</stp>
        <stp>LASTHIST</stp>
        <stp>25</stp>
        <tr r="G27" s="11"/>
      </tp>
      <tp>
        <v>0.77</v>
        <stp/>
        <stp>RTM1C50</stp>
        <stp>LASTHIST</stp>
        <stp>32</stp>
        <tr r="M34" s="11"/>
      </tp>
      <tp>
        <v>0.38</v>
        <stp/>
        <stp>RTM1C51</stp>
        <stp>LASTHIST</stp>
        <stp>33</stp>
        <tr r="O35" s="11"/>
      </tp>
      <tp>
        <v>0.21</v>
        <stp/>
        <stp>RTM1C52</stp>
        <stp>LASTHIST</stp>
        <stp>30</stp>
        <tr r="Q32" s="11"/>
      </tp>
      <tp>
        <v>0.12</v>
        <stp/>
        <stp>RTM1C53</stp>
        <stp>LASTHIST</stp>
        <stp>31</stp>
        <tr r="S33" s="11"/>
      </tp>
      <tp>
        <v>0.05</v>
        <stp/>
        <stp>RTM1C54</stp>
        <stp>LASTHIST</stp>
        <stp>36</stp>
        <tr r="U38" s="11"/>
      </tp>
      <tp>
        <v>4.84</v>
        <stp/>
        <stp>RTM2C45</stp>
        <stp>LASTHIST</stp>
        <stp>27</stp>
        <tr r="W29" s="11"/>
      </tp>
      <tp>
        <v>3.79</v>
        <stp/>
        <stp>RTM2C46</stp>
        <stp>LASTHIST</stp>
        <stp>24</stp>
        <tr r="Y26" s="11"/>
      </tp>
      <tp>
        <v>3.27</v>
        <stp/>
        <stp>RTM2C47</stp>
        <stp>LASTHIST</stp>
        <stp>25</stp>
        <tr r="AA27" s="11"/>
      </tp>
      <tp>
        <v>1.25</v>
        <stp/>
        <stp>RTM2C50</stp>
        <stp>LASTHIST</stp>
        <stp>32</stp>
        <tr r="AG34" s="11"/>
      </tp>
      <tp>
        <v>0.79</v>
        <stp/>
        <stp>RTM2C51</stp>
        <stp>LASTHIST</stp>
        <stp>33</stp>
        <tr r="AI35" s="11"/>
      </tp>
      <tp>
        <v>0.55000000000000004</v>
        <stp/>
        <stp>RTM2C52</stp>
        <stp>LASTHIST</stp>
        <stp>30</stp>
        <tr r="AK32" s="11"/>
      </tp>
      <tp>
        <v>0.39</v>
        <stp/>
        <stp>RTM2C53</stp>
        <stp>LASTHIST</stp>
        <stp>31</stp>
        <tr r="AM33" s="11"/>
      </tp>
      <tp>
        <v>0.25</v>
        <stp/>
        <stp>RTM2C54</stp>
        <stp>LASTHIST</stp>
        <stp>36</stp>
        <tr r="AO38" s="11"/>
      </tp>
      <tp>
        <v>4.82</v>
        <stp/>
        <stp>RTM1C45</stp>
        <stp>LASTHIST</stp>
        <stp>20</stp>
        <tr r="C22" s="11"/>
      </tp>
      <tp>
        <v>3.69</v>
        <stp/>
        <stp>RTM1C46</stp>
        <stp>LASTHIST</stp>
        <stp>23</stp>
        <tr r="E25" s="11"/>
      </tp>
      <tp>
        <v>2.72</v>
        <stp/>
        <stp>RTM1C47</stp>
        <stp>LASTHIST</stp>
        <stp>22</stp>
        <tr r="G24" s="11"/>
      </tp>
      <tp>
        <v>0.59</v>
        <stp/>
        <stp>RTM1C50</stp>
        <stp>LASTHIST</stp>
        <stp>35</stp>
        <tr r="M37" s="11"/>
      </tp>
      <tp>
        <v>0.36</v>
        <stp/>
        <stp>RTM1C51</stp>
        <stp>LASTHIST</stp>
        <stp>34</stp>
        <tr r="O36" s="11"/>
      </tp>
      <tp>
        <v>0.23</v>
        <stp/>
        <stp>RTM1C52</stp>
        <stp>LASTHIST</stp>
        <stp>37</stp>
        <tr r="Q39" s="11"/>
      </tp>
      <tp>
        <v>0.12</v>
        <stp/>
        <stp>RTM1C53</stp>
        <stp>LASTHIST</stp>
        <stp>36</stp>
        <tr r="S38" s="11"/>
      </tp>
      <tp>
        <v>0.05</v>
        <stp/>
        <stp>RTM1C54</stp>
        <stp>LASTHIST</stp>
        <stp>31</stp>
        <tr r="U33" s="11"/>
      </tp>
      <tp>
        <v>4.95</v>
        <stp/>
        <stp>RTM2C45</stp>
        <stp>LASTHIST</stp>
        <stp>20</stp>
        <tr r="W22" s="11"/>
      </tp>
      <tp>
        <v>3.96</v>
        <stp/>
        <stp>RTM2C46</stp>
        <stp>LASTHIST</stp>
        <stp>23</stp>
        <tr r="Y25" s="11"/>
      </tp>
      <tp>
        <v>3.07</v>
        <stp/>
        <stp>RTM2C47</stp>
        <stp>LASTHIST</stp>
        <stp>22</stp>
        <tr r="AA24" s="11"/>
      </tp>
      <tp>
        <v>1.04</v>
        <stp/>
        <stp>RTM2C50</stp>
        <stp>LASTHIST</stp>
        <stp>35</stp>
        <tr r="AG37" s="11"/>
      </tp>
      <tp>
        <v>0.76</v>
        <stp/>
        <stp>RTM2C51</stp>
        <stp>LASTHIST</stp>
        <stp>34</stp>
        <tr r="AI36" s="11"/>
      </tp>
      <tp>
        <v>0.6</v>
        <stp/>
        <stp>RTM2C52</stp>
        <stp>LASTHIST</stp>
        <stp>37</stp>
        <tr r="AK39" s="11"/>
      </tp>
      <tp>
        <v>0.4</v>
        <stp/>
        <stp>RTM2C53</stp>
        <stp>LASTHIST</stp>
        <stp>36</stp>
        <tr r="AM38" s="11"/>
      </tp>
      <tp>
        <v>0.25</v>
        <stp/>
        <stp>RTM2C54</stp>
        <stp>LASTHIST</stp>
        <stp>31</stp>
        <tr r="AO33" s="11"/>
      </tp>
      <tp>
        <v>4.8600000000000003</v>
        <stp/>
        <stp>RTM1C45</stp>
        <stp>LASTHIST</stp>
        <stp>21</stp>
        <tr r="C23" s="11"/>
      </tp>
      <tp>
        <v>3.57</v>
        <stp/>
        <stp>RTM1C46</stp>
        <stp>LASTHIST</stp>
        <stp>22</stp>
        <tr r="E24" s="11"/>
      </tp>
      <tp>
        <v>2.83</v>
        <stp/>
        <stp>RTM1C47</stp>
        <stp>LASTHIST</stp>
        <stp>23</stp>
        <tr r="G25" s="11"/>
      </tp>
      <tp>
        <v>0.64</v>
        <stp/>
        <stp>RTM1C50</stp>
        <stp>LASTHIST</stp>
        <stp>34</stp>
        <tr r="M36" s="11"/>
      </tp>
      <tp>
        <v>0.32</v>
        <stp/>
        <stp>RTM1C51</stp>
        <stp>LASTHIST</stp>
        <stp>35</stp>
        <tr r="O37" s="11"/>
      </tp>
      <tp>
        <v>0.24</v>
        <stp/>
        <stp>RTM1C52</stp>
        <stp>LASTHIST</stp>
        <stp>36</stp>
        <tr r="Q38" s="11"/>
      </tp>
      <tp>
        <v>0.12</v>
        <stp/>
        <stp>RTM1C53</stp>
        <stp>LASTHIST</stp>
        <stp>37</stp>
        <tr r="S39" s="11"/>
      </tp>
      <tp>
        <v>0.05</v>
        <stp/>
        <stp>RTM1C54</stp>
        <stp>LASTHIST</stp>
        <stp>30</stp>
        <tr r="U32" s="11"/>
      </tp>
      <tp>
        <v>5.01</v>
        <stp/>
        <stp>RTM2C45</stp>
        <stp>LASTHIST</stp>
        <stp>21</stp>
        <tr r="W23" s="11"/>
      </tp>
      <tp>
        <v>3.84</v>
        <stp/>
        <stp>RTM2C46</stp>
        <stp>LASTHIST</stp>
        <stp>22</stp>
        <tr r="Y24" s="11"/>
      </tp>
      <tp>
        <v>3.2</v>
        <stp/>
        <stp>RTM2C47</stp>
        <stp>LASTHIST</stp>
        <stp>23</stp>
        <tr r="AA25" s="11"/>
      </tp>
      <tp>
        <v>1.1000000000000001</v>
        <stp/>
        <stp>RTM2C50</stp>
        <stp>LASTHIST</stp>
        <stp>34</stp>
        <tr r="AG36" s="11"/>
      </tp>
      <tp>
        <v>0.71</v>
        <stp/>
        <stp>RTM2C51</stp>
        <stp>LASTHIST</stp>
        <stp>35</stp>
        <tr r="AI37" s="11"/>
      </tp>
      <tp>
        <v>0.61</v>
        <stp/>
        <stp>RTM2C52</stp>
        <stp>LASTHIST</stp>
        <stp>36</stp>
        <tr r="AK38" s="11"/>
      </tp>
      <tp>
        <v>0.39</v>
        <stp/>
        <stp>RTM2C53</stp>
        <stp>LASTHIST</stp>
        <stp>37</stp>
        <tr r="AM39" s="11"/>
      </tp>
      <tp>
        <v>0.22</v>
        <stp/>
        <stp>RTM2C54</stp>
        <stp>LASTHIST</stp>
        <stp>30</stp>
        <tr r="AO32" s="11"/>
      </tp>
      <tp>
        <v>4.5</v>
        <stp/>
        <stp>RTM1C45</stp>
        <stp>LASTHIST</stp>
        <stp>22</stp>
        <tr r="C24" s="11"/>
      </tp>
      <tp>
        <v>3.91</v>
        <stp/>
        <stp>RTM1C46</stp>
        <stp>LASTHIST</stp>
        <stp>21</stp>
        <tr r="E23" s="11"/>
      </tp>
      <tp>
        <v>2.98</v>
        <stp/>
        <stp>RTM1C47</stp>
        <stp>LASTHIST</stp>
        <stp>20</stp>
        <tr r="G22" s="11"/>
      </tp>
      <tp>
        <v>0.76</v>
        <stp/>
        <stp>RTM1C50</stp>
        <stp>LASTHIST</stp>
        <stp>37</stp>
        <tr r="M39" s="11"/>
      </tp>
      <tp>
        <v>0.45</v>
        <stp/>
        <stp>RTM1C51</stp>
        <stp>LASTHIST</stp>
        <stp>36</stp>
        <tr r="O38" s="11"/>
      </tp>
      <tp>
        <v>0.16</v>
        <stp/>
        <stp>RTM1C52</stp>
        <stp>LASTHIST</stp>
        <stp>35</stp>
        <tr r="Q37" s="11"/>
      </tp>
      <tp>
        <v>0.09</v>
        <stp/>
        <stp>RTM1C53</stp>
        <stp>LASTHIST</stp>
        <stp>34</stp>
        <tr r="S36" s="11"/>
      </tp>
      <tp>
        <v>0.04</v>
        <stp/>
        <stp>RTM1C54</stp>
        <stp>LASTHIST</stp>
        <stp>33</stp>
        <tr r="U35" s="11"/>
      </tp>
      <tp>
        <v>4.68</v>
        <stp/>
        <stp>RTM2C45</stp>
        <stp>LASTHIST</stp>
        <stp>22</stp>
        <tr r="W24" s="11"/>
      </tp>
      <tp>
        <v>4.1500000000000004</v>
        <stp/>
        <stp>RTM2C46</stp>
        <stp>LASTHIST</stp>
        <stp>21</stp>
        <tr r="Y23" s="11"/>
      </tp>
      <tp>
        <v>3.28</v>
        <stp/>
        <stp>RTM2C47</stp>
        <stp>LASTHIST</stp>
        <stp>20</stp>
        <tr r="AA22" s="11"/>
      </tp>
      <tp>
        <v>1.24</v>
        <stp/>
        <stp>RTM2C50</stp>
        <stp>LASTHIST</stp>
        <stp>37</stp>
        <tr r="AG39" s="11"/>
      </tp>
      <tp>
        <v>0.89</v>
        <stp/>
        <stp>RTM2C51</stp>
        <stp>LASTHIST</stp>
        <stp>36</stp>
        <tr r="AI38" s="11"/>
      </tp>
      <tp>
        <v>0.47</v>
        <stp/>
        <stp>RTM2C52</stp>
        <stp>LASTHIST</stp>
        <stp>35</stp>
        <tr r="AK37" s="11"/>
      </tp>
      <tp>
        <v>0.32</v>
        <stp/>
        <stp>RTM2C53</stp>
        <stp>LASTHIST</stp>
        <stp>34</stp>
        <tr r="AM36" s="11"/>
      </tp>
      <tp>
        <v>0.21</v>
        <stp/>
        <stp>RTM2C54</stp>
        <stp>LASTHIST</stp>
        <stp>33</stp>
        <tr r="AO35" s="11"/>
      </tp>
      <tp>
        <v>4.62</v>
        <stp/>
        <stp>RTM1C45</stp>
        <stp>LASTHIST</stp>
        <stp>23</stp>
        <tr r="C25" s="11"/>
      </tp>
      <tp>
        <v>3.87</v>
        <stp/>
        <stp>RTM1C46</stp>
        <stp>LASTHIST</stp>
        <stp>20</stp>
        <tr r="E22" s="11"/>
      </tp>
      <tp>
        <v>3.03</v>
        <stp/>
        <stp>RTM1C47</stp>
        <stp>LASTHIST</stp>
        <stp>21</stp>
        <tr r="G23" s="11"/>
      </tp>
      <tp>
        <v>0.78</v>
        <stp/>
        <stp>RTM1C50</stp>
        <stp>LASTHIST</stp>
        <stp>36</stp>
        <tr r="M38" s="11"/>
      </tp>
      <tp>
        <v>0.44</v>
        <stp/>
        <stp>RTM1C51</stp>
        <stp>LASTHIST</stp>
        <stp>37</stp>
        <tr r="O39" s="11"/>
      </tp>
      <tp>
        <v>0.18</v>
        <stp/>
        <stp>RTM1C52</stp>
        <stp>LASTHIST</stp>
        <stp>34</stp>
        <tr r="Q36" s="11"/>
      </tp>
      <tp>
        <v>7.0000000000000007E-2</v>
        <stp/>
        <stp>RTM1C53</stp>
        <stp>LASTHIST</stp>
        <stp>35</stp>
        <tr r="S37" s="11"/>
      </tp>
      <tp>
        <v>0.06</v>
        <stp/>
        <stp>RTM1C54</stp>
        <stp>LASTHIST</stp>
        <stp>32</stp>
        <tr r="U34" s="11"/>
      </tp>
      <tp>
        <v>4.8</v>
        <stp/>
        <stp>RTM2C45</stp>
        <stp>LASTHIST</stp>
        <stp>23</stp>
        <tr r="W25" s="11"/>
      </tp>
      <tp>
        <v>4.08</v>
        <stp/>
        <stp>RTM2C46</stp>
        <stp>LASTHIST</stp>
        <stp>20</stp>
        <tr r="Y22" s="11"/>
      </tp>
      <tp>
        <v>3.36</v>
        <stp/>
        <stp>RTM2C47</stp>
        <stp>LASTHIST</stp>
        <stp>21</stp>
        <tr r="AA23" s="11"/>
      </tp>
      <tp>
        <v>1.26</v>
        <stp/>
        <stp>RTM2C50</stp>
        <stp>LASTHIST</stp>
        <stp>36</stp>
        <tr r="AG38" s="11"/>
      </tp>
      <tp>
        <v>0.87</v>
        <stp/>
        <stp>RTM2C51</stp>
        <stp>LASTHIST</stp>
        <stp>37</stp>
        <tr r="AI39" s="11"/>
      </tp>
      <tp>
        <v>0.5</v>
        <stp/>
        <stp>RTM2C52</stp>
        <stp>LASTHIST</stp>
        <stp>34</stp>
        <tr r="AK36" s="11"/>
      </tp>
      <tp>
        <v>0.3</v>
        <stp/>
        <stp>RTM2C53</stp>
        <stp>LASTHIST</stp>
        <stp>35</stp>
        <tr r="AM37" s="11"/>
      </tp>
      <tp>
        <v>0.25</v>
        <stp/>
        <stp>RTM2C54</stp>
        <stp>LASTHIST</stp>
        <stp>32</stp>
        <tr r="AO34" s="11"/>
      </tp>
      <tp>
        <v>2.2400000000000002</v>
        <stp/>
        <stp>RTM1C48</stp>
        <stp>LASTHIST</stp>
        <stp>21</stp>
        <tr r="I23" s="11"/>
      </tp>
      <tp>
        <v>1.49</v>
        <stp/>
        <stp>RTM1C49</stp>
        <stp>LASTHIST</stp>
        <stp>20</stp>
        <tr r="K22" s="11"/>
      </tp>
      <tp>
        <v>0.63</v>
        <stp/>
        <stp>RTM1C50</stp>
        <stp>LASTHIST</stp>
        <stp>39</stp>
        <tr r="M41" s="11"/>
      </tp>
      <tp>
        <v>0.4</v>
        <stp/>
        <stp>RTM1C51</stp>
        <stp>LASTHIST</stp>
        <stp>38</stp>
        <tr r="O40" s="11"/>
      </tp>
      <tp>
        <v>2.65</v>
        <stp/>
        <stp>RTM2C48</stp>
        <stp>LASTHIST</stp>
        <stp>21</stp>
        <tr r="AC23" s="11"/>
      </tp>
      <tp>
        <v>1.94</v>
        <stp/>
        <stp>RTM2C49</stp>
        <stp>LASTHIST</stp>
        <stp>20</stp>
        <tr r="AE22" s="11"/>
      </tp>
      <tp>
        <v>1.1100000000000001</v>
        <stp/>
        <stp>RTM2C50</stp>
        <stp>LASTHIST</stp>
        <stp>39</stp>
        <tr r="AG41" s="11"/>
      </tp>
      <tp>
        <v>0.82</v>
        <stp/>
        <stp>RTM2C51</stp>
        <stp>LASTHIST</stp>
        <stp>38</stp>
        <tr r="AI40" s="11"/>
      </tp>
      <tp>
        <v>2.17</v>
        <stp/>
        <stp>RTM1C48</stp>
        <stp>LASTHIST</stp>
        <stp>20</stp>
        <tr r="I22" s="11"/>
      </tp>
      <tp>
        <v>1.56</v>
        <stp/>
        <stp>RTM1C49</stp>
        <stp>LASTHIST</stp>
        <stp>21</stp>
        <tr r="K23" s="11"/>
      </tp>
      <tp>
        <v>0.7</v>
        <stp/>
        <stp>RTM1C50</stp>
        <stp>LASTHIST</stp>
        <stp>38</stp>
        <tr r="M40" s="11"/>
      </tp>
      <tp>
        <v>0.36</v>
        <stp/>
        <stp>RTM1C51</stp>
        <stp>LASTHIST</stp>
        <stp>39</stp>
        <tr r="O41" s="11"/>
      </tp>
      <tp>
        <v>2.56</v>
        <stp/>
        <stp>RTM2C48</stp>
        <stp>LASTHIST</stp>
        <stp>20</stp>
        <tr r="AC22" s="11"/>
      </tp>
      <tp>
        <v>2.0299999999999998</v>
        <stp/>
        <stp>RTM2C49</stp>
        <stp>LASTHIST</stp>
        <stp>21</stp>
        <tr r="AE23" s="11"/>
      </tp>
      <tp>
        <v>1.18</v>
        <stp/>
        <stp>RTM2C50</stp>
        <stp>LASTHIST</stp>
        <stp>38</stp>
        <tr r="AG40" s="11"/>
      </tp>
      <tp>
        <v>0.78</v>
        <stp/>
        <stp>RTM2C51</stp>
        <stp>LASTHIST</stp>
        <stp>39</stp>
        <tr r="AI41" s="11"/>
      </tp>
      <tp>
        <v>2.0699999999999998</v>
        <stp/>
        <stp>RTM1C48</stp>
        <stp>LASTHIST</stp>
        <stp>23</stp>
        <tr r="I25" s="11"/>
      </tp>
      <tp>
        <v>1.33</v>
        <stp/>
        <stp>RTM1C49</stp>
        <stp>LASTHIST</stp>
        <stp>22</stp>
        <tr r="K24" s="11"/>
      </tp>
      <tp>
        <v>0.19</v>
        <stp/>
        <stp>RTM1C52</stp>
        <stp>LASTHIST</stp>
        <stp>39</stp>
        <tr r="Q41" s="11"/>
      </tp>
      <tp>
        <v>0.1</v>
        <stp/>
        <stp>RTM1C53</stp>
        <stp>LASTHIST</stp>
        <stp>38</stp>
        <tr r="S40" s="11"/>
      </tp>
      <tp>
        <v>2.52</v>
        <stp/>
        <stp>RTM2C48</stp>
        <stp>LASTHIST</stp>
        <stp>23</stp>
        <tr r="AC25" s="11"/>
      </tp>
      <tp>
        <v>1.81</v>
        <stp/>
        <stp>RTM2C49</stp>
        <stp>LASTHIST</stp>
        <stp>22</stp>
        <tr r="AE24" s="11"/>
      </tp>
      <tp>
        <v>0.53</v>
        <stp/>
        <stp>RTM2C52</stp>
        <stp>LASTHIST</stp>
        <stp>39</stp>
        <tr r="AK41" s="11"/>
      </tp>
      <tp>
        <v>0.37</v>
        <stp/>
        <stp>RTM2C53</stp>
        <stp>LASTHIST</stp>
        <stp>38</stp>
        <tr r="AM40" s="11"/>
      </tp>
      <tp>
        <v>1.96</v>
        <stp/>
        <stp>RTM1C48</stp>
        <stp>LASTHIST</stp>
        <stp>22</stp>
        <tr r="I24" s="11"/>
      </tp>
      <tp>
        <v>1.43</v>
        <stp/>
        <stp>RTM1C49</stp>
        <stp>LASTHIST</stp>
        <stp>23</stp>
        <tr r="K25" s="11"/>
      </tp>
      <tp>
        <v>0.21</v>
        <stp/>
        <stp>RTM1C52</stp>
        <stp>LASTHIST</stp>
        <stp>38</stp>
        <tr r="Q40" s="11"/>
      </tp>
      <tp>
        <v>0.09</v>
        <stp/>
        <stp>RTM1C53</stp>
        <stp>LASTHIST</stp>
        <stp>39</stp>
        <tr r="S41" s="11"/>
      </tp>
      <tp>
        <v>2.39</v>
        <stp/>
        <stp>RTM2C48</stp>
        <stp>LASTHIST</stp>
        <stp>22</stp>
        <tr r="AC24" s="11"/>
      </tp>
      <tp>
        <v>1.93</v>
        <stp/>
        <stp>RTM2C49</stp>
        <stp>LASTHIST</stp>
        <stp>23</stp>
        <tr r="AE25" s="11"/>
      </tp>
      <tp>
        <v>0.56000000000000005</v>
        <stp/>
        <stp>RTM2C52</stp>
        <stp>LASTHIST</stp>
        <stp>38</stp>
        <tr r="AK40" s="11"/>
      </tp>
      <tp>
        <v>0.34</v>
        <stp/>
        <stp>RTM2C53</stp>
        <stp>LASTHIST</stp>
        <stp>39</stp>
        <tr r="AM41" s="11"/>
      </tp>
      <tp>
        <v>4.59</v>
        <stp/>
        <stp>RTM1C45</stp>
        <stp>LASTHIST</stp>
        <stp>28</stp>
        <tr r="C30" s="11"/>
      </tp>
      <tp>
        <v>2.15</v>
        <stp/>
        <stp>RTM1C48</stp>
        <stp>LASTHIST</stp>
        <stp>25</stp>
        <tr r="I27" s="11"/>
      </tp>
      <tp>
        <v>1.32</v>
        <stp/>
        <stp>RTM1C49</stp>
        <stp>LASTHIST</stp>
        <stp>24</stp>
        <tr r="K26" s="11"/>
      </tp>
      <tp>
        <v>0.04</v>
        <stp/>
        <stp>RTM1C54</stp>
        <stp>LASTHIST</stp>
        <stp>39</stp>
        <tr r="U41" s="11"/>
      </tp>
      <tp>
        <v>4.76</v>
        <stp/>
        <stp>RTM2C45</stp>
        <stp>LASTHIST</stp>
        <stp>28</stp>
        <tr r="W30" s="11"/>
      </tp>
      <tp>
        <v>2.57</v>
        <stp/>
        <stp>RTM2C48</stp>
        <stp>LASTHIST</stp>
        <stp>25</stp>
        <tr r="AC27" s="11"/>
      </tp>
      <tp>
        <v>1.82</v>
        <stp/>
        <stp>RTM2C49</stp>
        <stp>LASTHIST</stp>
        <stp>24</stp>
        <tr r="AE26" s="11"/>
      </tp>
      <tp>
        <v>0.22</v>
        <stp/>
        <stp>RTM2C54</stp>
        <stp>LASTHIST</stp>
        <stp>39</stp>
        <tr r="AO41" s="11"/>
      </tp>
      <tp>
        <v>4.57</v>
        <stp/>
        <stp>RTM1C45</stp>
        <stp>LASTHIST</stp>
        <stp>29</stp>
        <tr r="C31" s="11"/>
      </tp>
      <tp>
        <v>1.92</v>
        <stp/>
        <stp>RTM1C48</stp>
        <stp>LASTHIST</stp>
        <stp>24</stp>
        <tr r="I26" s="11"/>
      </tp>
      <tp>
        <v>1.49</v>
        <stp/>
        <stp>RTM1C49</stp>
        <stp>LASTHIST</stp>
        <stp>25</stp>
        <tr r="K27" s="11"/>
      </tp>
      <tp>
        <v>0.05</v>
        <stp/>
        <stp>RTM1C54</stp>
        <stp>LASTHIST</stp>
        <stp>38</stp>
        <tr r="U40" s="11"/>
      </tp>
      <tp>
        <v>4.75</v>
        <stp/>
        <stp>RTM2C45</stp>
        <stp>LASTHIST</stp>
        <stp>29</stp>
        <tr r="W31" s="11"/>
      </tp>
      <tp>
        <v>2.39</v>
        <stp/>
        <stp>RTM2C48</stp>
        <stp>LASTHIST</stp>
        <stp>24</stp>
        <tr r="AC26" s="11"/>
      </tp>
      <tp>
        <v>1.96</v>
        <stp/>
        <stp>RTM2C49</stp>
        <stp>LASTHIST</stp>
        <stp>25</stp>
        <tr r="AE27" s="11"/>
      </tp>
      <tp>
        <v>0.23</v>
        <stp/>
        <stp>RTM2C54</stp>
        <stp>LASTHIST</stp>
        <stp>38</stp>
        <tr r="AO40" s="11"/>
      </tp>
      <tp>
        <v>3.64</v>
        <stp/>
        <stp>RTM1C46</stp>
        <stp>LASTHIST</stp>
        <stp>29</stp>
        <tr r="E31" s="11"/>
      </tp>
      <tp>
        <v>2.79</v>
        <stp/>
        <stp>RTM1C47</stp>
        <stp>LASTHIST</stp>
        <stp>28</stp>
        <tr r="G30" s="11"/>
      </tp>
      <tp>
        <v>2.1</v>
        <stp/>
        <stp>RTM1C48</stp>
        <stp>LASTHIST</stp>
        <stp>27</stp>
        <tr r="I29" s="11"/>
      </tp>
      <tp>
        <v>1.35</v>
        <stp/>
        <stp>RTM1C49</stp>
        <stp>LASTHIST</stp>
        <stp>26</stp>
        <tr r="K28" s="11"/>
      </tp>
      <tp>
        <v>3.62</v>
        <stp/>
        <stp>RTM2C46</stp>
        <stp>LASTHIST</stp>
        <stp>29</stp>
        <tr r="Y31" s="11"/>
      </tp>
      <tp>
        <v>3.15</v>
        <stp/>
        <stp>RTM2C47</stp>
        <stp>LASTHIST</stp>
        <stp>28</stp>
        <tr r="AA30" s="11"/>
      </tp>
      <tp>
        <v>2.54</v>
        <stp/>
        <stp>RTM2C48</stp>
        <stp>LASTHIST</stp>
        <stp>27</stp>
        <tr r="AC29" s="11"/>
      </tp>
      <tp>
        <v>1.84</v>
        <stp/>
        <stp>RTM2C49</stp>
        <stp>LASTHIST</stp>
        <stp>26</stp>
        <tr r="AE28" s="11"/>
      </tp>
      <tp>
        <v>3.66</v>
        <stp/>
        <stp>RTM1C46</stp>
        <stp>LASTHIST</stp>
        <stp>28</stp>
        <tr r="E30" s="11"/>
      </tp>
      <tp>
        <v>2.78</v>
        <stp/>
        <stp>RTM1C47</stp>
        <stp>LASTHIST</stp>
        <stp>29</stp>
        <tr r="G31" s="11"/>
      </tp>
      <tp>
        <v>1.98</v>
        <stp/>
        <stp>RTM1C48</stp>
        <stp>LASTHIST</stp>
        <stp>26</stp>
        <tr r="I28" s="11"/>
      </tp>
      <tp>
        <v>1.46</v>
        <stp/>
        <stp>RTM1C49</stp>
        <stp>LASTHIST</stp>
        <stp>27</stp>
        <tr r="K29" s="11"/>
      </tp>
      <tp>
        <v>3.92</v>
        <stp/>
        <stp>RTM2C46</stp>
        <stp>LASTHIST</stp>
        <stp>28</stp>
        <tr r="Y30" s="11"/>
      </tp>
      <tp>
        <v>3.14</v>
        <stp/>
        <stp>RTM2C47</stp>
        <stp>LASTHIST</stp>
        <stp>29</stp>
        <tr r="AA31" s="11"/>
      </tp>
      <tp>
        <v>2.42</v>
        <stp/>
        <stp>RTM2C48</stp>
        <stp>LASTHIST</stp>
        <stp>26</stp>
        <tr r="AC28" s="11"/>
      </tp>
      <tp>
        <v>1.95</v>
        <stp/>
        <stp>RTM2C49</stp>
        <stp>LASTHIST</stp>
        <stp>27</stp>
        <tr r="AE29" s="11"/>
      </tp>
      <tp>
        <v>4.13</v>
        <stp/>
        <stp>RTM1C45</stp>
        <stp>LASTHIST</stp>
        <stp>34</stp>
        <tr r="C36" s="11"/>
      </tp>
      <tp>
        <v>3.42</v>
        <stp/>
        <stp>RTM1C46</stp>
        <stp>LASTHIST</stp>
        <stp>37</stp>
        <tr r="E39" s="11"/>
      </tp>
      <tp>
        <v>2.63</v>
        <stp/>
        <stp>RTM1C47</stp>
        <stp>LASTHIST</stp>
        <stp>36</stp>
        <tr r="G38" s="11"/>
      </tp>
      <tp>
        <v>1.6</v>
        <stp/>
        <stp>RTM1C48</stp>
        <stp>LASTHIST</stp>
        <stp>39</stp>
        <tr r="I41" s="11"/>
      </tp>
      <tp>
        <v>1.1399999999999999</v>
        <stp/>
        <stp>RTM1C49</stp>
        <stp>LASTHIST</stp>
        <stp>38</stp>
        <tr r="K40" s="11"/>
      </tp>
      <tp>
        <v>1.03</v>
        <stp/>
        <stp>RTM1C50</stp>
        <stp>LASTHIST</stp>
        <stp>21</stp>
        <tr r="M23" s="11"/>
      </tp>
      <tp>
        <v>0.57999999999999996</v>
        <stp/>
        <stp>RTM1C51</stp>
        <stp>LASTHIST</stp>
        <stp>20</stp>
        <tr r="O22" s="11"/>
      </tp>
      <tp>
        <v>0.33</v>
        <stp/>
        <stp>RTM1C52</stp>
        <stp>LASTHIST</stp>
        <stp>23</stp>
        <tr r="Q25" s="11"/>
      </tp>
      <tp>
        <v>0.15</v>
        <stp/>
        <stp>RTM1C53</stp>
        <stp>LASTHIST</stp>
        <stp>22</stp>
        <tr r="S24" s="11"/>
      </tp>
      <tp>
        <v>0.09</v>
        <stp/>
        <stp>RTM1C54</stp>
        <stp>LASTHIST</stp>
        <stp>25</stp>
        <tr r="U27" s="11"/>
      </tp>
      <tp>
        <v>4.3099999999999996</v>
        <stp/>
        <stp>RTM2C45</stp>
        <stp>LASTHIST</stp>
        <stp>34</stp>
        <tr r="W36" s="11"/>
      </tp>
      <tp>
        <v>3.4</v>
        <stp/>
        <stp>RTM2C46</stp>
        <stp>LASTHIST</stp>
        <stp>37</stp>
        <tr r="Y39" s="11"/>
      </tp>
      <tp>
        <v>2.98</v>
        <stp/>
        <stp>RTM2C47</stp>
        <stp>LASTHIST</stp>
        <stp>36</stp>
        <tr r="AA38" s="11"/>
      </tp>
      <tp>
        <v>2.0699999999999998</v>
        <stp/>
        <stp>RTM2C48</stp>
        <stp>LASTHIST</stp>
        <stp>39</stp>
        <tr r="AC41" s="11"/>
      </tp>
      <tp>
        <v>1.62</v>
        <stp/>
        <stp>RTM2C49</stp>
        <stp>LASTHIST</stp>
        <stp>38</stp>
        <tr r="AE40" s="11"/>
      </tp>
      <tp>
        <v>1.52</v>
        <stp/>
        <stp>RTM2C50</stp>
        <stp>LASTHIST</stp>
        <stp>21</stp>
        <tr r="AG23" s="11"/>
      </tp>
      <tp>
        <v>1.01</v>
        <stp/>
        <stp>RTM2C51</stp>
        <stp>LASTHIST</stp>
        <stp>20</stp>
        <tr r="AI22" s="11"/>
      </tp>
      <tp>
        <v>0.74</v>
        <stp/>
        <stp>RTM2C52</stp>
        <stp>LASTHIST</stp>
        <stp>23</stp>
        <tr r="AK25" s="11"/>
      </tp>
      <tp>
        <v>0.44</v>
        <stp/>
        <stp>RTM2C53</stp>
        <stp>LASTHIST</stp>
        <stp>22</stp>
        <tr r="AM24" s="11"/>
      </tp>
      <tp>
        <v>0.33</v>
        <stp/>
        <stp>RTM2C54</stp>
        <stp>LASTHIST</stp>
        <stp>25</stp>
        <tr r="AO27" s="11"/>
      </tp>
      <tp>
        <v>4</v>
        <stp/>
        <stp>RTM1C45</stp>
        <stp>LASTHIST</stp>
        <stp>35</stp>
        <tr r="C37" s="11"/>
      </tp>
      <tp>
        <v>3.49</v>
        <stp/>
        <stp>RTM1C46</stp>
        <stp>LASTHIST</stp>
        <stp>36</stp>
        <tr r="E38" s="11"/>
      </tp>
      <tp>
        <v>2.57</v>
        <stp/>
        <stp>RTM1C47</stp>
        <stp>LASTHIST</stp>
        <stp>37</stp>
        <tr r="G39" s="11"/>
      </tp>
      <tp>
        <v>1.72</v>
        <stp/>
        <stp>RTM1C48</stp>
        <stp>LASTHIST</stp>
        <stp>38</stp>
        <tr r="I40" s="11"/>
      </tp>
      <tp>
        <v>1.04</v>
        <stp/>
        <stp>RTM1C49</stp>
        <stp>LASTHIST</stp>
        <stp>39</stp>
        <tr r="K41" s="11"/>
      </tp>
      <tp>
        <v>0.96</v>
        <stp/>
        <stp>RTM1C50</stp>
        <stp>LASTHIST</stp>
        <stp>20</stp>
        <tr r="M22" s="11"/>
      </tp>
      <tp>
        <v>0.63</v>
        <stp/>
        <stp>RTM1C51</stp>
        <stp>LASTHIST</stp>
        <stp>21</stp>
        <tr r="O23" s="11"/>
      </tp>
      <tp>
        <v>0.28000000000000003</v>
        <stp/>
        <stp>RTM1C52</stp>
        <stp>LASTHIST</stp>
        <stp>22</stp>
        <tr r="Q24" s="11"/>
      </tp>
      <tp>
        <v>0.18</v>
        <stp/>
        <stp>RTM1C53</stp>
        <stp>LASTHIST</stp>
        <stp>23</stp>
        <tr r="S25" s="11"/>
      </tp>
      <tp>
        <v>0.08</v>
        <stp/>
        <stp>RTM1C54</stp>
        <stp>LASTHIST</stp>
        <stp>24</stp>
        <tr r="U26" s="11"/>
      </tp>
      <tp>
        <v>4.1900000000000004</v>
        <stp/>
        <stp>RTM2C45</stp>
        <stp>LASTHIST</stp>
        <stp>35</stp>
        <tr r="W37" s="11"/>
      </tp>
      <tp>
        <v>3.47</v>
        <stp/>
        <stp>RTM2C46</stp>
        <stp>LASTHIST</stp>
        <stp>36</stp>
        <tr r="Y38" s="11"/>
      </tp>
      <tp>
        <v>2.94</v>
        <stp/>
        <stp>RTM2C47</stp>
        <stp>LASTHIST</stp>
        <stp>37</stp>
        <tr r="AA39" s="11"/>
      </tp>
      <tp>
        <v>2.1800000000000002</v>
        <stp/>
        <stp>RTM2C48</stp>
        <stp>LASTHIST</stp>
        <stp>38</stp>
        <tr r="AC40" s="11"/>
      </tp>
      <tp>
        <v>1.54</v>
        <stp/>
        <stp>RTM2C49</stp>
        <stp>LASTHIST</stp>
        <stp>39</stp>
        <tr r="AE41" s="11"/>
      </tp>
      <tp>
        <v>1.43</v>
        <stp/>
        <stp>RTM2C50</stp>
        <stp>LASTHIST</stp>
        <stp>20</stp>
        <tr r="AG22" s="11"/>
      </tp>
      <tp>
        <v>1.1000000000000001</v>
        <stp/>
        <stp>RTM2C51</stp>
        <stp>LASTHIST</stp>
        <stp>21</stp>
        <tr r="AI23" s="11"/>
      </tp>
      <tp>
        <v>0.66</v>
        <stp/>
        <stp>RTM2C52</stp>
        <stp>LASTHIST</stp>
        <stp>22</stp>
        <tr r="AK24" s="11"/>
      </tp>
      <tp>
        <v>0.5</v>
        <stp/>
        <stp>RTM2C53</stp>
        <stp>LASTHIST</stp>
        <stp>23</stp>
        <tr r="AM25" s="11"/>
      </tp>
      <tp>
        <v>0.31</v>
        <stp/>
        <stp>RTM2C54</stp>
        <stp>LASTHIST</stp>
        <stp>24</stp>
        <tr r="AO26" s="11"/>
      </tp>
      <tp>
        <v>4.42</v>
        <stp/>
        <stp>RTM1C45</stp>
        <stp>LASTHIST</stp>
        <stp>36</stp>
        <tr r="C38" s="11"/>
      </tp>
      <tp>
        <v>3.08</v>
        <stp/>
        <stp>RTM1C46</stp>
        <stp>LASTHIST</stp>
        <stp>35</stp>
        <tr r="E37" s="11"/>
      </tp>
      <tp>
        <v>2.37</v>
        <stp/>
        <stp>RTM1C47</stp>
        <stp>LASTHIST</stp>
        <stp>34</stp>
        <tr r="G36" s="11"/>
      </tp>
      <tp>
        <v>0.94</v>
        <stp/>
        <stp>RTM1C50</stp>
        <stp>LASTHIST</stp>
        <stp>23</stp>
        <tr r="M25" s="11"/>
      </tp>
      <tp>
        <v>0.51</v>
        <stp/>
        <stp>RTM1C51</stp>
        <stp>LASTHIST</stp>
        <stp>22</stp>
        <tr r="O24" s="11"/>
      </tp>
      <tp>
        <v>0.36</v>
        <stp/>
        <stp>RTM1C52</stp>
        <stp>LASTHIST</stp>
        <stp>21</stp>
        <tr r="Q23" s="11"/>
      </tp>
      <tp>
        <v>0.16</v>
        <stp/>
        <stp>RTM1C53</stp>
        <stp>LASTHIST</stp>
        <stp>20</stp>
        <tr r="S22" s="11"/>
      </tp>
      <tp>
        <v>0.09</v>
        <stp/>
        <stp>RTM1C54</stp>
        <stp>LASTHIST</stp>
        <stp>27</stp>
        <tr r="U29" s="11"/>
      </tp>
      <tp>
        <v>4.59</v>
        <stp/>
        <stp>RTM2C45</stp>
        <stp>LASTHIST</stp>
        <stp>36</stp>
        <tr r="W38" s="11"/>
      </tp>
      <tp>
        <v>3.05</v>
        <stp/>
        <stp>RTM2C46</stp>
        <stp>LASTHIST</stp>
        <stp>35</stp>
        <tr r="Y37" s="11"/>
      </tp>
      <tp>
        <v>2.74</v>
        <stp/>
        <stp>RTM2C47</stp>
        <stp>LASTHIST</stp>
        <stp>34</stp>
        <tr r="AA36" s="11"/>
      </tp>
      <tp>
        <v>1.44</v>
        <stp/>
        <stp>RTM2C50</stp>
        <stp>LASTHIST</stp>
        <stp>23</stp>
        <tr r="AG25" s="11"/>
      </tp>
      <tp>
        <v>0.95</v>
        <stp/>
        <stp>RTM2C51</stp>
        <stp>LASTHIST</stp>
        <stp>22</stp>
        <tr r="AI24" s="11"/>
      </tp>
      <tp>
        <v>0.77</v>
        <stp/>
        <stp>RTM2C52</stp>
        <stp>LASTHIST</stp>
        <stp>21</stp>
        <tr r="AK23" s="11"/>
      </tp>
      <tp>
        <v>0.46</v>
        <stp/>
        <stp>RTM2C53</stp>
        <stp>LASTHIST</stp>
        <stp>20</stp>
        <tr r="AM22" s="11"/>
      </tp>
      <tp>
        <v>0.34</v>
        <stp/>
        <stp>RTM2C54</stp>
        <stp>LASTHIST</stp>
        <stp>27</stp>
        <tr r="AO29" s="11"/>
      </tp>
      <tp>
        <v>4.34</v>
        <stp/>
        <stp>RTM1C45</stp>
        <stp>LASTHIST</stp>
        <stp>37</stp>
        <tr r="C39" s="11"/>
      </tp>
      <tp>
        <v>3.21</v>
        <stp/>
        <stp>RTM1C46</stp>
        <stp>LASTHIST</stp>
        <stp>34</stp>
        <tr r="E36" s="11"/>
      </tp>
      <tp>
        <v>2.2599999999999998</v>
        <stp/>
        <stp>RTM1C47</stp>
        <stp>LASTHIST</stp>
        <stp>35</stp>
        <tr r="G37" s="11"/>
      </tp>
      <tp>
        <v>0.85</v>
        <stp/>
        <stp>RTM1C50</stp>
        <stp>LASTHIST</stp>
        <stp>22</stp>
        <tr r="M24" s="11"/>
      </tp>
      <tp>
        <v>0.56999999999999995</v>
        <stp/>
        <stp>RTM1C51</stp>
        <stp>LASTHIST</stp>
        <stp>23</stp>
        <tr r="O25" s="11"/>
      </tp>
      <tp>
        <v>0.32</v>
        <stp/>
        <stp>RTM1C52</stp>
        <stp>LASTHIST</stp>
        <stp>20</stp>
        <tr r="Q22" s="11"/>
      </tp>
      <tp>
        <v>0.2</v>
        <stp/>
        <stp>RTM1C53</stp>
        <stp>LASTHIST</stp>
        <stp>21</stp>
        <tr r="S23" s="11"/>
      </tp>
      <tp>
        <v>7.0000000000000007E-2</v>
        <stp/>
        <stp>RTM1C54</stp>
        <stp>LASTHIST</stp>
        <stp>26</stp>
        <tr r="U28" s="11"/>
      </tp>
      <tp>
        <v>4.53</v>
        <stp/>
        <stp>RTM2C45</stp>
        <stp>LASTHIST</stp>
        <stp>37</stp>
        <tr r="W39" s="11"/>
      </tp>
      <tp>
        <v>3.18</v>
        <stp/>
        <stp>RTM2C46</stp>
        <stp>LASTHIST</stp>
        <stp>34</stp>
        <tr r="Y36" s="11"/>
      </tp>
      <tp>
        <v>2.63</v>
        <stp/>
        <stp>RTM2C47</stp>
        <stp>LASTHIST</stp>
        <stp>35</stp>
        <tr r="AA37" s="11"/>
      </tp>
      <tp>
        <v>1.33</v>
        <stp/>
        <stp>RTM2C50</stp>
        <stp>LASTHIST</stp>
        <stp>22</stp>
        <tr r="AG24" s="11"/>
      </tp>
      <tp>
        <v>1.04</v>
        <stp/>
        <stp>RTM2C51</stp>
        <stp>LASTHIST</stp>
        <stp>23</stp>
        <tr r="AI25" s="11"/>
      </tp>
      <tp>
        <v>0.7</v>
        <stp/>
        <stp>RTM2C52</stp>
        <stp>LASTHIST</stp>
        <stp>20</stp>
        <tr r="AK22" s="11"/>
      </tp>
      <tp>
        <v>0.53</v>
        <stp/>
        <stp>RTM2C53</stp>
        <stp>LASTHIST</stp>
        <stp>21</stp>
        <tr r="AM23" s="11"/>
      </tp>
      <tp>
        <v>0.3</v>
        <stp/>
        <stp>RTM2C54</stp>
        <stp>LASTHIST</stp>
        <stp>26</stp>
        <tr r="AO28" s="11"/>
      </tp>
      <tp>
        <v>4.28</v>
        <stp/>
        <stp>RTM1C45</stp>
        <stp>LASTHIST</stp>
        <stp>30</stp>
        <tr r="C32" s="11"/>
      </tp>
      <tp>
        <v>3.28</v>
        <stp/>
        <stp>RTM1C46</stp>
        <stp>LASTHIST</stp>
        <stp>33</stp>
        <tr r="E35" s="11"/>
      </tp>
      <tp>
        <v>2.59</v>
        <stp/>
        <stp>RTM1C47</stp>
        <stp>LASTHIST</stp>
        <stp>32</stp>
        <tr r="G34" s="11"/>
      </tp>
      <tp>
        <v>0.97</v>
        <stp/>
        <stp>RTM1C50</stp>
        <stp>LASTHIST</stp>
        <stp>25</stp>
        <tr r="M27" s="11"/>
      </tp>
      <tp>
        <v>0.52</v>
        <stp/>
        <stp>RTM1C51</stp>
        <stp>LASTHIST</stp>
        <stp>24</stp>
        <tr r="O26" s="11"/>
      </tp>
      <tp>
        <v>0.33</v>
        <stp/>
        <stp>RTM1C52</stp>
        <stp>LASTHIST</stp>
        <stp>27</stp>
        <tr r="Q29" s="11"/>
      </tp>
      <tp>
        <v>0.15</v>
        <stp/>
        <stp>RTM1C53</stp>
        <stp>LASTHIST</stp>
        <stp>26</stp>
        <tr r="S28" s="11"/>
      </tp>
      <tp>
        <v>0.1</v>
        <stp/>
        <stp>RTM1C54</stp>
        <stp>LASTHIST</stp>
        <stp>21</stp>
        <tr r="U23" s="11"/>
      </tp>
      <tp>
        <v>4.45</v>
        <stp/>
        <stp>RTM2C45</stp>
        <stp>LASTHIST</stp>
        <stp>30</stp>
        <tr r="W32" s="11"/>
      </tp>
      <tp>
        <v>3.25</v>
        <stp/>
        <stp>RTM2C46</stp>
        <stp>LASTHIST</stp>
        <stp>33</stp>
        <tr r="Y35" s="11"/>
      </tp>
      <tp>
        <v>2.96</v>
        <stp/>
        <stp>RTM2C47</stp>
        <stp>LASTHIST</stp>
        <stp>32</stp>
        <tr r="AA34" s="11"/>
      </tp>
      <tp>
        <v>1.46</v>
        <stp/>
        <stp>RTM2C50</stp>
        <stp>LASTHIST</stp>
        <stp>25</stp>
        <tr r="AG27" s="11"/>
      </tp>
      <tp>
        <v>0.98</v>
        <stp/>
        <stp>RTM2C51</stp>
        <stp>LASTHIST</stp>
        <stp>24</stp>
        <tr r="AI26" s="11"/>
      </tp>
      <tp>
        <v>0.75</v>
        <stp/>
        <stp>RTM2C52</stp>
        <stp>LASTHIST</stp>
        <stp>27</stp>
        <tr r="AK29" s="11"/>
      </tp>
      <tp>
        <v>0.45</v>
        <stp/>
        <stp>RTM2C53</stp>
        <stp>LASTHIST</stp>
        <stp>26</stp>
        <tr r="AM28" s="11"/>
      </tp>
      <tp>
        <v>0.35</v>
        <stp/>
        <stp>RTM2C54</stp>
        <stp>LASTHIST</stp>
        <stp>21</stp>
        <tr r="AO23" s="11"/>
      </tp>
      <tp>
        <v>4.38</v>
        <stp/>
        <stp>RTM1C45</stp>
        <stp>LASTHIST</stp>
        <stp>31</stp>
        <tr r="C33" s="11"/>
      </tp>
      <tp>
        <v>3.45</v>
        <stp/>
        <stp>RTM1C46</stp>
        <stp>LASTHIST</stp>
        <stp>32</stp>
        <tr r="E34" s="11"/>
      </tp>
      <tp>
        <v>2.4300000000000002</v>
        <stp/>
        <stp>RTM1C47</stp>
        <stp>LASTHIST</stp>
        <stp>33</stp>
        <tr r="G35" s="11"/>
      </tp>
      <tp>
        <v>0.85</v>
        <stp/>
        <stp>RTM1C50</stp>
        <stp>LASTHIST</stp>
        <stp>24</stp>
        <tr r="M26" s="11"/>
      </tp>
      <tp>
        <v>0.59</v>
        <stp/>
        <stp>RTM1C51</stp>
        <stp>LASTHIST</stp>
        <stp>25</stp>
        <tr r="O27" s="11"/>
      </tp>
      <tp>
        <v>0.28999999999999998</v>
        <stp/>
        <stp>RTM1C52</stp>
        <stp>LASTHIST</stp>
        <stp>26</stp>
        <tr r="Q28" s="11"/>
      </tp>
      <tp>
        <v>0.18</v>
        <stp/>
        <stp>RTM1C53</stp>
        <stp>LASTHIST</stp>
        <stp>27</stp>
        <tr r="S29" s="11"/>
      </tp>
      <tp>
        <v>0.08</v>
        <stp/>
        <stp>RTM1C54</stp>
        <stp>LASTHIST</stp>
        <stp>20</stp>
        <tr r="U22" s="11"/>
      </tp>
      <tp>
        <v>4.55</v>
        <stp/>
        <stp>RTM2C45</stp>
        <stp>LASTHIST</stp>
        <stp>31</stp>
        <tr r="W33" s="11"/>
      </tp>
      <tp>
        <v>3.42</v>
        <stp/>
        <stp>RTM2C46</stp>
        <stp>LASTHIST</stp>
        <stp>32</stp>
        <tr r="Y34" s="11"/>
      </tp>
      <tp>
        <v>2.8</v>
        <stp/>
        <stp>RTM2C47</stp>
        <stp>LASTHIST</stp>
        <stp>33</stp>
        <tr r="AA35" s="11"/>
      </tp>
      <tp>
        <v>1.35</v>
        <stp/>
        <stp>RTM2C50</stp>
        <stp>LASTHIST</stp>
        <stp>24</stp>
        <tr r="AG26" s="11"/>
      </tp>
      <tp>
        <v>1.05</v>
        <stp/>
        <stp>RTM2C51</stp>
        <stp>LASTHIST</stp>
        <stp>25</stp>
        <tr r="AI27" s="11"/>
      </tp>
      <tp>
        <v>0.67</v>
        <stp/>
        <stp>RTM2C52</stp>
        <stp>LASTHIST</stp>
        <stp>26</stp>
        <tr r="AK28" s="11"/>
      </tp>
      <tp>
        <v>0.51</v>
        <stp/>
        <stp>RTM2C53</stp>
        <stp>LASTHIST</stp>
        <stp>27</stp>
        <tr r="AM29" s="11"/>
      </tp>
      <tp>
        <v>0.3</v>
        <stp/>
        <stp>RTM2C54</stp>
        <stp>LASTHIST</stp>
        <stp>20</stp>
        <tr r="AO22" s="11"/>
      </tp>
      <tp>
        <v>4.37</v>
        <stp/>
        <stp>RTM1C45</stp>
        <stp>LASTHIST</stp>
        <stp>32</stp>
        <tr r="C34" s="11"/>
      </tp>
      <tp>
        <v>3.45</v>
        <stp/>
        <stp>RTM1C46</stp>
        <stp>LASTHIST</stp>
        <stp>31</stp>
        <tr r="E33" s="11"/>
      </tp>
      <tp>
        <v>2.5</v>
        <stp/>
        <stp>RTM1C47</stp>
        <stp>LASTHIST</stp>
        <stp>30</stp>
        <tr r="G32" s="11"/>
      </tp>
      <tp>
        <v>0.95</v>
        <stp/>
        <stp>RTM1C50</stp>
        <stp>LASTHIST</stp>
        <stp>27</stp>
        <tr r="M29" s="11"/>
      </tp>
      <tp>
        <v>0.52</v>
        <stp/>
        <stp>RTM1C51</stp>
        <stp>LASTHIST</stp>
        <stp>26</stp>
        <tr r="O28" s="11"/>
      </tp>
      <tp>
        <v>0.33</v>
        <stp/>
        <stp>RTM1C52</stp>
        <stp>LASTHIST</stp>
        <stp>25</stp>
        <tr r="Q27" s="11"/>
      </tp>
      <tp>
        <v>0.16</v>
        <stp/>
        <stp>RTM1C53</stp>
        <stp>LASTHIST</stp>
        <stp>24</stp>
        <tr r="S26" s="11"/>
      </tp>
      <tp>
        <v>0.09</v>
        <stp/>
        <stp>RTM1C54</stp>
        <stp>LASTHIST</stp>
        <stp>23</stp>
        <tr r="U25" s="11"/>
      </tp>
      <tp>
        <v>4.55</v>
        <stp/>
        <stp>RTM2C45</stp>
        <stp>LASTHIST</stp>
        <stp>32</stp>
        <tr r="W34" s="11"/>
      </tp>
      <tp>
        <v>3.43</v>
        <stp/>
        <stp>RTM2C46</stp>
        <stp>LASTHIST</stp>
        <stp>31</stp>
        <tr r="Y33" s="11"/>
      </tp>
      <tp>
        <v>2.86</v>
        <stp/>
        <stp>RTM2C47</stp>
        <stp>LASTHIST</stp>
        <stp>30</stp>
        <tr r="AA32" s="11"/>
      </tp>
      <tp>
        <v>1.46</v>
        <stp/>
        <stp>RTM2C50</stp>
        <stp>LASTHIST</stp>
        <stp>27</stp>
        <tr r="AG29" s="11"/>
      </tp>
      <tp>
        <v>0.97</v>
        <stp/>
        <stp>RTM2C51</stp>
        <stp>LASTHIST</stp>
        <stp>26</stp>
        <tr r="AI28" s="11"/>
      </tp>
      <tp>
        <v>0.73</v>
        <stp/>
        <stp>RTM2C52</stp>
        <stp>LASTHIST</stp>
        <stp>25</stp>
        <tr r="AK27" s="11"/>
      </tp>
      <tp>
        <v>0.47</v>
        <stp/>
        <stp>RTM2C53</stp>
        <stp>LASTHIST</stp>
        <stp>24</stp>
        <tr r="AM26" s="11"/>
      </tp>
      <tp>
        <v>0.34</v>
        <stp/>
        <stp>RTM2C54</stp>
        <stp>LASTHIST</stp>
        <stp>23</stp>
        <tr r="AO25" s="11"/>
      </tp>
      <tp>
        <v>4.2</v>
        <stp/>
        <stp>RTM1C45</stp>
        <stp>LASTHIST</stp>
        <stp>33</stp>
        <tr r="C35" s="11"/>
      </tp>
      <tp>
        <v>3.35</v>
        <stp/>
        <stp>RTM1C46</stp>
        <stp>LASTHIST</stp>
        <stp>30</stp>
        <tr r="E32" s="11"/>
      </tp>
      <tp>
        <v>2.6</v>
        <stp/>
        <stp>RTM1C47</stp>
        <stp>LASTHIST</stp>
        <stp>31</stp>
        <tr r="G33" s="11"/>
      </tp>
      <tp>
        <v>0.87</v>
        <stp/>
        <stp>RTM1C50</stp>
        <stp>LASTHIST</stp>
        <stp>26</stp>
        <tr r="M28" s="11"/>
      </tp>
      <tp>
        <v>0.57999999999999996</v>
        <stp/>
        <stp>RTM1C51</stp>
        <stp>LASTHIST</stp>
        <stp>27</stp>
        <tr r="O29" s="11"/>
      </tp>
      <tp>
        <v>0.28999999999999998</v>
        <stp/>
        <stp>RTM1C52</stp>
        <stp>LASTHIST</stp>
        <stp>24</stp>
        <tr r="Q26" s="11"/>
      </tp>
      <tp>
        <v>0.18</v>
        <stp/>
        <stp>RTM1C53</stp>
        <stp>LASTHIST</stp>
        <stp>25</stp>
        <tr r="S27" s="11"/>
      </tp>
      <tp>
        <v>7.0000000000000007E-2</v>
        <stp/>
        <stp>RTM1C54</stp>
        <stp>LASTHIST</stp>
        <stp>22</stp>
        <tr r="U24" s="11"/>
      </tp>
      <tp>
        <v>4.38</v>
        <stp/>
        <stp>RTM2C45</stp>
        <stp>LASTHIST</stp>
        <stp>33</stp>
        <tr r="W35" s="11"/>
      </tp>
      <tp>
        <v>3.32</v>
        <stp/>
        <stp>RTM2C46</stp>
        <stp>LASTHIST</stp>
        <stp>30</stp>
        <tr r="Y32" s="11"/>
      </tp>
      <tp>
        <v>2.95</v>
        <stp/>
        <stp>RTM2C47</stp>
        <stp>LASTHIST</stp>
        <stp>31</stp>
        <tr r="AA33" s="11"/>
      </tp>
      <tp>
        <v>1.36</v>
        <stp/>
        <stp>RTM2C50</stp>
        <stp>LASTHIST</stp>
        <stp>26</stp>
        <tr r="AG28" s="11"/>
      </tp>
      <tp>
        <v>1.06</v>
        <stp/>
        <stp>RTM2C51</stp>
        <stp>LASTHIST</stp>
        <stp>27</stp>
        <tr r="AI29" s="11"/>
      </tp>
      <tp>
        <v>0.69</v>
        <stp/>
        <stp>RTM2C52</stp>
        <stp>LASTHIST</stp>
        <stp>24</stp>
        <tr r="AK26" s="11"/>
      </tp>
      <tp>
        <v>0.5</v>
        <stp/>
        <stp>RTM2C53</stp>
        <stp>LASTHIST</stp>
        <stp>25</stp>
        <tr r="AM27" s="11"/>
      </tp>
      <tp>
        <v>0.28999999999999998</v>
        <stp/>
        <stp>RTM2C54</stp>
        <stp>LASTHIST</stp>
        <stp>22</stp>
        <tr r="AO24" s="11"/>
      </tp>
      <tp>
        <v>1.84</v>
        <stp/>
        <stp>RTM1C48</stp>
        <stp>LASTHIST</stp>
        <stp>31</stp>
        <tr r="I33" s="11"/>
      </tp>
      <tp>
        <v>1.1599999999999999</v>
        <stp/>
        <stp>RTM1C49</stp>
        <stp>LASTHIST</stp>
        <stp>30</stp>
        <tr r="K32" s="11"/>
      </tp>
      <tp>
        <v>0.89</v>
        <stp/>
        <stp>RTM1C50</stp>
        <stp>LASTHIST</stp>
        <stp>29</stp>
        <tr r="M31" s="11"/>
      </tp>
      <tp>
        <v>0.54</v>
        <stp/>
        <stp>RTM1C51</stp>
        <stp>LASTHIST</stp>
        <stp>28</stp>
        <tr r="O30" s="11"/>
      </tp>
      <tp>
        <v>2.2799999999999998</v>
        <stp/>
        <stp>RTM2C48</stp>
        <stp>LASTHIST</stp>
        <stp>31</stp>
        <tr r="AC33" s="11"/>
      </tp>
      <tp>
        <v>1.63</v>
        <stp/>
        <stp>RTM2C49</stp>
        <stp>LASTHIST</stp>
        <stp>30</stp>
        <tr r="AE32" s="11"/>
      </tp>
      <tp>
        <v>1.38</v>
        <stp/>
        <stp>RTM2C50</stp>
        <stp>LASTHIST</stp>
        <stp>29</stp>
        <tr r="AG31" s="11"/>
      </tp>
      <tp>
        <v>0.99</v>
        <stp/>
        <stp>RTM2C51</stp>
        <stp>LASTHIST</stp>
        <stp>28</stp>
        <tr r="AI30" s="11"/>
      </tp>
      <tp>
        <v>1.76</v>
        <stp/>
        <stp>RTM1C48</stp>
        <stp>LASTHIST</stp>
        <stp>30</stp>
        <tr r="I32" s="11"/>
      </tp>
      <tp>
        <v>1.23</v>
        <stp/>
        <stp>RTM1C49</stp>
        <stp>LASTHIST</stp>
        <stp>31</stp>
        <tr r="K33" s="11"/>
      </tp>
      <tp>
        <v>0.89</v>
        <stp/>
        <stp>RTM1C50</stp>
        <stp>LASTHIST</stp>
        <stp>28</stp>
        <tr r="M30" s="11"/>
      </tp>
      <tp>
        <v>0.53</v>
        <stp/>
        <stp>RTM1C51</stp>
        <stp>LASTHIST</stp>
        <stp>29</stp>
        <tr r="O31" s="11"/>
      </tp>
      <tp>
        <v>2.19</v>
        <stp/>
        <stp>RTM2C48</stp>
        <stp>LASTHIST</stp>
        <stp>30</stp>
        <tr r="AC32" s="11"/>
      </tp>
      <tp>
        <v>1.7</v>
        <stp/>
        <stp>RTM2C49</stp>
        <stp>LASTHIST</stp>
        <stp>31</stp>
        <tr r="AE33" s="11"/>
      </tp>
      <tp>
        <v>1.38</v>
        <stp/>
        <stp>RTM2C50</stp>
        <stp>LASTHIST</stp>
        <stp>28</stp>
        <tr r="AG30" s="11"/>
      </tp>
      <tp>
        <v>0.99</v>
        <stp/>
        <stp>RTM2C51</stp>
        <stp>LASTHIST</stp>
        <stp>29</stp>
        <tr r="AI31" s="11"/>
      </tp>
      <tp>
        <v>1.7</v>
        <stp/>
        <stp>RTM1C48</stp>
        <stp>LASTHIST</stp>
        <stp>33</stp>
        <tr r="I35" s="11"/>
      </tp>
      <tp>
        <v>1.23</v>
        <stp/>
        <stp>RTM1C49</stp>
        <stp>LASTHIST</stp>
        <stp>32</stp>
        <tr r="K34" s="11"/>
      </tp>
      <tp>
        <v>0.3</v>
        <stp/>
        <stp>RTM1C52</stp>
        <stp>LASTHIST</stp>
        <stp>29</stp>
        <tr r="Q31" s="11"/>
      </tp>
      <tp>
        <v>0.16</v>
        <stp/>
        <stp>RTM1C53</stp>
        <stp>LASTHIST</stp>
        <stp>28</stp>
        <tr r="S30" s="11"/>
      </tp>
      <tp>
        <v>2.14</v>
        <stp/>
        <stp>RTM2C48</stp>
        <stp>LASTHIST</stp>
        <stp>33</stp>
        <tr r="AC35" s="11"/>
      </tp>
      <tp>
        <v>1.72</v>
        <stp/>
        <stp>RTM2C49</stp>
        <stp>LASTHIST</stp>
        <stp>32</stp>
        <tr r="AE34" s="11"/>
      </tp>
      <tp>
        <v>0.69</v>
        <stp/>
        <stp>RTM2C52</stp>
        <stp>LASTHIST</stp>
        <stp>29</stp>
        <tr r="AK31" s="11"/>
      </tp>
      <tp>
        <v>0.47</v>
        <stp/>
        <stp>RTM2C53</stp>
        <stp>LASTHIST</stp>
        <stp>28</stp>
        <tr r="AM30" s="11"/>
      </tp>
      <tp>
        <v>1.85</v>
        <stp/>
        <stp>RTM1C48</stp>
        <stp>LASTHIST</stp>
        <stp>32</stp>
        <tr r="I34" s="11"/>
      </tp>
      <tp>
        <v>1.1100000000000001</v>
        <stp/>
        <stp>RTM1C49</stp>
        <stp>LASTHIST</stp>
        <stp>33</stp>
        <tr r="K35" s="11"/>
      </tp>
      <tp>
        <v>0.3</v>
        <stp/>
        <stp>RTM1C52</stp>
        <stp>LASTHIST</stp>
        <stp>28</stp>
        <tr r="Q30" s="11"/>
      </tp>
      <tp>
        <v>0.15</v>
        <stp/>
        <stp>RTM1C53</stp>
        <stp>LASTHIST</stp>
        <stp>29</stp>
        <tr r="S31" s="11"/>
      </tp>
      <tp>
        <v>2.29</v>
        <stp/>
        <stp>RTM2C48</stp>
        <stp>LASTHIST</stp>
        <stp>32</stp>
        <tr r="AC34" s="11"/>
      </tp>
      <tp>
        <v>1.58</v>
        <stp/>
        <stp>RTM2C49</stp>
        <stp>LASTHIST</stp>
        <stp>33</stp>
        <tr r="AE35" s="11"/>
      </tp>
      <tp>
        <v>0.69</v>
        <stp/>
        <stp>RTM2C52</stp>
        <stp>LASTHIST</stp>
        <stp>28</stp>
        <tr r="AK30" s="11"/>
      </tp>
      <tp>
        <v>0.47</v>
        <stp/>
        <stp>RTM2C53</stp>
        <stp>LASTHIST</stp>
        <stp>29</stp>
        <tr r="AM31" s="11"/>
      </tp>
      <tp>
        <v>4.2</v>
        <stp/>
        <stp>RTM1C45</stp>
        <stp>LASTHIST</stp>
        <stp>38</stp>
        <tr r="C40" s="11"/>
      </tp>
      <tp>
        <v>1.55</v>
        <stp/>
        <stp>RTM1C48</stp>
        <stp>LASTHIST</stp>
        <stp>35</stp>
        <tr r="I37" s="11"/>
      </tp>
      <tp>
        <v>1.07</v>
        <stp/>
        <stp>RTM1C49</stp>
        <stp>LASTHIST</stp>
        <stp>34</stp>
        <tr r="K36" s="11"/>
      </tp>
      <tp>
        <v>7.0000000000000007E-2</v>
        <stp/>
        <stp>RTM1C54</stp>
        <stp>LASTHIST</stp>
        <stp>29</stp>
        <tr r="U31" s="11"/>
      </tp>
      <tp>
        <v>4.4000000000000004</v>
        <stp/>
        <stp>RTM2C45</stp>
        <stp>LASTHIST</stp>
        <stp>38</stp>
        <tr r="W40" s="11"/>
      </tp>
      <tp>
        <v>2</v>
        <stp/>
        <stp>RTM2C48</stp>
        <stp>LASTHIST</stp>
        <stp>35</stp>
        <tr r="AC37" s="11"/>
      </tp>
      <tp>
        <v>1.54</v>
        <stp/>
        <stp>RTM2C49</stp>
        <stp>LASTHIST</stp>
        <stp>34</stp>
        <tr r="AE36" s="11"/>
      </tp>
      <tp>
        <v>0.3</v>
        <stp/>
        <stp>RTM2C54</stp>
        <stp>LASTHIST</stp>
        <stp>29</stp>
        <tr r="AO31" s="11"/>
      </tp>
      <tp>
        <v>4.01</v>
        <stp/>
        <stp>RTM1C45</stp>
        <stp>LASTHIST</stp>
        <stp>39</stp>
        <tr r="C41" s="11"/>
      </tp>
      <tp>
        <v>1.65</v>
        <stp/>
        <stp>RTM1C48</stp>
        <stp>LASTHIST</stp>
        <stp>34</stp>
        <tr r="I36" s="11"/>
      </tp>
      <tp>
        <v>0.99</v>
        <stp/>
        <stp>RTM1C49</stp>
        <stp>LASTHIST</stp>
        <stp>35</stp>
        <tr r="K37" s="11"/>
      </tp>
      <tp>
        <v>0.08</v>
        <stp/>
        <stp>RTM1C54</stp>
        <stp>LASTHIST</stp>
        <stp>28</stp>
        <tr r="U30" s="11"/>
      </tp>
      <tp>
        <v>4.2300000000000004</v>
        <stp/>
        <stp>RTM2C45</stp>
        <stp>LASTHIST</stp>
        <stp>39</stp>
        <tr r="W41" s="11"/>
      </tp>
      <tp>
        <v>2.09</v>
        <stp/>
        <stp>RTM2C48</stp>
        <stp>LASTHIST</stp>
        <stp>34</stp>
        <tr r="AC36" s="11"/>
      </tp>
      <tp>
        <v>1.46</v>
        <stp/>
        <stp>RTM2C49</stp>
        <stp>LASTHIST</stp>
        <stp>35</stp>
        <tr r="AE37" s="11"/>
      </tp>
      <tp>
        <v>0.3</v>
        <stp/>
        <stp>RTM2C54</stp>
        <stp>LASTHIST</stp>
        <stp>28</stp>
        <tr r="AO30" s="11"/>
      </tp>
      <tp>
        <v>3.12</v>
        <stp/>
        <stp>RTM1C46</stp>
        <stp>LASTHIST</stp>
        <stp>39</stp>
        <tr r="E41" s="11"/>
      </tp>
      <tp>
        <v>2.4500000000000002</v>
        <stp/>
        <stp>RTM1C47</stp>
        <stp>LASTHIST</stp>
        <stp>38</stp>
        <tr r="G40" s="11"/>
      </tp>
      <tp>
        <v>1.82</v>
        <stp/>
        <stp>RTM1C48</stp>
        <stp>LASTHIST</stp>
        <stp>37</stp>
        <tr r="I39" s="11"/>
      </tp>
      <tp>
        <v>1.25</v>
        <stp/>
        <stp>RTM1C49</stp>
        <stp>LASTHIST</stp>
        <stp>36</stp>
        <tr r="K38" s="11"/>
      </tp>
      <tp>
        <v>3.11</v>
        <stp/>
        <stp>RTM2C46</stp>
        <stp>LASTHIST</stp>
        <stp>39</stp>
        <tr r="Y41" s="11"/>
      </tp>
      <tp>
        <v>2.83</v>
        <stp/>
        <stp>RTM2C47</stp>
        <stp>LASTHIST</stp>
        <stp>38</stp>
        <tr r="AA40" s="11"/>
      </tp>
      <tp>
        <v>2.27</v>
        <stp/>
        <stp>RTM2C48</stp>
        <stp>LASTHIST</stp>
        <stp>37</stp>
        <tr r="AC39" s="11"/>
      </tp>
      <tp>
        <v>1.73</v>
        <stp/>
        <stp>RTM2C49</stp>
        <stp>LASTHIST</stp>
        <stp>36</stp>
        <tr r="AE38" s="11"/>
      </tp>
      <tp>
        <v>3.29</v>
        <stp/>
        <stp>RTM1C46</stp>
        <stp>LASTHIST</stp>
        <stp>38</stp>
        <tr r="E40" s="11"/>
      </tp>
      <tp>
        <v>2.2999999999999998</v>
        <stp/>
        <stp>RTM1C47</stp>
        <stp>LASTHIST</stp>
        <stp>39</stp>
        <tr r="G41" s="11"/>
      </tp>
      <tp>
        <v>1.87</v>
        <stp/>
        <stp>RTM1C48</stp>
        <stp>LASTHIST</stp>
        <stp>36</stp>
        <tr r="I38" s="11"/>
      </tp>
      <tp>
        <v>1.21</v>
        <stp/>
        <stp>RTM1C49</stp>
        <stp>LASTHIST</stp>
        <stp>37</stp>
        <tr r="K39" s="11"/>
      </tp>
      <tp>
        <v>3.28</v>
        <stp/>
        <stp>RTM2C46</stp>
        <stp>LASTHIST</stp>
        <stp>38</stp>
        <tr r="Y40" s="11"/>
      </tp>
      <tp>
        <v>2.7</v>
        <stp/>
        <stp>RTM2C47</stp>
        <stp>LASTHIST</stp>
        <stp>39</stp>
        <tr r="AA41" s="11"/>
      </tp>
      <tp>
        <v>2.31</v>
        <stp/>
        <stp>RTM2C48</stp>
        <stp>LASTHIST</stp>
        <stp>36</stp>
        <tr r="AC38" s="11"/>
      </tp>
      <tp>
        <v>1.7</v>
        <stp/>
        <stp>RTM2C49</stp>
        <stp>LASTHIST</stp>
        <stp>37</stp>
        <tr r="AE39" s="11"/>
      </tp>
      <tp>
        <v>1.28</v>
        <stp/>
        <stp>RTM1C50</stp>
        <stp>LASTHIST</stp>
        <stp>11</stp>
        <tr r="M13" s="11"/>
      </tp>
      <tp>
        <v>0.88</v>
        <stp/>
        <stp>RTM1C51</stp>
        <stp>LASTHIST</stp>
        <stp>10</stp>
        <tr r="O12" s="11"/>
      </tp>
      <tp>
        <v>0.53</v>
        <stp/>
        <stp>RTM1C52</stp>
        <stp>LASTHIST</stp>
        <stp>13</stp>
        <tr r="Q15" s="11"/>
      </tp>
      <tp>
        <v>0.28000000000000003</v>
        <stp/>
        <stp>RTM1C53</stp>
        <stp>LASTHIST</stp>
        <stp>12</stp>
        <tr r="S14" s="11"/>
      </tp>
      <tp>
        <v>0.11</v>
        <stp/>
        <stp>RTM1C54</stp>
        <stp>LASTHIST</stp>
        <stp>15</stp>
        <tr r="U17" s="11"/>
      </tp>
      <tp>
        <v>1.76</v>
        <stp/>
        <stp>RTM2C50</stp>
        <stp>LASTHIST</stp>
        <stp>11</stp>
        <tr r="AG13" s="11"/>
      </tp>
      <tp>
        <v>1.37</v>
        <stp/>
        <stp>RTM2C51</stp>
        <stp>LASTHIST</stp>
        <stp>10</stp>
        <tr r="AI12" s="11"/>
      </tp>
      <tp>
        <v>0.98</v>
        <stp/>
        <stp>RTM2C52</stp>
        <stp>LASTHIST</stp>
        <stp>13</stp>
        <tr r="AK15" s="11"/>
      </tp>
      <tp>
        <v>0.65</v>
        <stp/>
        <stp>RTM2C53</stp>
        <stp>LASTHIST</stp>
        <stp>12</stp>
        <tr r="AM14" s="11"/>
      </tp>
      <tp>
        <v>0.36</v>
        <stp/>
        <stp>RTM2C54</stp>
        <stp>LASTHIST</stp>
        <stp>15</stp>
        <tr r="AO17" s="11"/>
      </tp>
      <tp>
        <v>1.36</v>
        <stp/>
        <stp>RTM1C50</stp>
        <stp>LASTHIST</stp>
        <stp>10</stp>
        <tr r="M12" s="11"/>
      </tp>
      <tp>
        <v>0.82</v>
        <stp/>
        <stp>RTM1C51</stp>
        <stp>LASTHIST</stp>
        <stp>11</stp>
        <tr r="O13" s="11"/>
      </tp>
      <tp>
        <v>0.5</v>
        <stp/>
        <stp>RTM1C52</stp>
        <stp>LASTHIST</stp>
        <stp>12</stp>
        <tr r="Q14" s="11"/>
      </tp>
      <tp>
        <v>0.3</v>
        <stp/>
        <stp>RTM1C53</stp>
        <stp>LASTHIST</stp>
        <stp>13</stp>
        <tr r="S15" s="11"/>
      </tp>
      <tp>
        <v>0.12</v>
        <stp/>
        <stp>RTM1C54</stp>
        <stp>LASTHIST</stp>
        <stp>14</stp>
        <tr r="U16" s="11"/>
      </tp>
      <tp>
        <v>1.85</v>
        <stp/>
        <stp>RTM2C50</stp>
        <stp>LASTHIST</stp>
        <stp>10</stp>
        <tr r="AG12" s="11"/>
      </tp>
      <tp>
        <v>1.29</v>
        <stp/>
        <stp>RTM2C51</stp>
        <stp>LASTHIST</stp>
        <stp>11</stp>
        <tr r="AI13" s="11"/>
      </tp>
      <tp>
        <v>0.94</v>
        <stp/>
        <stp>RTM2C52</stp>
        <stp>LASTHIST</stp>
        <stp>12</stp>
        <tr r="AK14" s="11"/>
      </tp>
      <tp>
        <v>0.68</v>
        <stp/>
        <stp>RTM2C53</stp>
        <stp>LASTHIST</stp>
        <stp>13</stp>
        <tr r="AM15" s="11"/>
      </tp>
      <tp>
        <v>0.39</v>
        <stp/>
        <stp>RTM2C54</stp>
        <stp>LASTHIST</stp>
        <stp>14</stp>
        <tr r="AO16" s="11"/>
      </tp>
      <tp>
        <v>1.35</v>
        <stp/>
        <stp>RTM1C50</stp>
        <stp>LASTHIST</stp>
        <stp>13</stp>
        <tr r="M15" s="11"/>
      </tp>
      <tp>
        <v>0.84</v>
        <stp/>
        <stp>RTM1C51</stp>
        <stp>LASTHIST</stp>
        <stp>12</stp>
        <tr r="O14" s="11"/>
      </tp>
      <tp>
        <v>0.49</v>
        <stp/>
        <stp>RTM1C52</stp>
        <stp>LASTHIST</stp>
        <stp>11</stp>
        <tr r="Q13" s="11"/>
      </tp>
      <tp>
        <v>0.31</v>
        <stp/>
        <stp>RTM1C53</stp>
        <stp>LASTHIST</stp>
        <stp>10</stp>
        <tr r="S12" s="11"/>
      </tp>
      <tp>
        <v>0.09</v>
        <stp/>
        <stp>RTM1C54</stp>
        <stp>LASTHIST</stp>
        <stp>17</stp>
        <tr r="U19" s="11"/>
      </tp>
      <tp>
        <v>1.83</v>
        <stp/>
        <stp>RTM2C50</stp>
        <stp>LASTHIST</stp>
        <stp>13</stp>
        <tr r="AG15" s="11"/>
      </tp>
      <tp>
        <v>1.31</v>
        <stp/>
        <stp>RTM2C51</stp>
        <stp>LASTHIST</stp>
        <stp>12</stp>
        <tr r="AI14" s="11"/>
      </tp>
      <tp>
        <v>0.92</v>
        <stp/>
        <stp>RTM2C52</stp>
        <stp>LASTHIST</stp>
        <stp>11</stp>
        <tr r="AK13" s="11"/>
      </tp>
      <tp>
        <v>0.7</v>
        <stp/>
        <stp>RTM2C53</stp>
        <stp>LASTHIST</stp>
        <stp>10</stp>
        <tr r="AM12" s="11"/>
      </tp>
      <tp>
        <v>0.32</v>
        <stp/>
        <stp>RTM2C54</stp>
        <stp>LASTHIST</stp>
        <stp>17</stp>
        <tr r="AO19" s="11"/>
      </tp>
      <tp>
        <v>1.31</v>
        <stp/>
        <stp>RTM1C50</stp>
        <stp>LASTHIST</stp>
        <stp>12</stp>
        <tr r="M14" s="11"/>
      </tp>
      <tp>
        <v>0.88</v>
        <stp/>
        <stp>RTM1C51</stp>
        <stp>LASTHIST</stp>
        <stp>13</stp>
        <tr r="O15" s="11"/>
      </tp>
      <tp>
        <v>0.54</v>
        <stp/>
        <stp>RTM1C52</stp>
        <stp>LASTHIST</stp>
        <stp>10</stp>
        <tr r="Q12" s="11"/>
      </tp>
      <tp>
        <v>0.28000000000000003</v>
        <stp/>
        <stp>RTM1C53</stp>
        <stp>LASTHIST</stp>
        <stp>11</stp>
        <tr r="S13" s="11"/>
      </tp>
      <tp>
        <v>0.13</v>
        <stp/>
        <stp>RTM1C54</stp>
        <stp>LASTHIST</stp>
        <stp>16</stp>
        <tr r="U18" s="11"/>
      </tp>
      <tp>
        <v>1.78</v>
        <stp/>
        <stp>RTM2C50</stp>
        <stp>LASTHIST</stp>
        <stp>12</stp>
        <tr r="AG14" s="11"/>
      </tp>
      <tp>
        <v>1.36</v>
        <stp/>
        <stp>RTM2C51</stp>
        <stp>LASTHIST</stp>
        <stp>13</stp>
        <tr r="AI15" s="11"/>
      </tp>
      <tp>
        <v>0.99</v>
        <stp/>
        <stp>RTM2C52</stp>
        <stp>LASTHIST</stp>
        <stp>10</stp>
        <tr r="AK12" s="11"/>
      </tp>
      <tp>
        <v>0.64</v>
        <stp/>
        <stp>RTM2C53</stp>
        <stp>LASTHIST</stp>
        <stp>11</stp>
        <tr r="AM13" s="11"/>
      </tp>
      <tp>
        <v>0.41</v>
        <stp/>
        <stp>RTM2C54</stp>
        <stp>LASTHIST</stp>
        <stp>16</stp>
        <tr r="AO18" s="11"/>
      </tp>
      <tp>
        <v>1.08</v>
        <stp/>
        <stp>RTM1C50</stp>
        <stp>LASTHIST</stp>
        <stp>15</stp>
        <tr r="M17" s="11"/>
      </tp>
      <tp>
        <v>0.75</v>
        <stp/>
        <stp>RTM1C51</stp>
        <stp>LASTHIST</stp>
        <stp>14</stp>
        <tr r="O16" s="11"/>
      </tp>
      <tp>
        <v>0.34</v>
        <stp/>
        <stp>RTM1C52</stp>
        <stp>LASTHIST</stp>
        <stp>17</stp>
        <tr r="Q19" s="11"/>
      </tp>
      <tp>
        <v>0.26</v>
        <stp/>
        <stp>RTM1C53</stp>
        <stp>LASTHIST</stp>
        <stp>16</stp>
        <tr r="S18" s="11"/>
      </tp>
      <tp>
        <v>0.14000000000000001</v>
        <stp/>
        <stp>RTM1C54</stp>
        <stp>LASTHIST</stp>
        <stp>11</stp>
        <tr r="U13" s="11"/>
      </tp>
      <tp>
        <v>1.56</v>
        <stp/>
        <stp>RTM2C50</stp>
        <stp>LASTHIST</stp>
        <stp>15</stp>
        <tr r="AG17" s="11"/>
      </tp>
      <tp>
        <v>1.21</v>
        <stp/>
        <stp>RTM2C51</stp>
        <stp>LASTHIST</stp>
        <stp>14</stp>
        <tr r="AI16" s="11"/>
      </tp>
      <tp>
        <v>0.74</v>
        <stp/>
        <stp>RTM2C52</stp>
        <stp>LASTHIST</stp>
        <stp>17</stp>
        <tr r="AK19" s="11"/>
      </tp>
      <tp>
        <v>0.61</v>
        <stp/>
        <stp>RTM2C53</stp>
        <stp>LASTHIST</stp>
        <stp>16</stp>
        <tr r="AM18" s="11"/>
      </tp>
      <tp>
        <v>0.43</v>
        <stp/>
        <stp>RTM2C54</stp>
        <stp>LASTHIST</stp>
        <stp>11</stp>
        <tr r="AO13" s="11"/>
      </tp>
      <tp>
        <v>1.19</v>
        <stp/>
        <stp>RTM1C50</stp>
        <stp>LASTHIST</stp>
        <stp>14</stp>
        <tr r="M16" s="11"/>
      </tp>
      <tp>
        <v>0.67</v>
        <stp/>
        <stp>RTM1C51</stp>
        <stp>LASTHIST</stp>
        <stp>15</stp>
        <tr r="O17" s="11"/>
      </tp>
      <tp>
        <v>0.47</v>
        <stp/>
        <stp>RTM1C52</stp>
        <stp>LASTHIST</stp>
        <stp>16</stp>
        <tr r="Q18" s="11"/>
      </tp>
      <tp>
        <v>0.18</v>
        <stp/>
        <stp>RTM1C53</stp>
        <stp>LASTHIST</stp>
        <stp>17</stp>
        <tr r="S19" s="11"/>
      </tp>
      <tp>
        <v>0.17</v>
        <stp/>
        <stp>RTM1C54</stp>
        <stp>LASTHIST</stp>
        <stp>10</stp>
        <tr r="U12" s="11"/>
      </tp>
      <tp>
        <v>1.66</v>
        <stp/>
        <stp>RTM2C50</stp>
        <stp>LASTHIST</stp>
        <stp>14</stp>
        <tr r="AG16" s="11"/>
      </tp>
      <tp>
        <v>1.1299999999999999</v>
        <stp/>
        <stp>RTM2C51</stp>
        <stp>LASTHIST</stp>
        <stp>15</stp>
        <tr r="AI17" s="11"/>
      </tp>
      <tp>
        <v>0.89</v>
        <stp/>
        <stp>RTM2C52</stp>
        <stp>LASTHIST</stp>
        <stp>16</stp>
        <tr r="AK18" s="11"/>
      </tp>
      <tp>
        <v>0.5</v>
        <stp/>
        <stp>RTM2C53</stp>
        <stp>LASTHIST</stp>
        <stp>17</stp>
        <tr r="AM19" s="11"/>
      </tp>
      <tp>
        <v>0.48</v>
        <stp/>
        <stp>RTM2C54</stp>
        <stp>LASTHIST</stp>
        <stp>10</stp>
        <tr r="AO12" s="11"/>
      </tp>
      <tp>
        <v>1</v>
        <stp/>
        <stp>RTM1C50</stp>
        <stp>LASTHIST</stp>
        <stp>17</stp>
        <tr r="M19" s="11"/>
      </tp>
      <tp>
        <v>0.79</v>
        <stp/>
        <stp>RTM1C51</stp>
        <stp>LASTHIST</stp>
        <stp>16</stp>
        <tr r="O18" s="11"/>
      </tp>
      <tp>
        <v>0.39</v>
        <stp/>
        <stp>RTM1C52</stp>
        <stp>LASTHIST</stp>
        <stp>15</stp>
        <tr r="Q17" s="11"/>
      </tp>
      <tp>
        <v>0.24</v>
        <stp/>
        <stp>RTM1C53</stp>
        <stp>LASTHIST</stp>
        <stp>14</stp>
        <tr r="S16" s="11"/>
      </tp>
      <tp>
        <v>0.16</v>
        <stp/>
        <stp>RTM1C54</stp>
        <stp>LASTHIST</stp>
        <stp>13</stp>
        <tr r="U15" s="11"/>
      </tp>
      <tp>
        <v>1.47</v>
        <stp/>
        <stp>RTM2C50</stp>
        <stp>LASTHIST</stp>
        <stp>17</stp>
        <tr r="AG19" s="11"/>
      </tp>
      <tp>
        <v>1.26</v>
        <stp/>
        <stp>RTM2C51</stp>
        <stp>LASTHIST</stp>
        <stp>16</stp>
        <tr r="AI18" s="11"/>
      </tp>
      <tp>
        <v>0.8</v>
        <stp/>
        <stp>RTM2C52</stp>
        <stp>LASTHIST</stp>
        <stp>15</stp>
        <tr r="AK17" s="11"/>
      </tp>
      <tp>
        <v>0.59</v>
        <stp/>
        <stp>RTM2C53</stp>
        <stp>LASTHIST</stp>
        <stp>14</stp>
        <tr r="AM16" s="11"/>
      </tp>
      <tp>
        <v>0.46</v>
        <stp/>
        <stp>RTM2C54</stp>
        <stp>LASTHIST</stp>
        <stp>13</stp>
        <tr r="AO15" s="11"/>
      </tp>
      <tp>
        <v>1.25</v>
        <stp/>
        <stp>RTM1C50</stp>
        <stp>LASTHIST</stp>
        <stp>16</stp>
        <tr r="M18" s="11"/>
      </tp>
      <tp>
        <v>0.61</v>
        <stp/>
        <stp>RTM1C51</stp>
        <stp>LASTHIST</stp>
        <stp>17</stp>
        <tr r="O19" s="11"/>
      </tp>
      <tp>
        <v>0.44</v>
        <stp/>
        <stp>RTM1C52</stp>
        <stp>LASTHIST</stp>
        <stp>14</stp>
        <tr r="Q16" s="11"/>
      </tp>
      <tp>
        <v>0.21</v>
        <stp/>
        <stp>RTM1C53</stp>
        <stp>LASTHIST</stp>
        <stp>15</stp>
        <tr r="S17" s="11"/>
      </tp>
      <tp>
        <v>0.15</v>
        <stp/>
        <stp>RTM1C54</stp>
        <stp>LASTHIST</stp>
        <stp>12</stp>
        <tr r="U14" s="11"/>
      </tp>
      <tp>
        <v>1.72</v>
        <stp/>
        <stp>RTM2C50</stp>
        <stp>LASTHIST</stp>
        <stp>16</stp>
        <tr r="AG18" s="11"/>
      </tp>
      <tp>
        <v>1.06</v>
        <stp/>
        <stp>RTM2C51</stp>
        <stp>LASTHIST</stp>
        <stp>17</stp>
        <tr r="AI19" s="11"/>
      </tp>
      <tp>
        <v>0.86</v>
        <stp/>
        <stp>RTM2C52</stp>
        <stp>LASTHIST</stp>
        <stp>14</stp>
        <tr r="AK16" s="11"/>
      </tp>
      <tp>
        <v>0.55000000000000004</v>
        <stp/>
        <stp>RTM2C53</stp>
        <stp>LASTHIST</stp>
        <stp>15</stp>
        <tr r="AM17" s="11"/>
      </tp>
      <tp>
        <v>0.44</v>
        <stp/>
        <stp>RTM2C54</stp>
        <stp>LASTHIST</stp>
        <stp>12</stp>
        <tr r="AO14" s="11"/>
      </tp>
      <tp>
        <v>0.98</v>
        <stp/>
        <stp>RTM1C50</stp>
        <stp>LASTHIST</stp>
        <stp>19</stp>
        <tr r="M21" s="11"/>
      </tp>
      <tp>
        <v>0.55000000000000004</v>
        <stp/>
        <stp>RTM1C51</stp>
        <stp>LASTHIST</stp>
        <stp>18</stp>
        <tr r="O20" s="11"/>
      </tp>
      <tp>
        <v>1.46</v>
        <stp/>
        <stp>RTM2C50</stp>
        <stp>LASTHIST</stp>
        <stp>19</stp>
        <tr r="AG21" s="11"/>
      </tp>
      <tp>
        <v>0.99</v>
        <stp/>
        <stp>RTM2C51</stp>
        <stp>LASTHIST</stp>
        <stp>18</stp>
        <tr r="AI20" s="11"/>
      </tp>
      <tp>
        <v>0.91</v>
        <stp/>
        <stp>RTM1C50</stp>
        <stp>LASTHIST</stp>
        <stp>18</stp>
        <tr r="M20" s="11"/>
      </tp>
      <tp>
        <v>0.6</v>
        <stp/>
        <stp>RTM1C51</stp>
        <stp>LASTHIST</stp>
        <stp>19</stp>
        <tr r="O21" s="11"/>
      </tp>
      <tp>
        <v>1.38</v>
        <stp/>
        <stp>RTM2C50</stp>
        <stp>LASTHIST</stp>
        <stp>18</stp>
        <tr r="AG20" s="11"/>
      </tp>
      <tp>
        <v>1.05</v>
        <stp/>
        <stp>RTM2C51</stp>
        <stp>LASTHIST</stp>
        <stp>19</stp>
        <tr r="AI21" s="11"/>
      </tp>
      <tp>
        <v>0.34</v>
        <stp/>
        <stp>RTM1C52</stp>
        <stp>LASTHIST</stp>
        <stp>19</stp>
        <tr r="Q21" s="11"/>
      </tp>
      <tp>
        <v>0.16</v>
        <stp/>
        <stp>RTM1C53</stp>
        <stp>LASTHIST</stp>
        <stp>18</stp>
        <tr r="S20" s="11"/>
      </tp>
      <tp>
        <v>0.74</v>
        <stp/>
        <stp>RTM2C52</stp>
        <stp>LASTHIST</stp>
        <stp>19</stp>
        <tr r="AK21" s="11"/>
      </tp>
      <tp>
        <v>0.46</v>
        <stp/>
        <stp>RTM2C53</stp>
        <stp>LASTHIST</stp>
        <stp>18</stp>
        <tr r="AM20" s="11"/>
      </tp>
      <tp>
        <v>0.31</v>
        <stp/>
        <stp>RTM1C52</stp>
        <stp>LASTHIST</stp>
        <stp>18</stp>
        <tr r="Q20" s="11"/>
      </tp>
      <tp>
        <v>0.18</v>
        <stp/>
        <stp>RTM1C53</stp>
        <stp>LASTHIST</stp>
        <stp>19</stp>
        <tr r="S21" s="11"/>
      </tp>
      <tp>
        <v>0.69</v>
        <stp/>
        <stp>RTM2C52</stp>
        <stp>LASTHIST</stp>
        <stp>18</stp>
        <tr r="AK20" s="11"/>
      </tp>
      <tp>
        <v>0.5</v>
        <stp/>
        <stp>RTM2C53</stp>
        <stp>LASTHIST</stp>
        <stp>19</stp>
        <tr r="AM21" s="11"/>
      </tp>
      <tp>
        <v>0.09</v>
        <stp/>
        <stp>RTM1C54</stp>
        <stp>LASTHIST</stp>
        <stp>19</stp>
        <tr r="U21" s="11"/>
      </tp>
      <tp>
        <v>0.33</v>
        <stp/>
        <stp>RTM2C54</stp>
        <stp>LASTHIST</stp>
        <stp>19</stp>
        <tr r="AO21" s="11"/>
      </tp>
      <tp>
        <v>0.08</v>
        <stp/>
        <stp>RTM1C54</stp>
        <stp>LASTHIST</stp>
        <stp>18</stp>
        <tr r="U20" s="11"/>
      </tp>
      <tp>
        <v>0.3</v>
        <stp/>
        <stp>RTM2C54</stp>
        <stp>LASTHIST</stp>
        <stp>18</stp>
        <tr r="AO20" s="11"/>
      </tp>
      <tp>
        <v>5.18</v>
        <stp/>
        <stp>RTM1C45</stp>
        <stp>LASTHIST</stp>
        <stp>14</stp>
        <tr r="C16" s="11"/>
      </tp>
      <tp>
        <v>3.88</v>
        <stp/>
        <stp>RTM1C46</stp>
        <stp>LASTHIST</stp>
        <stp>17</stp>
        <tr r="E19" s="11"/>
      </tp>
      <tp>
        <v>3.43</v>
        <stp/>
        <stp>RTM1C47</stp>
        <stp>LASTHIST</stp>
        <stp>16</stp>
        <tr r="G18" s="11"/>
      </tp>
      <tp>
        <v>2.16</v>
        <stp/>
        <stp>RTM1C48</stp>
        <stp>LASTHIST</stp>
        <stp>19</stp>
        <tr r="I21" s="11"/>
      </tp>
      <tp>
        <v>1.41</v>
        <stp/>
        <stp>RTM1C49</stp>
        <stp>LASTHIST</stp>
        <stp>18</stp>
        <tr r="K20" s="11"/>
      </tp>
      <tp>
        <v>5.31</v>
        <stp/>
        <stp>RTM2C45</stp>
        <stp>LASTHIST</stp>
        <stp>14</stp>
        <tr r="W16" s="11"/>
      </tp>
      <tp>
        <v>4.1100000000000003</v>
        <stp/>
        <stp>RTM2C46</stp>
        <stp>LASTHIST</stp>
        <stp>17</stp>
        <tr r="Y19" s="11"/>
      </tp>
      <tp>
        <v>3.7</v>
        <stp/>
        <stp>RTM2C47</stp>
        <stp>LASTHIST</stp>
        <stp>16</stp>
        <tr r="AA18" s="11"/>
      </tp>
      <tp>
        <v>2.58</v>
        <stp/>
        <stp>RTM2C48</stp>
        <stp>LASTHIST</stp>
        <stp>19</stp>
        <tr r="AC21" s="11"/>
      </tp>
      <tp>
        <v>1.88</v>
        <stp/>
        <stp>RTM2C49</stp>
        <stp>LASTHIST</stp>
        <stp>18</stp>
        <tr r="AE20" s="11"/>
      </tp>
      <tp>
        <v>4.95</v>
        <stp/>
        <stp>RTM1C45</stp>
        <stp>LASTHIST</stp>
        <stp>15</stp>
        <tr r="C17" s="11"/>
      </tp>
      <tp>
        <v>4.3499999999999996</v>
        <stp/>
        <stp>RTM1C46</stp>
        <stp>LASTHIST</stp>
        <stp>16</stp>
        <tr r="E18" s="11"/>
      </tp>
      <tp>
        <v>3</v>
        <stp/>
        <stp>RTM1C47</stp>
        <stp>LASTHIST</stp>
        <stp>17</stp>
        <tr r="G19" s="11"/>
      </tp>
      <tp>
        <v>2.0499999999999998</v>
        <stp/>
        <stp>RTM1C48</stp>
        <stp>LASTHIST</stp>
        <stp>18</stp>
        <tr r="I20" s="11"/>
      </tp>
      <tp>
        <v>1.5</v>
        <stp/>
        <stp>RTM1C49</stp>
        <stp>LASTHIST</stp>
        <stp>19</stp>
        <tr r="K21" s="11"/>
      </tp>
      <tp>
        <v>5.0999999999999996</v>
        <stp/>
        <stp>RTM2C45</stp>
        <stp>LASTHIST</stp>
        <stp>15</stp>
        <tr r="W17" s="11"/>
      </tp>
      <tp>
        <v>4.53</v>
        <stp/>
        <stp>RTM2C46</stp>
        <stp>LASTHIST</stp>
        <stp>16</stp>
        <tr r="Y18" s="11"/>
      </tp>
      <tp>
        <v>3.31</v>
        <stp/>
        <stp>RTM2C47</stp>
        <stp>LASTHIST</stp>
        <stp>17</stp>
        <tr r="AA19" s="11"/>
      </tp>
      <tp>
        <v>2.4700000000000002</v>
        <stp/>
        <stp>RTM2C48</stp>
        <stp>LASTHIST</stp>
        <stp>18</stp>
        <tr r="AC20" s="11"/>
      </tp>
      <tp>
        <v>1.97</v>
        <stp/>
        <stp>RTM2C49</stp>
        <stp>LASTHIST</stp>
        <stp>19</stp>
        <tr r="AE21" s="11"/>
      </tp>
      <tp>
        <v>5.31</v>
        <stp/>
        <stp>RTM1C45</stp>
        <stp>LASTHIST</stp>
        <stp>16</stp>
        <tr r="C18" s="11"/>
      </tp>
      <tp>
        <v>4.01</v>
        <stp/>
        <stp>RTM1C46</stp>
        <stp>LASTHIST</stp>
        <stp>15</stp>
        <tr r="E17" s="11"/>
      </tp>
      <tp>
        <v>3.32</v>
        <stp/>
        <stp>RTM1C47</stp>
        <stp>LASTHIST</stp>
        <stp>14</stp>
        <tr r="G16" s="11"/>
      </tp>
      <tp>
        <v>5.42</v>
        <stp/>
        <stp>RTM2C45</stp>
        <stp>LASTHIST</stp>
        <stp>16</stp>
        <tr r="W18" s="11"/>
      </tp>
      <tp>
        <v>4.2300000000000004</v>
        <stp/>
        <stp>RTM2C46</stp>
        <stp>LASTHIST</stp>
        <stp>15</stp>
        <tr r="Y17" s="11"/>
      </tp>
      <tp>
        <v>3.6</v>
        <stp/>
        <stp>RTM2C47</stp>
        <stp>LASTHIST</stp>
        <stp>14</stp>
        <tr r="AA16" s="11"/>
      </tp>
      <tp>
        <v>4.83</v>
        <stp/>
        <stp>RTM1C45</stp>
        <stp>LASTHIST</stp>
        <stp>17</stp>
        <tr r="C19" s="11"/>
      </tp>
      <tp>
        <v>4.2300000000000004</v>
        <stp/>
        <stp>RTM1C46</stp>
        <stp>LASTHIST</stp>
        <stp>14</stp>
        <tr r="E16" s="11"/>
      </tp>
      <tp>
        <v>3.11</v>
        <stp/>
        <stp>RTM1C47</stp>
        <stp>LASTHIST</stp>
        <stp>15</stp>
        <tr r="G17" s="11"/>
      </tp>
      <tp>
        <v>4.97</v>
        <stp/>
        <stp>RTM2C45</stp>
        <stp>LASTHIST</stp>
        <stp>17</stp>
        <tr r="W19" s="11"/>
      </tp>
      <tp>
        <v>4.42</v>
        <stp/>
        <stp>RTM2C46</stp>
        <stp>LASTHIST</stp>
        <stp>14</stp>
        <tr r="Y16" s="11"/>
      </tp>
      <tp>
        <v>3.43</v>
        <stp/>
        <stp>RTM2C47</stp>
        <stp>LASTHIST</stp>
        <stp>15</stp>
        <tr r="AA17" s="11"/>
      </tp>
      <tp>
        <v>5.42</v>
        <stp/>
        <stp>RTM1C45</stp>
        <stp>LASTHIST</stp>
        <stp>10</stp>
        <tr r="C12" s="11"/>
      </tp>
      <tp>
        <v>4.4800000000000004</v>
        <stp/>
        <stp>RTM1C46</stp>
        <stp>LASTHIST</stp>
        <stp>13</stp>
        <tr r="E15" s="11"/>
      </tp>
      <tp>
        <v>3.5</v>
        <stp/>
        <stp>RTM1C47</stp>
        <stp>LASTHIST</stp>
        <stp>12</stp>
        <tr r="G14" s="11"/>
      </tp>
      <tp>
        <v>5.54</v>
        <stp/>
        <stp>RTM2C45</stp>
        <stp>LASTHIST</stp>
        <stp>10</stp>
        <tr r="W12" s="11"/>
      </tp>
      <tp>
        <v>4.67</v>
        <stp/>
        <stp>RTM2C46</stp>
        <stp>LASTHIST</stp>
        <stp>13</stp>
        <tr r="Y15" s="11"/>
      </tp>
      <tp>
        <v>3.78</v>
        <stp/>
        <stp>RTM2C47</stp>
        <stp>LASTHIST</stp>
        <stp>12</stp>
        <tr r="AA14" s="11"/>
      </tp>
      <tp>
        <v>5.33</v>
        <stp/>
        <stp>RTM1C45</stp>
        <stp>LASTHIST</stp>
        <stp>11</stp>
        <tr r="C13" s="11"/>
      </tp>
      <tp>
        <v>4.42</v>
        <stp/>
        <stp>RTM1C46</stp>
        <stp>LASTHIST</stp>
        <stp>12</stp>
        <tr r="E14" s="11"/>
      </tp>
      <tp>
        <v>3.56</v>
        <stp/>
        <stp>RTM1C47</stp>
        <stp>LASTHIST</stp>
        <stp>13</stp>
        <tr r="G15" s="11"/>
      </tp>
      <tp>
        <v>5.45</v>
        <stp/>
        <stp>RTM2C45</stp>
        <stp>LASTHIST</stp>
        <stp>11</stp>
        <tr r="W13" s="11"/>
      </tp>
      <tp>
        <v>4.6100000000000003</v>
        <stp/>
        <stp>RTM2C46</stp>
        <stp>LASTHIST</stp>
        <stp>12</stp>
        <tr r="Y14" s="11"/>
      </tp>
      <tp>
        <v>3.84</v>
        <stp/>
        <stp>RTM2C47</stp>
        <stp>LASTHIST</stp>
        <stp>13</stp>
        <tr r="AA15" s="11"/>
      </tp>
      <tp>
        <v>5.38</v>
        <stp/>
        <stp>RTM1C45</stp>
        <stp>LASTHIST</stp>
        <stp>12</stp>
        <tr r="C14" s="11"/>
      </tp>
      <tp>
        <v>4.37</v>
        <stp/>
        <stp>RTM1C46</stp>
        <stp>LASTHIST</stp>
        <stp>11</stp>
        <tr r="E13" s="11"/>
      </tp>
      <tp>
        <v>3.55</v>
        <stp/>
        <stp>RTM1C47</stp>
        <stp>LASTHIST</stp>
        <stp>10</stp>
        <tr r="G12" s="11"/>
      </tp>
      <tp>
        <v>5.5</v>
        <stp/>
        <stp>RTM2C45</stp>
        <stp>LASTHIST</stp>
        <stp>12</stp>
        <tr r="W14" s="11"/>
      </tp>
      <tp>
        <v>4.5599999999999996</v>
        <stp/>
        <stp>RTM2C46</stp>
        <stp>LASTHIST</stp>
        <stp>11</stp>
        <tr r="Y13" s="11"/>
      </tp>
      <tp>
        <v>3.83</v>
        <stp/>
        <stp>RTM2C47</stp>
        <stp>LASTHIST</stp>
        <stp>10</stp>
        <tr r="AA12" s="11"/>
      </tp>
      <tp>
        <v>5.45</v>
        <stp/>
        <stp>RTM1C45</stp>
        <stp>LASTHIST</stp>
        <stp>13</stp>
        <tr r="C15" s="11"/>
      </tp>
      <tp>
        <v>4.46</v>
        <stp/>
        <stp>RTM1C46</stp>
        <stp>LASTHIST</stp>
        <stp>10</stp>
        <tr r="E12" s="11"/>
      </tp>
      <tp>
        <v>3.46</v>
        <stp/>
        <stp>RTM1C47</stp>
        <stp>LASTHIST</stp>
        <stp>11</stp>
        <tr r="G13" s="11"/>
      </tp>
      <tp>
        <v>5.56</v>
        <stp/>
        <stp>RTM2C45</stp>
        <stp>LASTHIST</stp>
        <stp>13</stp>
        <tr r="W15" s="11"/>
      </tp>
      <tp>
        <v>4.66</v>
        <stp/>
        <stp>RTM2C46</stp>
        <stp>LASTHIST</stp>
        <stp>10</stp>
        <tr r="Y12" s="11"/>
      </tp>
      <tp>
        <v>3.74</v>
        <stp/>
        <stp>RTM2C47</stp>
        <stp>LASTHIST</stp>
        <stp>11</stp>
        <tr r="AA13" s="11"/>
      </tp>
      <tp>
        <v>2.62</v>
        <stp/>
        <stp>RTM1C48</stp>
        <stp>LASTHIST</stp>
        <stp>11</stp>
        <tr r="I13" s="11"/>
      </tp>
      <tp>
        <v>1.97</v>
        <stp/>
        <stp>RTM1C49</stp>
        <stp>LASTHIST</stp>
        <stp>10</stp>
        <tr r="K12" s="11"/>
      </tp>
      <tp>
        <v>2.99</v>
        <stp/>
        <stp>RTM2C48</stp>
        <stp>LASTHIST</stp>
        <stp>11</stp>
        <tr r="AC13" s="11"/>
      </tp>
      <tp>
        <v>2.42</v>
        <stp/>
        <stp>RTM2C49</stp>
        <stp>LASTHIST</stp>
        <stp>10</stp>
        <tr r="AE12" s="11"/>
      </tp>
      <tp>
        <v>2.71</v>
        <stp/>
        <stp>RTM1C48</stp>
        <stp>LASTHIST</stp>
        <stp>10</stp>
        <tr r="I12" s="11"/>
      </tp>
      <tp>
        <v>1.89</v>
        <stp/>
        <stp>RTM1C49</stp>
        <stp>LASTHIST</stp>
        <stp>11</stp>
        <tr r="K13" s="11"/>
      </tp>
      <tp>
        <v>3.08</v>
        <stp/>
        <stp>RTM2C48</stp>
        <stp>LASTHIST</stp>
        <stp>10</stp>
        <tr r="AC12" s="11"/>
      </tp>
      <tp>
        <v>2.33</v>
        <stp/>
        <stp>RTM2C49</stp>
        <stp>LASTHIST</stp>
        <stp>11</stp>
        <tr r="AE13" s="11"/>
      </tp>
      <tp>
        <v>2.72</v>
        <stp/>
        <stp>RTM1C48</stp>
        <stp>LASTHIST</stp>
        <stp>13</stp>
        <tr r="I15" s="11"/>
      </tp>
      <tp>
        <v>1.92</v>
        <stp/>
        <stp>RTM1C49</stp>
        <stp>LASTHIST</stp>
        <stp>12</stp>
        <tr r="K14" s="11"/>
      </tp>
      <tp>
        <v>3.08</v>
        <stp/>
        <stp>RTM2C48</stp>
        <stp>LASTHIST</stp>
        <stp>13</stp>
        <tr r="AC15" s="11"/>
      </tp>
      <tp>
        <v>2.35</v>
        <stp/>
        <stp>RTM2C49</stp>
        <stp>LASTHIST</stp>
        <stp>12</stp>
        <tr r="AE14" s="11"/>
      </tp>
      <tp>
        <v>2.66</v>
        <stp/>
        <stp>RTM1C48</stp>
        <stp>LASTHIST</stp>
        <stp>12</stp>
        <tr r="I14" s="11"/>
      </tp>
      <tp>
        <v>1.97</v>
        <stp/>
        <stp>RTM1C49</stp>
        <stp>LASTHIST</stp>
        <stp>13</stp>
        <tr r="K15" s="11"/>
      </tp>
      <tp>
        <v>3.02</v>
        <stp/>
        <stp>RTM2C48</stp>
        <stp>LASTHIST</stp>
        <stp>12</stp>
        <tr r="AC14" s="11"/>
      </tp>
      <tp>
        <v>2.41</v>
        <stp/>
        <stp>RTM2C49</stp>
        <stp>LASTHIST</stp>
        <stp>13</stp>
        <tr r="AE15" s="11"/>
      </tp>
      <tp>
        <v>4.62</v>
        <stp/>
        <stp>RTM1C45</stp>
        <stp>LASTHIST</stp>
        <stp>18</stp>
        <tr r="C20" s="11"/>
      </tp>
      <tp>
        <v>2.31</v>
        <stp/>
        <stp>RTM1C48</stp>
        <stp>LASTHIST</stp>
        <stp>15</stp>
        <tr r="I17" s="11"/>
      </tp>
      <tp>
        <v>1.77</v>
        <stp/>
        <stp>RTM1C49</stp>
        <stp>LASTHIST</stp>
        <stp>14</stp>
        <tr r="K16" s="11"/>
      </tp>
      <tp>
        <v>4.78</v>
        <stp/>
        <stp>RTM2C45</stp>
        <stp>LASTHIST</stp>
        <stp>18</stp>
        <tr r="W20" s="11"/>
      </tp>
      <tp>
        <v>2.71</v>
        <stp/>
        <stp>RTM2C48</stp>
        <stp>LASTHIST</stp>
        <stp>15</stp>
        <tr r="AC17" s="11"/>
      </tp>
      <tp>
        <v>2.21</v>
        <stp/>
        <stp>RTM2C49</stp>
        <stp>LASTHIST</stp>
        <stp>14</stp>
        <tr r="AE16" s="11"/>
      </tp>
      <tp>
        <v>4.7699999999999996</v>
        <stp/>
        <stp>RTM1C45</stp>
        <stp>LASTHIST</stp>
        <stp>19</stp>
        <tr r="C21" s="11"/>
      </tp>
      <tp>
        <v>2.4900000000000002</v>
        <stp/>
        <stp>RTM1C48</stp>
        <stp>LASTHIST</stp>
        <stp>14</stp>
        <tr r="I16" s="11"/>
      </tp>
      <tp>
        <v>1.63</v>
        <stp/>
        <stp>RTM1C49</stp>
        <stp>LASTHIST</stp>
        <stp>15</stp>
        <tr r="K17" s="11"/>
      </tp>
      <tp>
        <v>4.92</v>
        <stp/>
        <stp>RTM2C45</stp>
        <stp>LASTHIST</stp>
        <stp>19</stp>
        <tr r="W21" s="11"/>
      </tp>
      <tp>
        <v>2.86</v>
        <stp/>
        <stp>RTM2C48</stp>
        <stp>LASTHIST</stp>
        <stp>14</stp>
        <tr r="AC16" s="11"/>
      </tp>
      <tp>
        <v>2.09</v>
        <stp/>
        <stp>RTM2C49</stp>
        <stp>LASTHIST</stp>
        <stp>15</stp>
        <tr r="AE17" s="11"/>
      </tp>
      <tp>
        <v>3.83</v>
        <stp/>
        <stp>RTM1C46</stp>
        <stp>LASTHIST</stp>
        <stp>19</stp>
        <tr r="E21" s="11"/>
      </tp>
      <tp>
        <v>2.82</v>
        <stp/>
        <stp>RTM1C47</stp>
        <stp>LASTHIST</stp>
        <stp>18</stp>
        <tr r="G20" s="11"/>
      </tp>
      <tp>
        <v>2.2000000000000002</v>
        <stp/>
        <stp>RTM1C48</stp>
        <stp>LASTHIST</stp>
        <stp>17</stp>
        <tr r="I19" s="11"/>
      </tp>
      <tp>
        <v>1.85</v>
        <stp/>
        <stp>RTM1C49</stp>
        <stp>LASTHIST</stp>
        <stp>16</stp>
        <tr r="K18" s="11"/>
      </tp>
      <tp>
        <v>4.07</v>
        <stp/>
        <stp>RTM2C46</stp>
        <stp>LASTHIST</stp>
        <stp>19</stp>
        <tr r="Y21" s="11"/>
      </tp>
      <tp>
        <v>3.16</v>
        <stp/>
        <stp>RTM2C47</stp>
        <stp>LASTHIST</stp>
        <stp>18</stp>
        <tr r="AA20" s="11"/>
      </tp>
      <tp>
        <v>2.6</v>
        <stp/>
        <stp>RTM2C48</stp>
        <stp>LASTHIST</stp>
        <stp>17</stp>
        <tr r="AC19" s="11"/>
      </tp>
      <tp>
        <v>2.29</v>
        <stp/>
        <stp>RTM2C49</stp>
        <stp>LASTHIST</stp>
        <stp>16</stp>
        <tr r="AE18" s="11"/>
      </tp>
      <tp>
        <v>3.68</v>
        <stp/>
        <stp>RTM1C46</stp>
        <stp>LASTHIST</stp>
        <stp>18</stp>
        <tr r="E20" s="11"/>
      </tp>
      <tp>
        <v>2.95</v>
        <stp/>
        <stp>RTM1C47</stp>
        <stp>LASTHIST</stp>
        <stp>19</stp>
        <tr r="G21" s="11"/>
      </tp>
      <tp>
        <v>2.59</v>
        <stp/>
        <stp>RTM1C48</stp>
        <stp>LASTHIST</stp>
        <stp>16</stp>
        <tr r="I18" s="11"/>
      </tp>
      <tp>
        <v>1.53</v>
        <stp/>
        <stp>RTM1C49</stp>
        <stp>LASTHIST</stp>
        <stp>17</stp>
        <tr r="K19" s="11"/>
      </tp>
      <tp>
        <v>3.93</v>
        <stp/>
        <stp>RTM2C46</stp>
        <stp>LASTHIST</stp>
        <stp>18</stp>
        <tr r="Y20" s="11"/>
      </tp>
      <tp>
        <v>3.28</v>
        <stp/>
        <stp>RTM2C47</stp>
        <stp>LASTHIST</stp>
        <stp>19</stp>
        <tr r="AA21" s="11"/>
      </tp>
      <tp>
        <v>2.95</v>
        <stp/>
        <stp>RTM2C48</stp>
        <stp>LASTHIST</stp>
        <stp>16</stp>
        <tr r="AC18" s="11"/>
      </tp>
      <tp>
        <v>1.99</v>
        <stp/>
        <stp>RTM2C49</stp>
        <stp>LASTHIST</stp>
        <stp>17</stp>
        <tr r="AE19" s="11"/>
      </tp>
      <tp>
        <v>3.66</v>
        <stp/>
        <stp>RTM1C45</stp>
        <stp>LASTHIST</stp>
        <stp>84</stp>
        <tr r="C86" s="11"/>
      </tp>
      <tp>
        <v>2.64</v>
        <stp/>
        <stp>RTM1C46</stp>
        <stp>LASTHIST</stp>
        <stp>87</stp>
        <tr r="E89" s="11"/>
      </tp>
      <tp>
        <v>1.96</v>
        <stp/>
        <stp>RTM1C47</stp>
        <stp>LASTHIST</stp>
        <stp>86</stp>
        <tr r="G88" s="11"/>
      </tp>
      <tp>
        <v>1.49</v>
        <stp/>
        <stp>RTM1C48</stp>
        <stp>LASTHIST</stp>
        <stp>89</stp>
        <tr r="I91" s="11"/>
      </tp>
      <tp>
        <v>0.98</v>
        <stp/>
        <stp>RTM1C49</stp>
        <stp>LASTHIST</stp>
        <stp>88</stp>
        <tr r="K90" s="11"/>
      </tp>
      <tp>
        <v>0.6</v>
        <stp/>
        <stp>RTM1C50</stp>
        <stp>LASTHIST</stp>
        <stp>91</stp>
        <tr r="M93" s="11"/>
      </tp>
      <tp>
        <v>0.36</v>
        <stp/>
        <stp>RTM1C51</stp>
        <stp>LASTHIST</stp>
        <stp>90</stp>
        <tr r="O92" s="11"/>
      </tp>
      <tp>
        <v>0.18</v>
        <stp/>
        <stp>RTM1C52</stp>
        <stp>LASTHIST</stp>
        <stp>93</stp>
        <tr r="Q95" s="11"/>
      </tp>
      <tp>
        <v>0.12</v>
        <stp/>
        <stp>RTM1C53</stp>
        <stp>LASTHIST</stp>
        <stp>92</stp>
        <tr r="S94" s="11"/>
      </tp>
      <tp>
        <v>0.03</v>
        <stp/>
        <stp>RTM1C54</stp>
        <stp>LASTHIST</stp>
        <stp>95</stp>
        <tr r="U97" s="11"/>
      </tp>
      <tp>
        <v>4.0599999999999996</v>
        <stp/>
        <stp>RTM2C45</stp>
        <stp>LASTHIST</stp>
        <stp>84</stp>
        <tr r="W86" s="11"/>
      </tp>
      <tp>
        <v>3.17</v>
        <stp/>
        <stp>RTM2C46</stp>
        <stp>LASTHIST</stp>
        <stp>87</stp>
        <tr r="Y89" s="11"/>
      </tp>
      <tp>
        <v>2.58</v>
        <stp/>
        <stp>RTM2C47</stp>
        <stp>LASTHIST</stp>
        <stp>86</stp>
        <tr r="AA88" s="11"/>
      </tp>
      <tp>
        <v>2.1800000000000002</v>
        <stp/>
        <stp>RTM2C48</stp>
        <stp>LASTHIST</stp>
        <stp>89</stp>
        <tr r="AC91" s="11"/>
      </tp>
      <tp>
        <v>1.65</v>
        <stp/>
        <stp>RTM2C49</stp>
        <stp>LASTHIST</stp>
        <stp>88</stp>
        <tr r="AE90" s="11"/>
      </tp>
      <tp>
        <v>1.26</v>
        <stp/>
        <stp>RTM2C50</stp>
        <stp>LASTHIST</stp>
        <stp>91</stp>
        <tr r="AG93" s="11"/>
      </tp>
      <tp>
        <v>0.95</v>
        <stp/>
        <stp>RTM2C51</stp>
        <stp>LASTHIST</stp>
        <stp>90</stp>
        <tr r="AI92" s="11"/>
      </tp>
      <tp>
        <v>0.65</v>
        <stp/>
        <stp>RTM2C52</stp>
        <stp>LASTHIST</stp>
        <stp>93</stp>
        <tr r="AK95" s="11"/>
      </tp>
      <tp>
        <v>0.52</v>
        <stp/>
        <stp>RTM2C53</stp>
        <stp>LASTHIST</stp>
        <stp>92</stp>
        <tr r="AM94" s="11"/>
      </tp>
      <tp>
        <v>0.25</v>
        <stp/>
        <stp>RTM2C54</stp>
        <stp>LASTHIST</stp>
        <stp>95</stp>
        <tr r="AO97" s="11"/>
      </tp>
      <tp>
        <v>3.99</v>
        <stp/>
        <stp>RTM1C45</stp>
        <stp>LASTHIST</stp>
        <stp>85</stp>
        <tr r="C87" s="11"/>
      </tp>
      <tp>
        <v>2.68</v>
        <stp/>
        <stp>RTM1C46</stp>
        <stp>LASTHIST</stp>
        <stp>86</stp>
        <tr r="E88" s="11"/>
      </tp>
      <tp>
        <v>1.93</v>
        <stp/>
        <stp>RTM1C47</stp>
        <stp>LASTHIST</stp>
        <stp>87</stp>
        <tr r="G89" s="11"/>
      </tp>
      <tp>
        <v>1.47</v>
        <stp/>
        <stp>RTM1C48</stp>
        <stp>LASTHIST</stp>
        <stp>88</stp>
        <tr r="I90" s="11"/>
      </tp>
      <tp>
        <v>1.01</v>
        <stp/>
        <stp>RTM1C49</stp>
        <stp>LASTHIST</stp>
        <stp>89</stp>
        <tr r="K91" s="11"/>
      </tp>
      <tp>
        <v>0.6</v>
        <stp/>
        <stp>RTM1C50</stp>
        <stp>LASTHIST</stp>
        <stp>90</stp>
        <tr r="M92" s="11"/>
      </tp>
      <tp>
        <v>0.36</v>
        <stp/>
        <stp>RTM1C51</stp>
        <stp>LASTHIST</stp>
        <stp>91</stp>
        <tr r="O93" s="11"/>
      </tp>
      <tp>
        <v>0.22</v>
        <stp/>
        <stp>RTM1C52</stp>
        <stp>LASTHIST</stp>
        <stp>92</stp>
        <tr r="Q94" s="11"/>
      </tp>
      <tp>
        <v>0.1</v>
        <stp/>
        <stp>RTM1C53</stp>
        <stp>LASTHIST</stp>
        <stp>93</stp>
        <tr r="S95" s="11"/>
      </tp>
      <tp>
        <v>0.04</v>
        <stp/>
        <stp>RTM1C54</stp>
        <stp>LASTHIST</stp>
        <stp>94</stp>
        <tr r="U96" s="11"/>
      </tp>
      <tp>
        <v>4.3499999999999996</v>
        <stp/>
        <stp>RTM2C45</stp>
        <stp>LASTHIST</stp>
        <stp>85</stp>
        <tr r="W87" s="11"/>
      </tp>
      <tp>
        <v>3.21</v>
        <stp/>
        <stp>RTM2C46</stp>
        <stp>LASTHIST</stp>
        <stp>86</stp>
        <tr r="Y88" s="11"/>
      </tp>
      <tp>
        <v>2.5299999999999998</v>
        <stp/>
        <stp>RTM2C47</stp>
        <stp>LASTHIST</stp>
        <stp>87</stp>
        <tr r="AA89" s="11"/>
      </tp>
      <tp>
        <v>2.13</v>
        <stp/>
        <stp>RTM2C48</stp>
        <stp>LASTHIST</stp>
        <stp>88</stp>
        <tr r="AC90" s="11"/>
      </tp>
      <tp>
        <v>1.7</v>
        <stp/>
        <stp>RTM2C49</stp>
        <stp>LASTHIST</stp>
        <stp>89</stp>
        <tr r="AE91" s="11"/>
      </tp>
      <tp>
        <v>1.26</v>
        <stp/>
        <stp>RTM2C50</stp>
        <stp>LASTHIST</stp>
        <stp>90</stp>
        <tr r="AG92" s="11"/>
      </tp>
      <tp>
        <v>0.95</v>
        <stp/>
        <stp>RTM2C51</stp>
        <stp>LASTHIST</stp>
        <stp>91</stp>
        <tr r="AI93" s="11"/>
      </tp>
      <tp>
        <v>0.72</v>
        <stp/>
        <stp>RTM2C52</stp>
        <stp>LASTHIST</stp>
        <stp>92</stp>
        <tr r="AK94" s="11"/>
      </tp>
      <tp>
        <v>0.47</v>
        <stp/>
        <stp>RTM2C53</stp>
        <stp>LASTHIST</stp>
        <stp>93</stp>
        <tr r="AM95" s="11"/>
      </tp>
      <tp>
        <v>0.28999999999999998</v>
        <stp/>
        <stp>RTM2C54</stp>
        <stp>LASTHIST</stp>
        <stp>94</stp>
        <tr r="AO96" s="11"/>
      </tp>
      <tp>
        <v>3.5</v>
        <stp/>
        <stp>RTM1C45</stp>
        <stp>LASTHIST</stp>
        <stp>86</stp>
        <tr r="C88" s="11"/>
      </tp>
      <tp>
        <v>3.12</v>
        <stp/>
        <stp>RTM1C46</stp>
        <stp>LASTHIST</stp>
        <stp>85</stp>
        <tr r="E87" s="11"/>
      </tp>
      <tp>
        <v>2.09</v>
        <stp/>
        <stp>RTM1C47</stp>
        <stp>LASTHIST</stp>
        <stp>84</stp>
        <tr r="G86" s="11"/>
      </tp>
      <tp>
        <v>0.53</v>
        <stp/>
        <stp>RTM1C50</stp>
        <stp>LASTHIST</stp>
        <stp>93</stp>
        <tr r="M95" s="11"/>
      </tp>
      <tp>
        <v>0.38</v>
        <stp/>
        <stp>RTM1C51</stp>
        <stp>LASTHIST</stp>
        <stp>92</stp>
        <tr r="O94" s="11"/>
      </tp>
      <tp>
        <v>0.21</v>
        <stp/>
        <stp>RTM1C52</stp>
        <stp>LASTHIST</stp>
        <stp>91</stp>
        <tr r="Q93" s="11"/>
      </tp>
      <tp>
        <v>0.12</v>
        <stp/>
        <stp>RTM1C53</stp>
        <stp>LASTHIST</stp>
        <stp>90</stp>
        <tr r="S92" s="11"/>
      </tp>
      <tp>
        <v>0.03</v>
        <stp/>
        <stp>RTM1C54</stp>
        <stp>LASTHIST</stp>
        <stp>97</stp>
        <tr r="U99" s="11"/>
      </tp>
      <tp>
        <v>3.93</v>
        <stp/>
        <stp>RTM2C45</stp>
        <stp>LASTHIST</stp>
        <stp>86</stp>
        <tr r="W88" s="11"/>
      </tp>
      <tp>
        <v>3.59</v>
        <stp/>
        <stp>RTM2C46</stp>
        <stp>LASTHIST</stp>
        <stp>85</stp>
        <tr r="Y87" s="11"/>
      </tp>
      <tp>
        <v>2.68</v>
        <stp/>
        <stp>RTM2C47</stp>
        <stp>LASTHIST</stp>
        <stp>84</stp>
        <tr r="AA86" s="11"/>
      </tp>
      <tp>
        <v>1.18</v>
        <stp/>
        <stp>RTM2C50</stp>
        <stp>LASTHIST</stp>
        <stp>93</stp>
        <tr r="AG95" s="11"/>
      </tp>
      <tp>
        <v>0.97</v>
        <stp/>
        <stp>RTM2C51</stp>
        <stp>LASTHIST</stp>
        <stp>92</stp>
        <tr r="AI94" s="11"/>
      </tp>
      <tp>
        <v>0.7</v>
        <stp/>
        <stp>RTM2C52</stp>
        <stp>LASTHIST</stp>
        <stp>91</stp>
        <tr r="AK93" s="11"/>
      </tp>
      <tp>
        <v>0.51</v>
        <stp/>
        <stp>RTM2C53</stp>
        <stp>LASTHIST</stp>
        <stp>90</stp>
        <tr r="AM92" s="11"/>
      </tp>
      <tp>
        <v>0.26</v>
        <stp/>
        <stp>RTM2C54</stp>
        <stp>LASTHIST</stp>
        <stp>97</stp>
        <tr r="AO99" s="11"/>
      </tp>
      <tp>
        <v>3.47</v>
        <stp/>
        <stp>RTM1C45</stp>
        <stp>LASTHIST</stp>
        <stp>87</stp>
        <tr r="C89" s="11"/>
      </tp>
      <tp>
        <v>2.82</v>
        <stp/>
        <stp>RTM1C46</stp>
        <stp>LASTHIST</stp>
        <stp>84</stp>
        <tr r="E86" s="11"/>
      </tp>
      <tp>
        <v>2.34</v>
        <stp/>
        <stp>RTM1C47</stp>
        <stp>LASTHIST</stp>
        <stp>85</stp>
        <tr r="G87" s="11"/>
      </tp>
      <tp>
        <v>0.62</v>
        <stp/>
        <stp>RTM1C50</stp>
        <stp>LASTHIST</stp>
        <stp>92</stp>
        <tr r="M94" s="11"/>
      </tp>
      <tp>
        <v>0.32</v>
        <stp/>
        <stp>RTM1C51</stp>
        <stp>LASTHIST</stp>
        <stp>93</stp>
        <tr r="O95" s="11"/>
      </tp>
      <tp>
        <v>0.21</v>
        <stp/>
        <stp>RTM1C52</stp>
        <stp>LASTHIST</stp>
        <stp>90</stp>
        <tr r="Q92" s="11"/>
      </tp>
      <tp>
        <v>0.11</v>
        <stp/>
        <stp>RTM1C53</stp>
        <stp>LASTHIST</stp>
        <stp>91</stp>
        <tr r="S93" s="11"/>
      </tp>
      <tp>
        <v>0.03</v>
        <stp/>
        <stp>RTM1C54</stp>
        <stp>LASTHIST</stp>
        <stp>96</stp>
        <tr r="U98" s="11"/>
      </tp>
      <tp>
        <v>3.89</v>
        <stp/>
        <stp>RTM2C45</stp>
        <stp>LASTHIST</stp>
        <stp>87</stp>
        <tr r="W89" s="11"/>
      </tp>
      <tp>
        <v>3.33</v>
        <stp/>
        <stp>RTM2C46</stp>
        <stp>LASTHIST</stp>
        <stp>84</stp>
        <tr r="Y86" s="11"/>
      </tp>
      <tp>
        <v>2.91</v>
        <stp/>
        <stp>RTM2C47</stp>
        <stp>LASTHIST</stp>
        <stp>85</stp>
        <tr r="AA87" s="11"/>
      </tp>
      <tp>
        <v>1.29</v>
        <stp/>
        <stp>RTM2C50</stp>
        <stp>LASTHIST</stp>
        <stp>92</stp>
        <tr r="AG94" s="11"/>
      </tp>
      <tp>
        <v>0.89</v>
        <stp/>
        <stp>RTM2C51</stp>
        <stp>LASTHIST</stp>
        <stp>93</stp>
        <tr r="AI95" s="11"/>
      </tp>
      <tp>
        <v>0.7</v>
        <stp/>
        <stp>RTM2C52</stp>
        <stp>LASTHIST</stp>
        <stp>90</stp>
        <tr r="AK92" s="11"/>
      </tp>
      <tp>
        <v>0.51</v>
        <stp/>
        <stp>RTM2C53</stp>
        <stp>LASTHIST</stp>
        <stp>91</stp>
        <tr r="AM93" s="11"/>
      </tp>
      <tp>
        <v>0.27</v>
        <stp/>
        <stp>RTM2C54</stp>
        <stp>LASTHIST</stp>
        <stp>96</stp>
        <tr r="AO98" s="11"/>
      </tp>
      <tp>
        <v>3.29</v>
        <stp/>
        <stp>RTM1C45</stp>
        <stp>LASTHIST</stp>
        <stp>80</stp>
        <tr r="C82" s="11"/>
      </tp>
      <tp>
        <v>2.73</v>
        <stp/>
        <stp>RTM1C46</stp>
        <stp>LASTHIST</stp>
        <stp>83</stp>
        <tr r="E85" s="11"/>
      </tp>
      <tp>
        <v>2.19</v>
        <stp/>
        <stp>RTM1C47</stp>
        <stp>LASTHIST</stp>
        <stp>82</stp>
        <tr r="G84" s="11"/>
      </tp>
      <tp>
        <v>0.36</v>
        <stp/>
        <stp>RTM1C50</stp>
        <stp>LASTHIST</stp>
        <stp>95</stp>
        <tr r="M97" s="11"/>
      </tp>
      <tp>
        <v>0.25</v>
        <stp/>
        <stp>RTM1C51</stp>
        <stp>LASTHIST</stp>
        <stp>94</stp>
        <tr r="O96" s="11"/>
      </tp>
      <tp>
        <v>0.13</v>
        <stp/>
        <stp>RTM1C52</stp>
        <stp>LASTHIST</stp>
        <stp>97</stp>
        <tr r="Q99" s="11"/>
      </tp>
      <tp>
        <v>7.0000000000000007E-2</v>
        <stp/>
        <stp>RTM1C53</stp>
        <stp>LASTHIST</stp>
        <stp>96</stp>
        <tr r="S98" s="11"/>
      </tp>
      <tp>
        <v>0.06</v>
        <stp/>
        <stp>RTM1C54</stp>
        <stp>LASTHIST</stp>
        <stp>91</stp>
        <tr r="U93" s="11"/>
      </tp>
      <tp>
        <v>3.71</v>
        <stp/>
        <stp>RTM2C45</stp>
        <stp>LASTHIST</stp>
        <stp>80</stp>
        <tr r="W82" s="11"/>
      </tp>
      <tp>
        <v>3.25</v>
        <stp/>
        <stp>RTM2C46</stp>
        <stp>LASTHIST</stp>
        <stp>83</stp>
        <tr r="Y85" s="11"/>
      </tp>
      <tp>
        <v>2.77</v>
        <stp/>
        <stp>RTM2C47</stp>
        <stp>LASTHIST</stp>
        <stp>82</stp>
        <tr r="AA84" s="11"/>
      </tp>
      <tp>
        <v>0.94</v>
        <stp/>
        <stp>RTM2C50</stp>
        <stp>LASTHIST</stp>
        <stp>95</stp>
        <tr r="AG97" s="11"/>
      </tp>
      <tp>
        <v>0.77</v>
        <stp/>
        <stp>RTM2C51</stp>
        <stp>LASTHIST</stp>
        <stp>94</stp>
        <tr r="AI96" s="11"/>
      </tp>
      <tp>
        <v>0.54</v>
        <stp/>
        <stp>RTM2C52</stp>
        <stp>LASTHIST</stp>
        <stp>97</stp>
        <tr r="AK99" s="11"/>
      </tp>
      <tp>
        <v>0.38</v>
        <stp/>
        <stp>RTM2C53</stp>
        <stp>LASTHIST</stp>
        <stp>96</stp>
        <tr r="AM98" s="11"/>
      </tp>
      <tp>
        <v>0.36</v>
        <stp/>
        <stp>RTM2C54</stp>
        <stp>LASTHIST</stp>
        <stp>91</stp>
        <tr r="AO93" s="11"/>
      </tp>
      <tp>
        <v>3.43</v>
        <stp/>
        <stp>RTM1C45</stp>
        <stp>LASTHIST</stp>
        <stp>81</stp>
        <tr r="C83" s="11"/>
      </tp>
      <tp>
        <v>2.94</v>
        <stp/>
        <stp>RTM1C46</stp>
        <stp>LASTHIST</stp>
        <stp>82</stp>
        <tr r="E84" s="11"/>
      </tp>
      <tp>
        <v>2</v>
        <stp/>
        <stp>RTM1C47</stp>
        <stp>LASTHIST</stp>
        <stp>83</stp>
        <tr r="G85" s="11"/>
      </tp>
      <tp>
        <v>0.42</v>
        <stp/>
        <stp>RTM1C50</stp>
        <stp>LASTHIST</stp>
        <stp>94</stp>
        <tr r="M96" s="11"/>
      </tp>
      <tp>
        <v>0.21</v>
        <stp/>
        <stp>RTM1C51</stp>
        <stp>LASTHIST</stp>
        <stp>95</stp>
        <tr r="O97" s="11"/>
      </tp>
      <tp>
        <v>0.13</v>
        <stp/>
        <stp>RTM1C52</stp>
        <stp>LASTHIST</stp>
        <stp>96</stp>
        <tr r="Q98" s="11"/>
      </tp>
      <tp>
        <v>7.0000000000000007E-2</v>
        <stp/>
        <stp>RTM1C53</stp>
        <stp>LASTHIST</stp>
        <stp>97</stp>
        <tr r="S99" s="11"/>
      </tp>
      <tp>
        <v>0.06</v>
        <stp/>
        <stp>RTM1C54</stp>
        <stp>LASTHIST</stp>
        <stp>90</stp>
        <tr r="U92" s="11"/>
      </tp>
      <tp>
        <v>3.86</v>
        <stp/>
        <stp>RTM2C45</stp>
        <stp>LASTHIST</stp>
        <stp>81</stp>
        <tr r="W83" s="11"/>
      </tp>
      <tp>
        <v>3.43</v>
        <stp/>
        <stp>RTM2C46</stp>
        <stp>LASTHIST</stp>
        <stp>82</stp>
        <tr r="Y84" s="11"/>
      </tp>
      <tp>
        <v>2.61</v>
        <stp/>
        <stp>RTM2C47</stp>
        <stp>LASTHIST</stp>
        <stp>83</stp>
        <tr r="AA85" s="11"/>
      </tp>
      <tp>
        <v>1.03</v>
        <stp/>
        <stp>RTM2C50</stp>
        <stp>LASTHIST</stp>
        <stp>94</stp>
        <tr r="AG96" s="11"/>
      </tp>
      <tp>
        <v>0.69</v>
        <stp/>
        <stp>RTM2C51</stp>
        <stp>LASTHIST</stp>
        <stp>95</stp>
        <tr r="AI97" s="11"/>
      </tp>
      <tp>
        <v>0.54</v>
        <stp/>
        <stp>RTM2C52</stp>
        <stp>LASTHIST</stp>
        <stp>96</stp>
        <tr r="AK98" s="11"/>
      </tp>
      <tp>
        <v>0.38</v>
        <stp/>
        <stp>RTM2C53</stp>
        <stp>LASTHIST</stp>
        <stp>97</stp>
        <tr r="AM99" s="11"/>
      </tp>
      <tp>
        <v>0.36</v>
        <stp/>
        <stp>RTM2C54</stp>
        <stp>LASTHIST</stp>
        <stp>90</stp>
        <tr r="AO92" s="11"/>
      </tp>
      <tp>
        <v>3.79</v>
        <stp/>
        <stp>RTM1C45</stp>
        <stp>LASTHIST</stp>
        <stp>82</stp>
        <tr r="C84" s="11"/>
      </tp>
      <tp>
        <v>2.62</v>
        <stp/>
        <stp>RTM1C46</stp>
        <stp>LASTHIST</stp>
        <stp>81</stp>
        <tr r="E83" s="11"/>
      </tp>
      <tp>
        <v>1.79</v>
        <stp/>
        <stp>RTM1C47</stp>
        <stp>LASTHIST</stp>
        <stp>80</stp>
        <tr r="G82" s="11"/>
      </tp>
      <tp>
        <v>0.41</v>
        <stp/>
        <stp>RTM1C50</stp>
        <stp>LASTHIST</stp>
        <stp>97</stp>
        <tr r="M99" s="11"/>
      </tp>
      <tp>
        <v>0.24</v>
        <stp/>
        <stp>RTM1C51</stp>
        <stp>LASTHIST</stp>
        <stp>96</stp>
        <tr r="O98" s="11"/>
      </tp>
      <tp>
        <v>0.11</v>
        <stp/>
        <stp>RTM1C52</stp>
        <stp>LASTHIST</stp>
        <stp>95</stp>
        <tr r="Q97" s="11"/>
      </tp>
      <tp>
        <v>7.0000000000000007E-2</v>
        <stp/>
        <stp>RTM1C53</stp>
        <stp>LASTHIST</stp>
        <stp>94</stp>
        <tr r="S96" s="11"/>
      </tp>
      <tp>
        <v>0.05</v>
        <stp/>
        <stp>RTM1C54</stp>
        <stp>LASTHIST</stp>
        <stp>93</stp>
        <tr r="U95" s="11"/>
      </tp>
      <tp>
        <v>4.17</v>
        <stp/>
        <stp>RTM2C45</stp>
        <stp>LASTHIST</stp>
        <stp>82</stp>
        <tr r="W84" s="11"/>
      </tp>
      <tp>
        <v>3.15</v>
        <stp/>
        <stp>RTM2C46</stp>
        <stp>LASTHIST</stp>
        <stp>81</stp>
        <tr r="Y83" s="11"/>
      </tp>
      <tp>
        <v>2.39</v>
        <stp/>
        <stp>RTM2C47</stp>
        <stp>LASTHIST</stp>
        <stp>80</stp>
        <tr r="AA82" s="11"/>
      </tp>
      <tp>
        <v>1.01</v>
        <stp/>
        <stp>RTM2C50</stp>
        <stp>LASTHIST</stp>
        <stp>97</stp>
        <tr r="AG99" s="11"/>
      </tp>
      <tp>
        <v>0.75</v>
        <stp/>
        <stp>RTM2C51</stp>
        <stp>LASTHIST</stp>
        <stp>96</stp>
        <tr r="AI98" s="11"/>
      </tp>
      <tp>
        <v>0.5</v>
        <stp/>
        <stp>RTM2C52</stp>
        <stp>LASTHIST</stp>
        <stp>95</stp>
        <tr r="AK97" s="11"/>
      </tp>
      <tp>
        <v>0.4</v>
        <stp/>
        <stp>RTM2C53</stp>
        <stp>LASTHIST</stp>
        <stp>94</stp>
        <tr r="AM96" s="11"/>
      </tp>
      <tp>
        <v>0.34</v>
        <stp/>
        <stp>RTM2C54</stp>
        <stp>LASTHIST</stp>
        <stp>93</stp>
        <tr r="AO95" s="11"/>
      </tp>
      <tp>
        <v>3.55</v>
        <stp/>
        <stp>RTM1C45</stp>
        <stp>LASTHIST</stp>
        <stp>83</stp>
        <tr r="C85" s="11"/>
      </tp>
      <tp>
        <v>2.4900000000000002</v>
        <stp/>
        <stp>RTM1C46</stp>
        <stp>LASTHIST</stp>
        <stp>80</stp>
        <tr r="E82" s="11"/>
      </tp>
      <tp>
        <v>1.91</v>
        <stp/>
        <stp>RTM1C47</stp>
        <stp>LASTHIST</stp>
        <stp>81</stp>
        <tr r="G83" s="11"/>
      </tp>
      <tp>
        <v>0.41</v>
        <stp/>
        <stp>RTM1C50</stp>
        <stp>LASTHIST</stp>
        <stp>96</stp>
        <tr r="M98" s="11"/>
      </tp>
      <tp>
        <v>0.24</v>
        <stp/>
        <stp>RTM1C51</stp>
        <stp>LASTHIST</stp>
        <stp>97</stp>
        <tr r="O99" s="11"/>
      </tp>
      <tp>
        <v>0.14000000000000001</v>
        <stp/>
        <stp>RTM1C52</stp>
        <stp>LASTHIST</stp>
        <stp>94</stp>
        <tr r="Q96" s="11"/>
      </tp>
      <tp>
        <v>0.06</v>
        <stp/>
        <stp>RTM1C53</stp>
        <stp>LASTHIST</stp>
        <stp>95</stp>
        <tr r="S97" s="11"/>
      </tp>
      <tp>
        <v>0.06</v>
        <stp/>
        <stp>RTM1C54</stp>
        <stp>LASTHIST</stp>
        <stp>92</stp>
        <tr r="U94" s="11"/>
      </tp>
      <tp>
        <v>3.97</v>
        <stp/>
        <stp>RTM2C45</stp>
        <stp>LASTHIST</stp>
        <stp>83</stp>
        <tr r="W85" s="11"/>
      </tp>
      <tp>
        <v>3.01</v>
        <stp/>
        <stp>RTM2C46</stp>
        <stp>LASTHIST</stp>
        <stp>80</stp>
        <tr r="Y82" s="11"/>
      </tp>
      <tp>
        <v>2.5299999999999998</v>
        <stp/>
        <stp>RTM2C47</stp>
        <stp>LASTHIST</stp>
        <stp>81</stp>
        <tr r="AA83" s="11"/>
      </tp>
      <tp>
        <v>1.01</v>
        <stp/>
        <stp>RTM2C50</stp>
        <stp>LASTHIST</stp>
        <stp>96</stp>
        <tr r="AG98" s="11"/>
      </tp>
      <tp>
        <v>0.75</v>
        <stp/>
        <stp>RTM2C51</stp>
        <stp>LASTHIST</stp>
        <stp>97</stp>
        <tr r="AI99" s="11"/>
      </tp>
      <tp>
        <v>0.56000000000000005</v>
        <stp/>
        <stp>RTM2C52</stp>
        <stp>LASTHIST</stp>
        <stp>94</stp>
        <tr r="AK96" s="11"/>
      </tp>
      <tp>
        <v>0.36</v>
        <stp/>
        <stp>RTM2C53</stp>
        <stp>LASTHIST</stp>
        <stp>95</stp>
        <tr r="AM97" s="11"/>
      </tp>
      <tp>
        <v>0.37</v>
        <stp/>
        <stp>RTM2C54</stp>
        <stp>LASTHIST</stp>
        <stp>92</stp>
        <tr r="AO94" s="11"/>
      </tp>
      <tp>
        <v>1.33</v>
        <stp/>
        <stp>RTM1C48</stp>
        <stp>LASTHIST</stp>
        <stp>81</stp>
        <tr r="I83" s="11"/>
      </tp>
      <tp>
        <v>0.79</v>
        <stp/>
        <stp>RTM1C49</stp>
        <stp>LASTHIST</stp>
        <stp>80</stp>
        <tr r="K82" s="11"/>
      </tp>
      <tp>
        <v>0.27</v>
        <stp/>
        <stp>RTM1C50</stp>
        <stp>LASTHIST</stp>
        <stp>99</stp>
        <tr r="M101" s="11"/>
      </tp>
      <tp>
        <v>0.2</v>
        <stp/>
        <stp>RTM1C51</stp>
        <stp>LASTHIST</stp>
        <stp>98</stp>
        <tr r="O100" s="11"/>
      </tp>
      <tp>
        <v>1.99</v>
        <stp/>
        <stp>RTM2C48</stp>
        <stp>LASTHIST</stp>
        <stp>81</stp>
        <tr r="AC83" s="11"/>
      </tp>
      <tp>
        <v>1.41</v>
        <stp/>
        <stp>RTM2C49</stp>
        <stp>LASTHIST</stp>
        <stp>80</stp>
        <tr r="AE82" s="11"/>
      </tp>
      <tp>
        <v>0.8</v>
        <stp/>
        <stp>RTM2C50</stp>
        <stp>LASTHIST</stp>
        <stp>99</stp>
        <tr r="AG101" s="11"/>
      </tp>
      <tp>
        <v>0.68</v>
        <stp/>
        <stp>RTM2C51</stp>
        <stp>LASTHIST</stp>
        <stp>98</stp>
        <tr r="AI100" s="11"/>
      </tp>
      <tp>
        <v>1.22</v>
        <stp/>
        <stp>RTM1C48</stp>
        <stp>LASTHIST</stp>
        <stp>80</stp>
        <tr r="I82" s="11"/>
      </tp>
      <tp>
        <v>0.88</v>
        <stp/>
        <stp>RTM1C49</stp>
        <stp>LASTHIST</stp>
        <stp>81</stp>
        <tr r="K83" s="11"/>
      </tp>
      <tp>
        <v>0.35</v>
        <stp/>
        <stp>RTM1C50</stp>
        <stp>LASTHIST</stp>
        <stp>98</stp>
        <tr r="M100" s="11"/>
      </tp>
      <tp>
        <v>0.15</v>
        <stp/>
        <stp>RTM1C51</stp>
        <stp>LASTHIST</stp>
        <stp>99</stp>
        <tr r="O101" s="11"/>
      </tp>
      <tp>
        <v>1.85</v>
        <stp/>
        <stp>RTM2C48</stp>
        <stp>LASTHIST</stp>
        <stp>80</stp>
        <tr r="AC82" s="11"/>
      </tp>
      <tp>
        <v>1.53</v>
        <stp/>
        <stp>RTM2C49</stp>
        <stp>LASTHIST</stp>
        <stp>81</stp>
        <tr r="AE83" s="11"/>
      </tp>
      <tp>
        <v>0.92</v>
        <stp/>
        <stp>RTM2C50</stp>
        <stp>LASTHIST</stp>
        <stp>98</stp>
        <tr r="AG100" s="11"/>
      </tp>
      <tp>
        <v>0.57999999999999996</v>
        <stp/>
        <stp>RTM2C51</stp>
        <stp>LASTHIST</stp>
        <stp>99</stp>
        <tr r="AI101" s="11"/>
      </tp>
      <tp>
        <v>1.4</v>
        <stp/>
        <stp>RTM1C48</stp>
        <stp>LASTHIST</stp>
        <stp>83</stp>
        <tr r="I85" s="11"/>
      </tp>
      <tp>
        <v>1.04</v>
        <stp/>
        <stp>RTM1C49</stp>
        <stp>LASTHIST</stp>
        <stp>82</stp>
        <tr r="K84" s="11"/>
      </tp>
      <tp>
        <v>0.08</v>
        <stp/>
        <stp>RTM1C52</stp>
        <stp>LASTHIST</stp>
        <stp>99</stp>
        <tr r="Q101" s="11"/>
      </tp>
      <tp>
        <v>0.05</v>
        <stp/>
        <stp>RTM1C53</stp>
        <stp>LASTHIST</stp>
        <stp>98</stp>
        <tr r="S100" s="11"/>
      </tp>
      <tp>
        <v>2.06</v>
        <stp/>
        <stp>RTM2C48</stp>
        <stp>LASTHIST</stp>
        <stp>83</stp>
        <tr r="AC85" s="11"/>
      </tp>
      <tp>
        <v>1.7</v>
        <stp/>
        <stp>RTM2C49</stp>
        <stp>LASTHIST</stp>
        <stp>82</stp>
        <tr r="AE84" s="11"/>
      </tp>
      <tp>
        <v>0.42</v>
        <stp/>
        <stp>RTM2C52</stp>
        <stp>LASTHIST</stp>
        <stp>99</stp>
        <tr r="AK101" s="11"/>
      </tp>
      <tp>
        <v>0.34</v>
        <stp/>
        <stp>RTM2C53</stp>
        <stp>LASTHIST</stp>
        <stp>98</stp>
        <tr r="AM100" s="11"/>
      </tp>
      <tp>
        <v>1.55</v>
        <stp/>
        <stp>RTM1C48</stp>
        <stp>LASTHIST</stp>
        <stp>82</stp>
        <tr r="I84" s="11"/>
      </tp>
      <tp>
        <v>0.93</v>
        <stp/>
        <stp>RTM1C49</stp>
        <stp>LASTHIST</stp>
        <stp>83</stp>
        <tr r="K85" s="11"/>
      </tp>
      <tp>
        <v>0.1</v>
        <stp/>
        <stp>RTM1C52</stp>
        <stp>LASTHIST</stp>
        <stp>98</stp>
        <tr r="Q100" s="11"/>
      </tp>
      <tp>
        <v>0.04</v>
        <stp/>
        <stp>RTM1C53</stp>
        <stp>LASTHIST</stp>
        <stp>99</stp>
        <tr r="S101" s="11"/>
      </tp>
      <tp>
        <v>2.19</v>
        <stp/>
        <stp>RTM2C48</stp>
        <stp>LASTHIST</stp>
        <stp>82</stp>
        <tr r="AC84" s="11"/>
      </tp>
      <tp>
        <v>1.59</v>
        <stp/>
        <stp>RTM2C49</stp>
        <stp>LASTHIST</stp>
        <stp>83</stp>
        <tr r="AE85" s="11"/>
      </tp>
      <tp>
        <v>0.48</v>
        <stp/>
        <stp>RTM2C52</stp>
        <stp>LASTHIST</stp>
        <stp>98</stp>
        <tr r="AK100" s="11"/>
      </tp>
      <tp>
        <v>0.28999999999999998</v>
        <stp/>
        <stp>RTM2C53</stp>
        <stp>LASTHIST</stp>
        <stp>99</stp>
        <tr r="AM101" s="11"/>
      </tp>
      <tp>
        <v>3.66</v>
        <stp/>
        <stp>RTM1C45</stp>
        <stp>LASTHIST</stp>
        <stp>88</stp>
        <tr r="C90" s="11"/>
      </tp>
      <tp>
        <v>1.68</v>
        <stp/>
        <stp>RTM1C48</stp>
        <stp>LASTHIST</stp>
        <stp>85</stp>
        <tr r="I87" s="11"/>
      </tp>
      <tp>
        <v>0.98</v>
        <stp/>
        <stp>RTM1C49</stp>
        <stp>LASTHIST</stp>
        <stp>84</stp>
        <tr r="K86" s="11"/>
      </tp>
      <tp>
        <v>0.02</v>
        <stp/>
        <stp>RTM1C54</stp>
        <stp>LASTHIST</stp>
        <stp>99</stp>
        <tr r="U101" s="11"/>
      </tp>
      <tp>
        <v>4.07</v>
        <stp/>
        <stp>RTM2C45</stp>
        <stp>LASTHIST</stp>
        <stp>88</stp>
        <tr r="W90" s="11"/>
      </tp>
      <tp>
        <v>2.3199999999999998</v>
        <stp/>
        <stp>RTM2C48</stp>
        <stp>LASTHIST</stp>
        <stp>85</stp>
        <tr r="AC87" s="11"/>
      </tp>
      <tp>
        <v>1.64</v>
        <stp/>
        <stp>RTM2C49</stp>
        <stp>LASTHIST</stp>
        <stp>84</stp>
        <tr r="AE86" s="11"/>
      </tp>
      <tp>
        <v>0.2</v>
        <stp/>
        <stp>RTM2C54</stp>
        <stp>LASTHIST</stp>
        <stp>99</stp>
        <tr r="AO101" s="11"/>
      </tp>
      <tp>
        <v>3.64</v>
        <stp/>
        <stp>RTM1C45</stp>
        <stp>LASTHIST</stp>
        <stp>89</stp>
        <tr r="C91" s="11"/>
      </tp>
      <tp>
        <v>1.47</v>
        <stp/>
        <stp>RTM1C48</stp>
        <stp>LASTHIST</stp>
        <stp>84</stp>
        <tr r="I86" s="11"/>
      </tp>
      <tp>
        <v>1.1399999999999999</v>
        <stp/>
        <stp>RTM1C49</stp>
        <stp>LASTHIST</stp>
        <stp>85</stp>
        <tr r="K87" s="11"/>
      </tp>
      <tp>
        <v>0.02</v>
        <stp/>
        <stp>RTM1C54</stp>
        <stp>LASTHIST</stp>
        <stp>98</stp>
        <tr r="U100" s="11"/>
      </tp>
      <tp>
        <v>4.09</v>
        <stp/>
        <stp>RTM2C45</stp>
        <stp>LASTHIST</stp>
        <stp>89</stp>
        <tr r="W91" s="11"/>
      </tp>
      <tp>
        <v>2.12</v>
        <stp/>
        <stp>RTM2C48</stp>
        <stp>LASTHIST</stp>
        <stp>84</stp>
        <tr r="AC86" s="11"/>
      </tp>
      <tp>
        <v>1.8</v>
        <stp/>
        <stp>RTM2C49</stp>
        <stp>LASTHIST</stp>
        <stp>85</stp>
        <tr r="AE87" s="11"/>
      </tp>
      <tp>
        <v>0.23</v>
        <stp/>
        <stp>RTM2C54</stp>
        <stp>LASTHIST</stp>
        <stp>98</stp>
        <tr r="AO100" s="11"/>
      </tp>
      <tp>
        <v>2.82</v>
        <stp/>
        <stp>RTM1C46</stp>
        <stp>LASTHIST</stp>
        <stp>89</stp>
        <tr r="E91" s="11"/>
      </tp>
      <tp>
        <v>2.09</v>
        <stp/>
        <stp>RTM1C47</stp>
        <stp>LASTHIST</stp>
        <stp>88</stp>
        <tr r="G90" s="11"/>
      </tp>
      <tp>
        <v>1.33</v>
        <stp/>
        <stp>RTM1C48</stp>
        <stp>LASTHIST</stp>
        <stp>87</stp>
        <tr r="I89" s="11"/>
      </tp>
      <tp>
        <v>0.91</v>
        <stp/>
        <stp>RTM1C49</stp>
        <stp>LASTHIST</stp>
        <stp>86</stp>
        <tr r="K88" s="11"/>
      </tp>
      <tp>
        <v>3.37</v>
        <stp/>
        <stp>RTM2C46</stp>
        <stp>LASTHIST</stp>
        <stp>89</stp>
        <tr r="Y91" s="11"/>
      </tp>
      <tp>
        <v>2.7</v>
        <stp/>
        <stp>RTM2C47</stp>
        <stp>LASTHIST</stp>
        <stp>88</stp>
        <tr r="AA90" s="11"/>
      </tp>
      <tp>
        <v>1.98</v>
        <stp/>
        <stp>RTM2C48</stp>
        <stp>LASTHIST</stp>
        <stp>87</stp>
        <tr r="AC89" s="11"/>
      </tp>
      <tp>
        <v>1.57</v>
        <stp/>
        <stp>RTM2C49</stp>
        <stp>LASTHIST</stp>
        <stp>86</stp>
        <tr r="AE88" s="11"/>
      </tp>
      <tp>
        <v>2.83</v>
        <stp/>
        <stp>RTM1C46</stp>
        <stp>LASTHIST</stp>
        <stp>88</stp>
        <tr r="E90" s="11"/>
      </tp>
      <tp>
        <v>2.09</v>
        <stp/>
        <stp>RTM1C47</stp>
        <stp>LASTHIST</stp>
        <stp>89</stp>
        <tr r="G91" s="11"/>
      </tp>
      <tp>
        <v>1.37</v>
        <stp/>
        <stp>RTM1C48</stp>
        <stp>LASTHIST</stp>
        <stp>86</stp>
        <tr r="I88" s="11"/>
      </tp>
      <tp>
        <v>0.87</v>
        <stp/>
        <stp>RTM1C49</stp>
        <stp>LASTHIST</stp>
        <stp>87</stp>
        <tr r="K89" s="11"/>
      </tp>
      <tp>
        <v>3.35</v>
        <stp/>
        <stp>RTM2C46</stp>
        <stp>LASTHIST</stp>
        <stp>88</stp>
        <tr r="Y90" s="11"/>
      </tp>
      <tp>
        <v>2.73</v>
        <stp/>
        <stp>RTM2C47</stp>
        <stp>LASTHIST</stp>
        <stp>89</stp>
        <tr r="AA91" s="11"/>
      </tp>
      <tp>
        <v>2.0299999999999998</v>
        <stp/>
        <stp>RTM2C48</stp>
        <stp>LASTHIST</stp>
        <stp>86</stp>
        <tr r="AC88" s="11"/>
      </tp>
      <tp>
        <v>1.52</v>
        <stp/>
        <stp>RTM2C49</stp>
        <stp>LASTHIST</stp>
        <stp>87</stp>
        <tr r="AE89" s="11"/>
      </tp>
      <tp>
        <v>2.88</v>
        <stp/>
        <stp>RTM1C45</stp>
        <stp>LASTHIST</stp>
        <stp>94</stp>
        <tr r="C96" s="11"/>
      </tp>
      <tp>
        <v>2.2200000000000002</v>
        <stp/>
        <stp>RTM1C46</stp>
        <stp>LASTHIST</stp>
        <stp>97</stp>
        <tr r="E99" s="11"/>
      </tp>
      <tp>
        <v>1.55</v>
        <stp/>
        <stp>RTM1C47</stp>
        <stp>LASTHIST</stp>
        <stp>96</stp>
        <tr r="G98" s="11"/>
      </tp>
      <tp>
        <v>0.76</v>
        <stp/>
        <stp>RTM1C48</stp>
        <stp>LASTHIST</stp>
        <stp>99</stp>
        <tr r="I101" s="11"/>
      </tp>
      <tp>
        <v>0.59</v>
        <stp/>
        <stp>RTM1C49</stp>
        <stp>LASTHIST</stp>
        <stp>98</stp>
        <tr r="K100" s="11"/>
      </tp>
      <tp>
        <v>0.55000000000000004</v>
        <stp/>
        <stp>RTM1C50</stp>
        <stp>LASTHIST</stp>
        <stp>81</stp>
        <tr r="M83" s="11"/>
      </tp>
      <tp>
        <v>0.27</v>
        <stp/>
        <stp>RTM1C51</stp>
        <stp>LASTHIST</stp>
        <stp>80</stp>
        <tr r="O82" s="11"/>
      </tp>
      <tp>
        <v>0.2</v>
        <stp/>
        <stp>RTM1C52</stp>
        <stp>LASTHIST</stp>
        <stp>83</stp>
        <tr r="Q85" s="11"/>
      </tp>
      <tp>
        <v>0.12</v>
        <stp/>
        <stp>RTM1C53</stp>
        <stp>LASTHIST</stp>
        <stp>82</stp>
        <tr r="S84" s="11"/>
      </tp>
      <tp>
        <v>7.0000000000000007E-2</v>
        <stp/>
        <stp>RTM1C54</stp>
        <stp>LASTHIST</stp>
        <stp>85</stp>
        <tr r="U87" s="11"/>
      </tp>
      <tp>
        <v>3.45</v>
        <stp/>
        <stp>RTM2C45</stp>
        <stp>LASTHIST</stp>
        <stp>94</stp>
        <tr r="W96" s="11"/>
      </tp>
      <tp>
        <v>2.84</v>
        <stp/>
        <stp>RTM2C46</stp>
        <stp>LASTHIST</stp>
        <stp>97</stp>
        <tr r="Y99" s="11"/>
      </tp>
      <tp>
        <v>2.2400000000000002</v>
        <stp/>
        <stp>RTM2C47</stp>
        <stp>LASTHIST</stp>
        <stp>96</stp>
        <tr r="AA98" s="11"/>
      </tp>
      <tp>
        <v>1.44</v>
        <stp/>
        <stp>RTM2C48</stp>
        <stp>LASTHIST</stp>
        <stp>99</stp>
        <tr r="AC101" s="11"/>
      </tp>
      <tp>
        <v>1.24</v>
        <stp/>
        <stp>RTM2C49</stp>
        <stp>LASTHIST</stp>
        <stp>98</stp>
        <tr r="AE100" s="11"/>
      </tp>
      <tp>
        <v>1.1499999999999999</v>
        <stp/>
        <stp>RTM2C50</stp>
        <stp>LASTHIST</stp>
        <stp>81</stp>
        <tr r="AG83" s="11"/>
      </tp>
      <tp>
        <v>0.76</v>
        <stp/>
        <stp>RTM2C51</stp>
        <stp>LASTHIST</stp>
        <stp>80</stp>
        <tr r="AI82" s="11"/>
      </tp>
      <tp>
        <v>0.64</v>
        <stp/>
        <stp>RTM2C52</stp>
        <stp>LASTHIST</stp>
        <stp>83</stp>
        <tr r="AK85" s="11"/>
      </tp>
      <tp>
        <v>0.5</v>
        <stp/>
        <stp>RTM2C53</stp>
        <stp>LASTHIST</stp>
        <stp>82</stp>
        <tr r="AM84" s="11"/>
      </tp>
      <tp>
        <v>0.38</v>
        <stp/>
        <stp>RTM2C54</stp>
        <stp>LASTHIST</stp>
        <stp>85</stp>
        <tr r="AO87" s="11"/>
      </tp>
      <tp>
        <v>2.69</v>
        <stp/>
        <stp>RTM1C45</stp>
        <stp>LASTHIST</stp>
        <stp>95</stp>
        <tr r="C97" s="11"/>
      </tp>
      <tp>
        <v>2.1800000000000002</v>
        <stp/>
        <stp>RTM1C46</stp>
        <stp>LASTHIST</stp>
        <stp>96</stp>
        <tr r="E98" s="11"/>
      </tp>
      <tp>
        <v>1.58</v>
        <stp/>
        <stp>RTM1C47</stp>
        <stp>LASTHIST</stp>
        <stp>97</stp>
        <tr r="G99" s="11"/>
      </tp>
      <tp>
        <v>0.94</v>
        <stp/>
        <stp>RTM1C48</stp>
        <stp>LASTHIST</stp>
        <stp>98</stp>
        <tr r="I100" s="11"/>
      </tp>
      <tp>
        <v>0.46</v>
        <stp/>
        <stp>RTM1C49</stp>
        <stp>LASTHIST</stp>
        <stp>99</stp>
        <tr r="K101" s="11"/>
      </tp>
      <tp>
        <v>0.48</v>
        <stp/>
        <stp>RTM1C50</stp>
        <stp>LASTHIST</stp>
        <stp>80</stp>
        <tr r="M82" s="11"/>
      </tp>
      <tp>
        <v>0.33</v>
        <stp/>
        <stp>RTM1C51</stp>
        <stp>LASTHIST</stp>
        <stp>81</stp>
        <tr r="O83" s="11"/>
      </tp>
      <tp>
        <v>0.23</v>
        <stp/>
        <stp>RTM1C52</stp>
        <stp>LASTHIST</stp>
        <stp>82</stp>
        <tr r="Q84" s="11"/>
      </tp>
      <tp>
        <v>0.1</v>
        <stp/>
        <stp>RTM1C53</stp>
        <stp>LASTHIST</stp>
        <stp>83</stp>
        <tr r="S85" s="11"/>
      </tp>
      <tp>
        <v>0.06</v>
        <stp/>
        <stp>RTM1C54</stp>
        <stp>LASTHIST</stp>
        <stp>84</stp>
        <tr r="U86" s="11"/>
      </tp>
      <tp>
        <v>3.27</v>
        <stp/>
        <stp>RTM2C45</stp>
        <stp>LASTHIST</stp>
        <stp>95</stp>
        <tr r="W97" s="11"/>
      </tp>
      <tp>
        <v>2.81</v>
        <stp/>
        <stp>RTM2C46</stp>
        <stp>LASTHIST</stp>
        <stp>96</stp>
        <tr r="Y98" s="11"/>
      </tp>
      <tp>
        <v>2.2599999999999998</v>
        <stp/>
        <stp>RTM2C47</stp>
        <stp>LASTHIST</stp>
        <stp>97</stp>
        <tr r="AA99" s="11"/>
      </tp>
      <tp>
        <v>1.63</v>
        <stp/>
        <stp>RTM2C48</stp>
        <stp>LASTHIST</stp>
        <stp>98</stp>
        <tr r="AC100" s="11"/>
      </tp>
      <tp>
        <v>1.0900000000000001</v>
        <stp/>
        <stp>RTM2C49</stp>
        <stp>LASTHIST</stp>
        <stp>99</stp>
        <tr r="AE101" s="11"/>
      </tp>
      <tp>
        <v>1.05</v>
        <stp/>
        <stp>RTM2C50</stp>
        <stp>LASTHIST</stp>
        <stp>80</stp>
        <tr r="AG82" s="11"/>
      </tp>
      <tp>
        <v>0.85</v>
        <stp/>
        <stp>RTM2C51</stp>
        <stp>LASTHIST</stp>
        <stp>81</stp>
        <tr r="AI83" s="11"/>
      </tp>
      <tp>
        <v>0.7</v>
        <stp/>
        <stp>RTM2C52</stp>
        <stp>LASTHIST</stp>
        <stp>82</stp>
        <tr r="AK84" s="11"/>
      </tp>
      <tp>
        <v>0.46</v>
        <stp/>
        <stp>RTM2C53</stp>
        <stp>LASTHIST</stp>
        <stp>83</stp>
        <tr r="AM85" s="11"/>
      </tp>
      <tp>
        <v>0.33</v>
        <stp/>
        <stp>RTM2C54</stp>
        <stp>LASTHIST</stp>
        <stp>84</stp>
        <tr r="AO86" s="11"/>
      </tp>
      <tp>
        <v>2.93</v>
        <stp/>
        <stp>RTM1C45</stp>
        <stp>LASTHIST</stp>
        <stp>96</stp>
        <tr r="C98" s="11"/>
      </tp>
      <tp>
        <v>1.98</v>
        <stp/>
        <stp>RTM1C46</stp>
        <stp>LASTHIST</stp>
        <stp>95</stp>
        <tr r="E97" s="11"/>
      </tp>
      <tp>
        <v>1.54</v>
        <stp/>
        <stp>RTM1C47</stp>
        <stp>LASTHIST</stp>
        <stp>94</stp>
        <tr r="G96" s="11"/>
      </tp>
      <tp>
        <v>0.59</v>
        <stp/>
        <stp>RTM1C50</stp>
        <stp>LASTHIST</stp>
        <stp>83</stp>
        <tr r="M85" s="11"/>
      </tp>
      <tp>
        <v>0.4</v>
        <stp/>
        <stp>RTM1C51</stp>
        <stp>LASTHIST</stp>
        <stp>82</stp>
        <tr r="O84" s="11"/>
      </tp>
      <tp>
        <v>0.18</v>
        <stp/>
        <stp>RTM1C52</stp>
        <stp>LASTHIST</stp>
        <stp>81</stp>
        <tr r="Q83" s="11"/>
      </tp>
      <tp>
        <v>7.0000000000000007E-2</v>
        <stp/>
        <stp>RTM1C53</stp>
        <stp>LASTHIST</stp>
        <stp>80</stp>
        <tr r="S82" s="11"/>
      </tp>
      <tp>
        <v>0.04</v>
        <stp/>
        <stp>RTM1C54</stp>
        <stp>LASTHIST</stp>
        <stp>87</stp>
        <tr r="U89" s="11"/>
      </tp>
      <tp>
        <v>3.47</v>
        <stp/>
        <stp>RTM2C45</stp>
        <stp>LASTHIST</stp>
        <stp>96</stp>
        <tr r="W98" s="11"/>
      </tp>
      <tp>
        <v>2.65</v>
        <stp/>
        <stp>RTM2C46</stp>
        <stp>LASTHIST</stp>
        <stp>95</stp>
        <tr r="Y97" s="11"/>
      </tp>
      <tp>
        <v>2.25</v>
        <stp/>
        <stp>RTM2C47</stp>
        <stp>LASTHIST</stp>
        <stp>94</stp>
        <tr r="AA96" s="11"/>
      </tp>
      <tp>
        <v>1.2</v>
        <stp/>
        <stp>RTM2C50</stp>
        <stp>LASTHIST</stp>
        <stp>83</stp>
        <tr r="AG85" s="11"/>
      </tp>
      <tp>
        <v>0.96</v>
        <stp/>
        <stp>RTM2C51</stp>
        <stp>LASTHIST</stp>
        <stp>82</stp>
        <tr r="AI84" s="11"/>
      </tp>
      <tp>
        <v>0.62</v>
        <stp/>
        <stp>RTM2C52</stp>
        <stp>LASTHIST</stp>
        <stp>81</stp>
        <tr r="AK83" s="11"/>
      </tp>
      <tp>
        <v>0.37</v>
        <stp/>
        <stp>RTM2C53</stp>
        <stp>LASTHIST</stp>
        <stp>80</stp>
        <tr r="AM82" s="11"/>
      </tp>
      <tp>
        <v>0.28999999999999998</v>
        <stp/>
        <stp>RTM2C54</stp>
        <stp>LASTHIST</stp>
        <stp>87</stp>
        <tr r="AO89" s="11"/>
      </tp>
      <tp>
        <v>2.98</v>
        <stp/>
        <stp>RTM1C45</stp>
        <stp>LASTHIST</stp>
        <stp>97</stp>
        <tr r="C99" s="11"/>
      </tp>
      <tp>
        <v>2.15</v>
        <stp/>
        <stp>RTM1C46</stp>
        <stp>LASTHIST</stp>
        <stp>94</stp>
        <tr r="E96" s="11"/>
      </tp>
      <tp>
        <v>1.4</v>
        <stp/>
        <stp>RTM1C47</stp>
        <stp>LASTHIST</stp>
        <stp>95</stp>
        <tr r="G97" s="11"/>
      </tp>
      <tp>
        <v>0.67</v>
        <stp/>
        <stp>RTM1C50</stp>
        <stp>LASTHIST</stp>
        <stp>82</stp>
        <tr r="M84" s="11"/>
      </tp>
      <tp>
        <v>0.35</v>
        <stp/>
        <stp>RTM1C51</stp>
        <stp>LASTHIST</stp>
        <stp>83</stp>
        <tr r="O85" s="11"/>
      </tp>
      <tp>
        <v>0.15</v>
        <stp/>
        <stp>RTM1C52</stp>
        <stp>LASTHIST</stp>
        <stp>80</stp>
        <tr r="Q82" s="11"/>
      </tp>
      <tp>
        <v>0.1</v>
        <stp/>
        <stp>RTM1C53</stp>
        <stp>LASTHIST</stp>
        <stp>81</stp>
        <tr r="S83" s="11"/>
      </tp>
      <tp>
        <v>0.05</v>
        <stp/>
        <stp>RTM1C54</stp>
        <stp>LASTHIST</stp>
        <stp>86</stp>
        <tr r="U88" s="11"/>
      </tp>
      <tp>
        <v>3.5</v>
        <stp/>
        <stp>RTM2C45</stp>
        <stp>LASTHIST</stp>
        <stp>97</stp>
        <tr r="W99" s="11"/>
      </tp>
      <tp>
        <v>2.81</v>
        <stp/>
        <stp>RTM2C46</stp>
        <stp>LASTHIST</stp>
        <stp>94</stp>
        <tr r="Y96" s="11"/>
      </tp>
      <tp>
        <v>2.1</v>
        <stp/>
        <stp>RTM2C47</stp>
        <stp>LASTHIST</stp>
        <stp>95</stp>
        <tr r="AA97" s="11"/>
      </tp>
      <tp>
        <v>1.29</v>
        <stp/>
        <stp>RTM2C50</stp>
        <stp>LASTHIST</stp>
        <stp>82</stp>
        <tr r="AG84" s="11"/>
      </tp>
      <tp>
        <v>0.89</v>
        <stp/>
        <stp>RTM2C51</stp>
        <stp>LASTHIST</stp>
        <stp>83</stp>
        <tr r="AI85" s="11"/>
      </tp>
      <tp>
        <v>0.54</v>
        <stp/>
        <stp>RTM2C52</stp>
        <stp>LASTHIST</stp>
        <stp>80</stp>
        <tr r="AK82" s="11"/>
      </tp>
      <tp>
        <v>0.44</v>
        <stp/>
        <stp>RTM2C53</stp>
        <stp>LASTHIST</stp>
        <stp>81</stp>
        <tr r="AM83" s="11"/>
      </tp>
      <tp>
        <v>0.31</v>
        <stp/>
        <stp>RTM2C54</stp>
        <stp>LASTHIST</stp>
        <stp>86</stp>
        <tr r="AO88" s="11"/>
      </tp>
      <tp>
        <v>3.48</v>
        <stp/>
        <stp>RTM1C45</stp>
        <stp>LASTHIST</stp>
        <stp>90</stp>
        <tr r="C92" s="11"/>
      </tp>
      <tp>
        <v>2.5</v>
        <stp/>
        <stp>RTM1C46</stp>
        <stp>LASTHIST</stp>
        <stp>93</stp>
        <tr r="E95" s="11"/>
      </tp>
      <tp>
        <v>2.0299999999999998</v>
        <stp/>
        <stp>RTM1C47</stp>
        <stp>LASTHIST</stp>
        <stp>92</stp>
        <tr r="G94" s="11"/>
      </tp>
      <tp>
        <v>0.74</v>
        <stp/>
        <stp>RTM1C50</stp>
        <stp>LASTHIST</stp>
        <stp>85</stp>
        <tr r="M87" s="11"/>
      </tp>
      <tp>
        <v>0.37</v>
        <stp/>
        <stp>RTM1C51</stp>
        <stp>LASTHIST</stp>
        <stp>84</stp>
        <tr r="O86" s="11"/>
      </tp>
      <tp>
        <v>0.17</v>
        <stp/>
        <stp>RTM1C52</stp>
        <stp>LASTHIST</stp>
        <stp>87</stp>
        <tr r="Q89" s="11"/>
      </tp>
      <tp>
        <v>0.1</v>
        <stp/>
        <stp>RTM1C53</stp>
        <stp>LASTHIST</stp>
        <stp>86</stp>
        <tr r="S88" s="11"/>
      </tp>
      <tp>
        <v>0.05</v>
        <stp/>
        <stp>RTM1C54</stp>
        <stp>LASTHIST</stp>
        <stp>81</stp>
        <tr r="U83" s="11"/>
      </tp>
      <tp>
        <v>3.96</v>
        <stp/>
        <stp>RTM2C45</stp>
        <stp>LASTHIST</stp>
        <stp>90</stp>
        <tr r="W92" s="11"/>
      </tp>
      <tp>
        <v>3.11</v>
        <stp/>
        <stp>RTM2C46</stp>
        <stp>LASTHIST</stp>
        <stp>93</stp>
        <tr r="Y95" s="11"/>
      </tp>
      <tp>
        <v>2.69</v>
        <stp/>
        <stp>RTM2C47</stp>
        <stp>LASTHIST</stp>
        <stp>92</stp>
        <tr r="AA94" s="11"/>
      </tp>
      <tp>
        <v>1.38</v>
        <stp/>
        <stp>RTM2C50</stp>
        <stp>LASTHIST</stp>
        <stp>85</stp>
        <tr r="AG87" s="11"/>
      </tp>
      <tp>
        <v>0.92</v>
        <stp/>
        <stp>RTM2C51</stp>
        <stp>LASTHIST</stp>
        <stp>84</stp>
        <tr r="AI86" s="11"/>
      </tp>
      <tp>
        <v>0.6</v>
        <stp/>
        <stp>RTM2C52</stp>
        <stp>LASTHIST</stp>
        <stp>87</stp>
        <tr r="AK89" s="11"/>
      </tp>
      <tp>
        <v>0.45</v>
        <stp/>
        <stp>RTM2C53</stp>
        <stp>LASTHIST</stp>
        <stp>86</stp>
        <tr r="AM88" s="11"/>
      </tp>
      <tp>
        <v>0.3</v>
        <stp/>
        <stp>RTM2C54</stp>
        <stp>LASTHIST</stp>
        <stp>81</stp>
        <tr r="AO83" s="11"/>
      </tp>
      <tp>
        <v>3.49</v>
        <stp/>
        <stp>RTM1C45</stp>
        <stp>LASTHIST</stp>
        <stp>91</stp>
        <tr r="C93" s="11"/>
      </tp>
      <tp>
        <v>2.74</v>
        <stp/>
        <stp>RTM1C46</stp>
        <stp>LASTHIST</stp>
        <stp>92</stp>
        <tr r="E94" s="11"/>
      </tp>
      <tp>
        <v>1.82</v>
        <stp/>
        <stp>RTM1C47</stp>
        <stp>LASTHIST</stp>
        <stp>93</stp>
        <tr r="G95" s="11"/>
      </tp>
      <tp>
        <v>0.62</v>
        <stp/>
        <stp>RTM1C50</stp>
        <stp>LASTHIST</stp>
        <stp>84</stp>
        <tr r="M86" s="11"/>
      </tp>
      <tp>
        <v>0.45</v>
        <stp/>
        <stp>RTM1C51</stp>
        <stp>LASTHIST</stp>
        <stp>85</stp>
        <tr r="O87" s="11"/>
      </tp>
      <tp>
        <v>0.19</v>
        <stp/>
        <stp>RTM1C52</stp>
        <stp>LASTHIST</stp>
        <stp>86</stp>
        <tr r="Q88" s="11"/>
      </tp>
      <tp>
        <v>0.09</v>
        <stp/>
        <stp>RTM1C53</stp>
        <stp>LASTHIST</stp>
        <stp>87</stp>
        <tr r="S89" s="11"/>
      </tp>
      <tp>
        <v>0.04</v>
        <stp/>
        <stp>RTM1C54</stp>
        <stp>LASTHIST</stp>
        <stp>80</stp>
        <tr r="U82" s="11"/>
      </tp>
      <tp>
        <v>3.97</v>
        <stp/>
        <stp>RTM2C45</stp>
        <stp>LASTHIST</stp>
        <stp>91</stp>
        <tr r="W93" s="11"/>
      </tp>
      <tp>
        <v>3.32</v>
        <stp/>
        <stp>RTM2C46</stp>
        <stp>LASTHIST</stp>
        <stp>92</stp>
        <tr r="Y94" s="11"/>
      </tp>
      <tp>
        <v>2.5099999999999998</v>
        <stp/>
        <stp>RTM2C47</stp>
        <stp>LASTHIST</stp>
        <stp>93</stp>
        <tr r="AA95" s="11"/>
      </tp>
      <tp>
        <v>1.24</v>
        <stp/>
        <stp>RTM2C50</stp>
        <stp>LASTHIST</stp>
        <stp>84</stp>
        <tr r="AG86" s="11"/>
      </tp>
      <tp>
        <v>1.03</v>
        <stp/>
        <stp>RTM2C51</stp>
        <stp>LASTHIST</stp>
        <stp>85</stp>
        <tr r="AI87" s="11"/>
      </tp>
      <tp>
        <v>0.64</v>
        <stp/>
        <stp>RTM2C52</stp>
        <stp>LASTHIST</stp>
        <stp>86</stp>
        <tr r="AK88" s="11"/>
      </tp>
      <tp>
        <v>0.42</v>
        <stp/>
        <stp>RTM2C53</stp>
        <stp>LASTHIST</stp>
        <stp>87</stp>
        <tr r="AM89" s="11"/>
      </tp>
      <tp>
        <v>0.25</v>
        <stp/>
        <stp>RTM2C54</stp>
        <stp>LASTHIST</stp>
        <stp>80</stp>
        <tr r="AO82" s="11"/>
      </tp>
      <tp>
        <v>3.55</v>
        <stp/>
        <stp>RTM1C45</stp>
        <stp>LASTHIST</stp>
        <stp>92</stp>
        <tr r="C94" s="11"/>
      </tp>
      <tp>
        <v>2.69</v>
        <stp/>
        <stp>RTM1C46</stp>
        <stp>LASTHIST</stp>
        <stp>91</stp>
        <tr r="E93" s="11"/>
      </tp>
      <tp>
        <v>1.97</v>
        <stp/>
        <stp>RTM1C47</stp>
        <stp>LASTHIST</stp>
        <stp>90</stp>
        <tr r="G92" s="11"/>
      </tp>
      <tp>
        <v>0.54</v>
        <stp/>
        <stp>RTM1C50</stp>
        <stp>LASTHIST</stp>
        <stp>87</stp>
        <tr r="M89" s="11"/>
      </tp>
      <tp>
        <v>0.34</v>
        <stp/>
        <stp>RTM1C51</stp>
        <stp>LASTHIST</stp>
        <stp>86</stp>
        <tr r="O88" s="11"/>
      </tp>
      <tp>
        <v>0.26</v>
        <stp/>
        <stp>RTM1C52</stp>
        <stp>LASTHIST</stp>
        <stp>85</stp>
        <tr r="Q87" s="11"/>
      </tp>
      <tp>
        <v>0.11</v>
        <stp/>
        <stp>RTM1C53</stp>
        <stp>LASTHIST</stp>
        <stp>84</stp>
        <tr r="S86" s="11"/>
      </tp>
      <tp>
        <v>0.05</v>
        <stp/>
        <stp>RTM1C54</stp>
        <stp>LASTHIST</stp>
        <stp>83</stp>
        <tr r="U85" s="11"/>
      </tp>
      <tp>
        <v>4.0199999999999996</v>
        <stp/>
        <stp>RTM2C45</stp>
        <stp>LASTHIST</stp>
        <stp>92</stp>
        <tr r="W94" s="11"/>
      </tp>
      <tp>
        <v>3.27</v>
        <stp/>
        <stp>RTM2C46</stp>
        <stp>LASTHIST</stp>
        <stp>91</stp>
        <tr r="Y93" s="11"/>
      </tp>
      <tp>
        <v>2.64</v>
        <stp/>
        <stp>RTM2C47</stp>
        <stp>LASTHIST</stp>
        <stp>90</stp>
        <tr r="AA92" s="11"/>
      </tp>
      <tp>
        <v>1.1399999999999999</v>
        <stp/>
        <stp>RTM2C50</stp>
        <stp>LASTHIST</stp>
        <stp>87</stp>
        <tr r="AG89" s="11"/>
      </tp>
      <tp>
        <v>0.88</v>
        <stp/>
        <stp>RTM2C51</stp>
        <stp>LASTHIST</stp>
        <stp>86</stp>
        <tr r="AI88" s="11"/>
      </tp>
      <tp>
        <v>0.75</v>
        <stp/>
        <stp>RTM2C52</stp>
        <stp>LASTHIST</stp>
        <stp>85</stp>
        <tr r="AK87" s="11"/>
      </tp>
      <tp>
        <v>0.47</v>
        <stp/>
        <stp>RTM2C53</stp>
        <stp>LASTHIST</stp>
        <stp>84</stp>
        <tr r="AM86" s="11"/>
      </tp>
      <tp>
        <v>0.32</v>
        <stp/>
        <stp>RTM2C54</stp>
        <stp>LASTHIST</stp>
        <stp>83</stp>
        <tr r="AO85" s="11"/>
      </tp>
      <tp>
        <v>3.28</v>
        <stp/>
        <stp>RTM1C45</stp>
        <stp>LASTHIST</stp>
        <stp>93</stp>
        <tr r="C95" s="11"/>
      </tp>
      <tp>
        <v>2.67</v>
        <stp/>
        <stp>RTM1C46</stp>
        <stp>LASTHIST</stp>
        <stp>90</stp>
        <tr r="E92" s="11"/>
      </tp>
      <tp>
        <v>1.98</v>
        <stp/>
        <stp>RTM1C47</stp>
        <stp>LASTHIST</stp>
        <stp>91</stp>
        <tr r="G93" s="11"/>
      </tp>
      <tp>
        <v>0.56999999999999995</v>
        <stp/>
        <stp>RTM1C50</stp>
        <stp>LASTHIST</stp>
        <stp>86</stp>
        <tr r="M88" s="11"/>
      </tp>
      <tp>
        <v>0.31</v>
        <stp/>
        <stp>RTM1C51</stp>
        <stp>LASTHIST</stp>
        <stp>87</stp>
        <tr r="O89" s="11"/>
      </tp>
      <tp>
        <v>0.21</v>
        <stp/>
        <stp>RTM1C52</stp>
        <stp>LASTHIST</stp>
        <stp>84</stp>
        <tr r="Q86" s="11"/>
      </tp>
      <tp>
        <v>0.14000000000000001</v>
        <stp/>
        <stp>RTM1C53</stp>
        <stp>LASTHIST</stp>
        <stp>85</stp>
        <tr r="S87" s="11"/>
      </tp>
      <tp>
        <v>0.06</v>
        <stp/>
        <stp>RTM1C54</stp>
        <stp>LASTHIST</stp>
        <stp>82</stp>
        <tr r="U84" s="11"/>
      </tp>
      <tp>
        <v>3.79</v>
        <stp/>
        <stp>RTM2C45</stp>
        <stp>LASTHIST</stp>
        <stp>93</stp>
        <tr r="W95" s="11"/>
      </tp>
      <tp>
        <v>3.26</v>
        <stp/>
        <stp>RTM2C46</stp>
        <stp>LASTHIST</stp>
        <stp>90</stp>
        <tr r="Y92" s="11"/>
      </tp>
      <tp>
        <v>2.64</v>
        <stp/>
        <stp>RTM2C47</stp>
        <stp>LASTHIST</stp>
        <stp>91</stp>
        <tr r="AA93" s="11"/>
      </tp>
      <tp>
        <v>1.18</v>
        <stp/>
        <stp>RTM2C50</stp>
        <stp>LASTHIST</stp>
        <stp>86</stp>
        <tr r="AG88" s="11"/>
      </tp>
      <tp>
        <v>0.84</v>
        <stp/>
        <stp>RTM2C51</stp>
        <stp>LASTHIST</stp>
        <stp>87</stp>
        <tr r="AI89" s="11"/>
      </tp>
      <tp>
        <v>0.67</v>
        <stp/>
        <stp>RTM2C52</stp>
        <stp>LASTHIST</stp>
        <stp>84</stp>
        <tr r="AK86" s="11"/>
      </tp>
      <tp>
        <v>0.54</v>
        <stp/>
        <stp>RTM2C53</stp>
        <stp>LASTHIST</stp>
        <stp>85</stp>
        <tr r="AM87" s="11"/>
      </tp>
      <tp>
        <v>0.35</v>
        <stp/>
        <stp>RTM2C54</stp>
        <stp>LASTHIST</stp>
        <stp>82</stp>
        <tr r="AO84" s="11"/>
      </tp>
      <tp>
        <v>1.4</v>
        <stp/>
        <stp>RTM1C48</stp>
        <stp>LASTHIST</stp>
        <stp>91</stp>
        <tr r="I93" s="11"/>
      </tp>
      <tp>
        <v>0.94</v>
        <stp/>
        <stp>RTM1C49</stp>
        <stp>LASTHIST</stp>
        <stp>90</stp>
        <tr r="K92" s="11"/>
      </tp>
      <tp>
        <v>0.65</v>
        <stp/>
        <stp>RTM1C50</stp>
        <stp>LASTHIST</stp>
        <stp>89</stp>
        <tr r="M91" s="11"/>
      </tp>
      <tp>
        <v>0.37</v>
        <stp/>
        <stp>RTM1C51</stp>
        <stp>LASTHIST</stp>
        <stp>88</stp>
        <tr r="O90" s="11"/>
      </tp>
      <tp>
        <v>2.1</v>
        <stp/>
        <stp>RTM2C48</stp>
        <stp>LASTHIST</stp>
        <stp>91</stp>
        <tr r="AC93" s="11"/>
      </tp>
      <tp>
        <v>1.64</v>
        <stp/>
        <stp>RTM2C49</stp>
        <stp>LASTHIST</stp>
        <stp>90</stp>
        <tr r="AE92" s="11"/>
      </tp>
      <tp>
        <v>1.3</v>
        <stp/>
        <stp>RTM2C50</stp>
        <stp>LASTHIST</stp>
        <stp>89</stp>
        <tr r="AG91" s="11"/>
      </tp>
      <tp>
        <v>0.93</v>
        <stp/>
        <stp>RTM2C51</stp>
        <stp>LASTHIST</stp>
        <stp>88</stp>
        <tr r="AI90" s="11"/>
      </tp>
      <tp>
        <v>1.39</v>
        <stp/>
        <stp>RTM1C48</stp>
        <stp>LASTHIST</stp>
        <stp>90</stp>
        <tr r="I92" s="11"/>
      </tp>
      <tp>
        <v>0.94</v>
        <stp/>
        <stp>RTM1C49</stp>
        <stp>LASTHIST</stp>
        <stp>91</stp>
        <tr r="K93" s="11"/>
      </tp>
      <tp>
        <v>0.62</v>
        <stp/>
        <stp>RTM1C50</stp>
        <stp>LASTHIST</stp>
        <stp>88</stp>
        <tr r="M90" s="11"/>
      </tp>
      <tp>
        <v>0.39</v>
        <stp/>
        <stp>RTM1C51</stp>
        <stp>LASTHIST</stp>
        <stp>89</stp>
        <tr r="O91" s="11"/>
      </tp>
      <tp>
        <v>2.1</v>
        <stp/>
        <stp>RTM2C48</stp>
        <stp>LASTHIST</stp>
        <stp>90</stp>
        <tr r="AC92" s="11"/>
      </tp>
      <tp>
        <v>1.64</v>
        <stp/>
        <stp>RTM2C49</stp>
        <stp>LASTHIST</stp>
        <stp>91</stp>
        <tr r="AE93" s="11"/>
      </tp>
      <tp>
        <v>1.25</v>
        <stp/>
        <stp>RTM2C50</stp>
        <stp>LASTHIST</stp>
        <stp>88</stp>
        <tr r="AG90" s="11"/>
      </tp>
      <tp>
        <v>0.98</v>
        <stp/>
        <stp>RTM2C51</stp>
        <stp>LASTHIST</stp>
        <stp>89</stp>
        <tr r="AI91" s="11"/>
      </tp>
      <tp>
        <v>1.27</v>
        <stp/>
        <stp>RTM1C48</stp>
        <stp>LASTHIST</stp>
        <stp>93</stp>
        <tr r="I95" s="11"/>
      </tp>
      <tp>
        <v>0.97</v>
        <stp/>
        <stp>RTM1C49</stp>
        <stp>LASTHIST</stp>
        <stp>92</stp>
        <tr r="K94" s="11"/>
      </tp>
      <tp>
        <v>0.23</v>
        <stp/>
        <stp>RTM1C52</stp>
        <stp>LASTHIST</stp>
        <stp>89</stp>
        <tr r="Q91" s="11"/>
      </tp>
      <tp>
        <v>0.11</v>
        <stp/>
        <stp>RTM1C53</stp>
        <stp>LASTHIST</stp>
        <stp>88</stp>
        <tr r="S90" s="11"/>
      </tp>
      <tp>
        <v>1.99</v>
        <stp/>
        <stp>RTM2C48</stp>
        <stp>LASTHIST</stp>
        <stp>93</stp>
        <tr r="AC95" s="11"/>
      </tp>
      <tp>
        <v>1.68</v>
        <stp/>
        <stp>RTM2C49</stp>
        <stp>LASTHIST</stp>
        <stp>92</stp>
        <tr r="AE94" s="11"/>
      </tp>
      <tp>
        <v>0.73</v>
        <stp/>
        <stp>RTM2C52</stp>
        <stp>LASTHIST</stp>
        <stp>89</stp>
        <tr r="AK91" s="11"/>
      </tp>
      <tp>
        <v>0.48</v>
        <stp/>
        <stp>RTM2C53</stp>
        <stp>LASTHIST</stp>
        <stp>88</stp>
        <tr r="AM90" s="11"/>
      </tp>
      <tp>
        <v>1.44</v>
        <stp/>
        <stp>RTM1C48</stp>
        <stp>LASTHIST</stp>
        <stp>92</stp>
        <tr r="I94" s="11"/>
      </tp>
      <tp>
        <v>0.85</v>
        <stp/>
        <stp>RTM1C49</stp>
        <stp>LASTHIST</stp>
        <stp>93</stp>
        <tr r="K95" s="11"/>
      </tp>
      <tp>
        <v>0.21</v>
        <stp/>
        <stp>RTM1C52</stp>
        <stp>LASTHIST</stp>
        <stp>88</stp>
        <tr r="Q90" s="11"/>
      </tp>
      <tp>
        <v>0.13</v>
        <stp/>
        <stp>RTM1C53</stp>
        <stp>LASTHIST</stp>
        <stp>89</stp>
        <tr r="S91" s="11"/>
      </tp>
      <tp>
        <v>2.14</v>
        <stp/>
        <stp>RTM2C48</stp>
        <stp>LASTHIST</stp>
        <stp>92</stp>
        <tr r="AC94" s="11"/>
      </tp>
      <tp>
        <v>1.55</v>
        <stp/>
        <stp>RTM2C49</stp>
        <stp>LASTHIST</stp>
        <stp>93</stp>
        <tr r="AE95" s="11"/>
      </tp>
      <tp>
        <v>0.68</v>
        <stp/>
        <stp>RTM2C52</stp>
        <stp>LASTHIST</stp>
        <stp>88</stp>
        <tr r="AK90" s="11"/>
      </tp>
      <tp>
        <v>0.53</v>
        <stp/>
        <stp>RTM2C53</stp>
        <stp>LASTHIST</stp>
        <stp>89</stp>
        <tr r="AM91" s="11"/>
      </tp>
      <tp>
        <v>2.74</v>
        <stp/>
        <stp>RTM1C45</stp>
        <stp>LASTHIST</stp>
        <stp>98</stp>
        <tr r="C100" s="11"/>
      </tp>
      <tp>
        <v>0.94</v>
        <stp/>
        <stp>RTM1C48</stp>
        <stp>LASTHIST</stp>
        <stp>95</stp>
        <tr r="I97" s="11"/>
      </tp>
      <tp>
        <v>0.68</v>
        <stp/>
        <stp>RTM1C49</stp>
        <stp>LASTHIST</stp>
        <stp>94</stp>
        <tr r="K96" s="11"/>
      </tp>
      <tp>
        <v>7.0000000000000007E-2</v>
        <stp/>
        <stp>RTM1C54</stp>
        <stp>LASTHIST</stp>
        <stp>89</stp>
        <tr r="U91" s="11"/>
      </tp>
      <tp>
        <v>3.29</v>
        <stp/>
        <stp>RTM2C45</stp>
        <stp>LASTHIST</stp>
        <stp>98</stp>
        <tr r="W100" s="11"/>
      </tp>
      <tp>
        <v>1.64</v>
        <stp/>
        <stp>RTM2C48</stp>
        <stp>LASTHIST</stp>
        <stp>95</stp>
        <tr r="AC97" s="11"/>
      </tp>
      <tp>
        <v>1.36</v>
        <stp/>
        <stp>RTM2C49</stp>
        <stp>LASTHIST</stp>
        <stp>94</stp>
        <tr r="AE96" s="11"/>
      </tp>
      <tp>
        <v>0.37</v>
        <stp/>
        <stp>RTM2C54</stp>
        <stp>LASTHIST</stp>
        <stp>89</stp>
        <tr r="AO91" s="11"/>
      </tp>
      <tp>
        <v>2.37</v>
        <stp/>
        <stp>RTM1C45</stp>
        <stp>LASTHIST</stp>
        <stp>99</stp>
        <tr r="C101" s="11"/>
      </tp>
      <tp>
        <v>1.05</v>
        <stp/>
        <stp>RTM1C48</stp>
        <stp>LASTHIST</stp>
        <stp>94</stp>
        <tr r="I96" s="11"/>
      </tp>
      <tp>
        <v>0.59</v>
        <stp/>
        <stp>RTM1C49</stp>
        <stp>LASTHIST</stp>
        <stp>95</stp>
        <tr r="K97" s="11"/>
      </tp>
      <tp>
        <v>0.06</v>
        <stp/>
        <stp>RTM1C54</stp>
        <stp>LASTHIST</stp>
        <stp>88</stp>
        <tr r="U90" s="11"/>
      </tp>
      <tp>
        <v>2.98</v>
        <stp/>
        <stp>RTM2C45</stp>
        <stp>LASTHIST</stp>
        <stp>99</stp>
        <tr r="W101" s="11"/>
      </tp>
      <tp>
        <v>1.76</v>
        <stp/>
        <stp>RTM2C48</stp>
        <stp>LASTHIST</stp>
        <stp>94</stp>
        <tr r="AC96" s="11"/>
      </tp>
      <tp>
        <v>1.25</v>
        <stp/>
        <stp>RTM2C49</stp>
        <stp>LASTHIST</stp>
        <stp>95</stp>
        <tr r="AE97" s="11"/>
      </tp>
      <tp>
        <v>0.34</v>
        <stp/>
        <stp>RTM2C54</stp>
        <stp>LASTHIST</stp>
        <stp>88</stp>
        <tr r="AO90" s="11"/>
      </tp>
      <tp>
        <v>1.7</v>
        <stp/>
        <stp>RTM1C46</stp>
        <stp>LASTHIST</stp>
        <stp>99</stp>
        <tr r="E101" s="11"/>
      </tp>
      <tp>
        <v>1.41</v>
        <stp/>
        <stp>RTM1C47</stp>
        <stp>LASTHIST</stp>
        <stp>98</stp>
        <tr r="G100" s="11"/>
      </tp>
      <tp>
        <v>1.07</v>
        <stp/>
        <stp>RTM1C48</stp>
        <stp>LASTHIST</stp>
        <stp>97</stp>
        <tr r="I99" s="11"/>
      </tp>
      <tp>
        <v>0.68</v>
        <stp/>
        <stp>RTM1C49</stp>
        <stp>LASTHIST</stp>
        <stp>96</stp>
        <tr r="K98" s="11"/>
      </tp>
      <tp>
        <v>2.38</v>
        <stp/>
        <stp>RTM2C46</stp>
        <stp>LASTHIST</stp>
        <stp>99</stp>
        <tr r="Y101" s="11"/>
      </tp>
      <tp>
        <v>2.1</v>
        <stp/>
        <stp>RTM2C47</stp>
        <stp>LASTHIST</stp>
        <stp>98</stp>
        <tr r="AA100" s="11"/>
      </tp>
      <tp>
        <v>1.77</v>
        <stp/>
        <stp>RTM2C48</stp>
        <stp>LASTHIST</stp>
        <stp>97</stp>
        <tr r="AC99" s="11"/>
      </tp>
      <tp>
        <v>1.35</v>
        <stp/>
        <stp>RTM2C49</stp>
        <stp>LASTHIST</stp>
        <stp>96</stp>
        <tr r="AE98" s="11"/>
      </tp>
      <tp>
        <v>2.0099999999999998</v>
        <stp/>
        <stp>RTM1C46</stp>
        <stp>LASTHIST</stp>
        <stp>98</stp>
        <tr r="E100" s="11"/>
      </tp>
      <tp>
        <v>1.17</v>
        <stp/>
        <stp>RTM1C47</stp>
        <stp>LASTHIST</stp>
        <stp>99</stp>
        <tr r="G101" s="11"/>
      </tp>
      <tp>
        <v>1.05</v>
        <stp/>
        <stp>RTM1C48</stp>
        <stp>LASTHIST</stp>
        <stp>96</stp>
        <tr r="I98" s="11"/>
      </tp>
      <tp>
        <v>0.68</v>
        <stp/>
        <stp>RTM1C49</stp>
        <stp>LASTHIST</stp>
        <stp>97</stp>
        <tr r="K99" s="11"/>
      </tp>
      <tp>
        <v>2.65</v>
        <stp/>
        <stp>RTM2C46</stp>
        <stp>LASTHIST</stp>
        <stp>98</stp>
        <tr r="Y100" s="11"/>
      </tp>
      <tp>
        <v>1.87</v>
        <stp/>
        <stp>RTM2C47</stp>
        <stp>LASTHIST</stp>
        <stp>99</stp>
        <tr r="AA101" s="11"/>
      </tp>
      <tp>
        <v>1.75</v>
        <stp/>
        <stp>RTM2C48</stp>
        <stp>LASTHIST</stp>
        <stp>96</stp>
        <tr r="AC98" s="11"/>
      </tp>
      <tp>
        <v>1.35</v>
        <stp/>
        <stp>RTM2C49</stp>
        <stp>LASTHIST</stp>
        <stp>97</stp>
        <tr r="AE99" s="11"/>
      </tp>
      <tp t="s">
        <v>2,225,Week 8,Announcement 7,The latest annualized volatility of RTM is 29%</v>
        <stp/>
        <stp>LATESTNEWS</stp>
        <stp>1</stp>
        <tr r="H2" s="3"/>
        <tr r="A10" s="3"/>
      </tp>
      <tp t="s">
        <v>2,187,,News 7,The annualized volatility of RTM is expected to be between 25% ~ 30% at the start of Week 8</v>
        <stp/>
        <stp>LATESTNEWS</stp>
        <stp>2</stp>
        <tr r="H1" s="3"/>
        <tr r="A9" s="3"/>
      </tp>
      <tp>
        <v>-127.444220273216</v>
        <stp/>
        <stp>PL</stp>
        <tr r="B1" s="1"/>
      </tp>
      <tp>
        <v>1.98</v>
        <stp/>
        <stp>RTM1P51</stp>
        <stp>LASTHIST</stp>
        <stp>7</stp>
        <tr r="P9" s="11"/>
      </tp>
      <tp>
        <v>1.35</v>
        <stp/>
        <stp>RTM1P50</stp>
        <stp>LASTHIST</stp>
        <stp>7</stp>
        <tr r="N9" s="11"/>
      </tp>
      <tp>
        <v>3.58</v>
        <stp/>
        <stp>RTM1P53</stp>
        <stp>LASTHIST</stp>
        <stp>7</stp>
        <tr r="T9" s="11"/>
      </tp>
      <tp>
        <v>2.73</v>
        <stp/>
        <stp>RTM1P52</stp>
        <stp>LASTHIST</stp>
        <stp>7</stp>
        <tr r="R9" s="11"/>
      </tp>
      <tp>
        <v>0.04</v>
        <stp/>
        <stp>RTM1P45</stp>
        <stp>LASTHIST</stp>
        <stp>6</stp>
        <tr r="D8" s="11"/>
      </tp>
      <tp>
        <v>4.49</v>
        <stp/>
        <stp>RTM1P54</stp>
        <stp>LASTHIST</stp>
        <stp>7</stp>
        <tr r="V9" s="11"/>
      </tp>
      <tp>
        <v>0.23</v>
        <stp/>
        <stp>RTM1P47</stp>
        <stp>LASTHIST</stp>
        <stp>6</stp>
        <tr r="H8" s="11"/>
      </tp>
      <tp>
        <v>0.1</v>
        <stp/>
        <stp>RTM1P46</stp>
        <stp>LASTHIST</stp>
        <stp>6</stp>
        <tr r="F8" s="11"/>
      </tp>
      <tp>
        <v>0.79</v>
        <stp/>
        <stp>RTM1P49</stp>
        <stp>LASTHIST</stp>
        <stp>6</stp>
        <tr r="L8" s="11"/>
      </tp>
      <tp>
        <v>0.45</v>
        <stp/>
        <stp>RTM1P48</stp>
        <stp>LASTHIST</stp>
        <stp>6</stp>
        <tr r="J8" s="11"/>
      </tp>
      <tp>
        <v>1.89</v>
        <stp/>
        <stp>RTM1P51</stp>
        <stp>LASTHIST</stp>
        <stp>6</stp>
        <tr r="P8" s="11"/>
      </tp>
      <tp>
        <v>1.27</v>
        <stp/>
        <stp>RTM1P50</stp>
        <stp>LASTHIST</stp>
        <stp>6</stp>
        <tr r="N8" s="11"/>
      </tp>
      <tp>
        <v>3.47</v>
        <stp/>
        <stp>RTM1P53</stp>
        <stp>LASTHIST</stp>
        <stp>6</stp>
        <tr r="T8" s="11"/>
      </tp>
      <tp>
        <v>2.63</v>
        <stp/>
        <stp>RTM1P52</stp>
        <stp>LASTHIST</stp>
        <stp>6</stp>
        <tr r="R8" s="11"/>
      </tp>
      <tp>
        <v>0.05</v>
        <stp/>
        <stp>RTM1P45</stp>
        <stp>LASTHIST</stp>
        <stp>7</stp>
        <tr r="D9" s="11"/>
      </tp>
      <tp>
        <v>4.38</v>
        <stp/>
        <stp>RTM1P54</stp>
        <stp>LASTHIST</stp>
        <stp>6</stp>
        <tr r="V8" s="11"/>
      </tp>
      <tp>
        <v>0.26</v>
        <stp/>
        <stp>RTM1P47</stp>
        <stp>LASTHIST</stp>
        <stp>7</stp>
        <tr r="H9" s="11"/>
      </tp>
      <tp>
        <v>0.12</v>
        <stp/>
        <stp>RTM1P46</stp>
        <stp>LASTHIST</stp>
        <stp>7</stp>
        <tr r="F9" s="11"/>
      </tp>
      <tp>
        <v>0.85</v>
        <stp/>
        <stp>RTM1P49</stp>
        <stp>LASTHIST</stp>
        <stp>7</stp>
        <tr r="L9" s="11"/>
      </tp>
      <tp>
        <v>0.5</v>
        <stp/>
        <stp>RTM1P48</stp>
        <stp>LASTHIST</stp>
        <stp>7</stp>
        <tr r="J9" s="11"/>
      </tp>
      <tp>
        <v>1.88</v>
        <stp/>
        <stp>RTM1P51</stp>
        <stp>LASTHIST</stp>
        <stp>5</stp>
        <tr r="P7" s="11"/>
      </tp>
      <tp>
        <v>1.26</v>
        <stp/>
        <stp>RTM1P50</stp>
        <stp>LASTHIST</stp>
        <stp>5</stp>
        <tr r="N7" s="11"/>
      </tp>
      <tp>
        <v>3.45</v>
        <stp/>
        <stp>RTM1P53</stp>
        <stp>LASTHIST</stp>
        <stp>5</stp>
        <tr r="T7" s="11"/>
      </tp>
      <tp>
        <v>2.62</v>
        <stp/>
        <stp>RTM1P52</stp>
        <stp>LASTHIST</stp>
        <stp>5</stp>
        <tr r="R7" s="11"/>
      </tp>
      <tp>
        <v>0.03</v>
        <stp/>
        <stp>RTM1P45</stp>
        <stp>LASTHIST</stp>
        <stp>4</stp>
        <tr r="D6" s="11"/>
      </tp>
      <tp>
        <v>4.3600000000000003</v>
        <stp/>
        <stp>RTM1P54</stp>
        <stp>LASTHIST</stp>
        <stp>5</stp>
        <tr r="V7" s="11"/>
      </tp>
      <tp>
        <v>0.17</v>
        <stp/>
        <stp>RTM1P47</stp>
        <stp>LASTHIST</stp>
        <stp>4</stp>
        <tr r="H6" s="11"/>
      </tp>
      <tp>
        <v>7.0000000000000007E-2</v>
        <stp/>
        <stp>RTM1P46</stp>
        <stp>LASTHIST</stp>
        <stp>4</stp>
        <tr r="F6" s="11"/>
      </tp>
      <tp>
        <v>0.65</v>
        <stp/>
        <stp>RTM1P49</stp>
        <stp>LASTHIST</stp>
        <stp>4</stp>
        <tr r="L6" s="11"/>
      </tp>
      <tp>
        <v>0.35</v>
        <stp/>
        <stp>RTM1P48</stp>
        <stp>LASTHIST</stp>
        <stp>4</stp>
        <tr r="J6" s="11"/>
      </tp>
      <tp>
        <v>1.65</v>
        <stp/>
        <stp>RTM1P51</stp>
        <stp>LASTHIST</stp>
        <stp>4</stp>
        <tr r="P6" s="11"/>
      </tp>
      <tp>
        <v>1.08</v>
        <stp/>
        <stp>RTM1P50</stp>
        <stp>LASTHIST</stp>
        <stp>4</stp>
        <tr r="N6" s="11"/>
      </tp>
      <tp>
        <v>3.16</v>
        <stp/>
        <stp>RTM1P53</stp>
        <stp>LASTHIST</stp>
        <stp>4</stp>
        <tr r="T6" s="11"/>
      </tp>
      <tp>
        <v>2.35</v>
        <stp/>
        <stp>RTM1P52</stp>
        <stp>LASTHIST</stp>
        <stp>4</stp>
        <tr r="R6" s="11"/>
      </tp>
      <tp>
        <v>0.04</v>
        <stp/>
        <stp>RTM1P45</stp>
        <stp>LASTHIST</stp>
        <stp>5</stp>
        <tr r="D7" s="11"/>
      </tp>
      <tp>
        <v>4.04</v>
        <stp/>
        <stp>RTM1P54</stp>
        <stp>LASTHIST</stp>
        <stp>4</stp>
        <tr r="V6" s="11"/>
      </tp>
      <tp>
        <v>0.23</v>
        <stp/>
        <stp>RTM1P47</stp>
        <stp>LASTHIST</stp>
        <stp>5</stp>
        <tr r="H7" s="11"/>
      </tp>
      <tp>
        <v>0.1</v>
        <stp/>
        <stp>RTM1P46</stp>
        <stp>LASTHIST</stp>
        <stp>5</stp>
        <tr r="F7" s="11"/>
      </tp>
      <tp>
        <v>0.78</v>
        <stp/>
        <stp>RTM1P49</stp>
        <stp>LASTHIST</stp>
        <stp>5</stp>
        <tr r="L7" s="11"/>
      </tp>
      <tp>
        <v>0.44</v>
        <stp/>
        <stp>RTM1P48</stp>
        <stp>LASTHIST</stp>
        <stp>5</stp>
        <tr r="J7" s="11"/>
      </tp>
      <tp>
        <v>1.65</v>
        <stp/>
        <stp>RTM1P51</stp>
        <stp>LASTHIST</stp>
        <stp>3</stp>
        <tr r="P5" s="11"/>
      </tp>
      <tp>
        <v>1.08</v>
        <stp/>
        <stp>RTM1P50</stp>
        <stp>LASTHIST</stp>
        <stp>3</stp>
        <tr r="N5" s="11"/>
      </tp>
      <tp>
        <v>3.16</v>
        <stp/>
        <stp>RTM1P53</stp>
        <stp>LASTHIST</stp>
        <stp>3</stp>
        <tr r="T5" s="11"/>
      </tp>
      <tp>
        <v>2.35</v>
        <stp/>
        <stp>RTM1P52</stp>
        <stp>LASTHIST</stp>
        <stp>3</stp>
        <tr r="R5" s="11"/>
      </tp>
      <tp>
        <v>0.02</v>
        <stp/>
        <stp>RTM1P45</stp>
        <stp>LASTHIST</stp>
        <stp>2</stp>
        <tr r="D4" s="11"/>
      </tp>
      <tp>
        <v>4.04</v>
        <stp/>
        <stp>RTM1P54</stp>
        <stp>LASTHIST</stp>
        <stp>3</stp>
        <tr r="V5" s="11"/>
      </tp>
      <tp>
        <v>0.16</v>
        <stp/>
        <stp>RTM1P47</stp>
        <stp>LASTHIST</stp>
        <stp>2</stp>
        <tr r="H4" s="11"/>
      </tp>
      <tp>
        <v>7.0000000000000007E-2</v>
        <stp/>
        <stp>RTM1P46</stp>
        <stp>LASTHIST</stp>
        <stp>2</stp>
        <tr r="F4" s="11"/>
      </tp>
      <tp>
        <v>0.61</v>
        <stp/>
        <stp>RTM1P49</stp>
        <stp>LASTHIST</stp>
        <stp>2</stp>
        <tr r="L4" s="11"/>
      </tp>
      <tp>
        <v>0.33</v>
        <stp/>
        <stp>RTM1P48</stp>
        <stp>LASTHIST</stp>
        <stp>2</stp>
        <tr r="J4" s="11"/>
      </tp>
      <tp>
        <v>1.59</v>
        <stp/>
        <stp>RTM1P51</stp>
        <stp>LASTHIST</stp>
        <stp>2</stp>
        <tr r="P4" s="11"/>
      </tp>
      <tp>
        <v>1.03</v>
        <stp/>
        <stp>RTM1P50</stp>
        <stp>LASTHIST</stp>
        <stp>2</stp>
        <tr r="N4" s="11"/>
      </tp>
      <tp>
        <v>3.08</v>
        <stp/>
        <stp>RTM1P53</stp>
        <stp>LASTHIST</stp>
        <stp>2</stp>
        <tr r="T4" s="11"/>
      </tp>
      <tp>
        <v>2.2799999999999998</v>
        <stp/>
        <stp>RTM1P52</stp>
        <stp>LASTHIST</stp>
        <stp>2</stp>
        <tr r="R4" s="11"/>
      </tp>
      <tp>
        <v>0.03</v>
        <stp/>
        <stp>RTM1P45</stp>
        <stp>LASTHIST</stp>
        <stp>3</stp>
        <tr r="D5" s="11"/>
      </tp>
      <tp>
        <v>3.97</v>
        <stp/>
        <stp>RTM1P54</stp>
        <stp>LASTHIST</stp>
        <stp>2</stp>
        <tr r="V4" s="11"/>
      </tp>
      <tp>
        <v>0.18</v>
        <stp/>
        <stp>RTM1P47</stp>
        <stp>LASTHIST</stp>
        <stp>3</stp>
        <tr r="H5" s="11"/>
      </tp>
      <tp>
        <v>0.08</v>
        <stp/>
        <stp>RTM1P46</stp>
        <stp>LASTHIST</stp>
        <stp>3</stp>
        <tr r="F5" s="11"/>
      </tp>
      <tp>
        <v>0.65</v>
        <stp/>
        <stp>RTM1P49</stp>
        <stp>LASTHIST</stp>
        <stp>3</stp>
        <tr r="L5" s="11"/>
      </tp>
      <tp>
        <v>0.36</v>
        <stp/>
        <stp>RTM1P48</stp>
        <stp>LASTHIST</stp>
        <stp>3</stp>
        <tr r="J5" s="11"/>
      </tp>
      <tp>
        <v>1.73</v>
        <stp/>
        <stp>RTM1P51</stp>
        <stp>LASTHIST</stp>
        <stp>1</stp>
        <tr r="P3" s="11"/>
      </tp>
      <tp>
        <v>1.1499999999999999</v>
        <stp/>
        <stp>RTM1P50</stp>
        <stp>LASTHIST</stp>
        <stp>1</stp>
        <tr r="N3" s="11"/>
      </tp>
      <tp>
        <v>3.24</v>
        <stp/>
        <stp>RTM1P53</stp>
        <stp>LASTHIST</stp>
        <stp>1</stp>
        <tr r="T3" s="11"/>
      </tp>
      <tp>
        <v>2.4300000000000002</v>
        <stp/>
        <stp>RTM1P52</stp>
        <stp>LASTHIST</stp>
        <stp>1</stp>
        <tr r="R3" s="11"/>
      </tp>
      <tp>
        <v>4.13</v>
        <stp/>
        <stp>RTM1P54</stp>
        <stp>LASTHIST</stp>
        <stp>1</stp>
        <tr r="V3" s="11"/>
      </tp>
      <tp>
        <v>0.04</v>
        <stp/>
        <stp>RTM1P45</stp>
        <stp>LASTHIST</stp>
        <stp>1</stp>
        <tr r="D3" s="11"/>
      </tp>
      <tp>
        <v>0.2</v>
        <stp/>
        <stp>RTM1P47</stp>
        <stp>LASTHIST</stp>
        <stp>1</stp>
        <tr r="H3" s="11"/>
      </tp>
      <tp>
        <v>0.09</v>
        <stp/>
        <stp>RTM1P46</stp>
        <stp>LASTHIST</stp>
        <stp>1</stp>
        <tr r="F3" s="11"/>
      </tp>
      <tp>
        <v>0.71</v>
        <stp/>
        <stp>RTM1P49</stp>
        <stp>LASTHIST</stp>
        <stp>1</stp>
        <tr r="L3" s="11"/>
      </tp>
      <tp>
        <v>0.4</v>
        <stp/>
        <stp>RTM1P48</stp>
        <stp>LASTHIST</stp>
        <stp>1</stp>
        <tr r="J3" s="11"/>
      </tp>
      <tp>
        <v>1.58</v>
        <stp/>
        <stp>RTM1P51</stp>
        <stp>LASTHIST</stp>
        <stp>9</stp>
        <tr r="P11" s="11"/>
      </tp>
      <tp>
        <v>1.02</v>
        <stp/>
        <stp>RTM1P50</stp>
        <stp>LASTHIST</stp>
        <stp>9</stp>
        <tr r="N11" s="11"/>
      </tp>
      <tp>
        <v>3.07</v>
        <stp/>
        <stp>RTM1P53</stp>
        <stp>LASTHIST</stp>
        <stp>9</stp>
        <tr r="T11" s="11"/>
      </tp>
      <tp>
        <v>2.27</v>
        <stp/>
        <stp>RTM1P52</stp>
        <stp>LASTHIST</stp>
        <stp>9</stp>
        <tr r="R11" s="11"/>
      </tp>
      <tp>
        <v>0.04</v>
        <stp/>
        <stp>RTM1P45</stp>
        <stp>LASTHIST</stp>
        <stp>8</stp>
        <tr r="D10" s="11"/>
      </tp>
      <tp>
        <v>3.95</v>
        <stp/>
        <stp>RTM1P54</stp>
        <stp>LASTHIST</stp>
        <stp>9</stp>
        <tr r="V11" s="11"/>
      </tp>
      <tp>
        <v>0.2</v>
        <stp/>
        <stp>RTM1P47</stp>
        <stp>LASTHIST</stp>
        <stp>8</stp>
        <tr r="H10" s="11"/>
      </tp>
      <tp>
        <v>0.09</v>
        <stp/>
        <stp>RTM1P46</stp>
        <stp>LASTHIST</stp>
        <stp>8</stp>
        <tr r="F10" s="11"/>
      </tp>
      <tp>
        <v>0.71</v>
        <stp/>
        <stp>RTM1P49</stp>
        <stp>LASTHIST</stp>
        <stp>8</stp>
        <tr r="L10" s="11"/>
      </tp>
      <tp>
        <v>0.4</v>
        <stp/>
        <stp>RTM1P48</stp>
        <stp>LASTHIST</stp>
        <stp>8</stp>
        <tr r="J10" s="11"/>
      </tp>
      <tp>
        <v>1.73</v>
        <stp/>
        <stp>RTM1P51</stp>
        <stp>LASTHIST</stp>
        <stp>8</stp>
        <tr r="P10" s="11"/>
      </tp>
      <tp>
        <v>1.1499999999999999</v>
        <stp/>
        <stp>RTM1P50</stp>
        <stp>LASTHIST</stp>
        <stp>8</stp>
        <tr r="N10" s="11"/>
      </tp>
      <tp>
        <v>3.25</v>
        <stp/>
        <stp>RTM1P53</stp>
        <stp>LASTHIST</stp>
        <stp>8</stp>
        <tr r="T10" s="11"/>
      </tp>
      <tp>
        <v>2.44</v>
        <stp/>
        <stp>RTM1P52</stp>
        <stp>LASTHIST</stp>
        <stp>8</stp>
        <tr r="R10" s="11"/>
      </tp>
      <tp>
        <v>0.02</v>
        <stp/>
        <stp>RTM1P45</stp>
        <stp>LASTHIST</stp>
        <stp>9</stp>
        <tr r="D11" s="11"/>
      </tp>
      <tp>
        <v>4.1399999999999997</v>
        <stp/>
        <stp>RTM1P54</stp>
        <stp>LASTHIST</stp>
        <stp>8</stp>
        <tr r="V10" s="11"/>
      </tp>
      <tp>
        <v>0.16</v>
        <stp/>
        <stp>RTM1P47</stp>
        <stp>LASTHIST</stp>
        <stp>9</stp>
        <tr r="H11" s="11"/>
      </tp>
      <tp>
        <v>7.0000000000000007E-2</v>
        <stp/>
        <stp>RTM1P46</stp>
        <stp>LASTHIST</stp>
        <stp>9</stp>
        <tr r="F11" s="11"/>
      </tp>
      <tp>
        <v>0.61</v>
        <stp/>
        <stp>RTM1P49</stp>
        <stp>LASTHIST</stp>
        <stp>9</stp>
        <tr r="L11" s="11"/>
      </tp>
      <tp>
        <v>0.33</v>
        <stp/>
        <stp>RTM1P48</stp>
        <stp>LASTHIST</stp>
        <stp>9</stp>
        <tr r="J11" s="11"/>
      </tp>
      <tp>
        <v>0.59</v>
        <stp/>
        <stp>RTM1C51</stp>
        <stp>LASTHIST</stp>
        <stp>7</stp>
        <tr r="O9" s="11"/>
      </tp>
      <tp>
        <v>0.95</v>
        <stp/>
        <stp>RTM1C50</stp>
        <stp>LASTHIST</stp>
        <stp>7</stp>
        <tr r="M9" s="11"/>
      </tp>
      <tp>
        <v>0.18</v>
        <stp/>
        <stp>RTM1C53</stp>
        <stp>LASTHIST</stp>
        <stp>7</stp>
        <tr r="S9" s="11"/>
      </tp>
      <tp>
        <v>0.34</v>
        <stp/>
        <stp>RTM1C52</stp>
        <stp>LASTHIST</stp>
        <stp>7</stp>
        <tr r="Q9" s="11"/>
      </tp>
      <tp>
        <v>4.76</v>
        <stp/>
        <stp>RTM1C45</stp>
        <stp>LASTHIST</stp>
        <stp>6</stp>
        <tr r="C8" s="11"/>
      </tp>
      <tp>
        <v>0.09</v>
        <stp/>
        <stp>RTM1C54</stp>
        <stp>LASTHIST</stp>
        <stp>7</stp>
        <tr r="U9" s="11"/>
      </tp>
      <tp>
        <v>2.94</v>
        <stp/>
        <stp>RTM1C47</stp>
        <stp>LASTHIST</stp>
        <stp>6</stp>
        <tr r="G8" s="11"/>
      </tp>
      <tp>
        <v>3.82</v>
        <stp/>
        <stp>RTM1C46</stp>
        <stp>LASTHIST</stp>
        <stp>6</stp>
        <tr r="E8" s="11"/>
      </tp>
      <tp>
        <v>1.5</v>
        <stp/>
        <stp>RTM1C49</stp>
        <stp>LASTHIST</stp>
        <stp>6</stp>
        <tr r="K8" s="11"/>
      </tp>
      <tp>
        <v>2.16</v>
        <stp/>
        <stp>RTM1C48</stp>
        <stp>LASTHIST</stp>
        <stp>6</stp>
        <tr r="I8" s="11"/>
      </tp>
      <tp>
        <v>0.6</v>
        <stp/>
        <stp>RTM1C51</stp>
        <stp>LASTHIST</stp>
        <stp>6</stp>
        <tr r="O8" s="11"/>
      </tp>
      <tp>
        <v>0.98</v>
        <stp/>
        <stp>RTM1C50</stp>
        <stp>LASTHIST</stp>
        <stp>6</stp>
        <tr r="M8" s="11"/>
      </tp>
      <tp>
        <v>0.19</v>
        <stp/>
        <stp>RTM1C53</stp>
        <stp>LASTHIST</stp>
        <stp>6</stp>
        <tr r="S8" s="11"/>
      </tp>
      <tp>
        <v>0.35</v>
        <stp/>
        <stp>RTM1C52</stp>
        <stp>LASTHIST</stp>
        <stp>6</stp>
        <tr r="Q8" s="11"/>
      </tp>
      <tp>
        <v>4.6500000000000004</v>
        <stp/>
        <stp>RTM1C45</stp>
        <stp>LASTHIST</stp>
        <stp>7</stp>
        <tr r="C9" s="11"/>
      </tp>
      <tp>
        <v>0.09</v>
        <stp/>
        <stp>RTM1C54</stp>
        <stp>LASTHIST</stp>
        <stp>6</stp>
        <tr r="U8" s="11"/>
      </tp>
      <tp>
        <v>2.86</v>
        <stp/>
        <stp>RTM1C47</stp>
        <stp>LASTHIST</stp>
        <stp>7</stp>
        <tr r="G9" s="11"/>
      </tp>
      <tp>
        <v>3.72</v>
        <stp/>
        <stp>RTM1C46</stp>
        <stp>LASTHIST</stp>
        <stp>7</stp>
        <tr r="E9" s="11"/>
      </tp>
      <tp>
        <v>1.46</v>
        <stp/>
        <stp>RTM1C49</stp>
        <stp>LASTHIST</stp>
        <stp>7</stp>
        <tr r="K9" s="11"/>
      </tp>
      <tp>
        <v>2.1</v>
        <stp/>
        <stp>RTM1C48</stp>
        <stp>LASTHIST</stp>
        <stp>7</stp>
        <tr r="I9" s="11"/>
      </tp>
      <tp>
        <v>0.61</v>
        <stp/>
        <stp>RTM1C51</stp>
        <stp>LASTHIST</stp>
        <stp>5</stp>
        <tr r="O7" s="11"/>
      </tp>
      <tp>
        <v>0.99</v>
        <stp/>
        <stp>RTM1C50</stp>
        <stp>LASTHIST</stp>
        <stp>5</stp>
        <tr r="M7" s="11"/>
      </tp>
      <tp>
        <v>0.19</v>
        <stp/>
        <stp>RTM1C53</stp>
        <stp>LASTHIST</stp>
        <stp>5</stp>
        <tr r="S7" s="11"/>
      </tp>
      <tp>
        <v>0.35</v>
        <stp/>
        <stp>RTM1C52</stp>
        <stp>LASTHIST</stp>
        <stp>5</stp>
        <tr r="Q7" s="11"/>
      </tp>
      <tp>
        <v>5.0999999999999996</v>
        <stp/>
        <stp>RTM1C45</stp>
        <stp>LASTHIST</stp>
        <stp>4</stp>
        <tr r="C6" s="11"/>
      </tp>
      <tp>
        <v>0.09</v>
        <stp/>
        <stp>RTM1C54</stp>
        <stp>LASTHIST</stp>
        <stp>5</stp>
        <tr r="U7" s="11"/>
      </tp>
      <tp>
        <v>3.25</v>
        <stp/>
        <stp>RTM1C47</stp>
        <stp>LASTHIST</stp>
        <stp>4</stp>
        <tr r="G6" s="11"/>
      </tp>
      <tp>
        <v>4.1500000000000004</v>
        <stp/>
        <stp>RTM1C46</stp>
        <stp>LASTHIST</stp>
        <stp>4</stp>
        <tr r="E6" s="11"/>
      </tp>
      <tp>
        <v>1.72</v>
        <stp/>
        <stp>RTM1C49</stp>
        <stp>LASTHIST</stp>
        <stp>4</stp>
        <tr r="K6" s="11"/>
      </tp>
      <tp>
        <v>2.4300000000000002</v>
        <stp/>
        <stp>RTM1C48</stp>
        <stp>LASTHIST</stp>
        <stp>4</stp>
        <tr r="I6" s="11"/>
      </tp>
      <tp>
        <v>0.72</v>
        <stp/>
        <stp>RTM1C51</stp>
        <stp>LASTHIST</stp>
        <stp>4</stp>
        <tr r="O6" s="11"/>
      </tp>
      <tp>
        <v>1.1499999999999999</v>
        <stp/>
        <stp>RTM1C50</stp>
        <stp>LASTHIST</stp>
        <stp>4</stp>
        <tr r="M6" s="11"/>
      </tp>
      <tp>
        <v>0.23</v>
        <stp/>
        <stp>RTM1C53</stp>
        <stp>LASTHIST</stp>
        <stp>4</stp>
        <tr r="S6" s="11"/>
      </tp>
      <tp>
        <v>0.42</v>
        <stp/>
        <stp>RTM1C52</stp>
        <stp>LASTHIST</stp>
        <stp>4</stp>
        <tr r="Q6" s="11"/>
      </tp>
      <tp>
        <v>4.7699999999999996</v>
        <stp/>
        <stp>RTM1C45</stp>
        <stp>LASTHIST</stp>
        <stp>5</stp>
        <tr r="C7" s="11"/>
      </tp>
      <tp>
        <v>0.12</v>
        <stp/>
        <stp>RTM1C54</stp>
        <stp>LASTHIST</stp>
        <stp>4</stp>
        <tr r="U6" s="11"/>
      </tp>
      <tp>
        <v>2.96</v>
        <stp/>
        <stp>RTM1C47</stp>
        <stp>LASTHIST</stp>
        <stp>5</stp>
        <tr r="G7" s="11"/>
      </tp>
      <tp>
        <v>3.84</v>
        <stp/>
        <stp>RTM1C46</stp>
        <stp>LASTHIST</stp>
        <stp>5</stp>
        <tr r="E7" s="11"/>
      </tp>
      <tp>
        <v>1.52</v>
        <stp/>
        <stp>RTM1C49</stp>
        <stp>LASTHIST</stp>
        <stp>5</stp>
        <tr r="K7" s="11"/>
      </tp>
      <tp>
        <v>2.1800000000000002</v>
        <stp/>
        <stp>RTM1C48</stp>
        <stp>LASTHIST</stp>
        <stp>5</stp>
        <tr r="I7" s="11"/>
      </tp>
      <tp>
        <v>0.73</v>
        <stp/>
        <stp>RTM1C51</stp>
        <stp>LASTHIST</stp>
        <stp>3</stp>
        <tr r="O5" s="11"/>
      </tp>
      <tp>
        <v>1.1599999999999999</v>
        <stp/>
        <stp>RTM1C50</stp>
        <stp>LASTHIST</stp>
        <stp>3</stp>
        <tr r="M5" s="11"/>
      </tp>
      <tp>
        <v>0.24</v>
        <stp/>
        <stp>RTM1C53</stp>
        <stp>LASTHIST</stp>
        <stp>3</stp>
        <tr r="S5" s="11"/>
      </tp>
      <tp>
        <v>0.43</v>
        <stp/>
        <stp>RTM1C52</stp>
        <stp>LASTHIST</stp>
        <stp>3</stp>
        <tr r="Q5" s="11"/>
      </tp>
      <tp>
        <v>5.17</v>
        <stp/>
        <stp>RTM1C45</stp>
        <stp>LASTHIST</stp>
        <stp>2</stp>
        <tr r="C4" s="11"/>
      </tp>
      <tp>
        <v>0.12</v>
        <stp/>
        <stp>RTM1C54</stp>
        <stp>LASTHIST</stp>
        <stp>3</stp>
        <tr r="U5" s="11"/>
      </tp>
      <tp>
        <v>3.31</v>
        <stp/>
        <stp>RTM1C47</stp>
        <stp>LASTHIST</stp>
        <stp>2</stp>
        <tr r="G4" s="11"/>
      </tp>
      <tp>
        <v>4.22</v>
        <stp/>
        <stp>RTM1C46</stp>
        <stp>LASTHIST</stp>
        <stp>2</stp>
        <tr r="E4" s="11"/>
      </tp>
      <tp>
        <v>1.76</v>
        <stp/>
        <stp>RTM1C49</stp>
        <stp>LASTHIST</stp>
        <stp>2</stp>
        <tr r="K4" s="11"/>
      </tp>
      <tp>
        <v>2.48</v>
        <stp/>
        <stp>RTM1C48</stp>
        <stp>LASTHIST</stp>
        <stp>2</stp>
        <tr r="I4" s="11"/>
      </tp>
      <tp>
        <v>0.74</v>
        <stp/>
        <stp>RTM1C51</stp>
        <stp>LASTHIST</stp>
        <stp>2</stp>
        <tr r="O4" s="11"/>
      </tp>
      <tp>
        <v>1.18</v>
        <stp/>
        <stp>RTM1C50</stp>
        <stp>LASTHIST</stp>
        <stp>2</stp>
        <tr r="M4" s="11"/>
      </tp>
      <tp>
        <v>0.24</v>
        <stp/>
        <stp>RTM1C53</stp>
        <stp>LASTHIST</stp>
        <stp>2</stp>
        <tr r="S4" s="11"/>
      </tp>
      <tp>
        <v>0.43</v>
        <stp/>
        <stp>RTM1C52</stp>
        <stp>LASTHIST</stp>
        <stp>2</stp>
        <tr r="Q4" s="11"/>
      </tp>
      <tp>
        <v>5.1100000000000003</v>
        <stp/>
        <stp>RTM1C45</stp>
        <stp>LASTHIST</stp>
        <stp>3</stp>
        <tr r="C5" s="11"/>
      </tp>
      <tp>
        <v>0.12</v>
        <stp/>
        <stp>RTM1C54</stp>
        <stp>LASTHIST</stp>
        <stp>2</stp>
        <tr r="U4" s="11"/>
      </tp>
      <tp>
        <v>3.25</v>
        <stp/>
        <stp>RTM1C47</stp>
        <stp>LASTHIST</stp>
        <stp>3</stp>
        <tr r="G5" s="11"/>
      </tp>
      <tp>
        <v>4.1500000000000004</v>
        <stp/>
        <stp>RTM1C46</stp>
        <stp>LASTHIST</stp>
        <stp>3</stp>
        <tr r="E5" s="11"/>
      </tp>
      <tp>
        <v>1.73</v>
        <stp/>
        <stp>RTM1C49</stp>
        <stp>LASTHIST</stp>
        <stp>3</stp>
        <tr r="K5" s="11"/>
      </tp>
      <tp>
        <v>2.4300000000000002</v>
        <stp/>
        <stp>RTM1C48</stp>
        <stp>LASTHIST</stp>
        <stp>3</stp>
        <tr r="I5" s="11"/>
      </tp>
      <tp>
        <v>0.73</v>
        <stp/>
        <stp>RTM1C51</stp>
        <stp>LASTHIST</stp>
        <stp>1</stp>
        <tr r="O3" s="11"/>
      </tp>
      <tp>
        <v>1.1499999999999999</v>
        <stp/>
        <stp>RTM1C50</stp>
        <stp>LASTHIST</stp>
        <stp>1</stp>
        <tr r="M3" s="11"/>
      </tp>
      <tp>
        <v>0.24</v>
        <stp/>
        <stp>RTM1C53</stp>
        <stp>LASTHIST</stp>
        <stp>1</stp>
        <tr r="S3" s="11"/>
      </tp>
      <tp>
        <v>0.43</v>
        <stp/>
        <stp>RTM1C52</stp>
        <stp>LASTHIST</stp>
        <stp>1</stp>
        <tr r="Q3" s="11"/>
      </tp>
      <tp>
        <v>0.13</v>
        <stp/>
        <stp>RTM1C54</stp>
        <stp>LASTHIST</stp>
        <stp>1</stp>
        <tr r="U3" s="11"/>
      </tp>
      <tp>
        <v>5.04</v>
        <stp/>
        <stp>RTM1C45</stp>
        <stp>LASTHIST</stp>
        <stp>1</stp>
        <tr r="C3" s="11"/>
      </tp>
      <tp>
        <v>3.2</v>
        <stp/>
        <stp>RTM1C47</stp>
        <stp>LASTHIST</stp>
        <stp>1</stp>
        <tr r="G3" s="11"/>
      </tp>
      <tp>
        <v>4.09</v>
        <stp/>
        <stp>RTM1C46</stp>
        <stp>LASTHIST</stp>
        <stp>1</stp>
        <tr r="E3" s="11"/>
      </tp>
      <tp>
        <v>1.71</v>
        <stp/>
        <stp>RTM1C49</stp>
        <stp>LASTHIST</stp>
        <stp>1</stp>
        <tr r="K3" s="11"/>
      </tp>
      <tp>
        <v>2.4</v>
        <stp/>
        <stp>RTM1C48</stp>
        <stp>LASTHIST</stp>
        <stp>1</stp>
        <tr r="I3" s="11"/>
      </tp>
      <tp>
        <v>0.76</v>
        <stp/>
        <stp>RTM1C51</stp>
        <stp>LASTHIST</stp>
        <stp>9</stp>
        <tr r="O11" s="11"/>
      </tp>
      <tp>
        <v>1.2</v>
        <stp/>
        <stp>RTM1C50</stp>
        <stp>LASTHIST</stp>
        <stp>9</stp>
        <tr r="M11" s="11"/>
      </tp>
      <tp>
        <v>0.25</v>
        <stp/>
        <stp>RTM1C53</stp>
        <stp>LASTHIST</stp>
        <stp>9</stp>
        <tr r="S11" s="11"/>
      </tp>
      <tp>
        <v>0.45</v>
        <stp/>
        <stp>RTM1C52</stp>
        <stp>LASTHIST</stp>
        <stp>9</stp>
        <tr r="Q11" s="11"/>
      </tp>
      <tp>
        <v>5.01</v>
        <stp/>
        <stp>RTM1C45</stp>
        <stp>LASTHIST</stp>
        <stp>8</stp>
        <tr r="C10" s="11"/>
      </tp>
      <tp>
        <v>0.13</v>
        <stp/>
        <stp>RTM1C54</stp>
        <stp>LASTHIST</stp>
        <stp>9</stp>
        <tr r="U11" s="11"/>
      </tp>
      <tp>
        <v>3.18</v>
        <stp/>
        <stp>RTM1C47</stp>
        <stp>LASTHIST</stp>
        <stp>8</stp>
        <tr r="G10" s="11"/>
      </tp>
      <tp>
        <v>4.07</v>
        <stp/>
        <stp>RTM1C46</stp>
        <stp>LASTHIST</stp>
        <stp>8</stp>
        <tr r="E10" s="11"/>
      </tp>
      <tp>
        <v>1.68</v>
        <stp/>
        <stp>RTM1C49</stp>
        <stp>LASTHIST</stp>
        <stp>8</stp>
        <tr r="K10" s="11"/>
      </tp>
      <tp>
        <v>2.37</v>
        <stp/>
        <stp>RTM1C48</stp>
        <stp>LASTHIST</stp>
        <stp>8</stp>
        <tr r="I10" s="11"/>
      </tp>
      <tp>
        <v>0.71</v>
        <stp/>
        <stp>RTM1C51</stp>
        <stp>LASTHIST</stp>
        <stp>8</stp>
        <tr r="O10" s="11"/>
      </tp>
      <tp>
        <v>1.1299999999999999</v>
        <stp/>
        <stp>RTM1C50</stp>
        <stp>LASTHIST</stp>
        <stp>8</stp>
        <tr r="M10" s="11"/>
      </tp>
      <tp>
        <v>0.23</v>
        <stp/>
        <stp>RTM1C53</stp>
        <stp>LASTHIST</stp>
        <stp>8</stp>
        <tr r="S10" s="11"/>
      </tp>
      <tp>
        <v>0.42</v>
        <stp/>
        <stp>RTM1C52</stp>
        <stp>LASTHIST</stp>
        <stp>8</stp>
        <tr r="Q10" s="11"/>
      </tp>
      <tp>
        <v>5.21</v>
        <stp/>
        <stp>RTM1C45</stp>
        <stp>LASTHIST</stp>
        <stp>9</stp>
        <tr r="C11" s="11"/>
      </tp>
      <tp>
        <v>0.12</v>
        <stp/>
        <stp>RTM1C54</stp>
        <stp>LASTHIST</stp>
        <stp>8</stp>
        <tr r="U10" s="11"/>
      </tp>
      <tp>
        <v>3.34</v>
        <stp/>
        <stp>RTM1C47</stp>
        <stp>LASTHIST</stp>
        <stp>9</stp>
        <tr r="G11" s="11"/>
      </tp>
      <tp>
        <v>4.25</v>
        <stp/>
        <stp>RTM1C46</stp>
        <stp>LASTHIST</stp>
        <stp>9</stp>
        <tr r="E11" s="11"/>
      </tp>
      <tp>
        <v>1.79</v>
        <stp/>
        <stp>RTM1C49</stp>
        <stp>LASTHIST</stp>
        <stp>9</stp>
        <tr r="K11" s="11"/>
      </tp>
      <tp>
        <v>2.5099999999999998</v>
        <stp/>
        <stp>RTM1C48</stp>
        <stp>LASTHIST</stp>
        <stp>9</stp>
        <tr r="I11" s="11"/>
      </tp>
      <tp>
        <v>2.4300000000000002</v>
        <stp/>
        <stp>RTM2P51</stp>
        <stp>LASTHIST</stp>
        <stp>7</stp>
        <tr r="AJ9" s="11"/>
      </tp>
      <tp>
        <v>1.83</v>
        <stp/>
        <stp>RTM2P50</stp>
        <stp>LASTHIST</stp>
        <stp>7</stp>
        <tr r="AH9" s="11"/>
      </tp>
      <tp>
        <v>3.89</v>
        <stp/>
        <stp>RTM2P53</stp>
        <stp>LASTHIST</stp>
        <stp>7</stp>
        <tr r="AN9" s="11"/>
      </tp>
      <tp>
        <v>3.12</v>
        <stp/>
        <stp>RTM2P52</stp>
        <stp>LASTHIST</stp>
        <stp>7</stp>
        <tr r="AL9" s="11"/>
      </tp>
      <tp>
        <v>0.19</v>
        <stp/>
        <stp>RTM2P45</stp>
        <stp>LASTHIST</stp>
        <stp>6</stp>
        <tr r="X8" s="11"/>
      </tp>
      <tp>
        <v>4.72</v>
        <stp/>
        <stp>RTM2P54</stp>
        <stp>LASTHIST</stp>
        <stp>7</stp>
        <tr r="AP9" s="11"/>
      </tp>
      <tp>
        <v>0.55000000000000004</v>
        <stp/>
        <stp>RTM2P47</stp>
        <stp>LASTHIST</stp>
        <stp>6</stp>
        <tr r="AB8" s="11"/>
      </tp>
      <tp>
        <v>0.34</v>
        <stp/>
        <stp>RTM2P46</stp>
        <stp>LASTHIST</stp>
        <stp>6</stp>
        <tr r="Z8" s="11"/>
      </tp>
      <tp>
        <v>1.25</v>
        <stp/>
        <stp>RTM2P49</stp>
        <stp>LASTHIST</stp>
        <stp>6</stp>
        <tr r="AF8" s="11"/>
      </tp>
      <tp>
        <v>0.85</v>
        <stp/>
        <stp>RTM2P48</stp>
        <stp>LASTHIST</stp>
        <stp>6</stp>
        <tr r="AD8" s="11"/>
      </tp>
      <tp>
        <v>2.33</v>
        <stp/>
        <stp>RTM2P51</stp>
        <stp>LASTHIST</stp>
        <stp>6</stp>
        <tr r="AJ8" s="11"/>
      </tp>
      <tp>
        <v>1.74</v>
        <stp/>
        <stp>RTM2P50</stp>
        <stp>LASTHIST</stp>
        <stp>6</stp>
        <tr r="AH8" s="11"/>
      </tp>
      <tp>
        <v>3.78</v>
        <stp/>
        <stp>RTM2P53</stp>
        <stp>LASTHIST</stp>
        <stp>6</stp>
        <tr r="AN8" s="11"/>
      </tp>
      <tp>
        <v>3.02</v>
        <stp/>
        <stp>RTM2P52</stp>
        <stp>LASTHIST</stp>
        <stp>6</stp>
        <tr r="AL8" s="11"/>
      </tp>
      <tp>
        <v>0.22</v>
        <stp/>
        <stp>RTM2P45</stp>
        <stp>LASTHIST</stp>
        <stp>7</stp>
        <tr r="X9" s="11"/>
      </tp>
      <tp>
        <v>4.6100000000000003</v>
        <stp/>
        <stp>RTM2P54</stp>
        <stp>LASTHIST</stp>
        <stp>6</stp>
        <tr r="AP8" s="11"/>
      </tp>
      <tp>
        <v>0.6</v>
        <stp/>
        <stp>RTM2P47</stp>
        <stp>LASTHIST</stp>
        <stp>7</stp>
        <tr r="AB9" s="11"/>
      </tp>
      <tp>
        <v>0.38</v>
        <stp/>
        <stp>RTM2P46</stp>
        <stp>LASTHIST</stp>
        <stp>7</stp>
        <tr r="Z9" s="11"/>
      </tp>
      <tp>
        <v>1.32</v>
        <stp/>
        <stp>RTM2P49</stp>
        <stp>LASTHIST</stp>
        <stp>7</stp>
        <tr r="AF9" s="11"/>
      </tp>
      <tp>
        <v>0.92</v>
        <stp/>
        <stp>RTM2P48</stp>
        <stp>LASTHIST</stp>
        <stp>7</stp>
        <tr r="AD9" s="11"/>
      </tp>
      <tp>
        <v>2.3199999999999998</v>
        <stp/>
        <stp>RTM2P51</stp>
        <stp>LASTHIST</stp>
        <stp>5</stp>
        <tr r="AJ7" s="11"/>
      </tp>
      <tp>
        <v>1.73</v>
        <stp/>
        <stp>RTM2P50</stp>
        <stp>LASTHIST</stp>
        <stp>5</stp>
        <tr r="AH7" s="11"/>
      </tp>
      <tp>
        <v>3.77</v>
        <stp/>
        <stp>RTM2P53</stp>
        <stp>LASTHIST</stp>
        <stp>5</stp>
        <tr r="AN7" s="11"/>
      </tp>
      <tp>
        <v>3</v>
        <stp/>
        <stp>RTM2P52</stp>
        <stp>LASTHIST</stp>
        <stp>5</stp>
        <tr r="AL7" s="11"/>
      </tp>
      <tp>
        <v>0.15</v>
        <stp/>
        <stp>RTM2P45</stp>
        <stp>LASTHIST</stp>
        <stp>4</stp>
        <tr r="X6" s="11"/>
      </tp>
      <tp>
        <v>4.59</v>
        <stp/>
        <stp>RTM2P54</stp>
        <stp>LASTHIST</stp>
        <stp>5</stp>
        <tr r="AP7" s="11"/>
      </tp>
      <tp>
        <v>0.46</v>
        <stp/>
        <stp>RTM2P47</stp>
        <stp>LASTHIST</stp>
        <stp>4</stp>
        <tr r="AB6" s="11"/>
      </tp>
      <tp>
        <v>0.28000000000000003</v>
        <stp/>
        <stp>RTM2P46</stp>
        <stp>LASTHIST</stp>
        <stp>4</stp>
        <tr r="Z6" s="11"/>
      </tp>
      <tp>
        <v>1.08</v>
        <stp/>
        <stp>RTM2P49</stp>
        <stp>LASTHIST</stp>
        <stp>4</stp>
        <tr r="AF6" s="11"/>
      </tp>
      <tp>
        <v>0.73</v>
        <stp/>
        <stp>RTM2P48</stp>
        <stp>LASTHIST</stp>
        <stp>4</stp>
        <tr r="AD6" s="11"/>
      </tp>
      <tp>
        <v>2.1</v>
        <stp/>
        <stp>RTM2P51</stp>
        <stp>LASTHIST</stp>
        <stp>4</stp>
        <tr r="AJ6" s="11"/>
      </tp>
      <tp>
        <v>1.54</v>
        <stp/>
        <stp>RTM2P50</stp>
        <stp>LASTHIST</stp>
        <stp>4</stp>
        <tr r="AH6" s="11"/>
      </tp>
      <tp>
        <v>3.49</v>
        <stp/>
        <stp>RTM2P53</stp>
        <stp>LASTHIST</stp>
        <stp>4</stp>
        <tr r="AN6" s="11"/>
      </tp>
      <tp>
        <v>2.75</v>
        <stp/>
        <stp>RTM2P52</stp>
        <stp>LASTHIST</stp>
        <stp>4</stp>
        <tr r="AL6" s="11"/>
      </tp>
      <tp>
        <v>0.19</v>
        <stp/>
        <stp>RTM2P45</stp>
        <stp>LASTHIST</stp>
        <stp>5</stp>
        <tr r="X7" s="11"/>
      </tp>
      <tp>
        <v>4.3</v>
        <stp/>
        <stp>RTM2P54</stp>
        <stp>LASTHIST</stp>
        <stp>4</stp>
        <tr r="AP6" s="11"/>
      </tp>
      <tp>
        <v>0.55000000000000004</v>
        <stp/>
        <stp>RTM2P47</stp>
        <stp>LASTHIST</stp>
        <stp>5</stp>
        <tr r="AB7" s="11"/>
      </tp>
      <tp>
        <v>0.34</v>
        <stp/>
        <stp>RTM2P46</stp>
        <stp>LASTHIST</stp>
        <stp>5</stp>
        <tr r="Z7" s="11"/>
      </tp>
      <tp>
        <v>1.24</v>
        <stp/>
        <stp>RTM2P49</stp>
        <stp>LASTHIST</stp>
        <stp>5</stp>
        <tr r="AF7" s="11"/>
      </tp>
      <tp>
        <v>0.84</v>
        <stp/>
        <stp>RTM2P48</stp>
        <stp>LASTHIST</stp>
        <stp>5</stp>
        <tr r="AD7" s="11"/>
      </tp>
      <tp>
        <v>2.11</v>
        <stp/>
        <stp>RTM2P51</stp>
        <stp>LASTHIST</stp>
        <stp>3</stp>
        <tr r="AJ5" s="11"/>
      </tp>
      <tp>
        <v>1.55</v>
        <stp/>
        <stp>RTM2P50</stp>
        <stp>LASTHIST</stp>
        <stp>3</stp>
        <tr r="AH5" s="11"/>
      </tp>
      <tp>
        <v>3.5</v>
        <stp/>
        <stp>RTM2P53</stp>
        <stp>LASTHIST</stp>
        <stp>3</stp>
        <tr r="AN5" s="11"/>
      </tp>
      <tp>
        <v>2.76</v>
        <stp/>
        <stp>RTM2P52</stp>
        <stp>LASTHIST</stp>
        <stp>3</stp>
        <tr r="AL5" s="11"/>
      </tp>
      <tp>
        <v>0.14000000000000001</v>
        <stp/>
        <stp>RTM2P45</stp>
        <stp>LASTHIST</stp>
        <stp>2</stp>
        <tr r="X4" s="11"/>
      </tp>
      <tp>
        <v>4.3</v>
        <stp/>
        <stp>RTM2P54</stp>
        <stp>LASTHIST</stp>
        <stp>3</stp>
        <tr r="AP5" s="11"/>
      </tp>
      <tp>
        <v>0.43</v>
        <stp/>
        <stp>RTM2P47</stp>
        <stp>LASTHIST</stp>
        <stp>2</stp>
        <tr r="AB4" s="11"/>
      </tp>
      <tp>
        <v>0.25</v>
        <stp/>
        <stp>RTM2P46</stp>
        <stp>LASTHIST</stp>
        <stp>2</stp>
        <tr r="Z4" s="11"/>
      </tp>
      <tp>
        <v>1.04</v>
        <stp/>
        <stp>RTM2P49</stp>
        <stp>LASTHIST</stp>
        <stp>2</stp>
        <tr r="AF4" s="11"/>
      </tp>
      <tp>
        <v>0.69</v>
        <stp/>
        <stp>RTM2P48</stp>
        <stp>LASTHIST</stp>
        <stp>2</stp>
        <tr r="AD4" s="11"/>
      </tp>
      <tp>
        <v>2.04</v>
        <stp/>
        <stp>RTM2P51</stp>
        <stp>LASTHIST</stp>
        <stp>2</stp>
        <tr r="AJ4" s="11"/>
      </tp>
      <tp>
        <v>1.49</v>
        <stp/>
        <stp>RTM2P50</stp>
        <stp>LASTHIST</stp>
        <stp>2</stp>
        <tr r="AH4" s="11"/>
      </tp>
      <tp>
        <v>3.42</v>
        <stp/>
        <stp>RTM2P53</stp>
        <stp>LASTHIST</stp>
        <stp>2</stp>
        <tr r="AN4" s="11"/>
      </tp>
      <tp>
        <v>2.68</v>
        <stp/>
        <stp>RTM2P52</stp>
        <stp>LASTHIST</stp>
        <stp>2</stp>
        <tr r="AL4" s="11"/>
      </tp>
      <tp>
        <v>0.16</v>
        <stp/>
        <stp>RTM2P45</stp>
        <stp>LASTHIST</stp>
        <stp>3</stp>
        <tr r="X5" s="11"/>
      </tp>
      <tp>
        <v>4.22</v>
        <stp/>
        <stp>RTM2P54</stp>
        <stp>LASTHIST</stp>
        <stp>2</stp>
        <tr r="AP4" s="11"/>
      </tp>
      <tp>
        <v>0.47</v>
        <stp/>
        <stp>RTM2P47</stp>
        <stp>LASTHIST</stp>
        <stp>3</stp>
        <tr r="AB5" s="11"/>
      </tp>
      <tp>
        <v>0.28000000000000003</v>
        <stp/>
        <stp>RTM2P46</stp>
        <stp>LASTHIST</stp>
        <stp>3</stp>
        <tr r="Z5" s="11"/>
      </tp>
      <tp>
        <v>1.0900000000000001</v>
        <stp/>
        <stp>RTM2P49</stp>
        <stp>LASTHIST</stp>
        <stp>3</stp>
        <tr r="AF5" s="11"/>
      </tp>
      <tp>
        <v>0.73</v>
        <stp/>
        <stp>RTM2P48</stp>
        <stp>LASTHIST</stp>
        <stp>3</stp>
        <tr r="AD5" s="11"/>
      </tp>
      <tp>
        <v>2.19</v>
        <stp/>
        <stp>RTM2P51</stp>
        <stp>LASTHIST</stp>
        <stp>1</stp>
        <tr r="AJ3" s="11"/>
      </tp>
      <tp>
        <v>1.63</v>
        <stp/>
        <stp>RTM2P50</stp>
        <stp>LASTHIST</stp>
        <stp>1</stp>
        <tr r="AH3" s="11"/>
      </tp>
      <tp>
        <v>3.59</v>
        <stp/>
        <stp>RTM2P53</stp>
        <stp>LASTHIST</stp>
        <stp>1</stp>
        <tr r="AN3" s="11"/>
      </tp>
      <tp>
        <v>2.85</v>
        <stp/>
        <stp>RTM2P52</stp>
        <stp>LASTHIST</stp>
        <stp>1</stp>
        <tr r="AL3" s="11"/>
      </tp>
      <tp>
        <v>4.3899999999999997</v>
        <stp/>
        <stp>RTM2P54</stp>
        <stp>LASTHIST</stp>
        <stp>1</stp>
        <tr r="AP3" s="11"/>
      </tp>
      <tp>
        <v>0.18</v>
        <stp/>
        <stp>RTM2P45</stp>
        <stp>LASTHIST</stp>
        <stp>1</stp>
        <tr r="X3" s="11"/>
      </tp>
      <tp>
        <v>0.51</v>
        <stp/>
        <stp>RTM2P47</stp>
        <stp>LASTHIST</stp>
        <stp>1</stp>
        <tr r="AB3" s="11"/>
      </tp>
      <tp>
        <v>0.31</v>
        <stp/>
        <stp>RTM2P46</stp>
        <stp>LASTHIST</stp>
        <stp>1</stp>
        <tr r="Z3" s="11"/>
      </tp>
      <tp>
        <v>1.1599999999999999</v>
        <stp/>
        <stp>RTM2P49</stp>
        <stp>LASTHIST</stp>
        <stp>1</stp>
        <tr r="AF3" s="11"/>
      </tp>
      <tp>
        <v>0.79</v>
        <stp/>
        <stp>RTM2P48</stp>
        <stp>LASTHIST</stp>
        <stp>1</stp>
        <tr r="AD3" s="11"/>
      </tp>
      <tp>
        <v>2.04</v>
        <stp/>
        <stp>RTM2P51</stp>
        <stp>LASTHIST</stp>
        <stp>9</stp>
        <tr r="AJ11" s="11"/>
      </tp>
      <tp>
        <v>1.49</v>
        <stp/>
        <stp>RTM2P50</stp>
        <stp>LASTHIST</stp>
        <stp>9</stp>
        <tr r="AH11" s="11"/>
      </tp>
      <tp>
        <v>3.41</v>
        <stp/>
        <stp>RTM2P53</stp>
        <stp>LASTHIST</stp>
        <stp>9</stp>
        <tr r="AN11" s="11"/>
      </tp>
      <tp>
        <v>2.68</v>
        <stp/>
        <stp>RTM2P52</stp>
        <stp>LASTHIST</stp>
        <stp>9</stp>
        <tr r="AL11" s="11"/>
      </tp>
      <tp>
        <v>0.18</v>
        <stp/>
        <stp>RTM2P45</stp>
        <stp>LASTHIST</stp>
        <stp>8</stp>
        <tr r="X10" s="11"/>
      </tp>
      <tp>
        <v>4.21</v>
        <stp/>
        <stp>RTM2P54</stp>
        <stp>LASTHIST</stp>
        <stp>9</stp>
        <tr r="AP11" s="11"/>
      </tp>
      <tp>
        <v>0.51</v>
        <stp/>
        <stp>RTM2P47</stp>
        <stp>LASTHIST</stp>
        <stp>8</stp>
        <tr r="AB10" s="11"/>
      </tp>
      <tp>
        <v>0.31</v>
        <stp/>
        <stp>RTM2P46</stp>
        <stp>LASTHIST</stp>
        <stp>8</stp>
        <tr r="Z10" s="11"/>
      </tp>
      <tp>
        <v>1.17</v>
        <stp/>
        <stp>RTM2P49</stp>
        <stp>LASTHIST</stp>
        <stp>8</stp>
        <tr r="AF10" s="11"/>
      </tp>
      <tp>
        <v>0.79</v>
        <stp/>
        <stp>RTM2P48</stp>
        <stp>LASTHIST</stp>
        <stp>8</stp>
        <tr r="AD10" s="11"/>
      </tp>
      <tp>
        <v>2.2000000000000002</v>
        <stp/>
        <stp>RTM2P51</stp>
        <stp>LASTHIST</stp>
        <stp>8</stp>
        <tr r="AJ10" s="11"/>
      </tp>
      <tp>
        <v>1.63</v>
        <stp/>
        <stp>RTM2P50</stp>
        <stp>LASTHIST</stp>
        <stp>8</stp>
        <tr r="AH10" s="11"/>
      </tp>
      <tp>
        <v>3.6</v>
        <stp/>
        <stp>RTM2P53</stp>
        <stp>LASTHIST</stp>
        <stp>8</stp>
        <tr r="AN10" s="11"/>
      </tp>
      <tp>
        <v>2.86</v>
        <stp/>
        <stp>RTM2P52</stp>
        <stp>LASTHIST</stp>
        <stp>8</stp>
        <tr r="AL10" s="11"/>
      </tp>
      <tp>
        <v>0.15</v>
        <stp/>
        <stp>RTM2P45</stp>
        <stp>LASTHIST</stp>
        <stp>9</stp>
        <tr r="X11" s="11"/>
      </tp>
      <tp>
        <v>4.41</v>
        <stp/>
        <stp>RTM2P54</stp>
        <stp>LASTHIST</stp>
        <stp>8</stp>
        <tr r="AP10" s="11"/>
      </tp>
      <tp>
        <v>0.44</v>
        <stp/>
        <stp>RTM2P47</stp>
        <stp>LASTHIST</stp>
        <stp>9</stp>
        <tr r="AB11" s="11"/>
      </tp>
      <tp>
        <v>0.26</v>
        <stp/>
        <stp>RTM2P46</stp>
        <stp>LASTHIST</stp>
        <stp>9</stp>
        <tr r="Z11" s="11"/>
      </tp>
      <tp>
        <v>1.05</v>
        <stp/>
        <stp>RTM2P49</stp>
        <stp>LASTHIST</stp>
        <stp>9</stp>
        <tr r="AF11" s="11"/>
      </tp>
      <tp>
        <v>0.7</v>
        <stp/>
        <stp>RTM2P48</stp>
        <stp>LASTHIST</stp>
        <stp>9</stp>
        <tr r="AD11" s="11"/>
      </tp>
      <tp>
        <v>1.04</v>
        <stp/>
        <stp>RTM2C51</stp>
        <stp>LASTHIST</stp>
        <stp>7</stp>
        <tr r="AI9" s="11"/>
      </tp>
      <tp>
        <v>1.43</v>
        <stp/>
        <stp>RTM2C50</stp>
        <stp>LASTHIST</stp>
        <stp>7</stp>
        <tr r="AG9" s="11"/>
      </tp>
      <tp>
        <v>0.49</v>
        <stp/>
        <stp>RTM2C53</stp>
        <stp>LASTHIST</stp>
        <stp>7</stp>
        <tr r="AM9" s="11"/>
      </tp>
      <tp>
        <v>0.73</v>
        <stp/>
        <stp>RTM2C52</stp>
        <stp>LASTHIST</stp>
        <stp>7</stp>
        <tr r="AK9" s="11"/>
      </tp>
      <tp>
        <v>4.91</v>
        <stp/>
        <stp>RTM2C45</stp>
        <stp>LASTHIST</stp>
        <stp>6</stp>
        <tr r="W8" s="11"/>
      </tp>
      <tp>
        <v>0.33</v>
        <stp/>
        <stp>RTM2C54</stp>
        <stp>LASTHIST</stp>
        <stp>7</stp>
        <tr r="AO9" s="11"/>
      </tp>
      <tp>
        <v>3.27</v>
        <stp/>
        <stp>RTM2C47</stp>
        <stp>LASTHIST</stp>
        <stp>6</stp>
        <tr r="AA8" s="11"/>
      </tp>
      <tp>
        <v>4.05</v>
        <stp/>
        <stp>RTM2C46</stp>
        <stp>LASTHIST</stp>
        <stp>6</stp>
        <tr r="Y8" s="11"/>
      </tp>
      <tp>
        <v>1.96</v>
        <stp/>
        <stp>RTM2C49</stp>
        <stp>LASTHIST</stp>
        <stp>6</stp>
        <tr r="AE8" s="11"/>
      </tp>
      <tp>
        <v>2.57</v>
        <stp/>
        <stp>RTM2C48</stp>
        <stp>LASTHIST</stp>
        <stp>6</stp>
        <tr r="AC8" s="11"/>
      </tp>
      <tp>
        <v>1.05</v>
        <stp/>
        <stp>RTM2C51</stp>
        <stp>LASTHIST</stp>
        <stp>6</stp>
        <tr r="AI8" s="11"/>
      </tp>
      <tp>
        <v>1.46</v>
        <stp/>
        <stp>RTM2C50</stp>
        <stp>LASTHIST</stp>
        <stp>6</stp>
        <tr r="AG8" s="11"/>
      </tp>
      <tp>
        <v>0.5</v>
        <stp/>
        <stp>RTM2C53</stp>
        <stp>LASTHIST</stp>
        <stp>6</stp>
        <tr r="AM8" s="11"/>
      </tp>
      <tp>
        <v>0.73</v>
        <stp/>
        <stp>RTM2C52</stp>
        <stp>LASTHIST</stp>
        <stp>6</stp>
        <tr r="AK8" s="11"/>
      </tp>
      <tp>
        <v>4.82</v>
        <stp/>
        <stp>RTM2C45</stp>
        <stp>LASTHIST</stp>
        <stp>7</stp>
        <tr r="W9" s="11"/>
      </tp>
      <tp>
        <v>0.33</v>
        <stp/>
        <stp>RTM2C54</stp>
        <stp>LASTHIST</stp>
        <stp>6</stp>
        <tr r="AO8" s="11"/>
      </tp>
      <tp>
        <v>3.21</v>
        <stp/>
        <stp>RTM2C47</stp>
        <stp>LASTHIST</stp>
        <stp>7</stp>
        <tr r="AA9" s="11"/>
      </tp>
      <tp>
        <v>3.98</v>
        <stp/>
        <stp>RTM2C46</stp>
        <stp>LASTHIST</stp>
        <stp>7</stp>
        <tr r="Y9" s="11"/>
      </tp>
      <tp>
        <v>1.93</v>
        <stp/>
        <stp>RTM2C49</stp>
        <stp>LASTHIST</stp>
        <stp>7</stp>
        <tr r="AE9" s="11"/>
      </tp>
      <tp>
        <v>2.52</v>
        <stp/>
        <stp>RTM2C48</stp>
        <stp>LASTHIST</stp>
        <stp>7</stp>
        <tr r="AC9" s="11"/>
      </tp>
      <tp>
        <v>1.05</v>
        <stp/>
        <stp>RTM2C51</stp>
        <stp>LASTHIST</stp>
        <stp>5</stp>
        <tr r="AI7" s="11"/>
      </tp>
      <tp>
        <v>1.46</v>
        <stp/>
        <stp>RTM2C50</stp>
        <stp>LASTHIST</stp>
        <stp>5</stp>
        <tr r="AG7" s="11"/>
      </tp>
      <tp>
        <v>0.5</v>
        <stp/>
        <stp>RTM2C53</stp>
        <stp>LASTHIST</stp>
        <stp>5</stp>
        <tr r="AM7" s="11"/>
      </tp>
      <tp>
        <v>0.74</v>
        <stp/>
        <stp>RTM2C52</stp>
        <stp>LASTHIST</stp>
        <stp>5</stp>
        <tr r="AK7" s="11"/>
      </tp>
      <tp>
        <v>5.23</v>
        <stp/>
        <stp>RTM2C45</stp>
        <stp>LASTHIST</stp>
        <stp>4</stp>
        <tr r="W6" s="11"/>
      </tp>
      <tp>
        <v>0.33</v>
        <stp/>
        <stp>RTM2C54</stp>
        <stp>LASTHIST</stp>
        <stp>5</stp>
        <tr r="AO7" s="11"/>
      </tp>
      <tp>
        <v>3.54</v>
        <stp/>
        <stp>RTM2C47</stp>
        <stp>LASTHIST</stp>
        <stp>4</stp>
        <tr r="AA6" s="11"/>
      </tp>
      <tp>
        <v>4.3499999999999996</v>
        <stp/>
        <stp>RTM2C46</stp>
        <stp>LASTHIST</stp>
        <stp>4</stp>
        <tr r="Y6" s="11"/>
      </tp>
      <tp>
        <v>2.16</v>
        <stp/>
        <stp>RTM2C49</stp>
        <stp>LASTHIST</stp>
        <stp>4</stp>
        <tr r="AE6" s="11"/>
      </tp>
      <tp>
        <v>2.8</v>
        <stp/>
        <stp>RTM2C48</stp>
        <stp>LASTHIST</stp>
        <stp>4</stp>
        <tr r="AC6" s="11"/>
      </tp>
      <tp>
        <v>1.18</v>
        <stp/>
        <stp>RTM2C51</stp>
        <stp>LASTHIST</stp>
        <stp>4</stp>
        <tr r="AI6" s="11"/>
      </tp>
      <tp>
        <v>1.62</v>
        <stp/>
        <stp>RTM2C50</stp>
        <stp>LASTHIST</stp>
        <stp>4</stp>
        <tr r="AG6" s="11"/>
      </tp>
      <tp>
        <v>0.56999999999999995</v>
        <stp/>
        <stp>RTM2C53</stp>
        <stp>LASTHIST</stp>
        <stp>4</stp>
        <tr r="AM6" s="11"/>
      </tp>
      <tp>
        <v>0.83</v>
        <stp/>
        <stp>RTM2C52</stp>
        <stp>LASTHIST</stp>
        <stp>4</stp>
        <tr r="AK6" s="11"/>
      </tp>
      <tp>
        <v>4.93</v>
        <stp/>
        <stp>RTM2C45</stp>
        <stp>LASTHIST</stp>
        <stp>5</stp>
        <tr r="W7" s="11"/>
      </tp>
      <tp>
        <v>0.37</v>
        <stp/>
        <stp>RTM2C54</stp>
        <stp>LASTHIST</stp>
        <stp>4</stp>
        <tr r="AO6" s="11"/>
      </tp>
      <tp>
        <v>3.28</v>
        <stp/>
        <stp>RTM2C47</stp>
        <stp>LASTHIST</stp>
        <stp>5</stp>
        <tr r="AA7" s="11"/>
      </tp>
      <tp>
        <v>4.07</v>
        <stp/>
        <stp>RTM2C46</stp>
        <stp>LASTHIST</stp>
        <stp>5</stp>
        <tr r="Y7" s="11"/>
      </tp>
      <tp>
        <v>1.97</v>
        <stp/>
        <stp>RTM2C49</stp>
        <stp>LASTHIST</stp>
        <stp>5</stp>
        <tr r="AE7" s="11"/>
      </tp>
      <tp>
        <v>2.58</v>
        <stp/>
        <stp>RTM2C48</stp>
        <stp>LASTHIST</stp>
        <stp>5</stp>
        <tr r="AC7" s="11"/>
      </tp>
      <tp>
        <v>1.18</v>
        <stp/>
        <stp>RTM2C51</stp>
        <stp>LASTHIST</stp>
        <stp>3</stp>
        <tr r="AI5" s="11"/>
      </tp>
      <tp>
        <v>1.63</v>
        <stp/>
        <stp>RTM2C50</stp>
        <stp>LASTHIST</stp>
        <stp>3</stp>
        <tr r="AG5" s="11"/>
      </tp>
      <tp>
        <v>0.56999999999999995</v>
        <stp/>
        <stp>RTM2C53</stp>
        <stp>LASTHIST</stp>
        <stp>3</stp>
        <tr r="AM5" s="11"/>
      </tp>
      <tp>
        <v>0.84</v>
        <stp/>
        <stp>RTM2C52</stp>
        <stp>LASTHIST</stp>
        <stp>3</stp>
        <tr r="AK5" s="11"/>
      </tp>
      <tp>
        <v>5.29</v>
        <stp/>
        <stp>RTM2C45</stp>
        <stp>LASTHIST</stp>
        <stp>2</stp>
        <tr r="W4" s="11"/>
      </tp>
      <tp>
        <v>0.38</v>
        <stp/>
        <stp>RTM2C54</stp>
        <stp>LASTHIST</stp>
        <stp>3</stp>
        <tr r="AO5" s="11"/>
      </tp>
      <tp>
        <v>3.58</v>
        <stp/>
        <stp>RTM2C47</stp>
        <stp>LASTHIST</stp>
        <stp>2</stp>
        <tr r="AA4" s="11"/>
      </tp>
      <tp>
        <v>4.4000000000000004</v>
        <stp/>
        <stp>RTM2C46</stp>
        <stp>LASTHIST</stp>
        <stp>2</stp>
        <tr r="Y4" s="11"/>
      </tp>
      <tp>
        <v>2.19</v>
        <stp/>
        <stp>RTM2C49</stp>
        <stp>LASTHIST</stp>
        <stp>2</stp>
        <tr r="AE4" s="11"/>
      </tp>
      <tp>
        <v>2.84</v>
        <stp/>
        <stp>RTM2C48</stp>
        <stp>LASTHIST</stp>
        <stp>2</stp>
        <tr r="AC4" s="11"/>
      </tp>
      <tp>
        <v>1.19</v>
        <stp/>
        <stp>RTM2C51</stp>
        <stp>LASTHIST</stp>
        <stp>2</stp>
        <tr r="AI4" s="11"/>
      </tp>
      <tp>
        <v>1.64</v>
        <stp/>
        <stp>RTM2C50</stp>
        <stp>LASTHIST</stp>
        <stp>2</stp>
        <tr r="AG4" s="11"/>
      </tp>
      <tp>
        <v>0.56999999999999995</v>
        <stp/>
        <stp>RTM2C53</stp>
        <stp>LASTHIST</stp>
        <stp>2</stp>
        <tr r="AM4" s="11"/>
      </tp>
      <tp>
        <v>0.83</v>
        <stp/>
        <stp>RTM2C52</stp>
        <stp>LASTHIST</stp>
        <stp>2</stp>
        <tr r="AK4" s="11"/>
      </tp>
      <tp>
        <v>5.23</v>
        <stp/>
        <stp>RTM2C45</stp>
        <stp>LASTHIST</stp>
        <stp>3</stp>
        <tr r="W5" s="11"/>
      </tp>
      <tp>
        <v>0.37</v>
        <stp/>
        <stp>RTM2C54</stp>
        <stp>LASTHIST</stp>
        <stp>2</stp>
        <tr r="AO4" s="11"/>
      </tp>
      <tp>
        <v>3.54</v>
        <stp/>
        <stp>RTM2C47</stp>
        <stp>LASTHIST</stp>
        <stp>3</stp>
        <tr r="AA5" s="11"/>
      </tp>
      <tp>
        <v>4.3600000000000003</v>
        <stp/>
        <stp>RTM2C46</stp>
        <stp>LASTHIST</stp>
        <stp>3</stp>
        <tr r="Y5" s="11"/>
      </tp>
      <tp>
        <v>2.17</v>
        <stp/>
        <stp>RTM2C49</stp>
        <stp>LASTHIST</stp>
        <stp>3</stp>
        <tr r="AE5" s="11"/>
      </tp>
      <tp>
        <v>2.81</v>
        <stp/>
        <stp>RTM2C48</stp>
        <stp>LASTHIST</stp>
        <stp>3</stp>
        <tr r="AC5" s="11"/>
      </tp>
      <tp>
        <v>1.19</v>
        <stp/>
        <stp>RTM2C51</stp>
        <stp>LASTHIST</stp>
        <stp>1</stp>
        <tr r="AI3" s="11"/>
      </tp>
      <tp>
        <v>1.63</v>
        <stp/>
        <stp>RTM2C50</stp>
        <stp>LASTHIST</stp>
        <stp>1</stp>
        <tr r="AG3" s="11"/>
      </tp>
      <tp>
        <v>0.59</v>
        <stp/>
        <stp>RTM2C53</stp>
        <stp>LASTHIST</stp>
        <stp>1</stp>
        <tr r="AM3" s="11"/>
      </tp>
      <tp>
        <v>0.85</v>
        <stp/>
        <stp>RTM2C52</stp>
        <stp>LASTHIST</stp>
        <stp>1</stp>
        <tr r="AK3" s="11"/>
      </tp>
      <tp>
        <v>0.39</v>
        <stp/>
        <stp>RTM2C54</stp>
        <stp>LASTHIST</stp>
        <stp>1</stp>
        <tr r="AO3" s="11"/>
      </tp>
      <tp>
        <v>5.18</v>
        <stp/>
        <stp>RTM2C45</stp>
        <stp>LASTHIST</stp>
        <stp>1</stp>
        <tr r="W3" s="11"/>
      </tp>
      <tp>
        <v>3.51</v>
        <stp/>
        <stp>RTM2C47</stp>
        <stp>LASTHIST</stp>
        <stp>1</stp>
        <tr r="AA3" s="11"/>
      </tp>
      <tp>
        <v>4.3099999999999996</v>
        <stp/>
        <stp>RTM2C46</stp>
        <stp>LASTHIST</stp>
        <stp>1</stp>
        <tr r="Y3" s="11"/>
      </tp>
      <tp>
        <v>2.16</v>
        <stp/>
        <stp>RTM2C49</stp>
        <stp>LASTHIST</stp>
        <stp>1</stp>
        <tr r="AE3" s="11"/>
      </tp>
      <tp>
        <v>2.79</v>
        <stp/>
        <stp>RTM2C48</stp>
        <stp>LASTHIST</stp>
        <stp>1</stp>
        <tr r="AC3" s="11"/>
      </tp>
      <tp>
        <v>1.22</v>
        <stp/>
        <stp>RTM2C51</stp>
        <stp>LASTHIST</stp>
        <stp>9</stp>
        <tr r="AI11" s="11"/>
      </tp>
      <tp>
        <v>1.68</v>
        <stp/>
        <stp>RTM2C50</stp>
        <stp>LASTHIST</stp>
        <stp>9</stp>
        <tr r="AG11" s="11"/>
      </tp>
      <tp>
        <v>0.59</v>
        <stp/>
        <stp>RTM2C53</stp>
        <stp>LASTHIST</stp>
        <stp>9</stp>
        <tr r="AM11" s="11"/>
      </tp>
      <tp>
        <v>0.87</v>
        <stp/>
        <stp>RTM2C52</stp>
        <stp>LASTHIST</stp>
        <stp>9</stp>
        <tr r="AK11" s="11"/>
      </tp>
      <tp>
        <v>5.16</v>
        <stp/>
        <stp>RTM2C45</stp>
        <stp>LASTHIST</stp>
        <stp>8</stp>
        <tr r="W10" s="11"/>
      </tp>
      <tp>
        <v>0.39</v>
        <stp/>
        <stp>RTM2C54</stp>
        <stp>LASTHIST</stp>
        <stp>9</stp>
        <tr r="AO11" s="11"/>
      </tp>
      <tp>
        <v>3.49</v>
        <stp/>
        <stp>RTM2C47</stp>
        <stp>LASTHIST</stp>
        <stp>8</stp>
        <tr r="AA10" s="11"/>
      </tp>
      <tp>
        <v>4.29</v>
        <stp/>
        <stp>RTM2C46</stp>
        <stp>LASTHIST</stp>
        <stp>8</stp>
        <tr r="Y10" s="11"/>
      </tp>
      <tp>
        <v>2.14</v>
        <stp/>
        <stp>RTM2C49</stp>
        <stp>LASTHIST</stp>
        <stp>8</stp>
        <tr r="AE10" s="11"/>
      </tp>
      <tp>
        <v>2.77</v>
        <stp/>
        <stp>RTM2C48</stp>
        <stp>LASTHIST</stp>
        <stp>8</stp>
        <tr r="AC10" s="11"/>
      </tp>
      <tp>
        <v>1.18</v>
        <stp/>
        <stp>RTM2C51</stp>
        <stp>LASTHIST</stp>
        <stp>8</stp>
        <tr r="AI10" s="11"/>
      </tp>
      <tp>
        <v>1.61</v>
        <stp/>
        <stp>RTM2C50</stp>
        <stp>LASTHIST</stp>
        <stp>8</stp>
        <tr r="AG10" s="11"/>
      </tp>
      <tp>
        <v>0.57999999999999996</v>
        <stp/>
        <stp>RTM2C53</stp>
        <stp>LASTHIST</stp>
        <stp>8</stp>
        <tr r="AM10" s="11"/>
      </tp>
      <tp>
        <v>0.84</v>
        <stp/>
        <stp>RTM2C52</stp>
        <stp>LASTHIST</stp>
        <stp>8</stp>
        <tr r="AK10" s="11"/>
      </tp>
      <tp>
        <v>5.33</v>
        <stp/>
        <stp>RTM2C45</stp>
        <stp>LASTHIST</stp>
        <stp>9</stp>
        <tr r="W11" s="11"/>
      </tp>
      <tp>
        <v>0.39</v>
        <stp/>
        <stp>RTM2C54</stp>
        <stp>LASTHIST</stp>
        <stp>8</stp>
        <tr r="AO10" s="11"/>
      </tp>
      <tp>
        <v>3.62</v>
        <stp/>
        <stp>RTM2C47</stp>
        <stp>LASTHIST</stp>
        <stp>9</stp>
        <tr r="AA11" s="11"/>
      </tp>
      <tp>
        <v>4.4400000000000004</v>
        <stp/>
        <stp>RTM2C46</stp>
        <stp>LASTHIST</stp>
        <stp>9</stp>
        <tr r="Y11" s="11"/>
      </tp>
      <tp>
        <v>2.23</v>
        <stp/>
        <stp>RTM2C49</stp>
        <stp>LASTHIST</stp>
        <stp>9</stp>
        <tr r="AE11" s="11"/>
      </tp>
      <tp>
        <v>2.88</v>
        <stp/>
        <stp>RTM2C48</stp>
        <stp>LASTHIST</stp>
        <stp>9</stp>
        <tr r="AC11" s="11"/>
      </tp>
      <tp>
        <v>49.76</v>
        <stp/>
        <stp>RTM</stp>
        <stp>LASTHIST</stp>
        <stp>210</stp>
        <tr r="B212" s="11"/>
      </tp>
      <tp>
        <v>49.38</v>
        <stp/>
        <stp>RTM</stp>
        <stp>LASTHIST</stp>
        <stp>211</stp>
        <tr r="B213" s="11"/>
      </tp>
      <tp>
        <v>49.54</v>
        <stp/>
        <stp>RTM</stp>
        <stp>LASTHIST</stp>
        <stp>212</stp>
        <tr r="B214" s="11"/>
      </tp>
      <tp>
        <v>49.64</v>
        <stp/>
        <stp>RTM</stp>
        <stp>LASTHIST</stp>
        <stp>213</stp>
        <tr r="B215" s="11"/>
      </tp>
      <tp>
        <v>49.85</v>
        <stp/>
        <stp>RTM</stp>
        <stp>LASTHIST</stp>
        <stp>214</stp>
        <tr r="B216" s="11"/>
      </tp>
      <tp>
        <v>49.44</v>
        <stp/>
        <stp>RTM</stp>
        <stp>LASTHIST</stp>
        <stp>215</stp>
        <tr r="B217" s="11"/>
      </tp>
      <tp>
        <v>49.19</v>
        <stp/>
        <stp>RTM</stp>
        <stp>LASTHIST</stp>
        <stp>216</stp>
        <tr r="B218" s="11"/>
      </tp>
      <tp>
        <v>49.09</v>
        <stp/>
        <stp>RTM</stp>
        <stp>LASTHIST</stp>
        <stp>217</stp>
        <tr r="B219" s="11"/>
      </tp>
      <tp>
        <v>48.8</v>
        <stp/>
        <stp>RTM</stp>
        <stp>LASTHIST</stp>
        <stp>218</stp>
        <tr r="B220" s="11"/>
      </tp>
      <tp>
        <v>48.99</v>
        <stp/>
        <stp>RTM</stp>
        <stp>LASTHIST</stp>
        <stp>219</stp>
        <tr r="B221" s="11"/>
      </tp>
      <tp>
        <v>50.51</v>
        <stp/>
        <stp>RTM</stp>
        <stp>LASTHIST</stp>
        <stp>200</stp>
        <tr r="B202" s="11"/>
      </tp>
      <tp>
        <v>50.48</v>
        <stp/>
        <stp>RTM</stp>
        <stp>LASTHIST</stp>
        <stp>201</stp>
        <tr r="B203" s="11"/>
      </tp>
      <tp>
        <v>50.87</v>
        <stp/>
        <stp>RTM</stp>
        <stp>LASTHIST</stp>
        <stp>202</stp>
        <tr r="B204" s="11"/>
      </tp>
      <tp>
        <v>50.51</v>
        <stp/>
        <stp>RTM</stp>
        <stp>LASTHIST</stp>
        <stp>203</stp>
        <tr r="B205" s="11"/>
      </tp>
      <tp>
        <v>50.37</v>
        <stp/>
        <stp>RTM</stp>
        <stp>LASTHIST</stp>
        <stp>204</stp>
        <tr r="B206" s="11"/>
      </tp>
      <tp>
        <v>49.7</v>
        <stp/>
        <stp>RTM</stp>
        <stp>LASTHIST</stp>
        <stp>205</stp>
        <tr r="B207" s="11"/>
      </tp>
      <tp>
        <v>50.09</v>
        <stp/>
        <stp>RTM</stp>
        <stp>LASTHIST</stp>
        <stp>206</stp>
        <tr r="B208" s="11"/>
      </tp>
      <tp>
        <v>50.04</v>
        <stp/>
        <stp>RTM</stp>
        <stp>LASTHIST</stp>
        <stp>207</stp>
        <tr r="B209" s="11"/>
      </tp>
      <tp>
        <v>49.83</v>
        <stp/>
        <stp>RTM</stp>
        <stp>LASTHIST</stp>
        <stp>208</stp>
        <tr r="B210" s="11"/>
      </tp>
      <tp>
        <v>49.7</v>
        <stp/>
        <stp>RTM</stp>
        <stp>LASTHIST</stp>
        <stp>209</stp>
        <tr r="B211" s="11"/>
      </tp>
      <tp>
        <v>47.85</v>
        <stp/>
        <stp>RTM</stp>
        <stp>LASTHIST</stp>
        <stp>230</stp>
        <tr r="B232" s="11"/>
      </tp>
      <tp>
        <v>47.79</v>
        <stp/>
        <stp>RTM</stp>
        <stp>LASTHIST</stp>
        <stp>231</stp>
        <tr r="B233" s="11"/>
      </tp>
      <tp>
        <v>48.09</v>
        <stp/>
        <stp>RTM</stp>
        <stp>LASTHIST</stp>
        <stp>232</stp>
        <tr r="B234" s="11"/>
      </tp>
      <tp>
        <v>47.93</v>
        <stp/>
        <stp>RTM</stp>
        <stp>LASTHIST</stp>
        <stp>233</stp>
        <tr r="B235" s="11"/>
      </tp>
      <tp>
        <v>47.98</v>
        <stp/>
        <stp>RTM</stp>
        <stp>LASTHIST</stp>
        <stp>234</stp>
        <tr r="B236" s="11"/>
      </tp>
      <tp>
        <v>47.99</v>
        <stp/>
        <stp>RTM</stp>
        <stp>LASTHIST</stp>
        <stp>235</stp>
        <tr r="B237" s="11"/>
      </tp>
      <tp>
        <v>47.86</v>
        <stp/>
        <stp>RTM</stp>
        <stp>LASTHIST</stp>
        <stp>236</stp>
        <tr r="B238" s="11"/>
      </tp>
      <tp>
        <v>47.95</v>
        <stp/>
        <stp>RTM</stp>
        <stp>LASTHIST</stp>
        <stp>237</stp>
        <tr r="B239" s="11"/>
      </tp>
      <tp>
        <v>47.66</v>
        <stp/>
        <stp>RTM</stp>
        <stp>LASTHIST</stp>
        <stp>238</stp>
        <tr r="B240" s="11"/>
      </tp>
      <tp>
        <v>47.72</v>
        <stp/>
        <stp>RTM</stp>
        <stp>LASTHIST</stp>
        <stp>239</stp>
        <tr r="B241" s="11"/>
      </tp>
      <tp>
        <v>48.99</v>
        <stp/>
        <stp>RTM</stp>
        <stp>LASTHIST</stp>
        <stp>220</stp>
        <tr r="B222" s="11"/>
      </tp>
      <tp>
        <v>49.04</v>
        <stp/>
        <stp>RTM</stp>
        <stp>LASTHIST</stp>
        <stp>221</stp>
        <tr r="B223" s="11"/>
      </tp>
      <tp>
        <v>48.95</v>
        <stp/>
        <stp>RTM</stp>
        <stp>LASTHIST</stp>
        <stp>222</stp>
        <tr r="B224" s="11"/>
      </tp>
      <tp>
        <v>48.74</v>
        <stp/>
        <stp>RTM</stp>
        <stp>LASTHIST</stp>
        <stp>223</stp>
        <tr r="B225" s="11"/>
      </tp>
      <tp>
        <v>48.51</v>
        <stp/>
        <stp>RTM</stp>
        <stp>LASTHIST</stp>
        <stp>224</stp>
        <tr r="B226" s="11"/>
      </tp>
      <tp>
        <v>48.74</v>
        <stp/>
        <stp>RTM</stp>
        <stp>LASTHIST</stp>
        <stp>225</stp>
        <tr r="B227" s="11"/>
      </tp>
      <tp>
        <v>48.32</v>
        <stp/>
        <stp>RTM</stp>
        <stp>LASTHIST</stp>
        <stp>226</stp>
        <tr r="B228" s="11"/>
      </tp>
      <tp>
        <v>48.43</v>
        <stp/>
        <stp>RTM</stp>
        <stp>LASTHIST</stp>
        <stp>227</stp>
        <tr r="B229" s="11"/>
      </tp>
      <tp>
        <v>48.58</v>
        <stp/>
        <stp>RTM</stp>
        <stp>LASTHIST</stp>
        <stp>228</stp>
        <tr r="B230" s="11"/>
      </tp>
      <tp>
        <v>48.18</v>
        <stp/>
        <stp>RTM</stp>
        <stp>LASTHIST</stp>
        <stp>229</stp>
        <tr r="B231" s="11"/>
      </tp>
      <tp>
        <v>46.83</v>
        <stp/>
        <stp>RTM</stp>
        <stp>LASTHIST</stp>
        <stp>250</stp>
        <tr r="B252" s="11"/>
      </tp>
      <tp>
        <v>46.92</v>
        <stp/>
        <stp>RTM</stp>
        <stp>LASTHIST</stp>
        <stp>251</stp>
        <tr r="B253" s="11"/>
      </tp>
      <tp>
        <v>47.24</v>
        <stp/>
        <stp>RTM</stp>
        <stp>LASTHIST</stp>
        <stp>252</stp>
        <tr r="B254" s="11"/>
      </tp>
      <tp>
        <v>47.39</v>
        <stp/>
        <stp>RTM</stp>
        <stp>LASTHIST</stp>
        <stp>253</stp>
        <tr r="B255" s="11"/>
      </tp>
      <tp>
        <v>47.48</v>
        <stp/>
        <stp>RTM</stp>
        <stp>LASTHIST</stp>
        <stp>254</stp>
        <tr r="B256" s="11"/>
      </tp>
      <tp>
        <v>47.69</v>
        <stp/>
        <stp>RTM</stp>
        <stp>LASTHIST</stp>
        <stp>255</stp>
        <tr r="B257" s="11"/>
      </tp>
      <tp>
        <v>47.61</v>
        <stp/>
        <stp>RTM</stp>
        <stp>LASTHIST</stp>
        <stp>256</stp>
        <tr r="B258" s="11"/>
      </tp>
      <tp>
        <v>47.53</v>
        <stp/>
        <stp>RTM</stp>
        <stp>LASTHIST</stp>
        <stp>257</stp>
        <tr r="B259" s="11"/>
      </tp>
      <tp>
        <v>47.49</v>
        <stp/>
        <stp>RTM</stp>
        <stp>LASTHIST</stp>
        <stp>258</stp>
        <tr r="B260" s="11"/>
      </tp>
      <tp>
        <v>47.6</v>
        <stp/>
        <stp>RTM</stp>
        <stp>LASTHIST</stp>
        <stp>259</stp>
        <tr r="B261" s="11"/>
      </tp>
      <tp>
        <v>47.91</v>
        <stp/>
        <stp>RTM</stp>
        <stp>LASTHIST</stp>
        <stp>240</stp>
        <tr r="B242" s="11"/>
      </tp>
      <tp>
        <v>47.88</v>
        <stp/>
        <stp>RTM</stp>
        <stp>LASTHIST</stp>
        <stp>241</stp>
        <tr r="B243" s="11"/>
      </tp>
      <tp>
        <v>48</v>
        <stp/>
        <stp>RTM</stp>
        <stp>LASTHIST</stp>
        <stp>242</stp>
        <tr r="B244" s="11"/>
      </tp>
      <tp>
        <v>47.91</v>
        <stp/>
        <stp>RTM</stp>
        <stp>LASTHIST</stp>
        <stp>243</stp>
        <tr r="B245" s="11"/>
      </tp>
      <tp>
        <v>47.72</v>
        <stp/>
        <stp>RTM</stp>
        <stp>LASTHIST</stp>
        <stp>244</stp>
        <tr r="B246" s="11"/>
      </tp>
      <tp>
        <v>47.7</v>
        <stp/>
        <stp>RTM</stp>
        <stp>LASTHIST</stp>
        <stp>245</stp>
        <tr r="B247" s="11"/>
      </tp>
      <tp>
        <v>47.44</v>
        <stp/>
        <stp>RTM</stp>
        <stp>LASTHIST</stp>
        <stp>246</stp>
        <tr r="B248" s="11"/>
      </tp>
      <tp>
        <v>47.39</v>
        <stp/>
        <stp>RTM</stp>
        <stp>LASTHIST</stp>
        <stp>247</stp>
        <tr r="B249" s="11"/>
      </tp>
      <tp>
        <v>46.99</v>
        <stp/>
        <stp>RTM</stp>
        <stp>LASTHIST</stp>
        <stp>248</stp>
        <tr r="B250" s="11"/>
      </tp>
      <tp>
        <v>46.8</v>
        <stp/>
        <stp>RTM</stp>
        <stp>LASTHIST</stp>
        <stp>249</stp>
        <tr r="B251" s="11"/>
      </tp>
      <tp>
        <v>48.5</v>
        <stp/>
        <stp>RTM</stp>
        <stp>LASTHIST</stp>
        <stp>270</stp>
        <tr r="B272" s="11"/>
      </tp>
      <tp>
        <v>48.3</v>
        <stp/>
        <stp>RTM</stp>
        <stp>LASTHIST</stp>
        <stp>271</stp>
        <tr r="B273" s="11"/>
      </tp>
      <tp>
        <v>48.14</v>
        <stp/>
        <stp>RTM</stp>
        <stp>LASTHIST</stp>
        <stp>272</stp>
        <tr r="B274" s="11"/>
      </tp>
      <tp>
        <v>48.25</v>
        <stp/>
        <stp>RTM</stp>
        <stp>LASTHIST</stp>
        <stp>273</stp>
        <tr r="B275" s="11"/>
      </tp>
      <tp>
        <v>48.23</v>
        <stp/>
        <stp>RTM</stp>
        <stp>LASTHIST</stp>
        <stp>274</stp>
        <tr r="B276" s="11"/>
      </tp>
      <tp>
        <v>48.07</v>
        <stp/>
        <stp>RTM</stp>
        <stp>LASTHIST</stp>
        <stp>275</stp>
        <tr r="B277" s="11"/>
      </tp>
      <tp>
        <v>48.34</v>
        <stp/>
        <stp>RTM</stp>
        <stp>LASTHIST</stp>
        <stp>276</stp>
        <tr r="B278" s="11"/>
      </tp>
      <tp>
        <v>48.57</v>
        <stp/>
        <stp>RTM</stp>
        <stp>LASTHIST</stp>
        <stp>277</stp>
        <tr r="B279" s="11"/>
      </tp>
      <tp>
        <v>48.46</v>
        <stp/>
        <stp>RTM</stp>
        <stp>LASTHIST</stp>
        <stp>278</stp>
        <tr r="B280" s="11"/>
      </tp>
      <tp>
        <v>48.19</v>
        <stp/>
        <stp>RTM</stp>
        <stp>LASTHIST</stp>
        <stp>279</stp>
        <tr r="B281" s="11"/>
      </tp>
      <tp>
        <v>47.72</v>
        <stp/>
        <stp>RTM</stp>
        <stp>LASTHIST</stp>
        <stp>260</stp>
        <tr r="B262" s="11"/>
      </tp>
      <tp>
        <v>47.68</v>
        <stp/>
        <stp>RTM</stp>
        <stp>LASTHIST</stp>
        <stp>261</stp>
        <tr r="B263" s="11"/>
      </tp>
      <tp>
        <v>47.76</v>
        <stp/>
        <stp>RTM</stp>
        <stp>LASTHIST</stp>
        <stp>262</stp>
        <tr r="B264" s="11"/>
      </tp>
      <tp>
        <v>47.92</v>
        <stp/>
        <stp>RTM</stp>
        <stp>LASTHIST</stp>
        <stp>263</stp>
        <tr r="B265" s="11"/>
      </tp>
      <tp>
        <v>47.9</v>
        <stp/>
        <stp>RTM</stp>
        <stp>LASTHIST</stp>
        <stp>264</stp>
        <tr r="B266" s="11"/>
      </tp>
      <tp>
        <v>47.76</v>
        <stp/>
        <stp>RTM</stp>
        <stp>LASTHIST</stp>
        <stp>265</stp>
        <tr r="B267" s="11"/>
      </tp>
      <tp>
        <v>47.87</v>
        <stp/>
        <stp>RTM</stp>
        <stp>LASTHIST</stp>
        <stp>266</stp>
        <tr r="B268" s="11"/>
      </tp>
      <tp>
        <v>48.26</v>
        <stp/>
        <stp>RTM</stp>
        <stp>LASTHIST</stp>
        <stp>267</stp>
        <tr r="B269" s="11"/>
      </tp>
      <tp>
        <v>48.39</v>
        <stp/>
        <stp>RTM</stp>
        <stp>LASTHIST</stp>
        <stp>268</stp>
        <tr r="B270" s="11"/>
      </tp>
      <tp>
        <v>48.2</v>
        <stp/>
        <stp>RTM</stp>
        <stp>LASTHIST</stp>
        <stp>269</stp>
        <tr r="B271" s="11"/>
      </tp>
      <tp>
        <v>47.87</v>
        <stp/>
        <stp>RTM</stp>
        <stp>LASTHIST</stp>
        <stp>290</stp>
        <tr r="B292" s="11"/>
      </tp>
      <tp>
        <v>47.8</v>
        <stp/>
        <stp>RTM</stp>
        <stp>LASTHIST</stp>
        <stp>291</stp>
        <tr r="B293" s="11"/>
      </tp>
      <tp>
        <v>47.67</v>
        <stp/>
        <stp>RTM</stp>
        <stp>LASTHIST</stp>
        <stp>292</stp>
        <tr r="B294" s="11"/>
      </tp>
      <tp>
        <v>47.34</v>
        <stp/>
        <stp>RTM</stp>
        <stp>LASTHIST</stp>
        <stp>293</stp>
        <tr r="B295" s="11"/>
      </tp>
      <tp>
        <v>47.58</v>
        <stp/>
        <stp>RTM</stp>
        <stp>LASTHIST</stp>
        <stp>294</stp>
        <tr r="B296" s="11"/>
      </tp>
      <tp>
        <v>47.93</v>
        <stp/>
        <stp>RTM</stp>
        <stp>LASTHIST</stp>
        <stp>295</stp>
        <tr r="B297" s="11"/>
      </tp>
      <tp>
        <v>47.9</v>
        <stp/>
        <stp>RTM</stp>
        <stp>LASTHIST</stp>
        <stp>296</stp>
        <tr r="B298" s="11"/>
      </tp>
      <tp>
        <v>47.63</v>
        <stp/>
        <stp>RTM</stp>
        <stp>LASTHIST</stp>
        <stp>297</stp>
        <tr r="B299" s="11"/>
      </tp>
      <tp>
        <v>47.68</v>
        <stp/>
        <stp>RTM</stp>
        <stp>LASTHIST</stp>
        <stp>298</stp>
        <tr r="B300" s="11"/>
      </tp>
      <tp>
        <v>47.83</v>
        <stp/>
        <stp>RTM</stp>
        <stp>LASTHIST</stp>
        <stp>299</stp>
        <tr r="B301" s="11"/>
      </tp>
      <tp>
        <v>48.04</v>
        <stp/>
        <stp>RTM</stp>
        <stp>LASTHIST</stp>
        <stp>280</stp>
        <tr r="B282" s="11"/>
      </tp>
      <tp>
        <v>48.01</v>
        <stp/>
        <stp>RTM</stp>
        <stp>LASTHIST</stp>
        <stp>281</stp>
        <tr r="B283" s="11"/>
      </tp>
      <tp>
        <v>48.07</v>
        <stp/>
        <stp>RTM</stp>
        <stp>LASTHIST</stp>
        <stp>282</stp>
        <tr r="B284" s="11"/>
      </tp>
      <tp>
        <v>48.37</v>
        <stp/>
        <stp>RTM</stp>
        <stp>LASTHIST</stp>
        <stp>283</stp>
        <tr r="B285" s="11"/>
      </tp>
      <tp>
        <v>48.24</v>
        <stp/>
        <stp>RTM</stp>
        <stp>LASTHIST</stp>
        <stp>284</stp>
        <tr r="B286" s="11"/>
      </tp>
      <tp>
        <v>48</v>
        <stp/>
        <stp>RTM</stp>
        <stp>LASTHIST</stp>
        <stp>285</stp>
        <tr r="B287" s="11"/>
      </tp>
      <tp>
        <v>48.28</v>
        <stp/>
        <stp>RTM</stp>
        <stp>LASTHIST</stp>
        <stp>286</stp>
        <tr r="B288" s="11"/>
      </tp>
      <tp>
        <v>48.08</v>
        <stp/>
        <stp>RTM</stp>
        <stp>LASTHIST</stp>
        <stp>287</stp>
        <tr r="B289" s="11"/>
      </tp>
      <tp>
        <v>47.9</v>
        <stp/>
        <stp>RTM</stp>
        <stp>LASTHIST</stp>
        <stp>288</stp>
        <tr r="B290" s="11"/>
      </tp>
      <tp>
        <v>47.58</v>
        <stp/>
        <stp>RTM</stp>
        <stp>LASTHIST</stp>
        <stp>289</stp>
        <tr r="B291" s="11"/>
      </tp>
      <tp>
        <v>0</v>
        <stp/>
        <stp>rtm</stp>
        <stp>BID</stp>
        <tr r="B3" s="1"/>
      </tp>
      <tp>
        <v>47.44</v>
        <stp/>
        <stp>RTM</stp>
        <stp>LASTHIST</stp>
        <stp>310</stp>
        <tr r="B312" s="11"/>
      </tp>
      <tp>
        <v>47.64</v>
        <stp/>
        <stp>RTM</stp>
        <stp>LASTHIST</stp>
        <stp>311</stp>
        <tr r="B313" s="11"/>
      </tp>
      <tp>
        <v>47.8</v>
        <stp/>
        <stp>RTM</stp>
        <stp>LASTHIST</stp>
        <stp>312</stp>
        <tr r="B314" s="11"/>
      </tp>
      <tp>
        <v>47.79</v>
        <stp/>
        <stp>RTM</stp>
        <stp>LASTHIST</stp>
        <stp>313</stp>
        <tr r="B315" s="11"/>
      </tp>
      <tp>
        <v>47.86</v>
        <stp/>
        <stp>RTM</stp>
        <stp>LASTHIST</stp>
        <stp>314</stp>
        <tr r="B316" s="11"/>
      </tp>
      <tp>
        <v>47.85</v>
        <stp/>
        <stp>RTM</stp>
        <stp>LASTHIST</stp>
        <stp>315</stp>
        <tr r="B317" s="11"/>
      </tp>
      <tp>
        <v>47.82</v>
        <stp/>
        <stp>RTM</stp>
        <stp>LASTHIST</stp>
        <stp>316</stp>
        <tr r="B318" s="11"/>
      </tp>
      <tp>
        <v>48.02</v>
        <stp/>
        <stp>RTM</stp>
        <stp>LASTHIST</stp>
        <stp>317</stp>
        <tr r="B319" s="11"/>
      </tp>
      <tp>
        <v>48.23</v>
        <stp/>
        <stp>RTM</stp>
        <stp>LASTHIST</stp>
        <stp>318</stp>
        <tr r="B320" s="11"/>
      </tp>
      <tp>
        <v>48.49</v>
        <stp/>
        <stp>RTM</stp>
        <stp>LASTHIST</stp>
        <stp>319</stp>
        <tr r="B321" s="11"/>
      </tp>
      <tp>
        <v>47.64</v>
        <stp/>
        <stp>RTM</stp>
        <stp>LASTHIST</stp>
        <stp>300</stp>
        <tr r="B302" s="11"/>
      </tp>
      <tp>
        <v>47.74</v>
        <stp/>
        <stp>RTM</stp>
        <stp>LASTHIST</stp>
        <stp>301</stp>
        <tr r="B303" s="11"/>
      </tp>
      <tp>
        <v>47.63</v>
        <stp/>
        <stp>RTM</stp>
        <stp>LASTHIST</stp>
        <stp>302</stp>
        <tr r="B304" s="11"/>
      </tp>
      <tp>
        <v>47.36</v>
        <stp/>
        <stp>RTM</stp>
        <stp>LASTHIST</stp>
        <stp>303</stp>
        <tr r="B305" s="11"/>
      </tp>
      <tp>
        <v>47.42</v>
        <stp/>
        <stp>RTM</stp>
        <stp>LASTHIST</stp>
        <stp>304</stp>
        <tr r="B306" s="11"/>
      </tp>
      <tp>
        <v>47.29</v>
        <stp/>
        <stp>RTM</stp>
        <stp>LASTHIST</stp>
        <stp>305</stp>
        <tr r="B307" s="11"/>
      </tp>
      <tp>
        <v>47.44</v>
        <stp/>
        <stp>RTM</stp>
        <stp>LASTHIST</stp>
        <stp>306</stp>
        <tr r="B308" s="11"/>
      </tp>
      <tp>
        <v>47.71</v>
        <stp/>
        <stp>RTM</stp>
        <stp>LASTHIST</stp>
        <stp>307</stp>
        <tr r="B309" s="11"/>
      </tp>
      <tp>
        <v>47.36</v>
        <stp/>
        <stp>RTM</stp>
        <stp>LASTHIST</stp>
        <stp>308</stp>
        <tr r="B310" s="11"/>
      </tp>
      <tp>
        <v>47.51</v>
        <stp/>
        <stp>RTM</stp>
        <stp>LASTHIST</stp>
        <stp>309</stp>
        <tr r="B311" s="11"/>
      </tp>
      <tp>
        <v>48.66</v>
        <stp/>
        <stp>RTM</stp>
        <stp>LASTHIST</stp>
        <stp>330</stp>
        <tr r="B332" s="11"/>
      </tp>
      <tp>
        <v>48.84</v>
        <stp/>
        <stp>RTM</stp>
        <stp>LASTHIST</stp>
        <stp>331</stp>
        <tr r="B333" s="11"/>
      </tp>
      <tp>
        <v>49.05</v>
        <stp/>
        <stp>RTM</stp>
        <stp>LASTHIST</stp>
        <stp>332</stp>
        <tr r="B334" s="11"/>
      </tp>
      <tp>
        <v>49.44</v>
        <stp/>
        <stp>RTM</stp>
        <stp>LASTHIST</stp>
        <stp>333</stp>
        <tr r="B335" s="11"/>
      </tp>
      <tp>
        <v>49.33</v>
        <stp/>
        <stp>RTM</stp>
        <stp>LASTHIST</stp>
        <stp>334</stp>
        <tr r="B336" s="11"/>
      </tp>
      <tp>
        <v>49.38</v>
        <stp/>
        <stp>RTM</stp>
        <stp>LASTHIST</stp>
        <stp>335</stp>
        <tr r="B337" s="11"/>
      </tp>
      <tp>
        <v>49.31</v>
        <stp/>
        <stp>RTM</stp>
        <stp>LASTHIST</stp>
        <stp>336</stp>
        <tr r="B338" s="11"/>
      </tp>
      <tp>
        <v>49.42</v>
        <stp/>
        <stp>RTM</stp>
        <stp>LASTHIST</stp>
        <stp>337</stp>
        <tr r="B339" s="11"/>
      </tp>
      <tp>
        <v>49.59</v>
        <stp/>
        <stp>RTM</stp>
        <stp>LASTHIST</stp>
        <stp>338</stp>
        <tr r="B340" s="11"/>
      </tp>
      <tp>
        <v>49.34</v>
        <stp/>
        <stp>RTM</stp>
        <stp>LASTHIST</stp>
        <stp>339</stp>
        <tr r="B341" s="11"/>
      </tp>
      <tp>
        <v>48.5</v>
        <stp/>
        <stp>RTM</stp>
        <stp>LASTHIST</stp>
        <stp>320</stp>
        <tr r="B322" s="11"/>
      </tp>
      <tp>
        <v>48.39</v>
        <stp/>
        <stp>RTM</stp>
        <stp>LASTHIST</stp>
        <stp>321</stp>
        <tr r="B323" s="11"/>
      </tp>
      <tp>
        <v>48.31</v>
        <stp/>
        <stp>RTM</stp>
        <stp>LASTHIST</stp>
        <stp>322</stp>
        <tr r="B324" s="11"/>
      </tp>
      <tp>
        <v>48.11</v>
        <stp/>
        <stp>RTM</stp>
        <stp>LASTHIST</stp>
        <stp>323</stp>
        <tr r="B325" s="11"/>
      </tp>
      <tp>
        <v>47.91</v>
        <stp/>
        <stp>RTM</stp>
        <stp>LASTHIST</stp>
        <stp>324</stp>
        <tr r="B326" s="11"/>
      </tp>
      <tp>
        <v>47.88</v>
        <stp/>
        <stp>RTM</stp>
        <stp>LASTHIST</stp>
        <stp>325</stp>
        <tr r="B327" s="11"/>
      </tp>
      <tp>
        <v>48.17</v>
        <stp/>
        <stp>RTM</stp>
        <stp>LASTHIST</stp>
        <stp>326</stp>
        <tr r="B328" s="11"/>
      </tp>
      <tp>
        <v>48.13</v>
        <stp/>
        <stp>RTM</stp>
        <stp>LASTHIST</stp>
        <stp>327</stp>
        <tr r="B329" s="11"/>
      </tp>
      <tp>
        <v>48.35</v>
        <stp/>
        <stp>RTM</stp>
        <stp>LASTHIST</stp>
        <stp>328</stp>
        <tr r="B330" s="11"/>
      </tp>
      <tp>
        <v>48.7</v>
        <stp/>
        <stp>RTM</stp>
        <stp>LASTHIST</stp>
        <stp>329</stp>
        <tr r="B331" s="11"/>
      </tp>
      <tp>
        <v>49.47</v>
        <stp/>
        <stp>RTM</stp>
        <stp>LASTHIST</stp>
        <stp>350</stp>
        <tr r="B352" s="11"/>
      </tp>
      <tp>
        <v>49.37</v>
        <stp/>
        <stp>RTM</stp>
        <stp>LASTHIST</stp>
        <stp>351</stp>
        <tr r="B353" s="11"/>
      </tp>
      <tp>
        <v>48.81</v>
        <stp/>
        <stp>RTM</stp>
        <stp>LASTHIST</stp>
        <stp>352</stp>
        <tr r="B354" s="11"/>
      </tp>
      <tp>
        <v>48.81</v>
        <stp/>
        <stp>RTM</stp>
        <stp>LASTHIST</stp>
        <stp>353</stp>
        <tr r="B355" s="11"/>
      </tp>
      <tp>
        <v>48.76</v>
        <stp/>
        <stp>RTM</stp>
        <stp>LASTHIST</stp>
        <stp>354</stp>
        <tr r="B356" s="11"/>
      </tp>
      <tp>
        <v>48.54</v>
        <stp/>
        <stp>RTM</stp>
        <stp>LASTHIST</stp>
        <stp>355</stp>
        <tr r="B357" s="11"/>
      </tp>
      <tp>
        <v>48.46</v>
        <stp/>
        <stp>RTM</stp>
        <stp>LASTHIST</stp>
        <stp>356</stp>
        <tr r="B358" s="11"/>
      </tp>
      <tp>
        <v>48.44</v>
        <stp/>
        <stp>RTM</stp>
        <stp>LASTHIST</stp>
        <stp>357</stp>
        <tr r="B359" s="11"/>
      </tp>
      <tp>
        <v>48.17</v>
        <stp/>
        <stp>RTM</stp>
        <stp>LASTHIST</stp>
        <stp>358</stp>
        <tr r="B360" s="11"/>
      </tp>
      <tp>
        <v>48.1</v>
        <stp/>
        <stp>RTM</stp>
        <stp>LASTHIST</stp>
        <stp>359</stp>
        <tr r="B361" s="11"/>
      </tp>
      <tp>
        <v>49.2</v>
        <stp/>
        <stp>RTM</stp>
        <stp>LASTHIST</stp>
        <stp>340</stp>
        <tr r="B342" s="11"/>
      </tp>
      <tp>
        <v>49.11</v>
        <stp/>
        <stp>RTM</stp>
        <stp>LASTHIST</stp>
        <stp>341</stp>
        <tr r="B343" s="11"/>
      </tp>
      <tp>
        <v>49.45</v>
        <stp/>
        <stp>RTM</stp>
        <stp>LASTHIST</stp>
        <stp>342</stp>
        <tr r="B344" s="11"/>
      </tp>
      <tp>
        <v>49.15</v>
        <stp/>
        <stp>RTM</stp>
        <stp>LASTHIST</stp>
        <stp>343</stp>
        <tr r="B345" s="11"/>
      </tp>
      <tp>
        <v>49.23</v>
        <stp/>
        <stp>RTM</stp>
        <stp>LASTHIST</stp>
        <stp>344</stp>
        <tr r="B346" s="11"/>
      </tp>
      <tp>
        <v>49.24</v>
        <stp/>
        <stp>RTM</stp>
        <stp>LASTHIST</stp>
        <stp>345</stp>
        <tr r="B347" s="11"/>
      </tp>
      <tp>
        <v>49.26</v>
        <stp/>
        <stp>RTM</stp>
        <stp>LASTHIST</stp>
        <stp>346</stp>
        <tr r="B348" s="11"/>
      </tp>
      <tp>
        <v>48.99</v>
        <stp/>
        <stp>RTM</stp>
        <stp>LASTHIST</stp>
        <stp>347</stp>
        <tr r="B349" s="11"/>
      </tp>
      <tp>
        <v>49.32</v>
        <stp/>
        <stp>RTM</stp>
        <stp>LASTHIST</stp>
        <stp>348</stp>
        <tr r="B350" s="11"/>
      </tp>
      <tp>
        <v>49.35</v>
        <stp/>
        <stp>RTM</stp>
        <stp>LASTHIST</stp>
        <stp>349</stp>
        <tr r="B351" s="11"/>
      </tp>
      <tp>
        <v>48.25</v>
        <stp/>
        <stp>RTM</stp>
        <stp>LASTHIST</stp>
        <stp>370</stp>
        <tr r="B372" s="11"/>
      </tp>
      <tp>
        <v>48.7</v>
        <stp/>
        <stp>RTM</stp>
        <stp>LASTHIST</stp>
        <stp>371</stp>
        <tr r="B373" s="11"/>
      </tp>
      <tp>
        <v>48.55</v>
        <stp/>
        <stp>RTM</stp>
        <stp>LASTHIST</stp>
        <stp>372</stp>
        <tr r="B374" s="11"/>
      </tp>
      <tp>
        <v>48.51</v>
        <stp/>
        <stp>RTM</stp>
        <stp>LASTHIST</stp>
        <stp>373</stp>
        <tr r="B375" s="11"/>
      </tp>
      <tp>
        <v>48.04</v>
        <stp/>
        <stp>RTM</stp>
        <stp>LASTHIST</stp>
        <stp>374</stp>
        <tr r="B376" s="11"/>
      </tp>
      <tp>
        <v>47.72</v>
        <stp/>
        <stp>RTM</stp>
        <stp>LASTHIST</stp>
        <stp>375</stp>
        <tr r="B377" s="11"/>
      </tp>
      <tp>
        <v>47.56</v>
        <stp/>
        <stp>RTM</stp>
        <stp>LASTHIST</stp>
        <stp>376</stp>
        <tr r="B378" s="11"/>
      </tp>
      <tp>
        <v>47.13</v>
        <stp/>
        <stp>RTM</stp>
        <stp>LASTHIST</stp>
        <stp>377</stp>
        <tr r="B379" s="11"/>
      </tp>
      <tp>
        <v>47.38</v>
        <stp/>
        <stp>RTM</stp>
        <stp>LASTHIST</stp>
        <stp>378</stp>
        <tr r="B380" s="11"/>
      </tp>
      <tp>
        <v>47.14</v>
        <stp/>
        <stp>RTM</stp>
        <stp>LASTHIST</stp>
        <stp>379</stp>
        <tr r="B381" s="11"/>
      </tp>
      <tp>
        <v>48.48</v>
        <stp/>
        <stp>RTM</stp>
        <stp>LASTHIST</stp>
        <stp>360</stp>
        <tr r="B362" s="11"/>
      </tp>
      <tp>
        <v>48.6</v>
        <stp/>
        <stp>RTM</stp>
        <stp>LASTHIST</stp>
        <stp>361</stp>
        <tr r="B363" s="11"/>
      </tp>
      <tp>
        <v>48.59</v>
        <stp/>
        <stp>RTM</stp>
        <stp>LASTHIST</stp>
        <stp>362</stp>
        <tr r="B364" s="11"/>
      </tp>
      <tp>
        <v>48.41</v>
        <stp/>
        <stp>RTM</stp>
        <stp>LASTHIST</stp>
        <stp>363</stp>
        <tr r="B365" s="11"/>
      </tp>
      <tp>
        <v>48.31</v>
        <stp/>
        <stp>RTM</stp>
        <stp>LASTHIST</stp>
        <stp>364</stp>
        <tr r="B366" s="11"/>
      </tp>
      <tp>
        <v>48.28</v>
        <stp/>
        <stp>RTM</stp>
        <stp>LASTHIST</stp>
        <stp>365</stp>
        <tr r="B367" s="11"/>
      </tp>
      <tp>
        <v>48.53</v>
        <stp/>
        <stp>RTM</stp>
        <stp>LASTHIST</stp>
        <stp>366</stp>
        <tr r="B368" s="11"/>
      </tp>
      <tp>
        <v>48.43</v>
        <stp/>
        <stp>RTM</stp>
        <stp>LASTHIST</stp>
        <stp>367</stp>
        <tr r="B369" s="11"/>
      </tp>
      <tp>
        <v>48.56</v>
        <stp/>
        <stp>RTM</stp>
        <stp>LASTHIST</stp>
        <stp>368</stp>
        <tr r="B370" s="11"/>
      </tp>
      <tp>
        <v>48.12</v>
        <stp/>
        <stp>RTM</stp>
        <stp>LASTHIST</stp>
        <stp>369</stp>
        <tr r="B371" s="11"/>
      </tp>
      <tp>
        <v>46.68</v>
        <stp/>
        <stp>RTM</stp>
        <stp>LASTHIST</stp>
        <stp>390</stp>
        <tr r="B392" s="11"/>
      </tp>
      <tp>
        <v>46.76</v>
        <stp/>
        <stp>RTM</stp>
        <stp>LASTHIST</stp>
        <stp>391</stp>
        <tr r="B393" s="11"/>
      </tp>
      <tp>
        <v>46.45</v>
        <stp/>
        <stp>RTM</stp>
        <stp>LASTHIST</stp>
        <stp>392</stp>
        <tr r="B394" s="11"/>
      </tp>
      <tp>
        <v>46.52</v>
        <stp/>
        <stp>RTM</stp>
        <stp>LASTHIST</stp>
        <stp>393</stp>
        <tr r="B395" s="11"/>
      </tp>
      <tp>
        <v>46.25</v>
        <stp/>
        <stp>RTM</stp>
        <stp>LASTHIST</stp>
        <stp>394</stp>
        <tr r="B396" s="11"/>
      </tp>
      <tp>
        <v>46.31</v>
        <stp/>
        <stp>RTM</stp>
        <stp>LASTHIST</stp>
        <stp>395</stp>
        <tr r="B397" s="11"/>
      </tp>
      <tp>
        <v>46.2</v>
        <stp/>
        <stp>RTM</stp>
        <stp>LASTHIST</stp>
        <stp>396</stp>
        <tr r="B398" s="11"/>
      </tp>
      <tp>
        <v>46.53</v>
        <stp/>
        <stp>RTM</stp>
        <stp>LASTHIST</stp>
        <stp>397</stp>
        <tr r="B399" s="11"/>
      </tp>
      <tp>
        <v>46.8</v>
        <stp/>
        <stp>RTM</stp>
        <stp>LASTHIST</stp>
        <stp>398</stp>
        <tr r="B400" s="11"/>
      </tp>
      <tp>
        <v>46.82</v>
        <stp/>
        <stp>RTM</stp>
        <stp>LASTHIST</stp>
        <stp>399</stp>
        <tr r="B401" s="11"/>
      </tp>
      <tp>
        <v>47.11</v>
        <stp/>
        <stp>RTM</stp>
        <stp>LASTHIST</stp>
        <stp>380</stp>
        <tr r="B382" s="11"/>
      </tp>
      <tp>
        <v>47.16</v>
        <stp/>
        <stp>RTM</stp>
        <stp>LASTHIST</stp>
        <stp>381</stp>
        <tr r="B383" s="11"/>
      </tp>
      <tp>
        <v>46.98</v>
        <stp/>
        <stp>RTM</stp>
        <stp>LASTHIST</stp>
        <stp>382</stp>
        <tr r="B384" s="11"/>
      </tp>
      <tp>
        <v>46.99</v>
        <stp/>
        <stp>RTM</stp>
        <stp>LASTHIST</stp>
        <stp>383</stp>
        <tr r="B385" s="11"/>
      </tp>
      <tp>
        <v>46.74</v>
        <stp/>
        <stp>RTM</stp>
        <stp>LASTHIST</stp>
        <stp>384</stp>
        <tr r="B386" s="11"/>
      </tp>
      <tp>
        <v>46.79</v>
        <stp/>
        <stp>RTM</stp>
        <stp>LASTHIST</stp>
        <stp>385</stp>
        <tr r="B387" s="11"/>
      </tp>
      <tp>
        <v>46.75</v>
        <stp/>
        <stp>RTM</stp>
        <stp>LASTHIST</stp>
        <stp>386</stp>
        <tr r="B388" s="11"/>
      </tp>
      <tp>
        <v>46.48</v>
        <stp/>
        <stp>RTM</stp>
        <stp>LASTHIST</stp>
        <stp>387</stp>
        <tr r="B389" s="11"/>
      </tp>
      <tp>
        <v>46.43</v>
        <stp/>
        <stp>RTM</stp>
        <stp>LASTHIST</stp>
        <stp>388</stp>
        <tr r="B390" s="11"/>
      </tp>
      <tp>
        <v>46.58</v>
        <stp/>
        <stp>RTM</stp>
        <stp>LASTHIST</stp>
        <stp>389</stp>
        <tr r="B391" s="11"/>
      </tp>
      <tp>
        <v>46.7</v>
        <stp/>
        <stp>RTM</stp>
        <stp>LASTHIST</stp>
        <stp>110</stp>
        <tr r="B112" s="11"/>
      </tp>
      <tp>
        <v>46.79</v>
        <stp/>
        <stp>RTM</stp>
        <stp>LASTHIST</stp>
        <stp>111</stp>
        <tr r="B113" s="11"/>
      </tp>
      <tp>
        <v>46.88</v>
        <stp/>
        <stp>RTM</stp>
        <stp>LASTHIST</stp>
        <stp>112</stp>
        <tr r="B114" s="11"/>
      </tp>
      <tp>
        <v>47.03</v>
        <stp/>
        <stp>RTM</stp>
        <stp>LASTHIST</stp>
        <stp>113</stp>
        <tr r="B115" s="11"/>
      </tp>
      <tp>
        <v>47.16</v>
        <stp/>
        <stp>RTM</stp>
        <stp>LASTHIST</stp>
        <stp>114</stp>
        <tr r="B116" s="11"/>
      </tp>
      <tp>
        <v>47.45</v>
        <stp/>
        <stp>RTM</stp>
        <stp>LASTHIST</stp>
        <stp>115</stp>
        <tr r="B117" s="11"/>
      </tp>
      <tp>
        <v>47.34</v>
        <stp/>
        <stp>RTM</stp>
        <stp>LASTHIST</stp>
        <stp>116</stp>
        <tr r="B118" s="11"/>
      </tp>
      <tp>
        <v>47.62</v>
        <stp/>
        <stp>RTM</stp>
        <stp>LASTHIST</stp>
        <stp>117</stp>
        <tr r="B119" s="11"/>
      </tp>
      <tp>
        <v>47.69</v>
        <stp/>
        <stp>RTM</stp>
        <stp>LASTHIST</stp>
        <stp>118</stp>
        <tr r="B120" s="11"/>
      </tp>
      <tp>
        <v>47.84</v>
        <stp/>
        <stp>RTM</stp>
        <stp>LASTHIST</stp>
        <stp>119</stp>
        <tr r="B121" s="11"/>
      </tp>
      <tp>
        <v>46.66</v>
        <stp/>
        <stp>RTM</stp>
        <stp>LASTHIST</stp>
        <stp>100</stp>
        <tr r="B102" s="11"/>
      </tp>
      <tp>
        <v>46.48</v>
        <stp/>
        <stp>RTM</stp>
        <stp>LASTHIST</stp>
        <stp>101</stp>
        <tr r="B103" s="11"/>
      </tp>
      <tp>
        <v>46.23</v>
        <stp/>
        <stp>RTM</stp>
        <stp>LASTHIST</stp>
        <stp>102</stp>
        <tr r="B104" s="11"/>
      </tp>
      <tp>
        <v>46.48</v>
        <stp/>
        <stp>RTM</stp>
        <stp>LASTHIST</stp>
        <stp>103</stp>
        <tr r="B105" s="11"/>
      </tp>
      <tp>
        <v>46.72</v>
        <stp/>
        <stp>RTM</stp>
        <stp>LASTHIST</stp>
        <stp>104</stp>
        <tr r="B106" s="11"/>
      </tp>
      <tp>
        <v>46.98</v>
        <stp/>
        <stp>RTM</stp>
        <stp>LASTHIST</stp>
        <stp>105</stp>
        <tr r="B107" s="11"/>
      </tp>
      <tp>
        <v>46.91</v>
        <stp/>
        <stp>RTM</stp>
        <stp>LASTHIST</stp>
        <stp>106</stp>
        <tr r="B108" s="11"/>
      </tp>
      <tp>
        <v>46.77</v>
        <stp/>
        <stp>RTM</stp>
        <stp>LASTHIST</stp>
        <stp>107</stp>
        <tr r="B109" s="11"/>
      </tp>
      <tp>
        <v>46.71</v>
        <stp/>
        <stp>RTM</stp>
        <stp>LASTHIST</stp>
        <stp>108</stp>
        <tr r="B110" s="11"/>
      </tp>
      <tp>
        <v>46.69</v>
        <stp/>
        <stp>RTM</stp>
        <stp>LASTHIST</stp>
        <stp>109</stp>
        <tr r="B111" s="11"/>
      </tp>
      <tp>
        <v>47.69</v>
        <stp/>
        <stp>RTM</stp>
        <stp>LASTHIST</stp>
        <stp>130</stp>
        <tr r="B132" s="11"/>
      </tp>
      <tp>
        <v>47.82</v>
        <stp/>
        <stp>RTM</stp>
        <stp>LASTHIST</stp>
        <stp>131</stp>
        <tr r="B133" s="11"/>
      </tp>
      <tp>
        <v>47.99</v>
        <stp/>
        <stp>RTM</stp>
        <stp>LASTHIST</stp>
        <stp>132</stp>
        <tr r="B134" s="11"/>
      </tp>
      <tp>
        <v>47.96</v>
        <stp/>
        <stp>RTM</stp>
        <stp>LASTHIST</stp>
        <stp>133</stp>
        <tr r="B135" s="11"/>
      </tp>
      <tp>
        <v>48.07</v>
        <stp/>
        <stp>RTM</stp>
        <stp>LASTHIST</stp>
        <stp>134</stp>
        <tr r="B136" s="11"/>
      </tp>
      <tp>
        <v>48.42</v>
        <stp/>
        <stp>RTM</stp>
        <stp>LASTHIST</stp>
        <stp>135</stp>
        <tr r="B137" s="11"/>
      </tp>
      <tp>
        <v>48.45</v>
        <stp/>
        <stp>RTM</stp>
        <stp>LASTHIST</stp>
        <stp>136</stp>
        <tr r="B138" s="11"/>
      </tp>
      <tp>
        <v>48.36</v>
        <stp/>
        <stp>RTM</stp>
        <stp>LASTHIST</stp>
        <stp>137</stp>
        <tr r="B139" s="11"/>
      </tp>
      <tp>
        <v>48.37</v>
        <stp/>
        <stp>RTM</stp>
        <stp>LASTHIST</stp>
        <stp>138</stp>
        <tr r="B140" s="11"/>
      </tp>
      <tp>
        <v>48.75</v>
        <stp/>
        <stp>RTM</stp>
        <stp>LASTHIST</stp>
        <stp>139</stp>
        <tr r="B141" s="11"/>
      </tp>
      <tp>
        <v>47.42</v>
        <stp/>
        <stp>RTM</stp>
        <stp>LASTHIST</stp>
        <stp>120</stp>
        <tr r="B122" s="11"/>
      </tp>
      <tp>
        <v>47.18</v>
        <stp/>
        <stp>RTM</stp>
        <stp>LASTHIST</stp>
        <stp>121</stp>
        <tr r="B123" s="11"/>
      </tp>
      <tp>
        <v>47.45</v>
        <stp/>
        <stp>RTM</stp>
        <stp>LASTHIST</stp>
        <stp>122</stp>
        <tr r="B124" s="11"/>
      </tp>
      <tp>
        <v>47.33</v>
        <stp/>
        <stp>RTM</stp>
        <stp>LASTHIST</stp>
        <stp>123</stp>
        <tr r="B125" s="11"/>
      </tp>
      <tp>
        <v>47.6</v>
        <stp/>
        <stp>RTM</stp>
        <stp>LASTHIST</stp>
        <stp>124</stp>
        <tr r="B126" s="11"/>
      </tp>
      <tp>
        <v>47.66</v>
        <stp/>
        <stp>RTM</stp>
        <stp>LASTHIST</stp>
        <stp>125</stp>
        <tr r="B127" s="11"/>
      </tp>
      <tp>
        <v>47.49</v>
        <stp/>
        <stp>RTM</stp>
        <stp>LASTHIST</stp>
        <stp>126</stp>
        <tr r="B128" s="11"/>
      </tp>
      <tp>
        <v>47.27</v>
        <stp/>
        <stp>RTM</stp>
        <stp>LASTHIST</stp>
        <stp>127</stp>
        <tr r="B129" s="11"/>
      </tp>
      <tp>
        <v>47.51</v>
        <stp/>
        <stp>RTM</stp>
        <stp>LASTHIST</stp>
        <stp>128</stp>
        <tr r="B130" s="11"/>
      </tp>
      <tp>
        <v>47.38</v>
        <stp/>
        <stp>RTM</stp>
        <stp>LASTHIST</stp>
        <stp>129</stp>
        <tr r="B131" s="11"/>
      </tp>
      <tp>
        <v>49.04</v>
        <stp/>
        <stp>RTM</stp>
        <stp>LASTHIST</stp>
        <stp>150</stp>
        <tr r="B152" s="11"/>
      </tp>
      <tp>
        <v>49.07</v>
        <stp/>
        <stp>RTM</stp>
        <stp>LASTHIST</stp>
        <stp>151</stp>
        <tr r="B153" s="11"/>
      </tp>
      <tp>
        <v>49.17</v>
        <stp/>
        <stp>RTM</stp>
        <stp>LASTHIST</stp>
        <stp>152</stp>
        <tr r="B154" s="11"/>
      </tp>
      <tp>
        <v>49.6</v>
        <stp/>
        <stp>RTM</stp>
        <stp>LASTHIST</stp>
        <stp>153</stp>
        <tr r="B155" s="11"/>
      </tp>
      <tp>
        <v>49.85</v>
        <stp/>
        <stp>RTM</stp>
        <stp>LASTHIST</stp>
        <stp>154</stp>
        <tr r="B156" s="11"/>
      </tp>
      <tp>
        <v>49.89</v>
        <stp/>
        <stp>RTM</stp>
        <stp>LASTHIST</stp>
        <stp>155</stp>
        <tr r="B157" s="11"/>
      </tp>
      <tp>
        <v>50.02</v>
        <stp/>
        <stp>RTM</stp>
        <stp>LASTHIST</stp>
        <stp>156</stp>
        <tr r="B158" s="11"/>
      </tp>
      <tp>
        <v>50.36</v>
        <stp/>
        <stp>RTM</stp>
        <stp>LASTHIST</stp>
        <stp>157</stp>
        <tr r="B159" s="11"/>
      </tp>
      <tp>
        <v>50.59</v>
        <stp/>
        <stp>RTM</stp>
        <stp>LASTHIST</stp>
        <stp>158</stp>
        <tr r="B160" s="11"/>
      </tp>
      <tp>
        <v>50.94</v>
        <stp/>
        <stp>RTM</stp>
        <stp>LASTHIST</stp>
        <stp>159</stp>
        <tr r="B161" s="11"/>
      </tp>
      <tp>
        <v>49.02</v>
        <stp/>
        <stp>RTM</stp>
        <stp>LASTHIST</stp>
        <stp>140</stp>
        <tr r="B142" s="11"/>
      </tp>
      <tp>
        <v>48.86</v>
        <stp/>
        <stp>RTM</stp>
        <stp>LASTHIST</stp>
        <stp>141</stp>
        <tr r="B143" s="11"/>
      </tp>
      <tp>
        <v>48.52</v>
        <stp/>
        <stp>RTM</stp>
        <stp>LASTHIST</stp>
        <stp>142</stp>
        <tr r="B144" s="11"/>
      </tp>
      <tp>
        <v>48.34</v>
        <stp/>
        <stp>RTM</stp>
        <stp>LASTHIST</stp>
        <stp>143</stp>
        <tr r="B145" s="11"/>
      </tp>
      <tp>
        <v>48.24</v>
        <stp/>
        <stp>RTM</stp>
        <stp>LASTHIST</stp>
        <stp>144</stp>
        <tr r="B146" s="11"/>
      </tp>
      <tp>
        <v>48.18</v>
        <stp/>
        <stp>RTM</stp>
        <stp>LASTHIST</stp>
        <stp>145</stp>
        <tr r="B147" s="11"/>
      </tp>
      <tp>
        <v>48.46</v>
        <stp/>
        <stp>RTM</stp>
        <stp>LASTHIST</stp>
        <stp>146</stp>
        <tr r="B148" s="11"/>
      </tp>
      <tp>
        <v>48.28</v>
        <stp/>
        <stp>RTM</stp>
        <stp>LASTHIST</stp>
        <stp>147</stp>
        <tr r="B149" s="11"/>
      </tp>
      <tp>
        <v>48.59</v>
        <stp/>
        <stp>RTM</stp>
        <stp>LASTHIST</stp>
        <stp>148</stp>
        <tr r="B150" s="11"/>
      </tp>
      <tp>
        <v>49.07</v>
        <stp/>
        <stp>RTM</stp>
        <stp>LASTHIST</stp>
        <stp>149</stp>
        <tr r="B151" s="11"/>
      </tp>
      <tp>
        <v>51.72</v>
        <stp/>
        <stp>RTM</stp>
        <stp>LASTHIST</stp>
        <stp>170</stp>
        <tr r="B172" s="11"/>
      </tp>
      <tp>
        <v>51.7</v>
        <stp/>
        <stp>RTM</stp>
        <stp>LASTHIST</stp>
        <stp>171</stp>
        <tr r="B173" s="11"/>
      </tp>
      <tp>
        <v>51.3</v>
        <stp/>
        <stp>RTM</stp>
        <stp>LASTHIST</stp>
        <stp>172</stp>
        <tr r="B174" s="11"/>
      </tp>
      <tp>
        <v>51</v>
        <stp/>
        <stp>RTM</stp>
        <stp>LASTHIST</stp>
        <stp>173</stp>
        <tr r="B175" s="11"/>
      </tp>
      <tp>
        <v>50.85</v>
        <stp/>
        <stp>RTM</stp>
        <stp>LASTHIST</stp>
        <stp>174</stp>
        <tr r="B176" s="11"/>
      </tp>
      <tp>
        <v>51.2</v>
        <stp/>
        <stp>RTM</stp>
        <stp>LASTHIST</stp>
        <stp>175</stp>
        <tr r="B177" s="11"/>
      </tp>
      <tp>
        <v>51.46</v>
        <stp/>
        <stp>RTM</stp>
        <stp>LASTHIST</stp>
        <stp>176</stp>
        <tr r="B178" s="11"/>
      </tp>
      <tp>
        <v>51.37</v>
        <stp/>
        <stp>RTM</stp>
        <stp>LASTHIST</stp>
        <stp>177</stp>
        <tr r="B179" s="11"/>
      </tp>
      <tp>
        <v>51.15</v>
        <stp/>
        <stp>RTM</stp>
        <stp>LASTHIST</stp>
        <stp>178</stp>
        <tr r="B180" s="11"/>
      </tp>
      <tp>
        <v>50.9</v>
        <stp/>
        <stp>RTM</stp>
        <stp>LASTHIST</stp>
        <stp>179</stp>
        <tr r="B181" s="11"/>
      </tp>
      <tp>
        <v>51.07</v>
        <stp/>
        <stp>RTM</stp>
        <stp>LASTHIST</stp>
        <stp>160</stp>
        <tr r="B162" s="11"/>
      </tp>
      <tp>
        <v>51.12</v>
        <stp/>
        <stp>RTM</stp>
        <stp>LASTHIST</stp>
        <stp>161</stp>
        <tr r="B163" s="11"/>
      </tp>
      <tp>
        <v>51.09</v>
        <stp/>
        <stp>RTM</stp>
        <stp>LASTHIST</stp>
        <stp>162</stp>
        <tr r="B164" s="11"/>
      </tp>
      <tp>
        <v>51.46</v>
        <stp/>
        <stp>RTM</stp>
        <stp>LASTHIST</stp>
        <stp>163</stp>
        <tr r="B165" s="11"/>
      </tp>
      <tp>
        <v>51.51</v>
        <stp/>
        <stp>RTM</stp>
        <stp>LASTHIST</stp>
        <stp>164</stp>
        <tr r="B166" s="11"/>
      </tp>
      <tp>
        <v>51.47</v>
        <stp/>
        <stp>RTM</stp>
        <stp>LASTHIST</stp>
        <stp>165</stp>
        <tr r="B167" s="11"/>
      </tp>
      <tp>
        <v>51.78</v>
        <stp/>
        <stp>RTM</stp>
        <stp>LASTHIST</stp>
        <stp>166</stp>
        <tr r="B168" s="11"/>
      </tp>
      <tp>
        <v>51.54</v>
        <stp/>
        <stp>RTM</stp>
        <stp>LASTHIST</stp>
        <stp>167</stp>
        <tr r="B169" s="11"/>
      </tp>
      <tp>
        <v>51.83</v>
        <stp/>
        <stp>RTM</stp>
        <stp>LASTHIST</stp>
        <stp>168</stp>
        <tr r="B170" s="11"/>
      </tp>
      <tp>
        <v>52.05</v>
        <stp/>
        <stp>RTM</stp>
        <stp>LASTHIST</stp>
        <stp>169</stp>
        <tr r="B171" s="11"/>
      </tp>
      <tp>
        <v>49.4</v>
        <stp/>
        <stp>RTM</stp>
        <stp>LASTHIST</stp>
        <stp>190</stp>
        <tr r="B192" s="11"/>
      </tp>
      <tp>
        <v>49.54</v>
        <stp/>
        <stp>RTM</stp>
        <stp>LASTHIST</stp>
        <stp>191</stp>
        <tr r="B193" s="11"/>
      </tp>
      <tp>
        <v>49.73</v>
        <stp/>
        <stp>RTM</stp>
        <stp>LASTHIST</stp>
        <stp>192</stp>
        <tr r="B194" s="11"/>
      </tp>
      <tp>
        <v>49.48</v>
        <stp/>
        <stp>RTM</stp>
        <stp>LASTHIST</stp>
        <stp>193</stp>
        <tr r="B195" s="11"/>
      </tp>
      <tp>
        <v>49.77</v>
        <stp/>
        <stp>RTM</stp>
        <stp>LASTHIST</stp>
        <stp>194</stp>
        <tr r="B196" s="11"/>
      </tp>
      <tp>
        <v>49.55</v>
        <stp/>
        <stp>RTM</stp>
        <stp>LASTHIST</stp>
        <stp>195</stp>
        <tr r="B197" s="11"/>
      </tp>
      <tp>
        <v>49.8</v>
        <stp/>
        <stp>RTM</stp>
        <stp>LASTHIST</stp>
        <stp>196</stp>
        <tr r="B198" s="11"/>
      </tp>
      <tp>
        <v>50.03</v>
        <stp/>
        <stp>RTM</stp>
        <stp>LASTHIST</stp>
        <stp>197</stp>
        <tr r="B199" s="11"/>
      </tp>
      <tp>
        <v>50.3</v>
        <stp/>
        <stp>RTM</stp>
        <stp>LASTHIST</stp>
        <stp>198</stp>
        <tr r="B200" s="11"/>
      </tp>
      <tp>
        <v>50.12</v>
        <stp/>
        <stp>RTM</stp>
        <stp>LASTHIST</stp>
        <stp>199</stp>
        <tr r="B201" s="11"/>
      </tp>
      <tp>
        <v>50.9</v>
        <stp/>
        <stp>RTM</stp>
        <stp>LASTHIST</stp>
        <stp>180</stp>
        <tr r="B182" s="11"/>
      </tp>
      <tp>
        <v>50.77</v>
        <stp/>
        <stp>RTM</stp>
        <stp>LASTHIST</stp>
        <stp>181</stp>
        <tr r="B183" s="11"/>
      </tp>
      <tp>
        <v>50.63</v>
        <stp/>
        <stp>RTM</stp>
        <stp>LASTHIST</stp>
        <stp>182</stp>
        <tr r="B184" s="11"/>
      </tp>
      <tp>
        <v>50.23</v>
        <stp/>
        <stp>RTM</stp>
        <stp>LASTHIST</stp>
        <stp>183</stp>
        <tr r="B185" s="11"/>
      </tp>
      <tp>
        <v>49.71</v>
        <stp/>
        <stp>RTM</stp>
        <stp>LASTHIST</stp>
        <stp>184</stp>
        <tr r="B186" s="11"/>
      </tp>
      <tp>
        <v>49.35</v>
        <stp/>
        <stp>RTM</stp>
        <stp>LASTHIST</stp>
        <stp>185</stp>
        <tr r="B187" s="11"/>
      </tp>
      <tp>
        <v>49.41</v>
        <stp/>
        <stp>RTM</stp>
        <stp>LASTHIST</stp>
        <stp>186</stp>
        <tr r="B188" s="11"/>
      </tp>
      <tp>
        <v>49.59</v>
        <stp/>
        <stp>RTM</stp>
        <stp>LASTHIST</stp>
        <stp>187</stp>
        <tr r="B189" s="11"/>
      </tp>
      <tp>
        <v>49.72</v>
        <stp/>
        <stp>RTM</stp>
        <stp>LASTHIST</stp>
        <stp>188</stp>
        <tr r="B190" s="11"/>
      </tp>
      <tp>
        <v>49.86</v>
        <stp/>
        <stp>RTM</stp>
        <stp>LASTHIST</stp>
        <stp>189</stp>
        <tr r="B191" s="11"/>
      </tp>
      <tp>
        <v>49.86</v>
        <stp/>
        <stp>RTM</stp>
        <stp>LASTHIST</stp>
        <stp>600</stp>
        <tr r="B602" s="11"/>
      </tp>
      <tp>
        <v>47.82</v>
        <stp/>
        <stp>RTM</stp>
        <stp>LASTHIST</stp>
        <stp>410</stp>
        <tr r="B412" s="11"/>
      </tp>
      <tp>
        <v>47.79</v>
        <stp/>
        <stp>RTM</stp>
        <stp>LASTHIST</stp>
        <stp>411</stp>
        <tr r="B413" s="11"/>
      </tp>
      <tp>
        <v>47.78</v>
        <stp/>
        <stp>RTM</stp>
        <stp>LASTHIST</stp>
        <stp>412</stp>
        <tr r="B414" s="11"/>
      </tp>
      <tp>
        <v>47.82</v>
        <stp/>
        <stp>RTM</stp>
        <stp>LASTHIST</stp>
        <stp>413</stp>
        <tr r="B415" s="11"/>
      </tp>
      <tp>
        <v>48.05</v>
        <stp/>
        <stp>RTM</stp>
        <stp>LASTHIST</stp>
        <stp>414</stp>
        <tr r="B416" s="11"/>
      </tp>
      <tp>
        <v>47.92</v>
        <stp/>
        <stp>RTM</stp>
        <stp>LASTHIST</stp>
        <stp>415</stp>
        <tr r="B417" s="11"/>
      </tp>
      <tp>
        <v>48.13</v>
        <stp/>
        <stp>RTM</stp>
        <stp>LASTHIST</stp>
        <stp>416</stp>
        <tr r="B418" s="11"/>
      </tp>
      <tp>
        <v>48.33</v>
        <stp/>
        <stp>RTM</stp>
        <stp>LASTHIST</stp>
        <stp>417</stp>
        <tr r="B419" s="11"/>
      </tp>
      <tp>
        <v>47.91</v>
        <stp/>
        <stp>RTM</stp>
        <stp>LASTHIST</stp>
        <stp>418</stp>
        <tr r="B420" s="11"/>
      </tp>
      <tp>
        <v>47.73</v>
        <stp/>
        <stp>RTM</stp>
        <stp>LASTHIST</stp>
        <stp>419</stp>
        <tr r="B421" s="11"/>
      </tp>
      <tp>
        <v>46.68</v>
        <stp/>
        <stp>RTM</stp>
        <stp>LASTHIST</stp>
        <stp>400</stp>
        <tr r="B402" s="11"/>
      </tp>
      <tp>
        <v>46.84</v>
        <stp/>
        <stp>RTM</stp>
        <stp>LASTHIST</stp>
        <stp>401</stp>
        <tr r="B403" s="11"/>
      </tp>
      <tp>
        <v>47.1</v>
        <stp/>
        <stp>RTM</stp>
        <stp>LASTHIST</stp>
        <stp>402</stp>
        <tr r="B404" s="11"/>
      </tp>
      <tp>
        <v>46.78</v>
        <stp/>
        <stp>RTM</stp>
        <stp>LASTHIST</stp>
        <stp>403</stp>
        <tr r="B405" s="11"/>
      </tp>
      <tp>
        <v>46.95</v>
        <stp/>
        <stp>RTM</stp>
        <stp>LASTHIST</stp>
        <stp>404</stp>
        <tr r="B406" s="11"/>
      </tp>
      <tp>
        <v>46.98</v>
        <stp/>
        <stp>RTM</stp>
        <stp>LASTHIST</stp>
        <stp>405</stp>
        <tr r="B407" s="11"/>
      </tp>
      <tp>
        <v>47.05</v>
        <stp/>
        <stp>RTM</stp>
        <stp>LASTHIST</stp>
        <stp>406</stp>
        <tr r="B408" s="11"/>
      </tp>
      <tp>
        <v>47.26</v>
        <stp/>
        <stp>RTM</stp>
        <stp>LASTHIST</stp>
        <stp>407</stp>
        <tr r="B409" s="11"/>
      </tp>
      <tp>
        <v>47.43</v>
        <stp/>
        <stp>RTM</stp>
        <stp>LASTHIST</stp>
        <stp>408</stp>
        <tr r="B410" s="11"/>
      </tp>
      <tp>
        <v>47.76</v>
        <stp/>
        <stp>RTM</stp>
        <stp>LASTHIST</stp>
        <stp>409</stp>
        <tr r="B411" s="11"/>
      </tp>
      <tp>
        <v>47.85</v>
        <stp/>
        <stp>RTM</stp>
        <stp>LASTHIST</stp>
        <stp>430</stp>
        <tr r="B432" s="11"/>
      </tp>
      <tp>
        <v>47.66</v>
        <stp/>
        <stp>RTM</stp>
        <stp>LASTHIST</stp>
        <stp>431</stp>
        <tr r="B433" s="11"/>
      </tp>
      <tp>
        <v>47.38</v>
        <stp/>
        <stp>RTM</stp>
        <stp>LASTHIST</stp>
        <stp>432</stp>
        <tr r="B434" s="11"/>
      </tp>
      <tp>
        <v>47.55</v>
        <stp/>
        <stp>RTM</stp>
        <stp>LASTHIST</stp>
        <stp>433</stp>
        <tr r="B435" s="11"/>
      </tp>
      <tp>
        <v>47.29</v>
        <stp/>
        <stp>RTM</stp>
        <stp>LASTHIST</stp>
        <stp>434</stp>
        <tr r="B436" s="11"/>
      </tp>
      <tp>
        <v>47.41</v>
        <stp/>
        <stp>RTM</stp>
        <stp>LASTHIST</stp>
        <stp>435</stp>
        <tr r="B437" s="11"/>
      </tp>
      <tp>
        <v>47.45</v>
        <stp/>
        <stp>RTM</stp>
        <stp>LASTHIST</stp>
        <stp>436</stp>
        <tr r="B438" s="11"/>
      </tp>
      <tp>
        <v>47.37</v>
        <stp/>
        <stp>RTM</stp>
        <stp>LASTHIST</stp>
        <stp>437</stp>
        <tr r="B439" s="11"/>
      </tp>
      <tp>
        <v>47.74</v>
        <stp/>
        <stp>RTM</stp>
        <stp>LASTHIST</stp>
        <stp>438</stp>
        <tr r="B440" s="11"/>
      </tp>
      <tp>
        <v>47.63</v>
        <stp/>
        <stp>RTM</stp>
        <stp>LASTHIST</stp>
        <stp>439</stp>
        <tr r="B441" s="11"/>
      </tp>
      <tp>
        <v>47.43</v>
        <stp/>
        <stp>RTM</stp>
        <stp>LASTHIST</stp>
        <stp>420</stp>
        <tr r="B422" s="11"/>
      </tp>
      <tp>
        <v>46.93</v>
        <stp/>
        <stp>RTM</stp>
        <stp>LASTHIST</stp>
        <stp>421</stp>
        <tr r="B423" s="11"/>
      </tp>
      <tp>
        <v>46.95</v>
        <stp/>
        <stp>RTM</stp>
        <stp>LASTHIST</stp>
        <stp>422</stp>
        <tr r="B424" s="11"/>
      </tp>
      <tp>
        <v>47.17</v>
        <stp/>
        <stp>RTM</stp>
        <stp>LASTHIST</stp>
        <stp>423</stp>
        <tr r="B425" s="11"/>
      </tp>
      <tp>
        <v>47.15</v>
        <stp/>
        <stp>RTM</stp>
        <stp>LASTHIST</stp>
        <stp>424</stp>
        <tr r="B426" s="11"/>
      </tp>
      <tp>
        <v>46.78</v>
        <stp/>
        <stp>RTM</stp>
        <stp>LASTHIST</stp>
        <stp>425</stp>
        <tr r="B427" s="11"/>
      </tp>
      <tp>
        <v>46.53</v>
        <stp/>
        <stp>RTM</stp>
        <stp>LASTHIST</stp>
        <stp>426</stp>
        <tr r="B428" s="11"/>
      </tp>
      <tp>
        <v>46.96</v>
        <stp/>
        <stp>RTM</stp>
        <stp>LASTHIST</stp>
        <stp>427</stp>
        <tr r="B429" s="11"/>
      </tp>
      <tp>
        <v>47.4</v>
        <stp/>
        <stp>RTM</stp>
        <stp>LASTHIST</stp>
        <stp>428</stp>
        <tr r="B430" s="11"/>
      </tp>
      <tp>
        <v>47.57</v>
        <stp/>
        <stp>RTM</stp>
        <stp>LASTHIST</stp>
        <stp>429</stp>
        <tr r="B431" s="11"/>
      </tp>
      <tp>
        <v>46.97</v>
        <stp/>
        <stp>RTM</stp>
        <stp>LASTHIST</stp>
        <stp>450</stp>
        <tr r="B452" s="11"/>
      </tp>
      <tp>
        <v>46.63</v>
        <stp/>
        <stp>RTM</stp>
        <stp>LASTHIST</stp>
        <stp>451</stp>
        <tr r="B453" s="11"/>
      </tp>
      <tp>
        <v>46.57</v>
        <stp/>
        <stp>RTM</stp>
        <stp>LASTHIST</stp>
        <stp>452</stp>
        <tr r="B454" s="11"/>
      </tp>
      <tp>
        <v>46.33</v>
        <stp/>
        <stp>RTM</stp>
        <stp>LASTHIST</stp>
        <stp>453</stp>
        <tr r="B455" s="11"/>
      </tp>
      <tp>
        <v>46.21</v>
        <stp/>
        <stp>RTM</stp>
        <stp>LASTHIST</stp>
        <stp>454</stp>
        <tr r="B456" s="11"/>
      </tp>
      <tp>
        <v>46.21</v>
        <stp/>
        <stp>RTM</stp>
        <stp>LASTHIST</stp>
        <stp>455</stp>
        <tr r="B457" s="11"/>
      </tp>
      <tp>
        <v>46.44</v>
        <stp/>
        <stp>RTM</stp>
        <stp>LASTHIST</stp>
        <stp>456</stp>
        <tr r="B458" s="11"/>
      </tp>
      <tp>
        <v>46.4</v>
        <stp/>
        <stp>RTM</stp>
        <stp>LASTHIST</stp>
        <stp>457</stp>
        <tr r="B459" s="11"/>
      </tp>
      <tp>
        <v>46.59</v>
        <stp/>
        <stp>RTM</stp>
        <stp>LASTHIST</stp>
        <stp>458</stp>
        <tr r="B460" s="11"/>
      </tp>
      <tp>
        <v>46.47</v>
        <stp/>
        <stp>RTM</stp>
        <stp>LASTHIST</stp>
        <stp>459</stp>
        <tr r="B461" s="11"/>
      </tp>
      <tp>
        <v>47.92</v>
        <stp/>
        <stp>RTM</stp>
        <stp>LASTHIST</stp>
        <stp>440</stp>
        <tr r="B442" s="11"/>
      </tp>
      <tp>
        <v>48.07</v>
        <stp/>
        <stp>RTM</stp>
        <stp>LASTHIST</stp>
        <stp>441</stp>
        <tr r="B443" s="11"/>
      </tp>
      <tp>
        <v>47.77</v>
        <stp/>
        <stp>RTM</stp>
        <stp>LASTHIST</stp>
        <stp>442</stp>
        <tr r="B444" s="11"/>
      </tp>
      <tp>
        <v>47.29</v>
        <stp/>
        <stp>RTM</stp>
        <stp>LASTHIST</stp>
        <stp>443</stp>
        <tr r="B445" s="11"/>
      </tp>
      <tp>
        <v>47.06</v>
        <stp/>
        <stp>RTM</stp>
        <stp>LASTHIST</stp>
        <stp>444</stp>
        <tr r="B446" s="11"/>
      </tp>
      <tp>
        <v>47.01</v>
        <stp/>
        <stp>RTM</stp>
        <stp>LASTHIST</stp>
        <stp>445</stp>
        <tr r="B447" s="11"/>
      </tp>
      <tp>
        <v>46.93</v>
        <stp/>
        <stp>RTM</stp>
        <stp>LASTHIST</stp>
        <stp>446</stp>
        <tr r="B448" s="11"/>
      </tp>
      <tp>
        <v>46.99</v>
        <stp/>
        <stp>RTM</stp>
        <stp>LASTHIST</stp>
        <stp>447</stp>
        <tr r="B449" s="11"/>
      </tp>
      <tp>
        <v>46.93</v>
        <stp/>
        <stp>RTM</stp>
        <stp>LASTHIST</stp>
        <stp>448</stp>
        <tr r="B450" s="11"/>
      </tp>
      <tp>
        <v>47.07</v>
        <stp/>
        <stp>RTM</stp>
        <stp>LASTHIST</stp>
        <stp>449</stp>
        <tr r="B451" s="11"/>
      </tp>
      <tp>
        <v>46.85</v>
        <stp/>
        <stp>RTM</stp>
        <stp>LASTHIST</stp>
        <stp>470</stp>
        <tr r="B472" s="11"/>
      </tp>
      <tp>
        <v>47.03</v>
        <stp/>
        <stp>RTM</stp>
        <stp>LASTHIST</stp>
        <stp>471</stp>
        <tr r="B473" s="11"/>
      </tp>
      <tp>
        <v>47.18</v>
        <stp/>
        <stp>RTM</stp>
        <stp>LASTHIST</stp>
        <stp>472</stp>
        <tr r="B474" s="11"/>
      </tp>
      <tp>
        <v>47.21</v>
        <stp/>
        <stp>RTM</stp>
        <stp>LASTHIST</stp>
        <stp>473</stp>
        <tr r="B475" s="11"/>
      </tp>
      <tp>
        <v>47.59</v>
        <stp/>
        <stp>RTM</stp>
        <stp>LASTHIST</stp>
        <stp>474</stp>
        <tr r="B476" s="11"/>
      </tp>
      <tp>
        <v>47.59</v>
        <stp/>
        <stp>RTM</stp>
        <stp>LASTHIST</stp>
        <stp>475</stp>
        <tr r="B477" s="11"/>
      </tp>
      <tp>
        <v>47.74</v>
        <stp/>
        <stp>RTM</stp>
        <stp>LASTHIST</stp>
        <stp>476</stp>
        <tr r="B478" s="11"/>
      </tp>
      <tp>
        <v>48.28</v>
        <stp/>
        <stp>RTM</stp>
        <stp>LASTHIST</stp>
        <stp>477</stp>
        <tr r="B479" s="11"/>
      </tp>
      <tp>
        <v>48.02</v>
        <stp/>
        <stp>RTM</stp>
        <stp>LASTHIST</stp>
        <stp>478</stp>
        <tr r="B480" s="11"/>
      </tp>
      <tp>
        <v>47.97</v>
        <stp/>
        <stp>RTM</stp>
        <stp>LASTHIST</stp>
        <stp>479</stp>
        <tr r="B481" s="11"/>
      </tp>
      <tp>
        <v>46.85</v>
        <stp/>
        <stp>RTM</stp>
        <stp>LASTHIST</stp>
        <stp>460</stp>
        <tr r="B462" s="11"/>
      </tp>
      <tp>
        <v>46.88</v>
        <stp/>
        <stp>RTM</stp>
        <stp>LASTHIST</stp>
        <stp>461</stp>
        <tr r="B463" s="11"/>
      </tp>
      <tp>
        <v>47.18</v>
        <stp/>
        <stp>RTM</stp>
        <stp>LASTHIST</stp>
        <stp>462</stp>
        <tr r="B464" s="11"/>
      </tp>
      <tp>
        <v>47.29</v>
        <stp/>
        <stp>RTM</stp>
        <stp>LASTHIST</stp>
        <stp>463</stp>
        <tr r="B465" s="11"/>
      </tp>
      <tp>
        <v>47.44</v>
        <stp/>
        <stp>RTM</stp>
        <stp>LASTHIST</stp>
        <stp>464</stp>
        <tr r="B466" s="11"/>
      </tp>
      <tp>
        <v>47.54</v>
        <stp/>
        <stp>RTM</stp>
        <stp>LASTHIST</stp>
        <stp>465</stp>
        <tr r="B467" s="11"/>
      </tp>
      <tp>
        <v>47.4</v>
        <stp/>
        <stp>RTM</stp>
        <stp>LASTHIST</stp>
        <stp>466</stp>
        <tr r="B468" s="11"/>
      </tp>
      <tp>
        <v>47.18</v>
        <stp/>
        <stp>RTM</stp>
        <stp>LASTHIST</stp>
        <stp>467</stp>
        <tr r="B469" s="11"/>
      </tp>
      <tp>
        <v>46.98</v>
        <stp/>
        <stp>RTM</stp>
        <stp>LASTHIST</stp>
        <stp>468</stp>
        <tr r="B470" s="11"/>
      </tp>
      <tp>
        <v>46.71</v>
        <stp/>
        <stp>RTM</stp>
        <stp>LASTHIST</stp>
        <stp>469</stp>
        <tr r="B471" s="11"/>
      </tp>
      <tp>
        <v>47.36</v>
        <stp/>
        <stp>RTM</stp>
        <stp>LASTHIST</stp>
        <stp>490</stp>
        <tr r="B492" s="11"/>
      </tp>
      <tp>
        <v>47.48</v>
        <stp/>
        <stp>RTM</stp>
        <stp>LASTHIST</stp>
        <stp>491</stp>
        <tr r="B493" s="11"/>
      </tp>
      <tp>
        <v>47.84</v>
        <stp/>
        <stp>RTM</stp>
        <stp>LASTHIST</stp>
        <stp>492</stp>
        <tr r="B494" s="11"/>
      </tp>
      <tp>
        <v>47.88</v>
        <stp/>
        <stp>RTM</stp>
        <stp>LASTHIST</stp>
        <stp>493</stp>
        <tr r="B495" s="11"/>
      </tp>
      <tp>
        <v>47.79</v>
        <stp/>
        <stp>RTM</stp>
        <stp>LASTHIST</stp>
        <stp>494</stp>
        <tr r="B496" s="11"/>
      </tp>
      <tp>
        <v>48.17</v>
        <stp/>
        <stp>RTM</stp>
        <stp>LASTHIST</stp>
        <stp>495</stp>
        <tr r="B497" s="11"/>
      </tp>
      <tp>
        <v>48.14</v>
        <stp/>
        <stp>RTM</stp>
        <stp>LASTHIST</stp>
        <stp>496</stp>
        <tr r="B498" s="11"/>
      </tp>
      <tp>
        <v>48.32</v>
        <stp/>
        <stp>RTM</stp>
        <stp>LASTHIST</stp>
        <stp>497</stp>
        <tr r="B499" s="11"/>
      </tp>
      <tp>
        <v>48.42</v>
        <stp/>
        <stp>RTM</stp>
        <stp>LASTHIST</stp>
        <stp>498</stp>
        <tr r="B500" s="11"/>
      </tp>
      <tp>
        <v>48.45</v>
        <stp/>
        <stp>RTM</stp>
        <stp>LASTHIST</stp>
        <stp>499</stp>
        <tr r="B501" s="11"/>
      </tp>
      <tp>
        <v>47.76</v>
        <stp/>
        <stp>RTM</stp>
        <stp>LASTHIST</stp>
        <stp>480</stp>
        <tr r="B482" s="11"/>
      </tp>
      <tp>
        <v>48.02</v>
        <stp/>
        <stp>RTM</stp>
        <stp>LASTHIST</stp>
        <stp>481</stp>
        <tr r="B483" s="11"/>
      </tp>
      <tp>
        <v>48.06</v>
        <stp/>
        <stp>RTM</stp>
        <stp>LASTHIST</stp>
        <stp>482</stp>
        <tr r="B484" s="11"/>
      </tp>
      <tp>
        <v>47.8</v>
        <stp/>
        <stp>RTM</stp>
        <stp>LASTHIST</stp>
        <stp>483</stp>
        <tr r="B485" s="11"/>
      </tp>
      <tp>
        <v>47.47</v>
        <stp/>
        <stp>RTM</stp>
        <stp>LASTHIST</stp>
        <stp>484</stp>
        <tr r="B486" s="11"/>
      </tp>
      <tp>
        <v>47.41</v>
        <stp/>
        <stp>RTM</stp>
        <stp>LASTHIST</stp>
        <stp>485</stp>
        <tr r="B487" s="11"/>
      </tp>
      <tp>
        <v>47.69</v>
        <stp/>
        <stp>RTM</stp>
        <stp>LASTHIST</stp>
        <stp>486</stp>
        <tr r="B488" s="11"/>
      </tp>
      <tp>
        <v>47.13</v>
        <stp/>
        <stp>RTM</stp>
        <stp>LASTHIST</stp>
        <stp>487</stp>
        <tr r="B489" s="11"/>
      </tp>
      <tp>
        <v>47.16</v>
        <stp/>
        <stp>RTM</stp>
        <stp>LASTHIST</stp>
        <stp>488</stp>
        <tr r="B490" s="11"/>
      </tp>
      <tp>
        <v>46.99</v>
        <stp/>
        <stp>RTM</stp>
        <stp>LASTHIST</stp>
        <stp>489</stp>
        <tr r="B491" s="11"/>
      </tp>
      <tp>
        <v>49.09</v>
        <stp/>
        <stp>RTM</stp>
        <stp>LASTHIST</stp>
        <stp>510</stp>
        <tr r="B512" s="11"/>
      </tp>
      <tp>
        <v>49.11</v>
        <stp/>
        <stp>RTM</stp>
        <stp>LASTHIST</stp>
        <stp>511</stp>
        <tr r="B513" s="11"/>
      </tp>
      <tp>
        <v>48.96</v>
        <stp/>
        <stp>RTM</stp>
        <stp>LASTHIST</stp>
        <stp>512</stp>
        <tr r="B514" s="11"/>
      </tp>
      <tp>
        <v>48.79</v>
        <stp/>
        <stp>RTM</stp>
        <stp>LASTHIST</stp>
        <stp>513</stp>
        <tr r="B515" s="11"/>
      </tp>
      <tp>
        <v>49.02</v>
        <stp/>
        <stp>RTM</stp>
        <stp>LASTHIST</stp>
        <stp>514</stp>
        <tr r="B516" s="11"/>
      </tp>
      <tp>
        <v>48.65</v>
        <stp/>
        <stp>RTM</stp>
        <stp>LASTHIST</stp>
        <stp>515</stp>
        <tr r="B517" s="11"/>
      </tp>
      <tp>
        <v>48.5</v>
        <stp/>
        <stp>RTM</stp>
        <stp>LASTHIST</stp>
        <stp>516</stp>
        <tr r="B518" s="11"/>
      </tp>
      <tp>
        <v>48.39</v>
        <stp/>
        <stp>RTM</stp>
        <stp>LASTHIST</stp>
        <stp>517</stp>
        <tr r="B519" s="11"/>
      </tp>
      <tp>
        <v>48.36</v>
        <stp/>
        <stp>RTM</stp>
        <stp>LASTHIST</stp>
        <stp>518</stp>
        <tr r="B520" s="11"/>
      </tp>
      <tp>
        <v>48.63</v>
        <stp/>
        <stp>RTM</stp>
        <stp>LASTHIST</stp>
        <stp>519</stp>
        <tr r="B521" s="11"/>
      </tp>
      <tp>
        <v>48.57</v>
        <stp/>
        <stp>RTM</stp>
        <stp>LASTHIST</stp>
        <stp>500</stp>
        <tr r="B502" s="11"/>
      </tp>
      <tp>
        <v>48.74</v>
        <stp/>
        <stp>RTM</stp>
        <stp>LASTHIST</stp>
        <stp>501</stp>
        <tr r="B503" s="11"/>
      </tp>
      <tp>
        <v>48.58</v>
        <stp/>
        <stp>RTM</stp>
        <stp>LASTHIST</stp>
        <stp>502</stp>
        <tr r="B504" s="11"/>
      </tp>
      <tp>
        <v>48.56</v>
        <stp/>
        <stp>RTM</stp>
        <stp>LASTHIST</stp>
        <stp>503</stp>
        <tr r="B505" s="11"/>
      </tp>
      <tp>
        <v>48.6</v>
        <stp/>
        <stp>RTM</stp>
        <stp>LASTHIST</stp>
        <stp>504</stp>
        <tr r="B506" s="11"/>
      </tp>
      <tp>
        <v>48.4</v>
        <stp/>
        <stp>RTM</stp>
        <stp>LASTHIST</stp>
        <stp>505</stp>
        <tr r="B507" s="11"/>
      </tp>
      <tp>
        <v>48.51</v>
        <stp/>
        <stp>RTM</stp>
        <stp>LASTHIST</stp>
        <stp>506</stp>
        <tr r="B508" s="11"/>
      </tp>
      <tp>
        <v>48.48</v>
        <stp/>
        <stp>RTM</stp>
        <stp>LASTHIST</stp>
        <stp>507</stp>
        <tr r="B509" s="11"/>
      </tp>
      <tp>
        <v>48.72</v>
        <stp/>
        <stp>RTM</stp>
        <stp>LASTHIST</stp>
        <stp>508</stp>
        <tr r="B510" s="11"/>
      </tp>
      <tp>
        <v>49.02</v>
        <stp/>
        <stp>RTM</stp>
        <stp>LASTHIST</stp>
        <stp>509</stp>
        <tr r="B511" s="11"/>
      </tp>
      <tp>
        <v>49.29</v>
        <stp/>
        <stp>RTM</stp>
        <stp>LASTHIST</stp>
        <stp>530</stp>
        <tr r="B532" s="11"/>
      </tp>
      <tp>
        <v>49.05</v>
        <stp/>
        <stp>RTM</stp>
        <stp>LASTHIST</stp>
        <stp>531</stp>
        <tr r="B533" s="11"/>
      </tp>
      <tp>
        <v>48.91</v>
        <stp/>
        <stp>RTM</stp>
        <stp>LASTHIST</stp>
        <stp>532</stp>
        <tr r="B534" s="11"/>
      </tp>
      <tp>
        <v>49.01</v>
        <stp/>
        <stp>RTM</stp>
        <stp>LASTHIST</stp>
        <stp>533</stp>
        <tr r="B535" s="11"/>
      </tp>
      <tp>
        <v>48.75</v>
        <stp/>
        <stp>RTM</stp>
        <stp>LASTHIST</stp>
        <stp>534</stp>
        <tr r="B536" s="11"/>
      </tp>
      <tp>
        <v>48.72</v>
        <stp/>
        <stp>RTM</stp>
        <stp>LASTHIST</stp>
        <stp>535</stp>
        <tr r="B537" s="11"/>
      </tp>
      <tp>
        <v>48.9</v>
        <stp/>
        <stp>RTM</stp>
        <stp>LASTHIST</stp>
        <stp>536</stp>
        <tr r="B538" s="11"/>
      </tp>
      <tp>
        <v>48.9</v>
        <stp/>
        <stp>RTM</stp>
        <stp>LASTHIST</stp>
        <stp>537</stp>
        <tr r="B539" s="11"/>
      </tp>
      <tp>
        <v>48.78</v>
        <stp/>
        <stp>RTM</stp>
        <stp>LASTHIST</stp>
        <stp>538</stp>
        <tr r="B540" s="11"/>
      </tp>
      <tp>
        <v>48.57</v>
        <stp/>
        <stp>RTM</stp>
        <stp>LASTHIST</stp>
        <stp>539</stp>
        <tr r="B541" s="11"/>
      </tp>
      <tp>
        <v>48.66</v>
        <stp/>
        <stp>RTM</stp>
        <stp>LASTHIST</stp>
        <stp>520</stp>
        <tr r="B522" s="11"/>
      </tp>
      <tp>
        <v>48.57</v>
        <stp/>
        <stp>RTM</stp>
        <stp>LASTHIST</stp>
        <stp>521</stp>
        <tr r="B523" s="11"/>
      </tp>
      <tp>
        <v>48.54</v>
        <stp/>
        <stp>RTM</stp>
        <stp>LASTHIST</stp>
        <stp>522</stp>
        <tr r="B524" s="11"/>
      </tp>
      <tp>
        <v>48.67</v>
        <stp/>
        <stp>RTM</stp>
        <stp>LASTHIST</stp>
        <stp>523</stp>
        <tr r="B525" s="11"/>
      </tp>
      <tp>
        <v>48.7</v>
        <stp/>
        <stp>RTM</stp>
        <stp>LASTHIST</stp>
        <stp>524</stp>
        <tr r="B526" s="11"/>
      </tp>
      <tp>
        <v>48.8</v>
        <stp/>
        <stp>RTM</stp>
        <stp>LASTHIST</stp>
        <stp>525</stp>
        <tr r="B527" s="11"/>
      </tp>
      <tp>
        <v>48.86</v>
        <stp/>
        <stp>RTM</stp>
        <stp>LASTHIST</stp>
        <stp>526</stp>
        <tr r="B528" s="11"/>
      </tp>
      <tp>
        <v>48.82</v>
        <stp/>
        <stp>RTM</stp>
        <stp>LASTHIST</stp>
        <stp>527</stp>
        <tr r="B529" s="11"/>
      </tp>
      <tp>
        <v>48.91</v>
        <stp/>
        <stp>RTM</stp>
        <stp>LASTHIST</stp>
        <stp>528</stp>
        <tr r="B530" s="11"/>
      </tp>
      <tp>
        <v>49.27</v>
        <stp/>
        <stp>RTM</stp>
        <stp>LASTHIST</stp>
        <stp>529</stp>
        <tr r="B531" s="11"/>
      </tp>
      <tp>
        <v>47.89</v>
        <stp/>
        <stp>RTM</stp>
        <stp>LASTHIST</stp>
        <stp>550</stp>
        <tr r="B552" s="11"/>
      </tp>
      <tp>
        <v>47.75</v>
        <stp/>
        <stp>RTM</stp>
        <stp>LASTHIST</stp>
        <stp>551</stp>
        <tr r="B553" s="11"/>
      </tp>
      <tp>
        <v>47.75</v>
        <stp/>
        <stp>RTM</stp>
        <stp>LASTHIST</stp>
        <stp>552</stp>
        <tr r="B554" s="11"/>
      </tp>
      <tp>
        <v>47.52</v>
        <stp/>
        <stp>RTM</stp>
        <stp>LASTHIST</stp>
        <stp>553</stp>
        <tr r="B555" s="11"/>
      </tp>
      <tp>
        <v>47.58</v>
        <stp/>
        <stp>RTM</stp>
        <stp>LASTHIST</stp>
        <stp>554</stp>
        <tr r="B556" s="11"/>
      </tp>
      <tp>
        <v>47.69</v>
        <stp/>
        <stp>RTM</stp>
        <stp>LASTHIST</stp>
        <stp>555</stp>
        <tr r="B557" s="11"/>
      </tp>
      <tp>
        <v>47.48</v>
        <stp/>
        <stp>RTM</stp>
        <stp>LASTHIST</stp>
        <stp>556</stp>
        <tr r="B558" s="11"/>
      </tp>
      <tp>
        <v>47.22</v>
        <stp/>
        <stp>RTM</stp>
        <stp>LASTHIST</stp>
        <stp>557</stp>
        <tr r="B559" s="11"/>
      </tp>
      <tp>
        <v>47.27</v>
        <stp/>
        <stp>RTM</stp>
        <stp>LASTHIST</stp>
        <stp>558</stp>
        <tr r="B560" s="11"/>
      </tp>
      <tp>
        <v>47.54</v>
        <stp/>
        <stp>RTM</stp>
        <stp>LASTHIST</stp>
        <stp>559</stp>
        <tr r="B561" s="11"/>
      </tp>
      <tp>
        <v>48.73</v>
        <stp/>
        <stp>RTM</stp>
        <stp>LASTHIST</stp>
        <stp>540</stp>
        <tr r="B542" s="11"/>
      </tp>
      <tp>
        <v>48.42</v>
        <stp/>
        <stp>RTM</stp>
        <stp>LASTHIST</stp>
        <stp>541</stp>
        <tr r="B543" s="11"/>
      </tp>
      <tp>
        <v>48.54</v>
        <stp/>
        <stp>RTM</stp>
        <stp>LASTHIST</stp>
        <stp>542</stp>
        <tr r="B544" s="11"/>
      </tp>
      <tp>
        <v>48.64</v>
        <stp/>
        <stp>RTM</stp>
        <stp>LASTHIST</stp>
        <stp>543</stp>
        <tr r="B545" s="11"/>
      </tp>
      <tp>
        <v>48.28</v>
        <stp/>
        <stp>RTM</stp>
        <stp>LASTHIST</stp>
        <stp>544</stp>
        <tr r="B546" s="11"/>
      </tp>
      <tp>
        <v>48.34</v>
        <stp/>
        <stp>RTM</stp>
        <stp>LASTHIST</stp>
        <stp>545</stp>
        <tr r="B547" s="11"/>
      </tp>
      <tp>
        <v>48.27</v>
        <stp/>
        <stp>RTM</stp>
        <stp>LASTHIST</stp>
        <stp>546</stp>
        <tr r="B548" s="11"/>
      </tp>
      <tp>
        <v>48.27</v>
        <stp/>
        <stp>RTM</stp>
        <stp>LASTHIST</stp>
        <stp>547</stp>
        <tr r="B549" s="11"/>
      </tp>
      <tp>
        <v>48.09</v>
        <stp/>
        <stp>RTM</stp>
        <stp>LASTHIST</stp>
        <stp>548</stp>
        <tr r="B550" s="11"/>
      </tp>
      <tp>
        <v>47.86</v>
        <stp/>
        <stp>RTM</stp>
        <stp>LASTHIST</stp>
        <stp>549</stp>
        <tr r="B551" s="11"/>
      </tp>
      <tp>
        <v>48.4</v>
        <stp/>
        <stp>RTM</stp>
        <stp>LASTHIST</stp>
        <stp>570</stp>
        <tr r="B572" s="11"/>
      </tp>
      <tp>
        <v>48.91</v>
        <stp/>
        <stp>RTM</stp>
        <stp>LASTHIST</stp>
        <stp>571</stp>
        <tr r="B573" s="11"/>
      </tp>
      <tp>
        <v>48.94</v>
        <stp/>
        <stp>RTM</stp>
        <stp>LASTHIST</stp>
        <stp>572</stp>
        <tr r="B574" s="11"/>
      </tp>
      <tp>
        <v>48.76</v>
        <stp/>
        <stp>RTM</stp>
        <stp>LASTHIST</stp>
        <stp>573</stp>
        <tr r="B575" s="11"/>
      </tp>
      <tp>
        <v>48.5</v>
        <stp/>
        <stp>RTM</stp>
        <stp>LASTHIST</stp>
        <stp>574</stp>
        <tr r="B576" s="11"/>
      </tp>
      <tp>
        <v>48.4</v>
        <stp/>
        <stp>RTM</stp>
        <stp>LASTHIST</stp>
        <stp>575</stp>
        <tr r="B577" s="11"/>
      </tp>
      <tp>
        <v>48.69</v>
        <stp/>
        <stp>RTM</stp>
        <stp>LASTHIST</stp>
        <stp>576</stp>
        <tr r="B578" s="11"/>
      </tp>
      <tp>
        <v>48.54</v>
        <stp/>
        <stp>RTM</stp>
        <stp>LASTHIST</stp>
        <stp>577</stp>
        <tr r="B579" s="11"/>
      </tp>
      <tp>
        <v>48.37</v>
        <stp/>
        <stp>RTM</stp>
        <stp>LASTHIST</stp>
        <stp>578</stp>
        <tr r="B580" s="11"/>
      </tp>
      <tp>
        <v>48.4</v>
        <stp/>
        <stp>RTM</stp>
        <stp>LASTHIST</stp>
        <stp>579</stp>
        <tr r="B581" s="11"/>
      </tp>
      <tp>
        <v>47.81</v>
        <stp/>
        <stp>RTM</stp>
        <stp>LASTHIST</stp>
        <stp>560</stp>
        <tr r="B562" s="11"/>
      </tp>
      <tp>
        <v>48.27</v>
        <stp/>
        <stp>RTM</stp>
        <stp>LASTHIST</stp>
        <stp>561</stp>
        <tr r="B563" s="11"/>
      </tp>
      <tp>
        <v>48.26</v>
        <stp/>
        <stp>RTM</stp>
        <stp>LASTHIST</stp>
        <stp>562</stp>
        <tr r="B564" s="11"/>
      </tp>
      <tp>
        <v>48.07</v>
        <stp/>
        <stp>RTM</stp>
        <stp>LASTHIST</stp>
        <stp>563</stp>
        <tr r="B565" s="11"/>
      </tp>
      <tp>
        <v>48.07</v>
        <stp/>
        <stp>RTM</stp>
        <stp>LASTHIST</stp>
        <stp>564</stp>
        <tr r="B566" s="11"/>
      </tp>
      <tp>
        <v>48.07</v>
        <stp/>
        <stp>RTM</stp>
        <stp>LASTHIST</stp>
        <stp>565</stp>
        <tr r="B567" s="11"/>
      </tp>
      <tp>
        <v>48.12</v>
        <stp/>
        <stp>RTM</stp>
        <stp>LASTHIST</stp>
        <stp>566</stp>
        <tr r="B568" s="11"/>
      </tp>
      <tp>
        <v>48.18</v>
        <stp/>
        <stp>RTM</stp>
        <stp>LASTHIST</stp>
        <stp>567</stp>
        <tr r="B569" s="11"/>
      </tp>
      <tp>
        <v>47.88</v>
        <stp/>
        <stp>RTM</stp>
        <stp>LASTHIST</stp>
        <stp>568</stp>
        <tr r="B570" s="11"/>
      </tp>
      <tp>
        <v>47.95</v>
        <stp/>
        <stp>RTM</stp>
        <stp>LASTHIST</stp>
        <stp>569</stp>
        <tr r="B571" s="11"/>
      </tp>
      <tp>
        <v>49.39</v>
        <stp/>
        <stp>RTM</stp>
        <stp>LASTHIST</stp>
        <stp>590</stp>
        <tr r="B592" s="11"/>
      </tp>
      <tp>
        <v>49.14</v>
        <stp/>
        <stp>RTM</stp>
        <stp>LASTHIST</stp>
        <stp>591</stp>
        <tr r="B593" s="11"/>
      </tp>
      <tp>
        <v>49.52</v>
        <stp/>
        <stp>RTM</stp>
        <stp>LASTHIST</stp>
        <stp>592</stp>
        <tr r="B594" s="11"/>
      </tp>
      <tp>
        <v>49.82</v>
        <stp/>
        <stp>RTM</stp>
        <stp>LASTHIST</stp>
        <stp>593</stp>
        <tr r="B595" s="11"/>
      </tp>
      <tp>
        <v>49.79</v>
        <stp/>
        <stp>RTM</stp>
        <stp>LASTHIST</stp>
        <stp>594</stp>
        <tr r="B596" s="11"/>
      </tp>
      <tp>
        <v>49.78</v>
        <stp/>
        <stp>RTM</stp>
        <stp>LASTHIST</stp>
        <stp>595</stp>
        <tr r="B597" s="11"/>
      </tp>
      <tp>
        <v>49.81</v>
        <stp/>
        <stp>RTM</stp>
        <stp>LASTHIST</stp>
        <stp>596</stp>
        <tr r="B598" s="11"/>
      </tp>
      <tp>
        <v>49.76</v>
        <stp/>
        <stp>RTM</stp>
        <stp>LASTHIST</stp>
        <stp>597</stp>
        <tr r="B599" s="11"/>
      </tp>
      <tp>
        <v>49.86</v>
        <stp/>
        <stp>RTM</stp>
        <stp>LASTHIST</stp>
        <stp>598</stp>
        <tr r="B600" s="11"/>
      </tp>
      <tp>
        <v>49.95</v>
        <stp/>
        <stp>RTM</stp>
        <stp>LASTHIST</stp>
        <stp>599</stp>
        <tr r="B601" s="11"/>
      </tp>
      <tp>
        <v>48.73</v>
        <stp/>
        <stp>RTM</stp>
        <stp>LASTHIST</stp>
        <stp>580</stp>
        <tr r="B582" s="11"/>
      </tp>
      <tp>
        <v>48.79</v>
        <stp/>
        <stp>RTM</stp>
        <stp>LASTHIST</stp>
        <stp>581</stp>
        <tr r="B583" s="11"/>
      </tp>
      <tp>
        <v>49.06</v>
        <stp/>
        <stp>RTM</stp>
        <stp>LASTHIST</stp>
        <stp>582</stp>
        <tr r="B584" s="11"/>
      </tp>
      <tp>
        <v>48.84</v>
        <stp/>
        <stp>RTM</stp>
        <stp>LASTHIST</stp>
        <stp>583</stp>
        <tr r="B585" s="11"/>
      </tp>
      <tp>
        <v>48.66</v>
        <stp/>
        <stp>RTM</stp>
        <stp>LASTHIST</stp>
        <stp>584</stp>
        <tr r="B586" s="11"/>
      </tp>
      <tp>
        <v>49.14</v>
        <stp/>
        <stp>RTM</stp>
        <stp>LASTHIST</stp>
        <stp>585</stp>
        <tr r="B587" s="11"/>
      </tp>
      <tp>
        <v>49</v>
        <stp/>
        <stp>RTM</stp>
        <stp>LASTHIST</stp>
        <stp>586</stp>
        <tr r="B588" s="11"/>
      </tp>
      <tp>
        <v>49.37</v>
        <stp/>
        <stp>RTM</stp>
        <stp>LASTHIST</stp>
        <stp>587</stp>
        <tr r="B589" s="11"/>
      </tp>
      <tp>
        <v>49.13</v>
        <stp/>
        <stp>RTM</stp>
        <stp>LASTHIST</stp>
        <stp>588</stp>
        <tr r="B590" s="11"/>
      </tp>
      <tp>
        <v>49.18</v>
        <stp/>
        <stp>RTM</stp>
        <stp>LASTHIST</stp>
        <stp>589</stp>
        <tr r="B591" s="11"/>
      </tp>
      <tp>
        <v>0</v>
        <stp/>
        <stp>RTM2P49</stp>
        <stp>POSITION</stp>
        <tr r="H32" s="12"/>
      </tp>
      <tp>
        <v>0</v>
        <stp/>
        <stp>RTM2C49</stp>
        <stp>POSITION</stp>
        <tr r="C18" s="1"/>
        <tr r="H31" s="12"/>
      </tp>
      <tp>
        <v>0</v>
        <stp/>
        <stp>RTM1P49</stp>
        <stp>POSITION</stp>
        <tr r="H12" s="12"/>
      </tp>
      <tp>
        <v>0</v>
        <stp/>
        <stp>RTM1C49</stp>
        <stp>POSITION</stp>
        <tr r="C17" s="1"/>
        <tr r="H11" s="12"/>
      </tp>
      <tp>
        <v>0</v>
        <stp/>
        <stp>RTM2P48</stp>
        <stp>POSITION</stp>
        <tr r="H30" s="12"/>
      </tp>
      <tp>
        <v>0</v>
        <stp/>
        <stp>RTM2C48</stp>
        <stp>POSITION</stp>
        <tr r="H29" s="12"/>
      </tp>
      <tp>
        <v>0</v>
        <stp/>
        <stp>RTM2C48</stp>
        <stp>position</stp>
        <tr r="B18" s="1"/>
      </tp>
      <tp>
        <v>0</v>
        <stp/>
        <stp>RTM1P48</stp>
        <stp>POSITION</stp>
        <tr r="H10" s="12"/>
      </tp>
      <tp>
        <v>0</v>
        <stp/>
        <stp>RTM1C48</stp>
        <stp>POSITION</stp>
        <tr r="H9" s="12"/>
      </tp>
      <tp>
        <v>0</v>
        <stp/>
        <stp>RTM1C48</stp>
        <stp>Position</stp>
        <tr r="B17" s="1"/>
      </tp>
      <tp>
        <v>0</v>
        <stp/>
        <stp>RTM2P45</stp>
        <stp>POSITION</stp>
        <tr r="H24" s="12"/>
      </tp>
      <tp>
        <v>0</v>
        <stp/>
        <stp>RTM2C45</stp>
        <stp>POSITION</stp>
        <tr r="H23" s="12"/>
      </tp>
      <tp>
        <v>0</v>
        <stp/>
        <stp>RTM1P45</stp>
        <stp>POSITION</stp>
        <tr r="H4" s="12"/>
      </tp>
      <tp>
        <v>0</v>
        <stp/>
        <stp>RTM1C45</stp>
        <stp>POSITION</stp>
        <tr r="H3" s="12"/>
      </tp>
      <tp>
        <v>0</v>
        <stp/>
        <stp>RTM2P47</stp>
        <stp>POSITION</stp>
        <tr r="H28" s="12"/>
      </tp>
      <tp>
        <v>0</v>
        <stp/>
        <stp>RTM2C47</stp>
        <stp>POSITION</stp>
        <tr r="H27" s="12"/>
      </tp>
      <tp>
        <v>0</v>
        <stp/>
        <stp>RTM1P47</stp>
        <stp>POSITION</stp>
        <tr r="H8" s="12"/>
      </tp>
      <tp>
        <v>0</v>
        <stp/>
        <stp>RTM1C47</stp>
        <stp>POSITION</stp>
        <tr r="H7" s="12"/>
      </tp>
      <tp>
        <v>0</v>
        <stp/>
        <stp>RTM2P46</stp>
        <stp>POSITION</stp>
        <tr r="H26" s="12"/>
      </tp>
      <tp>
        <v>0</v>
        <stp/>
        <stp>RTM2C46</stp>
        <stp>POSITION</stp>
        <tr r="H25" s="12"/>
      </tp>
      <tp>
        <v>0</v>
        <stp/>
        <stp>RTM1P46</stp>
        <stp>POSITION</stp>
        <tr r="H6" s="12"/>
      </tp>
      <tp>
        <v>0</v>
        <stp/>
        <stp>RTM1C46</stp>
        <stp>POSITION</stp>
        <tr r="H5" s="12"/>
      </tp>
      <tp>
        <v>0</v>
        <stp/>
        <stp>RTM2P54</stp>
        <stp>POSITION</stp>
        <tr r="H42" s="12"/>
      </tp>
      <tp>
        <v>0</v>
        <stp/>
        <stp>RTM2C54</stp>
        <stp>POSITION</stp>
        <tr r="H41" s="12"/>
      </tp>
      <tp>
        <v>0</v>
        <stp/>
        <stp>RTM1P54</stp>
        <stp>POSITION</stp>
        <tr r="H22" s="12"/>
      </tp>
      <tp>
        <v>0</v>
        <stp/>
        <stp>RTM1C54</stp>
        <stp>POSITION</stp>
        <tr r="H21" s="12"/>
      </tp>
      <tp>
        <v>0</v>
        <stp/>
        <stp>RTM2P51</stp>
        <stp>POSITION</stp>
        <tr r="H36" s="12"/>
      </tp>
      <tp>
        <v>0</v>
        <stp/>
        <stp>RTM2C51</stp>
        <stp>POSITION</stp>
        <tr r="E18" s="1"/>
        <tr r="H35" s="12"/>
      </tp>
      <tp>
        <v>0</v>
        <stp/>
        <stp>RTM1P51</stp>
        <stp>POSITION</stp>
        <tr r="H16" s="12"/>
      </tp>
      <tp>
        <v>0</v>
        <stp/>
        <stp>RTM1C51</stp>
        <stp>POSITION</stp>
        <tr r="E17" s="1"/>
        <tr r="H15" s="12"/>
      </tp>
      <tp>
        <v>0</v>
        <stp/>
        <stp>RTM2P50</stp>
        <stp>POSITION</stp>
        <tr r="H34" s="12"/>
      </tp>
      <tp>
        <v>0</v>
        <stp/>
        <stp>RTM2C50</stp>
        <stp>POSITION</stp>
        <tr r="D18" s="1"/>
        <tr r="H33" s="12"/>
      </tp>
      <tp>
        <v>0</v>
        <stp/>
        <stp>RTM1P50</stp>
        <stp>POSITION</stp>
        <tr r="H14" s="12"/>
      </tp>
      <tp>
        <v>0</v>
        <stp/>
        <stp>RTM1C50</stp>
        <stp>POSITION</stp>
        <tr r="D17" s="1"/>
        <tr r="H13" s="12"/>
      </tp>
      <tp>
        <v>0</v>
        <stp/>
        <stp>RTM2P53</stp>
        <stp>POSITION</stp>
        <tr r="H40" s="12"/>
      </tp>
      <tp>
        <v>0</v>
        <stp/>
        <stp>RTM2C53</stp>
        <stp>POSITION</stp>
        <tr r="H39" s="12"/>
      </tp>
      <tp>
        <v>0</v>
        <stp/>
        <stp>RTM1P53</stp>
        <stp>POSITION</stp>
        <tr r="H20" s="12"/>
      </tp>
      <tp>
        <v>0</v>
        <stp/>
        <stp>RTM1C53</stp>
        <stp>POSITION</stp>
        <tr r="H19" s="12"/>
      </tp>
      <tp>
        <v>0</v>
        <stp/>
        <stp>RTM2P52</stp>
        <stp>POSITION</stp>
        <tr r="H38" s="12"/>
      </tp>
      <tp>
        <v>0</v>
        <stp/>
        <stp>RTM2C52</stp>
        <stp>POSITION</stp>
        <tr r="H37" s="12"/>
      </tp>
      <tp>
        <v>0</v>
        <stp/>
        <stp>RTM1P52</stp>
        <stp>POSITION</stp>
        <tr r="H18" s="12"/>
      </tp>
      <tp>
        <v>0</v>
        <stp/>
        <stp>RTM1C52</stp>
        <stp>POSITION</stp>
        <tr r="H17" s="12"/>
      </tp>
      <tp>
        <v>49.86</v>
        <stp/>
        <stp>RTM</stp>
        <stp>LAST</stp>
        <tr r="B2" s="12"/>
      </tp>
      <tp t="s">
        <v>NEWS|20</v>
        <stp/>
        <stp>NEWS</stp>
        <stp>20</stp>
        <tr r="H24" s="3"/>
      </tp>
      <tp t="s">
        <v>NEWS|19</v>
        <stp/>
        <stp>NEWS</stp>
        <stp>19</stp>
        <tr r="H23" s="3"/>
      </tp>
      <tp t="s">
        <v>NEWS|18</v>
        <stp/>
        <stp>NEWS</stp>
        <stp>18</stp>
        <tr r="H22" s="3"/>
      </tp>
      <tp t="s">
        <v>2,112,,News 6,The annualized volatility of RTM is expected to be between 22% ~ 27% at the start of Week 7</v>
        <stp/>
        <stp>NEWS</stp>
        <stp>13</stp>
        <tr r="H17" s="3"/>
      </tp>
      <tp t="s">
        <v>2,75,Week 6,Announcement 5,The latest annualized volatility of RTM is 28%</v>
        <stp/>
        <stp>NEWS</stp>
        <stp>12</stp>
        <tr r="H16" s="3"/>
      </tp>
      <tp t="s">
        <v>2,37,,News 5,The annualized volatility of RTM is expected to be between 26% ~ 31% at the start of Week 6</v>
        <stp/>
        <stp>NEWS</stp>
        <stp>11</stp>
        <tr r="H15" s="3"/>
      </tp>
      <tp t="s">
        <v>2,0,Week 5,Announcement 4,The latest annualized volatility of RTM is 27%</v>
        <stp/>
        <stp>NEWS</stp>
        <stp>10</stp>
        <tr r="H14" s="3"/>
      </tp>
      <tp t="s">
        <v>NEWS|17</v>
        <stp/>
        <stp>NEWS</stp>
        <stp>17</stp>
        <tr r="H21" s="3"/>
      </tp>
      <tp t="s">
        <v>2,225,Week 8,Announcement 7,The latest annualized volatility of RTM is 29%</v>
        <stp/>
        <stp>NEWS</stp>
        <stp>16</stp>
        <tr r="H20" s="3"/>
      </tp>
      <tp t="s">
        <v>2,187,,News 7,The annualized volatility of RTM is expected to be between 25% ~ 30% at the start of Week 8</v>
        <stp/>
        <stp>NEWS</stp>
        <stp>15</stp>
        <tr r="H19" s="3"/>
      </tp>
      <tp t="s">
        <v>2,150,Week 7,Announcement 6,The latest annualized volatility of RTM is 25%</v>
        <stp/>
        <stp>NEWS</stp>
        <stp>14</stp>
        <tr r="H18" s="3"/>
      </tp>
      <tp t="s">
        <v>1,262,,News 4,The annualized volatility of RTM is expected to be between 26% ~ 31% at the start of Week 5</v>
        <stp/>
        <stp>NEWS</stp>
        <stp>9</stp>
        <tr r="H13" s="3"/>
      </tp>
      <tp t="s">
        <v>1,225,Week 4,Announcement 3,The latest annualized volatility of RTM is 25%</v>
        <stp/>
        <stp>NEWS</stp>
        <stp>8</stp>
        <tr r="H12" s="3"/>
      </tp>
      <tp t="s">
        <v>1,38,,News 1,The annualized volatility of RTM is expected to be between 25% ~ 30% at the start of Week 2</v>
        <stp/>
        <stp>NEWS</stp>
        <stp>3</stp>
        <tr r="H7" s="3"/>
      </tp>
      <tp t="s">
        <v>1,1,,Delta Limit and Penalty Percentage,The delta limit for this heat is 12,000 and the penalty percentage is 7%</v>
        <stp/>
        <stp>NEWS</stp>
        <stp>2</stp>
        <tr r="H6" s="3"/>
      </tp>
      <tp t="s">
        <v>1,1,Week 1,Risk free rate and current annualized volatility of RTM,The current risk free rate is 0%. RTM is an ETF that mimics one of the major indices in the simulated world and its current annualized volatility is 20%. This heat consists of 20 trading days.</v>
        <stp/>
        <stp>NEWS</stp>
        <stp>1</stp>
        <tr r="H5" s="3"/>
      </tp>
      <tp t="s">
        <v>1,187,,News 3,The annualized volatility of RTM is expected to be between 23% ~ 28% at the start of Week 4</v>
        <stp/>
        <stp>NEWS</stp>
        <stp>7</stp>
        <tr r="H11" s="3"/>
      </tp>
      <tp t="s">
        <v>1,150,Week 3,Announcement 2,The latest annualized volatility of RTM is 29%</v>
        <stp/>
        <stp>NEWS</stp>
        <stp>6</stp>
        <tr r="H10" s="3"/>
      </tp>
      <tp t="s">
        <v>1,112,,News 2,The annualized volatility of RTM is expected to be between 25% ~ 30% at the start of Week 3</v>
        <stp/>
        <stp>NEWS</stp>
        <stp>5</stp>
        <tr r="H9" s="3"/>
      </tp>
      <tp t="s">
        <v>1,75,Week 2,Announcement 1,The latest annualized volatility of RTM is 27%</v>
        <stp/>
        <stp>NEWS</stp>
        <stp>4</stp>
        <tr r="H8" s="3"/>
      </tp>
      <tp>
        <v>0</v>
        <stp/>
        <stp>RTM2C50</stp>
        <stp>Cost</stp>
        <tr r="D19" s="1"/>
      </tp>
      <tp>
        <v>0</v>
        <stp/>
        <stp>RTM2C51</stp>
        <stp>Cost</stp>
        <tr r="E19" s="1"/>
      </tp>
      <tp>
        <v>0</v>
        <stp/>
        <stp>RTM2C50</stp>
        <stp>ASK</stp>
        <tr r="D20" s="1"/>
      </tp>
      <tp>
        <v>0</v>
        <stp/>
        <stp>RTM1C50</stp>
        <stp>ASK</stp>
        <tr r="D20" s="1"/>
      </tp>
      <tp>
        <v>0</v>
        <stp/>
        <stp>RTM2C51</stp>
        <stp>ASK</stp>
        <tr r="E20" s="1"/>
      </tp>
      <tp>
        <v>0</v>
        <stp/>
        <stp>RTM1C51</stp>
        <stp>ASK</stp>
        <tr r="E20" s="1"/>
      </tp>
      <tp>
        <v>0</v>
        <stp/>
        <stp>RTM2C48</stp>
        <stp>ASK</stp>
        <tr r="B20" s="1"/>
      </tp>
      <tp>
        <v>0</v>
        <stp/>
        <stp>RTM1C48</stp>
        <stp>ASK</stp>
        <tr r="B20" s="1"/>
      </tp>
      <tp>
        <v>0</v>
        <stp/>
        <stp>RTM2C49</stp>
        <stp>ASK</stp>
        <tr r="C20" s="1"/>
      </tp>
      <tp>
        <v>0</v>
        <stp/>
        <stp>RTM1C49</stp>
        <stp>ASK</stp>
        <tr r="C20" s="1"/>
      </tp>
      <tp>
        <v>0</v>
        <stp/>
        <stp>RTM2C48</stp>
        <stp>Cost</stp>
        <tr r="C19" s="1"/>
        <tr r="B19" s="1"/>
      </tp>
      <tp>
        <v>1</v>
        <stp/>
        <stp>PERIOD</stp>
        <tr r="B5" s="1"/>
      </tp>
      <tp>
        <v>49.82</v>
        <stp/>
        <stp>RTM</stp>
        <stp>LASTHIST</stp>
        <stp>21</stp>
        <tr r="B23" s="11"/>
      </tp>
      <tp>
        <v>49.79</v>
        <stp/>
        <stp>RTM</stp>
        <stp>LASTHIST</stp>
        <stp>20</stp>
        <tr r="B22" s="11"/>
      </tp>
      <tp>
        <v>49.56</v>
        <stp/>
        <stp>RTM</stp>
        <stp>LASTHIST</stp>
        <stp>23</stp>
        <tr r="B25" s="11"/>
      </tp>
      <tp>
        <v>49.45</v>
        <stp/>
        <stp>RTM</stp>
        <stp>LASTHIST</stp>
        <stp>22</stp>
        <tr r="B24" s="11"/>
      </tp>
      <tp>
        <v>49.71</v>
        <stp/>
        <stp>RTM</stp>
        <stp>LASTHIST</stp>
        <stp>25</stp>
        <tr r="B27" s="11"/>
      </tp>
      <tp>
        <v>49.34</v>
        <stp/>
        <stp>RTM</stp>
        <stp>LASTHIST</stp>
        <stp>24</stp>
        <tr r="B26" s="11"/>
      </tp>
      <tp>
        <v>49.62</v>
        <stp/>
        <stp>RTM</stp>
        <stp>LASTHIST</stp>
        <stp>27</stp>
        <tr r="B29" s="11"/>
      </tp>
      <tp>
        <v>49.48</v>
        <stp/>
        <stp>RTM</stp>
        <stp>LASTHIST</stp>
        <stp>26</stp>
        <tr r="B28" s="11"/>
      </tp>
      <tp>
        <v>49.53</v>
        <stp/>
        <stp>RTM</stp>
        <stp>LASTHIST</stp>
        <stp>29</stp>
        <tr r="B31" s="11"/>
      </tp>
      <tp>
        <v>49.55</v>
        <stp/>
        <stp>RTM</stp>
        <stp>LASTHIST</stp>
        <stp>28</stp>
        <tr r="B30" s="11"/>
      </tp>
      <tp>
        <v>49.34</v>
        <stp/>
        <stp>RTM</stp>
        <stp>LASTHIST</stp>
        <stp>31</stp>
        <tr r="B33" s="11"/>
      </tp>
      <tp>
        <v>49.23</v>
        <stp/>
        <stp>RTM</stp>
        <stp>LASTHIST</stp>
        <stp>30</stp>
        <tr r="B32" s="11"/>
      </tp>
      <tp>
        <v>49.15</v>
        <stp/>
        <stp>RTM</stp>
        <stp>LASTHIST</stp>
        <stp>33</stp>
        <tr r="B35" s="11"/>
      </tp>
      <tp>
        <v>49.33</v>
        <stp/>
        <stp>RTM</stp>
        <stp>LASTHIST</stp>
        <stp>32</stp>
        <tr r="B34" s="11"/>
      </tp>
      <tp>
        <v>48.94</v>
        <stp/>
        <stp>RTM</stp>
        <stp>LASTHIST</stp>
        <stp>35</stp>
        <tr r="B37" s="11"/>
      </tp>
      <tp>
        <v>49.08</v>
        <stp/>
        <stp>RTM</stp>
        <stp>LASTHIST</stp>
        <stp>34</stp>
        <tr r="B36" s="11"/>
      </tp>
      <tp>
        <v>49.3</v>
        <stp/>
        <stp>RTM</stp>
        <stp>LASTHIST</stp>
        <stp>37</stp>
        <tr r="B39" s="11"/>
      </tp>
      <tp>
        <v>49.38</v>
        <stp/>
        <stp>RTM</stp>
        <stp>LASTHIST</stp>
        <stp>36</stp>
        <tr r="B38" s="11"/>
      </tp>
      <tp>
        <v>48.95</v>
        <stp/>
        <stp>RTM</stp>
        <stp>LASTHIST</stp>
        <stp>39</stp>
        <tr r="B41" s="11"/>
      </tp>
      <tp>
        <v>49.16</v>
        <stp/>
        <stp>RTM</stp>
        <stp>LASTHIST</stp>
        <stp>38</stp>
        <tr r="B40" s="11"/>
      </tp>
      <tp>
        <v>50.31</v>
        <stp/>
        <stp>RTM</stp>
        <stp>LASTHIST</stp>
        <stp>11</stp>
        <tr r="B13" s="11"/>
      </tp>
      <tp>
        <v>50.39</v>
        <stp/>
        <stp>RTM</stp>
        <stp>LASTHIST</stp>
        <stp>10</stp>
        <tr r="B12" s="11"/>
      </tp>
      <tp>
        <v>50.43</v>
        <stp/>
        <stp>RTM</stp>
        <stp>LASTHIST</stp>
        <stp>13</stp>
        <tr r="B15" s="11"/>
      </tp>
      <tp>
        <v>50.36</v>
        <stp/>
        <stp>RTM</stp>
        <stp>LASTHIST</stp>
        <stp>12</stp>
        <tr r="B14" s="11"/>
      </tp>
      <tp>
        <v>49.92</v>
        <stp/>
        <stp>RTM</stp>
        <stp>LASTHIST</stp>
        <stp>15</stp>
        <tr r="B17" s="11"/>
      </tp>
      <tp>
        <v>50.16</v>
        <stp/>
        <stp>RTM</stp>
        <stp>LASTHIST</stp>
        <stp>14</stp>
        <tr r="B16" s="11"/>
      </tp>
      <tp>
        <v>49.8</v>
        <stp/>
        <stp>RTM</stp>
        <stp>LASTHIST</stp>
        <stp>17</stp>
        <tr r="B19" s="11"/>
      </tp>
      <tp>
        <v>50.29</v>
        <stp/>
        <stp>RTM</stp>
        <stp>LASTHIST</stp>
        <stp>16</stp>
        <tr r="B18" s="11"/>
      </tp>
      <tp>
        <v>49.73</v>
        <stp/>
        <stp>RTM</stp>
        <stp>LASTHIST</stp>
        <stp>19</stp>
        <tr r="B21" s="11"/>
      </tp>
      <tp>
        <v>49.57</v>
        <stp/>
        <stp>RTM</stp>
        <stp>LASTHIST</stp>
        <stp>18</stp>
        <tr r="B20" s="11"/>
      </tp>
      <tp>
        <v>48.67</v>
        <stp/>
        <stp>RTM</stp>
        <stp>LASTHIST</stp>
        <stp>61</stp>
        <tr r="B63" s="11"/>
      </tp>
      <tp>
        <v>48.55</v>
        <stp/>
        <stp>RTM</stp>
        <stp>LASTHIST</stp>
        <stp>60</stp>
        <tr r="B62" s="11"/>
      </tp>
      <tp>
        <v>49.06</v>
        <stp/>
        <stp>RTM</stp>
        <stp>LASTHIST</stp>
        <stp>63</stp>
        <tr r="B65" s="11"/>
      </tp>
      <tp>
        <v>49.15</v>
        <stp/>
        <stp>RTM</stp>
        <stp>LASTHIST</stp>
        <stp>62</stp>
        <tr r="B64" s="11"/>
      </tp>
      <tp>
        <v>49.22</v>
        <stp/>
        <stp>RTM</stp>
        <stp>LASTHIST</stp>
        <stp>65</stp>
        <tr r="B67" s="11"/>
      </tp>
      <tp>
        <v>49.14</v>
        <stp/>
        <stp>RTM</stp>
        <stp>LASTHIST</stp>
        <stp>64</stp>
        <tr r="B66" s="11"/>
      </tp>
      <tp>
        <v>49.18</v>
        <stp/>
        <stp>RTM</stp>
        <stp>LASTHIST</stp>
        <stp>67</stp>
        <tr r="B69" s="11"/>
      </tp>
      <tp>
        <v>49.34</v>
        <stp/>
        <stp>RTM</stp>
        <stp>LASTHIST</stp>
        <stp>66</stp>
        <tr r="B68" s="11"/>
      </tp>
      <tp>
        <v>49.14</v>
        <stp/>
        <stp>RTM</stp>
        <stp>LASTHIST</stp>
        <stp>69</stp>
        <tr r="B71" s="11"/>
      </tp>
      <tp>
        <v>49.3</v>
        <stp/>
        <stp>RTM</stp>
        <stp>LASTHIST</stp>
        <stp>68</stp>
        <tr r="B70" s="11"/>
      </tp>
      <tp>
        <v>48.97</v>
        <stp/>
        <stp>RTM</stp>
        <stp>LASTHIST</stp>
        <stp>71</stp>
        <tr r="B73" s="11"/>
      </tp>
      <tp>
        <v>48.89</v>
        <stp/>
        <stp>RTM</stp>
        <stp>LASTHIST</stp>
        <stp>70</stp>
        <tr r="B72" s="11"/>
      </tp>
      <tp>
        <v>48.49</v>
        <stp/>
        <stp>RTM</stp>
        <stp>LASTHIST</stp>
        <stp>73</stp>
        <tr r="B75" s="11"/>
      </tp>
      <tp>
        <v>48.85</v>
        <stp/>
        <stp>RTM</stp>
        <stp>LASTHIST</stp>
        <stp>72</stp>
        <tr r="B74" s="11"/>
      </tp>
      <tp>
        <v>48.46</v>
        <stp/>
        <stp>RTM</stp>
        <stp>LASTHIST</stp>
        <stp>75</stp>
        <tr r="B77" s="11"/>
      </tp>
      <tp>
        <v>48.46</v>
        <stp/>
        <stp>RTM</stp>
        <stp>LASTHIST</stp>
        <stp>74</stp>
        <tr r="B76" s="11"/>
      </tp>
      <tp>
        <v>48.5</v>
        <stp/>
        <stp>RTM</stp>
        <stp>LASTHIST</stp>
        <stp>77</stp>
        <tr r="B79" s="11"/>
      </tp>
      <tp>
        <v>48.29</v>
        <stp/>
        <stp>RTM</stp>
        <stp>LASTHIST</stp>
        <stp>76</stp>
        <tr r="B78" s="11"/>
      </tp>
      <tp>
        <v>48.01</v>
        <stp/>
        <stp>RTM</stp>
        <stp>LASTHIST</stp>
        <stp>79</stp>
        <tr r="B81" s="11"/>
      </tp>
      <tp>
        <v>48.17</v>
        <stp/>
        <stp>RTM</stp>
        <stp>LASTHIST</stp>
        <stp>78</stp>
        <tr r="B80" s="11"/>
      </tp>
      <tp>
        <v>48.74</v>
        <stp/>
        <stp>RTM</stp>
        <stp>LASTHIST</stp>
        <stp>41</stp>
        <tr r="B43" s="11"/>
      </tp>
      <tp>
        <v>48.78</v>
        <stp/>
        <stp>RTM</stp>
        <stp>LASTHIST</stp>
        <stp>40</stp>
        <tr r="B42" s="11"/>
      </tp>
      <tp>
        <v>48.92</v>
        <stp/>
        <stp>RTM</stp>
        <stp>LASTHIST</stp>
        <stp>43</stp>
        <tr r="B45" s="11"/>
      </tp>
      <tp>
        <v>48.63</v>
        <stp/>
        <stp>RTM</stp>
        <stp>LASTHIST</stp>
        <stp>42</stp>
        <tr r="B44" s="11"/>
      </tp>
      <tp>
        <v>48.91</v>
        <stp/>
        <stp>RTM</stp>
        <stp>LASTHIST</stp>
        <stp>45</stp>
        <tr r="B47" s="11"/>
      </tp>
      <tp>
        <v>48.8</v>
        <stp/>
        <stp>RTM</stp>
        <stp>LASTHIST</stp>
        <stp>44</stp>
        <tr r="B46" s="11"/>
      </tp>
      <tp>
        <v>48.51</v>
        <stp/>
        <stp>RTM</stp>
        <stp>LASTHIST</stp>
        <stp>47</stp>
        <tr r="B49" s="11"/>
      </tp>
      <tp>
        <v>48.55</v>
        <stp/>
        <stp>RTM</stp>
        <stp>LASTHIST</stp>
        <stp>46</stp>
        <tr r="B48" s="11"/>
      </tp>
      <tp>
        <v>48.58</v>
        <stp/>
        <stp>RTM</stp>
        <stp>LASTHIST</stp>
        <stp>49</stp>
        <tr r="B51" s="11"/>
      </tp>
      <tp>
        <v>48.53</v>
        <stp/>
        <stp>RTM</stp>
        <stp>LASTHIST</stp>
        <stp>48</stp>
        <tr r="B50" s="11"/>
      </tp>
      <tp>
        <v>48.82</v>
        <stp/>
        <stp>RTM</stp>
        <stp>LASTHIST</stp>
        <stp>51</stp>
        <tr r="B53" s="11"/>
      </tp>
      <tp>
        <v>48.72</v>
        <stp/>
        <stp>RTM</stp>
        <stp>LASTHIST</stp>
        <stp>50</stp>
        <tr r="B52" s="11"/>
      </tp>
      <tp>
        <v>48.73</v>
        <stp/>
        <stp>RTM</stp>
        <stp>LASTHIST</stp>
        <stp>53</stp>
        <tr r="B55" s="11"/>
      </tp>
      <tp>
        <v>48.62</v>
        <stp/>
        <stp>RTM</stp>
        <stp>LASTHIST</stp>
        <stp>52</stp>
        <tr r="B54" s="11"/>
      </tp>
      <tp>
        <v>48.8</v>
        <stp/>
        <stp>RTM</stp>
        <stp>LASTHIST</stp>
        <stp>55</stp>
        <tr r="B57" s="11"/>
      </tp>
      <tp>
        <v>48.71</v>
        <stp/>
        <stp>RTM</stp>
        <stp>LASTHIST</stp>
        <stp>54</stp>
        <tr r="B56" s="11"/>
      </tp>
      <tp>
        <v>48.82</v>
        <stp/>
        <stp>RTM</stp>
        <stp>LASTHIST</stp>
        <stp>57</stp>
        <tr r="B59" s="11"/>
      </tp>
      <tp>
        <v>48.92</v>
        <stp/>
        <stp>RTM</stp>
        <stp>LASTHIST</stp>
        <stp>56</stp>
        <tr r="B58" s="11"/>
      </tp>
      <tp>
        <v>48.74</v>
        <stp/>
        <stp>RTM</stp>
        <stp>LASTHIST</stp>
        <stp>59</stp>
        <tr r="B61" s="11"/>
      </tp>
      <tp>
        <v>48.91</v>
        <stp/>
        <stp>RTM</stp>
        <stp>LASTHIST</stp>
        <stp>58</stp>
        <tr r="B60" s="11"/>
      </tp>
      <tp>
        <v>48.22</v>
        <stp/>
        <stp>RTM</stp>
        <stp>LASTHIST</stp>
        <stp>81</stp>
        <tr r="B83" s="11"/>
      </tp>
      <tp>
        <v>48.09</v>
        <stp/>
        <stp>RTM</stp>
        <stp>LASTHIST</stp>
        <stp>80</stp>
        <tr r="B82" s="11"/>
      </tp>
      <tp>
        <v>48.37</v>
        <stp/>
        <stp>RTM</stp>
        <stp>LASTHIST</stp>
        <stp>83</stp>
        <tr r="B85" s="11"/>
      </tp>
      <tp>
        <v>48.65</v>
        <stp/>
        <stp>RTM</stp>
        <stp>LASTHIST</stp>
        <stp>82</stp>
        <tr r="B84" s="11"/>
      </tp>
      <tp>
        <v>48.86</v>
        <stp/>
        <stp>RTM</stp>
        <stp>LASTHIST</stp>
        <stp>85</stp>
        <tr r="B87" s="11"/>
      </tp>
      <tp>
        <v>48.5</v>
        <stp/>
        <stp>RTM</stp>
        <stp>LASTHIST</stp>
        <stp>84</stp>
        <tr r="B86" s="11"/>
      </tp>
      <tp>
        <v>48.29</v>
        <stp/>
        <stp>RTM</stp>
        <stp>LASTHIST</stp>
        <stp>87</stp>
        <tr r="B89" s="11"/>
      </tp>
      <tp>
        <v>48.31</v>
        <stp/>
        <stp>RTM</stp>
        <stp>LASTHIST</stp>
        <stp>86</stp>
        <tr r="B88" s="11"/>
      </tp>
      <tp>
        <v>48.44</v>
        <stp/>
        <stp>RTM</stp>
        <stp>LASTHIST</stp>
        <stp>89</stp>
        <tr r="B91" s="11"/>
      </tp>
      <tp>
        <v>48.5</v>
        <stp/>
        <stp>RTM</stp>
        <stp>LASTHIST</stp>
        <stp>88</stp>
        <tr r="B90" s="11"/>
      </tp>
      <tp>
        <v>48.27</v>
        <stp/>
        <stp>RTM</stp>
        <stp>LASTHIST</stp>
        <stp>91</stp>
        <tr r="B93" s="11"/>
      </tp>
      <tp>
        <v>48.25</v>
        <stp/>
        <stp>RTM</stp>
        <stp>LASTHIST</stp>
        <stp>90</stp>
        <tr r="B92" s="11"/>
      </tp>
      <tp>
        <v>48.01</v>
        <stp/>
        <stp>RTM</stp>
        <stp>LASTHIST</stp>
        <stp>93</stp>
        <tr r="B95" s="11"/>
      </tp>
      <tp>
        <v>48.34</v>
        <stp/>
        <stp>RTM</stp>
        <stp>LASTHIST</stp>
        <stp>92</stp>
        <tr r="B94" s="11"/>
      </tp>
      <tp>
        <v>47.3</v>
        <stp/>
        <stp>RTM</stp>
        <stp>LASTHIST</stp>
        <stp>95</stp>
        <tr r="B97" s="11"/>
      </tp>
      <tp>
        <v>47.52</v>
        <stp/>
        <stp>RTM</stp>
        <stp>LASTHIST</stp>
        <stp>94</stp>
        <tr r="B96" s="11"/>
      </tp>
      <tp>
        <v>47.69</v>
        <stp/>
        <stp>RTM</stp>
        <stp>LASTHIST</stp>
        <stp>97</stp>
        <tr r="B99" s="11"/>
      </tp>
      <tp>
        <v>47.61</v>
        <stp/>
        <stp>RTM</stp>
        <stp>LASTHIST</stp>
        <stp>96</stp>
        <tr r="B98" s="11"/>
      </tp>
      <tp>
        <v>46.9</v>
        <stp/>
        <stp>RTM</stp>
        <stp>LASTHIST</stp>
        <stp>99</stp>
        <tr r="B101" s="11"/>
      </tp>
      <tp>
        <v>47.39</v>
        <stp/>
        <stp>RTM</stp>
        <stp>LASTHIST</stp>
        <stp>98</stp>
        <tr r="B100" s="11"/>
      </tp>
      <tp>
        <v>0</v>
        <stp/>
        <stp>RTM1C50</stp>
        <stp>COST</stp>
        <tr r="D19" s="1"/>
      </tp>
      <tp>
        <v>0</v>
        <stp/>
        <stp>RTM1C51</stp>
        <stp>COST</stp>
        <tr r="E19" s="1"/>
      </tp>
      <tp>
        <v>0</v>
        <stp/>
        <stp>RTM1C48</stp>
        <stp>COST</stp>
        <tr r="B19" s="1"/>
      </tp>
      <tp>
        <v>0</v>
        <stp/>
        <stp>RTM1C49</stp>
        <stp>COST</stp>
        <tr r="C19" s="1"/>
      </tp>
      <tp>
        <v>4.3600000000000003</v>
        <stp/>
        <stp>RTM1P52</stp>
        <stp>LAST</stp>
        <tr r="B18" s="12"/>
      </tp>
      <tp>
        <v>0.02</v>
        <stp/>
        <stp>RTM1C52</stp>
        <stp>LAST</stp>
        <tr r="B17" s="12"/>
      </tp>
      <tp>
        <v>2.14</v>
        <stp/>
        <stp>RTM2P52</stp>
        <stp>LAST</stp>
        <tr r="B38" s="12"/>
      </tp>
      <tp>
        <v>0.02</v>
        <stp/>
        <stp>RTM2C52</stp>
        <stp>LAST</stp>
        <tr r="B37" s="12"/>
      </tp>
      <tp>
        <v>5.36</v>
        <stp/>
        <stp>RTM1P53</stp>
        <stp>LAST</stp>
        <tr r="B20" s="12"/>
      </tp>
      <tp>
        <v>0.02</v>
        <stp/>
        <stp>RTM1C53</stp>
        <stp>LAST</stp>
        <tr r="B19" s="12"/>
      </tp>
      <tp>
        <v>3.14</v>
        <stp/>
        <stp>RTM2P53</stp>
        <stp>LAST</stp>
        <tr r="B40" s="12"/>
      </tp>
      <tp>
        <v>0.02</v>
        <stp/>
        <stp>RTM2C53</stp>
        <stp>LAST</stp>
        <tr r="B39" s="12"/>
      </tp>
      <tp>
        <v>2.36</v>
        <stp/>
        <stp>RTM1P50</stp>
        <stp>LAST</stp>
        <tr r="B14" s="12"/>
      </tp>
      <tp>
        <v>0.02</v>
        <stp/>
        <stp>RTM1C50</stp>
        <stp>LAST</stp>
        <tr r="B13" s="12"/>
      </tp>
      <tp>
        <v>0.14000000000000001</v>
        <stp/>
        <stp>RTM2P50</stp>
        <stp>LAST</stp>
        <tr r="B34" s="12"/>
      </tp>
      <tp>
        <v>0.02</v>
        <stp/>
        <stp>RTM2C50</stp>
        <stp>LAST</stp>
        <tr r="B33" s="12"/>
      </tp>
      <tp>
        <v>3.36</v>
        <stp/>
        <stp>RTM1P51</stp>
        <stp>LAST</stp>
        <tr r="B16" s="12"/>
      </tp>
      <tp>
        <v>0.02</v>
        <stp/>
        <stp>RTM1C51</stp>
        <stp>LAST</stp>
        <tr r="B15" s="12"/>
      </tp>
      <tp>
        <v>1.1399999999999999</v>
        <stp/>
        <stp>RTM2P51</stp>
        <stp>LAST</stp>
        <tr r="B36" s="12"/>
      </tp>
      <tp>
        <v>0.02</v>
        <stp/>
        <stp>RTM2C51</stp>
        <stp>LAST</stp>
        <tr r="B35" s="12"/>
      </tp>
      <tp>
        <v>6.36</v>
        <stp/>
        <stp>RTM1P54</stp>
        <stp>LAST</stp>
        <tr r="B22" s="12"/>
      </tp>
      <tp>
        <v>0.02</v>
        <stp/>
        <stp>RTM1C54</stp>
        <stp>LAST</stp>
        <tr r="B21" s="12"/>
      </tp>
      <tp>
        <v>4.1399999999999997</v>
        <stp/>
        <stp>RTM2P54</stp>
        <stp>LAST</stp>
        <tr r="B42" s="12"/>
      </tp>
      <tp>
        <v>0.02</v>
        <stp/>
        <stp>RTM2C54</stp>
        <stp>LAST</stp>
        <tr r="B41" s="12"/>
      </tp>
      <tp>
        <v>0.02</v>
        <stp/>
        <stp>RTM1P46</stp>
        <stp>LAST</stp>
        <tr r="B6" s="12"/>
      </tp>
      <tp>
        <v>1.64</v>
        <stp/>
        <stp>RTM1C46</stp>
        <stp>LAST</stp>
        <tr r="B5" s="12"/>
      </tp>
      <tp>
        <v>0.02</v>
        <stp/>
        <stp>RTM2P46</stp>
        <stp>LAST</stp>
        <tr r="B26" s="12"/>
      </tp>
      <tp>
        <v>3.86</v>
        <stp/>
        <stp>RTM2C46</stp>
        <stp>LAST</stp>
        <tr r="B25" s="12"/>
      </tp>
      <tp>
        <v>0.02</v>
        <stp/>
        <stp>RTM1P47</stp>
        <stp>LAST</stp>
        <tr r="B8" s="12"/>
      </tp>
      <tp>
        <v>0.64</v>
        <stp/>
        <stp>RTM1C47</stp>
        <stp>LAST</stp>
        <tr r="B7" s="12"/>
      </tp>
      <tp>
        <v>0.02</v>
        <stp/>
        <stp>RTM2P47</stp>
        <stp>LAST</stp>
        <tr r="B28" s="12"/>
      </tp>
      <tp>
        <v>2.86</v>
        <stp/>
        <stp>RTM2C47</stp>
        <stp>LAST</stp>
        <tr r="B27" s="12"/>
      </tp>
      <tp>
        <v>0.02</v>
        <stp/>
        <stp>RTM1P45</stp>
        <stp>LAST</stp>
        <tr r="B4" s="12"/>
      </tp>
      <tp>
        <v>2.64</v>
        <stp/>
        <stp>RTM1C45</stp>
        <stp>LAST</stp>
        <tr r="B3" s="12"/>
      </tp>
      <tp>
        <v>0.02</v>
        <stp/>
        <stp>RTM2P45</stp>
        <stp>LAST</stp>
        <tr r="B24" s="12"/>
      </tp>
      <tp>
        <v>4.8600000000000003</v>
        <stp/>
        <stp>RTM2C45</stp>
        <stp>LAST</stp>
        <tr r="B23" s="12"/>
      </tp>
      <tp>
        <v>0.36</v>
        <stp/>
        <stp>RTM1P48</stp>
        <stp>LAST</stp>
        <tr r="B10" s="12"/>
      </tp>
      <tp>
        <v>0.02</v>
        <stp/>
        <stp>RTM1C48</stp>
        <stp>LAST</stp>
        <tr r="B9" s="12"/>
      </tp>
      <tp>
        <v>0.02</v>
        <stp/>
        <stp>RTM2P48</stp>
        <stp>LAST</stp>
        <tr r="B30" s="12"/>
      </tp>
      <tp>
        <v>1.86</v>
        <stp/>
        <stp>RTM2C48</stp>
        <stp>LAST</stp>
        <tr r="B29" s="12"/>
      </tp>
      <tp>
        <v>1.36</v>
        <stp/>
        <stp>RTM1P49</stp>
        <stp>LAST</stp>
        <tr r="B12" s="12"/>
      </tp>
      <tp>
        <v>0.02</v>
        <stp/>
        <stp>RTM1C49</stp>
        <stp>LAST</stp>
        <tr r="B11" s="12"/>
      </tp>
      <tp>
        <v>0.02</v>
        <stp/>
        <stp>RTM2P49</stp>
        <stp>LAST</stp>
        <tr r="B32" s="12"/>
      </tp>
      <tp>
        <v>0.86</v>
        <stp/>
        <stp>RTM2C49</stp>
        <stp>LAST</stp>
        <tr r="B31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119063</xdr:rowOff>
        </xdr:from>
        <xdr:to>
          <xdr:col>13</xdr:col>
          <xdr:colOff>38100</xdr:colOff>
          <xdr:row>17</xdr:row>
          <xdr:rowOff>23813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Delta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20</xdr:row>
          <xdr:rowOff>33338</xdr:rowOff>
        </xdr:from>
        <xdr:to>
          <xdr:col>13</xdr:col>
          <xdr:colOff>76200</xdr:colOff>
          <xdr:row>22</xdr:row>
          <xdr:rowOff>42863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Stock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90488</xdr:rowOff>
        </xdr:from>
        <xdr:to>
          <xdr:col>4</xdr:col>
          <xdr:colOff>809625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50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14288</xdr:colOff>
          <xdr:row>4</xdr:row>
          <xdr:rowOff>152400</xdr:rowOff>
        </xdr:from>
        <xdr:to>
          <xdr:col>4</xdr:col>
          <xdr:colOff>804863</xdr:colOff>
          <xdr:row>6</xdr:row>
          <xdr:rowOff>166688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90488</xdr:rowOff>
        </xdr:from>
        <xdr:to>
          <xdr:col>8</xdr:col>
          <xdr:colOff>138113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176213</xdr:rowOff>
        </xdr:from>
        <xdr:to>
          <xdr:col>8</xdr:col>
          <xdr:colOff>138113</xdr:colOff>
          <xdr:row>7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157163</xdr:rowOff>
        </xdr:from>
        <xdr:to>
          <xdr:col>12</xdr:col>
          <xdr:colOff>176213</xdr:colOff>
          <xdr:row>6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23813</xdr:colOff>
          <xdr:row>1</xdr:row>
          <xdr:rowOff>90488</xdr:rowOff>
        </xdr:from>
        <xdr:to>
          <xdr:col>12</xdr:col>
          <xdr:colOff>180975</xdr:colOff>
          <xdr:row>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48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239B-BBE3-40A0-9A83-99F38C045288}">
  <sheetPr codeName="Sheet1"/>
  <dimension ref="A1:I25"/>
  <sheetViews>
    <sheetView zoomScale="85" zoomScaleNormal="85" workbookViewId="0">
      <selection activeCell="E36" sqref="E36"/>
    </sheetView>
  </sheetViews>
  <sheetFormatPr defaultColWidth="8.796875" defaultRowHeight="14.25"/>
  <cols>
    <col min="1" max="1" width="21.6640625" bestFit="1" customWidth="1"/>
    <col min="2" max="2" width="17.6640625" customWidth="1"/>
    <col min="3" max="3" width="9.6640625" bestFit="1" customWidth="1"/>
    <col min="4" max="4" width="17.33203125" customWidth="1"/>
    <col min="5" max="5" width="18.796875" customWidth="1"/>
    <col min="10" max="10" width="8.1328125" customWidth="1"/>
  </cols>
  <sheetData>
    <row r="1" spans="1:9">
      <c r="A1" t="s">
        <v>1</v>
      </c>
      <c r="B1" s="2">
        <f>RTD("rit2.rtd",,"PL")</f>
        <v>-127.444220273216</v>
      </c>
    </row>
    <row r="2" spans="1:9">
      <c r="A2" t="s">
        <v>5</v>
      </c>
      <c r="B2" s="2">
        <v>12000</v>
      </c>
    </row>
    <row r="3" spans="1:9">
      <c r="A3" t="s">
        <v>0</v>
      </c>
      <c r="B3" s="2">
        <f>RTD("rit2.rtd",,"rtm","BID")</f>
        <v>0</v>
      </c>
    </row>
    <row r="4" spans="1:9">
      <c r="A4" t="s">
        <v>52</v>
      </c>
      <c r="B4" s="2">
        <f>300*(B5-1)+(300-RTD("rit2.rtd",,"TIMEREMAINING"))</f>
        <v>0</v>
      </c>
    </row>
    <row r="5" spans="1:9">
      <c r="A5" t="s">
        <v>51</v>
      </c>
      <c r="B5" s="2">
        <f>RTD("rit2.rtd",,"PERIOD")</f>
        <v>1</v>
      </c>
    </row>
    <row r="6" spans="1:9">
      <c r="A6" s="1" t="s">
        <v>53</v>
      </c>
      <c r="B6" s="2">
        <f>IF((300-Strategies!$B$4)/3600&lt;0,0,(300-Strategies!$B$4)/3600)</f>
        <v>8.3333333333333329E-2</v>
      </c>
    </row>
    <row r="7" spans="1:9">
      <c r="A7" s="1" t="s">
        <v>54</v>
      </c>
      <c r="B7" s="2">
        <f>(600-Strategies!$B$4)/3600</f>
        <v>0.16666666666666666</v>
      </c>
    </row>
    <row r="8" spans="1:9">
      <c r="A8" t="s">
        <v>56</v>
      </c>
      <c r="B8" s="2">
        <f>IFERROR(News!B3,0.2)</f>
        <v>0.28999999999999998</v>
      </c>
    </row>
    <row r="9" spans="1:9">
      <c r="A9" t="s">
        <v>57</v>
      </c>
      <c r="B9" s="2">
        <f>IFERROR(News!B4,0.2)</f>
        <v>0.28999999999999998</v>
      </c>
    </row>
    <row r="10" spans="1:9">
      <c r="A10" t="s">
        <v>55</v>
      </c>
      <c r="B10" s="2">
        <v>0</v>
      </c>
    </row>
    <row r="14" spans="1:9">
      <c r="H14" t="s">
        <v>5</v>
      </c>
      <c r="I14" t="s">
        <v>78</v>
      </c>
    </row>
    <row r="15" spans="1:9">
      <c r="H15">
        <f>News!B6/6</f>
        <v>2000</v>
      </c>
      <c r="I15">
        <f>News!B7</f>
        <v>7.0000000000000007E-2</v>
      </c>
    </row>
    <row r="16" spans="1:9">
      <c r="B16">
        <v>48</v>
      </c>
      <c r="C16">
        <v>49</v>
      </c>
      <c r="D16">
        <v>50</v>
      </c>
      <c r="E16">
        <v>51</v>
      </c>
      <c r="H16" t="s">
        <v>63</v>
      </c>
    </row>
    <row r="17" spans="1:9">
      <c r="A17" t="s">
        <v>6</v>
      </c>
      <c r="B17">
        <f>RTD("rit2.rtd",,"RTM1C48","Position")</f>
        <v>0</v>
      </c>
      <c r="C17">
        <f>RTD("rit2.rtd",,"RTM1C49","POSITION")</f>
        <v>0</v>
      </c>
      <c r="D17">
        <f>RTD("rit2.rtd",,"RTM1C50","POSITION")</f>
        <v>0</v>
      </c>
      <c r="E17">
        <f>RTD("rit2.rtd",,"RTM1C51","POSITION")</f>
        <v>0</v>
      </c>
      <c r="H17">
        <f>Delta!I2</f>
        <v>0</v>
      </c>
      <c r="I17">
        <f>Delta!J2</f>
        <v>0</v>
      </c>
    </row>
    <row r="18" spans="1:9">
      <c r="A18" t="s">
        <v>7</v>
      </c>
      <c r="B18">
        <f>RTD("rit2.rtd",,"RTM2C48","position")</f>
        <v>0</v>
      </c>
      <c r="C18">
        <f>RTD("rit2.rtd",,"RTM2C49","POSITION")</f>
        <v>0</v>
      </c>
      <c r="D18">
        <f>RTD("rit2.rtd",,"RTM2C50","POSITION")</f>
        <v>0</v>
      </c>
      <c r="E18">
        <f>RTD("rit2.rtd",,"RTM2C51","POSITION")</f>
        <v>0</v>
      </c>
    </row>
    <row r="19" spans="1:9">
      <c r="A19" t="s">
        <v>8</v>
      </c>
      <c r="B19">
        <f>RTD("rit2.rtd",,"RTM1C48","COST")-RTD("rit2.rtd",,"RTM2C48", "Cost")</f>
        <v>0</v>
      </c>
      <c r="C19">
        <f>RTD("rit2.rtd",,"RTM1C49","COST")-RTD("rit2.rtd",,"RTM2C48", "Cost")</f>
        <v>0</v>
      </c>
      <c r="D19">
        <f>RTD("rit2.rtd",,"RTM1C50","COST")-RTD("rit2.rtd",,"RTM2C50", "Cost")</f>
        <v>0</v>
      </c>
      <c r="E19">
        <f>RTD("rit2.rtd",,"RTM1C51","COST")-RTD("rit2.rtd",,"RTM2C51", "Cost")</f>
        <v>0</v>
      </c>
    </row>
    <row r="20" spans="1:9">
      <c r="A20" t="s">
        <v>9</v>
      </c>
      <c r="B20">
        <f>RTD("rit2.rtd",,"RTM1C48","ASK")-RTD("rit2.rtd",,"RTM2C48", "ASK")</f>
        <v>0</v>
      </c>
      <c r="C20">
        <f>RTD("rit2.rtd",,"RTM1C49","ASK")-RTD("rit2.rtd",,"RTM2C49", "ASK")</f>
        <v>0</v>
      </c>
      <c r="D20">
        <f>RTD("rit2.rtd",,"RTM1C50","ASK")-RTD("rit2.rtd",,"RTM2C50", "ASK")</f>
        <v>0</v>
      </c>
      <c r="E20">
        <f>RTD("rit2.rtd",,"RTM1C51","ASK")-RTD("rit2.rtd",,"RTM2C51", "ASK")</f>
        <v>0</v>
      </c>
    </row>
    <row r="23" spans="1:9">
      <c r="A23" t="s">
        <v>2</v>
      </c>
      <c r="B23">
        <v>100</v>
      </c>
    </row>
    <row r="24" spans="1:9">
      <c r="A24" t="s">
        <v>4</v>
      </c>
      <c r="B24">
        <v>50</v>
      </c>
      <c r="C24" t="str">
        <f>"RTM1C"&amp;B24</f>
        <v>RTM1C50</v>
      </c>
    </row>
    <row r="25" spans="1:9">
      <c r="A25" t="s">
        <v>3</v>
      </c>
      <c r="B25">
        <f>B24</f>
        <v>50</v>
      </c>
      <c r="C25" t="str">
        <f>"RTM2C" &amp; B25</f>
        <v>RTM2C50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deltaHedge">
                <anchor moveWithCells="1" sizeWithCells="1">
                  <from>
                    <xdr:col>11</xdr:col>
                    <xdr:colOff>9525</xdr:colOff>
                    <xdr:row>14</xdr:row>
                    <xdr:rowOff>119063</xdr:rowOff>
                  </from>
                  <to>
                    <xdr:col>13</xdr:col>
                    <xdr:colOff>38100</xdr:colOff>
                    <xdr:row>17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oseStockPostion">
                <anchor moveWithCells="1" sizeWithCells="1">
                  <from>
                    <xdr:col>11</xdr:col>
                    <xdr:colOff>38100</xdr:colOff>
                    <xdr:row>20</xdr:row>
                    <xdr:rowOff>33338</xdr:rowOff>
                  </from>
                  <to>
                    <xdr:col>13</xdr:col>
                    <xdr:colOff>76200</xdr:colOff>
                    <xdr:row>22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OpenCalendarSpread50">
                <anchor moveWithCells="1">
                  <from>
                    <xdr:col>3</xdr:col>
                    <xdr:colOff>19050</xdr:colOff>
                    <xdr:row>1</xdr:row>
                    <xdr:rowOff>90488</xdr:rowOff>
                  </from>
                  <to>
                    <xdr:col>4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loseCalendarSpread50">
                <anchor moveWithCells="1" sizeWithCells="1">
                  <from>
                    <xdr:col>3</xdr:col>
                    <xdr:colOff>14288</xdr:colOff>
                    <xdr:row>4</xdr:row>
                    <xdr:rowOff>152400</xdr:rowOff>
                  </from>
                  <to>
                    <xdr:col>4</xdr:col>
                    <xdr:colOff>804863</xdr:colOff>
                    <xdr:row>6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OpenCalendarSpread49">
                <anchor moveWithCells="1">
                  <from>
                    <xdr:col>5</xdr:col>
                    <xdr:colOff>28575</xdr:colOff>
                    <xdr:row>1</xdr:row>
                    <xdr:rowOff>90488</xdr:rowOff>
                  </from>
                  <to>
                    <xdr:col>8</xdr:col>
                    <xdr:colOff>138113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loseCalendarSpread49">
                <anchor moveWithCells="1" sizeWithCells="1">
                  <from>
                    <xdr:col>5</xdr:col>
                    <xdr:colOff>19050</xdr:colOff>
                    <xdr:row>4</xdr:row>
                    <xdr:rowOff>176213</xdr:rowOff>
                  </from>
                  <to>
                    <xdr:col>8</xdr:col>
                    <xdr:colOff>138113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loseCalendarSpread48">
                <anchor moveWithCells="1" sizeWithCells="1">
                  <from>
                    <xdr:col>9</xdr:col>
                    <xdr:colOff>9525</xdr:colOff>
                    <xdr:row>4</xdr:row>
                    <xdr:rowOff>157163</xdr:rowOff>
                  </from>
                  <to>
                    <xdr:col>12</xdr:col>
                    <xdr:colOff>176213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OpenCalendarSpread48">
                <anchor moveWithCells="1">
                  <from>
                    <xdr:col>9</xdr:col>
                    <xdr:colOff>23813</xdr:colOff>
                    <xdr:row>1</xdr:row>
                    <xdr:rowOff>90488</xdr:rowOff>
                  </from>
                  <to>
                    <xdr:col>12</xdr:col>
                    <xdr:colOff>180975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EE532-E8AF-4E41-8E57-24F3DD4A50A4}">
  <sheetPr codeName="Sheet3"/>
  <dimension ref="A1:H24"/>
  <sheetViews>
    <sheetView workbookViewId="0">
      <selection activeCell="E34" sqref="E34"/>
    </sheetView>
  </sheetViews>
  <sheetFormatPr defaultColWidth="8.796875" defaultRowHeight="14.25"/>
  <cols>
    <col min="1" max="1" width="21.6640625" customWidth="1"/>
    <col min="2" max="2" width="27.46484375" customWidth="1"/>
    <col min="7" max="7" width="10.265625" bestFit="1" customWidth="1"/>
  </cols>
  <sheetData>
    <row r="1" spans="1:8">
      <c r="C1" t="s">
        <v>60</v>
      </c>
      <c r="D1" t="str">
        <f>RIGHT(H1,3)</f>
        <v>k 8</v>
      </c>
      <c r="G1" t="s">
        <v>80</v>
      </c>
      <c r="H1" t="str">
        <f>RTD("rit2.rtd",,"LATESTNEWS",2)</f>
        <v>2,187,,News 7,The annualized volatility of RTM is expected to be between 25% ~ 30% at the start of Week 8</v>
      </c>
    </row>
    <row r="2" spans="1:8">
      <c r="C2" t="s">
        <v>60</v>
      </c>
      <c r="D2">
        <f>(LEFT(RIGHT(H1,32),3) + MID(RIGHT(H1,32),6,4))/2</f>
        <v>0.27500000000000002</v>
      </c>
      <c r="H2" t="str">
        <f>RTD("rit2.rtd",,"LATESTNEWS",1)</f>
        <v>2,225,Week 8,Announcement 7,The latest annualized volatility of RTM is 29%</v>
      </c>
    </row>
    <row r="3" spans="1:8">
      <c r="A3" t="s">
        <v>58</v>
      </c>
      <c r="B3" s="4">
        <f>VALUE(IF(D3="ERROR",D1,D3))</f>
        <v>0.28999999999999998</v>
      </c>
      <c r="C3" t="s">
        <v>61</v>
      </c>
      <c r="D3" t="str">
        <f>IF(LEFT(RIGHT(H2,3),1) = "k","ERROR",RIGHT(H2,3))</f>
        <v>29%</v>
      </c>
    </row>
    <row r="4" spans="1:8">
      <c r="A4" t="s">
        <v>59</v>
      </c>
      <c r="B4" s="3">
        <f>VALUE(IFERROR(D4,D3))</f>
        <v>0.28999999999999998</v>
      </c>
      <c r="C4" t="s">
        <v>61</v>
      </c>
      <c r="D4" t="e">
        <f>(LEFT(RIGHT(H2,32),3) + MID(RIGHT(H2,32),6,4))/2</f>
        <v>#VALUE!</v>
      </c>
    </row>
    <row r="5" spans="1:8">
      <c r="B5" t="str">
        <f>LEFT(H6, SEARCH(" and the penalty percentage ",H6)-1)</f>
        <v>1,1,,Delta Limit and Penalty Percentage,The delta limit for this heat is 12,000</v>
      </c>
      <c r="H5" t="str">
        <f>RTD("rit2.rtd",,"NEWS", 1)</f>
        <v>1,1,Week 1,Risk free rate and current annualized volatility of RTM,The current risk free rate is 0%. RTM is an ETF that mimics one of the major indices in the simulated world and its current annualized volatility is 20%. This heat consists of 20 trading days.</v>
      </c>
    </row>
    <row r="6" spans="1:8">
      <c r="A6" t="s">
        <v>5</v>
      </c>
      <c r="B6">
        <f>RIGHT(B5, LEN(B5)-SEARCH(" is ", B5)-3)-0</f>
        <v>12000</v>
      </c>
      <c r="H6" t="str">
        <f>RTD("rit2.rtd",,"NEWS", 2)</f>
        <v>1,1,,Delta Limit and Penalty Percentage,The delta limit for this heat is 12,000 and the penalty percentage is 7%</v>
      </c>
    </row>
    <row r="7" spans="1:8">
      <c r="A7" t="s">
        <v>78</v>
      </c>
      <c r="B7">
        <f>RIGHT(H6, 2)-0</f>
        <v>7.0000000000000007E-2</v>
      </c>
      <c r="H7" t="str">
        <f>RTD("rit2.rtd",,"NEWS", 3)</f>
        <v>1,38,,News 1,The annualized volatility of RTM is expected to be between 25% ~ 30% at the start of Week 2</v>
      </c>
    </row>
    <row r="8" spans="1:8">
      <c r="H8" t="str">
        <f>RTD("rit2.rtd",,"NEWS", 4)</f>
        <v>1,75,Week 2,Announcement 1,The latest annualized volatility of RTM is 27%</v>
      </c>
    </row>
    <row r="9" spans="1:8">
      <c r="A9" t="str">
        <f>RTD("rit2.rtd",,"LATESTNEWS",2)</f>
        <v>2,187,,News 7,The annualized volatility of RTM is expected to be between 25% ~ 30% at the start of Week 8</v>
      </c>
      <c r="H9" t="str">
        <f>RTD("rit2.rtd",,"NEWS", 5)</f>
        <v>1,112,,News 2,The annualized volatility of RTM is expected to be between 25% ~ 30% at the start of Week 3</v>
      </c>
    </row>
    <row r="10" spans="1:8">
      <c r="A10" t="str">
        <f>RTD("rit2.rtd",,"LATESTNEWS",1)</f>
        <v>2,225,Week 8,Announcement 7,The latest annualized volatility of RTM is 29%</v>
      </c>
      <c r="H10" t="str">
        <f>RTD("rit2.rtd",,"NEWS", 6)</f>
        <v>1,150,Week 3,Announcement 2,The latest annualized volatility of RTM is 29%</v>
      </c>
    </row>
    <row r="11" spans="1:8">
      <c r="H11" t="str">
        <f>RTD("rit2.rtd",,"NEWS", 7)</f>
        <v>1,187,,News 3,The annualized volatility of RTM is expected to be between 23% ~ 28% at the start of Week 4</v>
      </c>
    </row>
    <row r="12" spans="1:8">
      <c r="H12" t="str">
        <f>RTD("rit2.rtd",,"NEWS", 8)</f>
        <v>1,225,Week 4,Announcement 3,The latest annualized volatility of RTM is 25%</v>
      </c>
    </row>
    <row r="13" spans="1:8">
      <c r="H13" t="str">
        <f>RTD("rit2.rtd",,"NEWS", 9)</f>
        <v>1,262,,News 4,The annualized volatility of RTM is expected to be between 26% ~ 31% at the start of Week 5</v>
      </c>
    </row>
    <row r="14" spans="1:8">
      <c r="H14" t="str">
        <f>RTD("rit2.rtd",,"NEWS", 10)</f>
        <v>2,0,Week 5,Announcement 4,The latest annualized volatility of RTM is 27%</v>
      </c>
    </row>
    <row r="15" spans="1:8">
      <c r="H15" t="str">
        <f>RTD("rit2.rtd",,"NEWS", 11)</f>
        <v>2,37,,News 5,The annualized volatility of RTM is expected to be between 26% ~ 31% at the start of Week 6</v>
      </c>
    </row>
    <row r="16" spans="1:8">
      <c r="H16" t="str">
        <f>RTD("rit2.rtd",,"NEWS", 12)</f>
        <v>2,75,Week 6,Announcement 5,The latest annualized volatility of RTM is 28%</v>
      </c>
    </row>
    <row r="17" spans="8:8">
      <c r="H17" t="str">
        <f>RTD("rit2.rtd",,"NEWS", 13)</f>
        <v>2,112,,News 6,The annualized volatility of RTM is expected to be between 22% ~ 27% at the start of Week 7</v>
      </c>
    </row>
    <row r="18" spans="8:8">
      <c r="H18" t="str">
        <f>RTD("rit2.rtd",,"NEWS", 14)</f>
        <v>2,150,Week 7,Announcement 6,The latest annualized volatility of RTM is 25%</v>
      </c>
    </row>
    <row r="19" spans="8:8">
      <c r="H19" t="str">
        <f>RTD("rit2.rtd",,"NEWS", 15)</f>
        <v>2,187,,News 7,The annualized volatility of RTM is expected to be between 25% ~ 30% at the start of Week 8</v>
      </c>
    </row>
    <row r="20" spans="8:8">
      <c r="H20" t="str">
        <f>RTD("rit2.rtd",,"NEWS", 16)</f>
        <v>2,225,Week 8,Announcement 7,The latest annualized volatility of RTM is 29%</v>
      </c>
    </row>
    <row r="21" spans="8:8">
      <c r="H21" t="str">
        <f>RTD("rit2.rtd",,"NEWS", 17)</f>
        <v>NEWS|17</v>
      </c>
    </row>
    <row r="22" spans="8:8">
      <c r="H22" t="str">
        <f>RTD("rit2.rtd",,"NEWS", 18)</f>
        <v>NEWS|18</v>
      </c>
    </row>
    <row r="23" spans="8:8">
      <c r="H23" t="str">
        <f>RTD("rit2.rtd",,"NEWS", 19)</f>
        <v>NEWS|19</v>
      </c>
    </row>
    <row r="24" spans="8:8">
      <c r="H24" t="str">
        <f>RTD("rit2.rtd",,"NEWS", 20)</f>
        <v>NEWS|20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E39-4A6E-499C-BC54-45E82941A534}">
  <dimension ref="A1:I21"/>
  <sheetViews>
    <sheetView workbookViewId="0">
      <selection activeCell="F28" sqref="F28"/>
    </sheetView>
  </sheetViews>
  <sheetFormatPr defaultRowHeight="14.25"/>
  <sheetData>
    <row r="1" spans="1:9">
      <c r="A1" t="s">
        <v>86</v>
      </c>
      <c r="B1" t="s">
        <v>66</v>
      </c>
      <c r="C1" t="s">
        <v>82</v>
      </c>
      <c r="D1" t="s">
        <v>81</v>
      </c>
      <c r="E1" t="s">
        <v>83</v>
      </c>
      <c r="F1" t="s">
        <v>84</v>
      </c>
    </row>
    <row r="2" spans="1:9">
      <c r="A2">
        <v>1</v>
      </c>
      <c r="B2">
        <v>45</v>
      </c>
      <c r="C2">
        <f>Delta!B3</f>
        <v>2.64</v>
      </c>
      <c r="D2">
        <f>Delta!B4</f>
        <v>0.02</v>
      </c>
      <c r="E2">
        <f>Delta!$B$2</f>
        <v>49.86</v>
      </c>
      <c r="F2">
        <f>IF(Strategies!$B$5=A2, B2+C2-D2-E2, "-")</f>
        <v>-2.240000000000002</v>
      </c>
    </row>
    <row r="3" spans="1:9">
      <c r="A3">
        <v>1</v>
      </c>
      <c r="B3">
        <v>46</v>
      </c>
      <c r="C3">
        <f>Delta!B5</f>
        <v>1.64</v>
      </c>
      <c r="D3">
        <f>Delta!B6</f>
        <v>0.02</v>
      </c>
      <c r="E3">
        <f>Delta!$B$2</f>
        <v>49.86</v>
      </c>
      <c r="F3">
        <f>IF(Strategies!$B$5=A3, B3+C3-D3-E3, "-")</f>
        <v>-2.240000000000002</v>
      </c>
    </row>
    <row r="4" spans="1:9">
      <c r="A4">
        <v>1</v>
      </c>
      <c r="B4">
        <v>47</v>
      </c>
      <c r="C4">
        <f>Delta!B7</f>
        <v>0.64</v>
      </c>
      <c r="D4">
        <f>Delta!B8</f>
        <v>0.02</v>
      </c>
      <c r="E4">
        <f>Delta!$B$2</f>
        <v>49.86</v>
      </c>
      <c r="F4">
        <f>IF(Strategies!$B$5=A4, B4+C4-D4-E4, "-")</f>
        <v>-2.240000000000002</v>
      </c>
    </row>
    <row r="5" spans="1:9">
      <c r="A5">
        <v>1</v>
      </c>
      <c r="B5">
        <v>48</v>
      </c>
      <c r="C5">
        <f>Delta!B9</f>
        <v>0.02</v>
      </c>
      <c r="D5">
        <f>Delta!B10</f>
        <v>0.36</v>
      </c>
      <c r="E5">
        <f>Delta!$B$2</f>
        <v>49.86</v>
      </c>
      <c r="F5">
        <f>IF(Strategies!$B$5=A5, B5+C5-D5-E5, "-")</f>
        <v>-2.1999999999999957</v>
      </c>
      <c r="I5" t="s">
        <v>85</v>
      </c>
    </row>
    <row r="6" spans="1:9">
      <c r="A6">
        <v>1</v>
      </c>
      <c r="B6">
        <v>49</v>
      </c>
      <c r="C6">
        <f>Delta!B11</f>
        <v>0.02</v>
      </c>
      <c r="D6">
        <f>Delta!B12</f>
        <v>1.36</v>
      </c>
      <c r="E6">
        <f>Delta!$B$2</f>
        <v>49.86</v>
      </c>
      <c r="F6">
        <f>IF(Strategies!$B$5=A6, B6+C6-D6-E6, "-")</f>
        <v>-2.1999999999999957</v>
      </c>
    </row>
    <row r="7" spans="1:9">
      <c r="A7">
        <v>1</v>
      </c>
      <c r="B7">
        <v>50</v>
      </c>
      <c r="C7">
        <f>Delta!B13</f>
        <v>0.02</v>
      </c>
      <c r="D7">
        <f>Delta!B14</f>
        <v>2.36</v>
      </c>
      <c r="E7">
        <f>Delta!$B$2</f>
        <v>49.86</v>
      </c>
      <c r="F7">
        <f>IF(Strategies!$B$5=A7, B7+C7-D7-E7, "-")</f>
        <v>-2.1999999999999957</v>
      </c>
    </row>
    <row r="8" spans="1:9">
      <c r="A8">
        <v>1</v>
      </c>
      <c r="B8">
        <v>51</v>
      </c>
      <c r="C8">
        <f>Delta!B15</f>
        <v>0.02</v>
      </c>
      <c r="D8">
        <f>Delta!B16</f>
        <v>3.36</v>
      </c>
      <c r="E8">
        <f>Delta!$B$2</f>
        <v>49.86</v>
      </c>
      <c r="F8">
        <f>IF(Strategies!$B$5=A8, B8+C8-D8-E8, "-")</f>
        <v>-2.1999999999999957</v>
      </c>
    </row>
    <row r="9" spans="1:9">
      <c r="A9">
        <v>1</v>
      </c>
      <c r="B9">
        <v>52</v>
      </c>
      <c r="C9">
        <f>Delta!B17</f>
        <v>0.02</v>
      </c>
      <c r="D9">
        <f>Delta!B18</f>
        <v>4.3600000000000003</v>
      </c>
      <c r="E9">
        <f>Delta!$B$2</f>
        <v>49.86</v>
      </c>
      <c r="F9">
        <f>IF(Strategies!$B$5=A9, B9+C9-D9-E9, "-")</f>
        <v>-2.1999999999999957</v>
      </c>
    </row>
    <row r="10" spans="1:9">
      <c r="A10">
        <v>1</v>
      </c>
      <c r="B10">
        <v>53</v>
      </c>
      <c r="C10">
        <f>Delta!B19</f>
        <v>0.02</v>
      </c>
      <c r="D10">
        <f>Delta!B20</f>
        <v>5.36</v>
      </c>
      <c r="E10">
        <f>Delta!$B$2</f>
        <v>49.86</v>
      </c>
      <c r="F10">
        <f>IF(Strategies!$B$5=A10, B10+C10-D10-E10, "-")</f>
        <v>-2.1999999999999957</v>
      </c>
    </row>
    <row r="11" spans="1:9">
      <c r="A11">
        <v>1</v>
      </c>
      <c r="B11">
        <v>54</v>
      </c>
      <c r="C11">
        <f>Delta!B21</f>
        <v>0.02</v>
      </c>
      <c r="D11">
        <f>Delta!B22</f>
        <v>6.36</v>
      </c>
      <c r="E11">
        <f>Delta!$B$2</f>
        <v>49.86</v>
      </c>
      <c r="F11">
        <f>IF(Strategies!$B$5=A11, B11+C11-D11-E11, "-")</f>
        <v>-2.1999999999999957</v>
      </c>
    </row>
    <row r="12" spans="1:9">
      <c r="A12">
        <v>2</v>
      </c>
      <c r="B12">
        <v>45</v>
      </c>
      <c r="C12">
        <f>Delta!B23</f>
        <v>4.8600000000000003</v>
      </c>
      <c r="D12">
        <f>Delta!B24</f>
        <v>0.02</v>
      </c>
      <c r="E12">
        <f>Delta!$B$2</f>
        <v>49.86</v>
      </c>
      <c r="F12">
        <f>B12+C12-D12-E12</f>
        <v>-2.0000000000003126E-2</v>
      </c>
    </row>
    <row r="13" spans="1:9">
      <c r="A13">
        <v>2</v>
      </c>
      <c r="B13">
        <v>46</v>
      </c>
      <c r="C13">
        <f>Delta!B25</f>
        <v>3.86</v>
      </c>
      <c r="D13">
        <f>Delta!B26</f>
        <v>0.02</v>
      </c>
      <c r="E13">
        <f>Delta!$B$2</f>
        <v>49.86</v>
      </c>
      <c r="F13">
        <f t="shared" ref="F13:F21" si="0">B13+C13-D13-E13</f>
        <v>-2.0000000000003126E-2</v>
      </c>
    </row>
    <row r="14" spans="1:9">
      <c r="A14">
        <v>2</v>
      </c>
      <c r="B14">
        <v>47</v>
      </c>
      <c r="C14">
        <f>Delta!B27</f>
        <v>2.86</v>
      </c>
      <c r="D14">
        <f>Delta!B28</f>
        <v>0.02</v>
      </c>
      <c r="E14">
        <f>Delta!$B$2</f>
        <v>49.86</v>
      </c>
      <c r="F14">
        <f t="shared" si="0"/>
        <v>-2.0000000000003126E-2</v>
      </c>
    </row>
    <row r="15" spans="1:9">
      <c r="A15">
        <v>2</v>
      </c>
      <c r="B15">
        <v>48</v>
      </c>
      <c r="C15">
        <f>Delta!B29</f>
        <v>1.86</v>
      </c>
      <c r="D15">
        <f>Delta!B30</f>
        <v>0.02</v>
      </c>
      <c r="E15">
        <f>Delta!$B$2</f>
        <v>49.86</v>
      </c>
      <c r="F15">
        <f t="shared" si="0"/>
        <v>-2.0000000000003126E-2</v>
      </c>
    </row>
    <row r="16" spans="1:9">
      <c r="A16">
        <v>2</v>
      </c>
      <c r="B16">
        <v>49</v>
      </c>
      <c r="C16">
        <f>Delta!B31</f>
        <v>0.86</v>
      </c>
      <c r="D16">
        <f>Delta!B32</f>
        <v>0.02</v>
      </c>
      <c r="E16">
        <f>Delta!$B$2</f>
        <v>49.86</v>
      </c>
      <c r="F16">
        <f t="shared" si="0"/>
        <v>-2.0000000000003126E-2</v>
      </c>
    </row>
    <row r="17" spans="1:6">
      <c r="A17">
        <v>2</v>
      </c>
      <c r="B17">
        <v>50</v>
      </c>
      <c r="C17">
        <f>Delta!B33</f>
        <v>0.02</v>
      </c>
      <c r="D17">
        <f>Delta!B34</f>
        <v>0.14000000000000001</v>
      </c>
      <c r="E17">
        <f>Delta!$B$2</f>
        <v>49.86</v>
      </c>
      <c r="F17">
        <f t="shared" si="0"/>
        <v>2.0000000000003126E-2</v>
      </c>
    </row>
    <row r="18" spans="1:6">
      <c r="A18">
        <v>2</v>
      </c>
      <c r="B18">
        <v>51</v>
      </c>
      <c r="C18">
        <f>Delta!B35</f>
        <v>0.02</v>
      </c>
      <c r="D18">
        <f>Delta!B36</f>
        <v>1.1399999999999999</v>
      </c>
      <c r="E18">
        <f>Delta!$B$2</f>
        <v>49.86</v>
      </c>
      <c r="F18">
        <f t="shared" si="0"/>
        <v>2.0000000000003126E-2</v>
      </c>
    </row>
    <row r="19" spans="1:6">
      <c r="A19">
        <v>2</v>
      </c>
      <c r="B19">
        <v>52</v>
      </c>
      <c r="C19">
        <f>Delta!B37</f>
        <v>0.02</v>
      </c>
      <c r="D19">
        <f>Delta!B38</f>
        <v>2.14</v>
      </c>
      <c r="E19">
        <f>Delta!$B$2</f>
        <v>49.86</v>
      </c>
      <c r="F19">
        <f t="shared" si="0"/>
        <v>2.0000000000003126E-2</v>
      </c>
    </row>
    <row r="20" spans="1:6">
      <c r="A20">
        <v>2</v>
      </c>
      <c r="B20">
        <v>53</v>
      </c>
      <c r="C20">
        <f>Delta!B39</f>
        <v>0.02</v>
      </c>
      <c r="D20">
        <f>Delta!B40</f>
        <v>3.14</v>
      </c>
      <c r="E20">
        <f>Delta!$B$2</f>
        <v>49.86</v>
      </c>
      <c r="F20">
        <f t="shared" si="0"/>
        <v>2.0000000000003126E-2</v>
      </c>
    </row>
    <row r="21" spans="1:6">
      <c r="A21">
        <v>2</v>
      </c>
      <c r="B21">
        <v>54</v>
      </c>
      <c r="C21">
        <f>Delta!B41</f>
        <v>0.02</v>
      </c>
      <c r="D21">
        <f>Delta!B42</f>
        <v>4.1399999999999997</v>
      </c>
      <c r="E21">
        <f>Delta!$B$2</f>
        <v>49.86</v>
      </c>
      <c r="F21">
        <f t="shared" si="0"/>
        <v>2.0000000000003126E-2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0EA5-B63B-4C42-8CDE-4BB94B796829}">
  <sheetPr codeName="Sheet2"/>
  <dimension ref="A1:M42"/>
  <sheetViews>
    <sheetView workbookViewId="0">
      <selection activeCell="C41" sqref="C41"/>
    </sheetView>
  </sheetViews>
  <sheetFormatPr defaultRowHeight="14.25"/>
  <sheetData>
    <row r="1" spans="1:13">
      <c r="A1" s="5" t="s">
        <v>69</v>
      </c>
      <c r="B1" t="s">
        <v>73</v>
      </c>
      <c r="C1" t="s">
        <v>72</v>
      </c>
      <c r="D1" t="s">
        <v>66</v>
      </c>
      <c r="E1" t="s">
        <v>74</v>
      </c>
      <c r="F1" t="s">
        <v>71</v>
      </c>
      <c r="G1" t="s">
        <v>62</v>
      </c>
      <c r="H1" t="s">
        <v>10</v>
      </c>
      <c r="I1" t="s">
        <v>75</v>
      </c>
      <c r="J1" t="s">
        <v>76</v>
      </c>
      <c r="L1" t="s">
        <v>77</v>
      </c>
      <c r="M1" t="s">
        <v>78</v>
      </c>
    </row>
    <row r="2" spans="1:13">
      <c r="A2" s="5" t="s">
        <v>0</v>
      </c>
      <c r="B2">
        <f>RTD("rit2.rtd",,$A2,"LAST")</f>
        <v>49.86</v>
      </c>
      <c r="G2">
        <v>1</v>
      </c>
      <c r="H2">
        <f>RTD("rit2.rtd",,A2,"POSITION")</f>
        <v>0</v>
      </c>
      <c r="I2">
        <f>SUMPRODUCT($G$2:$G$42, $H$2:$H$42)</f>
        <v>0</v>
      </c>
      <c r="J2">
        <f>IF(ABS(I3)&gt;L2, (ABS(I3)-L2)*M2, 0)</f>
        <v>0</v>
      </c>
      <c r="L2">
        <f>News!B6</f>
        <v>12000</v>
      </c>
      <c r="M2">
        <f>News!B7</f>
        <v>7.0000000000000007E-2</v>
      </c>
    </row>
    <row r="3" spans="1:13">
      <c r="A3" s="5" t="s">
        <v>11</v>
      </c>
      <c r="B3">
        <f>RTD("rit2.rtd",,$A3,"LAST")</f>
        <v>2.64</v>
      </c>
      <c r="C3">
        <v>1</v>
      </c>
      <c r="D3">
        <v>45</v>
      </c>
      <c r="E3">
        <v>1</v>
      </c>
      <c r="F3">
        <f>IF(E3=1, Strategies!$B$6, Strategies!$B$7)</f>
        <v>8.3333333333333329E-2</v>
      </c>
      <c r="G3">
        <f t="shared" ref="G3:G42" si="0">Black_Scholes($B$2,$D3,0,0,Black_Scholes($B$2,$D3,0,0,$B3,$F3,$C3,0,0,6),$F3,$C3,0,0,1)*100</f>
        <v>100</v>
      </c>
      <c r="H3">
        <f>RTD("rit2.rtd",,A3,"POSITION")</f>
        <v>0</v>
      </c>
    </row>
    <row r="4" spans="1:13">
      <c r="A4" s="5" t="s">
        <v>12</v>
      </c>
      <c r="B4">
        <f>RTD("rit2.rtd",,$A4,"LAST")</f>
        <v>0.02</v>
      </c>
      <c r="C4">
        <v>0</v>
      </c>
      <c r="D4">
        <v>45</v>
      </c>
      <c r="E4">
        <v>1</v>
      </c>
      <c r="F4">
        <f>IF(E4=1, Strategies!$B$6, Strategies!$B$7)</f>
        <v>8.3333333333333329E-2</v>
      </c>
      <c r="G4">
        <f t="shared" si="0"/>
        <v>-2.092104845908016</v>
      </c>
      <c r="H4">
        <f>RTD("rit2.rtd",,A4,"POSITION")</f>
        <v>0</v>
      </c>
    </row>
    <row r="5" spans="1:13">
      <c r="A5" s="5" t="s">
        <v>13</v>
      </c>
      <c r="B5">
        <f>RTD("rit2.rtd",,$A5,"LAST")</f>
        <v>1.64</v>
      </c>
      <c r="C5">
        <v>1</v>
      </c>
      <c r="D5">
        <v>46</v>
      </c>
      <c r="E5">
        <v>1</v>
      </c>
      <c r="F5">
        <f>IF(E5=1, Strategies!$B$6, Strategies!$B$7)</f>
        <v>8.3333333333333329E-2</v>
      </c>
      <c r="G5">
        <f t="shared" si="0"/>
        <v>100</v>
      </c>
      <c r="H5">
        <f>RTD("rit2.rtd",,A5,"POSITION")</f>
        <v>0</v>
      </c>
    </row>
    <row r="6" spans="1:13">
      <c r="A6" s="5" t="s">
        <v>14</v>
      </c>
      <c r="B6">
        <f>RTD("rit2.rtd",,$A6,"LAST")</f>
        <v>0.02</v>
      </c>
      <c r="C6">
        <v>0</v>
      </c>
      <c r="D6">
        <v>46</v>
      </c>
      <c r="E6">
        <v>1</v>
      </c>
      <c r="F6">
        <f>IF(E6=1, Strategies!$B$6, Strategies!$B$7)</f>
        <v>8.3333333333333329E-2</v>
      </c>
      <c r="G6">
        <f t="shared" si="0"/>
        <v>-2.5135504833439515</v>
      </c>
      <c r="H6">
        <f>RTD("rit2.rtd",,A6,"POSITION")</f>
        <v>0</v>
      </c>
    </row>
    <row r="7" spans="1:13">
      <c r="A7" s="5" t="s">
        <v>15</v>
      </c>
      <c r="B7">
        <f>RTD("rit2.rtd",,$A7,"LAST")</f>
        <v>0.64</v>
      </c>
      <c r="C7">
        <v>1</v>
      </c>
      <c r="D7">
        <v>47</v>
      </c>
      <c r="E7">
        <v>1</v>
      </c>
      <c r="F7">
        <f>IF(E7=1, Strategies!$B$6, Strategies!$B$7)</f>
        <v>8.3333333333333329E-2</v>
      </c>
      <c r="G7">
        <f t="shared" si="0"/>
        <v>100</v>
      </c>
      <c r="H7">
        <f>RTD("rit2.rtd",,A7,"POSITION")</f>
        <v>0</v>
      </c>
    </row>
    <row r="8" spans="1:13">
      <c r="A8" s="5" t="s">
        <v>16</v>
      </c>
      <c r="B8">
        <f>RTD("rit2.rtd",,$A8,"LAST")</f>
        <v>0.02</v>
      </c>
      <c r="C8">
        <v>0</v>
      </c>
      <c r="D8">
        <v>47</v>
      </c>
      <c r="E8">
        <v>1</v>
      </c>
      <c r="F8">
        <f>IF(E8=1, Strategies!$B$6, Strategies!$B$7)</f>
        <v>8.3333333333333329E-2</v>
      </c>
      <c r="G8">
        <f t="shared" si="0"/>
        <v>-3.1669847028207854</v>
      </c>
      <c r="H8">
        <f>RTD("rit2.rtd",,A8,"POSITION")</f>
        <v>0</v>
      </c>
    </row>
    <row r="9" spans="1:13">
      <c r="A9" s="5" t="s">
        <v>17</v>
      </c>
      <c r="B9">
        <f>RTD("rit2.rtd",,$A9,"LAST")</f>
        <v>0.02</v>
      </c>
      <c r="C9">
        <v>1</v>
      </c>
      <c r="D9">
        <v>48</v>
      </c>
      <c r="E9">
        <v>1</v>
      </c>
      <c r="F9">
        <f>IF(E9=1, Strategies!$B$6, Strategies!$B$7)</f>
        <v>8.3333333333333329E-2</v>
      </c>
      <c r="G9">
        <f t="shared" si="0"/>
        <v>100</v>
      </c>
      <c r="H9">
        <f>RTD("rit2.rtd",,A9,"POSITION")</f>
        <v>0</v>
      </c>
    </row>
    <row r="10" spans="1:13">
      <c r="A10" s="5" t="s">
        <v>18</v>
      </c>
      <c r="B10">
        <f>RTD("rit2.rtd",,$A10,"LAST")</f>
        <v>0.36</v>
      </c>
      <c r="C10">
        <v>0</v>
      </c>
      <c r="D10">
        <v>48</v>
      </c>
      <c r="E10">
        <v>1</v>
      </c>
      <c r="F10">
        <f>IF(E10=1, Strategies!$B$6, Strategies!$B$7)</f>
        <v>8.3333333333333329E-2</v>
      </c>
      <c r="G10">
        <f t="shared" si="0"/>
        <v>-22.858538829863896</v>
      </c>
      <c r="H10">
        <f>RTD("rit2.rtd",,A10,"POSITION")</f>
        <v>0</v>
      </c>
    </row>
    <row r="11" spans="1:13">
      <c r="A11" s="5" t="s">
        <v>19</v>
      </c>
      <c r="B11">
        <f>RTD("rit2.rtd",,$A11,"LAST")</f>
        <v>0.02</v>
      </c>
      <c r="C11">
        <v>1</v>
      </c>
      <c r="D11">
        <v>49</v>
      </c>
      <c r="E11">
        <v>1</v>
      </c>
      <c r="F11">
        <f>IF(E11=1, Strategies!$B$6, Strategies!$B$7)</f>
        <v>8.3333333333333329E-2</v>
      </c>
      <c r="G11">
        <f t="shared" si="0"/>
        <v>100</v>
      </c>
      <c r="H11">
        <f>RTD("rit2.rtd",,A11,"POSITION")</f>
        <v>0</v>
      </c>
    </row>
    <row r="12" spans="1:13">
      <c r="A12" s="5" t="s">
        <v>20</v>
      </c>
      <c r="B12">
        <f>RTD("rit2.rtd",,$A12,"LAST")</f>
        <v>1.36</v>
      </c>
      <c r="C12">
        <v>0</v>
      </c>
      <c r="D12">
        <v>49</v>
      </c>
      <c r="E12">
        <v>1</v>
      </c>
      <c r="F12">
        <f>IF(E12=1, Strategies!$B$6, Strategies!$B$7)</f>
        <v>8.3333333333333329E-2</v>
      </c>
      <c r="G12">
        <f t="shared" si="0"/>
        <v>-40.524072166891358</v>
      </c>
      <c r="H12">
        <f>RTD("rit2.rtd",,A12,"POSITION")</f>
        <v>0</v>
      </c>
    </row>
    <row r="13" spans="1:13">
      <c r="A13" s="5" t="s">
        <v>21</v>
      </c>
      <c r="B13">
        <f>RTD("rit2.rtd",,$A13,"LAST")</f>
        <v>0.02</v>
      </c>
      <c r="C13">
        <v>1</v>
      </c>
      <c r="D13">
        <v>50</v>
      </c>
      <c r="E13">
        <v>1</v>
      </c>
      <c r="F13">
        <f>IF(E13=1, Strategies!$B$6, Strategies!$B$7)</f>
        <v>8.3333333333333329E-2</v>
      </c>
      <c r="G13">
        <f t="shared" si="0"/>
        <v>20.750995843646276</v>
      </c>
      <c r="H13">
        <f>RTD("rit2.rtd",,A13,"POSITION")</f>
        <v>0</v>
      </c>
    </row>
    <row r="14" spans="1:13">
      <c r="A14" s="5" t="s">
        <v>22</v>
      </c>
      <c r="B14">
        <f>RTD("rit2.rtd",,$A14,"LAST")</f>
        <v>2.36</v>
      </c>
      <c r="C14">
        <v>0</v>
      </c>
      <c r="D14">
        <v>50</v>
      </c>
      <c r="E14">
        <v>1</v>
      </c>
      <c r="F14">
        <f>IF(E14=1, Strategies!$B$6, Strategies!$B$7)</f>
        <v>8.3333333333333329E-2</v>
      </c>
      <c r="G14">
        <f t="shared" si="0"/>
        <v>-48.67920479702159</v>
      </c>
      <c r="H14">
        <f>RTD("rit2.rtd",,A14,"POSITION")</f>
        <v>0</v>
      </c>
    </row>
    <row r="15" spans="1:13">
      <c r="A15" s="5" t="s">
        <v>23</v>
      </c>
      <c r="B15">
        <f>RTD("rit2.rtd",,$A15,"LAST")</f>
        <v>0.02</v>
      </c>
      <c r="C15">
        <v>1</v>
      </c>
      <c r="D15">
        <v>51</v>
      </c>
      <c r="E15">
        <v>1</v>
      </c>
      <c r="F15">
        <f>IF(E15=1, Strategies!$B$6, Strategies!$B$7)</f>
        <v>8.3333333333333329E-2</v>
      </c>
      <c r="G15">
        <f t="shared" si="0"/>
        <v>6.3120595121405971</v>
      </c>
      <c r="H15">
        <f>RTD("rit2.rtd",,A15,"POSITION")</f>
        <v>0</v>
      </c>
    </row>
    <row r="16" spans="1:13">
      <c r="A16" s="5" t="s">
        <v>24</v>
      </c>
      <c r="B16">
        <f>RTD("rit2.rtd",,$A16,"LAST")</f>
        <v>3.36</v>
      </c>
      <c r="C16">
        <v>0</v>
      </c>
      <c r="D16">
        <v>51</v>
      </c>
      <c r="E16">
        <v>1</v>
      </c>
      <c r="F16">
        <f>IF(E16=1, Strategies!$B$6, Strategies!$B$7)</f>
        <v>8.3333333333333329E-2</v>
      </c>
      <c r="G16">
        <f t="shared" si="0"/>
        <v>-53.849231889857087</v>
      </c>
      <c r="H16">
        <f>RTD("rit2.rtd",,A16,"POSITION")</f>
        <v>0</v>
      </c>
    </row>
    <row r="17" spans="1:8">
      <c r="A17" s="5" t="s">
        <v>25</v>
      </c>
      <c r="B17">
        <f>RTD("rit2.rtd",,$A17,"LAST")</f>
        <v>0.02</v>
      </c>
      <c r="C17">
        <v>1</v>
      </c>
      <c r="D17">
        <v>52</v>
      </c>
      <c r="E17">
        <v>1</v>
      </c>
      <c r="F17">
        <f>IF(E17=1, Strategies!$B$6, Strategies!$B$7)</f>
        <v>8.3333333333333329E-2</v>
      </c>
      <c r="G17">
        <f t="shared" si="0"/>
        <v>4.1434818919058545</v>
      </c>
      <c r="H17">
        <f>RTD("rit2.rtd",,A17,"POSITION")</f>
        <v>0</v>
      </c>
    </row>
    <row r="18" spans="1:8">
      <c r="A18" s="5" t="s">
        <v>26</v>
      </c>
      <c r="B18">
        <f>RTD("rit2.rtd",,$A18,"LAST")</f>
        <v>4.3600000000000003</v>
      </c>
      <c r="C18">
        <v>0</v>
      </c>
      <c r="D18">
        <v>52</v>
      </c>
      <c r="E18">
        <v>1</v>
      </c>
      <c r="F18">
        <f>IF(E18=1, Strategies!$B$6, Strategies!$B$7)</f>
        <v>8.3333333333333329E-2</v>
      </c>
      <c r="G18">
        <f t="shared" si="0"/>
        <v>-57.546025720587757</v>
      </c>
      <c r="H18">
        <f>RTD("rit2.rtd",,A18,"POSITION")</f>
        <v>0</v>
      </c>
    </row>
    <row r="19" spans="1:8">
      <c r="A19" s="5" t="s">
        <v>27</v>
      </c>
      <c r="B19">
        <f>RTD("rit2.rtd",,$A19,"LAST")</f>
        <v>0.02</v>
      </c>
      <c r="C19">
        <v>1</v>
      </c>
      <c r="D19">
        <v>53</v>
      </c>
      <c r="E19">
        <v>1</v>
      </c>
      <c r="F19">
        <f>IF(E19=1, Strategies!$B$6, Strategies!$B$7)</f>
        <v>8.3333333333333329E-2</v>
      </c>
      <c r="G19">
        <f t="shared" si="0"/>
        <v>3.1830325456943158</v>
      </c>
      <c r="H19">
        <f>RTD("rit2.rtd",,A19,"POSITION")</f>
        <v>0</v>
      </c>
    </row>
    <row r="20" spans="1:8">
      <c r="A20" s="5" t="s">
        <v>28</v>
      </c>
      <c r="B20">
        <f>RTD("rit2.rtd",,$A20,"LAST")</f>
        <v>5.36</v>
      </c>
      <c r="C20">
        <v>0</v>
      </c>
      <c r="D20">
        <v>53</v>
      </c>
      <c r="E20">
        <v>1</v>
      </c>
      <c r="F20">
        <f>IF(E20=1, Strategies!$B$6, Strategies!$B$7)</f>
        <v>8.3333333333333329E-2</v>
      </c>
      <c r="G20">
        <f t="shared" si="0"/>
        <v>-60.37213074123926</v>
      </c>
      <c r="H20">
        <f>RTD("rit2.rtd",,A20,"POSITION")</f>
        <v>0</v>
      </c>
    </row>
    <row r="21" spans="1:8">
      <c r="A21" s="5" t="s">
        <v>29</v>
      </c>
      <c r="B21">
        <f>RTD("rit2.rtd",,$A21,"LAST")</f>
        <v>0.02</v>
      </c>
      <c r="C21">
        <v>1</v>
      </c>
      <c r="D21">
        <v>54</v>
      </c>
      <c r="E21">
        <v>1</v>
      </c>
      <c r="F21">
        <f>IF(E21=1, Strategies!$B$6, Strategies!$B$7)</f>
        <v>8.3333333333333329E-2</v>
      </c>
      <c r="G21">
        <f t="shared" si="0"/>
        <v>2.6267408858705688</v>
      </c>
      <c r="H21">
        <f>RTD("rit2.rtd",,A21,"POSITION")</f>
        <v>0</v>
      </c>
    </row>
    <row r="22" spans="1:8">
      <c r="A22" s="5" t="s">
        <v>30</v>
      </c>
      <c r="B22">
        <f>RTD("rit2.rtd",,$A22,"LAST")</f>
        <v>6.36</v>
      </c>
      <c r="C22">
        <v>0</v>
      </c>
      <c r="D22">
        <v>54</v>
      </c>
      <c r="E22">
        <v>1</v>
      </c>
      <c r="F22">
        <f>IF(E22=1, Strategies!$B$6, Strategies!$B$7)</f>
        <v>8.3333333333333329E-2</v>
      </c>
      <c r="G22">
        <f t="shared" si="0"/>
        <v>-62.628118931941778</v>
      </c>
      <c r="H22">
        <f>RTD("rit2.rtd",,A22,"POSITION")</f>
        <v>0</v>
      </c>
    </row>
    <row r="23" spans="1:8">
      <c r="A23" s="5" t="s">
        <v>31</v>
      </c>
      <c r="B23">
        <f>RTD("rit2.rtd",,$A23,"LAST")</f>
        <v>4.8600000000000003</v>
      </c>
      <c r="C23">
        <v>1</v>
      </c>
      <c r="D23">
        <v>45</v>
      </c>
      <c r="E23">
        <v>2</v>
      </c>
      <c r="F23">
        <f>IF(E23=1, Strategies!$B$6, Strategies!$B$7)</f>
        <v>0.16666666666666666</v>
      </c>
      <c r="G23">
        <f t="shared" si="0"/>
        <v>99.999849038041305</v>
      </c>
      <c r="H23">
        <f>RTD("rit2.rtd",,A23,"POSITION")</f>
        <v>0</v>
      </c>
    </row>
    <row r="24" spans="1:8">
      <c r="A24" s="5" t="s">
        <v>32</v>
      </c>
      <c r="B24">
        <f>RTD("rit2.rtd",,$A24,"LAST")</f>
        <v>0.02</v>
      </c>
      <c r="C24">
        <v>0</v>
      </c>
      <c r="D24">
        <v>45</v>
      </c>
      <c r="E24">
        <v>2</v>
      </c>
      <c r="F24">
        <f>IF(E24=1, Strategies!$B$6, Strategies!$B$7)</f>
        <v>0.16666666666666666</v>
      </c>
      <c r="G24">
        <f t="shared" si="0"/>
        <v>-2.0921048434813128</v>
      </c>
      <c r="H24">
        <f>RTD("rit2.rtd",,A24,"POSITION")</f>
        <v>0</v>
      </c>
    </row>
    <row r="25" spans="1:8">
      <c r="A25" s="5" t="s">
        <v>33</v>
      </c>
      <c r="B25">
        <f>RTD("rit2.rtd",,$A25,"LAST")</f>
        <v>3.86</v>
      </c>
      <c r="C25">
        <v>1</v>
      </c>
      <c r="D25">
        <v>46</v>
      </c>
      <c r="E25">
        <v>2</v>
      </c>
      <c r="F25">
        <f>IF(E25=1, Strategies!$B$6, Strategies!$B$7)</f>
        <v>0.16666666666666666</v>
      </c>
      <c r="G25">
        <f t="shared" si="0"/>
        <v>99.999790475232643</v>
      </c>
      <c r="H25">
        <f>RTD("rit2.rtd",,A25,"POSITION")</f>
        <v>0</v>
      </c>
    </row>
    <row r="26" spans="1:8">
      <c r="A26" s="5" t="s">
        <v>34</v>
      </c>
      <c r="B26">
        <f>RTD("rit2.rtd",,$A26,"LAST")</f>
        <v>0.02</v>
      </c>
      <c r="C26">
        <v>0</v>
      </c>
      <c r="D26">
        <v>46</v>
      </c>
      <c r="E26">
        <v>2</v>
      </c>
      <c r="F26">
        <f>IF(E26=1, Strategies!$B$6, Strategies!$B$7)</f>
        <v>0.16666666666666666</v>
      </c>
      <c r="G26">
        <f t="shared" si="0"/>
        <v>-2.5135504833402433</v>
      </c>
      <c r="H26">
        <f>RTD("rit2.rtd",,A26,"POSITION")</f>
        <v>0</v>
      </c>
    </row>
    <row r="27" spans="1:8">
      <c r="A27" s="5" t="s">
        <v>35</v>
      </c>
      <c r="B27">
        <f>RTD("rit2.rtd",,$A27,"LAST")</f>
        <v>2.86</v>
      </c>
      <c r="C27">
        <v>1</v>
      </c>
      <c r="D27">
        <v>47</v>
      </c>
      <c r="E27">
        <v>2</v>
      </c>
      <c r="F27">
        <f>IF(E27=1, Strategies!$B$6, Strategies!$B$7)</f>
        <v>0.16666666666666666</v>
      </c>
      <c r="G27">
        <f t="shared" si="0"/>
        <v>99.999755927433014</v>
      </c>
      <c r="H27">
        <f>RTD("rit2.rtd",,A27,"POSITION")</f>
        <v>0</v>
      </c>
    </row>
    <row r="28" spans="1:8">
      <c r="A28" s="5" t="s">
        <v>36</v>
      </c>
      <c r="B28">
        <f>RTD("rit2.rtd",,$A28,"LAST")</f>
        <v>0.02</v>
      </c>
      <c r="C28">
        <v>0</v>
      </c>
      <c r="D28">
        <v>47</v>
      </c>
      <c r="E28">
        <v>2</v>
      </c>
      <c r="F28">
        <f>IF(E28=1, Strategies!$B$6, Strategies!$B$7)</f>
        <v>0.16666666666666666</v>
      </c>
      <c r="G28">
        <f t="shared" si="0"/>
        <v>-3.1669847012399166</v>
      </c>
      <c r="H28">
        <f>RTD("rit2.rtd",,A28,"POSITION")</f>
        <v>0</v>
      </c>
    </row>
    <row r="29" spans="1:8">
      <c r="A29" s="5" t="s">
        <v>37</v>
      </c>
      <c r="B29">
        <f>RTD("rit2.rtd",,$A29,"LAST")</f>
        <v>1.86</v>
      </c>
      <c r="C29">
        <v>1</v>
      </c>
      <c r="D29">
        <v>48</v>
      </c>
      <c r="E29">
        <v>2</v>
      </c>
      <c r="F29">
        <f>IF(E29=1, Strategies!$B$6, Strategies!$B$7)</f>
        <v>0.16666666666666666</v>
      </c>
      <c r="G29">
        <f t="shared" si="0"/>
        <v>99.999762563100475</v>
      </c>
      <c r="H29">
        <f>RTD("rit2.rtd",,A29,"POSITION")</f>
        <v>0</v>
      </c>
    </row>
    <row r="30" spans="1:8">
      <c r="A30" s="5" t="s">
        <v>38</v>
      </c>
      <c r="B30">
        <f>RTD("rit2.rtd",,$A30,"LAST")</f>
        <v>0.02</v>
      </c>
      <c r="C30">
        <v>0</v>
      </c>
      <c r="D30">
        <v>48</v>
      </c>
      <c r="E30">
        <v>2</v>
      </c>
      <c r="F30">
        <f>IF(E30=1, Strategies!$B$6, Strategies!$B$7)</f>
        <v>0.16666666666666666</v>
      </c>
      <c r="G30">
        <f t="shared" si="0"/>
        <v>-4.3512846141621431</v>
      </c>
      <c r="H30">
        <f>RTD("rit2.rtd",,A30,"POSITION")</f>
        <v>0</v>
      </c>
    </row>
    <row r="31" spans="1:8">
      <c r="A31" s="5" t="s">
        <v>39</v>
      </c>
      <c r="B31">
        <f>RTD("rit2.rtd",,$A31,"LAST")</f>
        <v>0.86</v>
      </c>
      <c r="C31">
        <v>1</v>
      </c>
      <c r="D31">
        <v>49</v>
      </c>
      <c r="E31">
        <v>2</v>
      </c>
      <c r="F31">
        <f>IF(E31=1, Strategies!$B$6, Strategies!$B$7)</f>
        <v>0.16666666666666666</v>
      </c>
      <c r="G31">
        <f t="shared" si="0"/>
        <v>99.99957265588661</v>
      </c>
      <c r="H31">
        <f>RTD("rit2.rtd",,A31,"POSITION")</f>
        <v>0</v>
      </c>
    </row>
    <row r="32" spans="1:8">
      <c r="A32" s="5" t="s">
        <v>40</v>
      </c>
      <c r="B32">
        <f>RTD("rit2.rtd",,$A32,"LAST")</f>
        <v>0.02</v>
      </c>
      <c r="C32">
        <v>0</v>
      </c>
      <c r="D32">
        <v>49</v>
      </c>
      <c r="E32">
        <v>2</v>
      </c>
      <c r="F32">
        <f>IF(E32=1, Strategies!$B$6, Strategies!$B$7)</f>
        <v>0.16666666666666666</v>
      </c>
      <c r="G32">
        <f t="shared" si="0"/>
        <v>-7.398844777085511</v>
      </c>
      <c r="H32">
        <f>RTD("rit2.rtd",,A32,"POSITION")</f>
        <v>0</v>
      </c>
    </row>
    <row r="33" spans="1:8">
      <c r="A33" s="5" t="s">
        <v>41</v>
      </c>
      <c r="B33">
        <f>RTD("rit2.rtd",,$A33,"LAST")</f>
        <v>0.02</v>
      </c>
      <c r="C33">
        <v>1</v>
      </c>
      <c r="D33">
        <v>50</v>
      </c>
      <c r="E33">
        <v>2</v>
      </c>
      <c r="F33">
        <f>IF(E33=1, Strategies!$B$6, Strategies!$B$7)</f>
        <v>0.16666666666666666</v>
      </c>
      <c r="G33">
        <f t="shared" si="0"/>
        <v>20.750995843645381</v>
      </c>
      <c r="H33">
        <f>RTD("rit2.rtd",,A33,"POSITION")</f>
        <v>0</v>
      </c>
    </row>
    <row r="34" spans="1:8">
      <c r="A34" s="5" t="s">
        <v>42</v>
      </c>
      <c r="B34">
        <f>RTD("rit2.rtd",,$A34,"LAST")</f>
        <v>0.14000000000000001</v>
      </c>
      <c r="C34">
        <v>0</v>
      </c>
      <c r="D34">
        <v>50</v>
      </c>
      <c r="E34">
        <v>2</v>
      </c>
      <c r="F34">
        <f>IF(E34=1, Strategies!$B$6, Strategies!$B$7)</f>
        <v>0.16666666666666666</v>
      </c>
      <c r="G34">
        <f t="shared" si="0"/>
        <v>-99.996130517676647</v>
      </c>
      <c r="H34">
        <f>RTD("rit2.rtd",,A34,"POSITION")</f>
        <v>0</v>
      </c>
    </row>
    <row r="35" spans="1:8">
      <c r="A35" s="5" t="s">
        <v>43</v>
      </c>
      <c r="B35">
        <f>RTD("rit2.rtd",,$A35,"LAST")</f>
        <v>0.02</v>
      </c>
      <c r="C35">
        <v>1</v>
      </c>
      <c r="D35">
        <v>51</v>
      </c>
      <c r="E35">
        <v>2</v>
      </c>
      <c r="F35">
        <f>IF(E35=1, Strategies!$B$6, Strategies!$B$7)</f>
        <v>0.16666666666666666</v>
      </c>
      <c r="G35">
        <f t="shared" si="0"/>
        <v>6.3120595092975513</v>
      </c>
      <c r="H35">
        <f>RTD("rit2.rtd",,A35,"POSITION")</f>
        <v>0</v>
      </c>
    </row>
    <row r="36" spans="1:8">
      <c r="A36" s="5" t="s">
        <v>44</v>
      </c>
      <c r="B36">
        <f>RTD("rit2.rtd",,$A36,"LAST")</f>
        <v>1.1399999999999999</v>
      </c>
      <c r="C36">
        <v>0</v>
      </c>
      <c r="D36">
        <v>51</v>
      </c>
      <c r="E36">
        <v>2</v>
      </c>
      <c r="F36">
        <f>IF(E36=1, Strategies!$B$6, Strategies!$B$7)</f>
        <v>0.16666666666666666</v>
      </c>
      <c r="G36">
        <f t="shared" si="0"/>
        <v>-99.999621201225182</v>
      </c>
      <c r="H36">
        <f>RTD("rit2.rtd",,A36,"POSITION")</f>
        <v>0</v>
      </c>
    </row>
    <row r="37" spans="1:8">
      <c r="A37" s="5" t="s">
        <v>45</v>
      </c>
      <c r="B37">
        <f>RTD("rit2.rtd",,$A37,"LAST")</f>
        <v>0.02</v>
      </c>
      <c r="C37">
        <v>1</v>
      </c>
      <c r="D37">
        <v>52</v>
      </c>
      <c r="E37">
        <v>2</v>
      </c>
      <c r="F37">
        <f>IF(E37=1, Strategies!$B$6, Strategies!$B$7)</f>
        <v>0.16666666666666666</v>
      </c>
      <c r="G37">
        <f t="shared" si="0"/>
        <v>4.1434818896312811</v>
      </c>
      <c r="H37">
        <f>RTD("rit2.rtd",,A37,"POSITION")</f>
        <v>0</v>
      </c>
    </row>
    <row r="38" spans="1:8">
      <c r="A38" s="5" t="s">
        <v>46</v>
      </c>
      <c r="B38">
        <f>RTD("rit2.rtd",,$A38,"LAST")</f>
        <v>2.14</v>
      </c>
      <c r="C38">
        <v>0</v>
      </c>
      <c r="D38">
        <v>52</v>
      </c>
      <c r="E38">
        <v>2</v>
      </c>
      <c r="F38">
        <f>IF(E38=1, Strategies!$B$6, Strategies!$B$7)</f>
        <v>0.16666666666666666</v>
      </c>
      <c r="G38">
        <f t="shared" si="0"/>
        <v>-99.999782930473586</v>
      </c>
      <c r="H38">
        <f>RTD("rit2.rtd",,A38,"POSITION")</f>
        <v>0</v>
      </c>
    </row>
    <row r="39" spans="1:8">
      <c r="A39" s="5" t="s">
        <v>47</v>
      </c>
      <c r="B39">
        <f>RTD("rit2.rtd",,$A39,"LAST")</f>
        <v>0.02</v>
      </c>
      <c r="C39">
        <v>1</v>
      </c>
      <c r="D39">
        <v>53</v>
      </c>
      <c r="E39">
        <v>2</v>
      </c>
      <c r="F39">
        <f>IF(E39=1, Strategies!$B$6, Strategies!$B$7)</f>
        <v>0.16666666666666666</v>
      </c>
      <c r="G39">
        <f t="shared" si="0"/>
        <v>3.1830325375391899</v>
      </c>
      <c r="H39">
        <f>RTD("rit2.rtd",,A39,"POSITION")</f>
        <v>0</v>
      </c>
    </row>
    <row r="40" spans="1:8">
      <c r="A40" s="5" t="s">
        <v>48</v>
      </c>
      <c r="B40">
        <f>RTD("rit2.rtd",,$A40,"LAST")</f>
        <v>3.14</v>
      </c>
      <c r="C40">
        <v>0</v>
      </c>
      <c r="D40">
        <v>53</v>
      </c>
      <c r="E40">
        <v>2</v>
      </c>
      <c r="F40">
        <f>IF(E40=1, Strategies!$B$6, Strategies!$B$7)</f>
        <v>0.16666666666666666</v>
      </c>
      <c r="G40">
        <f t="shared" si="0"/>
        <v>-99.999762680033555</v>
      </c>
      <c r="H40">
        <f>RTD("rit2.rtd",,A40,"POSITION")</f>
        <v>0</v>
      </c>
    </row>
    <row r="41" spans="1:8">
      <c r="A41" s="5" t="s">
        <v>49</v>
      </c>
      <c r="B41">
        <f>RTD("rit2.rtd",,$A41,"LAST")</f>
        <v>0.02</v>
      </c>
      <c r="C41">
        <v>1</v>
      </c>
      <c r="D41">
        <v>54</v>
      </c>
      <c r="E41">
        <v>2</v>
      </c>
      <c r="F41">
        <f>IF(E41=1, Strategies!$B$6, Strategies!$B$7)</f>
        <v>0.16666666666666666</v>
      </c>
      <c r="G41">
        <f t="shared" si="0"/>
        <v>2.6267408844834224</v>
      </c>
      <c r="H41">
        <f>RTD("rit2.rtd",,A41,"POSITION")</f>
        <v>0</v>
      </c>
    </row>
    <row r="42" spans="1:8">
      <c r="A42" s="5" t="s">
        <v>50</v>
      </c>
      <c r="B42">
        <f>RTD("rit2.rtd",,$A42,"LAST")</f>
        <v>4.1399999999999997</v>
      </c>
      <c r="C42">
        <v>0</v>
      </c>
      <c r="D42">
        <v>54</v>
      </c>
      <c r="E42">
        <v>2</v>
      </c>
      <c r="F42">
        <f>IF(E42=1, Strategies!$B$6, Strategies!$B$7)</f>
        <v>0.16666666666666666</v>
      </c>
      <c r="G42">
        <f t="shared" si="0"/>
        <v>-99.999768911244786</v>
      </c>
      <c r="H42">
        <f>RTD("rit2.rtd",,A42,"POSITION")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C560-E92F-4A7A-91D7-52A6D78D3683}">
  <sheetPr codeName="Sheet4"/>
  <dimension ref="A1:FK602"/>
  <sheetViews>
    <sheetView tabSelected="1" workbookViewId="0">
      <selection activeCell="E26" sqref="E26"/>
    </sheetView>
  </sheetViews>
  <sheetFormatPr defaultColWidth="10.6640625" defaultRowHeight="14.25"/>
  <sheetData>
    <row r="1" spans="1:167">
      <c r="A1" s="5"/>
      <c r="B1" s="5" t="s">
        <v>64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 t="s">
        <v>65</v>
      </c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 t="s">
        <v>66</v>
      </c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 t="s">
        <v>67</v>
      </c>
      <c r="DU1" s="5" t="s">
        <v>68</v>
      </c>
      <c r="DV1" s="5"/>
      <c r="DW1" s="5" t="s">
        <v>79</v>
      </c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</row>
    <row r="2" spans="1:167">
      <c r="A2" s="5" t="s">
        <v>69</v>
      </c>
      <c r="B2" s="5" t="s">
        <v>0</v>
      </c>
      <c r="C2" s="5" t="s">
        <v>11</v>
      </c>
      <c r="D2" s="5" t="s">
        <v>12</v>
      </c>
      <c r="E2" s="5" t="s">
        <v>13</v>
      </c>
      <c r="F2" s="5" t="s">
        <v>14</v>
      </c>
      <c r="G2" s="5" t="s">
        <v>15</v>
      </c>
      <c r="H2" s="5" t="s">
        <v>16</v>
      </c>
      <c r="I2" s="5" t="s">
        <v>17</v>
      </c>
      <c r="J2" s="5" t="s">
        <v>18</v>
      </c>
      <c r="K2" s="5" t="s">
        <v>19</v>
      </c>
      <c r="L2" s="5" t="s">
        <v>20</v>
      </c>
      <c r="M2" s="5" t="s">
        <v>21</v>
      </c>
      <c r="N2" s="5" t="s">
        <v>22</v>
      </c>
      <c r="O2" s="5" t="s">
        <v>23</v>
      </c>
      <c r="P2" s="5" t="s">
        <v>24</v>
      </c>
      <c r="Q2" s="5" t="s">
        <v>25</v>
      </c>
      <c r="R2" s="5" t="s">
        <v>26</v>
      </c>
      <c r="S2" s="5" t="s">
        <v>27</v>
      </c>
      <c r="T2" s="5" t="s">
        <v>28</v>
      </c>
      <c r="U2" s="5" t="s">
        <v>29</v>
      </c>
      <c r="V2" s="5" t="s">
        <v>30</v>
      </c>
      <c r="W2" s="5" t="s">
        <v>31</v>
      </c>
      <c r="X2" s="5" t="s">
        <v>32</v>
      </c>
      <c r="Y2" s="5" t="s">
        <v>33</v>
      </c>
      <c r="Z2" s="5" t="s">
        <v>34</v>
      </c>
      <c r="AA2" s="5" t="s">
        <v>35</v>
      </c>
      <c r="AB2" s="5" t="s">
        <v>36</v>
      </c>
      <c r="AC2" s="5" t="s">
        <v>37</v>
      </c>
      <c r="AD2" s="5" t="s">
        <v>38</v>
      </c>
      <c r="AE2" s="5" t="s">
        <v>39</v>
      </c>
      <c r="AF2" s="5" t="s">
        <v>40</v>
      </c>
      <c r="AG2" s="5" t="s">
        <v>41</v>
      </c>
      <c r="AH2" s="5" t="s">
        <v>42</v>
      </c>
      <c r="AI2" s="5" t="s">
        <v>43</v>
      </c>
      <c r="AJ2" s="5" t="s">
        <v>44</v>
      </c>
      <c r="AK2" s="5" t="s">
        <v>45</v>
      </c>
      <c r="AL2" s="5" t="s">
        <v>46</v>
      </c>
      <c r="AM2" s="5" t="s">
        <v>47</v>
      </c>
      <c r="AN2" s="5" t="s">
        <v>48</v>
      </c>
      <c r="AO2" s="5" t="s">
        <v>49</v>
      </c>
      <c r="AP2" s="5" t="s">
        <v>50</v>
      </c>
      <c r="AQ2" s="5" t="s">
        <v>11</v>
      </c>
      <c r="AR2" s="5" t="s">
        <v>12</v>
      </c>
      <c r="AS2" s="5" t="s">
        <v>13</v>
      </c>
      <c r="AT2" s="5" t="s">
        <v>14</v>
      </c>
      <c r="AU2" s="5" t="s">
        <v>15</v>
      </c>
      <c r="AV2" s="5" t="s">
        <v>16</v>
      </c>
      <c r="AW2" s="5" t="s">
        <v>17</v>
      </c>
      <c r="AX2" s="5" t="s">
        <v>18</v>
      </c>
      <c r="AY2" s="5" t="s">
        <v>19</v>
      </c>
      <c r="AZ2" s="5" t="s">
        <v>20</v>
      </c>
      <c r="BA2" s="5" t="s">
        <v>21</v>
      </c>
      <c r="BB2" s="5" t="s">
        <v>22</v>
      </c>
      <c r="BC2" s="5" t="s">
        <v>23</v>
      </c>
      <c r="BD2" s="5" t="s">
        <v>24</v>
      </c>
      <c r="BE2" s="5" t="s">
        <v>25</v>
      </c>
      <c r="BF2" s="5" t="s">
        <v>26</v>
      </c>
      <c r="BG2" s="5" t="s">
        <v>27</v>
      </c>
      <c r="BH2" s="5" t="s">
        <v>28</v>
      </c>
      <c r="BI2" s="5" t="s">
        <v>29</v>
      </c>
      <c r="BJ2" s="5" t="s">
        <v>30</v>
      </c>
      <c r="BK2" s="5" t="s">
        <v>31</v>
      </c>
      <c r="BL2" s="5" t="s">
        <v>32</v>
      </c>
      <c r="BM2" s="5" t="s">
        <v>33</v>
      </c>
      <c r="BN2" s="5" t="s">
        <v>34</v>
      </c>
      <c r="BO2" s="5" t="s">
        <v>35</v>
      </c>
      <c r="BP2" s="5" t="s">
        <v>36</v>
      </c>
      <c r="BQ2" s="5" t="s">
        <v>37</v>
      </c>
      <c r="BR2" s="5" t="s">
        <v>38</v>
      </c>
      <c r="BS2" s="5" t="s">
        <v>39</v>
      </c>
      <c r="BT2" s="5" t="s">
        <v>40</v>
      </c>
      <c r="BU2" s="5" t="s">
        <v>41</v>
      </c>
      <c r="BV2" s="5" t="s">
        <v>42</v>
      </c>
      <c r="BW2" s="5" t="s">
        <v>43</v>
      </c>
      <c r="BX2" s="5" t="s">
        <v>44</v>
      </c>
      <c r="BY2" s="5" t="s">
        <v>45</v>
      </c>
      <c r="BZ2" s="5" t="s">
        <v>46</v>
      </c>
      <c r="CA2" s="5" t="s">
        <v>47</v>
      </c>
      <c r="CB2" s="5" t="s">
        <v>48</v>
      </c>
      <c r="CC2" s="5" t="s">
        <v>49</v>
      </c>
      <c r="CD2" s="5" t="s">
        <v>50</v>
      </c>
      <c r="CE2" s="5" t="s">
        <v>11</v>
      </c>
      <c r="CF2" s="5" t="s">
        <v>12</v>
      </c>
      <c r="CG2" s="5" t="s">
        <v>13</v>
      </c>
      <c r="CH2" s="5" t="s">
        <v>14</v>
      </c>
      <c r="CI2" s="5" t="s">
        <v>15</v>
      </c>
      <c r="CJ2" s="5" t="s">
        <v>16</v>
      </c>
      <c r="CK2" s="5" t="s">
        <v>17</v>
      </c>
      <c r="CL2" s="5" t="s">
        <v>18</v>
      </c>
      <c r="CM2" s="5" t="s">
        <v>19</v>
      </c>
      <c r="CN2" s="5" t="s">
        <v>20</v>
      </c>
      <c r="CO2" s="5" t="s">
        <v>21</v>
      </c>
      <c r="CP2" s="5" t="s">
        <v>22</v>
      </c>
      <c r="CQ2" s="5" t="s">
        <v>23</v>
      </c>
      <c r="CR2" s="5" t="s">
        <v>24</v>
      </c>
      <c r="CS2" s="5" t="s">
        <v>25</v>
      </c>
      <c r="CT2" s="5" t="s">
        <v>26</v>
      </c>
      <c r="CU2" s="5" t="s">
        <v>27</v>
      </c>
      <c r="CV2" s="5" t="s">
        <v>28</v>
      </c>
      <c r="CW2" s="5" t="s">
        <v>29</v>
      </c>
      <c r="CX2" s="5" t="s">
        <v>30</v>
      </c>
      <c r="CY2" s="5" t="s">
        <v>31</v>
      </c>
      <c r="CZ2" s="5" t="s">
        <v>32</v>
      </c>
      <c r="DA2" s="5" t="s">
        <v>33</v>
      </c>
      <c r="DB2" s="5" t="s">
        <v>34</v>
      </c>
      <c r="DC2" s="5" t="s">
        <v>35</v>
      </c>
      <c r="DD2" s="5" t="s">
        <v>36</v>
      </c>
      <c r="DE2" s="5" t="s">
        <v>37</v>
      </c>
      <c r="DF2" s="5" t="s">
        <v>38</v>
      </c>
      <c r="DG2" s="5" t="s">
        <v>39</v>
      </c>
      <c r="DH2" s="5" t="s">
        <v>40</v>
      </c>
      <c r="DI2" s="5" t="s">
        <v>41</v>
      </c>
      <c r="DJ2" s="5" t="s">
        <v>42</v>
      </c>
      <c r="DK2" s="5" t="s">
        <v>43</v>
      </c>
      <c r="DL2" s="5" t="s">
        <v>44</v>
      </c>
      <c r="DM2" s="5" t="s">
        <v>45</v>
      </c>
      <c r="DN2" s="5" t="s">
        <v>46</v>
      </c>
      <c r="DO2" s="5" t="s">
        <v>47</v>
      </c>
      <c r="DP2" s="5" t="s">
        <v>48</v>
      </c>
      <c r="DQ2" s="5" t="s">
        <v>49</v>
      </c>
      <c r="DR2" s="5" t="s">
        <v>50</v>
      </c>
      <c r="DS2" s="5" t="s">
        <v>70</v>
      </c>
      <c r="DT2" s="5" t="s">
        <v>71</v>
      </c>
      <c r="DU2" s="5" t="s">
        <v>71</v>
      </c>
      <c r="DV2" s="5"/>
      <c r="DW2" s="5" t="s">
        <v>0</v>
      </c>
      <c r="DX2" s="5" t="s">
        <v>11</v>
      </c>
      <c r="DY2" s="5" t="s">
        <v>12</v>
      </c>
      <c r="DZ2" s="5" t="s">
        <v>13</v>
      </c>
      <c r="EA2" s="5" t="s">
        <v>14</v>
      </c>
      <c r="EB2" s="5" t="s">
        <v>15</v>
      </c>
      <c r="EC2" s="5" t="s">
        <v>16</v>
      </c>
      <c r="ED2" s="5" t="s">
        <v>17</v>
      </c>
      <c r="EE2" s="5" t="s">
        <v>18</v>
      </c>
      <c r="EF2" s="5" t="s">
        <v>19</v>
      </c>
      <c r="EG2" s="5" t="s">
        <v>20</v>
      </c>
      <c r="EH2" s="5" t="s">
        <v>21</v>
      </c>
      <c r="EI2" s="5" t="s">
        <v>22</v>
      </c>
      <c r="EJ2" s="5" t="s">
        <v>23</v>
      </c>
      <c r="EK2" s="5" t="s">
        <v>24</v>
      </c>
      <c r="EL2" s="5" t="s">
        <v>25</v>
      </c>
      <c r="EM2" s="5" t="s">
        <v>26</v>
      </c>
      <c r="EN2" s="5" t="s">
        <v>27</v>
      </c>
      <c r="EO2" s="5" t="s">
        <v>28</v>
      </c>
      <c r="EP2" s="5" t="s">
        <v>29</v>
      </c>
      <c r="EQ2" s="5" t="s">
        <v>30</v>
      </c>
      <c r="ER2" s="5" t="s">
        <v>31</v>
      </c>
      <c r="ES2" s="5" t="s">
        <v>32</v>
      </c>
      <c r="ET2" s="5" t="s">
        <v>33</v>
      </c>
      <c r="EU2" s="5" t="s">
        <v>34</v>
      </c>
      <c r="EV2" s="5" t="s">
        <v>35</v>
      </c>
      <c r="EW2" s="5" t="s">
        <v>36</v>
      </c>
      <c r="EX2" s="5" t="s">
        <v>37</v>
      </c>
      <c r="EY2" s="5" t="s">
        <v>38</v>
      </c>
      <c r="EZ2" s="5" t="s">
        <v>39</v>
      </c>
      <c r="FA2" s="5" t="s">
        <v>40</v>
      </c>
      <c r="FB2" s="5" t="s">
        <v>41</v>
      </c>
      <c r="FC2" s="5" t="s">
        <v>42</v>
      </c>
      <c r="FD2" s="5" t="s">
        <v>43</v>
      </c>
      <c r="FE2" s="5" t="s">
        <v>44</v>
      </c>
      <c r="FF2" s="5" t="s">
        <v>45</v>
      </c>
      <c r="FG2" s="5" t="s">
        <v>46</v>
      </c>
      <c r="FH2" s="5" t="s">
        <v>47</v>
      </c>
      <c r="FI2" s="5" t="s">
        <v>48</v>
      </c>
      <c r="FJ2" s="5" t="s">
        <v>49</v>
      </c>
      <c r="FK2" s="5" t="s">
        <v>50</v>
      </c>
    </row>
    <row r="3" spans="1:167">
      <c r="A3">
        <v>1</v>
      </c>
      <c r="B3">
        <f>RTD("rit2.rtd",,B$2,"LASTHIST", ROW()-2)</f>
        <v>50</v>
      </c>
      <c r="C3">
        <f>RTD("rit2.rtd",,C$2,"LASTHIST", ROW()-2)</f>
        <v>5.04</v>
      </c>
      <c r="D3">
        <f>RTD("rit2.rtd",,D$2,"LASTHIST", ROW()-2)</f>
        <v>0.04</v>
      </c>
      <c r="E3">
        <f>RTD("rit2.rtd",,E$2,"LASTHIST", ROW()-2)</f>
        <v>4.09</v>
      </c>
      <c r="F3">
        <f>RTD("rit2.rtd",,F$2,"LASTHIST", ROW()-2)</f>
        <v>0.09</v>
      </c>
      <c r="G3">
        <f>RTD("rit2.rtd",,G$2,"LASTHIST", ROW()-2)</f>
        <v>3.2</v>
      </c>
      <c r="H3">
        <f>RTD("rit2.rtd",,H$2,"LASTHIST", ROW()-2)</f>
        <v>0.2</v>
      </c>
      <c r="I3">
        <f>RTD("rit2.rtd",,I$2,"LASTHIST", ROW()-2)</f>
        <v>2.4</v>
      </c>
      <c r="J3">
        <f>RTD("rit2.rtd",,J$2,"LASTHIST", ROW()-2)</f>
        <v>0.4</v>
      </c>
      <c r="K3">
        <f>RTD("rit2.rtd",,K$2,"LASTHIST", ROW()-2)</f>
        <v>1.71</v>
      </c>
      <c r="L3">
        <f>RTD("rit2.rtd",,L$2,"LASTHIST", ROW()-2)</f>
        <v>0.71</v>
      </c>
      <c r="M3">
        <f>RTD("rit2.rtd",,M$2,"LASTHIST", ROW()-2)</f>
        <v>1.1499999999999999</v>
      </c>
      <c r="N3">
        <f>RTD("rit2.rtd",,N$2,"LASTHIST", ROW()-2)</f>
        <v>1.1499999999999999</v>
      </c>
      <c r="O3">
        <f>RTD("rit2.rtd",,O$2,"LASTHIST", ROW()-2)</f>
        <v>0.73</v>
      </c>
      <c r="P3">
        <f>RTD("rit2.rtd",,P$2,"LASTHIST", ROW()-2)</f>
        <v>1.73</v>
      </c>
      <c r="Q3">
        <f>RTD("rit2.rtd",,Q$2,"LASTHIST", ROW()-2)</f>
        <v>0.43</v>
      </c>
      <c r="R3">
        <f>RTD("rit2.rtd",,R$2,"LASTHIST", ROW()-2)</f>
        <v>2.4300000000000002</v>
      </c>
      <c r="S3">
        <f>RTD("rit2.rtd",,S$2,"LASTHIST", ROW()-2)</f>
        <v>0.24</v>
      </c>
      <c r="T3">
        <f>RTD("rit2.rtd",,T$2,"LASTHIST", ROW()-2)</f>
        <v>3.24</v>
      </c>
      <c r="U3">
        <f>RTD("rit2.rtd",,U$2,"LASTHIST", ROW()-2)</f>
        <v>0.13</v>
      </c>
      <c r="V3">
        <f>RTD("rit2.rtd",,V$2,"LASTHIST", ROW()-2)</f>
        <v>4.13</v>
      </c>
      <c r="W3">
        <f>RTD("rit2.rtd",,W$2,"LASTHIST", ROW()-2)</f>
        <v>5.18</v>
      </c>
      <c r="X3">
        <f>RTD("rit2.rtd",,X$2,"LASTHIST", ROW()-2)</f>
        <v>0.18</v>
      </c>
      <c r="Y3">
        <f>RTD("rit2.rtd",,Y$2,"LASTHIST", ROW()-2)</f>
        <v>4.3099999999999996</v>
      </c>
      <c r="Z3">
        <f>RTD("rit2.rtd",,Z$2,"LASTHIST", ROW()-2)</f>
        <v>0.31</v>
      </c>
      <c r="AA3">
        <f>RTD("rit2.rtd",,AA$2,"LASTHIST", ROW()-2)</f>
        <v>3.51</v>
      </c>
      <c r="AB3">
        <f>RTD("rit2.rtd",,AB$2,"LASTHIST", ROW()-2)</f>
        <v>0.51</v>
      </c>
      <c r="AC3">
        <f>RTD("rit2.rtd",,AC$2,"LASTHIST", ROW()-2)</f>
        <v>2.79</v>
      </c>
      <c r="AD3">
        <f>RTD("rit2.rtd",,AD$2,"LASTHIST", ROW()-2)</f>
        <v>0.79</v>
      </c>
      <c r="AE3">
        <f>RTD("rit2.rtd",,AE$2,"LASTHIST", ROW()-2)</f>
        <v>2.16</v>
      </c>
      <c r="AF3">
        <f>RTD("rit2.rtd",,AF$2,"LASTHIST", ROW()-2)</f>
        <v>1.1599999999999999</v>
      </c>
      <c r="AG3">
        <f>RTD("rit2.rtd",,AG$2,"LASTHIST", ROW()-2)</f>
        <v>1.63</v>
      </c>
      <c r="AH3">
        <f>RTD("rit2.rtd",,AH$2,"LASTHIST", ROW()-2)</f>
        <v>1.63</v>
      </c>
      <c r="AI3">
        <f>RTD("rit2.rtd",,AI$2,"LASTHIST", ROW()-2)</f>
        <v>1.19</v>
      </c>
      <c r="AJ3">
        <f>RTD("rit2.rtd",,AJ$2,"LASTHIST", ROW()-2)</f>
        <v>2.19</v>
      </c>
      <c r="AK3">
        <f>RTD("rit2.rtd",,AK$2,"LASTHIST", ROW()-2)</f>
        <v>0.85</v>
      </c>
      <c r="AL3">
        <f>RTD("rit2.rtd",,AL$2,"LASTHIST", ROW()-2)</f>
        <v>2.85</v>
      </c>
      <c r="AM3">
        <f>RTD("rit2.rtd",,AM$2,"LASTHIST", ROW()-2)</f>
        <v>0.59</v>
      </c>
      <c r="AN3">
        <f>RTD("rit2.rtd",,AN$2,"LASTHIST", ROW()-2)</f>
        <v>3.59</v>
      </c>
      <c r="AO3">
        <f>RTD("rit2.rtd",,AO$2,"LASTHIST", ROW()-2)</f>
        <v>0.39</v>
      </c>
      <c r="AP3">
        <f>RTD("rit2.rtd",,AP$2,"LASTHIST", ROW()-2)</f>
        <v>4.3899999999999997</v>
      </c>
      <c r="AQ3">
        <v>1</v>
      </c>
      <c r="AR3">
        <v>0</v>
      </c>
      <c r="AS3">
        <v>1</v>
      </c>
      <c r="AT3">
        <v>0</v>
      </c>
      <c r="AU3">
        <v>1</v>
      </c>
      <c r="AV3">
        <v>0</v>
      </c>
      <c r="AW3">
        <v>1</v>
      </c>
      <c r="AX3">
        <v>0</v>
      </c>
      <c r="AY3">
        <v>1</v>
      </c>
      <c r="AZ3">
        <v>0</v>
      </c>
      <c r="BA3">
        <v>1</v>
      </c>
      <c r="BB3">
        <v>0</v>
      </c>
      <c r="BC3">
        <v>1</v>
      </c>
      <c r="BD3">
        <v>0</v>
      </c>
      <c r="BE3">
        <v>1</v>
      </c>
      <c r="BF3">
        <v>0</v>
      </c>
      <c r="BG3">
        <v>1</v>
      </c>
      <c r="BH3">
        <v>0</v>
      </c>
      <c r="BI3">
        <v>1</v>
      </c>
      <c r="BJ3">
        <v>0</v>
      </c>
      <c r="BK3">
        <v>1</v>
      </c>
      <c r="BL3">
        <v>0</v>
      </c>
      <c r="BM3">
        <v>1</v>
      </c>
      <c r="BN3">
        <v>0</v>
      </c>
      <c r="BO3">
        <v>1</v>
      </c>
      <c r="BP3">
        <v>0</v>
      </c>
      <c r="BQ3">
        <v>1</v>
      </c>
      <c r="BR3">
        <v>0</v>
      </c>
      <c r="BS3">
        <v>1</v>
      </c>
      <c r="BT3">
        <v>0</v>
      </c>
      <c r="BU3">
        <v>1</v>
      </c>
      <c r="BV3">
        <v>0</v>
      </c>
      <c r="BW3">
        <v>1</v>
      </c>
      <c r="BX3">
        <v>0</v>
      </c>
      <c r="BY3">
        <v>1</v>
      </c>
      <c r="BZ3">
        <v>0</v>
      </c>
      <c r="CA3">
        <v>1</v>
      </c>
      <c r="CB3">
        <v>0</v>
      </c>
      <c r="CC3">
        <v>1</v>
      </c>
      <c r="CD3">
        <v>0</v>
      </c>
      <c r="CE3">
        <v>45</v>
      </c>
      <c r="CF3">
        <v>45</v>
      </c>
      <c r="CG3">
        <v>46</v>
      </c>
      <c r="CH3">
        <v>46</v>
      </c>
      <c r="CI3">
        <v>47</v>
      </c>
      <c r="CJ3">
        <v>47</v>
      </c>
      <c r="CK3">
        <v>48</v>
      </c>
      <c r="CL3">
        <v>48</v>
      </c>
      <c r="CM3">
        <v>49</v>
      </c>
      <c r="CN3">
        <v>49</v>
      </c>
      <c r="CO3">
        <v>50</v>
      </c>
      <c r="CP3">
        <v>50</v>
      </c>
      <c r="CQ3">
        <v>51</v>
      </c>
      <c r="CR3">
        <v>51</v>
      </c>
      <c r="CS3">
        <v>52</v>
      </c>
      <c r="CT3">
        <v>52</v>
      </c>
      <c r="CU3">
        <v>53</v>
      </c>
      <c r="CV3">
        <v>53</v>
      </c>
      <c r="CW3">
        <v>54</v>
      </c>
      <c r="CX3">
        <v>54</v>
      </c>
      <c r="CY3">
        <v>45</v>
      </c>
      <c r="CZ3">
        <v>45</v>
      </c>
      <c r="DA3">
        <v>46</v>
      </c>
      <c r="DB3">
        <v>46</v>
      </c>
      <c r="DC3">
        <v>47</v>
      </c>
      <c r="DD3">
        <v>47</v>
      </c>
      <c r="DE3">
        <v>48</v>
      </c>
      <c r="DF3">
        <v>48</v>
      </c>
      <c r="DG3">
        <v>49</v>
      </c>
      <c r="DH3">
        <v>49</v>
      </c>
      <c r="DI3">
        <v>50</v>
      </c>
      <c r="DJ3">
        <v>50</v>
      </c>
      <c r="DK3">
        <v>51</v>
      </c>
      <c r="DL3">
        <v>51</v>
      </c>
      <c r="DM3">
        <v>52</v>
      </c>
      <c r="DN3">
        <v>52</v>
      </c>
      <c r="DO3">
        <v>53</v>
      </c>
      <c r="DP3">
        <v>53</v>
      </c>
      <c r="DQ3">
        <v>54</v>
      </c>
      <c r="DR3">
        <v>54</v>
      </c>
      <c r="DT3">
        <v>8.3333332999999996E-2</v>
      </c>
      <c r="DU3">
        <v>0.16666666699999999</v>
      </c>
      <c r="DW3">
        <v>1</v>
      </c>
      <c r="DX3">
        <f>IFERROR(Black_Scholes($B3,CE3,0,0,C3,$DT3,AQ3,0,0,6),0)</f>
        <v>0.20311350186586222</v>
      </c>
      <c r="DY3">
        <f t="shared" ref="DY3:FK3" si="0">IFERROR(Black_Scholes($B3,CF3,0,0,D3,$DT3,AR3,0,0,6),0)</f>
        <v>0.20311350186586122</v>
      </c>
      <c r="DZ3">
        <f t="shared" si="0"/>
        <v>0.19895952720562718</v>
      </c>
      <c r="EA3">
        <f t="shared" si="0"/>
        <v>0.1989595272056297</v>
      </c>
      <c r="EB3">
        <f t="shared" si="0"/>
        <v>0.19904781125152299</v>
      </c>
      <c r="EC3">
        <f t="shared" si="0"/>
        <v>0.19904781125152213</v>
      </c>
      <c r="ED3">
        <f t="shared" si="0"/>
        <v>0.20017716610257932</v>
      </c>
      <c r="EE3">
        <f t="shared" si="0"/>
        <v>0.20017716610257877</v>
      </c>
      <c r="EF3">
        <f t="shared" si="0"/>
        <v>0.20017927514756706</v>
      </c>
      <c r="EG3">
        <f t="shared" si="0"/>
        <v>0.20017927514756609</v>
      </c>
      <c r="EH3">
        <f t="shared" si="0"/>
        <v>0.19974070105891992</v>
      </c>
      <c r="EI3">
        <f t="shared" si="0"/>
        <v>0.19974070105891992</v>
      </c>
      <c r="EJ3">
        <f t="shared" si="0"/>
        <v>0.19986721664289753</v>
      </c>
      <c r="EK3">
        <f t="shared" si="0"/>
        <v>0.19986721664290114</v>
      </c>
      <c r="EL3">
        <f t="shared" si="0"/>
        <v>0.19882880897153388</v>
      </c>
      <c r="EM3">
        <f t="shared" si="0"/>
        <v>0.19882880897153235</v>
      </c>
      <c r="EN3">
        <f t="shared" si="0"/>
        <v>0.19909202006994325</v>
      </c>
      <c r="EO3">
        <f t="shared" si="0"/>
        <v>0.19909202006994201</v>
      </c>
      <c r="EP3">
        <f t="shared" si="0"/>
        <v>0.20111694973300515</v>
      </c>
      <c r="EQ3">
        <f t="shared" si="0"/>
        <v>0.20111694973300637</v>
      </c>
      <c r="ER3">
        <f t="shared" si="0"/>
        <v>0.28290326809615729</v>
      </c>
      <c r="ES3">
        <f t="shared" si="0"/>
        <v>0.28290326809615673</v>
      </c>
      <c r="ET3">
        <f t="shared" si="0"/>
        <v>0.28189168172732981</v>
      </c>
      <c r="EU3">
        <f t="shared" si="0"/>
        <v>0.2818916817273302</v>
      </c>
      <c r="EV3">
        <f t="shared" si="0"/>
        <v>0.28237630815433423</v>
      </c>
      <c r="EW3">
        <f t="shared" si="0"/>
        <v>0.28237630815433584</v>
      </c>
      <c r="EX3">
        <f t="shared" si="0"/>
        <v>0.28266278593053096</v>
      </c>
      <c r="EY3">
        <f t="shared" si="0"/>
        <v>0.28266278593053235</v>
      </c>
      <c r="EZ3">
        <f t="shared" si="0"/>
        <v>0.28266121529888577</v>
      </c>
      <c r="FA3">
        <f t="shared" si="0"/>
        <v>0.28266121529888549</v>
      </c>
      <c r="FB3">
        <f t="shared" si="0"/>
        <v>0.28315051558066323</v>
      </c>
      <c r="FC3">
        <f t="shared" si="0"/>
        <v>0.28315051558066323</v>
      </c>
      <c r="FD3">
        <f t="shared" si="0"/>
        <v>0.28238103435758133</v>
      </c>
      <c r="FE3">
        <f t="shared" si="0"/>
        <v>0.28238103435757972</v>
      </c>
      <c r="FF3">
        <f t="shared" si="0"/>
        <v>0.28309923611630117</v>
      </c>
      <c r="FG3">
        <f t="shared" si="0"/>
        <v>0.28309923611630161</v>
      </c>
      <c r="FH3">
        <f t="shared" si="0"/>
        <v>0.2836015255323735</v>
      </c>
      <c r="FI3">
        <f t="shared" si="0"/>
        <v>0.28360152553237211</v>
      </c>
      <c r="FJ3">
        <f t="shared" si="0"/>
        <v>0.2818895416317494</v>
      </c>
      <c r="FK3">
        <f t="shared" si="0"/>
        <v>0.28188954163175056</v>
      </c>
    </row>
    <row r="4" spans="1:167">
      <c r="A4">
        <v>2</v>
      </c>
      <c r="B4">
        <f>RTD("rit2.rtd",,B$2,"LASTHIST", ROW()-2)</f>
        <v>50.15</v>
      </c>
      <c r="C4">
        <f>RTD("rit2.rtd",,C$2,"LASTHIST", ROW()-2)</f>
        <v>5.17</v>
      </c>
      <c r="D4">
        <f>RTD("rit2.rtd",,D$2,"LASTHIST", ROW()-2)</f>
        <v>0.02</v>
      </c>
      <c r="E4">
        <f>RTD("rit2.rtd",,E$2,"LASTHIST", ROW()-2)</f>
        <v>4.22</v>
      </c>
      <c r="F4">
        <f>RTD("rit2.rtd",,F$2,"LASTHIST", ROW()-2)</f>
        <v>7.0000000000000007E-2</v>
      </c>
      <c r="G4">
        <f>RTD("rit2.rtd",,G$2,"LASTHIST", ROW()-2)</f>
        <v>3.31</v>
      </c>
      <c r="H4">
        <f>RTD("rit2.rtd",,H$2,"LASTHIST", ROW()-2)</f>
        <v>0.16</v>
      </c>
      <c r="I4">
        <f>RTD("rit2.rtd",,I$2,"LASTHIST", ROW()-2)</f>
        <v>2.48</v>
      </c>
      <c r="J4">
        <f>RTD("rit2.rtd",,J$2,"LASTHIST", ROW()-2)</f>
        <v>0.33</v>
      </c>
      <c r="K4">
        <f>RTD("rit2.rtd",,K$2,"LASTHIST", ROW()-2)</f>
        <v>1.76</v>
      </c>
      <c r="L4">
        <f>RTD("rit2.rtd",,L$2,"LASTHIST", ROW()-2)</f>
        <v>0.61</v>
      </c>
      <c r="M4">
        <f>RTD("rit2.rtd",,M$2,"LASTHIST", ROW()-2)</f>
        <v>1.18</v>
      </c>
      <c r="N4">
        <f>RTD("rit2.rtd",,N$2,"LASTHIST", ROW()-2)</f>
        <v>1.03</v>
      </c>
      <c r="O4">
        <f>RTD("rit2.rtd",,O$2,"LASTHIST", ROW()-2)</f>
        <v>0.74</v>
      </c>
      <c r="P4">
        <f>RTD("rit2.rtd",,P$2,"LASTHIST", ROW()-2)</f>
        <v>1.59</v>
      </c>
      <c r="Q4">
        <f>RTD("rit2.rtd",,Q$2,"LASTHIST", ROW()-2)</f>
        <v>0.43</v>
      </c>
      <c r="R4">
        <f>RTD("rit2.rtd",,R$2,"LASTHIST", ROW()-2)</f>
        <v>2.2799999999999998</v>
      </c>
      <c r="S4">
        <f>RTD("rit2.rtd",,S$2,"LASTHIST", ROW()-2)</f>
        <v>0.24</v>
      </c>
      <c r="T4">
        <f>RTD("rit2.rtd",,T$2,"LASTHIST", ROW()-2)</f>
        <v>3.08</v>
      </c>
      <c r="U4">
        <f>RTD("rit2.rtd",,U$2,"LASTHIST", ROW()-2)</f>
        <v>0.12</v>
      </c>
      <c r="V4">
        <f>RTD("rit2.rtd",,V$2,"LASTHIST", ROW()-2)</f>
        <v>3.97</v>
      </c>
      <c r="W4">
        <f>RTD("rit2.rtd",,W$2,"LASTHIST", ROW()-2)</f>
        <v>5.29</v>
      </c>
      <c r="X4">
        <f>RTD("rit2.rtd",,X$2,"LASTHIST", ROW()-2)</f>
        <v>0.14000000000000001</v>
      </c>
      <c r="Y4">
        <f>RTD("rit2.rtd",,Y$2,"LASTHIST", ROW()-2)</f>
        <v>4.4000000000000004</v>
      </c>
      <c r="Z4">
        <f>RTD("rit2.rtd",,Z$2,"LASTHIST", ROW()-2)</f>
        <v>0.25</v>
      </c>
      <c r="AA4">
        <f>RTD("rit2.rtd",,AA$2,"LASTHIST", ROW()-2)</f>
        <v>3.58</v>
      </c>
      <c r="AB4">
        <f>RTD("rit2.rtd",,AB$2,"LASTHIST", ROW()-2)</f>
        <v>0.43</v>
      </c>
      <c r="AC4">
        <f>RTD("rit2.rtd",,AC$2,"LASTHIST", ROW()-2)</f>
        <v>2.84</v>
      </c>
      <c r="AD4">
        <f>RTD("rit2.rtd",,AD$2,"LASTHIST", ROW()-2)</f>
        <v>0.69</v>
      </c>
      <c r="AE4">
        <f>RTD("rit2.rtd",,AE$2,"LASTHIST", ROW()-2)</f>
        <v>2.19</v>
      </c>
      <c r="AF4">
        <f>RTD("rit2.rtd",,AF$2,"LASTHIST", ROW()-2)</f>
        <v>1.04</v>
      </c>
      <c r="AG4">
        <f>RTD("rit2.rtd",,AG$2,"LASTHIST", ROW()-2)</f>
        <v>1.64</v>
      </c>
      <c r="AH4">
        <f>RTD("rit2.rtd",,AH$2,"LASTHIST", ROW()-2)</f>
        <v>1.49</v>
      </c>
      <c r="AI4">
        <f>RTD("rit2.rtd",,AI$2,"LASTHIST", ROW()-2)</f>
        <v>1.19</v>
      </c>
      <c r="AJ4">
        <f>RTD("rit2.rtd",,AJ$2,"LASTHIST", ROW()-2)</f>
        <v>2.04</v>
      </c>
      <c r="AK4">
        <f>RTD("rit2.rtd",,AK$2,"LASTHIST", ROW()-2)</f>
        <v>0.83</v>
      </c>
      <c r="AL4">
        <f>RTD("rit2.rtd",,AL$2,"LASTHIST", ROW()-2)</f>
        <v>2.68</v>
      </c>
      <c r="AM4">
        <f>RTD("rit2.rtd",,AM$2,"LASTHIST", ROW()-2)</f>
        <v>0.56999999999999995</v>
      </c>
      <c r="AN4">
        <f>RTD("rit2.rtd",,AN$2,"LASTHIST", ROW()-2)</f>
        <v>3.42</v>
      </c>
      <c r="AO4">
        <f>RTD("rit2.rtd",,AO$2,"LASTHIST", ROW()-2)</f>
        <v>0.37</v>
      </c>
      <c r="AP4">
        <f>RTD("rit2.rtd",,AP$2,"LASTHIST", ROW()-2)</f>
        <v>4.22</v>
      </c>
      <c r="AQ4">
        <v>1</v>
      </c>
      <c r="AR4">
        <v>0</v>
      </c>
      <c r="AS4">
        <v>1</v>
      </c>
      <c r="AT4">
        <v>0</v>
      </c>
      <c r="AU4">
        <v>1</v>
      </c>
      <c r="AV4">
        <v>0</v>
      </c>
      <c r="AW4">
        <v>1</v>
      </c>
      <c r="AX4">
        <v>0</v>
      </c>
      <c r="AY4">
        <v>1</v>
      </c>
      <c r="AZ4">
        <v>0</v>
      </c>
      <c r="BA4">
        <v>1</v>
      </c>
      <c r="BB4">
        <v>0</v>
      </c>
      <c r="BC4">
        <v>1</v>
      </c>
      <c r="BD4">
        <v>0</v>
      </c>
      <c r="BE4">
        <v>1</v>
      </c>
      <c r="BF4">
        <v>0</v>
      </c>
      <c r="BG4">
        <v>1</v>
      </c>
      <c r="BH4">
        <v>0</v>
      </c>
      <c r="BI4">
        <v>1</v>
      </c>
      <c r="BJ4">
        <v>0</v>
      </c>
      <c r="BK4">
        <v>1</v>
      </c>
      <c r="BL4">
        <v>0</v>
      </c>
      <c r="BM4">
        <v>1</v>
      </c>
      <c r="BN4">
        <v>0</v>
      </c>
      <c r="BO4">
        <v>1</v>
      </c>
      <c r="BP4">
        <v>0</v>
      </c>
      <c r="BQ4">
        <v>1</v>
      </c>
      <c r="BR4">
        <v>0</v>
      </c>
      <c r="BS4">
        <v>1</v>
      </c>
      <c r="BT4">
        <v>0</v>
      </c>
      <c r="BU4">
        <v>1</v>
      </c>
      <c r="BV4">
        <v>0</v>
      </c>
      <c r="BW4">
        <v>1</v>
      </c>
      <c r="BX4">
        <v>0</v>
      </c>
      <c r="BY4">
        <v>1</v>
      </c>
      <c r="BZ4">
        <v>0</v>
      </c>
      <c r="CA4">
        <v>1</v>
      </c>
      <c r="CB4">
        <v>0</v>
      </c>
      <c r="CC4">
        <v>1</v>
      </c>
      <c r="CD4">
        <v>0</v>
      </c>
      <c r="CE4">
        <v>45</v>
      </c>
      <c r="CF4">
        <v>45</v>
      </c>
      <c r="CG4">
        <v>46</v>
      </c>
      <c r="CH4">
        <v>46</v>
      </c>
      <c r="CI4">
        <v>47</v>
      </c>
      <c r="CJ4">
        <v>47</v>
      </c>
      <c r="CK4">
        <v>48</v>
      </c>
      <c r="CL4">
        <v>48</v>
      </c>
      <c r="CM4">
        <v>49</v>
      </c>
      <c r="CN4">
        <v>49</v>
      </c>
      <c r="CO4">
        <v>50</v>
      </c>
      <c r="CP4">
        <v>50</v>
      </c>
      <c r="CQ4">
        <v>51</v>
      </c>
      <c r="CR4">
        <v>51</v>
      </c>
      <c r="CS4">
        <v>52</v>
      </c>
      <c r="CT4">
        <v>52</v>
      </c>
      <c r="CU4">
        <v>53</v>
      </c>
      <c r="CV4">
        <v>53</v>
      </c>
      <c r="CW4">
        <v>54</v>
      </c>
      <c r="CX4">
        <v>54</v>
      </c>
      <c r="CY4">
        <v>45</v>
      </c>
      <c r="CZ4">
        <v>45</v>
      </c>
      <c r="DA4">
        <v>46</v>
      </c>
      <c r="DB4">
        <v>46</v>
      </c>
      <c r="DC4">
        <v>47</v>
      </c>
      <c r="DD4">
        <v>47</v>
      </c>
      <c r="DE4">
        <v>48</v>
      </c>
      <c r="DF4">
        <v>48</v>
      </c>
      <c r="DG4">
        <v>49</v>
      </c>
      <c r="DH4">
        <v>49</v>
      </c>
      <c r="DI4">
        <v>50</v>
      </c>
      <c r="DJ4">
        <v>50</v>
      </c>
      <c r="DK4">
        <v>51</v>
      </c>
      <c r="DL4">
        <v>51</v>
      </c>
      <c r="DM4">
        <v>52</v>
      </c>
      <c r="DN4">
        <v>52</v>
      </c>
      <c r="DO4">
        <v>53</v>
      </c>
      <c r="DP4">
        <v>53</v>
      </c>
      <c r="DQ4">
        <v>54</v>
      </c>
      <c r="DR4">
        <v>54</v>
      </c>
      <c r="DT4">
        <v>8.3333332999999996E-2</v>
      </c>
      <c r="DU4">
        <v>0.16666666699999999</v>
      </c>
      <c r="DW4">
        <v>1</v>
      </c>
      <c r="DX4">
        <f t="shared" ref="DX4:DX67" si="1">IFERROR(Black_Scholes($B4,CE4,0,0,C4,$DT4,AQ4,0,0,6),0)</f>
        <v>0.18511316744952386</v>
      </c>
      <c r="DY4">
        <f t="shared" ref="DY4:DY67" si="2">IFERROR(Black_Scholes($B4,CF4,0,0,D4,$DT4,AR4,0,0,6),0)</f>
        <v>0.18511316744952117</v>
      </c>
      <c r="DZ4">
        <f t="shared" ref="DZ4:DZ67" si="3">IFERROR(Black_Scholes($B4,CG4,0,0,E4,$DT4,AS4,0,0,6),0)</f>
        <v>0.19310170858118333</v>
      </c>
      <c r="EA4">
        <f t="shared" ref="EA4:EA67" si="4">IFERROR(Black_Scholes($B4,CH4,0,0,F4,$DT4,AT4,0,0,6),0)</f>
        <v>0.19310170858118469</v>
      </c>
      <c r="EB4">
        <f t="shared" ref="EB4:EB67" si="5">IFERROR(Black_Scholes($B4,CI4,0,0,G4,$DT4,AU4,0,0,6),0)</f>
        <v>0.19188784253555327</v>
      </c>
      <c r="EC4">
        <f t="shared" ref="EC4:EC67" si="6">IFERROR(Black_Scholes($B4,CJ4,0,0,H4,$DT4,AV4,0,0,6),0)</f>
        <v>0.19188784253555169</v>
      </c>
      <c r="ED4">
        <f t="shared" ref="ED4:ED67" si="7">IFERROR(Black_Scholes($B4,CK4,0,0,I4,$DT4,AW4,0,0,6),0)</f>
        <v>0.19144710503103296</v>
      </c>
      <c r="EE4">
        <f t="shared" ref="EE4:EE67" si="8">IFERROR(Black_Scholes($B4,CL4,0,0,J4,$DT4,AX4,0,0,6),0)</f>
        <v>0.19144710503103393</v>
      </c>
      <c r="EF4">
        <f t="shared" ref="EF4:EF67" si="9">IFERROR(Black_Scholes($B4,CM4,0,0,K4,$DT4,AY4,0,0,6),0)</f>
        <v>0.19092046462918089</v>
      </c>
      <c r="EG4">
        <f t="shared" ref="EG4:EG67" si="10">IFERROR(Black_Scholes($B4,CN4,0,0,L4,$DT4,AZ4,0,0,6),0)</f>
        <v>0.1909204646291803</v>
      </c>
      <c r="EH4">
        <f t="shared" ref="EH4:EH67" si="11">IFERROR(Black_Scholes($B4,CO4,0,0,M4,$DT4,BA4,0,0,6),0)</f>
        <v>0.19135462760208066</v>
      </c>
      <c r="EI4">
        <f t="shared" ref="EI4:EI67" si="12">IFERROR(Black_Scholes($B4,CP4,0,0,N4,$DT4,BB4,0,0,6),0)</f>
        <v>0.19135462760208138</v>
      </c>
      <c r="EJ4">
        <f t="shared" ref="EJ4:EJ67" si="13">IFERROR(Black_Scholes($B4,CQ4,0,0,O4,$DT4,BC4,0,0,6),0)</f>
        <v>0.19125245999624088</v>
      </c>
      <c r="EK4">
        <f t="shared" ref="EK4:EK67" si="14">IFERROR(Black_Scholes($B4,CR4,0,0,P4,$DT4,BD4,0,0,6),0)</f>
        <v>0.19125245999624127</v>
      </c>
      <c r="EL4">
        <f t="shared" ref="EL4:EL67" si="15">IFERROR(Black_Scholes($B4,CS4,0,0,Q4,$DT4,BE4,0,0,6),0)</f>
        <v>0.19050953409381724</v>
      </c>
      <c r="EM4">
        <f t="shared" ref="EM4:EM67" si="16">IFERROR(Black_Scholes($B4,CT4,0,0,R4,$DT4,BF4,0,0,6),0)</f>
        <v>0.19050953409381657</v>
      </c>
      <c r="EN4">
        <f t="shared" ref="EN4:EN67" si="17">IFERROR(Black_Scholes($B4,CU4,0,0,S4,$DT4,BG4,0,0,6),0)</f>
        <v>0.19220459560120698</v>
      </c>
      <c r="EO4">
        <f t="shared" ref="EO4:EO67" si="18">IFERROR(Black_Scholes($B4,CV4,0,0,T4,$DT4,BH4,0,0,6),0)</f>
        <v>0.18941695384047605</v>
      </c>
      <c r="EP4">
        <f t="shared" ref="EP4:EP67" si="19">IFERROR(Black_Scholes($B4,CW4,0,0,U4,$DT4,BI4,0,0,6),0)</f>
        <v>0.19120750602959377</v>
      </c>
      <c r="EQ4">
        <f t="shared" ref="EQ4:EQ67" si="20">IFERROR(Black_Scholes($B4,CX4,0,0,V4,$DT4,BJ4,0,0,6),0)</f>
        <v>0.19120750602959358</v>
      </c>
      <c r="ER4">
        <f t="shared" ref="ER4:ER67" si="21">IFERROR(Black_Scholes($B4,CY4,0,0,W4,$DT4,BK4,0,0,6),0)</f>
        <v>0.27064730071034226</v>
      </c>
      <c r="ES4">
        <f t="shared" ref="ES4:ES67" si="22">IFERROR(Black_Scholes($B4,CZ4,0,0,X4,$DT4,BL4,0,0,6),0)</f>
        <v>0.27064730071034193</v>
      </c>
      <c r="ET4">
        <f t="shared" ref="ET4:ET67" si="23">IFERROR(Black_Scholes($B4,DA4,0,0,Y4,$DT4,BM4,0,0,6),0)</f>
        <v>0.26912598787509251</v>
      </c>
      <c r="EU4">
        <f t="shared" ref="EU4:EU67" si="24">IFERROR(Black_Scholes($B4,DB4,0,0,Z4,$DT4,BN4,0,0,6),0)</f>
        <v>0.26912598787509268</v>
      </c>
      <c r="EV4">
        <f t="shared" ref="EV4:EV67" si="25">IFERROR(Black_Scholes($B4,DC4,0,0,AA4,$DT4,BO4,0,0,6),0)</f>
        <v>0.27016385329750725</v>
      </c>
      <c r="EW4">
        <f t="shared" ref="EW4:EW67" si="26">IFERROR(Black_Scholes($B4,DD4,0,0,AB4,$DT4,BP4,0,0,6),0)</f>
        <v>0.27016385329750614</v>
      </c>
      <c r="EX4">
        <f t="shared" ref="EX4:EX67" si="27">IFERROR(Black_Scholes($B4,DE4,0,0,AC4,$DT4,BQ4,0,0,6),0)</f>
        <v>0.27096769179215696</v>
      </c>
      <c r="EY4">
        <f t="shared" ref="EY4:EY67" si="28">IFERROR(Black_Scholes($B4,DF4,0,0,AD4,$DT4,BR4,0,0,6),0)</f>
        <v>0.27096769179215802</v>
      </c>
      <c r="EZ4">
        <f t="shared" ref="EZ4:EZ67" si="29">IFERROR(Black_Scholes($B4,DG4,0,0,AE4,$DT4,BS4,0,0,6),0)</f>
        <v>0.27112839794168925</v>
      </c>
      <c r="FA4">
        <f t="shared" ref="FA4:FA67" si="30">IFERROR(Black_Scholes($B4,DH4,0,0,AF4,$DT4,BT4,0,0,6),0)</f>
        <v>0.27112839794168825</v>
      </c>
      <c r="FB4">
        <f t="shared" ref="FB4:FB67" si="31">IFERROR(Black_Scholes($B4,DI4,0,0,AG4,$DT4,BU4,0,0,6),0)</f>
        <v>0.27124791212781568</v>
      </c>
      <c r="FC4">
        <f t="shared" ref="FC4:FC67" si="32">IFERROR(Black_Scholes($B4,DJ4,0,0,AH4,$DT4,BV4,0,0,6),0)</f>
        <v>0.27124791212781452</v>
      </c>
      <c r="FD4">
        <f t="shared" ref="FD4:FD67" si="33">IFERROR(Black_Scholes($B4,DK4,0,0,AI4,$DT4,BW4,0,0,6),0)</f>
        <v>0.27112639141563072</v>
      </c>
      <c r="FE4">
        <f t="shared" ref="FE4:FE67" si="34">IFERROR(Black_Scholes($B4,DL4,0,0,AJ4,$DT4,BX4,0,0,6),0)</f>
        <v>0.27112639141563083</v>
      </c>
      <c r="FF4">
        <f t="shared" ref="FF4:FF67" si="35">IFERROR(Black_Scholes($B4,DM4,0,0,AK4,$DT4,BY4,0,0,6),0)</f>
        <v>0.26979030048410202</v>
      </c>
      <c r="FG4">
        <f t="shared" ref="FG4:FG67" si="36">IFERROR(Black_Scholes($B4,DN4,0,0,AL4,$DT4,BZ4,0,0,6),0)</f>
        <v>0.26979030048410357</v>
      </c>
      <c r="FH4">
        <f t="shared" ref="FH4:FH67" si="37">IFERROR(Black_Scholes($B4,DO4,0,0,AM4,$DT4,CA4,0,0,6),0)</f>
        <v>0.27107337364709683</v>
      </c>
      <c r="FI4">
        <f t="shared" ref="FI4:FI67" si="38">IFERROR(Black_Scholes($B4,DP4,0,0,AN4,$DT4,CB4,0,0,6),0)</f>
        <v>0.27107337364709783</v>
      </c>
      <c r="FJ4">
        <f t="shared" ref="FJ4:FJ67" si="39">IFERROR(Black_Scholes($B4,DQ4,0,0,AO4,$DT4,CC4,0,0,6),0)</f>
        <v>0.26950496387975231</v>
      </c>
      <c r="FK4">
        <f t="shared" ref="FK4:FK67" si="40">IFERROR(Black_Scholes($B4,DR4,0,0,AP4,$DT4,CD4,0,0,6),0)</f>
        <v>0.2695049638797532</v>
      </c>
    </row>
    <row r="5" spans="1:167">
      <c r="A5">
        <v>3</v>
      </c>
      <c r="B5">
        <f>RTD("rit2.rtd",,B$2,"LASTHIST", ROW()-2)</f>
        <v>50.08</v>
      </c>
      <c r="C5">
        <f>RTD("rit2.rtd",,C$2,"LASTHIST", ROW()-2)</f>
        <v>5.1100000000000003</v>
      </c>
      <c r="D5">
        <f>RTD("rit2.rtd",,D$2,"LASTHIST", ROW()-2)</f>
        <v>0.03</v>
      </c>
      <c r="E5">
        <f>RTD("rit2.rtd",,E$2,"LASTHIST", ROW()-2)</f>
        <v>4.1500000000000004</v>
      </c>
      <c r="F5">
        <f>RTD("rit2.rtd",,F$2,"LASTHIST", ROW()-2)</f>
        <v>0.08</v>
      </c>
      <c r="G5">
        <f>RTD("rit2.rtd",,G$2,"LASTHIST", ROW()-2)</f>
        <v>3.25</v>
      </c>
      <c r="H5">
        <f>RTD("rit2.rtd",,H$2,"LASTHIST", ROW()-2)</f>
        <v>0.18</v>
      </c>
      <c r="I5">
        <f>RTD("rit2.rtd",,I$2,"LASTHIST", ROW()-2)</f>
        <v>2.4300000000000002</v>
      </c>
      <c r="J5">
        <f>RTD("rit2.rtd",,J$2,"LASTHIST", ROW()-2)</f>
        <v>0.36</v>
      </c>
      <c r="K5">
        <f>RTD("rit2.rtd",,K$2,"LASTHIST", ROW()-2)</f>
        <v>1.73</v>
      </c>
      <c r="L5">
        <f>RTD("rit2.rtd",,L$2,"LASTHIST", ROW()-2)</f>
        <v>0.65</v>
      </c>
      <c r="M5">
        <f>RTD("rit2.rtd",,M$2,"LASTHIST", ROW()-2)</f>
        <v>1.1599999999999999</v>
      </c>
      <c r="N5">
        <f>RTD("rit2.rtd",,N$2,"LASTHIST", ROW()-2)</f>
        <v>1.08</v>
      </c>
      <c r="O5">
        <f>RTD("rit2.rtd",,O$2,"LASTHIST", ROW()-2)</f>
        <v>0.73</v>
      </c>
      <c r="P5">
        <f>RTD("rit2.rtd",,P$2,"LASTHIST", ROW()-2)</f>
        <v>1.65</v>
      </c>
      <c r="Q5">
        <f>RTD("rit2.rtd",,Q$2,"LASTHIST", ROW()-2)</f>
        <v>0.43</v>
      </c>
      <c r="R5">
        <f>RTD("rit2.rtd",,R$2,"LASTHIST", ROW()-2)</f>
        <v>2.35</v>
      </c>
      <c r="S5">
        <f>RTD("rit2.rtd",,S$2,"LASTHIST", ROW()-2)</f>
        <v>0.24</v>
      </c>
      <c r="T5">
        <f>RTD("rit2.rtd",,T$2,"LASTHIST", ROW()-2)</f>
        <v>3.16</v>
      </c>
      <c r="U5">
        <f>RTD("rit2.rtd",,U$2,"LASTHIST", ROW()-2)</f>
        <v>0.12</v>
      </c>
      <c r="V5">
        <f>RTD("rit2.rtd",,V$2,"LASTHIST", ROW()-2)</f>
        <v>4.04</v>
      </c>
      <c r="W5">
        <f>RTD("rit2.rtd",,W$2,"LASTHIST", ROW()-2)</f>
        <v>5.23</v>
      </c>
      <c r="X5">
        <f>RTD("rit2.rtd",,X$2,"LASTHIST", ROW()-2)</f>
        <v>0.16</v>
      </c>
      <c r="Y5">
        <f>RTD("rit2.rtd",,Y$2,"LASTHIST", ROW()-2)</f>
        <v>4.3600000000000003</v>
      </c>
      <c r="Z5">
        <f>RTD("rit2.rtd",,Z$2,"LASTHIST", ROW()-2)</f>
        <v>0.28000000000000003</v>
      </c>
      <c r="AA5">
        <f>RTD("rit2.rtd",,AA$2,"LASTHIST", ROW()-2)</f>
        <v>3.54</v>
      </c>
      <c r="AB5">
        <f>RTD("rit2.rtd",,AB$2,"LASTHIST", ROW()-2)</f>
        <v>0.47</v>
      </c>
      <c r="AC5">
        <f>RTD("rit2.rtd",,AC$2,"LASTHIST", ROW()-2)</f>
        <v>2.81</v>
      </c>
      <c r="AD5">
        <f>RTD("rit2.rtd",,AD$2,"LASTHIST", ROW()-2)</f>
        <v>0.73</v>
      </c>
      <c r="AE5">
        <f>RTD("rit2.rtd",,AE$2,"LASTHIST", ROW()-2)</f>
        <v>2.17</v>
      </c>
      <c r="AF5">
        <f>RTD("rit2.rtd",,AF$2,"LASTHIST", ROW()-2)</f>
        <v>1.0900000000000001</v>
      </c>
      <c r="AG5">
        <f>RTD("rit2.rtd",,AG$2,"LASTHIST", ROW()-2)</f>
        <v>1.63</v>
      </c>
      <c r="AH5">
        <f>RTD("rit2.rtd",,AH$2,"LASTHIST", ROW()-2)</f>
        <v>1.55</v>
      </c>
      <c r="AI5">
        <f>RTD("rit2.rtd",,AI$2,"LASTHIST", ROW()-2)</f>
        <v>1.18</v>
      </c>
      <c r="AJ5">
        <f>RTD("rit2.rtd",,AJ$2,"LASTHIST", ROW()-2)</f>
        <v>2.11</v>
      </c>
      <c r="AK5">
        <f>RTD("rit2.rtd",,AK$2,"LASTHIST", ROW()-2)</f>
        <v>0.84</v>
      </c>
      <c r="AL5">
        <f>RTD("rit2.rtd",,AL$2,"LASTHIST", ROW()-2)</f>
        <v>2.76</v>
      </c>
      <c r="AM5">
        <f>RTD("rit2.rtd",,AM$2,"LASTHIST", ROW()-2)</f>
        <v>0.56999999999999995</v>
      </c>
      <c r="AN5">
        <f>RTD("rit2.rtd",,AN$2,"LASTHIST", ROW()-2)</f>
        <v>3.5</v>
      </c>
      <c r="AO5">
        <f>RTD("rit2.rtd",,AO$2,"LASTHIST", ROW()-2)</f>
        <v>0.38</v>
      </c>
      <c r="AP5">
        <f>RTD("rit2.rtd",,AP$2,"LASTHIST", ROW()-2)</f>
        <v>4.3</v>
      </c>
      <c r="AQ5">
        <v>1</v>
      </c>
      <c r="AR5">
        <v>0</v>
      </c>
      <c r="AS5">
        <v>1</v>
      </c>
      <c r="AT5">
        <v>0</v>
      </c>
      <c r="AU5">
        <v>1</v>
      </c>
      <c r="AV5">
        <v>0</v>
      </c>
      <c r="AW5">
        <v>1</v>
      </c>
      <c r="AX5">
        <v>0</v>
      </c>
      <c r="AY5">
        <v>1</v>
      </c>
      <c r="AZ5">
        <v>0</v>
      </c>
      <c r="BA5">
        <v>1</v>
      </c>
      <c r="BB5">
        <v>0</v>
      </c>
      <c r="BC5">
        <v>1</v>
      </c>
      <c r="BD5">
        <v>0</v>
      </c>
      <c r="BE5">
        <v>1</v>
      </c>
      <c r="BF5">
        <v>0</v>
      </c>
      <c r="BG5">
        <v>1</v>
      </c>
      <c r="BH5">
        <v>0</v>
      </c>
      <c r="BI5">
        <v>1</v>
      </c>
      <c r="BJ5">
        <v>0</v>
      </c>
      <c r="BK5">
        <v>1</v>
      </c>
      <c r="BL5">
        <v>0</v>
      </c>
      <c r="BM5">
        <v>1</v>
      </c>
      <c r="BN5">
        <v>0</v>
      </c>
      <c r="BO5">
        <v>1</v>
      </c>
      <c r="BP5">
        <v>0</v>
      </c>
      <c r="BQ5">
        <v>1</v>
      </c>
      <c r="BR5">
        <v>0</v>
      </c>
      <c r="BS5">
        <v>1</v>
      </c>
      <c r="BT5">
        <v>0</v>
      </c>
      <c r="BU5">
        <v>1</v>
      </c>
      <c r="BV5">
        <v>0</v>
      </c>
      <c r="BW5">
        <v>1</v>
      </c>
      <c r="BX5">
        <v>0</v>
      </c>
      <c r="BY5">
        <v>1</v>
      </c>
      <c r="BZ5">
        <v>0</v>
      </c>
      <c r="CA5">
        <v>1</v>
      </c>
      <c r="CB5">
        <v>0</v>
      </c>
      <c r="CC5">
        <v>1</v>
      </c>
      <c r="CD5">
        <v>0</v>
      </c>
      <c r="CE5">
        <v>45</v>
      </c>
      <c r="CF5">
        <v>45</v>
      </c>
      <c r="CG5">
        <v>46</v>
      </c>
      <c r="CH5">
        <v>46</v>
      </c>
      <c r="CI5">
        <v>47</v>
      </c>
      <c r="CJ5">
        <v>47</v>
      </c>
      <c r="CK5">
        <v>48</v>
      </c>
      <c r="CL5">
        <v>48</v>
      </c>
      <c r="CM5">
        <v>49</v>
      </c>
      <c r="CN5">
        <v>49</v>
      </c>
      <c r="CO5">
        <v>50</v>
      </c>
      <c r="CP5">
        <v>50</v>
      </c>
      <c r="CQ5">
        <v>51</v>
      </c>
      <c r="CR5">
        <v>51</v>
      </c>
      <c r="CS5">
        <v>52</v>
      </c>
      <c r="CT5">
        <v>52</v>
      </c>
      <c r="CU5">
        <v>53</v>
      </c>
      <c r="CV5">
        <v>53</v>
      </c>
      <c r="CW5">
        <v>54</v>
      </c>
      <c r="CX5">
        <v>54</v>
      </c>
      <c r="CY5">
        <v>45</v>
      </c>
      <c r="CZ5">
        <v>45</v>
      </c>
      <c r="DA5">
        <v>46</v>
      </c>
      <c r="DB5">
        <v>46</v>
      </c>
      <c r="DC5">
        <v>47</v>
      </c>
      <c r="DD5">
        <v>47</v>
      </c>
      <c r="DE5">
        <v>48</v>
      </c>
      <c r="DF5">
        <v>48</v>
      </c>
      <c r="DG5">
        <v>49</v>
      </c>
      <c r="DH5">
        <v>49</v>
      </c>
      <c r="DI5">
        <v>50</v>
      </c>
      <c r="DJ5">
        <v>50</v>
      </c>
      <c r="DK5">
        <v>51</v>
      </c>
      <c r="DL5">
        <v>51</v>
      </c>
      <c r="DM5">
        <v>52</v>
      </c>
      <c r="DN5">
        <v>52</v>
      </c>
      <c r="DO5">
        <v>53</v>
      </c>
      <c r="DP5">
        <v>53</v>
      </c>
      <c r="DQ5">
        <v>54</v>
      </c>
      <c r="DR5">
        <v>54</v>
      </c>
      <c r="DT5">
        <v>8.3333332999999996E-2</v>
      </c>
      <c r="DU5">
        <v>0.16666666699999999</v>
      </c>
      <c r="DW5">
        <v>1</v>
      </c>
      <c r="DX5">
        <f t="shared" si="1"/>
        <v>0.19552609376662811</v>
      </c>
      <c r="DY5">
        <f t="shared" si="2"/>
        <v>0.19552609376662705</v>
      </c>
      <c r="DZ5">
        <f t="shared" si="3"/>
        <v>0.1906850208066847</v>
      </c>
      <c r="EA5">
        <f t="shared" si="4"/>
        <v>0.19643853392794144</v>
      </c>
      <c r="EB5">
        <f t="shared" si="5"/>
        <v>0.19249262495716701</v>
      </c>
      <c r="EC5">
        <f t="shared" si="6"/>
        <v>0.19589187667891572</v>
      </c>
      <c r="ED5">
        <f t="shared" si="7"/>
        <v>0.19271202295753806</v>
      </c>
      <c r="EE5">
        <f t="shared" si="8"/>
        <v>0.19507319785859378</v>
      </c>
      <c r="EF5">
        <f t="shared" si="9"/>
        <v>0.19410125912172707</v>
      </c>
      <c r="EG5">
        <f t="shared" si="10"/>
        <v>0.19410125912172813</v>
      </c>
      <c r="EH5">
        <f t="shared" si="11"/>
        <v>0.19429451624719987</v>
      </c>
      <c r="EI5">
        <f t="shared" si="12"/>
        <v>0.19429451624719904</v>
      </c>
      <c r="EJ5">
        <f t="shared" si="13"/>
        <v>0.19434006402563697</v>
      </c>
      <c r="EK5">
        <f t="shared" si="14"/>
        <v>0.19434006402563533</v>
      </c>
      <c r="EL5">
        <f t="shared" si="15"/>
        <v>0.19440342960113016</v>
      </c>
      <c r="EM5">
        <f t="shared" si="16"/>
        <v>0.19440342960112914</v>
      </c>
      <c r="EN5">
        <f t="shared" si="17"/>
        <v>0.19542373112891973</v>
      </c>
      <c r="EO5">
        <f t="shared" si="18"/>
        <v>0.19542373112891867</v>
      </c>
      <c r="EP5">
        <f t="shared" si="19"/>
        <v>0.19392106437372897</v>
      </c>
      <c r="EQ5">
        <f t="shared" si="20"/>
        <v>0.1939210643737285</v>
      </c>
      <c r="ER5">
        <f t="shared" si="21"/>
        <v>0.27274554982244126</v>
      </c>
      <c r="ES5">
        <f t="shared" si="22"/>
        <v>0.27728236959116526</v>
      </c>
      <c r="ET5">
        <f t="shared" si="23"/>
        <v>0.27597983496308032</v>
      </c>
      <c r="EU5">
        <f t="shared" si="24"/>
        <v>0.27597983496308159</v>
      </c>
      <c r="EV5">
        <f t="shared" si="25"/>
        <v>0.27423273562342182</v>
      </c>
      <c r="EW5">
        <f t="shared" si="26"/>
        <v>0.27669592863992648</v>
      </c>
      <c r="EX5">
        <f t="shared" si="27"/>
        <v>0.27518289072268981</v>
      </c>
      <c r="EY5">
        <f t="shared" si="28"/>
        <v>0.27518289072268926</v>
      </c>
      <c r="EZ5">
        <f t="shared" si="29"/>
        <v>0.27549543825380779</v>
      </c>
      <c r="FA5">
        <f t="shared" si="30"/>
        <v>0.27549543825380607</v>
      </c>
      <c r="FB5">
        <f t="shared" si="31"/>
        <v>0.27592193930864584</v>
      </c>
      <c r="FC5">
        <f t="shared" si="32"/>
        <v>0.27592193930864511</v>
      </c>
      <c r="FD5">
        <f t="shared" si="33"/>
        <v>0.27463650051580407</v>
      </c>
      <c r="FE5">
        <f t="shared" si="34"/>
        <v>0.27640166122306503</v>
      </c>
      <c r="FF5">
        <f t="shared" si="35"/>
        <v>0.27613048710964339</v>
      </c>
      <c r="FG5">
        <f t="shared" si="36"/>
        <v>0.27613048710964377</v>
      </c>
      <c r="FH5">
        <f t="shared" si="37"/>
        <v>0.27488826696827018</v>
      </c>
      <c r="FI5">
        <f t="shared" si="38"/>
        <v>0.27706062038416546</v>
      </c>
      <c r="FJ5">
        <f t="shared" si="39"/>
        <v>0.27545516416283533</v>
      </c>
      <c r="FK5">
        <f t="shared" si="40"/>
        <v>0.275455164162835</v>
      </c>
    </row>
    <row r="6" spans="1:167">
      <c r="A6">
        <v>4</v>
      </c>
      <c r="B6">
        <f>RTD("rit2.rtd",,B$2,"LASTHIST", ROW()-2)</f>
        <v>50.07</v>
      </c>
      <c r="C6">
        <f>RTD("rit2.rtd",,C$2,"LASTHIST", ROW()-2)</f>
        <v>5.0999999999999996</v>
      </c>
      <c r="D6">
        <f>RTD("rit2.rtd",,D$2,"LASTHIST", ROW()-2)</f>
        <v>0.03</v>
      </c>
      <c r="E6">
        <f>RTD("rit2.rtd",,E$2,"LASTHIST", ROW()-2)</f>
        <v>4.1500000000000004</v>
      </c>
      <c r="F6">
        <f>RTD("rit2.rtd",,F$2,"LASTHIST", ROW()-2)</f>
        <v>7.0000000000000007E-2</v>
      </c>
      <c r="G6">
        <f>RTD("rit2.rtd",,G$2,"LASTHIST", ROW()-2)</f>
        <v>3.25</v>
      </c>
      <c r="H6">
        <f>RTD("rit2.rtd",,H$2,"LASTHIST", ROW()-2)</f>
        <v>0.17</v>
      </c>
      <c r="I6">
        <f>RTD("rit2.rtd",,I$2,"LASTHIST", ROW()-2)</f>
        <v>2.4300000000000002</v>
      </c>
      <c r="J6">
        <f>RTD("rit2.rtd",,J$2,"LASTHIST", ROW()-2)</f>
        <v>0.35</v>
      </c>
      <c r="K6">
        <f>RTD("rit2.rtd",,K$2,"LASTHIST", ROW()-2)</f>
        <v>1.72</v>
      </c>
      <c r="L6">
        <f>RTD("rit2.rtd",,L$2,"LASTHIST", ROW()-2)</f>
        <v>0.65</v>
      </c>
      <c r="M6">
        <f>RTD("rit2.rtd",,M$2,"LASTHIST", ROW()-2)</f>
        <v>1.1499999999999999</v>
      </c>
      <c r="N6">
        <f>RTD("rit2.rtd",,N$2,"LASTHIST", ROW()-2)</f>
        <v>1.08</v>
      </c>
      <c r="O6">
        <f>RTD("rit2.rtd",,O$2,"LASTHIST", ROW()-2)</f>
        <v>0.72</v>
      </c>
      <c r="P6">
        <f>RTD("rit2.rtd",,P$2,"LASTHIST", ROW()-2)</f>
        <v>1.65</v>
      </c>
      <c r="Q6">
        <f>RTD("rit2.rtd",,Q$2,"LASTHIST", ROW()-2)</f>
        <v>0.42</v>
      </c>
      <c r="R6">
        <f>RTD("rit2.rtd",,R$2,"LASTHIST", ROW()-2)</f>
        <v>2.35</v>
      </c>
      <c r="S6">
        <f>RTD("rit2.rtd",,S$2,"LASTHIST", ROW()-2)</f>
        <v>0.23</v>
      </c>
      <c r="T6">
        <f>RTD("rit2.rtd",,T$2,"LASTHIST", ROW()-2)</f>
        <v>3.16</v>
      </c>
      <c r="U6">
        <f>RTD("rit2.rtd",,U$2,"LASTHIST", ROW()-2)</f>
        <v>0.12</v>
      </c>
      <c r="V6">
        <f>RTD("rit2.rtd",,V$2,"LASTHIST", ROW()-2)</f>
        <v>4.04</v>
      </c>
      <c r="W6">
        <f>RTD("rit2.rtd",,W$2,"LASTHIST", ROW()-2)</f>
        <v>5.23</v>
      </c>
      <c r="X6">
        <f>RTD("rit2.rtd",,X$2,"LASTHIST", ROW()-2)</f>
        <v>0.15</v>
      </c>
      <c r="Y6">
        <f>RTD("rit2.rtd",,Y$2,"LASTHIST", ROW()-2)</f>
        <v>4.3499999999999996</v>
      </c>
      <c r="Z6">
        <f>RTD("rit2.rtd",,Z$2,"LASTHIST", ROW()-2)</f>
        <v>0.28000000000000003</v>
      </c>
      <c r="AA6">
        <f>RTD("rit2.rtd",,AA$2,"LASTHIST", ROW()-2)</f>
        <v>3.54</v>
      </c>
      <c r="AB6">
        <f>RTD("rit2.rtd",,AB$2,"LASTHIST", ROW()-2)</f>
        <v>0.46</v>
      </c>
      <c r="AC6">
        <f>RTD("rit2.rtd",,AC$2,"LASTHIST", ROW()-2)</f>
        <v>2.8</v>
      </c>
      <c r="AD6">
        <f>RTD("rit2.rtd",,AD$2,"LASTHIST", ROW()-2)</f>
        <v>0.73</v>
      </c>
      <c r="AE6">
        <f>RTD("rit2.rtd",,AE$2,"LASTHIST", ROW()-2)</f>
        <v>2.16</v>
      </c>
      <c r="AF6">
        <f>RTD("rit2.rtd",,AF$2,"LASTHIST", ROW()-2)</f>
        <v>1.08</v>
      </c>
      <c r="AG6">
        <f>RTD("rit2.rtd",,AG$2,"LASTHIST", ROW()-2)</f>
        <v>1.62</v>
      </c>
      <c r="AH6">
        <f>RTD("rit2.rtd",,AH$2,"LASTHIST", ROW()-2)</f>
        <v>1.54</v>
      </c>
      <c r="AI6">
        <f>RTD("rit2.rtd",,AI$2,"LASTHIST", ROW()-2)</f>
        <v>1.18</v>
      </c>
      <c r="AJ6">
        <f>RTD("rit2.rtd",,AJ$2,"LASTHIST", ROW()-2)</f>
        <v>2.1</v>
      </c>
      <c r="AK6">
        <f>RTD("rit2.rtd",,AK$2,"LASTHIST", ROW()-2)</f>
        <v>0.83</v>
      </c>
      <c r="AL6">
        <f>RTD("rit2.rtd",,AL$2,"LASTHIST", ROW()-2)</f>
        <v>2.75</v>
      </c>
      <c r="AM6">
        <f>RTD("rit2.rtd",,AM$2,"LASTHIST", ROW()-2)</f>
        <v>0.56999999999999995</v>
      </c>
      <c r="AN6">
        <f>RTD("rit2.rtd",,AN$2,"LASTHIST", ROW()-2)</f>
        <v>3.49</v>
      </c>
      <c r="AO6">
        <f>RTD("rit2.rtd",,AO$2,"LASTHIST", ROW()-2)</f>
        <v>0.37</v>
      </c>
      <c r="AP6">
        <f>RTD("rit2.rtd",,AP$2,"LASTHIST", ROW()-2)</f>
        <v>4.3</v>
      </c>
      <c r="AQ6">
        <v>1</v>
      </c>
      <c r="AR6">
        <v>0</v>
      </c>
      <c r="AS6">
        <v>1</v>
      </c>
      <c r="AT6">
        <v>0</v>
      </c>
      <c r="AU6">
        <v>1</v>
      </c>
      <c r="AV6">
        <v>0</v>
      </c>
      <c r="AW6">
        <v>1</v>
      </c>
      <c r="AX6">
        <v>0</v>
      </c>
      <c r="AY6">
        <v>1</v>
      </c>
      <c r="AZ6">
        <v>0</v>
      </c>
      <c r="BA6">
        <v>1</v>
      </c>
      <c r="BB6">
        <v>0</v>
      </c>
      <c r="BC6">
        <v>1</v>
      </c>
      <c r="BD6">
        <v>0</v>
      </c>
      <c r="BE6">
        <v>1</v>
      </c>
      <c r="BF6">
        <v>0</v>
      </c>
      <c r="BG6">
        <v>1</v>
      </c>
      <c r="BH6">
        <v>0</v>
      </c>
      <c r="BI6">
        <v>1</v>
      </c>
      <c r="BJ6">
        <v>0</v>
      </c>
      <c r="BK6">
        <v>1</v>
      </c>
      <c r="BL6">
        <v>0</v>
      </c>
      <c r="BM6">
        <v>1</v>
      </c>
      <c r="BN6">
        <v>0</v>
      </c>
      <c r="BO6">
        <v>1</v>
      </c>
      <c r="BP6">
        <v>0</v>
      </c>
      <c r="BQ6">
        <v>1</v>
      </c>
      <c r="BR6">
        <v>0</v>
      </c>
      <c r="BS6">
        <v>1</v>
      </c>
      <c r="BT6">
        <v>0</v>
      </c>
      <c r="BU6">
        <v>1</v>
      </c>
      <c r="BV6">
        <v>0</v>
      </c>
      <c r="BW6">
        <v>1</v>
      </c>
      <c r="BX6">
        <v>0</v>
      </c>
      <c r="BY6">
        <v>1</v>
      </c>
      <c r="BZ6">
        <v>0</v>
      </c>
      <c r="CA6">
        <v>1</v>
      </c>
      <c r="CB6">
        <v>0</v>
      </c>
      <c r="CC6">
        <v>1</v>
      </c>
      <c r="CD6">
        <v>0</v>
      </c>
      <c r="CE6">
        <v>45</v>
      </c>
      <c r="CF6">
        <v>45</v>
      </c>
      <c r="CG6">
        <v>46</v>
      </c>
      <c r="CH6">
        <v>46</v>
      </c>
      <c r="CI6">
        <v>47</v>
      </c>
      <c r="CJ6">
        <v>47</v>
      </c>
      <c r="CK6">
        <v>48</v>
      </c>
      <c r="CL6">
        <v>48</v>
      </c>
      <c r="CM6">
        <v>49</v>
      </c>
      <c r="CN6">
        <v>49</v>
      </c>
      <c r="CO6">
        <v>50</v>
      </c>
      <c r="CP6">
        <v>50</v>
      </c>
      <c r="CQ6">
        <v>51</v>
      </c>
      <c r="CR6">
        <v>51</v>
      </c>
      <c r="CS6">
        <v>52</v>
      </c>
      <c r="CT6">
        <v>52</v>
      </c>
      <c r="CU6">
        <v>53</v>
      </c>
      <c r="CV6">
        <v>53</v>
      </c>
      <c r="CW6">
        <v>54</v>
      </c>
      <c r="CX6">
        <v>54</v>
      </c>
      <c r="CY6">
        <v>45</v>
      </c>
      <c r="CZ6">
        <v>45</v>
      </c>
      <c r="DA6">
        <v>46</v>
      </c>
      <c r="DB6">
        <v>46</v>
      </c>
      <c r="DC6">
        <v>47</v>
      </c>
      <c r="DD6">
        <v>47</v>
      </c>
      <c r="DE6">
        <v>48</v>
      </c>
      <c r="DF6">
        <v>48</v>
      </c>
      <c r="DG6">
        <v>49</v>
      </c>
      <c r="DH6">
        <v>49</v>
      </c>
      <c r="DI6">
        <v>50</v>
      </c>
      <c r="DJ6">
        <v>50</v>
      </c>
      <c r="DK6">
        <v>51</v>
      </c>
      <c r="DL6">
        <v>51</v>
      </c>
      <c r="DM6">
        <v>52</v>
      </c>
      <c r="DN6">
        <v>52</v>
      </c>
      <c r="DO6">
        <v>53</v>
      </c>
      <c r="DP6">
        <v>53</v>
      </c>
      <c r="DQ6">
        <v>54</v>
      </c>
      <c r="DR6">
        <v>54</v>
      </c>
      <c r="DT6">
        <v>8.3333332999999996E-2</v>
      </c>
      <c r="DU6">
        <v>0.16666666699999999</v>
      </c>
      <c r="DW6">
        <v>1</v>
      </c>
      <c r="DX6">
        <f t="shared" si="1"/>
        <v>0.19522598019980722</v>
      </c>
      <c r="DY6">
        <f t="shared" si="2"/>
        <v>0.19522598019980919</v>
      </c>
      <c r="DZ6">
        <f t="shared" si="3"/>
        <v>0.19608580923658894</v>
      </c>
      <c r="EA6">
        <f t="shared" si="4"/>
        <v>0.19033898773578367</v>
      </c>
      <c r="EB6">
        <f t="shared" si="5"/>
        <v>0.19547176420207754</v>
      </c>
      <c r="EC6">
        <f t="shared" si="6"/>
        <v>0.1920765115831542</v>
      </c>
      <c r="ED6">
        <f t="shared" si="7"/>
        <v>0.1945616745751039</v>
      </c>
      <c r="EE6">
        <f t="shared" si="8"/>
        <v>0.19220308764022423</v>
      </c>
      <c r="EF6">
        <f t="shared" si="9"/>
        <v>0.19346081518965805</v>
      </c>
      <c r="EG6">
        <f t="shared" si="10"/>
        <v>0.19346081518965802</v>
      </c>
      <c r="EH6">
        <f t="shared" si="11"/>
        <v>0.19346404295305408</v>
      </c>
      <c r="EI6">
        <f t="shared" si="12"/>
        <v>0.1934640429530548</v>
      </c>
      <c r="EJ6">
        <f t="shared" si="13"/>
        <v>0.19322002605014046</v>
      </c>
      <c r="EK6">
        <f t="shared" si="14"/>
        <v>0.19322002605013949</v>
      </c>
      <c r="EL6">
        <f t="shared" si="15"/>
        <v>0.19281900139987868</v>
      </c>
      <c r="EM6">
        <f t="shared" si="16"/>
        <v>0.19281900139987862</v>
      </c>
      <c r="EN6">
        <f t="shared" si="17"/>
        <v>0.19306602651899596</v>
      </c>
      <c r="EO6">
        <f t="shared" si="18"/>
        <v>0.19306602651899676</v>
      </c>
      <c r="EP6">
        <f t="shared" si="19"/>
        <v>0.19430842605340726</v>
      </c>
      <c r="EQ6">
        <f t="shared" si="20"/>
        <v>0.19008514551733421</v>
      </c>
      <c r="ER6">
        <f t="shared" si="21"/>
        <v>0.27690513093794872</v>
      </c>
      <c r="ES6">
        <f t="shared" si="22"/>
        <v>0.27237200542069556</v>
      </c>
      <c r="ET6">
        <f t="shared" si="23"/>
        <v>0.27555034732210709</v>
      </c>
      <c r="EU6">
        <f t="shared" si="24"/>
        <v>0.27555034732210759</v>
      </c>
      <c r="EV6">
        <f t="shared" si="25"/>
        <v>0.27619962646231067</v>
      </c>
      <c r="EW6">
        <f t="shared" si="26"/>
        <v>0.27373831163110285</v>
      </c>
      <c r="EX6">
        <f t="shared" si="27"/>
        <v>0.27460394262924648</v>
      </c>
      <c r="EY6">
        <f t="shared" si="28"/>
        <v>0.27460394262924692</v>
      </c>
      <c r="EZ6">
        <f t="shared" si="29"/>
        <v>0.27480860464014262</v>
      </c>
      <c r="FA6">
        <f t="shared" si="30"/>
        <v>0.27298746241544902</v>
      </c>
      <c r="FB6">
        <f t="shared" si="31"/>
        <v>0.27509399409820479</v>
      </c>
      <c r="FC6">
        <f t="shared" si="32"/>
        <v>0.27335693898064406</v>
      </c>
      <c r="FD6">
        <f t="shared" si="33"/>
        <v>0.27538580052643474</v>
      </c>
      <c r="FE6">
        <f t="shared" si="34"/>
        <v>0.27361910240665327</v>
      </c>
      <c r="FF6">
        <f t="shared" si="35"/>
        <v>0.27485733474630658</v>
      </c>
      <c r="FG6">
        <f t="shared" si="36"/>
        <v>0.27294785682247963</v>
      </c>
      <c r="FH6">
        <f t="shared" si="37"/>
        <v>0.2754323459283321</v>
      </c>
      <c r="FI6">
        <f t="shared" si="38"/>
        <v>0.2732492775481028</v>
      </c>
      <c r="FJ6">
        <f t="shared" si="39"/>
        <v>0.27329928313537655</v>
      </c>
      <c r="FK6">
        <f t="shared" si="40"/>
        <v>0.27329928313537705</v>
      </c>
    </row>
    <row r="7" spans="1:167">
      <c r="A7">
        <v>5</v>
      </c>
      <c r="B7">
        <f>RTD("rit2.rtd",,B$2,"LASTHIST", ROW()-2)</f>
        <v>49.73</v>
      </c>
      <c r="C7">
        <f>RTD("rit2.rtd",,C$2,"LASTHIST", ROW()-2)</f>
        <v>4.7699999999999996</v>
      </c>
      <c r="D7">
        <f>RTD("rit2.rtd",,D$2,"LASTHIST", ROW()-2)</f>
        <v>0.04</v>
      </c>
      <c r="E7">
        <f>RTD("rit2.rtd",,E$2,"LASTHIST", ROW()-2)</f>
        <v>3.84</v>
      </c>
      <c r="F7">
        <f>RTD("rit2.rtd",,F$2,"LASTHIST", ROW()-2)</f>
        <v>0.1</v>
      </c>
      <c r="G7">
        <f>RTD("rit2.rtd",,G$2,"LASTHIST", ROW()-2)</f>
        <v>2.96</v>
      </c>
      <c r="H7">
        <f>RTD("rit2.rtd",,H$2,"LASTHIST", ROW()-2)</f>
        <v>0.23</v>
      </c>
      <c r="I7">
        <f>RTD("rit2.rtd",,I$2,"LASTHIST", ROW()-2)</f>
        <v>2.1800000000000002</v>
      </c>
      <c r="J7">
        <f>RTD("rit2.rtd",,J$2,"LASTHIST", ROW()-2)</f>
        <v>0.44</v>
      </c>
      <c r="K7">
        <f>RTD("rit2.rtd",,K$2,"LASTHIST", ROW()-2)</f>
        <v>1.52</v>
      </c>
      <c r="L7">
        <f>RTD("rit2.rtd",,L$2,"LASTHIST", ROW()-2)</f>
        <v>0.78</v>
      </c>
      <c r="M7">
        <f>RTD("rit2.rtd",,M$2,"LASTHIST", ROW()-2)</f>
        <v>0.99</v>
      </c>
      <c r="N7">
        <f>RTD("rit2.rtd",,N$2,"LASTHIST", ROW()-2)</f>
        <v>1.26</v>
      </c>
      <c r="O7">
        <f>RTD("rit2.rtd",,O$2,"LASTHIST", ROW()-2)</f>
        <v>0.61</v>
      </c>
      <c r="P7">
        <f>RTD("rit2.rtd",,P$2,"LASTHIST", ROW()-2)</f>
        <v>1.88</v>
      </c>
      <c r="Q7">
        <f>RTD("rit2.rtd",,Q$2,"LASTHIST", ROW()-2)</f>
        <v>0.35</v>
      </c>
      <c r="R7">
        <f>RTD("rit2.rtd",,R$2,"LASTHIST", ROW()-2)</f>
        <v>2.62</v>
      </c>
      <c r="S7">
        <f>RTD("rit2.rtd",,S$2,"LASTHIST", ROW()-2)</f>
        <v>0.19</v>
      </c>
      <c r="T7">
        <f>RTD("rit2.rtd",,T$2,"LASTHIST", ROW()-2)</f>
        <v>3.45</v>
      </c>
      <c r="U7">
        <f>RTD("rit2.rtd",,U$2,"LASTHIST", ROW()-2)</f>
        <v>0.09</v>
      </c>
      <c r="V7">
        <f>RTD("rit2.rtd",,V$2,"LASTHIST", ROW()-2)</f>
        <v>4.3600000000000003</v>
      </c>
      <c r="W7">
        <f>RTD("rit2.rtd",,W$2,"LASTHIST", ROW()-2)</f>
        <v>4.93</v>
      </c>
      <c r="X7">
        <f>RTD("rit2.rtd",,X$2,"LASTHIST", ROW()-2)</f>
        <v>0.19</v>
      </c>
      <c r="Y7">
        <f>RTD("rit2.rtd",,Y$2,"LASTHIST", ROW()-2)</f>
        <v>4.07</v>
      </c>
      <c r="Z7">
        <f>RTD("rit2.rtd",,Z$2,"LASTHIST", ROW()-2)</f>
        <v>0.34</v>
      </c>
      <c r="AA7">
        <f>RTD("rit2.rtd",,AA$2,"LASTHIST", ROW()-2)</f>
        <v>3.28</v>
      </c>
      <c r="AB7">
        <f>RTD("rit2.rtd",,AB$2,"LASTHIST", ROW()-2)</f>
        <v>0.55000000000000004</v>
      </c>
      <c r="AC7">
        <f>RTD("rit2.rtd",,AC$2,"LASTHIST", ROW()-2)</f>
        <v>2.58</v>
      </c>
      <c r="AD7">
        <f>RTD("rit2.rtd",,AD$2,"LASTHIST", ROW()-2)</f>
        <v>0.84</v>
      </c>
      <c r="AE7">
        <f>RTD("rit2.rtd",,AE$2,"LASTHIST", ROW()-2)</f>
        <v>1.97</v>
      </c>
      <c r="AF7">
        <f>RTD("rit2.rtd",,AF$2,"LASTHIST", ROW()-2)</f>
        <v>1.24</v>
      </c>
      <c r="AG7">
        <f>RTD("rit2.rtd",,AG$2,"LASTHIST", ROW()-2)</f>
        <v>1.46</v>
      </c>
      <c r="AH7">
        <f>RTD("rit2.rtd",,AH$2,"LASTHIST", ROW()-2)</f>
        <v>1.73</v>
      </c>
      <c r="AI7">
        <f>RTD("rit2.rtd",,AI$2,"LASTHIST", ROW()-2)</f>
        <v>1.05</v>
      </c>
      <c r="AJ7">
        <f>RTD("rit2.rtd",,AJ$2,"LASTHIST", ROW()-2)</f>
        <v>2.3199999999999998</v>
      </c>
      <c r="AK7">
        <f>RTD("rit2.rtd",,AK$2,"LASTHIST", ROW()-2)</f>
        <v>0.74</v>
      </c>
      <c r="AL7">
        <f>RTD("rit2.rtd",,AL$2,"LASTHIST", ROW()-2)</f>
        <v>3</v>
      </c>
      <c r="AM7">
        <f>RTD("rit2.rtd",,AM$2,"LASTHIST", ROW()-2)</f>
        <v>0.5</v>
      </c>
      <c r="AN7">
        <f>RTD("rit2.rtd",,AN$2,"LASTHIST", ROW()-2)</f>
        <v>3.77</v>
      </c>
      <c r="AO7">
        <f>RTD("rit2.rtd",,AO$2,"LASTHIST", ROW()-2)</f>
        <v>0.33</v>
      </c>
      <c r="AP7">
        <f>RTD("rit2.rtd",,AP$2,"LASTHIST", ROW()-2)</f>
        <v>4.59</v>
      </c>
      <c r="AQ7">
        <v>1</v>
      </c>
      <c r="AR7">
        <v>0</v>
      </c>
      <c r="AS7">
        <v>1</v>
      </c>
      <c r="AT7">
        <v>0</v>
      </c>
      <c r="AU7">
        <v>1</v>
      </c>
      <c r="AV7">
        <v>0</v>
      </c>
      <c r="AW7">
        <v>1</v>
      </c>
      <c r="AX7">
        <v>0</v>
      </c>
      <c r="AY7">
        <v>1</v>
      </c>
      <c r="AZ7">
        <v>0</v>
      </c>
      <c r="BA7">
        <v>1</v>
      </c>
      <c r="BB7">
        <v>0</v>
      </c>
      <c r="BC7">
        <v>1</v>
      </c>
      <c r="BD7">
        <v>0</v>
      </c>
      <c r="BE7">
        <v>1</v>
      </c>
      <c r="BF7">
        <v>0</v>
      </c>
      <c r="BG7">
        <v>1</v>
      </c>
      <c r="BH7">
        <v>0</v>
      </c>
      <c r="BI7">
        <v>1</v>
      </c>
      <c r="BJ7">
        <v>0</v>
      </c>
      <c r="BK7">
        <v>1</v>
      </c>
      <c r="BL7">
        <v>0</v>
      </c>
      <c r="BM7">
        <v>1</v>
      </c>
      <c r="BN7">
        <v>0</v>
      </c>
      <c r="BO7">
        <v>1</v>
      </c>
      <c r="BP7">
        <v>0</v>
      </c>
      <c r="BQ7">
        <v>1</v>
      </c>
      <c r="BR7">
        <v>0</v>
      </c>
      <c r="BS7">
        <v>1</v>
      </c>
      <c r="BT7">
        <v>0</v>
      </c>
      <c r="BU7">
        <v>1</v>
      </c>
      <c r="BV7">
        <v>0</v>
      </c>
      <c r="BW7">
        <v>1</v>
      </c>
      <c r="BX7">
        <v>0</v>
      </c>
      <c r="BY7">
        <v>1</v>
      </c>
      <c r="BZ7">
        <v>0</v>
      </c>
      <c r="CA7">
        <v>1</v>
      </c>
      <c r="CB7">
        <v>0</v>
      </c>
      <c r="CC7">
        <v>1</v>
      </c>
      <c r="CD7">
        <v>0</v>
      </c>
      <c r="CE7">
        <v>45</v>
      </c>
      <c r="CF7">
        <v>45</v>
      </c>
      <c r="CG7">
        <v>46</v>
      </c>
      <c r="CH7">
        <v>46</v>
      </c>
      <c r="CI7">
        <v>47</v>
      </c>
      <c r="CJ7">
        <v>47</v>
      </c>
      <c r="CK7">
        <v>48</v>
      </c>
      <c r="CL7">
        <v>48</v>
      </c>
      <c r="CM7">
        <v>49</v>
      </c>
      <c r="CN7">
        <v>49</v>
      </c>
      <c r="CO7">
        <v>50</v>
      </c>
      <c r="CP7">
        <v>50</v>
      </c>
      <c r="CQ7">
        <v>51</v>
      </c>
      <c r="CR7">
        <v>51</v>
      </c>
      <c r="CS7">
        <v>52</v>
      </c>
      <c r="CT7">
        <v>52</v>
      </c>
      <c r="CU7">
        <v>53</v>
      </c>
      <c r="CV7">
        <v>53</v>
      </c>
      <c r="CW7">
        <v>54</v>
      </c>
      <c r="CX7">
        <v>54</v>
      </c>
      <c r="CY7">
        <v>45</v>
      </c>
      <c r="CZ7">
        <v>45</v>
      </c>
      <c r="DA7">
        <v>46</v>
      </c>
      <c r="DB7">
        <v>46</v>
      </c>
      <c r="DC7">
        <v>47</v>
      </c>
      <c r="DD7">
        <v>47</v>
      </c>
      <c r="DE7">
        <v>48</v>
      </c>
      <c r="DF7">
        <v>48</v>
      </c>
      <c r="DG7">
        <v>49</v>
      </c>
      <c r="DH7">
        <v>49</v>
      </c>
      <c r="DI7">
        <v>50</v>
      </c>
      <c r="DJ7">
        <v>50</v>
      </c>
      <c r="DK7">
        <v>51</v>
      </c>
      <c r="DL7">
        <v>51</v>
      </c>
      <c r="DM7">
        <v>52</v>
      </c>
      <c r="DN7">
        <v>52</v>
      </c>
      <c r="DO7">
        <v>53</v>
      </c>
      <c r="DP7">
        <v>53</v>
      </c>
      <c r="DQ7">
        <v>54</v>
      </c>
      <c r="DR7">
        <v>54</v>
      </c>
      <c r="DT7">
        <v>8.3333332999999996E-2</v>
      </c>
      <c r="DU7">
        <v>0.16666666699999999</v>
      </c>
      <c r="DW7">
        <v>1</v>
      </c>
      <c r="DX7">
        <f t="shared" si="1"/>
        <v>0.19463341467064865</v>
      </c>
      <c r="DY7">
        <f t="shared" si="2"/>
        <v>0.19463341467064796</v>
      </c>
      <c r="DZ7">
        <f t="shared" si="3"/>
        <v>0.19872835268363603</v>
      </c>
      <c r="EA7">
        <f t="shared" si="4"/>
        <v>0.19405222277444412</v>
      </c>
      <c r="EB7">
        <f t="shared" si="5"/>
        <v>0.19636565150466073</v>
      </c>
      <c r="EC7">
        <f t="shared" si="6"/>
        <v>0.19636565150465887</v>
      </c>
      <c r="ED7">
        <f t="shared" si="7"/>
        <v>0.19666363453265368</v>
      </c>
      <c r="EE7">
        <f t="shared" si="8"/>
        <v>0.19449929596184606</v>
      </c>
      <c r="EF7">
        <f t="shared" si="9"/>
        <v>0.19655368485869787</v>
      </c>
      <c r="EG7">
        <f t="shared" si="10"/>
        <v>0.19473257171231931</v>
      </c>
      <c r="EH7">
        <f t="shared" si="11"/>
        <v>0.19502635375024441</v>
      </c>
      <c r="EI7">
        <f t="shared" si="12"/>
        <v>0.19502635375024174</v>
      </c>
      <c r="EJ7">
        <f t="shared" si="13"/>
        <v>0.19547973462179716</v>
      </c>
      <c r="EK7">
        <f t="shared" si="14"/>
        <v>0.19547973462179674</v>
      </c>
      <c r="EL7">
        <f t="shared" si="15"/>
        <v>0.19539102620599841</v>
      </c>
      <c r="EM7">
        <f t="shared" si="16"/>
        <v>0.19539102620599699</v>
      </c>
      <c r="EN7">
        <f t="shared" si="17"/>
        <v>0.19618725418332517</v>
      </c>
      <c r="EO7">
        <f t="shared" si="18"/>
        <v>0.19296955471651556</v>
      </c>
      <c r="EP7">
        <f t="shared" si="19"/>
        <v>0.19358990530289399</v>
      </c>
      <c r="EQ7">
        <f t="shared" si="20"/>
        <v>0.1935899053028915</v>
      </c>
      <c r="ER7">
        <f t="shared" si="21"/>
        <v>0.28046059541239071</v>
      </c>
      <c r="ES7">
        <f t="shared" si="22"/>
        <v>0.27648141277380633</v>
      </c>
      <c r="ET7">
        <f t="shared" si="23"/>
        <v>0.27877466607970264</v>
      </c>
      <c r="EU7">
        <f t="shared" si="24"/>
        <v>0.27877466607970169</v>
      </c>
      <c r="EV7">
        <f t="shared" si="25"/>
        <v>0.27782153390544673</v>
      </c>
      <c r="EW7">
        <f t="shared" si="26"/>
        <v>0.27782153390544617</v>
      </c>
      <c r="EX7">
        <f t="shared" si="27"/>
        <v>0.27824705176977116</v>
      </c>
      <c r="EY7">
        <f t="shared" si="28"/>
        <v>0.27628552881161555</v>
      </c>
      <c r="EZ7">
        <f t="shared" si="29"/>
        <v>0.27768349943410936</v>
      </c>
      <c r="FA7">
        <f t="shared" si="30"/>
        <v>0.27768349943411152</v>
      </c>
      <c r="FB7">
        <f t="shared" si="31"/>
        <v>0.27718449405141882</v>
      </c>
      <c r="FC7">
        <f t="shared" si="32"/>
        <v>0.2771844940514181</v>
      </c>
      <c r="FD7">
        <f t="shared" si="33"/>
        <v>0.27692434754040224</v>
      </c>
      <c r="FE7">
        <f t="shared" si="34"/>
        <v>0.2769243475403998</v>
      </c>
      <c r="FF7">
        <f t="shared" si="35"/>
        <v>0.27832165622315397</v>
      </c>
      <c r="FG7">
        <f t="shared" si="36"/>
        <v>0.27632538714285898</v>
      </c>
      <c r="FH7">
        <f t="shared" si="37"/>
        <v>0.27784286199725322</v>
      </c>
      <c r="FI7">
        <f t="shared" si="38"/>
        <v>0.27784286199725172</v>
      </c>
      <c r="FJ7">
        <f t="shared" si="39"/>
        <v>0.27822668620680324</v>
      </c>
      <c r="FK7">
        <f t="shared" si="40"/>
        <v>0.27537364532079139</v>
      </c>
    </row>
    <row r="8" spans="1:167">
      <c r="A8">
        <v>6</v>
      </c>
      <c r="B8">
        <f>RTD("rit2.rtd",,B$2,"LASTHIST", ROW()-2)</f>
        <v>49.71</v>
      </c>
      <c r="C8">
        <f>RTD("rit2.rtd",,C$2,"LASTHIST", ROW()-2)</f>
        <v>4.76</v>
      </c>
      <c r="D8">
        <f>RTD("rit2.rtd",,D$2,"LASTHIST", ROW()-2)</f>
        <v>0.04</v>
      </c>
      <c r="E8">
        <f>RTD("rit2.rtd",,E$2,"LASTHIST", ROW()-2)</f>
        <v>3.82</v>
      </c>
      <c r="F8">
        <f>RTD("rit2.rtd",,F$2,"LASTHIST", ROW()-2)</f>
        <v>0.1</v>
      </c>
      <c r="G8">
        <f>RTD("rit2.rtd",,G$2,"LASTHIST", ROW()-2)</f>
        <v>2.94</v>
      </c>
      <c r="H8">
        <f>RTD("rit2.rtd",,H$2,"LASTHIST", ROW()-2)</f>
        <v>0.23</v>
      </c>
      <c r="I8">
        <f>RTD("rit2.rtd",,I$2,"LASTHIST", ROW()-2)</f>
        <v>2.16</v>
      </c>
      <c r="J8">
        <f>RTD("rit2.rtd",,J$2,"LASTHIST", ROW()-2)</f>
        <v>0.45</v>
      </c>
      <c r="K8">
        <f>RTD("rit2.rtd",,K$2,"LASTHIST", ROW()-2)</f>
        <v>1.5</v>
      </c>
      <c r="L8">
        <f>RTD("rit2.rtd",,L$2,"LASTHIST", ROW()-2)</f>
        <v>0.79</v>
      </c>
      <c r="M8">
        <f>RTD("rit2.rtd",,M$2,"LASTHIST", ROW()-2)</f>
        <v>0.98</v>
      </c>
      <c r="N8">
        <f>RTD("rit2.rtd",,N$2,"LASTHIST", ROW()-2)</f>
        <v>1.27</v>
      </c>
      <c r="O8">
        <f>RTD("rit2.rtd",,O$2,"LASTHIST", ROW()-2)</f>
        <v>0.6</v>
      </c>
      <c r="P8">
        <f>RTD("rit2.rtd",,P$2,"LASTHIST", ROW()-2)</f>
        <v>1.89</v>
      </c>
      <c r="Q8">
        <f>RTD("rit2.rtd",,Q$2,"LASTHIST", ROW()-2)</f>
        <v>0.35</v>
      </c>
      <c r="R8">
        <f>RTD("rit2.rtd",,R$2,"LASTHIST", ROW()-2)</f>
        <v>2.63</v>
      </c>
      <c r="S8">
        <f>RTD("rit2.rtd",,S$2,"LASTHIST", ROW()-2)</f>
        <v>0.19</v>
      </c>
      <c r="T8">
        <f>RTD("rit2.rtd",,T$2,"LASTHIST", ROW()-2)</f>
        <v>3.47</v>
      </c>
      <c r="U8">
        <f>RTD("rit2.rtd",,U$2,"LASTHIST", ROW()-2)</f>
        <v>0.09</v>
      </c>
      <c r="V8">
        <f>RTD("rit2.rtd",,V$2,"LASTHIST", ROW()-2)</f>
        <v>4.38</v>
      </c>
      <c r="W8">
        <f>RTD("rit2.rtd",,W$2,"LASTHIST", ROW()-2)</f>
        <v>4.91</v>
      </c>
      <c r="X8">
        <f>RTD("rit2.rtd",,X$2,"LASTHIST", ROW()-2)</f>
        <v>0.19</v>
      </c>
      <c r="Y8">
        <f>RTD("rit2.rtd",,Y$2,"LASTHIST", ROW()-2)</f>
        <v>4.05</v>
      </c>
      <c r="Z8">
        <f>RTD("rit2.rtd",,Z$2,"LASTHIST", ROW()-2)</f>
        <v>0.34</v>
      </c>
      <c r="AA8">
        <f>RTD("rit2.rtd",,AA$2,"LASTHIST", ROW()-2)</f>
        <v>3.27</v>
      </c>
      <c r="AB8">
        <f>RTD("rit2.rtd",,AB$2,"LASTHIST", ROW()-2)</f>
        <v>0.55000000000000004</v>
      </c>
      <c r="AC8">
        <f>RTD("rit2.rtd",,AC$2,"LASTHIST", ROW()-2)</f>
        <v>2.57</v>
      </c>
      <c r="AD8">
        <f>RTD("rit2.rtd",,AD$2,"LASTHIST", ROW()-2)</f>
        <v>0.85</v>
      </c>
      <c r="AE8">
        <f>RTD("rit2.rtd",,AE$2,"LASTHIST", ROW()-2)</f>
        <v>1.96</v>
      </c>
      <c r="AF8">
        <f>RTD("rit2.rtd",,AF$2,"LASTHIST", ROW()-2)</f>
        <v>1.25</v>
      </c>
      <c r="AG8">
        <f>RTD("rit2.rtd",,AG$2,"LASTHIST", ROW()-2)</f>
        <v>1.46</v>
      </c>
      <c r="AH8">
        <f>RTD("rit2.rtd",,AH$2,"LASTHIST", ROW()-2)</f>
        <v>1.74</v>
      </c>
      <c r="AI8">
        <f>RTD("rit2.rtd",,AI$2,"LASTHIST", ROW()-2)</f>
        <v>1.05</v>
      </c>
      <c r="AJ8">
        <f>RTD("rit2.rtd",,AJ$2,"LASTHIST", ROW()-2)</f>
        <v>2.33</v>
      </c>
      <c r="AK8">
        <f>RTD("rit2.rtd",,AK$2,"LASTHIST", ROW()-2)</f>
        <v>0.73</v>
      </c>
      <c r="AL8">
        <f>RTD("rit2.rtd",,AL$2,"LASTHIST", ROW()-2)</f>
        <v>3.02</v>
      </c>
      <c r="AM8">
        <f>RTD("rit2.rtd",,AM$2,"LASTHIST", ROW()-2)</f>
        <v>0.5</v>
      </c>
      <c r="AN8">
        <f>RTD("rit2.rtd",,AN$2,"LASTHIST", ROW()-2)</f>
        <v>3.78</v>
      </c>
      <c r="AO8">
        <f>RTD("rit2.rtd",,AO$2,"LASTHIST", ROW()-2)</f>
        <v>0.33</v>
      </c>
      <c r="AP8">
        <f>RTD("rit2.rtd",,AP$2,"LASTHIST", ROW()-2)</f>
        <v>4.6100000000000003</v>
      </c>
      <c r="AQ8">
        <v>1</v>
      </c>
      <c r="AR8">
        <v>0</v>
      </c>
      <c r="AS8">
        <v>1</v>
      </c>
      <c r="AT8">
        <v>0</v>
      </c>
      <c r="AU8">
        <v>1</v>
      </c>
      <c r="AV8">
        <v>0</v>
      </c>
      <c r="AW8">
        <v>1</v>
      </c>
      <c r="AX8">
        <v>0</v>
      </c>
      <c r="AY8">
        <v>1</v>
      </c>
      <c r="AZ8">
        <v>0</v>
      </c>
      <c r="BA8">
        <v>1</v>
      </c>
      <c r="BB8">
        <v>0</v>
      </c>
      <c r="BC8">
        <v>1</v>
      </c>
      <c r="BD8">
        <v>0</v>
      </c>
      <c r="BE8">
        <v>1</v>
      </c>
      <c r="BF8">
        <v>0</v>
      </c>
      <c r="BG8">
        <v>1</v>
      </c>
      <c r="BH8">
        <v>0</v>
      </c>
      <c r="BI8">
        <v>1</v>
      </c>
      <c r="BJ8">
        <v>0</v>
      </c>
      <c r="BK8">
        <v>1</v>
      </c>
      <c r="BL8">
        <v>0</v>
      </c>
      <c r="BM8">
        <v>1</v>
      </c>
      <c r="BN8">
        <v>0</v>
      </c>
      <c r="BO8">
        <v>1</v>
      </c>
      <c r="BP8">
        <v>0</v>
      </c>
      <c r="BQ8">
        <v>1</v>
      </c>
      <c r="BR8">
        <v>0</v>
      </c>
      <c r="BS8">
        <v>1</v>
      </c>
      <c r="BT8">
        <v>0</v>
      </c>
      <c r="BU8">
        <v>1</v>
      </c>
      <c r="BV8">
        <v>0</v>
      </c>
      <c r="BW8">
        <v>1</v>
      </c>
      <c r="BX8">
        <v>0</v>
      </c>
      <c r="BY8">
        <v>1</v>
      </c>
      <c r="BZ8">
        <v>0</v>
      </c>
      <c r="CA8">
        <v>1</v>
      </c>
      <c r="CB8">
        <v>0</v>
      </c>
      <c r="CC8">
        <v>1</v>
      </c>
      <c r="CD8">
        <v>0</v>
      </c>
      <c r="CE8">
        <v>45</v>
      </c>
      <c r="CF8">
        <v>45</v>
      </c>
      <c r="CG8">
        <v>46</v>
      </c>
      <c r="CH8">
        <v>46</v>
      </c>
      <c r="CI8">
        <v>47</v>
      </c>
      <c r="CJ8">
        <v>47</v>
      </c>
      <c r="CK8">
        <v>48</v>
      </c>
      <c r="CL8">
        <v>48</v>
      </c>
      <c r="CM8">
        <v>49</v>
      </c>
      <c r="CN8">
        <v>49</v>
      </c>
      <c r="CO8">
        <v>50</v>
      </c>
      <c r="CP8">
        <v>50</v>
      </c>
      <c r="CQ8">
        <v>51</v>
      </c>
      <c r="CR8">
        <v>51</v>
      </c>
      <c r="CS8">
        <v>52</v>
      </c>
      <c r="CT8">
        <v>52</v>
      </c>
      <c r="CU8">
        <v>53</v>
      </c>
      <c r="CV8">
        <v>53</v>
      </c>
      <c r="CW8">
        <v>54</v>
      </c>
      <c r="CX8">
        <v>54</v>
      </c>
      <c r="CY8">
        <v>45</v>
      </c>
      <c r="CZ8">
        <v>45</v>
      </c>
      <c r="DA8">
        <v>46</v>
      </c>
      <c r="DB8">
        <v>46</v>
      </c>
      <c r="DC8">
        <v>47</v>
      </c>
      <c r="DD8">
        <v>47</v>
      </c>
      <c r="DE8">
        <v>48</v>
      </c>
      <c r="DF8">
        <v>48</v>
      </c>
      <c r="DG8">
        <v>49</v>
      </c>
      <c r="DH8">
        <v>49</v>
      </c>
      <c r="DI8">
        <v>50</v>
      </c>
      <c r="DJ8">
        <v>50</v>
      </c>
      <c r="DK8">
        <v>51</v>
      </c>
      <c r="DL8">
        <v>51</v>
      </c>
      <c r="DM8">
        <v>52</v>
      </c>
      <c r="DN8">
        <v>52</v>
      </c>
      <c r="DO8">
        <v>53</v>
      </c>
      <c r="DP8">
        <v>53</v>
      </c>
      <c r="DQ8">
        <v>54</v>
      </c>
      <c r="DR8">
        <v>54</v>
      </c>
      <c r="DT8">
        <v>8.3333332999999996E-2</v>
      </c>
      <c r="DU8">
        <v>0.16666666699999999</v>
      </c>
      <c r="DW8">
        <v>1</v>
      </c>
      <c r="DX8">
        <f t="shared" si="1"/>
        <v>0.20234692047079478</v>
      </c>
      <c r="DY8">
        <f t="shared" si="2"/>
        <v>0.19400081643329908</v>
      </c>
      <c r="DZ8">
        <f t="shared" si="3"/>
        <v>0.19797225470992902</v>
      </c>
      <c r="EA8">
        <f t="shared" si="4"/>
        <v>0.19330704737760565</v>
      </c>
      <c r="EB8">
        <f t="shared" si="5"/>
        <v>0.19546293924341879</v>
      </c>
      <c r="EC8">
        <f t="shared" si="6"/>
        <v>0.19546293924341876</v>
      </c>
      <c r="ED8">
        <f t="shared" si="7"/>
        <v>0.19555130071183333</v>
      </c>
      <c r="EE8">
        <f t="shared" si="8"/>
        <v>0.19555130071183294</v>
      </c>
      <c r="EF8">
        <f t="shared" si="9"/>
        <v>0.19514421216702482</v>
      </c>
      <c r="EG8">
        <f t="shared" si="10"/>
        <v>0.19514421216702343</v>
      </c>
      <c r="EH8">
        <f t="shared" si="11"/>
        <v>0.19492640977323619</v>
      </c>
      <c r="EI8">
        <f t="shared" si="12"/>
        <v>0.19492640977323769</v>
      </c>
      <c r="EJ8">
        <f t="shared" si="13"/>
        <v>0.19485386626241538</v>
      </c>
      <c r="EK8">
        <f t="shared" si="14"/>
        <v>0.19485386626241583</v>
      </c>
      <c r="EL8">
        <f t="shared" si="15"/>
        <v>0.1964309466250147</v>
      </c>
      <c r="EM8">
        <f t="shared" si="16"/>
        <v>0.19407986285011586</v>
      </c>
      <c r="EN8">
        <f t="shared" si="17"/>
        <v>0.19705626590882194</v>
      </c>
      <c r="EO8">
        <f t="shared" si="18"/>
        <v>0.19383018191420454</v>
      </c>
      <c r="EP8">
        <f t="shared" si="19"/>
        <v>0.19432578026689287</v>
      </c>
      <c r="EQ8">
        <f t="shared" si="20"/>
        <v>0.19432578026689218</v>
      </c>
      <c r="ER8">
        <f t="shared" si="21"/>
        <v>0.27966382246244342</v>
      </c>
      <c r="ES8">
        <f t="shared" si="22"/>
        <v>0.27569109662154034</v>
      </c>
      <c r="ET8">
        <f t="shared" si="23"/>
        <v>0.27786487500285822</v>
      </c>
      <c r="EU8">
        <f t="shared" si="24"/>
        <v>0.27786487500285789</v>
      </c>
      <c r="EV8">
        <f t="shared" si="25"/>
        <v>0.2790634828237244</v>
      </c>
      <c r="EW8">
        <f t="shared" si="26"/>
        <v>0.27676850440681366</v>
      </c>
      <c r="EX8">
        <f t="shared" si="27"/>
        <v>0.27896617603078694</v>
      </c>
      <c r="EY8">
        <f t="shared" si="28"/>
        <v>0.27700955248229497</v>
      </c>
      <c r="EZ8">
        <f t="shared" si="29"/>
        <v>0.27799794775650971</v>
      </c>
      <c r="FA8">
        <f t="shared" si="30"/>
        <v>0.27799794775651127</v>
      </c>
      <c r="FB8">
        <f t="shared" si="31"/>
        <v>0.27889018252345837</v>
      </c>
      <c r="FC8">
        <f t="shared" si="32"/>
        <v>0.27714250126875495</v>
      </c>
      <c r="FD8">
        <f t="shared" si="33"/>
        <v>0.27834297273381753</v>
      </c>
      <c r="FE8">
        <f t="shared" si="34"/>
        <v>0.27652643338012328</v>
      </c>
      <c r="FF8">
        <f t="shared" si="35"/>
        <v>0.27753038055844964</v>
      </c>
      <c r="FG8">
        <f t="shared" si="36"/>
        <v>0.27753038055844803</v>
      </c>
      <c r="FH8">
        <f t="shared" si="37"/>
        <v>0.27888860928131909</v>
      </c>
      <c r="FI8">
        <f t="shared" si="38"/>
        <v>0.27655826884489365</v>
      </c>
      <c r="FJ8">
        <f t="shared" si="39"/>
        <v>0.27914699682716843</v>
      </c>
      <c r="FK8">
        <f t="shared" si="40"/>
        <v>0.27628861947621663</v>
      </c>
    </row>
    <row r="9" spans="1:167">
      <c r="A9">
        <v>7</v>
      </c>
      <c r="B9">
        <f>RTD("rit2.rtd",,B$2,"LASTHIST", ROW()-2)</f>
        <v>49.6</v>
      </c>
      <c r="C9">
        <f>RTD("rit2.rtd",,C$2,"LASTHIST", ROW()-2)</f>
        <v>4.6500000000000004</v>
      </c>
      <c r="D9">
        <f>RTD("rit2.rtd",,D$2,"LASTHIST", ROW()-2)</f>
        <v>0.05</v>
      </c>
      <c r="E9">
        <f>RTD("rit2.rtd",,E$2,"LASTHIST", ROW()-2)</f>
        <v>3.72</v>
      </c>
      <c r="F9">
        <f>RTD("rit2.rtd",,F$2,"LASTHIST", ROW()-2)</f>
        <v>0.12</v>
      </c>
      <c r="G9">
        <f>RTD("rit2.rtd",,G$2,"LASTHIST", ROW()-2)</f>
        <v>2.86</v>
      </c>
      <c r="H9">
        <f>RTD("rit2.rtd",,H$2,"LASTHIST", ROW()-2)</f>
        <v>0.26</v>
      </c>
      <c r="I9">
        <f>RTD("rit2.rtd",,I$2,"LASTHIST", ROW()-2)</f>
        <v>2.1</v>
      </c>
      <c r="J9">
        <f>RTD("rit2.rtd",,J$2,"LASTHIST", ROW()-2)</f>
        <v>0.5</v>
      </c>
      <c r="K9">
        <f>RTD("rit2.rtd",,K$2,"LASTHIST", ROW()-2)</f>
        <v>1.46</v>
      </c>
      <c r="L9">
        <f>RTD("rit2.rtd",,L$2,"LASTHIST", ROW()-2)</f>
        <v>0.85</v>
      </c>
      <c r="M9">
        <f>RTD("rit2.rtd",,M$2,"LASTHIST", ROW()-2)</f>
        <v>0.95</v>
      </c>
      <c r="N9">
        <f>RTD("rit2.rtd",,N$2,"LASTHIST", ROW()-2)</f>
        <v>1.35</v>
      </c>
      <c r="O9">
        <f>RTD("rit2.rtd",,O$2,"LASTHIST", ROW()-2)</f>
        <v>0.59</v>
      </c>
      <c r="P9">
        <f>RTD("rit2.rtd",,P$2,"LASTHIST", ROW()-2)</f>
        <v>1.98</v>
      </c>
      <c r="Q9">
        <f>RTD("rit2.rtd",,Q$2,"LASTHIST", ROW()-2)</f>
        <v>0.34</v>
      </c>
      <c r="R9">
        <f>RTD("rit2.rtd",,R$2,"LASTHIST", ROW()-2)</f>
        <v>2.73</v>
      </c>
      <c r="S9">
        <f>RTD("rit2.rtd",,S$2,"LASTHIST", ROW()-2)</f>
        <v>0.18</v>
      </c>
      <c r="T9">
        <f>RTD("rit2.rtd",,T$2,"LASTHIST", ROW()-2)</f>
        <v>3.58</v>
      </c>
      <c r="U9">
        <f>RTD("rit2.rtd",,U$2,"LASTHIST", ROW()-2)</f>
        <v>0.09</v>
      </c>
      <c r="V9">
        <f>RTD("rit2.rtd",,V$2,"LASTHIST", ROW()-2)</f>
        <v>4.49</v>
      </c>
      <c r="W9">
        <f>RTD("rit2.rtd",,W$2,"LASTHIST", ROW()-2)</f>
        <v>4.82</v>
      </c>
      <c r="X9">
        <f>RTD("rit2.rtd",,X$2,"LASTHIST", ROW()-2)</f>
        <v>0.22</v>
      </c>
      <c r="Y9">
        <f>RTD("rit2.rtd",,Y$2,"LASTHIST", ROW()-2)</f>
        <v>3.98</v>
      </c>
      <c r="Z9">
        <f>RTD("rit2.rtd",,Z$2,"LASTHIST", ROW()-2)</f>
        <v>0.38</v>
      </c>
      <c r="AA9">
        <f>RTD("rit2.rtd",,AA$2,"LASTHIST", ROW()-2)</f>
        <v>3.21</v>
      </c>
      <c r="AB9">
        <f>RTD("rit2.rtd",,AB$2,"LASTHIST", ROW()-2)</f>
        <v>0.6</v>
      </c>
      <c r="AC9">
        <f>RTD("rit2.rtd",,AC$2,"LASTHIST", ROW()-2)</f>
        <v>2.52</v>
      </c>
      <c r="AD9">
        <f>RTD("rit2.rtd",,AD$2,"LASTHIST", ROW()-2)</f>
        <v>0.92</v>
      </c>
      <c r="AE9">
        <f>RTD("rit2.rtd",,AE$2,"LASTHIST", ROW()-2)</f>
        <v>1.93</v>
      </c>
      <c r="AF9">
        <f>RTD("rit2.rtd",,AF$2,"LASTHIST", ROW()-2)</f>
        <v>1.32</v>
      </c>
      <c r="AG9">
        <f>RTD("rit2.rtd",,AG$2,"LASTHIST", ROW()-2)</f>
        <v>1.43</v>
      </c>
      <c r="AH9">
        <f>RTD("rit2.rtd",,AH$2,"LASTHIST", ROW()-2)</f>
        <v>1.83</v>
      </c>
      <c r="AI9">
        <f>RTD("rit2.rtd",,AI$2,"LASTHIST", ROW()-2)</f>
        <v>1.04</v>
      </c>
      <c r="AJ9">
        <f>RTD("rit2.rtd",,AJ$2,"LASTHIST", ROW()-2)</f>
        <v>2.4300000000000002</v>
      </c>
      <c r="AK9">
        <f>RTD("rit2.rtd",,AK$2,"LASTHIST", ROW()-2)</f>
        <v>0.73</v>
      </c>
      <c r="AL9">
        <f>RTD("rit2.rtd",,AL$2,"LASTHIST", ROW()-2)</f>
        <v>3.12</v>
      </c>
      <c r="AM9">
        <f>RTD("rit2.rtd",,AM$2,"LASTHIST", ROW()-2)</f>
        <v>0.49</v>
      </c>
      <c r="AN9">
        <f>RTD("rit2.rtd",,AN$2,"LASTHIST", ROW()-2)</f>
        <v>3.89</v>
      </c>
      <c r="AO9">
        <f>RTD("rit2.rtd",,AO$2,"LASTHIST", ROW()-2)</f>
        <v>0.33</v>
      </c>
      <c r="AP9">
        <f>RTD("rit2.rtd",,AP$2,"LASTHIST", ROW()-2)</f>
        <v>4.72</v>
      </c>
      <c r="AQ9">
        <v>1</v>
      </c>
      <c r="AR9">
        <v>0</v>
      </c>
      <c r="AS9">
        <v>1</v>
      </c>
      <c r="AT9">
        <v>0</v>
      </c>
      <c r="AU9">
        <v>1</v>
      </c>
      <c r="AV9">
        <v>0</v>
      </c>
      <c r="AW9">
        <v>1</v>
      </c>
      <c r="AX9">
        <v>0</v>
      </c>
      <c r="AY9">
        <v>1</v>
      </c>
      <c r="AZ9">
        <v>0</v>
      </c>
      <c r="BA9">
        <v>1</v>
      </c>
      <c r="BB9">
        <v>0</v>
      </c>
      <c r="BC9">
        <v>1</v>
      </c>
      <c r="BD9">
        <v>0</v>
      </c>
      <c r="BE9">
        <v>1</v>
      </c>
      <c r="BF9">
        <v>0</v>
      </c>
      <c r="BG9">
        <v>1</v>
      </c>
      <c r="BH9">
        <v>0</v>
      </c>
      <c r="BI9">
        <v>1</v>
      </c>
      <c r="BJ9">
        <v>0</v>
      </c>
      <c r="BK9">
        <v>1</v>
      </c>
      <c r="BL9">
        <v>0</v>
      </c>
      <c r="BM9">
        <v>1</v>
      </c>
      <c r="BN9">
        <v>0</v>
      </c>
      <c r="BO9">
        <v>1</v>
      </c>
      <c r="BP9">
        <v>0</v>
      </c>
      <c r="BQ9">
        <v>1</v>
      </c>
      <c r="BR9">
        <v>0</v>
      </c>
      <c r="BS9">
        <v>1</v>
      </c>
      <c r="BT9">
        <v>0</v>
      </c>
      <c r="BU9">
        <v>1</v>
      </c>
      <c r="BV9">
        <v>0</v>
      </c>
      <c r="BW9">
        <v>1</v>
      </c>
      <c r="BX9">
        <v>0</v>
      </c>
      <c r="BY9">
        <v>1</v>
      </c>
      <c r="BZ9">
        <v>0</v>
      </c>
      <c r="CA9">
        <v>1</v>
      </c>
      <c r="CB9">
        <v>0</v>
      </c>
      <c r="CC9">
        <v>1</v>
      </c>
      <c r="CD9">
        <v>0</v>
      </c>
      <c r="CE9">
        <v>45</v>
      </c>
      <c r="CF9">
        <v>45</v>
      </c>
      <c r="CG9">
        <v>46</v>
      </c>
      <c r="CH9">
        <v>46</v>
      </c>
      <c r="CI9">
        <v>47</v>
      </c>
      <c r="CJ9">
        <v>47</v>
      </c>
      <c r="CK9">
        <v>48</v>
      </c>
      <c r="CL9">
        <v>48</v>
      </c>
      <c r="CM9">
        <v>49</v>
      </c>
      <c r="CN9">
        <v>49</v>
      </c>
      <c r="CO9">
        <v>50</v>
      </c>
      <c r="CP9">
        <v>50</v>
      </c>
      <c r="CQ9">
        <v>51</v>
      </c>
      <c r="CR9">
        <v>51</v>
      </c>
      <c r="CS9">
        <v>52</v>
      </c>
      <c r="CT9">
        <v>52</v>
      </c>
      <c r="CU9">
        <v>53</v>
      </c>
      <c r="CV9">
        <v>53</v>
      </c>
      <c r="CW9">
        <v>54</v>
      </c>
      <c r="CX9">
        <v>54</v>
      </c>
      <c r="CY9">
        <v>45</v>
      </c>
      <c r="CZ9">
        <v>45</v>
      </c>
      <c r="DA9">
        <v>46</v>
      </c>
      <c r="DB9">
        <v>46</v>
      </c>
      <c r="DC9">
        <v>47</v>
      </c>
      <c r="DD9">
        <v>47</v>
      </c>
      <c r="DE9">
        <v>48</v>
      </c>
      <c r="DF9">
        <v>48</v>
      </c>
      <c r="DG9">
        <v>49</v>
      </c>
      <c r="DH9">
        <v>49</v>
      </c>
      <c r="DI9">
        <v>50</v>
      </c>
      <c r="DJ9">
        <v>50</v>
      </c>
      <c r="DK9">
        <v>51</v>
      </c>
      <c r="DL9">
        <v>51</v>
      </c>
      <c r="DM9">
        <v>52</v>
      </c>
      <c r="DN9">
        <v>52</v>
      </c>
      <c r="DO9">
        <v>53</v>
      </c>
      <c r="DP9">
        <v>53</v>
      </c>
      <c r="DQ9">
        <v>54</v>
      </c>
      <c r="DR9">
        <v>54</v>
      </c>
      <c r="DT9">
        <v>8.3333332999999996E-2</v>
      </c>
      <c r="DU9">
        <v>0.16666666699999999</v>
      </c>
      <c r="DW9">
        <v>1</v>
      </c>
      <c r="DX9">
        <f t="shared" si="1"/>
        <v>0.19875371075702492</v>
      </c>
      <c r="DY9">
        <f t="shared" si="2"/>
        <v>0.19875371075702622</v>
      </c>
      <c r="DZ9">
        <f t="shared" si="3"/>
        <v>0.19821026313839052</v>
      </c>
      <c r="EA9">
        <f t="shared" si="4"/>
        <v>0.19821026313839188</v>
      </c>
      <c r="EB9">
        <f t="shared" si="5"/>
        <v>0.19900860802582632</v>
      </c>
      <c r="EC9">
        <f t="shared" si="6"/>
        <v>0.19900860802582565</v>
      </c>
      <c r="ED9">
        <f t="shared" si="7"/>
        <v>0.19993408403807156</v>
      </c>
      <c r="EE9">
        <f t="shared" si="8"/>
        <v>0.199934084038072</v>
      </c>
      <c r="EF9">
        <f t="shared" si="9"/>
        <v>0.19991171637754862</v>
      </c>
      <c r="EG9">
        <f t="shared" si="10"/>
        <v>0.19810965944569342</v>
      </c>
      <c r="EH9">
        <f t="shared" si="11"/>
        <v>0.19859848113841994</v>
      </c>
      <c r="EI9">
        <f t="shared" si="12"/>
        <v>0.19859848113841996</v>
      </c>
      <c r="EJ9">
        <f t="shared" si="13"/>
        <v>0.19991719269540981</v>
      </c>
      <c r="EK9">
        <f t="shared" si="14"/>
        <v>0.1979747749543096</v>
      </c>
      <c r="EL9">
        <f t="shared" si="15"/>
        <v>0.19974556710708577</v>
      </c>
      <c r="EM9">
        <f t="shared" si="16"/>
        <v>0.19734277929965249</v>
      </c>
      <c r="EN9">
        <f t="shared" si="17"/>
        <v>0.19855466973226157</v>
      </c>
      <c r="EO9">
        <f t="shared" si="18"/>
        <v>0.19855466973226149</v>
      </c>
      <c r="EP9">
        <f t="shared" si="19"/>
        <v>0.19836977532015612</v>
      </c>
      <c r="EQ9">
        <f t="shared" si="20"/>
        <v>0.19836977532015646</v>
      </c>
      <c r="ER9">
        <f t="shared" si="21"/>
        <v>0.28289762758958609</v>
      </c>
      <c r="ES9">
        <f t="shared" si="22"/>
        <v>0.2828976275895872</v>
      </c>
      <c r="ET9">
        <f t="shared" si="23"/>
        <v>0.28412992383634061</v>
      </c>
      <c r="EU9">
        <f t="shared" si="24"/>
        <v>0.28412992383634095</v>
      </c>
      <c r="EV9">
        <f t="shared" si="25"/>
        <v>0.28447424974457819</v>
      </c>
      <c r="EW9">
        <f t="shared" si="26"/>
        <v>0.28223892967905734</v>
      </c>
      <c r="EX9">
        <f t="shared" si="27"/>
        <v>0.28370875080831592</v>
      </c>
      <c r="EY9">
        <f t="shared" si="28"/>
        <v>0.2837087508083152</v>
      </c>
      <c r="EZ9">
        <f t="shared" si="29"/>
        <v>0.28405188385138358</v>
      </c>
      <c r="FA9">
        <f t="shared" si="30"/>
        <v>0.28226942769096303</v>
      </c>
      <c r="FB9">
        <f t="shared" si="31"/>
        <v>0.28292266893708162</v>
      </c>
      <c r="FC9">
        <f t="shared" si="32"/>
        <v>0.28292266893708234</v>
      </c>
      <c r="FD9">
        <f t="shared" si="33"/>
        <v>0.28427028724686221</v>
      </c>
      <c r="FE9">
        <f t="shared" si="34"/>
        <v>0.28243938553851217</v>
      </c>
      <c r="FF9">
        <f t="shared" si="35"/>
        <v>0.28413401586106285</v>
      </c>
      <c r="FG9">
        <f t="shared" si="36"/>
        <v>0.28211153843743209</v>
      </c>
      <c r="FH9">
        <f t="shared" si="37"/>
        <v>0.28227425300380493</v>
      </c>
      <c r="FI9">
        <f t="shared" si="38"/>
        <v>0.28227425300380571</v>
      </c>
      <c r="FJ9">
        <f t="shared" si="39"/>
        <v>0.28420263928607092</v>
      </c>
      <c r="FK9">
        <f t="shared" si="40"/>
        <v>0.28131498208236766</v>
      </c>
    </row>
    <row r="10" spans="1:167">
      <c r="A10">
        <v>8</v>
      </c>
      <c r="B10">
        <f>RTD("rit2.rtd",,B$2,"LASTHIST", ROW()-2)</f>
        <v>49.98</v>
      </c>
      <c r="C10">
        <f>RTD("rit2.rtd",,C$2,"LASTHIST", ROW()-2)</f>
        <v>5.01</v>
      </c>
      <c r="D10">
        <f>RTD("rit2.rtd",,D$2,"LASTHIST", ROW()-2)</f>
        <v>0.04</v>
      </c>
      <c r="E10">
        <f>RTD("rit2.rtd",,E$2,"LASTHIST", ROW()-2)</f>
        <v>4.07</v>
      </c>
      <c r="F10">
        <f>RTD("rit2.rtd",,F$2,"LASTHIST", ROW()-2)</f>
        <v>0.09</v>
      </c>
      <c r="G10">
        <f>RTD("rit2.rtd",,G$2,"LASTHIST", ROW()-2)</f>
        <v>3.18</v>
      </c>
      <c r="H10">
        <f>RTD("rit2.rtd",,H$2,"LASTHIST", ROW()-2)</f>
        <v>0.2</v>
      </c>
      <c r="I10">
        <f>RTD("rit2.rtd",,I$2,"LASTHIST", ROW()-2)</f>
        <v>2.37</v>
      </c>
      <c r="J10">
        <f>RTD("rit2.rtd",,J$2,"LASTHIST", ROW()-2)</f>
        <v>0.4</v>
      </c>
      <c r="K10">
        <f>RTD("rit2.rtd",,K$2,"LASTHIST", ROW()-2)</f>
        <v>1.68</v>
      </c>
      <c r="L10">
        <f>RTD("rit2.rtd",,L$2,"LASTHIST", ROW()-2)</f>
        <v>0.71</v>
      </c>
      <c r="M10">
        <f>RTD("rit2.rtd",,M$2,"LASTHIST", ROW()-2)</f>
        <v>1.1299999999999999</v>
      </c>
      <c r="N10">
        <f>RTD("rit2.rtd",,N$2,"LASTHIST", ROW()-2)</f>
        <v>1.1499999999999999</v>
      </c>
      <c r="O10">
        <f>RTD("rit2.rtd",,O$2,"LASTHIST", ROW()-2)</f>
        <v>0.71</v>
      </c>
      <c r="P10">
        <f>RTD("rit2.rtd",,P$2,"LASTHIST", ROW()-2)</f>
        <v>1.73</v>
      </c>
      <c r="Q10">
        <f>RTD("rit2.rtd",,Q$2,"LASTHIST", ROW()-2)</f>
        <v>0.42</v>
      </c>
      <c r="R10">
        <f>RTD("rit2.rtd",,R$2,"LASTHIST", ROW()-2)</f>
        <v>2.44</v>
      </c>
      <c r="S10">
        <f>RTD("rit2.rtd",,S$2,"LASTHIST", ROW()-2)</f>
        <v>0.23</v>
      </c>
      <c r="T10">
        <f>RTD("rit2.rtd",,T$2,"LASTHIST", ROW()-2)</f>
        <v>3.25</v>
      </c>
      <c r="U10">
        <f>RTD("rit2.rtd",,U$2,"LASTHIST", ROW()-2)</f>
        <v>0.12</v>
      </c>
      <c r="V10">
        <f>RTD("rit2.rtd",,V$2,"LASTHIST", ROW()-2)</f>
        <v>4.1399999999999997</v>
      </c>
      <c r="W10">
        <f>RTD("rit2.rtd",,W$2,"LASTHIST", ROW()-2)</f>
        <v>5.16</v>
      </c>
      <c r="X10">
        <f>RTD("rit2.rtd",,X$2,"LASTHIST", ROW()-2)</f>
        <v>0.18</v>
      </c>
      <c r="Y10">
        <f>RTD("rit2.rtd",,Y$2,"LASTHIST", ROW()-2)</f>
        <v>4.29</v>
      </c>
      <c r="Z10">
        <f>RTD("rit2.rtd",,Z$2,"LASTHIST", ROW()-2)</f>
        <v>0.31</v>
      </c>
      <c r="AA10">
        <f>RTD("rit2.rtd",,AA$2,"LASTHIST", ROW()-2)</f>
        <v>3.49</v>
      </c>
      <c r="AB10">
        <f>RTD("rit2.rtd",,AB$2,"LASTHIST", ROW()-2)</f>
        <v>0.51</v>
      </c>
      <c r="AC10">
        <f>RTD("rit2.rtd",,AC$2,"LASTHIST", ROW()-2)</f>
        <v>2.77</v>
      </c>
      <c r="AD10">
        <f>RTD("rit2.rtd",,AD$2,"LASTHIST", ROW()-2)</f>
        <v>0.79</v>
      </c>
      <c r="AE10">
        <f>RTD("rit2.rtd",,AE$2,"LASTHIST", ROW()-2)</f>
        <v>2.14</v>
      </c>
      <c r="AF10">
        <f>RTD("rit2.rtd",,AF$2,"LASTHIST", ROW()-2)</f>
        <v>1.17</v>
      </c>
      <c r="AG10">
        <f>RTD("rit2.rtd",,AG$2,"LASTHIST", ROW()-2)</f>
        <v>1.61</v>
      </c>
      <c r="AH10">
        <f>RTD("rit2.rtd",,AH$2,"LASTHIST", ROW()-2)</f>
        <v>1.63</v>
      </c>
      <c r="AI10">
        <f>RTD("rit2.rtd",,AI$2,"LASTHIST", ROW()-2)</f>
        <v>1.18</v>
      </c>
      <c r="AJ10">
        <f>RTD("rit2.rtd",,AJ$2,"LASTHIST", ROW()-2)</f>
        <v>2.2000000000000002</v>
      </c>
      <c r="AK10">
        <f>RTD("rit2.rtd",,AK$2,"LASTHIST", ROW()-2)</f>
        <v>0.84</v>
      </c>
      <c r="AL10">
        <f>RTD("rit2.rtd",,AL$2,"LASTHIST", ROW()-2)</f>
        <v>2.86</v>
      </c>
      <c r="AM10">
        <f>RTD("rit2.rtd",,AM$2,"LASTHIST", ROW()-2)</f>
        <v>0.57999999999999996</v>
      </c>
      <c r="AN10">
        <f>RTD("rit2.rtd",,AN$2,"LASTHIST", ROW()-2)</f>
        <v>3.6</v>
      </c>
      <c r="AO10">
        <f>RTD("rit2.rtd",,AO$2,"LASTHIST", ROW()-2)</f>
        <v>0.39</v>
      </c>
      <c r="AP10">
        <f>RTD("rit2.rtd",,AP$2,"LASTHIST", ROW()-2)</f>
        <v>4.41</v>
      </c>
      <c r="AQ10">
        <v>1</v>
      </c>
      <c r="AR10">
        <v>0</v>
      </c>
      <c r="AS10">
        <v>1</v>
      </c>
      <c r="AT10">
        <v>0</v>
      </c>
      <c r="AU10">
        <v>1</v>
      </c>
      <c r="AV10">
        <v>0</v>
      </c>
      <c r="AW10">
        <v>1</v>
      </c>
      <c r="AX10">
        <v>0</v>
      </c>
      <c r="AY10">
        <v>1</v>
      </c>
      <c r="AZ10">
        <v>0</v>
      </c>
      <c r="BA10">
        <v>1</v>
      </c>
      <c r="BB10">
        <v>0</v>
      </c>
      <c r="BC10">
        <v>1</v>
      </c>
      <c r="BD10">
        <v>0</v>
      </c>
      <c r="BE10">
        <v>1</v>
      </c>
      <c r="BF10">
        <v>0</v>
      </c>
      <c r="BG10">
        <v>1</v>
      </c>
      <c r="BH10">
        <v>0</v>
      </c>
      <c r="BI10">
        <v>1</v>
      </c>
      <c r="BJ10">
        <v>0</v>
      </c>
      <c r="BK10">
        <v>1</v>
      </c>
      <c r="BL10">
        <v>0</v>
      </c>
      <c r="BM10">
        <v>1</v>
      </c>
      <c r="BN10">
        <v>0</v>
      </c>
      <c r="BO10">
        <v>1</v>
      </c>
      <c r="BP10">
        <v>0</v>
      </c>
      <c r="BQ10">
        <v>1</v>
      </c>
      <c r="BR10">
        <v>0</v>
      </c>
      <c r="BS10">
        <v>1</v>
      </c>
      <c r="BT10">
        <v>0</v>
      </c>
      <c r="BU10">
        <v>1</v>
      </c>
      <c r="BV10">
        <v>0</v>
      </c>
      <c r="BW10">
        <v>1</v>
      </c>
      <c r="BX10">
        <v>0</v>
      </c>
      <c r="BY10">
        <v>1</v>
      </c>
      <c r="BZ10">
        <v>0</v>
      </c>
      <c r="CA10">
        <v>1</v>
      </c>
      <c r="CB10">
        <v>0</v>
      </c>
      <c r="CC10">
        <v>1</v>
      </c>
      <c r="CD10">
        <v>0</v>
      </c>
      <c r="CE10">
        <v>45</v>
      </c>
      <c r="CF10">
        <v>45</v>
      </c>
      <c r="CG10">
        <v>46</v>
      </c>
      <c r="CH10">
        <v>46</v>
      </c>
      <c r="CI10">
        <v>47</v>
      </c>
      <c r="CJ10">
        <v>47</v>
      </c>
      <c r="CK10">
        <v>48</v>
      </c>
      <c r="CL10">
        <v>48</v>
      </c>
      <c r="CM10">
        <v>49</v>
      </c>
      <c r="CN10">
        <v>49</v>
      </c>
      <c r="CO10">
        <v>50</v>
      </c>
      <c r="CP10">
        <v>50</v>
      </c>
      <c r="CQ10">
        <v>51</v>
      </c>
      <c r="CR10">
        <v>51</v>
      </c>
      <c r="CS10">
        <v>52</v>
      </c>
      <c r="CT10">
        <v>52</v>
      </c>
      <c r="CU10">
        <v>53</v>
      </c>
      <c r="CV10">
        <v>53</v>
      </c>
      <c r="CW10">
        <v>54</v>
      </c>
      <c r="CX10">
        <v>54</v>
      </c>
      <c r="CY10">
        <v>45</v>
      </c>
      <c r="CZ10">
        <v>45</v>
      </c>
      <c r="DA10">
        <v>46</v>
      </c>
      <c r="DB10">
        <v>46</v>
      </c>
      <c r="DC10">
        <v>47</v>
      </c>
      <c r="DD10">
        <v>47</v>
      </c>
      <c r="DE10">
        <v>48</v>
      </c>
      <c r="DF10">
        <v>48</v>
      </c>
      <c r="DG10">
        <v>49</v>
      </c>
      <c r="DH10">
        <v>49</v>
      </c>
      <c r="DI10">
        <v>50</v>
      </c>
      <c r="DJ10">
        <v>50</v>
      </c>
      <c r="DK10">
        <v>51</v>
      </c>
      <c r="DL10">
        <v>51</v>
      </c>
      <c r="DM10">
        <v>52</v>
      </c>
      <c r="DN10">
        <v>52</v>
      </c>
      <c r="DO10">
        <v>53</v>
      </c>
      <c r="DP10">
        <v>53</v>
      </c>
      <c r="DQ10">
        <v>54</v>
      </c>
      <c r="DR10">
        <v>54</v>
      </c>
      <c r="DT10">
        <v>8.3333332999999996E-2</v>
      </c>
      <c r="DU10">
        <v>0.16666666699999999</v>
      </c>
      <c r="DW10">
        <v>1</v>
      </c>
      <c r="DX10">
        <f t="shared" si="1"/>
        <v>0.19251874849523259</v>
      </c>
      <c r="DY10">
        <f t="shared" si="2"/>
        <v>0.20248911266757871</v>
      </c>
      <c r="DZ10">
        <f t="shared" si="3"/>
        <v>0.19823819664209272</v>
      </c>
      <c r="EA10">
        <f t="shared" si="4"/>
        <v>0.19823819664209041</v>
      </c>
      <c r="EB10">
        <f t="shared" si="5"/>
        <v>0.19818663635825381</v>
      </c>
      <c r="EC10">
        <f t="shared" si="6"/>
        <v>0.19818663635825262</v>
      </c>
      <c r="ED10">
        <f t="shared" si="7"/>
        <v>0.19684670754789724</v>
      </c>
      <c r="EE10">
        <f t="shared" si="8"/>
        <v>0.19912420201560241</v>
      </c>
      <c r="EF10">
        <f t="shared" si="9"/>
        <v>0.19699750938323765</v>
      </c>
      <c r="EG10">
        <f t="shared" si="10"/>
        <v>0.19886151510473096</v>
      </c>
      <c r="EH10">
        <f t="shared" si="11"/>
        <v>0.19803813476727922</v>
      </c>
      <c r="EI10">
        <f t="shared" si="12"/>
        <v>0.19803813476727658</v>
      </c>
      <c r="EJ10">
        <f t="shared" si="13"/>
        <v>0.19757997437040725</v>
      </c>
      <c r="EK10">
        <f t="shared" si="14"/>
        <v>0.19757997437040759</v>
      </c>
      <c r="EL10">
        <f t="shared" si="15"/>
        <v>0.19776892596853049</v>
      </c>
      <c r="EM10">
        <f t="shared" si="16"/>
        <v>0.19776892596853018</v>
      </c>
      <c r="EN10">
        <f t="shared" si="17"/>
        <v>0.19715783539672366</v>
      </c>
      <c r="EO10">
        <f t="shared" si="18"/>
        <v>0.19715783539672249</v>
      </c>
      <c r="EP10">
        <f t="shared" si="19"/>
        <v>0.19779154749731742</v>
      </c>
      <c r="EQ10">
        <f t="shared" si="20"/>
        <v>0.19779154749731631</v>
      </c>
      <c r="ER10">
        <f t="shared" si="21"/>
        <v>0.28213139759831002</v>
      </c>
      <c r="ES10">
        <f t="shared" si="22"/>
        <v>0.28213139759830902</v>
      </c>
      <c r="ET10">
        <f t="shared" si="23"/>
        <v>0.28101283081552758</v>
      </c>
      <c r="EU10">
        <f t="shared" si="24"/>
        <v>0.28101283081552597</v>
      </c>
      <c r="EV10">
        <f t="shared" si="25"/>
        <v>0.2813619894112816</v>
      </c>
      <c r="EW10">
        <f t="shared" si="26"/>
        <v>0.28136198941128066</v>
      </c>
      <c r="EX10">
        <f t="shared" si="27"/>
        <v>0.28147840823839854</v>
      </c>
      <c r="EY10">
        <f t="shared" si="28"/>
        <v>0.28147840823839881</v>
      </c>
      <c r="EZ10">
        <f t="shared" si="29"/>
        <v>0.28125952344891791</v>
      </c>
      <c r="FA10">
        <f t="shared" si="30"/>
        <v>0.28306828555081237</v>
      </c>
      <c r="FB10">
        <f t="shared" si="31"/>
        <v>0.28146535350963547</v>
      </c>
      <c r="FC10">
        <f t="shared" si="32"/>
        <v>0.2814653535096347</v>
      </c>
      <c r="FD10">
        <f t="shared" si="33"/>
        <v>0.28209321508099683</v>
      </c>
      <c r="FE10">
        <f t="shared" si="34"/>
        <v>0.28209321508099411</v>
      </c>
      <c r="FF10">
        <f t="shared" si="35"/>
        <v>0.28244498031243059</v>
      </c>
      <c r="FG10">
        <f t="shared" si="36"/>
        <v>0.2824449803124317</v>
      </c>
      <c r="FH10">
        <f t="shared" si="37"/>
        <v>0.2825107726323407</v>
      </c>
      <c r="FI10">
        <f t="shared" si="38"/>
        <v>0.28251077263233887</v>
      </c>
      <c r="FJ10">
        <f t="shared" si="39"/>
        <v>0.28284517284692667</v>
      </c>
      <c r="FK10">
        <f t="shared" si="40"/>
        <v>0.28284517284692567</v>
      </c>
    </row>
    <row r="11" spans="1:167">
      <c r="A11">
        <v>9</v>
      </c>
      <c r="B11">
        <f>RTD("rit2.rtd",,B$2,"LASTHIST", ROW()-2)</f>
        <v>50.18</v>
      </c>
      <c r="C11">
        <f>RTD("rit2.rtd",,C$2,"LASTHIST", ROW()-2)</f>
        <v>5.21</v>
      </c>
      <c r="D11">
        <f>RTD("rit2.rtd",,D$2,"LASTHIST", ROW()-2)</f>
        <v>0.02</v>
      </c>
      <c r="E11">
        <f>RTD("rit2.rtd",,E$2,"LASTHIST", ROW()-2)</f>
        <v>4.25</v>
      </c>
      <c r="F11">
        <f>RTD("rit2.rtd",,F$2,"LASTHIST", ROW()-2)</f>
        <v>7.0000000000000007E-2</v>
      </c>
      <c r="G11">
        <f>RTD("rit2.rtd",,G$2,"LASTHIST", ROW()-2)</f>
        <v>3.34</v>
      </c>
      <c r="H11">
        <f>RTD("rit2.rtd",,H$2,"LASTHIST", ROW()-2)</f>
        <v>0.16</v>
      </c>
      <c r="I11">
        <f>RTD("rit2.rtd",,I$2,"LASTHIST", ROW()-2)</f>
        <v>2.5099999999999998</v>
      </c>
      <c r="J11">
        <f>RTD("rit2.rtd",,J$2,"LASTHIST", ROW()-2)</f>
        <v>0.33</v>
      </c>
      <c r="K11">
        <f>RTD("rit2.rtd",,K$2,"LASTHIST", ROW()-2)</f>
        <v>1.79</v>
      </c>
      <c r="L11">
        <f>RTD("rit2.rtd",,L$2,"LASTHIST", ROW()-2)</f>
        <v>0.61</v>
      </c>
      <c r="M11">
        <f>RTD("rit2.rtd",,M$2,"LASTHIST", ROW()-2)</f>
        <v>1.2</v>
      </c>
      <c r="N11">
        <f>RTD("rit2.rtd",,N$2,"LASTHIST", ROW()-2)</f>
        <v>1.02</v>
      </c>
      <c r="O11">
        <f>RTD("rit2.rtd",,O$2,"LASTHIST", ROW()-2)</f>
        <v>0.76</v>
      </c>
      <c r="P11">
        <f>RTD("rit2.rtd",,P$2,"LASTHIST", ROW()-2)</f>
        <v>1.58</v>
      </c>
      <c r="Q11">
        <f>RTD("rit2.rtd",,Q$2,"LASTHIST", ROW()-2)</f>
        <v>0.45</v>
      </c>
      <c r="R11">
        <f>RTD("rit2.rtd",,R$2,"LASTHIST", ROW()-2)</f>
        <v>2.27</v>
      </c>
      <c r="S11">
        <f>RTD("rit2.rtd",,S$2,"LASTHIST", ROW()-2)</f>
        <v>0.25</v>
      </c>
      <c r="T11">
        <f>RTD("rit2.rtd",,T$2,"LASTHIST", ROW()-2)</f>
        <v>3.07</v>
      </c>
      <c r="U11">
        <f>RTD("rit2.rtd",,U$2,"LASTHIST", ROW()-2)</f>
        <v>0.13</v>
      </c>
      <c r="V11">
        <f>RTD("rit2.rtd",,V$2,"LASTHIST", ROW()-2)</f>
        <v>3.95</v>
      </c>
      <c r="W11">
        <f>RTD("rit2.rtd",,W$2,"LASTHIST", ROW()-2)</f>
        <v>5.33</v>
      </c>
      <c r="X11">
        <f>RTD("rit2.rtd",,X$2,"LASTHIST", ROW()-2)</f>
        <v>0.15</v>
      </c>
      <c r="Y11">
        <f>RTD("rit2.rtd",,Y$2,"LASTHIST", ROW()-2)</f>
        <v>4.4400000000000004</v>
      </c>
      <c r="Z11">
        <f>RTD("rit2.rtd",,Z$2,"LASTHIST", ROW()-2)</f>
        <v>0.26</v>
      </c>
      <c r="AA11">
        <f>RTD("rit2.rtd",,AA$2,"LASTHIST", ROW()-2)</f>
        <v>3.62</v>
      </c>
      <c r="AB11">
        <f>RTD("rit2.rtd",,AB$2,"LASTHIST", ROW()-2)</f>
        <v>0.44</v>
      </c>
      <c r="AC11">
        <f>RTD("rit2.rtd",,AC$2,"LASTHIST", ROW()-2)</f>
        <v>2.88</v>
      </c>
      <c r="AD11">
        <f>RTD("rit2.rtd",,AD$2,"LASTHIST", ROW()-2)</f>
        <v>0.7</v>
      </c>
      <c r="AE11">
        <f>RTD("rit2.rtd",,AE$2,"LASTHIST", ROW()-2)</f>
        <v>2.23</v>
      </c>
      <c r="AF11">
        <f>RTD("rit2.rtd",,AF$2,"LASTHIST", ROW()-2)</f>
        <v>1.05</v>
      </c>
      <c r="AG11">
        <f>RTD("rit2.rtd",,AG$2,"LASTHIST", ROW()-2)</f>
        <v>1.68</v>
      </c>
      <c r="AH11">
        <f>RTD("rit2.rtd",,AH$2,"LASTHIST", ROW()-2)</f>
        <v>1.49</v>
      </c>
      <c r="AI11">
        <f>RTD("rit2.rtd",,AI$2,"LASTHIST", ROW()-2)</f>
        <v>1.22</v>
      </c>
      <c r="AJ11">
        <f>RTD("rit2.rtd",,AJ$2,"LASTHIST", ROW()-2)</f>
        <v>2.04</v>
      </c>
      <c r="AK11">
        <f>RTD("rit2.rtd",,AK$2,"LASTHIST", ROW()-2)</f>
        <v>0.87</v>
      </c>
      <c r="AL11">
        <f>RTD("rit2.rtd",,AL$2,"LASTHIST", ROW()-2)</f>
        <v>2.68</v>
      </c>
      <c r="AM11">
        <f>RTD("rit2.rtd",,AM$2,"LASTHIST", ROW()-2)</f>
        <v>0.59</v>
      </c>
      <c r="AN11">
        <f>RTD("rit2.rtd",,AN$2,"LASTHIST", ROW()-2)</f>
        <v>3.41</v>
      </c>
      <c r="AO11">
        <f>RTD("rit2.rtd",,AO$2,"LASTHIST", ROW()-2)</f>
        <v>0.39</v>
      </c>
      <c r="AP11">
        <f>RTD("rit2.rtd",,AP$2,"LASTHIST", ROW()-2)</f>
        <v>4.21</v>
      </c>
      <c r="AQ11">
        <v>1</v>
      </c>
      <c r="AR11">
        <v>0</v>
      </c>
      <c r="AS11">
        <v>1</v>
      </c>
      <c r="AT11">
        <v>0</v>
      </c>
      <c r="AU11">
        <v>1</v>
      </c>
      <c r="AV11">
        <v>0</v>
      </c>
      <c r="AW11">
        <v>1</v>
      </c>
      <c r="AX11">
        <v>0</v>
      </c>
      <c r="AY11">
        <v>1</v>
      </c>
      <c r="AZ11">
        <v>0</v>
      </c>
      <c r="BA11">
        <v>1</v>
      </c>
      <c r="BB11">
        <v>0</v>
      </c>
      <c r="BC11">
        <v>1</v>
      </c>
      <c r="BD11">
        <v>0</v>
      </c>
      <c r="BE11">
        <v>1</v>
      </c>
      <c r="BF11">
        <v>0</v>
      </c>
      <c r="BG11">
        <v>1</v>
      </c>
      <c r="BH11">
        <v>0</v>
      </c>
      <c r="BI11">
        <v>1</v>
      </c>
      <c r="BJ11">
        <v>0</v>
      </c>
      <c r="BK11">
        <v>1</v>
      </c>
      <c r="BL11">
        <v>0</v>
      </c>
      <c r="BM11">
        <v>1</v>
      </c>
      <c r="BN11">
        <v>0</v>
      </c>
      <c r="BO11">
        <v>1</v>
      </c>
      <c r="BP11">
        <v>0</v>
      </c>
      <c r="BQ11">
        <v>1</v>
      </c>
      <c r="BR11">
        <v>0</v>
      </c>
      <c r="BS11">
        <v>1</v>
      </c>
      <c r="BT11">
        <v>0</v>
      </c>
      <c r="BU11">
        <v>1</v>
      </c>
      <c r="BV11">
        <v>0</v>
      </c>
      <c r="BW11">
        <v>1</v>
      </c>
      <c r="BX11">
        <v>0</v>
      </c>
      <c r="BY11">
        <v>1</v>
      </c>
      <c r="BZ11">
        <v>0</v>
      </c>
      <c r="CA11">
        <v>1</v>
      </c>
      <c r="CB11">
        <v>0</v>
      </c>
      <c r="CC11">
        <v>1</v>
      </c>
      <c r="CD11">
        <v>0</v>
      </c>
      <c r="CE11">
        <v>45</v>
      </c>
      <c r="CF11">
        <v>45</v>
      </c>
      <c r="CG11">
        <v>46</v>
      </c>
      <c r="CH11">
        <v>46</v>
      </c>
      <c r="CI11">
        <v>47</v>
      </c>
      <c r="CJ11">
        <v>47</v>
      </c>
      <c r="CK11">
        <v>48</v>
      </c>
      <c r="CL11">
        <v>48</v>
      </c>
      <c r="CM11">
        <v>49</v>
      </c>
      <c r="CN11">
        <v>49</v>
      </c>
      <c r="CO11">
        <v>50</v>
      </c>
      <c r="CP11">
        <v>50</v>
      </c>
      <c r="CQ11">
        <v>51</v>
      </c>
      <c r="CR11">
        <v>51</v>
      </c>
      <c r="CS11">
        <v>52</v>
      </c>
      <c r="CT11">
        <v>52</v>
      </c>
      <c r="CU11">
        <v>53</v>
      </c>
      <c r="CV11">
        <v>53</v>
      </c>
      <c r="CW11">
        <v>54</v>
      </c>
      <c r="CX11">
        <v>54</v>
      </c>
      <c r="CY11">
        <v>45</v>
      </c>
      <c r="CZ11">
        <v>45</v>
      </c>
      <c r="DA11">
        <v>46</v>
      </c>
      <c r="DB11">
        <v>46</v>
      </c>
      <c r="DC11">
        <v>47</v>
      </c>
      <c r="DD11">
        <v>47</v>
      </c>
      <c r="DE11">
        <v>48</v>
      </c>
      <c r="DF11">
        <v>48</v>
      </c>
      <c r="DG11">
        <v>49</v>
      </c>
      <c r="DH11">
        <v>49</v>
      </c>
      <c r="DI11">
        <v>50</v>
      </c>
      <c r="DJ11">
        <v>50</v>
      </c>
      <c r="DK11">
        <v>51</v>
      </c>
      <c r="DL11">
        <v>51</v>
      </c>
      <c r="DM11">
        <v>52</v>
      </c>
      <c r="DN11">
        <v>52</v>
      </c>
      <c r="DO11">
        <v>53</v>
      </c>
      <c r="DP11">
        <v>53</v>
      </c>
      <c r="DQ11">
        <v>54</v>
      </c>
      <c r="DR11">
        <v>54</v>
      </c>
      <c r="DT11">
        <v>8.3333332999999996E-2</v>
      </c>
      <c r="DU11">
        <v>0.16666666699999999</v>
      </c>
      <c r="DW11">
        <v>1</v>
      </c>
      <c r="DX11">
        <f t="shared" si="1"/>
        <v>0.19851972940036594</v>
      </c>
      <c r="DY11">
        <f t="shared" si="2"/>
        <v>0.18596837601654964</v>
      </c>
      <c r="DZ11">
        <f t="shared" si="3"/>
        <v>0.19413448807121214</v>
      </c>
      <c r="EA11">
        <f t="shared" si="4"/>
        <v>0.19413448807121261</v>
      </c>
      <c r="EB11">
        <f t="shared" si="5"/>
        <v>0.19311511529841571</v>
      </c>
      <c r="EC11">
        <f t="shared" si="6"/>
        <v>0.1931151152984166</v>
      </c>
      <c r="ED11">
        <f t="shared" si="7"/>
        <v>0.19294266071446808</v>
      </c>
      <c r="EE11">
        <f t="shared" si="8"/>
        <v>0.19294266071446919</v>
      </c>
      <c r="EF11">
        <f t="shared" si="9"/>
        <v>0.19279334387224581</v>
      </c>
      <c r="EG11">
        <f t="shared" si="10"/>
        <v>0.19279334387224606</v>
      </c>
      <c r="EH11">
        <f t="shared" si="11"/>
        <v>0.19204242104231928</v>
      </c>
      <c r="EI11">
        <f t="shared" si="12"/>
        <v>0.19204242104231961</v>
      </c>
      <c r="EJ11">
        <f t="shared" si="13"/>
        <v>0.19272362285579642</v>
      </c>
      <c r="EK11">
        <f t="shared" si="14"/>
        <v>0.19272362285579486</v>
      </c>
      <c r="EL11">
        <f t="shared" si="15"/>
        <v>0.1930255049929708</v>
      </c>
      <c r="EM11">
        <f t="shared" si="16"/>
        <v>0.19302550499297083</v>
      </c>
      <c r="EN11">
        <f t="shared" si="17"/>
        <v>0.19355959740341563</v>
      </c>
      <c r="EO11">
        <f t="shared" si="18"/>
        <v>0.19355959740341611</v>
      </c>
      <c r="EP11">
        <f t="shared" si="19"/>
        <v>0.19404944661746476</v>
      </c>
      <c r="EQ11">
        <f t="shared" si="20"/>
        <v>0.19404944661746468</v>
      </c>
      <c r="ER11">
        <f t="shared" si="21"/>
        <v>0.27647014291392141</v>
      </c>
      <c r="ES11">
        <f t="shared" si="22"/>
        <v>0.27647014291391941</v>
      </c>
      <c r="ET11">
        <f t="shared" si="23"/>
        <v>0.27372262221723609</v>
      </c>
      <c r="EU11">
        <f t="shared" si="24"/>
        <v>0.27372262221723387</v>
      </c>
      <c r="EV11">
        <f t="shared" si="25"/>
        <v>0.2741461720372807</v>
      </c>
      <c r="EW11">
        <f t="shared" si="26"/>
        <v>0.27414617203728076</v>
      </c>
      <c r="EX11">
        <f t="shared" si="27"/>
        <v>0.27474488980021528</v>
      </c>
      <c r="EY11">
        <f t="shared" si="28"/>
        <v>0.27474488980021489</v>
      </c>
      <c r="EZ11">
        <f t="shared" si="29"/>
        <v>0.2749829838323824</v>
      </c>
      <c r="FA11">
        <f t="shared" si="30"/>
        <v>0.27498298383238362</v>
      </c>
      <c r="FB11">
        <f t="shared" si="31"/>
        <v>0.27542112262535001</v>
      </c>
      <c r="FC11">
        <f t="shared" si="32"/>
        <v>0.27368446181736095</v>
      </c>
      <c r="FD11">
        <f t="shared" si="33"/>
        <v>0.27411730535122181</v>
      </c>
      <c r="FE11">
        <f t="shared" si="34"/>
        <v>0.27411730535122164</v>
      </c>
      <c r="FF11">
        <f t="shared" si="35"/>
        <v>0.27542738587612448</v>
      </c>
      <c r="FG11">
        <f t="shared" si="36"/>
        <v>0.27354523559720922</v>
      </c>
      <c r="FH11">
        <f t="shared" si="37"/>
        <v>0.27373283530782472</v>
      </c>
      <c r="FI11">
        <f t="shared" si="38"/>
        <v>0.27373283530782622</v>
      </c>
      <c r="FJ11">
        <f t="shared" si="39"/>
        <v>0.27326865164362169</v>
      </c>
      <c r="FK11">
        <f t="shared" si="40"/>
        <v>0.2732686516436203</v>
      </c>
    </row>
    <row r="12" spans="1:167">
      <c r="A12">
        <v>10</v>
      </c>
      <c r="B12">
        <f>RTD("rit2.rtd",,B$2,"LASTHIST", ROW()-2)</f>
        <v>50.39</v>
      </c>
      <c r="C12">
        <f>RTD("rit2.rtd",,C$2,"LASTHIST", ROW()-2)</f>
        <v>5.42</v>
      </c>
      <c r="D12">
        <f>RTD("rit2.rtd",,D$2,"LASTHIST", ROW()-2)</f>
        <v>0.03</v>
      </c>
      <c r="E12">
        <f>RTD("rit2.rtd",,E$2,"LASTHIST", ROW()-2)</f>
        <v>4.46</v>
      </c>
      <c r="F12">
        <f>RTD("rit2.rtd",,F$2,"LASTHIST", ROW()-2)</f>
        <v>7.0000000000000007E-2</v>
      </c>
      <c r="G12">
        <f>RTD("rit2.rtd",,G$2,"LASTHIST", ROW()-2)</f>
        <v>3.55</v>
      </c>
      <c r="H12">
        <f>RTD("rit2.rtd",,H$2,"LASTHIST", ROW()-2)</f>
        <v>0.15</v>
      </c>
      <c r="I12">
        <f>RTD("rit2.rtd",,I$2,"LASTHIST", ROW()-2)</f>
        <v>2.71</v>
      </c>
      <c r="J12">
        <f>RTD("rit2.rtd",,J$2,"LASTHIST", ROW()-2)</f>
        <v>0.31</v>
      </c>
      <c r="K12">
        <f>RTD("rit2.rtd",,K$2,"LASTHIST", ROW()-2)</f>
        <v>1.97</v>
      </c>
      <c r="L12">
        <f>RTD("rit2.rtd",,L$2,"LASTHIST", ROW()-2)</f>
        <v>0.56999999999999995</v>
      </c>
      <c r="M12">
        <f>RTD("rit2.rtd",,M$2,"LASTHIST", ROW()-2)</f>
        <v>1.36</v>
      </c>
      <c r="N12">
        <f>RTD("rit2.rtd",,N$2,"LASTHIST", ROW()-2)</f>
        <v>0.96</v>
      </c>
      <c r="O12">
        <f>RTD("rit2.rtd",,O$2,"LASTHIST", ROW()-2)</f>
        <v>0.88</v>
      </c>
      <c r="P12">
        <f>RTD("rit2.rtd",,P$2,"LASTHIST", ROW()-2)</f>
        <v>1.49</v>
      </c>
      <c r="Q12">
        <f>RTD("rit2.rtd",,Q$2,"LASTHIST", ROW()-2)</f>
        <v>0.54</v>
      </c>
      <c r="R12">
        <f>RTD("rit2.rtd",,R$2,"LASTHIST", ROW()-2)</f>
        <v>2.15</v>
      </c>
      <c r="S12">
        <f>RTD("rit2.rtd",,S$2,"LASTHIST", ROW()-2)</f>
        <v>0.31</v>
      </c>
      <c r="T12">
        <f>RTD("rit2.rtd",,T$2,"LASTHIST", ROW()-2)</f>
        <v>2.92</v>
      </c>
      <c r="U12">
        <f>RTD("rit2.rtd",,U$2,"LASTHIST", ROW()-2)</f>
        <v>0.17</v>
      </c>
      <c r="V12">
        <f>RTD("rit2.rtd",,V$2,"LASTHIST", ROW()-2)</f>
        <v>3.77</v>
      </c>
      <c r="W12">
        <f>RTD("rit2.rtd",,W$2,"LASTHIST", ROW()-2)</f>
        <v>5.54</v>
      </c>
      <c r="X12">
        <f>RTD("rit2.rtd",,X$2,"LASTHIST", ROW()-2)</f>
        <v>0.15</v>
      </c>
      <c r="Y12">
        <f>RTD("rit2.rtd",,Y$2,"LASTHIST", ROW()-2)</f>
        <v>4.66</v>
      </c>
      <c r="Z12">
        <f>RTD("rit2.rtd",,Z$2,"LASTHIST", ROW()-2)</f>
        <v>0.26</v>
      </c>
      <c r="AA12">
        <f>RTD("rit2.rtd",,AA$2,"LASTHIST", ROW()-2)</f>
        <v>3.83</v>
      </c>
      <c r="AB12">
        <f>RTD("rit2.rtd",,AB$2,"LASTHIST", ROW()-2)</f>
        <v>0.44</v>
      </c>
      <c r="AC12">
        <f>RTD("rit2.rtd",,AC$2,"LASTHIST", ROW()-2)</f>
        <v>3.08</v>
      </c>
      <c r="AD12">
        <f>RTD("rit2.rtd",,AD$2,"LASTHIST", ROW()-2)</f>
        <v>0.69</v>
      </c>
      <c r="AE12">
        <f>RTD("rit2.rtd",,AE$2,"LASTHIST", ROW()-2)</f>
        <v>2.42</v>
      </c>
      <c r="AF12">
        <f>RTD("rit2.rtd",,AF$2,"LASTHIST", ROW()-2)</f>
        <v>1.02</v>
      </c>
      <c r="AG12">
        <f>RTD("rit2.rtd",,AG$2,"LASTHIST", ROW()-2)</f>
        <v>1.85</v>
      </c>
      <c r="AH12">
        <f>RTD("rit2.rtd",,AH$2,"LASTHIST", ROW()-2)</f>
        <v>1.45</v>
      </c>
      <c r="AI12">
        <f>RTD("rit2.rtd",,AI$2,"LASTHIST", ROW()-2)</f>
        <v>1.37</v>
      </c>
      <c r="AJ12">
        <f>RTD("rit2.rtd",,AJ$2,"LASTHIST", ROW()-2)</f>
        <v>1.98</v>
      </c>
      <c r="AK12">
        <f>RTD("rit2.rtd",,AK$2,"LASTHIST", ROW()-2)</f>
        <v>0.99</v>
      </c>
      <c r="AL12">
        <f>RTD("rit2.rtd",,AL$2,"LASTHIST", ROW()-2)</f>
        <v>2.6</v>
      </c>
      <c r="AM12">
        <f>RTD("rit2.rtd",,AM$2,"LASTHIST", ROW()-2)</f>
        <v>0.7</v>
      </c>
      <c r="AN12">
        <f>RTD("rit2.rtd",,AN$2,"LASTHIST", ROW()-2)</f>
        <v>3.3</v>
      </c>
      <c r="AO12">
        <f>RTD("rit2.rtd",,AO$2,"LASTHIST", ROW()-2)</f>
        <v>0.48</v>
      </c>
      <c r="AP12">
        <f>RTD("rit2.rtd",,AP$2,"LASTHIST", ROW()-2)</f>
        <v>4.08</v>
      </c>
      <c r="AQ12">
        <v>1</v>
      </c>
      <c r="AR12">
        <v>0</v>
      </c>
      <c r="AS12">
        <v>1</v>
      </c>
      <c r="AT12">
        <v>0</v>
      </c>
      <c r="AU12">
        <v>1</v>
      </c>
      <c r="AV12">
        <v>0</v>
      </c>
      <c r="AW12">
        <v>1</v>
      </c>
      <c r="AX12">
        <v>0</v>
      </c>
      <c r="AY12">
        <v>1</v>
      </c>
      <c r="AZ12">
        <v>0</v>
      </c>
      <c r="BA12">
        <v>1</v>
      </c>
      <c r="BB12">
        <v>0</v>
      </c>
      <c r="BC12">
        <v>1</v>
      </c>
      <c r="BD12">
        <v>0</v>
      </c>
      <c r="BE12">
        <v>1</v>
      </c>
      <c r="BF12">
        <v>0</v>
      </c>
      <c r="BG12">
        <v>1</v>
      </c>
      <c r="BH12">
        <v>0</v>
      </c>
      <c r="BI12">
        <v>1</v>
      </c>
      <c r="BJ12">
        <v>0</v>
      </c>
      <c r="BK12">
        <v>1</v>
      </c>
      <c r="BL12">
        <v>0</v>
      </c>
      <c r="BM12">
        <v>1</v>
      </c>
      <c r="BN12">
        <v>0</v>
      </c>
      <c r="BO12">
        <v>1</v>
      </c>
      <c r="BP12">
        <v>0</v>
      </c>
      <c r="BQ12">
        <v>1</v>
      </c>
      <c r="BR12">
        <v>0</v>
      </c>
      <c r="BS12">
        <v>1</v>
      </c>
      <c r="BT12">
        <v>0</v>
      </c>
      <c r="BU12">
        <v>1</v>
      </c>
      <c r="BV12">
        <v>0</v>
      </c>
      <c r="BW12">
        <v>1</v>
      </c>
      <c r="BX12">
        <v>0</v>
      </c>
      <c r="BY12">
        <v>1</v>
      </c>
      <c r="BZ12">
        <v>0</v>
      </c>
      <c r="CA12">
        <v>1</v>
      </c>
      <c r="CB12">
        <v>0</v>
      </c>
      <c r="CC12">
        <v>1</v>
      </c>
      <c r="CD12">
        <v>0</v>
      </c>
      <c r="CE12">
        <v>45</v>
      </c>
      <c r="CF12">
        <v>45</v>
      </c>
      <c r="CG12">
        <v>46</v>
      </c>
      <c r="CH12">
        <v>46</v>
      </c>
      <c r="CI12">
        <v>47</v>
      </c>
      <c r="CJ12">
        <v>47</v>
      </c>
      <c r="CK12">
        <v>48</v>
      </c>
      <c r="CL12">
        <v>48</v>
      </c>
      <c r="CM12">
        <v>49</v>
      </c>
      <c r="CN12">
        <v>49</v>
      </c>
      <c r="CO12">
        <v>50</v>
      </c>
      <c r="CP12">
        <v>50</v>
      </c>
      <c r="CQ12">
        <v>51</v>
      </c>
      <c r="CR12">
        <v>51</v>
      </c>
      <c r="CS12">
        <v>52</v>
      </c>
      <c r="CT12">
        <v>52</v>
      </c>
      <c r="CU12">
        <v>53</v>
      </c>
      <c r="CV12">
        <v>53</v>
      </c>
      <c r="CW12">
        <v>54</v>
      </c>
      <c r="CX12">
        <v>54</v>
      </c>
      <c r="CY12">
        <v>45</v>
      </c>
      <c r="CZ12">
        <v>45</v>
      </c>
      <c r="DA12">
        <v>46</v>
      </c>
      <c r="DB12">
        <v>46</v>
      </c>
      <c r="DC12">
        <v>47</v>
      </c>
      <c r="DD12">
        <v>47</v>
      </c>
      <c r="DE12">
        <v>48</v>
      </c>
      <c r="DF12">
        <v>48</v>
      </c>
      <c r="DG12">
        <v>49</v>
      </c>
      <c r="DH12">
        <v>49</v>
      </c>
      <c r="DI12">
        <v>50</v>
      </c>
      <c r="DJ12">
        <v>50</v>
      </c>
      <c r="DK12">
        <v>51</v>
      </c>
      <c r="DL12">
        <v>51</v>
      </c>
      <c r="DM12">
        <v>52</v>
      </c>
      <c r="DN12">
        <v>52</v>
      </c>
      <c r="DO12">
        <v>53</v>
      </c>
      <c r="DP12">
        <v>53</v>
      </c>
      <c r="DQ12">
        <v>54</v>
      </c>
      <c r="DR12">
        <v>54</v>
      </c>
      <c r="DT12">
        <v>8.3333332999999996E-2</v>
      </c>
      <c r="DU12">
        <v>0.16666666699999999</v>
      </c>
      <c r="DW12">
        <v>1</v>
      </c>
      <c r="DX12">
        <f t="shared" si="1"/>
        <v>0.20476278920410784</v>
      </c>
      <c r="DY12">
        <f t="shared" si="2"/>
        <v>0.20476278920410965</v>
      </c>
      <c r="DZ12">
        <f t="shared" si="3"/>
        <v>0.20131567240504128</v>
      </c>
      <c r="EA12">
        <f t="shared" si="4"/>
        <v>0.20131567240504192</v>
      </c>
      <c r="EB12">
        <f t="shared" si="5"/>
        <v>0.20162939261818069</v>
      </c>
      <c r="EC12">
        <f t="shared" si="6"/>
        <v>0.19792823919652566</v>
      </c>
      <c r="ED12">
        <f t="shared" si="7"/>
        <v>0.20077889703470017</v>
      </c>
      <c r="EE12">
        <f t="shared" si="8"/>
        <v>0.19825756620411275</v>
      </c>
      <c r="EF12">
        <f t="shared" si="9"/>
        <v>0.19976910599408157</v>
      </c>
      <c r="EG12">
        <f t="shared" si="10"/>
        <v>0.19780037046441501</v>
      </c>
      <c r="EH12">
        <f t="shared" si="11"/>
        <v>0.19975119333303501</v>
      </c>
      <c r="EI12">
        <f t="shared" si="12"/>
        <v>0.19800464785542943</v>
      </c>
      <c r="EJ12">
        <f t="shared" si="13"/>
        <v>0.19864290063404372</v>
      </c>
      <c r="EK12">
        <f t="shared" si="14"/>
        <v>0.19864290063404264</v>
      </c>
      <c r="EL12">
        <f t="shared" si="15"/>
        <v>0.19907849893281923</v>
      </c>
      <c r="EM12">
        <f t="shared" si="16"/>
        <v>0.19907849893282176</v>
      </c>
      <c r="EN12">
        <f t="shared" si="17"/>
        <v>0.19907710511438009</v>
      </c>
      <c r="EO12">
        <f t="shared" si="18"/>
        <v>0.19907710511437862</v>
      </c>
      <c r="EP12">
        <f t="shared" si="19"/>
        <v>0.20018440454032652</v>
      </c>
      <c r="EQ12">
        <f t="shared" si="20"/>
        <v>0.1967310067644169</v>
      </c>
      <c r="ER12">
        <f t="shared" si="21"/>
        <v>0.28422886738898639</v>
      </c>
      <c r="ES12">
        <f t="shared" si="22"/>
        <v>0.28422886738898784</v>
      </c>
      <c r="ET12">
        <f t="shared" si="23"/>
        <v>0.28585784707116735</v>
      </c>
      <c r="EU12">
        <f t="shared" si="24"/>
        <v>0.2825114219654139</v>
      </c>
      <c r="EV12">
        <f t="shared" si="25"/>
        <v>0.28427279074589246</v>
      </c>
      <c r="EW12">
        <f t="shared" si="26"/>
        <v>0.28427279074589007</v>
      </c>
      <c r="EX12">
        <f t="shared" si="27"/>
        <v>0.28444464552913334</v>
      </c>
      <c r="EY12">
        <f t="shared" si="28"/>
        <v>0.28444464552913362</v>
      </c>
      <c r="EZ12">
        <f t="shared" si="29"/>
        <v>0.28520041519136141</v>
      </c>
      <c r="FA12">
        <f t="shared" si="30"/>
        <v>0.28334684724329379</v>
      </c>
      <c r="FB12">
        <f t="shared" si="31"/>
        <v>0.28511022143681813</v>
      </c>
      <c r="FC12">
        <f t="shared" si="32"/>
        <v>0.28337108032424418</v>
      </c>
      <c r="FD12">
        <f t="shared" si="33"/>
        <v>0.28392820391896689</v>
      </c>
      <c r="FE12">
        <f t="shared" si="34"/>
        <v>0.28392820391896673</v>
      </c>
      <c r="FF12">
        <f t="shared" si="35"/>
        <v>0.2838971268264468</v>
      </c>
      <c r="FG12">
        <f t="shared" si="36"/>
        <v>0.28389712682644808</v>
      </c>
      <c r="FH12">
        <f t="shared" si="37"/>
        <v>0.28482404114833637</v>
      </c>
      <c r="FI12">
        <f t="shared" si="38"/>
        <v>0.28279058996614975</v>
      </c>
      <c r="FJ12">
        <f t="shared" si="39"/>
        <v>0.2851433724529035</v>
      </c>
      <c r="FK12">
        <f t="shared" si="40"/>
        <v>0.28276436890439627</v>
      </c>
    </row>
    <row r="13" spans="1:167">
      <c r="A13">
        <v>11</v>
      </c>
      <c r="B13">
        <f>RTD("rit2.rtd",,B$2,"LASTHIST", ROW()-2)</f>
        <v>50.31</v>
      </c>
      <c r="C13">
        <f>RTD("rit2.rtd",,C$2,"LASTHIST", ROW()-2)</f>
        <v>5.33</v>
      </c>
      <c r="D13">
        <f>RTD("rit2.rtd",,D$2,"LASTHIST", ROW()-2)</f>
        <v>0.02</v>
      </c>
      <c r="E13">
        <f>RTD("rit2.rtd",,E$2,"LASTHIST", ROW()-2)</f>
        <v>4.37</v>
      </c>
      <c r="F13">
        <f>RTD("rit2.rtd",,F$2,"LASTHIST", ROW()-2)</f>
        <v>0.06</v>
      </c>
      <c r="G13">
        <f>RTD("rit2.rtd",,G$2,"LASTHIST", ROW()-2)</f>
        <v>3.46</v>
      </c>
      <c r="H13">
        <f>RTD("rit2.rtd",,H$2,"LASTHIST", ROW()-2)</f>
        <v>0.15</v>
      </c>
      <c r="I13">
        <f>RTD("rit2.rtd",,I$2,"LASTHIST", ROW()-2)</f>
        <v>2.62</v>
      </c>
      <c r="J13">
        <f>RTD("rit2.rtd",,J$2,"LASTHIST", ROW()-2)</f>
        <v>0.31</v>
      </c>
      <c r="K13">
        <f>RTD("rit2.rtd",,K$2,"LASTHIST", ROW()-2)</f>
        <v>1.89</v>
      </c>
      <c r="L13">
        <f>RTD("rit2.rtd",,L$2,"LASTHIST", ROW()-2)</f>
        <v>0.57999999999999996</v>
      </c>
      <c r="M13">
        <f>RTD("rit2.rtd",,M$2,"LASTHIST", ROW()-2)</f>
        <v>1.28</v>
      </c>
      <c r="N13">
        <f>RTD("rit2.rtd",,N$2,"LASTHIST", ROW()-2)</f>
        <v>0.97</v>
      </c>
      <c r="O13">
        <f>RTD("rit2.rtd",,O$2,"LASTHIST", ROW()-2)</f>
        <v>0.82</v>
      </c>
      <c r="P13">
        <f>RTD("rit2.rtd",,P$2,"LASTHIST", ROW()-2)</f>
        <v>1.51</v>
      </c>
      <c r="Q13">
        <f>RTD("rit2.rtd",,Q$2,"LASTHIST", ROW()-2)</f>
        <v>0.49</v>
      </c>
      <c r="R13">
        <f>RTD("rit2.rtd",,R$2,"LASTHIST", ROW()-2)</f>
        <v>2.1800000000000002</v>
      </c>
      <c r="S13">
        <f>RTD("rit2.rtd",,S$2,"LASTHIST", ROW()-2)</f>
        <v>0.28000000000000003</v>
      </c>
      <c r="T13">
        <f>RTD("rit2.rtd",,T$2,"LASTHIST", ROW()-2)</f>
        <v>2.96</v>
      </c>
      <c r="U13">
        <f>RTD("rit2.rtd",,U$2,"LASTHIST", ROW()-2)</f>
        <v>0.14000000000000001</v>
      </c>
      <c r="V13">
        <f>RTD("rit2.rtd",,V$2,"LASTHIST", ROW()-2)</f>
        <v>3.83</v>
      </c>
      <c r="W13">
        <f>RTD("rit2.rtd",,W$2,"LASTHIST", ROW()-2)</f>
        <v>5.45</v>
      </c>
      <c r="X13">
        <f>RTD("rit2.rtd",,X$2,"LASTHIST", ROW()-2)</f>
        <v>0.14000000000000001</v>
      </c>
      <c r="Y13">
        <f>RTD("rit2.rtd",,Y$2,"LASTHIST", ROW()-2)</f>
        <v>4.5599999999999996</v>
      </c>
      <c r="Z13">
        <f>RTD("rit2.rtd",,Z$2,"LASTHIST", ROW()-2)</f>
        <v>0.25</v>
      </c>
      <c r="AA13">
        <f>RTD("rit2.rtd",,AA$2,"LASTHIST", ROW()-2)</f>
        <v>3.74</v>
      </c>
      <c r="AB13">
        <f>RTD("rit2.rtd",,AB$2,"LASTHIST", ROW()-2)</f>
        <v>0.43</v>
      </c>
      <c r="AC13">
        <f>RTD("rit2.rtd",,AC$2,"LASTHIST", ROW()-2)</f>
        <v>2.99</v>
      </c>
      <c r="AD13">
        <f>RTD("rit2.rtd",,AD$2,"LASTHIST", ROW()-2)</f>
        <v>0.68</v>
      </c>
      <c r="AE13">
        <f>RTD("rit2.rtd",,AE$2,"LASTHIST", ROW()-2)</f>
        <v>2.33</v>
      </c>
      <c r="AF13">
        <f>RTD("rit2.rtd",,AF$2,"LASTHIST", ROW()-2)</f>
        <v>1.01</v>
      </c>
      <c r="AG13">
        <f>RTD("rit2.rtd",,AG$2,"LASTHIST", ROW()-2)</f>
        <v>1.76</v>
      </c>
      <c r="AH13">
        <f>RTD("rit2.rtd",,AH$2,"LASTHIST", ROW()-2)</f>
        <v>1.45</v>
      </c>
      <c r="AI13">
        <f>RTD("rit2.rtd",,AI$2,"LASTHIST", ROW()-2)</f>
        <v>1.29</v>
      </c>
      <c r="AJ13">
        <f>RTD("rit2.rtd",,AJ$2,"LASTHIST", ROW()-2)</f>
        <v>1.98</v>
      </c>
      <c r="AK13">
        <f>RTD("rit2.rtd",,AK$2,"LASTHIST", ROW()-2)</f>
        <v>0.92</v>
      </c>
      <c r="AL13">
        <f>RTD("rit2.rtd",,AL$2,"LASTHIST", ROW()-2)</f>
        <v>2.61</v>
      </c>
      <c r="AM13">
        <f>RTD("rit2.rtd",,AM$2,"LASTHIST", ROW()-2)</f>
        <v>0.64</v>
      </c>
      <c r="AN13">
        <f>RTD("rit2.rtd",,AN$2,"LASTHIST", ROW()-2)</f>
        <v>3.33</v>
      </c>
      <c r="AO13">
        <f>RTD("rit2.rtd",,AO$2,"LASTHIST", ROW()-2)</f>
        <v>0.43</v>
      </c>
      <c r="AP13">
        <f>RTD("rit2.rtd",,AP$2,"LASTHIST", ROW()-2)</f>
        <v>4.12</v>
      </c>
      <c r="AQ13">
        <v>1</v>
      </c>
      <c r="AR13">
        <v>0</v>
      </c>
      <c r="AS13">
        <v>1</v>
      </c>
      <c r="AT13">
        <v>0</v>
      </c>
      <c r="AU13">
        <v>1</v>
      </c>
      <c r="AV13">
        <v>0</v>
      </c>
      <c r="AW13">
        <v>1</v>
      </c>
      <c r="AX13">
        <v>0</v>
      </c>
      <c r="AY13">
        <v>1</v>
      </c>
      <c r="AZ13">
        <v>0</v>
      </c>
      <c r="BA13">
        <v>1</v>
      </c>
      <c r="BB13">
        <v>0</v>
      </c>
      <c r="BC13">
        <v>1</v>
      </c>
      <c r="BD13">
        <v>0</v>
      </c>
      <c r="BE13">
        <v>1</v>
      </c>
      <c r="BF13">
        <v>0</v>
      </c>
      <c r="BG13">
        <v>1</v>
      </c>
      <c r="BH13">
        <v>0</v>
      </c>
      <c r="BI13">
        <v>1</v>
      </c>
      <c r="BJ13">
        <v>0</v>
      </c>
      <c r="BK13">
        <v>1</v>
      </c>
      <c r="BL13">
        <v>0</v>
      </c>
      <c r="BM13">
        <v>1</v>
      </c>
      <c r="BN13">
        <v>0</v>
      </c>
      <c r="BO13">
        <v>1</v>
      </c>
      <c r="BP13">
        <v>0</v>
      </c>
      <c r="BQ13">
        <v>1</v>
      </c>
      <c r="BR13">
        <v>0</v>
      </c>
      <c r="BS13">
        <v>1</v>
      </c>
      <c r="BT13">
        <v>0</v>
      </c>
      <c r="BU13">
        <v>1</v>
      </c>
      <c r="BV13">
        <v>0</v>
      </c>
      <c r="BW13">
        <v>1</v>
      </c>
      <c r="BX13">
        <v>0</v>
      </c>
      <c r="BY13">
        <v>1</v>
      </c>
      <c r="BZ13">
        <v>0</v>
      </c>
      <c r="CA13">
        <v>1</v>
      </c>
      <c r="CB13">
        <v>0</v>
      </c>
      <c r="CC13">
        <v>1</v>
      </c>
      <c r="CD13">
        <v>0</v>
      </c>
      <c r="CE13">
        <v>45</v>
      </c>
      <c r="CF13">
        <v>45</v>
      </c>
      <c r="CG13">
        <v>46</v>
      </c>
      <c r="CH13">
        <v>46</v>
      </c>
      <c r="CI13">
        <v>47</v>
      </c>
      <c r="CJ13">
        <v>47</v>
      </c>
      <c r="CK13">
        <v>48</v>
      </c>
      <c r="CL13">
        <v>48</v>
      </c>
      <c r="CM13">
        <v>49</v>
      </c>
      <c r="CN13">
        <v>49</v>
      </c>
      <c r="CO13">
        <v>50</v>
      </c>
      <c r="CP13">
        <v>50</v>
      </c>
      <c r="CQ13">
        <v>51</v>
      </c>
      <c r="CR13">
        <v>51</v>
      </c>
      <c r="CS13">
        <v>52</v>
      </c>
      <c r="CT13">
        <v>52</v>
      </c>
      <c r="CU13">
        <v>53</v>
      </c>
      <c r="CV13">
        <v>53</v>
      </c>
      <c r="CW13">
        <v>54</v>
      </c>
      <c r="CX13">
        <v>54</v>
      </c>
      <c r="CY13">
        <v>45</v>
      </c>
      <c r="CZ13">
        <v>45</v>
      </c>
      <c r="DA13">
        <v>46</v>
      </c>
      <c r="DB13">
        <v>46</v>
      </c>
      <c r="DC13">
        <v>47</v>
      </c>
      <c r="DD13">
        <v>47</v>
      </c>
      <c r="DE13">
        <v>48</v>
      </c>
      <c r="DF13">
        <v>48</v>
      </c>
      <c r="DG13">
        <v>49</v>
      </c>
      <c r="DH13">
        <v>49</v>
      </c>
      <c r="DI13">
        <v>50</v>
      </c>
      <c r="DJ13">
        <v>50</v>
      </c>
      <c r="DK13">
        <v>51</v>
      </c>
      <c r="DL13">
        <v>51</v>
      </c>
      <c r="DM13">
        <v>52</v>
      </c>
      <c r="DN13">
        <v>52</v>
      </c>
      <c r="DO13">
        <v>53</v>
      </c>
      <c r="DP13">
        <v>53</v>
      </c>
      <c r="DQ13">
        <v>54</v>
      </c>
      <c r="DR13">
        <v>54</v>
      </c>
      <c r="DT13">
        <v>8.3333332999999996E-2</v>
      </c>
      <c r="DU13">
        <v>0.16666666699999999</v>
      </c>
      <c r="DW13">
        <v>1</v>
      </c>
      <c r="DX13">
        <f t="shared" si="1"/>
        <v>0.18966144532516341</v>
      </c>
      <c r="DY13">
        <f t="shared" si="2"/>
        <v>0.18966144532516527</v>
      </c>
      <c r="DZ13">
        <f t="shared" si="3"/>
        <v>0.19222061508217572</v>
      </c>
      <c r="EA13">
        <f t="shared" si="4"/>
        <v>0.19222061508217414</v>
      </c>
      <c r="EB13">
        <f t="shared" si="5"/>
        <v>0.19473404796490376</v>
      </c>
      <c r="EC13">
        <f t="shared" si="6"/>
        <v>0.19473404796490565</v>
      </c>
      <c r="ED13">
        <f t="shared" si="7"/>
        <v>0.19439059728656613</v>
      </c>
      <c r="EE13">
        <f t="shared" si="8"/>
        <v>0.19439059728656755</v>
      </c>
      <c r="EF13">
        <f t="shared" si="9"/>
        <v>0.19496238524477424</v>
      </c>
      <c r="EG13">
        <f t="shared" si="10"/>
        <v>0.19496238524477386</v>
      </c>
      <c r="EH13">
        <f t="shared" si="11"/>
        <v>0.1936118451366515</v>
      </c>
      <c r="EI13">
        <f t="shared" si="12"/>
        <v>0.19361184513665022</v>
      </c>
      <c r="EJ13">
        <f t="shared" si="13"/>
        <v>0.19402073848597348</v>
      </c>
      <c r="EK13">
        <f t="shared" si="14"/>
        <v>0.19402073848597565</v>
      </c>
      <c r="EL13">
        <f t="shared" si="15"/>
        <v>0.19380151913503332</v>
      </c>
      <c r="EM13">
        <f t="shared" si="16"/>
        <v>0.1938015191350338</v>
      </c>
      <c r="EN13">
        <f t="shared" si="17"/>
        <v>0.19537220729580451</v>
      </c>
      <c r="EO13">
        <f t="shared" si="18"/>
        <v>0.19278046228725287</v>
      </c>
      <c r="EP13">
        <f t="shared" si="19"/>
        <v>0.19273402392761205</v>
      </c>
      <c r="EQ13">
        <f t="shared" si="20"/>
        <v>0.19273402392761194</v>
      </c>
      <c r="ER13">
        <f t="shared" si="21"/>
        <v>0.27651433848181606</v>
      </c>
      <c r="ES13">
        <f t="shared" si="22"/>
        <v>0.27651433848181617</v>
      </c>
      <c r="ET13">
        <f t="shared" si="23"/>
        <v>0.27580190474513461</v>
      </c>
      <c r="EU13">
        <f t="shared" si="24"/>
        <v>0.27580190474513661</v>
      </c>
      <c r="EV13">
        <f t="shared" si="25"/>
        <v>0.27788213021793062</v>
      </c>
      <c r="EW13">
        <f t="shared" si="26"/>
        <v>0.27788213021793057</v>
      </c>
      <c r="EX13">
        <f t="shared" si="27"/>
        <v>0.27789307785241718</v>
      </c>
      <c r="EY13">
        <f t="shared" si="28"/>
        <v>0.2778930778524179</v>
      </c>
      <c r="EZ13">
        <f t="shared" si="29"/>
        <v>0.27811267944650708</v>
      </c>
      <c r="FA13">
        <f t="shared" si="30"/>
        <v>0.27626463296090187</v>
      </c>
      <c r="FB13">
        <f t="shared" si="31"/>
        <v>0.27711772252938865</v>
      </c>
      <c r="FC13">
        <f t="shared" si="32"/>
        <v>0.27711772252938938</v>
      </c>
      <c r="FD13">
        <f t="shared" si="33"/>
        <v>0.27632747761875398</v>
      </c>
      <c r="FE13">
        <f t="shared" si="34"/>
        <v>0.27632747761875576</v>
      </c>
      <c r="FF13">
        <f t="shared" si="35"/>
        <v>0.27632054227827452</v>
      </c>
      <c r="FG13">
        <f t="shared" si="36"/>
        <v>0.27632054227827596</v>
      </c>
      <c r="FH13">
        <f t="shared" si="37"/>
        <v>0.27704707022383407</v>
      </c>
      <c r="FI13">
        <f t="shared" si="38"/>
        <v>0.27704707022383535</v>
      </c>
      <c r="FJ13">
        <f t="shared" si="39"/>
        <v>0.27703013522894876</v>
      </c>
      <c r="FK13">
        <f t="shared" si="40"/>
        <v>0.27703013522895115</v>
      </c>
    </row>
    <row r="14" spans="1:167">
      <c r="A14">
        <v>12</v>
      </c>
      <c r="B14">
        <f>RTD("rit2.rtd",,B$2,"LASTHIST", ROW()-2)</f>
        <v>50.36</v>
      </c>
      <c r="C14">
        <f>RTD("rit2.rtd",,C$2,"LASTHIST", ROW()-2)</f>
        <v>5.38</v>
      </c>
      <c r="D14">
        <f>RTD("rit2.rtd",,D$2,"LASTHIST", ROW()-2)</f>
        <v>0.02</v>
      </c>
      <c r="E14">
        <f>RTD("rit2.rtd",,E$2,"LASTHIST", ROW()-2)</f>
        <v>4.42</v>
      </c>
      <c r="F14">
        <f>RTD("rit2.rtd",,F$2,"LASTHIST", ROW()-2)</f>
        <v>0.06</v>
      </c>
      <c r="G14">
        <f>RTD("rit2.rtd",,G$2,"LASTHIST", ROW()-2)</f>
        <v>3.5</v>
      </c>
      <c r="H14">
        <f>RTD("rit2.rtd",,H$2,"LASTHIST", ROW()-2)</f>
        <v>0.14000000000000001</v>
      </c>
      <c r="I14">
        <f>RTD("rit2.rtd",,I$2,"LASTHIST", ROW()-2)</f>
        <v>2.66</v>
      </c>
      <c r="J14">
        <f>RTD("rit2.rtd",,J$2,"LASTHIST", ROW()-2)</f>
        <v>0.3</v>
      </c>
      <c r="K14">
        <f>RTD("rit2.rtd",,K$2,"LASTHIST", ROW()-2)</f>
        <v>1.92</v>
      </c>
      <c r="L14">
        <f>RTD("rit2.rtd",,L$2,"LASTHIST", ROW()-2)</f>
        <v>0.56000000000000005</v>
      </c>
      <c r="M14">
        <f>RTD("rit2.rtd",,M$2,"LASTHIST", ROW()-2)</f>
        <v>1.31</v>
      </c>
      <c r="N14">
        <f>RTD("rit2.rtd",,N$2,"LASTHIST", ROW()-2)</f>
        <v>0.94</v>
      </c>
      <c r="O14">
        <f>RTD("rit2.rtd",,O$2,"LASTHIST", ROW()-2)</f>
        <v>0.84</v>
      </c>
      <c r="P14">
        <f>RTD("rit2.rtd",,P$2,"LASTHIST", ROW()-2)</f>
        <v>1.48</v>
      </c>
      <c r="Q14">
        <f>RTD("rit2.rtd",,Q$2,"LASTHIST", ROW()-2)</f>
        <v>0.5</v>
      </c>
      <c r="R14">
        <f>RTD("rit2.rtd",,R$2,"LASTHIST", ROW()-2)</f>
        <v>2.14</v>
      </c>
      <c r="S14">
        <f>RTD("rit2.rtd",,S$2,"LASTHIST", ROW()-2)</f>
        <v>0.28000000000000003</v>
      </c>
      <c r="T14">
        <f>RTD("rit2.rtd",,T$2,"LASTHIST", ROW()-2)</f>
        <v>2.92</v>
      </c>
      <c r="U14">
        <f>RTD("rit2.rtd",,U$2,"LASTHIST", ROW()-2)</f>
        <v>0.15</v>
      </c>
      <c r="V14">
        <f>RTD("rit2.rtd",,V$2,"LASTHIST", ROW()-2)</f>
        <v>3.78</v>
      </c>
      <c r="W14">
        <f>RTD("rit2.rtd",,W$2,"LASTHIST", ROW()-2)</f>
        <v>5.5</v>
      </c>
      <c r="X14">
        <f>RTD("rit2.rtd",,X$2,"LASTHIST", ROW()-2)</f>
        <v>0.14000000000000001</v>
      </c>
      <c r="Y14">
        <f>RTD("rit2.rtd",,Y$2,"LASTHIST", ROW()-2)</f>
        <v>4.6100000000000003</v>
      </c>
      <c r="Z14">
        <f>RTD("rit2.rtd",,Z$2,"LASTHIST", ROW()-2)</f>
        <v>0.24</v>
      </c>
      <c r="AA14">
        <f>RTD("rit2.rtd",,AA$2,"LASTHIST", ROW()-2)</f>
        <v>3.78</v>
      </c>
      <c r="AB14">
        <f>RTD("rit2.rtd",,AB$2,"LASTHIST", ROW()-2)</f>
        <v>0.41</v>
      </c>
      <c r="AC14">
        <f>RTD("rit2.rtd",,AC$2,"LASTHIST", ROW()-2)</f>
        <v>3.02</v>
      </c>
      <c r="AD14">
        <f>RTD("rit2.rtd",,AD$2,"LASTHIST", ROW()-2)</f>
        <v>0.66</v>
      </c>
      <c r="AE14">
        <f>RTD("rit2.rtd",,AE$2,"LASTHIST", ROW()-2)</f>
        <v>2.35</v>
      </c>
      <c r="AF14">
        <f>RTD("rit2.rtd",,AF$2,"LASTHIST", ROW()-2)</f>
        <v>0.99</v>
      </c>
      <c r="AG14">
        <f>RTD("rit2.rtd",,AG$2,"LASTHIST", ROW()-2)</f>
        <v>1.78</v>
      </c>
      <c r="AH14">
        <f>RTD("rit2.rtd",,AH$2,"LASTHIST", ROW()-2)</f>
        <v>1.42</v>
      </c>
      <c r="AI14">
        <f>RTD("rit2.rtd",,AI$2,"LASTHIST", ROW()-2)</f>
        <v>1.31</v>
      </c>
      <c r="AJ14">
        <f>RTD("rit2.rtd",,AJ$2,"LASTHIST", ROW()-2)</f>
        <v>1.95</v>
      </c>
      <c r="AK14">
        <f>RTD("rit2.rtd",,AK$2,"LASTHIST", ROW()-2)</f>
        <v>0.94</v>
      </c>
      <c r="AL14">
        <f>RTD("rit2.rtd",,AL$2,"LASTHIST", ROW()-2)</f>
        <v>2.58</v>
      </c>
      <c r="AM14">
        <f>RTD("rit2.rtd",,AM$2,"LASTHIST", ROW()-2)</f>
        <v>0.65</v>
      </c>
      <c r="AN14">
        <f>RTD("rit2.rtd",,AN$2,"LASTHIST", ROW()-2)</f>
        <v>3.29</v>
      </c>
      <c r="AO14">
        <f>RTD("rit2.rtd",,AO$2,"LASTHIST", ROW()-2)</f>
        <v>0.44</v>
      </c>
      <c r="AP14">
        <f>RTD("rit2.rtd",,AP$2,"LASTHIST", ROW()-2)</f>
        <v>4.07</v>
      </c>
      <c r="AQ14">
        <v>1</v>
      </c>
      <c r="AR14">
        <v>0</v>
      </c>
      <c r="AS14">
        <v>1</v>
      </c>
      <c r="AT14">
        <v>0</v>
      </c>
      <c r="AU14">
        <v>1</v>
      </c>
      <c r="AV14">
        <v>0</v>
      </c>
      <c r="AW14">
        <v>1</v>
      </c>
      <c r="AX14">
        <v>0</v>
      </c>
      <c r="AY14">
        <v>1</v>
      </c>
      <c r="AZ14">
        <v>0</v>
      </c>
      <c r="BA14">
        <v>1</v>
      </c>
      <c r="BB14">
        <v>0</v>
      </c>
      <c r="BC14">
        <v>1</v>
      </c>
      <c r="BD14">
        <v>0</v>
      </c>
      <c r="BE14">
        <v>1</v>
      </c>
      <c r="BF14">
        <v>0</v>
      </c>
      <c r="BG14">
        <v>1</v>
      </c>
      <c r="BH14">
        <v>0</v>
      </c>
      <c r="BI14">
        <v>1</v>
      </c>
      <c r="BJ14">
        <v>0</v>
      </c>
      <c r="BK14">
        <v>1</v>
      </c>
      <c r="BL14">
        <v>0</v>
      </c>
      <c r="BM14">
        <v>1</v>
      </c>
      <c r="BN14">
        <v>0</v>
      </c>
      <c r="BO14">
        <v>1</v>
      </c>
      <c r="BP14">
        <v>0</v>
      </c>
      <c r="BQ14">
        <v>1</v>
      </c>
      <c r="BR14">
        <v>0</v>
      </c>
      <c r="BS14">
        <v>1</v>
      </c>
      <c r="BT14">
        <v>0</v>
      </c>
      <c r="BU14">
        <v>1</v>
      </c>
      <c r="BV14">
        <v>0</v>
      </c>
      <c r="BW14">
        <v>1</v>
      </c>
      <c r="BX14">
        <v>0</v>
      </c>
      <c r="BY14">
        <v>1</v>
      </c>
      <c r="BZ14">
        <v>0</v>
      </c>
      <c r="CA14">
        <v>1</v>
      </c>
      <c r="CB14">
        <v>0</v>
      </c>
      <c r="CC14">
        <v>1</v>
      </c>
      <c r="CD14">
        <v>0</v>
      </c>
      <c r="CE14">
        <v>45</v>
      </c>
      <c r="CF14">
        <v>45</v>
      </c>
      <c r="CG14">
        <v>46</v>
      </c>
      <c r="CH14">
        <v>46</v>
      </c>
      <c r="CI14">
        <v>47</v>
      </c>
      <c r="CJ14">
        <v>47</v>
      </c>
      <c r="CK14">
        <v>48</v>
      </c>
      <c r="CL14">
        <v>48</v>
      </c>
      <c r="CM14">
        <v>49</v>
      </c>
      <c r="CN14">
        <v>49</v>
      </c>
      <c r="CO14">
        <v>50</v>
      </c>
      <c r="CP14">
        <v>50</v>
      </c>
      <c r="CQ14">
        <v>51</v>
      </c>
      <c r="CR14">
        <v>51</v>
      </c>
      <c r="CS14">
        <v>52</v>
      </c>
      <c r="CT14">
        <v>52</v>
      </c>
      <c r="CU14">
        <v>53</v>
      </c>
      <c r="CV14">
        <v>53</v>
      </c>
      <c r="CW14">
        <v>54</v>
      </c>
      <c r="CX14">
        <v>54</v>
      </c>
      <c r="CY14">
        <v>45</v>
      </c>
      <c r="CZ14">
        <v>45</v>
      </c>
      <c r="DA14">
        <v>46</v>
      </c>
      <c r="DB14">
        <v>46</v>
      </c>
      <c r="DC14">
        <v>47</v>
      </c>
      <c r="DD14">
        <v>47</v>
      </c>
      <c r="DE14">
        <v>48</v>
      </c>
      <c r="DF14">
        <v>48</v>
      </c>
      <c r="DG14">
        <v>49</v>
      </c>
      <c r="DH14">
        <v>49</v>
      </c>
      <c r="DI14">
        <v>50</v>
      </c>
      <c r="DJ14">
        <v>50</v>
      </c>
      <c r="DK14">
        <v>51</v>
      </c>
      <c r="DL14">
        <v>51</v>
      </c>
      <c r="DM14">
        <v>52</v>
      </c>
      <c r="DN14">
        <v>52</v>
      </c>
      <c r="DO14">
        <v>53</v>
      </c>
      <c r="DP14">
        <v>53</v>
      </c>
      <c r="DQ14">
        <v>54</v>
      </c>
      <c r="DR14">
        <v>54</v>
      </c>
      <c r="DT14">
        <v>8.3333332999999996E-2</v>
      </c>
      <c r="DU14">
        <v>0.16666666699999999</v>
      </c>
      <c r="DW14">
        <v>1</v>
      </c>
      <c r="DX14">
        <f t="shared" si="1"/>
        <v>0.19107636735852901</v>
      </c>
      <c r="DY14">
        <f t="shared" si="2"/>
        <v>0.1910763673585234</v>
      </c>
      <c r="DZ14">
        <f t="shared" si="3"/>
        <v>0.1938895261313337</v>
      </c>
      <c r="EA14">
        <f t="shared" si="4"/>
        <v>0.19388952613133315</v>
      </c>
      <c r="EB14">
        <f t="shared" si="5"/>
        <v>0.1929388878714412</v>
      </c>
      <c r="EC14">
        <f t="shared" si="6"/>
        <v>0.19293888787144123</v>
      </c>
      <c r="ED14">
        <f t="shared" si="7"/>
        <v>0.19427498100625698</v>
      </c>
      <c r="EE14">
        <f t="shared" si="8"/>
        <v>0.19427498100625618</v>
      </c>
      <c r="EF14">
        <f t="shared" si="9"/>
        <v>0.19404186082149835</v>
      </c>
      <c r="EG14">
        <f t="shared" si="10"/>
        <v>0.19404186082149841</v>
      </c>
      <c r="EH14">
        <f t="shared" si="11"/>
        <v>0.19397320536177268</v>
      </c>
      <c r="EI14">
        <f t="shared" si="12"/>
        <v>0.19222771118425058</v>
      </c>
      <c r="EJ14">
        <f t="shared" si="13"/>
        <v>0.19386021292413846</v>
      </c>
      <c r="EK14">
        <f t="shared" si="14"/>
        <v>0.19386021292413899</v>
      </c>
      <c r="EL14">
        <f t="shared" si="15"/>
        <v>0.19290187838224881</v>
      </c>
      <c r="EM14">
        <f t="shared" si="16"/>
        <v>0.19290187838224848</v>
      </c>
      <c r="EN14">
        <f t="shared" si="17"/>
        <v>0.19298193717919201</v>
      </c>
      <c r="EO14">
        <f t="shared" si="18"/>
        <v>0.19298193717919274</v>
      </c>
      <c r="EP14">
        <f t="shared" si="19"/>
        <v>0.19439927639359117</v>
      </c>
      <c r="EQ14">
        <f t="shared" si="20"/>
        <v>0.19073610929107462</v>
      </c>
      <c r="ER14">
        <f t="shared" si="21"/>
        <v>0.27833791605527319</v>
      </c>
      <c r="ES14">
        <f t="shared" si="22"/>
        <v>0.27833791605527203</v>
      </c>
      <c r="ET14">
        <f t="shared" si="23"/>
        <v>0.27787438197291287</v>
      </c>
      <c r="EU14">
        <f t="shared" si="24"/>
        <v>0.27443236301993718</v>
      </c>
      <c r="EV14">
        <f t="shared" si="25"/>
        <v>0.27769422555022344</v>
      </c>
      <c r="EW14">
        <f t="shared" si="26"/>
        <v>0.27509667682226452</v>
      </c>
      <c r="EX14">
        <f t="shared" si="27"/>
        <v>0.27645028391455223</v>
      </c>
      <c r="EY14">
        <f t="shared" si="28"/>
        <v>0.27645028391455267</v>
      </c>
      <c r="EZ14">
        <f t="shared" si="29"/>
        <v>0.27582954163724166</v>
      </c>
      <c r="FA14">
        <f t="shared" si="30"/>
        <v>0.27582954163723972</v>
      </c>
      <c r="FB14">
        <f t="shared" si="31"/>
        <v>0.27582130462808158</v>
      </c>
      <c r="FC14">
        <f t="shared" si="32"/>
        <v>0.27582130462808069</v>
      </c>
      <c r="FD14">
        <f t="shared" si="33"/>
        <v>0.27588992072439295</v>
      </c>
      <c r="FE14">
        <f t="shared" si="34"/>
        <v>0.27588992072439317</v>
      </c>
      <c r="FF14">
        <f t="shared" si="35"/>
        <v>0.2767218184444738</v>
      </c>
      <c r="FG14">
        <f t="shared" si="36"/>
        <v>0.27672181844447363</v>
      </c>
      <c r="FH14">
        <f t="shared" si="37"/>
        <v>0.2762982106008734</v>
      </c>
      <c r="FI14">
        <f t="shared" si="38"/>
        <v>0.27629821060087439</v>
      </c>
      <c r="FJ14">
        <f t="shared" si="39"/>
        <v>0.27702068887428888</v>
      </c>
      <c r="FK14">
        <f t="shared" si="40"/>
        <v>0.27457372880076569</v>
      </c>
    </row>
    <row r="15" spans="1:167">
      <c r="A15">
        <v>13</v>
      </c>
      <c r="B15">
        <f>RTD("rit2.rtd",,B$2,"LASTHIST", ROW()-2)</f>
        <v>50.43</v>
      </c>
      <c r="C15">
        <f>RTD("rit2.rtd",,C$2,"LASTHIST", ROW()-2)</f>
        <v>5.45</v>
      </c>
      <c r="D15">
        <f>RTD("rit2.rtd",,D$2,"LASTHIST", ROW()-2)</f>
        <v>0.02</v>
      </c>
      <c r="E15">
        <f>RTD("rit2.rtd",,E$2,"LASTHIST", ROW()-2)</f>
        <v>4.4800000000000004</v>
      </c>
      <c r="F15">
        <f>RTD("rit2.rtd",,F$2,"LASTHIST", ROW()-2)</f>
        <v>0.06</v>
      </c>
      <c r="G15">
        <f>RTD("rit2.rtd",,G$2,"LASTHIST", ROW()-2)</f>
        <v>3.56</v>
      </c>
      <c r="H15">
        <f>RTD("rit2.rtd",,H$2,"LASTHIST", ROW()-2)</f>
        <v>0.14000000000000001</v>
      </c>
      <c r="I15">
        <f>RTD("rit2.rtd",,I$2,"LASTHIST", ROW()-2)</f>
        <v>2.72</v>
      </c>
      <c r="J15">
        <f>RTD("rit2.rtd",,J$2,"LASTHIST", ROW()-2)</f>
        <v>0.28999999999999998</v>
      </c>
      <c r="K15">
        <f>RTD("rit2.rtd",,K$2,"LASTHIST", ROW()-2)</f>
        <v>1.97</v>
      </c>
      <c r="L15">
        <f>RTD("rit2.rtd",,L$2,"LASTHIST", ROW()-2)</f>
        <v>0.55000000000000004</v>
      </c>
      <c r="M15">
        <f>RTD("rit2.rtd",,M$2,"LASTHIST", ROW()-2)</f>
        <v>1.35</v>
      </c>
      <c r="N15">
        <f>RTD("rit2.rtd",,N$2,"LASTHIST", ROW()-2)</f>
        <v>0.93</v>
      </c>
      <c r="O15">
        <f>RTD("rit2.rtd",,O$2,"LASTHIST", ROW()-2)</f>
        <v>0.88</v>
      </c>
      <c r="P15">
        <f>RTD("rit2.rtd",,P$2,"LASTHIST", ROW()-2)</f>
        <v>1.45</v>
      </c>
      <c r="Q15">
        <f>RTD("rit2.rtd",,Q$2,"LASTHIST", ROW()-2)</f>
        <v>0.53</v>
      </c>
      <c r="R15">
        <f>RTD("rit2.rtd",,R$2,"LASTHIST", ROW()-2)</f>
        <v>2.1</v>
      </c>
      <c r="S15">
        <f>RTD("rit2.rtd",,S$2,"LASTHIST", ROW()-2)</f>
        <v>0.3</v>
      </c>
      <c r="T15">
        <f>RTD("rit2.rtd",,T$2,"LASTHIST", ROW()-2)</f>
        <v>2.88</v>
      </c>
      <c r="U15">
        <f>RTD("rit2.rtd",,U$2,"LASTHIST", ROW()-2)</f>
        <v>0.16</v>
      </c>
      <c r="V15">
        <f>RTD("rit2.rtd",,V$2,"LASTHIST", ROW()-2)</f>
        <v>3.73</v>
      </c>
      <c r="W15">
        <f>RTD("rit2.rtd",,W$2,"LASTHIST", ROW()-2)</f>
        <v>5.56</v>
      </c>
      <c r="X15">
        <f>RTD("rit2.rtd",,X$2,"LASTHIST", ROW()-2)</f>
        <v>0.14000000000000001</v>
      </c>
      <c r="Y15">
        <f>RTD("rit2.rtd",,Y$2,"LASTHIST", ROW()-2)</f>
        <v>4.67</v>
      </c>
      <c r="Z15">
        <f>RTD("rit2.rtd",,Z$2,"LASTHIST", ROW()-2)</f>
        <v>0.25</v>
      </c>
      <c r="AA15">
        <f>RTD("rit2.rtd",,AA$2,"LASTHIST", ROW()-2)</f>
        <v>3.84</v>
      </c>
      <c r="AB15">
        <f>RTD("rit2.rtd",,AB$2,"LASTHIST", ROW()-2)</f>
        <v>0.41</v>
      </c>
      <c r="AC15">
        <f>RTD("rit2.rtd",,AC$2,"LASTHIST", ROW()-2)</f>
        <v>3.08</v>
      </c>
      <c r="AD15">
        <f>RTD("rit2.rtd",,AD$2,"LASTHIST", ROW()-2)</f>
        <v>0.66</v>
      </c>
      <c r="AE15">
        <f>RTD("rit2.rtd",,AE$2,"LASTHIST", ROW()-2)</f>
        <v>2.41</v>
      </c>
      <c r="AF15">
        <f>RTD("rit2.rtd",,AF$2,"LASTHIST", ROW()-2)</f>
        <v>0.98</v>
      </c>
      <c r="AG15">
        <f>RTD("rit2.rtd",,AG$2,"LASTHIST", ROW()-2)</f>
        <v>1.83</v>
      </c>
      <c r="AH15">
        <f>RTD("rit2.rtd",,AH$2,"LASTHIST", ROW()-2)</f>
        <v>1.41</v>
      </c>
      <c r="AI15">
        <f>RTD("rit2.rtd",,AI$2,"LASTHIST", ROW()-2)</f>
        <v>1.36</v>
      </c>
      <c r="AJ15">
        <f>RTD("rit2.rtd",,AJ$2,"LASTHIST", ROW()-2)</f>
        <v>1.93</v>
      </c>
      <c r="AK15">
        <f>RTD("rit2.rtd",,AK$2,"LASTHIST", ROW()-2)</f>
        <v>0.98</v>
      </c>
      <c r="AL15">
        <f>RTD("rit2.rtd",,AL$2,"LASTHIST", ROW()-2)</f>
        <v>2.5499999999999998</v>
      </c>
      <c r="AM15">
        <f>RTD("rit2.rtd",,AM$2,"LASTHIST", ROW()-2)</f>
        <v>0.68</v>
      </c>
      <c r="AN15">
        <f>RTD("rit2.rtd",,AN$2,"LASTHIST", ROW()-2)</f>
        <v>3.26</v>
      </c>
      <c r="AO15">
        <f>RTD("rit2.rtd",,AO$2,"LASTHIST", ROW()-2)</f>
        <v>0.46</v>
      </c>
      <c r="AP15">
        <f>RTD("rit2.rtd",,AP$2,"LASTHIST", ROW()-2)</f>
        <v>4.04</v>
      </c>
      <c r="AQ15">
        <v>1</v>
      </c>
      <c r="AR15">
        <v>0</v>
      </c>
      <c r="AS15">
        <v>1</v>
      </c>
      <c r="AT15">
        <v>0</v>
      </c>
      <c r="AU15">
        <v>1</v>
      </c>
      <c r="AV15">
        <v>0</v>
      </c>
      <c r="AW15">
        <v>1</v>
      </c>
      <c r="AX15">
        <v>0</v>
      </c>
      <c r="AY15">
        <v>1</v>
      </c>
      <c r="AZ15">
        <v>0</v>
      </c>
      <c r="BA15">
        <v>1</v>
      </c>
      <c r="BB15">
        <v>0</v>
      </c>
      <c r="BC15">
        <v>1</v>
      </c>
      <c r="BD15">
        <v>0</v>
      </c>
      <c r="BE15">
        <v>1</v>
      </c>
      <c r="BF15">
        <v>0</v>
      </c>
      <c r="BG15">
        <v>1</v>
      </c>
      <c r="BH15">
        <v>0</v>
      </c>
      <c r="BI15">
        <v>1</v>
      </c>
      <c r="BJ15">
        <v>0</v>
      </c>
      <c r="BK15">
        <v>1</v>
      </c>
      <c r="BL15">
        <v>0</v>
      </c>
      <c r="BM15">
        <v>1</v>
      </c>
      <c r="BN15">
        <v>0</v>
      </c>
      <c r="BO15">
        <v>1</v>
      </c>
      <c r="BP15">
        <v>0</v>
      </c>
      <c r="BQ15">
        <v>1</v>
      </c>
      <c r="BR15">
        <v>0</v>
      </c>
      <c r="BS15">
        <v>1</v>
      </c>
      <c r="BT15">
        <v>0</v>
      </c>
      <c r="BU15">
        <v>1</v>
      </c>
      <c r="BV15">
        <v>0</v>
      </c>
      <c r="BW15">
        <v>1</v>
      </c>
      <c r="BX15">
        <v>0</v>
      </c>
      <c r="BY15">
        <v>1</v>
      </c>
      <c r="BZ15">
        <v>0</v>
      </c>
      <c r="CA15">
        <v>1</v>
      </c>
      <c r="CB15">
        <v>0</v>
      </c>
      <c r="CC15">
        <v>1</v>
      </c>
      <c r="CD15">
        <v>0</v>
      </c>
      <c r="CE15">
        <v>45</v>
      </c>
      <c r="CF15">
        <v>45</v>
      </c>
      <c r="CG15">
        <v>46</v>
      </c>
      <c r="CH15">
        <v>46</v>
      </c>
      <c r="CI15">
        <v>47</v>
      </c>
      <c r="CJ15">
        <v>47</v>
      </c>
      <c r="CK15">
        <v>48</v>
      </c>
      <c r="CL15">
        <v>48</v>
      </c>
      <c r="CM15">
        <v>49</v>
      </c>
      <c r="CN15">
        <v>49</v>
      </c>
      <c r="CO15">
        <v>50</v>
      </c>
      <c r="CP15">
        <v>50</v>
      </c>
      <c r="CQ15">
        <v>51</v>
      </c>
      <c r="CR15">
        <v>51</v>
      </c>
      <c r="CS15">
        <v>52</v>
      </c>
      <c r="CT15">
        <v>52</v>
      </c>
      <c r="CU15">
        <v>53</v>
      </c>
      <c r="CV15">
        <v>53</v>
      </c>
      <c r="CW15">
        <v>54</v>
      </c>
      <c r="CX15">
        <v>54</v>
      </c>
      <c r="CY15">
        <v>45</v>
      </c>
      <c r="CZ15">
        <v>45</v>
      </c>
      <c r="DA15">
        <v>46</v>
      </c>
      <c r="DB15">
        <v>46</v>
      </c>
      <c r="DC15">
        <v>47</v>
      </c>
      <c r="DD15">
        <v>47</v>
      </c>
      <c r="DE15">
        <v>48</v>
      </c>
      <c r="DF15">
        <v>48</v>
      </c>
      <c r="DG15">
        <v>49</v>
      </c>
      <c r="DH15">
        <v>49</v>
      </c>
      <c r="DI15">
        <v>50</v>
      </c>
      <c r="DJ15">
        <v>50</v>
      </c>
      <c r="DK15">
        <v>51</v>
      </c>
      <c r="DL15">
        <v>51</v>
      </c>
      <c r="DM15">
        <v>52</v>
      </c>
      <c r="DN15">
        <v>52</v>
      </c>
      <c r="DO15">
        <v>53</v>
      </c>
      <c r="DP15">
        <v>53</v>
      </c>
      <c r="DQ15">
        <v>54</v>
      </c>
      <c r="DR15">
        <v>54</v>
      </c>
      <c r="DT15">
        <v>8.3333332999999996E-2</v>
      </c>
      <c r="DU15">
        <v>0.16666666699999999</v>
      </c>
      <c r="DW15">
        <v>1</v>
      </c>
      <c r="DX15">
        <f t="shared" si="1"/>
        <v>0.19305220428860503</v>
      </c>
      <c r="DY15">
        <f t="shared" si="2"/>
        <v>0.19305220428860734</v>
      </c>
      <c r="DZ15">
        <f t="shared" si="3"/>
        <v>0.18914744584998158</v>
      </c>
      <c r="EA15">
        <f t="shared" si="4"/>
        <v>0.19621847021699776</v>
      </c>
      <c r="EB15">
        <f t="shared" si="5"/>
        <v>0.19174943640399963</v>
      </c>
      <c r="EC15">
        <f t="shared" si="6"/>
        <v>0.19569390426878255</v>
      </c>
      <c r="ED15">
        <f t="shared" si="7"/>
        <v>0.19504258125036764</v>
      </c>
      <c r="EE15">
        <f t="shared" si="8"/>
        <v>0.19504258125036858</v>
      </c>
      <c r="EF15">
        <f t="shared" si="9"/>
        <v>0.19421826260532005</v>
      </c>
      <c r="EG15">
        <f t="shared" si="10"/>
        <v>0.19620889931797539</v>
      </c>
      <c r="EH15">
        <f t="shared" si="11"/>
        <v>0.19402855638082489</v>
      </c>
      <c r="EI15">
        <f t="shared" si="12"/>
        <v>0.1957786201273935</v>
      </c>
      <c r="EJ15">
        <f t="shared" si="13"/>
        <v>0.1956329054345049</v>
      </c>
      <c r="EK15">
        <f t="shared" si="14"/>
        <v>0.19563290543450565</v>
      </c>
      <c r="EL15">
        <f t="shared" si="15"/>
        <v>0.19472725959118972</v>
      </c>
      <c r="EM15">
        <f t="shared" si="16"/>
        <v>0.19472725959118875</v>
      </c>
      <c r="EN15">
        <f t="shared" si="17"/>
        <v>0.19464726811166772</v>
      </c>
      <c r="EO15">
        <f t="shared" si="18"/>
        <v>0.19711990060869367</v>
      </c>
      <c r="EP15">
        <f t="shared" si="19"/>
        <v>0.19509271101370126</v>
      </c>
      <c r="EQ15">
        <f t="shared" si="20"/>
        <v>0.19509271101370149</v>
      </c>
      <c r="ER15">
        <f t="shared" si="21"/>
        <v>0.27590047903157805</v>
      </c>
      <c r="ES15">
        <f t="shared" si="22"/>
        <v>0.28088316324368923</v>
      </c>
      <c r="ET15">
        <f t="shared" si="23"/>
        <v>0.27730373848484013</v>
      </c>
      <c r="EU15">
        <f t="shared" si="24"/>
        <v>0.28076509659567239</v>
      </c>
      <c r="EV15">
        <f t="shared" si="25"/>
        <v>0.27840178886208394</v>
      </c>
      <c r="EW15">
        <f t="shared" si="26"/>
        <v>0.27840178886208578</v>
      </c>
      <c r="EX15">
        <f t="shared" si="27"/>
        <v>0.27816993137053203</v>
      </c>
      <c r="EY15">
        <f t="shared" si="28"/>
        <v>0.28030087783583085</v>
      </c>
      <c r="EZ15">
        <f t="shared" si="29"/>
        <v>0.2784996219644042</v>
      </c>
      <c r="FA15">
        <f t="shared" si="30"/>
        <v>0.27849962196440387</v>
      </c>
      <c r="FB15">
        <f t="shared" si="31"/>
        <v>0.27776058984897867</v>
      </c>
      <c r="FC15">
        <f t="shared" si="32"/>
        <v>0.27950104498161077</v>
      </c>
      <c r="FD15">
        <f t="shared" si="33"/>
        <v>0.27901629110363796</v>
      </c>
      <c r="FE15">
        <f t="shared" si="34"/>
        <v>0.27901629110363768</v>
      </c>
      <c r="FF15">
        <f t="shared" si="35"/>
        <v>0.2793951014691472</v>
      </c>
      <c r="FG15">
        <f t="shared" si="36"/>
        <v>0.27939510146914542</v>
      </c>
      <c r="FH15">
        <f t="shared" si="37"/>
        <v>0.27846165691548308</v>
      </c>
      <c r="FI15">
        <f t="shared" si="38"/>
        <v>0.28049389110858086</v>
      </c>
      <c r="FJ15">
        <f t="shared" si="39"/>
        <v>0.27837511813238641</v>
      </c>
      <c r="FK15">
        <f t="shared" si="40"/>
        <v>0.28075998913299133</v>
      </c>
    </row>
    <row r="16" spans="1:167">
      <c r="A16">
        <v>14</v>
      </c>
      <c r="B16">
        <f>RTD("rit2.rtd",,B$2,"LASTHIST", ROW()-2)</f>
        <v>50.16</v>
      </c>
      <c r="C16">
        <f>RTD("rit2.rtd",,C$2,"LASTHIST", ROW()-2)</f>
        <v>5.18</v>
      </c>
      <c r="D16">
        <f>RTD("rit2.rtd",,D$2,"LASTHIST", ROW()-2)</f>
        <v>0.02</v>
      </c>
      <c r="E16">
        <f>RTD("rit2.rtd",,E$2,"LASTHIST", ROW()-2)</f>
        <v>4.2300000000000004</v>
      </c>
      <c r="F16">
        <f>RTD("rit2.rtd",,F$2,"LASTHIST", ROW()-2)</f>
        <v>7.0000000000000007E-2</v>
      </c>
      <c r="G16">
        <f>RTD("rit2.rtd",,G$2,"LASTHIST", ROW()-2)</f>
        <v>3.32</v>
      </c>
      <c r="H16">
        <f>RTD("rit2.rtd",,H$2,"LASTHIST", ROW()-2)</f>
        <v>0.16</v>
      </c>
      <c r="I16">
        <f>RTD("rit2.rtd",,I$2,"LASTHIST", ROW()-2)</f>
        <v>2.4900000000000002</v>
      </c>
      <c r="J16">
        <f>RTD("rit2.rtd",,J$2,"LASTHIST", ROW()-2)</f>
        <v>0.33</v>
      </c>
      <c r="K16">
        <f>RTD("rit2.rtd",,K$2,"LASTHIST", ROW()-2)</f>
        <v>1.77</v>
      </c>
      <c r="L16">
        <f>RTD("rit2.rtd",,L$2,"LASTHIST", ROW()-2)</f>
        <v>0.61</v>
      </c>
      <c r="M16">
        <f>RTD("rit2.rtd",,M$2,"LASTHIST", ROW()-2)</f>
        <v>1.19</v>
      </c>
      <c r="N16">
        <f>RTD("rit2.rtd",,N$2,"LASTHIST", ROW()-2)</f>
        <v>1.03</v>
      </c>
      <c r="O16">
        <f>RTD("rit2.rtd",,O$2,"LASTHIST", ROW()-2)</f>
        <v>0.75</v>
      </c>
      <c r="P16">
        <f>RTD("rit2.rtd",,P$2,"LASTHIST", ROW()-2)</f>
        <v>1.59</v>
      </c>
      <c r="Q16">
        <f>RTD("rit2.rtd",,Q$2,"LASTHIST", ROW()-2)</f>
        <v>0.44</v>
      </c>
      <c r="R16">
        <f>RTD("rit2.rtd",,R$2,"LASTHIST", ROW()-2)</f>
        <v>2.2799999999999998</v>
      </c>
      <c r="S16">
        <f>RTD("rit2.rtd",,S$2,"LASTHIST", ROW()-2)</f>
        <v>0.24</v>
      </c>
      <c r="T16">
        <f>RTD("rit2.rtd",,T$2,"LASTHIST", ROW()-2)</f>
        <v>3.08</v>
      </c>
      <c r="U16">
        <f>RTD("rit2.rtd",,U$2,"LASTHIST", ROW()-2)</f>
        <v>0.12</v>
      </c>
      <c r="V16">
        <f>RTD("rit2.rtd",,V$2,"LASTHIST", ROW()-2)</f>
        <v>3.96</v>
      </c>
      <c r="W16">
        <f>RTD("rit2.rtd",,W$2,"LASTHIST", ROW()-2)</f>
        <v>5.31</v>
      </c>
      <c r="X16">
        <f>RTD("rit2.rtd",,X$2,"LASTHIST", ROW()-2)</f>
        <v>0.15</v>
      </c>
      <c r="Y16">
        <f>RTD("rit2.rtd",,Y$2,"LASTHIST", ROW()-2)</f>
        <v>4.42</v>
      </c>
      <c r="Z16">
        <f>RTD("rit2.rtd",,Z$2,"LASTHIST", ROW()-2)</f>
        <v>0.27</v>
      </c>
      <c r="AA16">
        <f>RTD("rit2.rtd",,AA$2,"LASTHIST", ROW()-2)</f>
        <v>3.6</v>
      </c>
      <c r="AB16">
        <f>RTD("rit2.rtd",,AB$2,"LASTHIST", ROW()-2)</f>
        <v>0.45</v>
      </c>
      <c r="AC16">
        <f>RTD("rit2.rtd",,AC$2,"LASTHIST", ROW()-2)</f>
        <v>2.86</v>
      </c>
      <c r="AD16">
        <f>RTD("rit2.rtd",,AD$2,"LASTHIST", ROW()-2)</f>
        <v>0.7</v>
      </c>
      <c r="AE16">
        <f>RTD("rit2.rtd",,AE$2,"LASTHIST", ROW()-2)</f>
        <v>2.21</v>
      </c>
      <c r="AF16">
        <f>RTD("rit2.rtd",,AF$2,"LASTHIST", ROW()-2)</f>
        <v>1.06</v>
      </c>
      <c r="AG16">
        <f>RTD("rit2.rtd",,AG$2,"LASTHIST", ROW()-2)</f>
        <v>1.66</v>
      </c>
      <c r="AH16">
        <f>RTD("rit2.rtd",,AH$2,"LASTHIST", ROW()-2)</f>
        <v>1.5</v>
      </c>
      <c r="AI16">
        <f>RTD("rit2.rtd",,AI$2,"LASTHIST", ROW()-2)</f>
        <v>1.21</v>
      </c>
      <c r="AJ16">
        <f>RTD("rit2.rtd",,AJ$2,"LASTHIST", ROW()-2)</f>
        <v>2.0499999999999998</v>
      </c>
      <c r="AK16">
        <f>RTD("rit2.rtd",,AK$2,"LASTHIST", ROW()-2)</f>
        <v>0.86</v>
      </c>
      <c r="AL16">
        <f>RTD("rit2.rtd",,AL$2,"LASTHIST", ROW()-2)</f>
        <v>2.7</v>
      </c>
      <c r="AM16">
        <f>RTD("rit2.rtd",,AM$2,"LASTHIST", ROW()-2)</f>
        <v>0.59</v>
      </c>
      <c r="AN16">
        <f>RTD("rit2.rtd",,AN$2,"LASTHIST", ROW()-2)</f>
        <v>3.43</v>
      </c>
      <c r="AO16">
        <f>RTD("rit2.rtd",,AO$2,"LASTHIST", ROW()-2)</f>
        <v>0.39</v>
      </c>
      <c r="AP16">
        <f>RTD("rit2.rtd",,AP$2,"LASTHIST", ROW()-2)</f>
        <v>4.2300000000000004</v>
      </c>
      <c r="AQ16">
        <v>1</v>
      </c>
      <c r="AR16">
        <v>0</v>
      </c>
      <c r="AS16">
        <v>1</v>
      </c>
      <c r="AT16">
        <v>0</v>
      </c>
      <c r="AU16">
        <v>1</v>
      </c>
      <c r="AV16">
        <v>0</v>
      </c>
      <c r="AW16">
        <v>1</v>
      </c>
      <c r="AX16">
        <v>0</v>
      </c>
      <c r="AY16">
        <v>1</v>
      </c>
      <c r="AZ16">
        <v>0</v>
      </c>
      <c r="BA16">
        <v>1</v>
      </c>
      <c r="BB16">
        <v>0</v>
      </c>
      <c r="BC16">
        <v>1</v>
      </c>
      <c r="BD16">
        <v>0</v>
      </c>
      <c r="BE16">
        <v>1</v>
      </c>
      <c r="BF16">
        <v>0</v>
      </c>
      <c r="BG16">
        <v>1</v>
      </c>
      <c r="BH16">
        <v>0</v>
      </c>
      <c r="BI16">
        <v>1</v>
      </c>
      <c r="BJ16">
        <v>0</v>
      </c>
      <c r="BK16">
        <v>1</v>
      </c>
      <c r="BL16">
        <v>0</v>
      </c>
      <c r="BM16">
        <v>1</v>
      </c>
      <c r="BN16">
        <v>0</v>
      </c>
      <c r="BO16">
        <v>1</v>
      </c>
      <c r="BP16">
        <v>0</v>
      </c>
      <c r="BQ16">
        <v>1</v>
      </c>
      <c r="BR16">
        <v>0</v>
      </c>
      <c r="BS16">
        <v>1</v>
      </c>
      <c r="BT16">
        <v>0</v>
      </c>
      <c r="BU16">
        <v>1</v>
      </c>
      <c r="BV16">
        <v>0</v>
      </c>
      <c r="BW16">
        <v>1</v>
      </c>
      <c r="BX16">
        <v>0</v>
      </c>
      <c r="BY16">
        <v>1</v>
      </c>
      <c r="BZ16">
        <v>0</v>
      </c>
      <c r="CA16">
        <v>1</v>
      </c>
      <c r="CB16">
        <v>0</v>
      </c>
      <c r="CC16">
        <v>1</v>
      </c>
      <c r="CD16">
        <v>0</v>
      </c>
      <c r="CE16">
        <v>45</v>
      </c>
      <c r="CF16">
        <v>45</v>
      </c>
      <c r="CG16">
        <v>46</v>
      </c>
      <c r="CH16">
        <v>46</v>
      </c>
      <c r="CI16">
        <v>47</v>
      </c>
      <c r="CJ16">
        <v>47</v>
      </c>
      <c r="CK16">
        <v>48</v>
      </c>
      <c r="CL16">
        <v>48</v>
      </c>
      <c r="CM16">
        <v>49</v>
      </c>
      <c r="CN16">
        <v>49</v>
      </c>
      <c r="CO16">
        <v>50</v>
      </c>
      <c r="CP16">
        <v>50</v>
      </c>
      <c r="CQ16">
        <v>51</v>
      </c>
      <c r="CR16">
        <v>51</v>
      </c>
      <c r="CS16">
        <v>52</v>
      </c>
      <c r="CT16">
        <v>52</v>
      </c>
      <c r="CU16">
        <v>53</v>
      </c>
      <c r="CV16">
        <v>53</v>
      </c>
      <c r="CW16">
        <v>54</v>
      </c>
      <c r="CX16">
        <v>54</v>
      </c>
      <c r="CY16">
        <v>45</v>
      </c>
      <c r="CZ16">
        <v>45</v>
      </c>
      <c r="DA16">
        <v>46</v>
      </c>
      <c r="DB16">
        <v>46</v>
      </c>
      <c r="DC16">
        <v>47</v>
      </c>
      <c r="DD16">
        <v>47</v>
      </c>
      <c r="DE16">
        <v>48</v>
      </c>
      <c r="DF16">
        <v>48</v>
      </c>
      <c r="DG16">
        <v>49</v>
      </c>
      <c r="DH16">
        <v>49</v>
      </c>
      <c r="DI16">
        <v>50</v>
      </c>
      <c r="DJ16">
        <v>50</v>
      </c>
      <c r="DK16">
        <v>51</v>
      </c>
      <c r="DL16">
        <v>51</v>
      </c>
      <c r="DM16">
        <v>52</v>
      </c>
      <c r="DN16">
        <v>52</v>
      </c>
      <c r="DO16">
        <v>53</v>
      </c>
      <c r="DP16">
        <v>53</v>
      </c>
      <c r="DQ16">
        <v>54</v>
      </c>
      <c r="DR16">
        <v>54</v>
      </c>
      <c r="DT16">
        <v>8.3333332999999996E-2</v>
      </c>
      <c r="DU16">
        <v>0.16666666699999999</v>
      </c>
      <c r="DW16">
        <v>1</v>
      </c>
      <c r="DX16">
        <f t="shared" si="1"/>
        <v>0.18539836141847305</v>
      </c>
      <c r="DY16">
        <f t="shared" si="2"/>
        <v>0.18539836141846577</v>
      </c>
      <c r="DZ16">
        <f t="shared" si="3"/>
        <v>0.19344616341614052</v>
      </c>
      <c r="EA16">
        <f t="shared" si="4"/>
        <v>0.19344616341613996</v>
      </c>
      <c r="EB16">
        <f t="shared" si="5"/>
        <v>0.192297245318128</v>
      </c>
      <c r="EC16">
        <f t="shared" si="6"/>
        <v>0.19229724531812784</v>
      </c>
      <c r="ED16">
        <f t="shared" si="7"/>
        <v>0.19194617261823577</v>
      </c>
      <c r="EE16">
        <f t="shared" si="8"/>
        <v>0.19194617261823418</v>
      </c>
      <c r="EF16">
        <f t="shared" si="9"/>
        <v>0.19154582634673176</v>
      </c>
      <c r="EG16">
        <f t="shared" si="10"/>
        <v>0.19154582634673298</v>
      </c>
      <c r="EH16">
        <f t="shared" si="11"/>
        <v>0.19216547034782963</v>
      </c>
      <c r="EI16">
        <f t="shared" si="12"/>
        <v>0.19216547034782983</v>
      </c>
      <c r="EJ16">
        <f t="shared" si="13"/>
        <v>0.19234535507095674</v>
      </c>
      <c r="EK16">
        <f t="shared" si="14"/>
        <v>0.1923453550709569</v>
      </c>
      <c r="EL16">
        <f t="shared" si="15"/>
        <v>0.19205708694658941</v>
      </c>
      <c r="EM16">
        <f t="shared" si="16"/>
        <v>0.1920570869465888</v>
      </c>
      <c r="EN16">
        <f t="shared" si="17"/>
        <v>0.19174397937789159</v>
      </c>
      <c r="EO16">
        <f t="shared" si="18"/>
        <v>0.19174397937789012</v>
      </c>
      <c r="EP16">
        <f t="shared" si="19"/>
        <v>0.19081955937736467</v>
      </c>
      <c r="EQ16">
        <f t="shared" si="20"/>
        <v>0.19081955937736336</v>
      </c>
      <c r="ER16">
        <f t="shared" si="21"/>
        <v>0.27572679343684831</v>
      </c>
      <c r="ES16">
        <f t="shared" si="22"/>
        <v>0.27572679343684858</v>
      </c>
      <c r="ET16">
        <f t="shared" si="23"/>
        <v>0.27287946659169809</v>
      </c>
      <c r="EU16">
        <f t="shared" si="24"/>
        <v>0.27616525443436124</v>
      </c>
      <c r="EV16">
        <f t="shared" si="25"/>
        <v>0.27317275775670752</v>
      </c>
      <c r="EW16">
        <f t="shared" si="26"/>
        <v>0.27568058307948301</v>
      </c>
      <c r="EX16">
        <f t="shared" si="27"/>
        <v>0.27360708992125626</v>
      </c>
      <c r="EY16">
        <f t="shared" si="28"/>
        <v>0.27360708992125532</v>
      </c>
      <c r="EZ16">
        <f t="shared" si="29"/>
        <v>0.27363506059211962</v>
      </c>
      <c r="FA16">
        <f t="shared" si="30"/>
        <v>0.27546599254526777</v>
      </c>
      <c r="FB16">
        <f t="shared" si="31"/>
        <v>0.27379847891534115</v>
      </c>
      <c r="FC16">
        <f t="shared" si="32"/>
        <v>0.27379847891534093</v>
      </c>
      <c r="FD16">
        <f t="shared" si="33"/>
        <v>0.27388323734847958</v>
      </c>
      <c r="FE16">
        <f t="shared" si="34"/>
        <v>0.27388323734847864</v>
      </c>
      <c r="FF16">
        <f t="shared" si="35"/>
        <v>0.27482613125725819</v>
      </c>
      <c r="FG16">
        <f t="shared" si="36"/>
        <v>0.27482613125725758</v>
      </c>
      <c r="FH16">
        <f t="shared" si="37"/>
        <v>0.27483302982741464</v>
      </c>
      <c r="FI16">
        <f t="shared" si="38"/>
        <v>0.27483302982741242</v>
      </c>
      <c r="FJ16">
        <f t="shared" si="39"/>
        <v>0.2742283881070538</v>
      </c>
      <c r="FK16">
        <f t="shared" si="40"/>
        <v>0.27422838810705336</v>
      </c>
    </row>
    <row r="17" spans="1:167">
      <c r="A17">
        <v>15</v>
      </c>
      <c r="B17">
        <f>RTD("rit2.rtd",,B$2,"LASTHIST", ROW()-2)</f>
        <v>49.92</v>
      </c>
      <c r="C17">
        <f>RTD("rit2.rtd",,C$2,"LASTHIST", ROW()-2)</f>
        <v>4.95</v>
      </c>
      <c r="D17">
        <f>RTD("rit2.rtd",,D$2,"LASTHIST", ROW()-2)</f>
        <v>0.03</v>
      </c>
      <c r="E17">
        <f>RTD("rit2.rtd",,E$2,"LASTHIST", ROW()-2)</f>
        <v>4.01</v>
      </c>
      <c r="F17">
        <f>RTD("rit2.rtd",,F$2,"LASTHIST", ROW()-2)</f>
        <v>0.09</v>
      </c>
      <c r="G17">
        <f>RTD("rit2.rtd",,G$2,"LASTHIST", ROW()-2)</f>
        <v>3.11</v>
      </c>
      <c r="H17">
        <f>RTD("rit2.rtd",,H$2,"LASTHIST", ROW()-2)</f>
        <v>0.2</v>
      </c>
      <c r="I17">
        <f>RTD("rit2.rtd",,I$2,"LASTHIST", ROW()-2)</f>
        <v>2.31</v>
      </c>
      <c r="J17">
        <f>RTD("rit2.rtd",,J$2,"LASTHIST", ROW()-2)</f>
        <v>0.39</v>
      </c>
      <c r="K17">
        <f>RTD("rit2.rtd",,K$2,"LASTHIST", ROW()-2)</f>
        <v>1.63</v>
      </c>
      <c r="L17">
        <f>RTD("rit2.rtd",,L$2,"LASTHIST", ROW()-2)</f>
        <v>0.71</v>
      </c>
      <c r="M17">
        <f>RTD("rit2.rtd",,M$2,"LASTHIST", ROW()-2)</f>
        <v>1.08</v>
      </c>
      <c r="N17">
        <f>RTD("rit2.rtd",,N$2,"LASTHIST", ROW()-2)</f>
        <v>1.1599999999999999</v>
      </c>
      <c r="O17">
        <f>RTD("rit2.rtd",,O$2,"LASTHIST", ROW()-2)</f>
        <v>0.67</v>
      </c>
      <c r="P17">
        <f>RTD("rit2.rtd",,P$2,"LASTHIST", ROW()-2)</f>
        <v>1.75</v>
      </c>
      <c r="Q17">
        <f>RTD("rit2.rtd",,Q$2,"LASTHIST", ROW()-2)</f>
        <v>0.39</v>
      </c>
      <c r="R17">
        <f>RTD("rit2.rtd",,R$2,"LASTHIST", ROW()-2)</f>
        <v>2.4700000000000002</v>
      </c>
      <c r="S17">
        <f>RTD("rit2.rtd",,S$2,"LASTHIST", ROW()-2)</f>
        <v>0.21</v>
      </c>
      <c r="T17">
        <f>RTD("rit2.rtd",,T$2,"LASTHIST", ROW()-2)</f>
        <v>3.29</v>
      </c>
      <c r="U17">
        <f>RTD("rit2.rtd",,U$2,"LASTHIST", ROW()-2)</f>
        <v>0.11</v>
      </c>
      <c r="V17">
        <f>RTD("rit2.rtd",,V$2,"LASTHIST", ROW()-2)</f>
        <v>4.1900000000000004</v>
      </c>
      <c r="W17">
        <f>RTD("rit2.rtd",,W$2,"LASTHIST", ROW()-2)</f>
        <v>5.0999999999999996</v>
      </c>
      <c r="X17">
        <f>RTD("rit2.rtd",,X$2,"LASTHIST", ROW()-2)</f>
        <v>0.18</v>
      </c>
      <c r="Y17">
        <f>RTD("rit2.rtd",,Y$2,"LASTHIST", ROW()-2)</f>
        <v>4.2300000000000004</v>
      </c>
      <c r="Z17">
        <f>RTD("rit2.rtd",,Z$2,"LASTHIST", ROW()-2)</f>
        <v>0.31</v>
      </c>
      <c r="AA17">
        <f>RTD("rit2.rtd",,AA$2,"LASTHIST", ROW()-2)</f>
        <v>3.43</v>
      </c>
      <c r="AB17">
        <f>RTD("rit2.rtd",,AB$2,"LASTHIST", ROW()-2)</f>
        <v>0.51</v>
      </c>
      <c r="AC17">
        <f>RTD("rit2.rtd",,AC$2,"LASTHIST", ROW()-2)</f>
        <v>2.71</v>
      </c>
      <c r="AD17">
        <f>RTD("rit2.rtd",,AD$2,"LASTHIST", ROW()-2)</f>
        <v>0.79</v>
      </c>
      <c r="AE17">
        <f>RTD("rit2.rtd",,AE$2,"LASTHIST", ROW()-2)</f>
        <v>2.09</v>
      </c>
      <c r="AF17">
        <f>RTD("rit2.rtd",,AF$2,"LASTHIST", ROW()-2)</f>
        <v>1.17</v>
      </c>
      <c r="AG17">
        <f>RTD("rit2.rtd",,AG$2,"LASTHIST", ROW()-2)</f>
        <v>1.56</v>
      </c>
      <c r="AH17">
        <f>RTD("rit2.rtd",,AH$2,"LASTHIST", ROW()-2)</f>
        <v>1.64</v>
      </c>
      <c r="AI17">
        <f>RTD("rit2.rtd",,AI$2,"LASTHIST", ROW()-2)</f>
        <v>1.1299999999999999</v>
      </c>
      <c r="AJ17">
        <f>RTD("rit2.rtd",,AJ$2,"LASTHIST", ROW()-2)</f>
        <v>2.2200000000000002</v>
      </c>
      <c r="AK17">
        <f>RTD("rit2.rtd",,AK$2,"LASTHIST", ROW()-2)</f>
        <v>0.8</v>
      </c>
      <c r="AL17">
        <f>RTD("rit2.rtd",,AL$2,"LASTHIST", ROW()-2)</f>
        <v>2.88</v>
      </c>
      <c r="AM17">
        <f>RTD("rit2.rtd",,AM$2,"LASTHIST", ROW()-2)</f>
        <v>0.55000000000000004</v>
      </c>
      <c r="AN17">
        <f>RTD("rit2.rtd",,AN$2,"LASTHIST", ROW()-2)</f>
        <v>3.63</v>
      </c>
      <c r="AO17">
        <f>RTD("rit2.rtd",,AO$2,"LASTHIST", ROW()-2)</f>
        <v>0.36</v>
      </c>
      <c r="AP17">
        <f>RTD("rit2.rtd",,AP$2,"LASTHIST", ROW()-2)</f>
        <v>4.4400000000000004</v>
      </c>
      <c r="AQ17">
        <v>1</v>
      </c>
      <c r="AR17">
        <v>0</v>
      </c>
      <c r="AS17">
        <v>1</v>
      </c>
      <c r="AT17">
        <v>0</v>
      </c>
      <c r="AU17">
        <v>1</v>
      </c>
      <c r="AV17">
        <v>0</v>
      </c>
      <c r="AW17">
        <v>1</v>
      </c>
      <c r="AX17">
        <v>0</v>
      </c>
      <c r="AY17">
        <v>1</v>
      </c>
      <c r="AZ17">
        <v>0</v>
      </c>
      <c r="BA17">
        <v>1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1</v>
      </c>
      <c r="BH17">
        <v>0</v>
      </c>
      <c r="BI17">
        <v>1</v>
      </c>
      <c r="BJ17">
        <v>0</v>
      </c>
      <c r="BK17">
        <v>1</v>
      </c>
      <c r="BL17">
        <v>0</v>
      </c>
      <c r="BM17">
        <v>1</v>
      </c>
      <c r="BN17">
        <v>0</v>
      </c>
      <c r="BO17">
        <v>1</v>
      </c>
      <c r="BP17">
        <v>0</v>
      </c>
      <c r="BQ17">
        <v>1</v>
      </c>
      <c r="BR17">
        <v>0</v>
      </c>
      <c r="BS17">
        <v>1</v>
      </c>
      <c r="BT17">
        <v>0</v>
      </c>
      <c r="BU17">
        <v>1</v>
      </c>
      <c r="BV17">
        <v>0</v>
      </c>
      <c r="BW17">
        <v>1</v>
      </c>
      <c r="BX17">
        <v>0</v>
      </c>
      <c r="BY17">
        <v>1</v>
      </c>
      <c r="BZ17">
        <v>0</v>
      </c>
      <c r="CA17">
        <v>1</v>
      </c>
      <c r="CB17">
        <v>0</v>
      </c>
      <c r="CC17">
        <v>1</v>
      </c>
      <c r="CD17">
        <v>0</v>
      </c>
      <c r="CE17">
        <v>45</v>
      </c>
      <c r="CF17">
        <v>45</v>
      </c>
      <c r="CG17">
        <v>46</v>
      </c>
      <c r="CH17">
        <v>46</v>
      </c>
      <c r="CI17">
        <v>47</v>
      </c>
      <c r="CJ17">
        <v>47</v>
      </c>
      <c r="CK17">
        <v>48</v>
      </c>
      <c r="CL17">
        <v>48</v>
      </c>
      <c r="CM17">
        <v>49</v>
      </c>
      <c r="CN17">
        <v>49</v>
      </c>
      <c r="CO17">
        <v>50</v>
      </c>
      <c r="CP17">
        <v>50</v>
      </c>
      <c r="CQ17">
        <v>51</v>
      </c>
      <c r="CR17">
        <v>51</v>
      </c>
      <c r="CS17">
        <v>52</v>
      </c>
      <c r="CT17">
        <v>52</v>
      </c>
      <c r="CU17">
        <v>53</v>
      </c>
      <c r="CV17">
        <v>53</v>
      </c>
      <c r="CW17">
        <v>54</v>
      </c>
      <c r="CX17">
        <v>54</v>
      </c>
      <c r="CY17">
        <v>45</v>
      </c>
      <c r="CZ17">
        <v>45</v>
      </c>
      <c r="DA17">
        <v>46</v>
      </c>
      <c r="DB17">
        <v>46</v>
      </c>
      <c r="DC17">
        <v>47</v>
      </c>
      <c r="DD17">
        <v>47</v>
      </c>
      <c r="DE17">
        <v>48</v>
      </c>
      <c r="DF17">
        <v>48</v>
      </c>
      <c r="DG17">
        <v>49</v>
      </c>
      <c r="DH17">
        <v>49</v>
      </c>
      <c r="DI17">
        <v>50</v>
      </c>
      <c r="DJ17">
        <v>50</v>
      </c>
      <c r="DK17">
        <v>51</v>
      </c>
      <c r="DL17">
        <v>51</v>
      </c>
      <c r="DM17">
        <v>52</v>
      </c>
      <c r="DN17">
        <v>52</v>
      </c>
      <c r="DO17">
        <v>53</v>
      </c>
      <c r="DP17">
        <v>53</v>
      </c>
      <c r="DQ17">
        <v>54</v>
      </c>
      <c r="DR17">
        <v>54</v>
      </c>
      <c r="DT17">
        <v>7.9166666999999996E-2</v>
      </c>
      <c r="DU17">
        <v>0.16250000000000001</v>
      </c>
      <c r="DW17">
        <v>1</v>
      </c>
      <c r="DX17">
        <f t="shared" si="1"/>
        <v>0.19566192772472024</v>
      </c>
      <c r="DY17">
        <f t="shared" si="2"/>
        <v>0.19566192772472144</v>
      </c>
      <c r="DZ17">
        <f t="shared" si="3"/>
        <v>0.20116252477316687</v>
      </c>
      <c r="EA17">
        <f t="shared" si="4"/>
        <v>0.20116252477316784</v>
      </c>
      <c r="EB17">
        <f t="shared" si="5"/>
        <v>0.19739214002085098</v>
      </c>
      <c r="EC17">
        <f t="shared" si="6"/>
        <v>0.20067583561829</v>
      </c>
      <c r="ED17">
        <f t="shared" si="7"/>
        <v>0.19871873422461853</v>
      </c>
      <c r="EE17">
        <f t="shared" si="8"/>
        <v>0.19871873422461869</v>
      </c>
      <c r="EF17">
        <f t="shared" si="9"/>
        <v>0.19994127450238613</v>
      </c>
      <c r="EG17">
        <f t="shared" si="10"/>
        <v>0.19994127450238691</v>
      </c>
      <c r="EH17">
        <f t="shared" si="11"/>
        <v>0.19966125320107439</v>
      </c>
      <c r="EI17">
        <f t="shared" si="12"/>
        <v>0.19966125320107472</v>
      </c>
      <c r="EJ17">
        <f t="shared" si="13"/>
        <v>0.19931652974658032</v>
      </c>
      <c r="EK17">
        <f t="shared" si="14"/>
        <v>0.19931652974658212</v>
      </c>
      <c r="EL17">
        <f t="shared" si="15"/>
        <v>0.19949736495479728</v>
      </c>
      <c r="EM17">
        <f t="shared" si="16"/>
        <v>0.19949736495479792</v>
      </c>
      <c r="EN17">
        <f t="shared" si="17"/>
        <v>0.1990366615752113</v>
      </c>
      <c r="EO17">
        <f t="shared" si="18"/>
        <v>0.19903666157521099</v>
      </c>
      <c r="EP17">
        <f t="shared" si="19"/>
        <v>0.20089248299265638</v>
      </c>
      <c r="EQ17">
        <f t="shared" si="20"/>
        <v>0.20089248299265611</v>
      </c>
      <c r="ER17">
        <f t="shared" si="21"/>
        <v>0.28707970870385768</v>
      </c>
      <c r="ES17">
        <f t="shared" si="22"/>
        <v>0.28707970870385979</v>
      </c>
      <c r="ET17">
        <f t="shared" si="23"/>
        <v>0.28560068273974215</v>
      </c>
      <c r="EU17">
        <f t="shared" si="24"/>
        <v>0.28560068273974165</v>
      </c>
      <c r="EV17">
        <f t="shared" si="25"/>
        <v>0.28553843660158129</v>
      </c>
      <c r="EW17">
        <f t="shared" si="26"/>
        <v>0.28553843660158101</v>
      </c>
      <c r="EX17">
        <f t="shared" si="27"/>
        <v>0.28512847191822627</v>
      </c>
      <c r="EY17">
        <f t="shared" si="28"/>
        <v>0.28512847191822804</v>
      </c>
      <c r="EZ17">
        <f t="shared" si="29"/>
        <v>0.28607625268397585</v>
      </c>
      <c r="FA17">
        <f t="shared" si="30"/>
        <v>0.28607625268397596</v>
      </c>
      <c r="FB17">
        <f t="shared" si="31"/>
        <v>0.28532844865708157</v>
      </c>
      <c r="FC17">
        <f t="shared" si="32"/>
        <v>0.2853284486570819</v>
      </c>
      <c r="FD17">
        <f t="shared" si="33"/>
        <v>0.28482749351184239</v>
      </c>
      <c r="FE17">
        <f t="shared" si="34"/>
        <v>0.28665829019389183</v>
      </c>
      <c r="FF17">
        <f t="shared" si="35"/>
        <v>0.28571396104360841</v>
      </c>
      <c r="FG17">
        <f t="shared" si="36"/>
        <v>0.28571396104360858</v>
      </c>
      <c r="FH17">
        <f t="shared" si="37"/>
        <v>0.2863850173493947</v>
      </c>
      <c r="FI17">
        <f t="shared" si="38"/>
        <v>0.2863850173493962</v>
      </c>
      <c r="FJ17">
        <f t="shared" si="39"/>
        <v>0.28491585409608061</v>
      </c>
      <c r="FK17">
        <f t="shared" si="40"/>
        <v>0.28491585409608045</v>
      </c>
    </row>
    <row r="18" spans="1:167">
      <c r="A18">
        <v>16</v>
      </c>
      <c r="B18">
        <f>RTD("rit2.rtd",,B$2,"LASTHIST", ROW()-2)</f>
        <v>50.29</v>
      </c>
      <c r="C18">
        <f>RTD("rit2.rtd",,C$2,"LASTHIST", ROW()-2)</f>
        <v>5.31</v>
      </c>
      <c r="D18">
        <f>RTD("rit2.rtd",,D$2,"LASTHIST", ROW()-2)</f>
        <v>0.02</v>
      </c>
      <c r="E18">
        <f>RTD("rit2.rtd",,E$2,"LASTHIST", ROW()-2)</f>
        <v>4.3499999999999996</v>
      </c>
      <c r="F18">
        <f>RTD("rit2.rtd",,F$2,"LASTHIST", ROW()-2)</f>
        <v>0.06</v>
      </c>
      <c r="G18">
        <f>RTD("rit2.rtd",,G$2,"LASTHIST", ROW()-2)</f>
        <v>3.43</v>
      </c>
      <c r="H18">
        <f>RTD("rit2.rtd",,H$2,"LASTHIST", ROW()-2)</f>
        <v>0.14000000000000001</v>
      </c>
      <c r="I18">
        <f>RTD("rit2.rtd",,I$2,"LASTHIST", ROW()-2)</f>
        <v>2.59</v>
      </c>
      <c r="J18">
        <f>RTD("rit2.rtd",,J$2,"LASTHIST", ROW()-2)</f>
        <v>0.3</v>
      </c>
      <c r="K18">
        <f>RTD("rit2.rtd",,K$2,"LASTHIST", ROW()-2)</f>
        <v>1.85</v>
      </c>
      <c r="L18">
        <f>RTD("rit2.rtd",,L$2,"LASTHIST", ROW()-2)</f>
        <v>0.56000000000000005</v>
      </c>
      <c r="M18">
        <f>RTD("rit2.rtd",,M$2,"LASTHIST", ROW()-2)</f>
        <v>1.25</v>
      </c>
      <c r="N18">
        <f>RTD("rit2.rtd",,N$2,"LASTHIST", ROW()-2)</f>
        <v>0.96</v>
      </c>
      <c r="O18">
        <f>RTD("rit2.rtd",,O$2,"LASTHIST", ROW()-2)</f>
        <v>0.79</v>
      </c>
      <c r="P18">
        <f>RTD("rit2.rtd",,P$2,"LASTHIST", ROW()-2)</f>
        <v>1.5</v>
      </c>
      <c r="Q18">
        <f>RTD("rit2.rtd",,Q$2,"LASTHIST", ROW()-2)</f>
        <v>0.47</v>
      </c>
      <c r="R18">
        <f>RTD("rit2.rtd",,R$2,"LASTHIST", ROW()-2)</f>
        <v>2.1800000000000002</v>
      </c>
      <c r="S18">
        <f>RTD("rit2.rtd",,S$2,"LASTHIST", ROW()-2)</f>
        <v>0.26</v>
      </c>
      <c r="T18">
        <f>RTD("rit2.rtd",,T$2,"LASTHIST", ROW()-2)</f>
        <v>2.97</v>
      </c>
      <c r="U18">
        <f>RTD("rit2.rtd",,U$2,"LASTHIST", ROW()-2)</f>
        <v>0.13</v>
      </c>
      <c r="V18">
        <f>RTD("rit2.rtd",,V$2,"LASTHIST", ROW()-2)</f>
        <v>3.84</v>
      </c>
      <c r="W18">
        <f>RTD("rit2.rtd",,W$2,"LASTHIST", ROW()-2)</f>
        <v>5.42</v>
      </c>
      <c r="X18">
        <f>RTD("rit2.rtd",,X$2,"LASTHIST", ROW()-2)</f>
        <v>0.13</v>
      </c>
      <c r="Y18">
        <f>RTD("rit2.rtd",,Y$2,"LASTHIST", ROW()-2)</f>
        <v>4.53</v>
      </c>
      <c r="Z18">
        <f>RTD("rit2.rtd",,Z$2,"LASTHIST", ROW()-2)</f>
        <v>0.24</v>
      </c>
      <c r="AA18">
        <f>RTD("rit2.rtd",,AA$2,"LASTHIST", ROW()-2)</f>
        <v>3.7</v>
      </c>
      <c r="AB18">
        <f>RTD("rit2.rtd",,AB$2,"LASTHIST", ROW()-2)</f>
        <v>0.41</v>
      </c>
      <c r="AC18">
        <f>RTD("rit2.rtd",,AC$2,"LASTHIST", ROW()-2)</f>
        <v>2.95</v>
      </c>
      <c r="AD18">
        <f>RTD("rit2.rtd",,AD$2,"LASTHIST", ROW()-2)</f>
        <v>0.66</v>
      </c>
      <c r="AE18">
        <f>RTD("rit2.rtd",,AE$2,"LASTHIST", ROW()-2)</f>
        <v>2.29</v>
      </c>
      <c r="AF18">
        <f>RTD("rit2.rtd",,AF$2,"LASTHIST", ROW()-2)</f>
        <v>1</v>
      </c>
      <c r="AG18">
        <f>RTD("rit2.rtd",,AG$2,"LASTHIST", ROW()-2)</f>
        <v>1.72</v>
      </c>
      <c r="AH18">
        <f>RTD("rit2.rtd",,AH$2,"LASTHIST", ROW()-2)</f>
        <v>1.43</v>
      </c>
      <c r="AI18">
        <f>RTD("rit2.rtd",,AI$2,"LASTHIST", ROW()-2)</f>
        <v>1.26</v>
      </c>
      <c r="AJ18">
        <f>RTD("rit2.rtd",,AJ$2,"LASTHIST", ROW()-2)</f>
        <v>1.97</v>
      </c>
      <c r="AK18">
        <f>RTD("rit2.rtd",,AK$2,"LASTHIST", ROW()-2)</f>
        <v>0.89</v>
      </c>
      <c r="AL18">
        <f>RTD("rit2.rtd",,AL$2,"LASTHIST", ROW()-2)</f>
        <v>2.6</v>
      </c>
      <c r="AM18">
        <f>RTD("rit2.rtd",,AM$2,"LASTHIST", ROW()-2)</f>
        <v>0.61</v>
      </c>
      <c r="AN18">
        <f>RTD("rit2.rtd",,AN$2,"LASTHIST", ROW()-2)</f>
        <v>3.32</v>
      </c>
      <c r="AO18">
        <f>RTD("rit2.rtd",,AO$2,"LASTHIST", ROW()-2)</f>
        <v>0.41</v>
      </c>
      <c r="AP18">
        <f>RTD("rit2.rtd",,AP$2,"LASTHIST", ROW()-2)</f>
        <v>4.12</v>
      </c>
      <c r="AQ18">
        <v>1</v>
      </c>
      <c r="AR18">
        <v>0</v>
      </c>
      <c r="AS18">
        <v>1</v>
      </c>
      <c r="AT18">
        <v>0</v>
      </c>
      <c r="AU18">
        <v>1</v>
      </c>
      <c r="AV18">
        <v>0</v>
      </c>
      <c r="AW18">
        <v>1</v>
      </c>
      <c r="AX18">
        <v>0</v>
      </c>
      <c r="AY18">
        <v>1</v>
      </c>
      <c r="AZ18">
        <v>0</v>
      </c>
      <c r="BA18">
        <v>1</v>
      </c>
      <c r="BB18">
        <v>0</v>
      </c>
      <c r="BC18">
        <v>1</v>
      </c>
      <c r="BD18">
        <v>0</v>
      </c>
      <c r="BE18">
        <v>1</v>
      </c>
      <c r="BF18">
        <v>0</v>
      </c>
      <c r="BG18">
        <v>1</v>
      </c>
      <c r="BH18">
        <v>0</v>
      </c>
      <c r="BI18">
        <v>1</v>
      </c>
      <c r="BJ18">
        <v>0</v>
      </c>
      <c r="BK18">
        <v>1</v>
      </c>
      <c r="BL18">
        <v>0</v>
      </c>
      <c r="BM18">
        <v>1</v>
      </c>
      <c r="BN18">
        <v>0</v>
      </c>
      <c r="BO18">
        <v>1</v>
      </c>
      <c r="BP18">
        <v>0</v>
      </c>
      <c r="BQ18">
        <v>1</v>
      </c>
      <c r="BR18">
        <v>0</v>
      </c>
      <c r="BS18">
        <v>1</v>
      </c>
      <c r="BT18">
        <v>0</v>
      </c>
      <c r="BU18">
        <v>1</v>
      </c>
      <c r="BV18">
        <v>0</v>
      </c>
      <c r="BW18">
        <v>1</v>
      </c>
      <c r="BX18">
        <v>0</v>
      </c>
      <c r="BY18">
        <v>1</v>
      </c>
      <c r="BZ18">
        <v>0</v>
      </c>
      <c r="CA18">
        <v>1</v>
      </c>
      <c r="CB18">
        <v>0</v>
      </c>
      <c r="CC18">
        <v>1</v>
      </c>
      <c r="CD18">
        <v>0</v>
      </c>
      <c r="CE18">
        <v>45</v>
      </c>
      <c r="CF18">
        <v>45</v>
      </c>
      <c r="CG18">
        <v>46</v>
      </c>
      <c r="CH18">
        <v>46</v>
      </c>
      <c r="CI18">
        <v>47</v>
      </c>
      <c r="CJ18">
        <v>47</v>
      </c>
      <c r="CK18">
        <v>48</v>
      </c>
      <c r="CL18">
        <v>48</v>
      </c>
      <c r="CM18">
        <v>49</v>
      </c>
      <c r="CN18">
        <v>49</v>
      </c>
      <c r="CO18">
        <v>50</v>
      </c>
      <c r="CP18">
        <v>50</v>
      </c>
      <c r="CQ18">
        <v>51</v>
      </c>
      <c r="CR18">
        <v>51</v>
      </c>
      <c r="CS18">
        <v>52</v>
      </c>
      <c r="CT18">
        <v>52</v>
      </c>
      <c r="CU18">
        <v>53</v>
      </c>
      <c r="CV18">
        <v>53</v>
      </c>
      <c r="CW18">
        <v>54</v>
      </c>
      <c r="CX18">
        <v>54</v>
      </c>
      <c r="CY18">
        <v>45</v>
      </c>
      <c r="CZ18">
        <v>45</v>
      </c>
      <c r="DA18">
        <v>46</v>
      </c>
      <c r="DB18">
        <v>46</v>
      </c>
      <c r="DC18">
        <v>47</v>
      </c>
      <c r="DD18">
        <v>47</v>
      </c>
      <c r="DE18">
        <v>48</v>
      </c>
      <c r="DF18">
        <v>48</v>
      </c>
      <c r="DG18">
        <v>49</v>
      </c>
      <c r="DH18">
        <v>49</v>
      </c>
      <c r="DI18">
        <v>50</v>
      </c>
      <c r="DJ18">
        <v>50</v>
      </c>
      <c r="DK18">
        <v>51</v>
      </c>
      <c r="DL18">
        <v>51</v>
      </c>
      <c r="DM18">
        <v>52</v>
      </c>
      <c r="DN18">
        <v>52</v>
      </c>
      <c r="DO18">
        <v>53</v>
      </c>
      <c r="DP18">
        <v>53</v>
      </c>
      <c r="DQ18">
        <v>54</v>
      </c>
      <c r="DR18">
        <v>54</v>
      </c>
      <c r="DT18">
        <v>7.9166666999999996E-2</v>
      </c>
      <c r="DU18">
        <v>0.16250000000000001</v>
      </c>
      <c r="DW18">
        <v>1</v>
      </c>
      <c r="DX18">
        <f t="shared" si="1"/>
        <v>0.194006993968042</v>
      </c>
      <c r="DY18">
        <f t="shared" si="2"/>
        <v>0.19400699396804019</v>
      </c>
      <c r="DZ18">
        <f t="shared" si="3"/>
        <v>0.19652798113284523</v>
      </c>
      <c r="EA18">
        <f t="shared" si="4"/>
        <v>0.19652798113284486</v>
      </c>
      <c r="EB18">
        <f t="shared" si="5"/>
        <v>0.19511033596518532</v>
      </c>
      <c r="EC18">
        <f t="shared" si="6"/>
        <v>0.19511033596518598</v>
      </c>
      <c r="ED18">
        <f t="shared" si="7"/>
        <v>0.19586186791541083</v>
      </c>
      <c r="EE18">
        <f t="shared" si="8"/>
        <v>0.19586186791541113</v>
      </c>
      <c r="EF18">
        <f t="shared" si="9"/>
        <v>0.19477577660926232</v>
      </c>
      <c r="EG18">
        <f t="shared" si="10"/>
        <v>0.19477577660926004</v>
      </c>
      <c r="EH18">
        <f t="shared" si="11"/>
        <v>0.19525939733140391</v>
      </c>
      <c r="EI18">
        <f t="shared" si="12"/>
        <v>0.19525939733140393</v>
      </c>
      <c r="EJ18">
        <f t="shared" si="13"/>
        <v>0.19511254151404941</v>
      </c>
      <c r="EK18">
        <f t="shared" si="14"/>
        <v>0.19511254151404903</v>
      </c>
      <c r="EL18">
        <f t="shared" si="15"/>
        <v>0.19585123475229588</v>
      </c>
      <c r="EM18">
        <f t="shared" si="16"/>
        <v>0.19585123475229579</v>
      </c>
      <c r="EN18">
        <f t="shared" si="17"/>
        <v>0.19606341332548033</v>
      </c>
      <c r="EO18">
        <f t="shared" si="18"/>
        <v>0.19606341332548058</v>
      </c>
      <c r="EP18">
        <f t="shared" si="19"/>
        <v>0.19464653835760892</v>
      </c>
      <c r="EQ18">
        <f t="shared" si="20"/>
        <v>0.19464653835760876</v>
      </c>
      <c r="ER18">
        <f t="shared" si="21"/>
        <v>0.27789310242452936</v>
      </c>
      <c r="ES18">
        <f t="shared" si="22"/>
        <v>0.27789310242452903</v>
      </c>
      <c r="ET18">
        <f t="shared" si="23"/>
        <v>0.27860293339280773</v>
      </c>
      <c r="EU18">
        <f t="shared" si="24"/>
        <v>0.27860293339280756</v>
      </c>
      <c r="EV18">
        <f t="shared" si="25"/>
        <v>0.27883365473972116</v>
      </c>
      <c r="EW18">
        <f t="shared" si="26"/>
        <v>0.27883365473972133</v>
      </c>
      <c r="EX18">
        <f t="shared" si="27"/>
        <v>0.27965292582078527</v>
      </c>
      <c r="EY18">
        <f t="shared" si="28"/>
        <v>0.27965292582078566</v>
      </c>
      <c r="EZ18">
        <f t="shared" si="29"/>
        <v>0.28019568263743427</v>
      </c>
      <c r="FA18">
        <f t="shared" si="30"/>
        <v>0.28019568263743316</v>
      </c>
      <c r="FB18">
        <f t="shared" si="31"/>
        <v>0.27913139154745276</v>
      </c>
      <c r="FC18">
        <f t="shared" si="32"/>
        <v>0.27913139154745226</v>
      </c>
      <c r="FD18">
        <f t="shared" si="33"/>
        <v>0.27973972766615923</v>
      </c>
      <c r="FE18">
        <f t="shared" si="34"/>
        <v>0.27973972766616079</v>
      </c>
      <c r="FF18">
        <f t="shared" si="35"/>
        <v>0.27912662210004363</v>
      </c>
      <c r="FG18">
        <f t="shared" si="36"/>
        <v>0.27912662210004313</v>
      </c>
      <c r="FH18">
        <f t="shared" si="37"/>
        <v>0.27895229560607321</v>
      </c>
      <c r="FI18">
        <f t="shared" si="38"/>
        <v>0.2789522956060711</v>
      </c>
      <c r="FJ18">
        <f t="shared" si="39"/>
        <v>0.28012702056206068</v>
      </c>
      <c r="FK18">
        <f t="shared" si="40"/>
        <v>0.28012702056206151</v>
      </c>
    </row>
    <row r="19" spans="1:167">
      <c r="A19">
        <v>17</v>
      </c>
      <c r="B19">
        <f>RTD("rit2.rtd",,B$2,"LASTHIST", ROW()-2)</f>
        <v>49.8</v>
      </c>
      <c r="C19">
        <f>RTD("rit2.rtd",,C$2,"LASTHIST", ROW()-2)</f>
        <v>4.83</v>
      </c>
      <c r="D19">
        <f>RTD("rit2.rtd",,D$2,"LASTHIST", ROW()-2)</f>
        <v>0.03</v>
      </c>
      <c r="E19">
        <f>RTD("rit2.rtd",,E$2,"LASTHIST", ROW()-2)</f>
        <v>3.88</v>
      </c>
      <c r="F19">
        <f>RTD("rit2.rtd",,F$2,"LASTHIST", ROW()-2)</f>
        <v>0.09</v>
      </c>
      <c r="G19">
        <f>RTD("rit2.rtd",,G$2,"LASTHIST", ROW()-2)</f>
        <v>3</v>
      </c>
      <c r="H19">
        <f>RTD("rit2.rtd",,H$2,"LASTHIST", ROW()-2)</f>
        <v>0.2</v>
      </c>
      <c r="I19">
        <f>RTD("rit2.rtd",,I$2,"LASTHIST", ROW()-2)</f>
        <v>2.2000000000000002</v>
      </c>
      <c r="J19">
        <f>RTD("rit2.rtd",,J$2,"LASTHIST", ROW()-2)</f>
        <v>0.41</v>
      </c>
      <c r="K19">
        <f>RTD("rit2.rtd",,K$2,"LASTHIST", ROW()-2)</f>
        <v>1.53</v>
      </c>
      <c r="L19">
        <f>RTD("rit2.rtd",,L$2,"LASTHIST", ROW()-2)</f>
        <v>0.73</v>
      </c>
      <c r="M19">
        <f>RTD("rit2.rtd",,M$2,"LASTHIST", ROW()-2)</f>
        <v>1</v>
      </c>
      <c r="N19">
        <f>RTD("rit2.rtd",,N$2,"LASTHIST", ROW()-2)</f>
        <v>1.2</v>
      </c>
      <c r="O19">
        <f>RTD("rit2.rtd",,O$2,"LASTHIST", ROW()-2)</f>
        <v>0.61</v>
      </c>
      <c r="P19">
        <f>RTD("rit2.rtd",,P$2,"LASTHIST", ROW()-2)</f>
        <v>1.81</v>
      </c>
      <c r="Q19">
        <f>RTD("rit2.rtd",,Q$2,"LASTHIST", ROW()-2)</f>
        <v>0.34</v>
      </c>
      <c r="R19">
        <f>RTD("rit2.rtd",,R$2,"LASTHIST", ROW()-2)</f>
        <v>2.5499999999999998</v>
      </c>
      <c r="S19">
        <f>RTD("rit2.rtd",,S$2,"LASTHIST", ROW()-2)</f>
        <v>0.18</v>
      </c>
      <c r="T19">
        <f>RTD("rit2.rtd",,T$2,"LASTHIST", ROW()-2)</f>
        <v>3.39</v>
      </c>
      <c r="U19">
        <f>RTD("rit2.rtd",,U$2,"LASTHIST", ROW()-2)</f>
        <v>0.09</v>
      </c>
      <c r="V19">
        <f>RTD("rit2.rtd",,V$2,"LASTHIST", ROW()-2)</f>
        <v>4.29</v>
      </c>
      <c r="W19">
        <f>RTD("rit2.rtd",,W$2,"LASTHIST", ROW()-2)</f>
        <v>4.97</v>
      </c>
      <c r="X19">
        <f>RTD("rit2.rtd",,X$2,"LASTHIST", ROW()-2)</f>
        <v>0.18</v>
      </c>
      <c r="Y19">
        <f>RTD("rit2.rtd",,Y$2,"LASTHIST", ROW()-2)</f>
        <v>4.1100000000000003</v>
      </c>
      <c r="Z19">
        <f>RTD("rit2.rtd",,Z$2,"LASTHIST", ROW()-2)</f>
        <v>0.31</v>
      </c>
      <c r="AA19">
        <f>RTD("rit2.rtd",,AA$2,"LASTHIST", ROW()-2)</f>
        <v>3.31</v>
      </c>
      <c r="AB19">
        <f>RTD("rit2.rtd",,AB$2,"LASTHIST", ROW()-2)</f>
        <v>0.52</v>
      </c>
      <c r="AC19">
        <f>RTD("rit2.rtd",,AC$2,"LASTHIST", ROW()-2)</f>
        <v>2.6</v>
      </c>
      <c r="AD19">
        <f>RTD("rit2.rtd",,AD$2,"LASTHIST", ROW()-2)</f>
        <v>0.81</v>
      </c>
      <c r="AE19">
        <f>RTD("rit2.rtd",,AE$2,"LASTHIST", ROW()-2)</f>
        <v>1.99</v>
      </c>
      <c r="AF19">
        <f>RTD("rit2.rtd",,AF$2,"LASTHIST", ROW()-2)</f>
        <v>1.19</v>
      </c>
      <c r="AG19">
        <f>RTD("rit2.rtd",,AG$2,"LASTHIST", ROW()-2)</f>
        <v>1.47</v>
      </c>
      <c r="AH19">
        <f>RTD("rit2.rtd",,AH$2,"LASTHIST", ROW()-2)</f>
        <v>1.68</v>
      </c>
      <c r="AI19">
        <f>RTD("rit2.rtd",,AI$2,"LASTHIST", ROW()-2)</f>
        <v>1.06</v>
      </c>
      <c r="AJ19">
        <f>RTD("rit2.rtd",,AJ$2,"LASTHIST", ROW()-2)</f>
        <v>2.2599999999999998</v>
      </c>
      <c r="AK19">
        <f>RTD("rit2.rtd",,AK$2,"LASTHIST", ROW()-2)</f>
        <v>0.74</v>
      </c>
      <c r="AL19">
        <f>RTD("rit2.rtd",,AL$2,"LASTHIST", ROW()-2)</f>
        <v>2.94</v>
      </c>
      <c r="AM19">
        <f>RTD("rit2.rtd",,AM$2,"LASTHIST", ROW()-2)</f>
        <v>0.5</v>
      </c>
      <c r="AN19">
        <f>RTD("rit2.rtd",,AN$2,"LASTHIST", ROW()-2)</f>
        <v>3.7</v>
      </c>
      <c r="AO19">
        <f>RTD("rit2.rtd",,AO$2,"LASTHIST", ROW()-2)</f>
        <v>0.32</v>
      </c>
      <c r="AP19">
        <f>RTD("rit2.rtd",,AP$2,"LASTHIST", ROW()-2)</f>
        <v>4.53</v>
      </c>
      <c r="AQ19">
        <v>1</v>
      </c>
      <c r="AR19">
        <v>0</v>
      </c>
      <c r="AS19">
        <v>1</v>
      </c>
      <c r="AT19">
        <v>0</v>
      </c>
      <c r="AU19">
        <v>1</v>
      </c>
      <c r="AV19">
        <v>0</v>
      </c>
      <c r="AW19">
        <v>1</v>
      </c>
      <c r="AX19">
        <v>0</v>
      </c>
      <c r="AY19">
        <v>1</v>
      </c>
      <c r="AZ19">
        <v>0</v>
      </c>
      <c r="BA19">
        <v>1</v>
      </c>
      <c r="BB19">
        <v>0</v>
      </c>
      <c r="BC19">
        <v>1</v>
      </c>
      <c r="BD19">
        <v>0</v>
      </c>
      <c r="BE19">
        <v>1</v>
      </c>
      <c r="BF19">
        <v>0</v>
      </c>
      <c r="BG19">
        <v>1</v>
      </c>
      <c r="BH19">
        <v>0</v>
      </c>
      <c r="BI19">
        <v>1</v>
      </c>
      <c r="BJ19">
        <v>0</v>
      </c>
      <c r="BK19">
        <v>1</v>
      </c>
      <c r="BL19">
        <v>0</v>
      </c>
      <c r="BM19">
        <v>1</v>
      </c>
      <c r="BN19">
        <v>0</v>
      </c>
      <c r="BO19">
        <v>1</v>
      </c>
      <c r="BP19">
        <v>0</v>
      </c>
      <c r="BQ19">
        <v>1</v>
      </c>
      <c r="BR19">
        <v>0</v>
      </c>
      <c r="BS19">
        <v>1</v>
      </c>
      <c r="BT19">
        <v>0</v>
      </c>
      <c r="BU19">
        <v>1</v>
      </c>
      <c r="BV19">
        <v>0</v>
      </c>
      <c r="BW19">
        <v>1</v>
      </c>
      <c r="BX19">
        <v>0</v>
      </c>
      <c r="BY19">
        <v>1</v>
      </c>
      <c r="BZ19">
        <v>0</v>
      </c>
      <c r="CA19">
        <v>1</v>
      </c>
      <c r="CB19">
        <v>0</v>
      </c>
      <c r="CC19">
        <v>1</v>
      </c>
      <c r="CD19">
        <v>0</v>
      </c>
      <c r="CE19">
        <v>45</v>
      </c>
      <c r="CF19">
        <v>45</v>
      </c>
      <c r="CG19">
        <v>46</v>
      </c>
      <c r="CH19">
        <v>46</v>
      </c>
      <c r="CI19">
        <v>47</v>
      </c>
      <c r="CJ19">
        <v>47</v>
      </c>
      <c r="CK19">
        <v>48</v>
      </c>
      <c r="CL19">
        <v>48</v>
      </c>
      <c r="CM19">
        <v>49</v>
      </c>
      <c r="CN19">
        <v>49</v>
      </c>
      <c r="CO19">
        <v>50</v>
      </c>
      <c r="CP19">
        <v>50</v>
      </c>
      <c r="CQ19">
        <v>51</v>
      </c>
      <c r="CR19">
        <v>51</v>
      </c>
      <c r="CS19">
        <v>52</v>
      </c>
      <c r="CT19">
        <v>52</v>
      </c>
      <c r="CU19">
        <v>53</v>
      </c>
      <c r="CV19">
        <v>53</v>
      </c>
      <c r="CW19">
        <v>54</v>
      </c>
      <c r="CX19">
        <v>54</v>
      </c>
      <c r="CY19">
        <v>45</v>
      </c>
      <c r="CZ19">
        <v>45</v>
      </c>
      <c r="DA19">
        <v>46</v>
      </c>
      <c r="DB19">
        <v>46</v>
      </c>
      <c r="DC19">
        <v>47</v>
      </c>
      <c r="DD19">
        <v>47</v>
      </c>
      <c r="DE19">
        <v>48</v>
      </c>
      <c r="DF19">
        <v>48</v>
      </c>
      <c r="DG19">
        <v>49</v>
      </c>
      <c r="DH19">
        <v>49</v>
      </c>
      <c r="DI19">
        <v>50</v>
      </c>
      <c r="DJ19">
        <v>50</v>
      </c>
      <c r="DK19">
        <v>51</v>
      </c>
      <c r="DL19">
        <v>51</v>
      </c>
      <c r="DM19">
        <v>52</v>
      </c>
      <c r="DN19">
        <v>52</v>
      </c>
      <c r="DO19">
        <v>53</v>
      </c>
      <c r="DP19">
        <v>53</v>
      </c>
      <c r="DQ19">
        <v>54</v>
      </c>
      <c r="DR19">
        <v>54</v>
      </c>
      <c r="DT19">
        <v>7.9166666999999996E-2</v>
      </c>
      <c r="DU19">
        <v>0.16250000000000001</v>
      </c>
      <c r="DW19">
        <v>1</v>
      </c>
      <c r="DX19">
        <f t="shared" si="1"/>
        <v>0.1919299533171239</v>
      </c>
      <c r="DY19">
        <f t="shared" si="2"/>
        <v>0.19192995331712065</v>
      </c>
      <c r="DZ19">
        <f t="shared" si="3"/>
        <v>0.19132711801200092</v>
      </c>
      <c r="EA19">
        <f t="shared" si="4"/>
        <v>0.19668682150798517</v>
      </c>
      <c r="EB19">
        <f t="shared" si="5"/>
        <v>0.19531688397644478</v>
      </c>
      <c r="EC19">
        <f t="shared" si="6"/>
        <v>0.19531688397644345</v>
      </c>
      <c r="ED19">
        <f t="shared" si="7"/>
        <v>0.1944551477975805</v>
      </c>
      <c r="EE19">
        <f t="shared" si="8"/>
        <v>0.19673504523831262</v>
      </c>
      <c r="EF19">
        <f t="shared" si="9"/>
        <v>0.19539562603165778</v>
      </c>
      <c r="EG19">
        <f t="shared" si="10"/>
        <v>0.19539562603165764</v>
      </c>
      <c r="EH19">
        <f t="shared" si="11"/>
        <v>0.19589352199620996</v>
      </c>
      <c r="EI19">
        <f t="shared" si="12"/>
        <v>0.19589352199620993</v>
      </c>
      <c r="EJ19">
        <f t="shared" si="13"/>
        <v>0.19591632485438915</v>
      </c>
      <c r="EK19">
        <f t="shared" si="14"/>
        <v>0.1959163248543887</v>
      </c>
      <c r="EL19">
        <f t="shared" si="15"/>
        <v>0.19433784286911082</v>
      </c>
      <c r="EM19">
        <f t="shared" si="16"/>
        <v>0.1967225622388635</v>
      </c>
      <c r="EN19">
        <f t="shared" si="17"/>
        <v>0.19488791013298579</v>
      </c>
      <c r="EO19">
        <f t="shared" si="18"/>
        <v>0.19815900643436254</v>
      </c>
      <c r="EP19">
        <f t="shared" si="19"/>
        <v>0.19597500162262038</v>
      </c>
      <c r="EQ19">
        <f t="shared" si="20"/>
        <v>0.19597500162261705</v>
      </c>
      <c r="ER19">
        <f t="shared" si="21"/>
        <v>0.27798882675733549</v>
      </c>
      <c r="ES19">
        <f t="shared" si="22"/>
        <v>0.28229386036414716</v>
      </c>
      <c r="ET19">
        <f t="shared" si="23"/>
        <v>0.280142215123035</v>
      </c>
      <c r="EU19">
        <f t="shared" si="24"/>
        <v>0.28014221512303428</v>
      </c>
      <c r="EV19">
        <f t="shared" si="25"/>
        <v>0.2792226331451419</v>
      </c>
      <c r="EW19">
        <f t="shared" si="26"/>
        <v>0.28163414821059252</v>
      </c>
      <c r="EX19">
        <f t="shared" si="27"/>
        <v>0.27976159692636454</v>
      </c>
      <c r="EY19">
        <f t="shared" si="28"/>
        <v>0.28179430925532994</v>
      </c>
      <c r="EZ19">
        <f t="shared" si="29"/>
        <v>0.28094338373293787</v>
      </c>
      <c r="FA19">
        <f t="shared" si="30"/>
        <v>0.28094338373293776</v>
      </c>
      <c r="FB19">
        <f t="shared" si="31"/>
        <v>0.28000669618246643</v>
      </c>
      <c r="FC19">
        <f t="shared" si="32"/>
        <v>0.28179571180962609</v>
      </c>
      <c r="FD19">
        <f t="shared" si="33"/>
        <v>0.28085442054076204</v>
      </c>
      <c r="FE19">
        <f t="shared" si="34"/>
        <v>0.28085442054075976</v>
      </c>
      <c r="FF19">
        <f t="shared" si="35"/>
        <v>0.2812018546955804</v>
      </c>
      <c r="FG19">
        <f t="shared" si="36"/>
        <v>0.28120185469557735</v>
      </c>
      <c r="FH19">
        <f t="shared" si="37"/>
        <v>0.28129975240274252</v>
      </c>
      <c r="FI19">
        <f t="shared" si="38"/>
        <v>0.28129975240274313</v>
      </c>
      <c r="FJ19">
        <f t="shared" si="39"/>
        <v>0.27923897244843149</v>
      </c>
      <c r="FK19">
        <f t="shared" si="40"/>
        <v>0.28214693500620597</v>
      </c>
    </row>
    <row r="20" spans="1:167">
      <c r="A20">
        <v>18</v>
      </c>
      <c r="B20">
        <f>RTD("rit2.rtd",,B$2,"LASTHIST", ROW()-2)</f>
        <v>49.57</v>
      </c>
      <c r="C20">
        <f>RTD("rit2.rtd",,C$2,"LASTHIST", ROW()-2)</f>
        <v>4.62</v>
      </c>
      <c r="D20">
        <f>RTD("rit2.rtd",,D$2,"LASTHIST", ROW()-2)</f>
        <v>0.04</v>
      </c>
      <c r="E20">
        <f>RTD("rit2.rtd",,E$2,"LASTHIST", ROW()-2)</f>
        <v>3.68</v>
      </c>
      <c r="F20">
        <f>RTD("rit2.rtd",,F$2,"LASTHIST", ROW()-2)</f>
        <v>0.11</v>
      </c>
      <c r="G20">
        <f>RTD("rit2.rtd",,G$2,"LASTHIST", ROW()-2)</f>
        <v>2.82</v>
      </c>
      <c r="H20">
        <f>RTD("rit2.rtd",,H$2,"LASTHIST", ROW()-2)</f>
        <v>0.24</v>
      </c>
      <c r="I20">
        <f>RTD("rit2.rtd",,I$2,"LASTHIST", ROW()-2)</f>
        <v>2.0499999999999998</v>
      </c>
      <c r="J20">
        <f>RTD("rit2.rtd",,J$2,"LASTHIST", ROW()-2)</f>
        <v>0.47</v>
      </c>
      <c r="K20">
        <f>RTD("rit2.rtd",,K$2,"LASTHIST", ROW()-2)</f>
        <v>1.41</v>
      </c>
      <c r="L20">
        <f>RTD("rit2.rtd",,L$2,"LASTHIST", ROW()-2)</f>
        <v>0.83</v>
      </c>
      <c r="M20">
        <f>RTD("rit2.rtd",,M$2,"LASTHIST", ROW()-2)</f>
        <v>0.91</v>
      </c>
      <c r="N20">
        <f>RTD("rit2.rtd",,N$2,"LASTHIST", ROW()-2)</f>
        <v>1.33</v>
      </c>
      <c r="O20">
        <f>RTD("rit2.rtd",,O$2,"LASTHIST", ROW()-2)</f>
        <v>0.55000000000000004</v>
      </c>
      <c r="P20">
        <f>RTD("rit2.rtd",,P$2,"LASTHIST", ROW()-2)</f>
        <v>1.97</v>
      </c>
      <c r="Q20">
        <f>RTD("rit2.rtd",,Q$2,"LASTHIST", ROW()-2)</f>
        <v>0.31</v>
      </c>
      <c r="R20">
        <f>RTD("rit2.rtd",,R$2,"LASTHIST", ROW()-2)</f>
        <v>2.73</v>
      </c>
      <c r="S20">
        <f>RTD("rit2.rtd",,S$2,"LASTHIST", ROW()-2)</f>
        <v>0.16</v>
      </c>
      <c r="T20">
        <f>RTD("rit2.rtd",,T$2,"LASTHIST", ROW()-2)</f>
        <v>3.59</v>
      </c>
      <c r="U20">
        <f>RTD("rit2.rtd",,U$2,"LASTHIST", ROW()-2)</f>
        <v>0.08</v>
      </c>
      <c r="V20">
        <f>RTD("rit2.rtd",,V$2,"LASTHIST", ROW()-2)</f>
        <v>4.51</v>
      </c>
      <c r="W20">
        <f>RTD("rit2.rtd",,W$2,"LASTHIST", ROW()-2)</f>
        <v>4.78</v>
      </c>
      <c r="X20">
        <f>RTD("rit2.rtd",,X$2,"LASTHIST", ROW()-2)</f>
        <v>0.21</v>
      </c>
      <c r="Y20">
        <f>RTD("rit2.rtd",,Y$2,"LASTHIST", ROW()-2)</f>
        <v>3.93</v>
      </c>
      <c r="Z20">
        <f>RTD("rit2.rtd",,Z$2,"LASTHIST", ROW()-2)</f>
        <v>0.36</v>
      </c>
      <c r="AA20">
        <f>RTD("rit2.rtd",,AA$2,"LASTHIST", ROW()-2)</f>
        <v>3.16</v>
      </c>
      <c r="AB20">
        <f>RTD("rit2.rtd",,AB$2,"LASTHIST", ROW()-2)</f>
        <v>0.57999999999999996</v>
      </c>
      <c r="AC20">
        <f>RTD("rit2.rtd",,AC$2,"LASTHIST", ROW()-2)</f>
        <v>2.4700000000000002</v>
      </c>
      <c r="AD20">
        <f>RTD("rit2.rtd",,AD$2,"LASTHIST", ROW()-2)</f>
        <v>0.9</v>
      </c>
      <c r="AE20">
        <f>RTD("rit2.rtd",,AE$2,"LASTHIST", ROW()-2)</f>
        <v>1.88</v>
      </c>
      <c r="AF20">
        <f>RTD("rit2.rtd",,AF$2,"LASTHIST", ROW()-2)</f>
        <v>1.3</v>
      </c>
      <c r="AG20">
        <f>RTD("rit2.rtd",,AG$2,"LASTHIST", ROW()-2)</f>
        <v>1.38</v>
      </c>
      <c r="AH20">
        <f>RTD("rit2.rtd",,AH$2,"LASTHIST", ROW()-2)</f>
        <v>1.81</v>
      </c>
      <c r="AI20">
        <f>RTD("rit2.rtd",,AI$2,"LASTHIST", ROW()-2)</f>
        <v>0.99</v>
      </c>
      <c r="AJ20">
        <f>RTD("rit2.rtd",,AJ$2,"LASTHIST", ROW()-2)</f>
        <v>2.42</v>
      </c>
      <c r="AK20">
        <f>RTD("rit2.rtd",,AK$2,"LASTHIST", ROW()-2)</f>
        <v>0.69</v>
      </c>
      <c r="AL20">
        <f>RTD("rit2.rtd",,AL$2,"LASTHIST", ROW()-2)</f>
        <v>3.12</v>
      </c>
      <c r="AM20">
        <f>RTD("rit2.rtd",,AM$2,"LASTHIST", ROW()-2)</f>
        <v>0.46</v>
      </c>
      <c r="AN20">
        <f>RTD("rit2.rtd",,AN$2,"LASTHIST", ROW()-2)</f>
        <v>3.89</v>
      </c>
      <c r="AO20">
        <f>RTD("rit2.rtd",,AO$2,"LASTHIST", ROW()-2)</f>
        <v>0.3</v>
      </c>
      <c r="AP20">
        <f>RTD("rit2.rtd",,AP$2,"LASTHIST", ROW()-2)</f>
        <v>4.7300000000000004</v>
      </c>
      <c r="AQ20">
        <v>1</v>
      </c>
      <c r="AR20">
        <v>0</v>
      </c>
      <c r="AS20">
        <v>1</v>
      </c>
      <c r="AT20">
        <v>0</v>
      </c>
      <c r="AU20">
        <v>1</v>
      </c>
      <c r="AV20">
        <v>0</v>
      </c>
      <c r="AW20">
        <v>1</v>
      </c>
      <c r="AX20">
        <v>0</v>
      </c>
      <c r="AY20">
        <v>1</v>
      </c>
      <c r="AZ20">
        <v>0</v>
      </c>
      <c r="BA20">
        <v>1</v>
      </c>
      <c r="BB20">
        <v>0</v>
      </c>
      <c r="BC20">
        <v>1</v>
      </c>
      <c r="BD20">
        <v>0</v>
      </c>
      <c r="BE20">
        <v>1</v>
      </c>
      <c r="BF20">
        <v>0</v>
      </c>
      <c r="BG20">
        <v>1</v>
      </c>
      <c r="BH20">
        <v>0</v>
      </c>
      <c r="BI20">
        <v>1</v>
      </c>
      <c r="BJ20">
        <v>0</v>
      </c>
      <c r="BK20">
        <v>1</v>
      </c>
      <c r="BL20">
        <v>0</v>
      </c>
      <c r="BM20">
        <v>1</v>
      </c>
      <c r="BN20">
        <v>0</v>
      </c>
      <c r="BO20">
        <v>1</v>
      </c>
      <c r="BP20">
        <v>0</v>
      </c>
      <c r="BQ20">
        <v>1</v>
      </c>
      <c r="BR20">
        <v>0</v>
      </c>
      <c r="BS20">
        <v>1</v>
      </c>
      <c r="BT20">
        <v>0</v>
      </c>
      <c r="BU20">
        <v>1</v>
      </c>
      <c r="BV20">
        <v>0</v>
      </c>
      <c r="BW20">
        <v>1</v>
      </c>
      <c r="BX20">
        <v>0</v>
      </c>
      <c r="BY20">
        <v>1</v>
      </c>
      <c r="BZ20">
        <v>0</v>
      </c>
      <c r="CA20">
        <v>1</v>
      </c>
      <c r="CB20">
        <v>0</v>
      </c>
      <c r="CC20">
        <v>1</v>
      </c>
      <c r="CD20">
        <v>0</v>
      </c>
      <c r="CE20">
        <v>45</v>
      </c>
      <c r="CF20">
        <v>45</v>
      </c>
      <c r="CG20">
        <v>46</v>
      </c>
      <c r="CH20">
        <v>46</v>
      </c>
      <c r="CI20">
        <v>47</v>
      </c>
      <c r="CJ20">
        <v>47</v>
      </c>
      <c r="CK20">
        <v>48</v>
      </c>
      <c r="CL20">
        <v>48</v>
      </c>
      <c r="CM20">
        <v>49</v>
      </c>
      <c r="CN20">
        <v>49</v>
      </c>
      <c r="CO20">
        <v>50</v>
      </c>
      <c r="CP20">
        <v>50</v>
      </c>
      <c r="CQ20">
        <v>51</v>
      </c>
      <c r="CR20">
        <v>51</v>
      </c>
      <c r="CS20">
        <v>52</v>
      </c>
      <c r="CT20">
        <v>52</v>
      </c>
      <c r="CU20">
        <v>53</v>
      </c>
      <c r="CV20">
        <v>53</v>
      </c>
      <c r="CW20">
        <v>54</v>
      </c>
      <c r="CX20">
        <v>54</v>
      </c>
      <c r="CY20">
        <v>45</v>
      </c>
      <c r="CZ20">
        <v>45</v>
      </c>
      <c r="DA20">
        <v>46</v>
      </c>
      <c r="DB20">
        <v>46</v>
      </c>
      <c r="DC20">
        <v>47</v>
      </c>
      <c r="DD20">
        <v>47</v>
      </c>
      <c r="DE20">
        <v>48</v>
      </c>
      <c r="DF20">
        <v>48</v>
      </c>
      <c r="DG20">
        <v>49</v>
      </c>
      <c r="DH20">
        <v>49</v>
      </c>
      <c r="DI20">
        <v>50</v>
      </c>
      <c r="DJ20">
        <v>50</v>
      </c>
      <c r="DK20">
        <v>51</v>
      </c>
      <c r="DL20">
        <v>51</v>
      </c>
      <c r="DM20">
        <v>52</v>
      </c>
      <c r="DN20">
        <v>52</v>
      </c>
      <c r="DO20">
        <v>53</v>
      </c>
      <c r="DP20">
        <v>53</v>
      </c>
      <c r="DQ20">
        <v>54</v>
      </c>
      <c r="DR20">
        <v>54</v>
      </c>
      <c r="DT20">
        <v>7.9166666999999996E-2</v>
      </c>
      <c r="DU20">
        <v>0.16250000000000001</v>
      </c>
      <c r="DW20">
        <v>1</v>
      </c>
      <c r="DX20">
        <f t="shared" si="1"/>
        <v>0.20290797765793597</v>
      </c>
      <c r="DY20">
        <f t="shared" si="2"/>
        <v>0.19447930467453201</v>
      </c>
      <c r="DZ20">
        <f t="shared" si="3"/>
        <v>0.197656538570438</v>
      </c>
      <c r="EA20">
        <f t="shared" si="4"/>
        <v>0.19765653857043661</v>
      </c>
      <c r="EB20">
        <f t="shared" si="5"/>
        <v>0.19986942119278528</v>
      </c>
      <c r="EC20">
        <f t="shared" si="6"/>
        <v>0.19695996738771687</v>
      </c>
      <c r="ED20">
        <f t="shared" si="7"/>
        <v>0.19905660160660124</v>
      </c>
      <c r="EE20">
        <f t="shared" si="8"/>
        <v>0.1968976254818354</v>
      </c>
      <c r="EF20">
        <f t="shared" si="9"/>
        <v>0.19915697911725139</v>
      </c>
      <c r="EG20">
        <f t="shared" si="10"/>
        <v>0.19730933256915256</v>
      </c>
      <c r="EH20">
        <f t="shared" si="11"/>
        <v>0.1989775444783897</v>
      </c>
      <c r="EI20">
        <f t="shared" si="12"/>
        <v>0.19716574724567448</v>
      </c>
      <c r="EJ20">
        <f t="shared" si="13"/>
        <v>0.19902329043436612</v>
      </c>
      <c r="EK20">
        <f t="shared" si="14"/>
        <v>0.19700411231789838</v>
      </c>
      <c r="EL20">
        <f t="shared" si="15"/>
        <v>0.19902624437780395</v>
      </c>
      <c r="EM20">
        <f t="shared" si="16"/>
        <v>0.19648514443366866</v>
      </c>
      <c r="EN20">
        <f t="shared" si="17"/>
        <v>0.19805618545950435</v>
      </c>
      <c r="EO20">
        <f t="shared" si="18"/>
        <v>0.19805618545950512</v>
      </c>
      <c r="EP20">
        <f t="shared" si="19"/>
        <v>0.19929734506346947</v>
      </c>
      <c r="EQ20">
        <f t="shared" si="20"/>
        <v>0.19929734506346702</v>
      </c>
      <c r="ER20">
        <f t="shared" si="21"/>
        <v>0.28512482855851035</v>
      </c>
      <c r="ES20">
        <f t="shared" si="22"/>
        <v>0.28512482855851029</v>
      </c>
      <c r="ET20">
        <f t="shared" si="23"/>
        <v>0.28434167730378007</v>
      </c>
      <c r="EU20">
        <f t="shared" si="24"/>
        <v>0.28434167730378213</v>
      </c>
      <c r="EV20">
        <f t="shared" si="25"/>
        <v>0.28560798019810058</v>
      </c>
      <c r="EW20">
        <f t="shared" si="26"/>
        <v>0.28330343214758541</v>
      </c>
      <c r="EX20">
        <f t="shared" si="27"/>
        <v>0.28516058051330118</v>
      </c>
      <c r="EY20">
        <f t="shared" si="28"/>
        <v>0.28516058051330279</v>
      </c>
      <c r="EZ20">
        <f t="shared" si="29"/>
        <v>0.28543842531350427</v>
      </c>
      <c r="FA20">
        <f t="shared" si="30"/>
        <v>0.2836103594886632</v>
      </c>
      <c r="FB20">
        <f t="shared" si="31"/>
        <v>0.28383652817983673</v>
      </c>
      <c r="FC20">
        <f t="shared" si="32"/>
        <v>0.28383652817983646</v>
      </c>
      <c r="FD20">
        <f t="shared" si="33"/>
        <v>0.2843831880263285</v>
      </c>
      <c r="FE20">
        <f t="shared" si="34"/>
        <v>0.28438318802632878</v>
      </c>
      <c r="FF20">
        <f t="shared" si="35"/>
        <v>0.28500470363364605</v>
      </c>
      <c r="FG20">
        <f t="shared" si="36"/>
        <v>0.28500470363364677</v>
      </c>
      <c r="FH20">
        <f t="shared" si="37"/>
        <v>0.28385655210344524</v>
      </c>
      <c r="FI20">
        <f t="shared" si="38"/>
        <v>0.28385655210344568</v>
      </c>
      <c r="FJ20">
        <f t="shared" si="39"/>
        <v>0.28398272071460845</v>
      </c>
      <c r="FK20">
        <f t="shared" si="40"/>
        <v>0.28398272071460895</v>
      </c>
    </row>
    <row r="21" spans="1:167">
      <c r="A21">
        <v>19</v>
      </c>
      <c r="B21">
        <f>RTD("rit2.rtd",,B$2,"LASTHIST", ROW()-2)</f>
        <v>49.73</v>
      </c>
      <c r="C21">
        <f>RTD("rit2.rtd",,C$2,"LASTHIST", ROW()-2)</f>
        <v>4.7699999999999996</v>
      </c>
      <c r="D21">
        <f>RTD("rit2.rtd",,D$2,"LASTHIST", ROW()-2)</f>
        <v>0.04</v>
      </c>
      <c r="E21">
        <f>RTD("rit2.rtd",,E$2,"LASTHIST", ROW()-2)</f>
        <v>3.83</v>
      </c>
      <c r="F21">
        <f>RTD("rit2.rtd",,F$2,"LASTHIST", ROW()-2)</f>
        <v>0.1</v>
      </c>
      <c r="G21">
        <f>RTD("rit2.rtd",,G$2,"LASTHIST", ROW()-2)</f>
        <v>2.95</v>
      </c>
      <c r="H21">
        <f>RTD("rit2.rtd",,H$2,"LASTHIST", ROW()-2)</f>
        <v>0.22</v>
      </c>
      <c r="I21">
        <f>RTD("rit2.rtd",,I$2,"LASTHIST", ROW()-2)</f>
        <v>2.16</v>
      </c>
      <c r="J21">
        <f>RTD("rit2.rtd",,J$2,"LASTHIST", ROW()-2)</f>
        <v>0.43</v>
      </c>
      <c r="K21">
        <f>RTD("rit2.rtd",,K$2,"LASTHIST", ROW()-2)</f>
        <v>1.5</v>
      </c>
      <c r="L21">
        <f>RTD("rit2.rtd",,L$2,"LASTHIST", ROW()-2)</f>
        <v>0.77</v>
      </c>
      <c r="M21">
        <f>RTD("rit2.rtd",,M$2,"LASTHIST", ROW()-2)</f>
        <v>0.98</v>
      </c>
      <c r="N21">
        <f>RTD("rit2.rtd",,N$2,"LASTHIST", ROW()-2)</f>
        <v>1.25</v>
      </c>
      <c r="O21">
        <f>RTD("rit2.rtd",,O$2,"LASTHIST", ROW()-2)</f>
        <v>0.6</v>
      </c>
      <c r="P21">
        <f>RTD("rit2.rtd",,P$2,"LASTHIST", ROW()-2)</f>
        <v>1.87</v>
      </c>
      <c r="Q21">
        <f>RTD("rit2.rtd",,Q$2,"LASTHIST", ROW()-2)</f>
        <v>0.34</v>
      </c>
      <c r="R21">
        <f>RTD("rit2.rtd",,R$2,"LASTHIST", ROW()-2)</f>
        <v>2.61</v>
      </c>
      <c r="S21">
        <f>RTD("rit2.rtd",,S$2,"LASTHIST", ROW()-2)</f>
        <v>0.18</v>
      </c>
      <c r="T21">
        <f>RTD("rit2.rtd",,T$2,"LASTHIST", ROW()-2)</f>
        <v>3.45</v>
      </c>
      <c r="U21">
        <f>RTD("rit2.rtd",,U$2,"LASTHIST", ROW()-2)</f>
        <v>0.09</v>
      </c>
      <c r="V21">
        <f>RTD("rit2.rtd",,V$2,"LASTHIST", ROW()-2)</f>
        <v>4.3600000000000003</v>
      </c>
      <c r="W21">
        <f>RTD("rit2.rtd",,W$2,"LASTHIST", ROW()-2)</f>
        <v>4.92</v>
      </c>
      <c r="X21">
        <f>RTD("rit2.rtd",,X$2,"LASTHIST", ROW()-2)</f>
        <v>0.19</v>
      </c>
      <c r="Y21">
        <f>RTD("rit2.rtd",,Y$2,"LASTHIST", ROW()-2)</f>
        <v>4.07</v>
      </c>
      <c r="Z21">
        <f>RTD("rit2.rtd",,Z$2,"LASTHIST", ROW()-2)</f>
        <v>0.34</v>
      </c>
      <c r="AA21">
        <f>RTD("rit2.rtd",,AA$2,"LASTHIST", ROW()-2)</f>
        <v>3.28</v>
      </c>
      <c r="AB21">
        <f>RTD("rit2.rtd",,AB$2,"LASTHIST", ROW()-2)</f>
        <v>0.55000000000000004</v>
      </c>
      <c r="AC21">
        <f>RTD("rit2.rtd",,AC$2,"LASTHIST", ROW()-2)</f>
        <v>2.58</v>
      </c>
      <c r="AD21">
        <f>RTD("rit2.rtd",,AD$2,"LASTHIST", ROW()-2)</f>
        <v>0.85</v>
      </c>
      <c r="AE21">
        <f>RTD("rit2.rtd",,AE$2,"LASTHIST", ROW()-2)</f>
        <v>1.97</v>
      </c>
      <c r="AF21">
        <f>RTD("rit2.rtd",,AF$2,"LASTHIST", ROW()-2)</f>
        <v>1.24</v>
      </c>
      <c r="AG21">
        <f>RTD("rit2.rtd",,AG$2,"LASTHIST", ROW()-2)</f>
        <v>1.46</v>
      </c>
      <c r="AH21">
        <f>RTD("rit2.rtd",,AH$2,"LASTHIST", ROW()-2)</f>
        <v>1.73</v>
      </c>
      <c r="AI21">
        <f>RTD("rit2.rtd",,AI$2,"LASTHIST", ROW()-2)</f>
        <v>1.05</v>
      </c>
      <c r="AJ21">
        <f>RTD("rit2.rtd",,AJ$2,"LASTHIST", ROW()-2)</f>
        <v>2.3199999999999998</v>
      </c>
      <c r="AK21">
        <f>RTD("rit2.rtd",,AK$2,"LASTHIST", ROW()-2)</f>
        <v>0.74</v>
      </c>
      <c r="AL21">
        <f>RTD("rit2.rtd",,AL$2,"LASTHIST", ROW()-2)</f>
        <v>3.01</v>
      </c>
      <c r="AM21">
        <f>RTD("rit2.rtd",,AM$2,"LASTHIST", ROW()-2)</f>
        <v>0.5</v>
      </c>
      <c r="AN21">
        <f>RTD("rit2.rtd",,AN$2,"LASTHIST", ROW()-2)</f>
        <v>3.77</v>
      </c>
      <c r="AO21">
        <f>RTD("rit2.rtd",,AO$2,"LASTHIST", ROW()-2)</f>
        <v>0.33</v>
      </c>
      <c r="AP21">
        <f>RTD("rit2.rtd",,AP$2,"LASTHIST", ROW()-2)</f>
        <v>4.5999999999999996</v>
      </c>
      <c r="AQ21">
        <v>1</v>
      </c>
      <c r="AR21">
        <v>0</v>
      </c>
      <c r="AS21">
        <v>1</v>
      </c>
      <c r="AT21">
        <v>0</v>
      </c>
      <c r="AU21">
        <v>1</v>
      </c>
      <c r="AV21">
        <v>0</v>
      </c>
      <c r="AW21">
        <v>1</v>
      </c>
      <c r="AX21">
        <v>0</v>
      </c>
      <c r="AY21">
        <v>1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1</v>
      </c>
      <c r="BF21">
        <v>0</v>
      </c>
      <c r="BG21">
        <v>1</v>
      </c>
      <c r="BH21">
        <v>0</v>
      </c>
      <c r="BI21">
        <v>1</v>
      </c>
      <c r="BJ21">
        <v>0</v>
      </c>
      <c r="BK21">
        <v>1</v>
      </c>
      <c r="BL21">
        <v>0</v>
      </c>
      <c r="BM21">
        <v>1</v>
      </c>
      <c r="BN21">
        <v>0</v>
      </c>
      <c r="BO21">
        <v>1</v>
      </c>
      <c r="BP21">
        <v>0</v>
      </c>
      <c r="BQ21">
        <v>1</v>
      </c>
      <c r="BR21">
        <v>0</v>
      </c>
      <c r="BS21">
        <v>1</v>
      </c>
      <c r="BT21">
        <v>0</v>
      </c>
      <c r="BU21">
        <v>1</v>
      </c>
      <c r="BV21">
        <v>0</v>
      </c>
      <c r="BW21">
        <v>1</v>
      </c>
      <c r="BX21">
        <v>0</v>
      </c>
      <c r="BY21">
        <v>1</v>
      </c>
      <c r="BZ21">
        <v>0</v>
      </c>
      <c r="CA21">
        <v>1</v>
      </c>
      <c r="CB21">
        <v>0</v>
      </c>
      <c r="CC21">
        <v>1</v>
      </c>
      <c r="CD21">
        <v>0</v>
      </c>
      <c r="CE21">
        <v>45</v>
      </c>
      <c r="CF21">
        <v>45</v>
      </c>
      <c r="CG21">
        <v>46</v>
      </c>
      <c r="CH21">
        <v>46</v>
      </c>
      <c r="CI21">
        <v>47</v>
      </c>
      <c r="CJ21">
        <v>47</v>
      </c>
      <c r="CK21">
        <v>48</v>
      </c>
      <c r="CL21">
        <v>48</v>
      </c>
      <c r="CM21">
        <v>49</v>
      </c>
      <c r="CN21">
        <v>49</v>
      </c>
      <c r="CO21">
        <v>50</v>
      </c>
      <c r="CP21">
        <v>50</v>
      </c>
      <c r="CQ21">
        <v>51</v>
      </c>
      <c r="CR21">
        <v>51</v>
      </c>
      <c r="CS21">
        <v>52</v>
      </c>
      <c r="CT21">
        <v>52</v>
      </c>
      <c r="CU21">
        <v>53</v>
      </c>
      <c r="CV21">
        <v>53</v>
      </c>
      <c r="CW21">
        <v>54</v>
      </c>
      <c r="CX21">
        <v>54</v>
      </c>
      <c r="CY21">
        <v>45</v>
      </c>
      <c r="CZ21">
        <v>45</v>
      </c>
      <c r="DA21">
        <v>46</v>
      </c>
      <c r="DB21">
        <v>46</v>
      </c>
      <c r="DC21">
        <v>47</v>
      </c>
      <c r="DD21">
        <v>47</v>
      </c>
      <c r="DE21">
        <v>48</v>
      </c>
      <c r="DF21">
        <v>48</v>
      </c>
      <c r="DG21">
        <v>49</v>
      </c>
      <c r="DH21">
        <v>49</v>
      </c>
      <c r="DI21">
        <v>50</v>
      </c>
      <c r="DJ21">
        <v>50</v>
      </c>
      <c r="DK21">
        <v>51</v>
      </c>
      <c r="DL21">
        <v>51</v>
      </c>
      <c r="DM21">
        <v>52</v>
      </c>
      <c r="DN21">
        <v>52</v>
      </c>
      <c r="DO21">
        <v>53</v>
      </c>
      <c r="DP21">
        <v>53</v>
      </c>
      <c r="DQ21">
        <v>54</v>
      </c>
      <c r="DR21">
        <v>54</v>
      </c>
      <c r="DT21">
        <v>7.9166666999999996E-2</v>
      </c>
      <c r="DU21">
        <v>0.16250000000000001</v>
      </c>
      <c r="DW21">
        <v>1</v>
      </c>
      <c r="DX21">
        <f t="shared" si="1"/>
        <v>0.19968966925862597</v>
      </c>
      <c r="DY21">
        <f t="shared" si="2"/>
        <v>0.1996896692586238</v>
      </c>
      <c r="DZ21">
        <f t="shared" si="3"/>
        <v>0.19909337891435161</v>
      </c>
      <c r="EA21">
        <f t="shared" si="4"/>
        <v>0.19909337891435097</v>
      </c>
      <c r="EB21">
        <f t="shared" si="5"/>
        <v>0.19841643430381797</v>
      </c>
      <c r="EC21">
        <f t="shared" si="6"/>
        <v>0.19841643430381828</v>
      </c>
      <c r="ED21">
        <f t="shared" si="7"/>
        <v>0.19732164989573611</v>
      </c>
      <c r="EE21">
        <f t="shared" si="8"/>
        <v>0.19732164989573614</v>
      </c>
      <c r="EF21">
        <f t="shared" si="9"/>
        <v>0.19792178324160217</v>
      </c>
      <c r="EG21">
        <f t="shared" si="10"/>
        <v>0.19792178324159973</v>
      </c>
      <c r="EH21">
        <f t="shared" si="11"/>
        <v>0.19829716926815785</v>
      </c>
      <c r="EI21">
        <f t="shared" si="12"/>
        <v>0.1982971692681576</v>
      </c>
      <c r="EJ21">
        <f t="shared" si="13"/>
        <v>0.19860054189498971</v>
      </c>
      <c r="EK21">
        <f t="shared" si="14"/>
        <v>0.1986005418949876</v>
      </c>
      <c r="EL21">
        <f t="shared" si="15"/>
        <v>0.19806088459551283</v>
      </c>
      <c r="EM21">
        <f t="shared" si="16"/>
        <v>0.19806088459551188</v>
      </c>
      <c r="EN21">
        <f t="shared" si="17"/>
        <v>0.19798258493426169</v>
      </c>
      <c r="EO21">
        <f t="shared" si="18"/>
        <v>0.19798258493426121</v>
      </c>
      <c r="EP21">
        <f t="shared" si="19"/>
        <v>0.19861905119119649</v>
      </c>
      <c r="EQ21">
        <f t="shared" si="20"/>
        <v>0.19861905119119447</v>
      </c>
      <c r="ER21">
        <f t="shared" si="21"/>
        <v>0.28366394309531751</v>
      </c>
      <c r="ES21">
        <f t="shared" si="22"/>
        <v>0.28366394309531773</v>
      </c>
      <c r="ET21">
        <f t="shared" si="23"/>
        <v>0.28601677133776032</v>
      </c>
      <c r="EU21">
        <f t="shared" si="24"/>
        <v>0.28601677133775966</v>
      </c>
      <c r="EV21">
        <f t="shared" si="25"/>
        <v>0.28503887836011432</v>
      </c>
      <c r="EW21">
        <f t="shared" si="26"/>
        <v>0.28503887836011382</v>
      </c>
      <c r="EX21">
        <f t="shared" si="27"/>
        <v>0.28547545047535333</v>
      </c>
      <c r="EY21">
        <f t="shared" si="28"/>
        <v>0.285475450475351</v>
      </c>
      <c r="EZ21">
        <f t="shared" si="29"/>
        <v>0.28489725798143833</v>
      </c>
      <c r="FA21">
        <f t="shared" si="30"/>
        <v>0.2848972579814385</v>
      </c>
      <c r="FB21">
        <f t="shared" si="31"/>
        <v>0.28438528926296019</v>
      </c>
      <c r="FC21">
        <f t="shared" si="32"/>
        <v>0.28438528926296008</v>
      </c>
      <c r="FD21">
        <f t="shared" si="33"/>
        <v>0.28411838457537747</v>
      </c>
      <c r="FE21">
        <f t="shared" si="34"/>
        <v>0.28411838457537703</v>
      </c>
      <c r="FF21">
        <f t="shared" si="35"/>
        <v>0.28555199302918655</v>
      </c>
      <c r="FG21">
        <f t="shared" si="36"/>
        <v>0.28555199302918655</v>
      </c>
      <c r="FH21">
        <f t="shared" si="37"/>
        <v>0.28506076052030077</v>
      </c>
      <c r="FI21">
        <f t="shared" si="38"/>
        <v>0.28506076052030055</v>
      </c>
      <c r="FJ21">
        <f t="shared" si="39"/>
        <v>0.2854545558563279</v>
      </c>
      <c r="FK21">
        <f t="shared" si="40"/>
        <v>0.2854545558563274</v>
      </c>
    </row>
    <row r="22" spans="1:167">
      <c r="A22">
        <v>20</v>
      </c>
      <c r="B22">
        <f>RTD("rit2.rtd",,B$2,"LASTHIST", ROW()-2)</f>
        <v>49.79</v>
      </c>
      <c r="C22">
        <f>RTD("rit2.rtd",,C$2,"LASTHIST", ROW()-2)</f>
        <v>4.82</v>
      </c>
      <c r="D22">
        <f>RTD("rit2.rtd",,D$2,"LASTHIST", ROW()-2)</f>
        <v>0.03</v>
      </c>
      <c r="E22">
        <f>RTD("rit2.rtd",,E$2,"LASTHIST", ROW()-2)</f>
        <v>3.87</v>
      </c>
      <c r="F22">
        <f>RTD("rit2.rtd",,F$2,"LASTHIST", ROW()-2)</f>
        <v>0.08</v>
      </c>
      <c r="G22">
        <f>RTD("rit2.rtd",,G$2,"LASTHIST", ROW()-2)</f>
        <v>2.98</v>
      </c>
      <c r="H22">
        <f>RTD("rit2.rtd",,H$2,"LASTHIST", ROW()-2)</f>
        <v>0.18</v>
      </c>
      <c r="I22">
        <f>RTD("rit2.rtd",,I$2,"LASTHIST", ROW()-2)</f>
        <v>2.17</v>
      </c>
      <c r="J22">
        <f>RTD("rit2.rtd",,J$2,"LASTHIST", ROW()-2)</f>
        <v>0.38</v>
      </c>
      <c r="K22">
        <f>RTD("rit2.rtd",,K$2,"LASTHIST", ROW()-2)</f>
        <v>1.49</v>
      </c>
      <c r="L22">
        <f>RTD("rit2.rtd",,L$2,"LASTHIST", ROW()-2)</f>
        <v>0.7</v>
      </c>
      <c r="M22">
        <f>RTD("rit2.rtd",,M$2,"LASTHIST", ROW()-2)</f>
        <v>0.96</v>
      </c>
      <c r="N22">
        <f>RTD("rit2.rtd",,N$2,"LASTHIST", ROW()-2)</f>
        <v>1.17</v>
      </c>
      <c r="O22">
        <f>RTD("rit2.rtd",,O$2,"LASTHIST", ROW()-2)</f>
        <v>0.57999999999999996</v>
      </c>
      <c r="P22">
        <f>RTD("rit2.rtd",,P$2,"LASTHIST", ROW()-2)</f>
        <v>1.78</v>
      </c>
      <c r="Q22">
        <f>RTD("rit2.rtd",,Q$2,"LASTHIST", ROW()-2)</f>
        <v>0.32</v>
      </c>
      <c r="R22">
        <f>RTD("rit2.rtd",,R$2,"LASTHIST", ROW()-2)</f>
        <v>2.5299999999999998</v>
      </c>
      <c r="S22">
        <f>RTD("rit2.rtd",,S$2,"LASTHIST", ROW()-2)</f>
        <v>0.16</v>
      </c>
      <c r="T22">
        <f>RTD("rit2.rtd",,T$2,"LASTHIST", ROW()-2)</f>
        <v>3.37</v>
      </c>
      <c r="U22">
        <f>RTD("rit2.rtd",,U$2,"LASTHIST", ROW()-2)</f>
        <v>0.08</v>
      </c>
      <c r="V22">
        <f>RTD("rit2.rtd",,V$2,"LASTHIST", ROW()-2)</f>
        <v>4.29</v>
      </c>
      <c r="W22">
        <f>RTD("rit2.rtd",,W$2,"LASTHIST", ROW()-2)</f>
        <v>4.95</v>
      </c>
      <c r="X22">
        <f>RTD("rit2.rtd",,X$2,"LASTHIST", ROW()-2)</f>
        <v>0.16</v>
      </c>
      <c r="Y22">
        <f>RTD("rit2.rtd",,Y$2,"LASTHIST", ROW()-2)</f>
        <v>4.08</v>
      </c>
      <c r="Z22">
        <f>RTD("rit2.rtd",,Z$2,"LASTHIST", ROW()-2)</f>
        <v>0.28999999999999998</v>
      </c>
      <c r="AA22">
        <f>RTD("rit2.rtd",,AA$2,"LASTHIST", ROW()-2)</f>
        <v>3.28</v>
      </c>
      <c r="AB22">
        <f>RTD("rit2.rtd",,AB$2,"LASTHIST", ROW()-2)</f>
        <v>0.49</v>
      </c>
      <c r="AC22">
        <f>RTD("rit2.rtd",,AC$2,"LASTHIST", ROW()-2)</f>
        <v>2.56</v>
      </c>
      <c r="AD22">
        <f>RTD("rit2.rtd",,AD$2,"LASTHIST", ROW()-2)</f>
        <v>0.77</v>
      </c>
      <c r="AE22">
        <f>RTD("rit2.rtd",,AE$2,"LASTHIST", ROW()-2)</f>
        <v>1.94</v>
      </c>
      <c r="AF22">
        <f>RTD("rit2.rtd",,AF$2,"LASTHIST", ROW()-2)</f>
        <v>1.1499999999999999</v>
      </c>
      <c r="AG22">
        <f>RTD("rit2.rtd",,AG$2,"LASTHIST", ROW()-2)</f>
        <v>1.43</v>
      </c>
      <c r="AH22">
        <f>RTD("rit2.rtd",,AH$2,"LASTHIST", ROW()-2)</f>
        <v>1.64</v>
      </c>
      <c r="AI22">
        <f>RTD("rit2.rtd",,AI$2,"LASTHIST", ROW()-2)</f>
        <v>1.01</v>
      </c>
      <c r="AJ22">
        <f>RTD("rit2.rtd",,AJ$2,"LASTHIST", ROW()-2)</f>
        <v>2.2200000000000002</v>
      </c>
      <c r="AK22">
        <f>RTD("rit2.rtd",,AK$2,"LASTHIST", ROW()-2)</f>
        <v>0.7</v>
      </c>
      <c r="AL22">
        <f>RTD("rit2.rtd",,AL$2,"LASTHIST", ROW()-2)</f>
        <v>2.91</v>
      </c>
      <c r="AM22">
        <f>RTD("rit2.rtd",,AM$2,"LASTHIST", ROW()-2)</f>
        <v>0.46</v>
      </c>
      <c r="AN22">
        <f>RTD("rit2.rtd",,AN$2,"LASTHIST", ROW()-2)</f>
        <v>3.67</v>
      </c>
      <c r="AO22">
        <f>RTD("rit2.rtd",,AO$2,"LASTHIST", ROW()-2)</f>
        <v>0.3</v>
      </c>
      <c r="AP22">
        <f>RTD("rit2.rtd",,AP$2,"LASTHIST", ROW()-2)</f>
        <v>4.51</v>
      </c>
      <c r="AQ22">
        <v>1</v>
      </c>
      <c r="AR22">
        <v>0</v>
      </c>
      <c r="AS22">
        <v>1</v>
      </c>
      <c r="AT22">
        <v>0</v>
      </c>
      <c r="AU22">
        <v>1</v>
      </c>
      <c r="AV22">
        <v>0</v>
      </c>
      <c r="AW22">
        <v>1</v>
      </c>
      <c r="AX22">
        <v>0</v>
      </c>
      <c r="AY22">
        <v>1</v>
      </c>
      <c r="AZ22">
        <v>0</v>
      </c>
      <c r="BA22">
        <v>1</v>
      </c>
      <c r="BB22">
        <v>0</v>
      </c>
      <c r="BC22">
        <v>1</v>
      </c>
      <c r="BD22">
        <v>0</v>
      </c>
      <c r="BE22">
        <v>1</v>
      </c>
      <c r="BF22">
        <v>0</v>
      </c>
      <c r="BG22">
        <v>1</v>
      </c>
      <c r="BH22">
        <v>0</v>
      </c>
      <c r="BI22">
        <v>1</v>
      </c>
      <c r="BJ22">
        <v>0</v>
      </c>
      <c r="BK22">
        <v>1</v>
      </c>
      <c r="BL22">
        <v>0</v>
      </c>
      <c r="BM22">
        <v>1</v>
      </c>
      <c r="BN22">
        <v>0</v>
      </c>
      <c r="BO22">
        <v>1</v>
      </c>
      <c r="BP22">
        <v>0</v>
      </c>
      <c r="BQ22">
        <v>1</v>
      </c>
      <c r="BR22">
        <v>0</v>
      </c>
      <c r="BS22">
        <v>1</v>
      </c>
      <c r="BT22">
        <v>0</v>
      </c>
      <c r="BU22">
        <v>1</v>
      </c>
      <c r="BV22">
        <v>0</v>
      </c>
      <c r="BW22">
        <v>1</v>
      </c>
      <c r="BX22">
        <v>0</v>
      </c>
      <c r="BY22">
        <v>1</v>
      </c>
      <c r="BZ22">
        <v>0</v>
      </c>
      <c r="CA22">
        <v>1</v>
      </c>
      <c r="CB22">
        <v>0</v>
      </c>
      <c r="CC22">
        <v>1</v>
      </c>
      <c r="CD22">
        <v>0</v>
      </c>
      <c r="CE22">
        <v>45</v>
      </c>
      <c r="CF22">
        <v>45</v>
      </c>
      <c r="CG22">
        <v>46</v>
      </c>
      <c r="CH22">
        <v>46</v>
      </c>
      <c r="CI22">
        <v>47</v>
      </c>
      <c r="CJ22">
        <v>47</v>
      </c>
      <c r="CK22">
        <v>48</v>
      </c>
      <c r="CL22">
        <v>48</v>
      </c>
      <c r="CM22">
        <v>49</v>
      </c>
      <c r="CN22">
        <v>49</v>
      </c>
      <c r="CO22">
        <v>50</v>
      </c>
      <c r="CP22">
        <v>50</v>
      </c>
      <c r="CQ22">
        <v>51</v>
      </c>
      <c r="CR22">
        <v>51</v>
      </c>
      <c r="CS22">
        <v>52</v>
      </c>
      <c r="CT22">
        <v>52</v>
      </c>
      <c r="CU22">
        <v>53</v>
      </c>
      <c r="CV22">
        <v>53</v>
      </c>
      <c r="CW22">
        <v>54</v>
      </c>
      <c r="CX22">
        <v>54</v>
      </c>
      <c r="CY22">
        <v>45</v>
      </c>
      <c r="CZ22">
        <v>45</v>
      </c>
      <c r="DA22">
        <v>46</v>
      </c>
      <c r="DB22">
        <v>46</v>
      </c>
      <c r="DC22">
        <v>47</v>
      </c>
      <c r="DD22">
        <v>47</v>
      </c>
      <c r="DE22">
        <v>48</v>
      </c>
      <c r="DF22">
        <v>48</v>
      </c>
      <c r="DG22">
        <v>49</v>
      </c>
      <c r="DH22">
        <v>49</v>
      </c>
      <c r="DI22">
        <v>50</v>
      </c>
      <c r="DJ22">
        <v>50</v>
      </c>
      <c r="DK22">
        <v>51</v>
      </c>
      <c r="DL22">
        <v>51</v>
      </c>
      <c r="DM22">
        <v>52</v>
      </c>
      <c r="DN22">
        <v>52</v>
      </c>
      <c r="DO22">
        <v>53</v>
      </c>
      <c r="DP22">
        <v>53</v>
      </c>
      <c r="DQ22">
        <v>54</v>
      </c>
      <c r="DR22">
        <v>54</v>
      </c>
      <c r="DT22">
        <v>7.9166666999999996E-2</v>
      </c>
      <c r="DU22">
        <v>0.16250000000000001</v>
      </c>
      <c r="DW22">
        <v>1</v>
      </c>
      <c r="DX22">
        <f t="shared" si="1"/>
        <v>0.19161799965034834</v>
      </c>
      <c r="DY22">
        <f t="shared" si="2"/>
        <v>0.19161799965035081</v>
      </c>
      <c r="DZ22">
        <f t="shared" si="3"/>
        <v>0.19095910229361324</v>
      </c>
      <c r="EA22">
        <f t="shared" si="4"/>
        <v>0.19095910229361496</v>
      </c>
      <c r="EB22">
        <f t="shared" si="5"/>
        <v>0.19163478417752042</v>
      </c>
      <c r="EC22">
        <f t="shared" si="6"/>
        <v>0.18833812810579256</v>
      </c>
      <c r="ED22">
        <f t="shared" si="7"/>
        <v>0.18931009022267759</v>
      </c>
      <c r="EE22">
        <f t="shared" si="8"/>
        <v>0.18931009022267842</v>
      </c>
      <c r="EF22">
        <f t="shared" si="9"/>
        <v>0.18903496975275216</v>
      </c>
      <c r="EG22">
        <f t="shared" si="10"/>
        <v>0.18903496975275255</v>
      </c>
      <c r="EH22">
        <f t="shared" si="11"/>
        <v>0.18958956354133419</v>
      </c>
      <c r="EI22">
        <f t="shared" si="12"/>
        <v>0.18958956354133361</v>
      </c>
      <c r="EJ22">
        <f t="shared" si="13"/>
        <v>0.19073488686961529</v>
      </c>
      <c r="EK22">
        <f t="shared" si="14"/>
        <v>0.18877812505124258</v>
      </c>
      <c r="EL22">
        <f t="shared" si="15"/>
        <v>0.19003867815789283</v>
      </c>
      <c r="EM22">
        <f t="shared" si="16"/>
        <v>0.19003867815789266</v>
      </c>
      <c r="EN22">
        <f t="shared" si="17"/>
        <v>0.18855448310439565</v>
      </c>
      <c r="EO22">
        <f t="shared" si="18"/>
        <v>0.18855448310439615</v>
      </c>
      <c r="EP22">
        <f t="shared" si="19"/>
        <v>0.19114503475693809</v>
      </c>
      <c r="EQ22">
        <f t="shared" si="20"/>
        <v>0.19114503475693839</v>
      </c>
      <c r="ER22">
        <f t="shared" si="21"/>
        <v>0.27317589248843765</v>
      </c>
      <c r="ES22">
        <f t="shared" si="22"/>
        <v>0.27317589248843499</v>
      </c>
      <c r="ET22">
        <f t="shared" si="23"/>
        <v>0.2734329337072221</v>
      </c>
      <c r="EU22">
        <f t="shared" si="24"/>
        <v>0.27343293370722277</v>
      </c>
      <c r="EV22">
        <f t="shared" si="25"/>
        <v>0.27383955294120466</v>
      </c>
      <c r="EW22">
        <f t="shared" si="26"/>
        <v>0.27383955294120427</v>
      </c>
      <c r="EX22">
        <f t="shared" si="27"/>
        <v>0.27302464742522459</v>
      </c>
      <c r="EY22">
        <f t="shared" si="28"/>
        <v>0.27302464742522459</v>
      </c>
      <c r="EZ22">
        <f t="shared" si="29"/>
        <v>0.2728248535982396</v>
      </c>
      <c r="FA22">
        <f t="shared" si="30"/>
        <v>0.27282485359823971</v>
      </c>
      <c r="FB22">
        <f t="shared" si="31"/>
        <v>0.27373450930033694</v>
      </c>
      <c r="FC22">
        <f t="shared" si="32"/>
        <v>0.27373450930033888</v>
      </c>
      <c r="FD22">
        <f t="shared" si="33"/>
        <v>0.27231194418007576</v>
      </c>
      <c r="FE22">
        <f t="shared" si="34"/>
        <v>0.27231194418007482</v>
      </c>
      <c r="FF22">
        <f t="shared" si="35"/>
        <v>0.27364505721763155</v>
      </c>
      <c r="FG22">
        <f t="shared" si="36"/>
        <v>0.27364505721763022</v>
      </c>
      <c r="FH22">
        <f t="shared" si="37"/>
        <v>0.27226522948825771</v>
      </c>
      <c r="FI22">
        <f t="shared" si="38"/>
        <v>0.27226522948825704</v>
      </c>
      <c r="FJ22">
        <f t="shared" si="39"/>
        <v>0.27378815774587595</v>
      </c>
      <c r="FK22">
        <f t="shared" si="40"/>
        <v>0.27378815774587723</v>
      </c>
    </row>
    <row r="23" spans="1:167">
      <c r="A23">
        <v>21</v>
      </c>
      <c r="B23">
        <f>RTD("rit2.rtd",,B$2,"LASTHIST", ROW()-2)</f>
        <v>49.82</v>
      </c>
      <c r="C23">
        <f>RTD("rit2.rtd",,C$2,"LASTHIST", ROW()-2)</f>
        <v>4.8600000000000003</v>
      </c>
      <c r="D23">
        <f>RTD("rit2.rtd",,D$2,"LASTHIST", ROW()-2)</f>
        <v>0.04</v>
      </c>
      <c r="E23">
        <f>RTD("rit2.rtd",,E$2,"LASTHIST", ROW()-2)</f>
        <v>3.91</v>
      </c>
      <c r="F23">
        <f>RTD("rit2.rtd",,F$2,"LASTHIST", ROW()-2)</f>
        <v>0.09</v>
      </c>
      <c r="G23">
        <f>RTD("rit2.rtd",,G$2,"LASTHIST", ROW()-2)</f>
        <v>3.03</v>
      </c>
      <c r="H23">
        <f>RTD("rit2.rtd",,H$2,"LASTHIST", ROW()-2)</f>
        <v>0.21</v>
      </c>
      <c r="I23">
        <f>RTD("rit2.rtd",,I$2,"LASTHIST", ROW()-2)</f>
        <v>2.2400000000000002</v>
      </c>
      <c r="J23">
        <f>RTD("rit2.rtd",,J$2,"LASTHIST", ROW()-2)</f>
        <v>0.41</v>
      </c>
      <c r="K23">
        <f>RTD("rit2.rtd",,K$2,"LASTHIST", ROW()-2)</f>
        <v>1.56</v>
      </c>
      <c r="L23">
        <f>RTD("rit2.rtd",,L$2,"LASTHIST", ROW()-2)</f>
        <v>0.74</v>
      </c>
      <c r="M23">
        <f>RTD("rit2.rtd",,M$2,"LASTHIST", ROW()-2)</f>
        <v>1.03</v>
      </c>
      <c r="N23">
        <f>RTD("rit2.rtd",,N$2,"LASTHIST", ROW()-2)</f>
        <v>1.21</v>
      </c>
      <c r="O23">
        <f>RTD("rit2.rtd",,O$2,"LASTHIST", ROW()-2)</f>
        <v>0.63</v>
      </c>
      <c r="P23">
        <f>RTD("rit2.rtd",,P$2,"LASTHIST", ROW()-2)</f>
        <v>1.81</v>
      </c>
      <c r="Q23">
        <f>RTD("rit2.rtd",,Q$2,"LASTHIST", ROW()-2)</f>
        <v>0.36</v>
      </c>
      <c r="R23">
        <f>RTD("rit2.rtd",,R$2,"LASTHIST", ROW()-2)</f>
        <v>2.54</v>
      </c>
      <c r="S23">
        <f>RTD("rit2.rtd",,S$2,"LASTHIST", ROW()-2)</f>
        <v>0.2</v>
      </c>
      <c r="T23">
        <f>RTD("rit2.rtd",,T$2,"LASTHIST", ROW()-2)</f>
        <v>3.37</v>
      </c>
      <c r="U23">
        <f>RTD("rit2.rtd",,U$2,"LASTHIST", ROW()-2)</f>
        <v>0.1</v>
      </c>
      <c r="V23">
        <f>RTD("rit2.rtd",,V$2,"LASTHIST", ROW()-2)</f>
        <v>4.28</v>
      </c>
      <c r="W23">
        <f>RTD("rit2.rtd",,W$2,"LASTHIST", ROW()-2)</f>
        <v>5.01</v>
      </c>
      <c r="X23">
        <f>RTD("rit2.rtd",,X$2,"LASTHIST", ROW()-2)</f>
        <v>0.19</v>
      </c>
      <c r="Y23">
        <f>RTD("rit2.rtd",,Y$2,"LASTHIST", ROW()-2)</f>
        <v>4.1500000000000004</v>
      </c>
      <c r="Z23">
        <f>RTD("rit2.rtd",,Z$2,"LASTHIST", ROW()-2)</f>
        <v>0.33</v>
      </c>
      <c r="AA23">
        <f>RTD("rit2.rtd",,AA$2,"LASTHIST", ROW()-2)</f>
        <v>3.36</v>
      </c>
      <c r="AB23">
        <f>RTD("rit2.rtd",,AB$2,"LASTHIST", ROW()-2)</f>
        <v>0.54</v>
      </c>
      <c r="AC23">
        <f>RTD("rit2.rtd",,AC$2,"LASTHIST", ROW()-2)</f>
        <v>2.65</v>
      </c>
      <c r="AD23">
        <f>RTD("rit2.rtd",,AD$2,"LASTHIST", ROW()-2)</f>
        <v>0.83</v>
      </c>
      <c r="AE23">
        <f>RTD("rit2.rtd",,AE$2,"LASTHIST", ROW()-2)</f>
        <v>2.0299999999999998</v>
      </c>
      <c r="AF23">
        <f>RTD("rit2.rtd",,AF$2,"LASTHIST", ROW()-2)</f>
        <v>1.21</v>
      </c>
      <c r="AG23">
        <f>RTD("rit2.rtd",,AG$2,"LASTHIST", ROW()-2)</f>
        <v>1.52</v>
      </c>
      <c r="AH23">
        <f>RTD("rit2.rtd",,AH$2,"LASTHIST", ROW()-2)</f>
        <v>1.7</v>
      </c>
      <c r="AI23">
        <f>RTD("rit2.rtd",,AI$2,"LASTHIST", ROW()-2)</f>
        <v>1.1000000000000001</v>
      </c>
      <c r="AJ23">
        <f>RTD("rit2.rtd",,AJ$2,"LASTHIST", ROW()-2)</f>
        <v>2.2799999999999998</v>
      </c>
      <c r="AK23">
        <f>RTD("rit2.rtd",,AK$2,"LASTHIST", ROW()-2)</f>
        <v>0.77</v>
      </c>
      <c r="AL23">
        <f>RTD("rit2.rtd",,AL$2,"LASTHIST", ROW()-2)</f>
        <v>2.95</v>
      </c>
      <c r="AM23">
        <f>RTD("rit2.rtd",,AM$2,"LASTHIST", ROW()-2)</f>
        <v>0.53</v>
      </c>
      <c r="AN23">
        <f>RTD("rit2.rtd",,AN$2,"LASTHIST", ROW()-2)</f>
        <v>3.71</v>
      </c>
      <c r="AO23">
        <f>RTD("rit2.rtd",,AO$2,"LASTHIST", ROW()-2)</f>
        <v>0.35</v>
      </c>
      <c r="AP23">
        <f>RTD("rit2.rtd",,AP$2,"LASTHIST", ROW()-2)</f>
        <v>4.53</v>
      </c>
      <c r="AQ23">
        <v>1</v>
      </c>
      <c r="AR23">
        <v>0</v>
      </c>
      <c r="AS23">
        <v>1</v>
      </c>
      <c r="AT23">
        <v>0</v>
      </c>
      <c r="AU23">
        <v>1</v>
      </c>
      <c r="AV23">
        <v>0</v>
      </c>
      <c r="AW23">
        <v>1</v>
      </c>
      <c r="AX23">
        <v>0</v>
      </c>
      <c r="AY23">
        <v>1</v>
      </c>
      <c r="AZ23">
        <v>0</v>
      </c>
      <c r="BA23">
        <v>1</v>
      </c>
      <c r="BB23">
        <v>0</v>
      </c>
      <c r="BC23">
        <v>1</v>
      </c>
      <c r="BD23">
        <v>0</v>
      </c>
      <c r="BE23">
        <v>1</v>
      </c>
      <c r="BF23">
        <v>0</v>
      </c>
      <c r="BG23">
        <v>1</v>
      </c>
      <c r="BH23">
        <v>0</v>
      </c>
      <c r="BI23">
        <v>1</v>
      </c>
      <c r="BJ23">
        <v>0</v>
      </c>
      <c r="BK23">
        <v>1</v>
      </c>
      <c r="BL23">
        <v>0</v>
      </c>
      <c r="BM23">
        <v>1</v>
      </c>
      <c r="BN23">
        <v>0</v>
      </c>
      <c r="BO23">
        <v>1</v>
      </c>
      <c r="BP23">
        <v>0</v>
      </c>
      <c r="BQ23">
        <v>1</v>
      </c>
      <c r="BR23">
        <v>0</v>
      </c>
      <c r="BS23">
        <v>1</v>
      </c>
      <c r="BT23">
        <v>0</v>
      </c>
      <c r="BU23">
        <v>1</v>
      </c>
      <c r="BV23">
        <v>0</v>
      </c>
      <c r="BW23">
        <v>1</v>
      </c>
      <c r="BX23">
        <v>0</v>
      </c>
      <c r="BY23">
        <v>1</v>
      </c>
      <c r="BZ23">
        <v>0</v>
      </c>
      <c r="CA23">
        <v>1</v>
      </c>
      <c r="CB23">
        <v>0</v>
      </c>
      <c r="CC23">
        <v>1</v>
      </c>
      <c r="CD23">
        <v>0</v>
      </c>
      <c r="CE23">
        <v>45</v>
      </c>
      <c r="CF23">
        <v>45</v>
      </c>
      <c r="CG23">
        <v>46</v>
      </c>
      <c r="CH23">
        <v>46</v>
      </c>
      <c r="CI23">
        <v>47</v>
      </c>
      <c r="CJ23">
        <v>47</v>
      </c>
      <c r="CK23">
        <v>48</v>
      </c>
      <c r="CL23">
        <v>48</v>
      </c>
      <c r="CM23">
        <v>49</v>
      </c>
      <c r="CN23">
        <v>49</v>
      </c>
      <c r="CO23">
        <v>50</v>
      </c>
      <c r="CP23">
        <v>50</v>
      </c>
      <c r="CQ23">
        <v>51</v>
      </c>
      <c r="CR23">
        <v>51</v>
      </c>
      <c r="CS23">
        <v>52</v>
      </c>
      <c r="CT23">
        <v>52</v>
      </c>
      <c r="CU23">
        <v>53</v>
      </c>
      <c r="CV23">
        <v>53</v>
      </c>
      <c r="CW23">
        <v>54</v>
      </c>
      <c r="CX23">
        <v>54</v>
      </c>
      <c r="CY23">
        <v>45</v>
      </c>
      <c r="CZ23">
        <v>45</v>
      </c>
      <c r="DA23">
        <v>46</v>
      </c>
      <c r="DB23">
        <v>46</v>
      </c>
      <c r="DC23">
        <v>47</v>
      </c>
      <c r="DD23">
        <v>47</v>
      </c>
      <c r="DE23">
        <v>48</v>
      </c>
      <c r="DF23">
        <v>48</v>
      </c>
      <c r="DG23">
        <v>49</v>
      </c>
      <c r="DH23">
        <v>49</v>
      </c>
      <c r="DI23">
        <v>50</v>
      </c>
      <c r="DJ23">
        <v>50</v>
      </c>
      <c r="DK23">
        <v>51</v>
      </c>
      <c r="DL23">
        <v>51</v>
      </c>
      <c r="DM23">
        <v>52</v>
      </c>
      <c r="DN23">
        <v>52</v>
      </c>
      <c r="DO23">
        <v>53</v>
      </c>
      <c r="DP23">
        <v>53</v>
      </c>
      <c r="DQ23">
        <v>54</v>
      </c>
      <c r="DR23">
        <v>54</v>
      </c>
      <c r="DT23">
        <v>7.9166666999999996E-2</v>
      </c>
      <c r="DU23">
        <v>0.16250000000000001</v>
      </c>
      <c r="DW23">
        <v>1</v>
      </c>
      <c r="DX23">
        <f t="shared" si="1"/>
        <v>0.20260244182069848</v>
      </c>
      <c r="DY23">
        <f t="shared" si="2"/>
        <v>0.20260244182069631</v>
      </c>
      <c r="DZ23">
        <f t="shared" si="3"/>
        <v>0.19743507778979805</v>
      </c>
      <c r="EA23">
        <f t="shared" si="4"/>
        <v>0.19743507778979719</v>
      </c>
      <c r="EB23">
        <f t="shared" si="5"/>
        <v>0.19939996155625989</v>
      </c>
      <c r="EC23">
        <f t="shared" si="6"/>
        <v>0.19939996155626094</v>
      </c>
      <c r="ED23">
        <f t="shared" si="7"/>
        <v>0.20011751219098164</v>
      </c>
      <c r="EE23">
        <f t="shared" si="8"/>
        <v>0.19784443442285385</v>
      </c>
      <c r="EF23">
        <f t="shared" si="9"/>
        <v>0.19868680850111403</v>
      </c>
      <c r="EG23">
        <f t="shared" si="10"/>
        <v>0.19868680850111411</v>
      </c>
      <c r="EH23">
        <f t="shared" si="11"/>
        <v>0.19953152728734516</v>
      </c>
      <c r="EI23">
        <f t="shared" si="12"/>
        <v>0.19953152728734527</v>
      </c>
      <c r="EJ23">
        <f t="shared" si="13"/>
        <v>0.19845082433640374</v>
      </c>
      <c r="EK23">
        <f t="shared" si="14"/>
        <v>0.19845082433640351</v>
      </c>
      <c r="EL23">
        <f t="shared" si="15"/>
        <v>0.19801100602190591</v>
      </c>
      <c r="EM23">
        <f t="shared" si="16"/>
        <v>0.19801100602190716</v>
      </c>
      <c r="EN23">
        <f t="shared" si="17"/>
        <v>0.20046166729182296</v>
      </c>
      <c r="EO23">
        <f t="shared" si="18"/>
        <v>0.19726492522838618</v>
      </c>
      <c r="EP23">
        <f t="shared" si="19"/>
        <v>0.20012561027731512</v>
      </c>
      <c r="EQ23">
        <f t="shared" si="20"/>
        <v>0.20012561027731671</v>
      </c>
      <c r="ER23">
        <f t="shared" si="21"/>
        <v>0.28730132758116467</v>
      </c>
      <c r="ES23">
        <f t="shared" si="22"/>
        <v>0.28730132758116428</v>
      </c>
      <c r="ET23">
        <f t="shared" si="23"/>
        <v>0.2871839427399982</v>
      </c>
      <c r="EU23">
        <f t="shared" si="24"/>
        <v>0.28718394273999748</v>
      </c>
      <c r="EV23">
        <f t="shared" si="25"/>
        <v>0.2874928100548424</v>
      </c>
      <c r="EW23">
        <f t="shared" si="26"/>
        <v>0.28749281005484295</v>
      </c>
      <c r="EX23">
        <f t="shared" si="27"/>
        <v>0.28710142099973945</v>
      </c>
      <c r="EY23">
        <f t="shared" si="28"/>
        <v>0.2871014209997399</v>
      </c>
      <c r="EZ23">
        <f t="shared" si="29"/>
        <v>0.28611575653281929</v>
      </c>
      <c r="FA23">
        <f t="shared" si="30"/>
        <v>0.28611575653281751</v>
      </c>
      <c r="FB23">
        <f t="shared" si="31"/>
        <v>0.28717216832928416</v>
      </c>
      <c r="FC23">
        <f t="shared" si="32"/>
        <v>0.28717216832928483</v>
      </c>
      <c r="FD23">
        <f t="shared" si="33"/>
        <v>0.28677158446894335</v>
      </c>
      <c r="FE23">
        <f t="shared" si="34"/>
        <v>0.28677158446894419</v>
      </c>
      <c r="FF23">
        <f t="shared" si="35"/>
        <v>0.28602871774503802</v>
      </c>
      <c r="FG23">
        <f t="shared" si="36"/>
        <v>0.2860287177450383</v>
      </c>
      <c r="FH23">
        <f t="shared" si="37"/>
        <v>0.28725259001680487</v>
      </c>
      <c r="FI23">
        <f t="shared" si="38"/>
        <v>0.28725259001680481</v>
      </c>
      <c r="FJ23">
        <f t="shared" si="39"/>
        <v>0.28691545055789353</v>
      </c>
      <c r="FK23">
        <f t="shared" si="40"/>
        <v>0.28691545055789297</v>
      </c>
    </row>
    <row r="24" spans="1:167">
      <c r="A24">
        <v>22</v>
      </c>
      <c r="B24">
        <f>RTD("rit2.rtd",,B$2,"LASTHIST", ROW()-2)</f>
        <v>49.45</v>
      </c>
      <c r="C24">
        <f>RTD("rit2.rtd",,C$2,"LASTHIST", ROW()-2)</f>
        <v>4.5</v>
      </c>
      <c r="D24">
        <f>RTD("rit2.rtd",,D$2,"LASTHIST", ROW()-2)</f>
        <v>0.05</v>
      </c>
      <c r="E24">
        <f>RTD("rit2.rtd",,E$2,"LASTHIST", ROW()-2)</f>
        <v>3.57</v>
      </c>
      <c r="F24">
        <f>RTD("rit2.rtd",,F$2,"LASTHIST", ROW()-2)</f>
        <v>0.12</v>
      </c>
      <c r="G24">
        <f>RTD("rit2.rtd",,G$2,"LASTHIST", ROW()-2)</f>
        <v>2.72</v>
      </c>
      <c r="H24">
        <f>RTD("rit2.rtd",,H$2,"LASTHIST", ROW()-2)</f>
        <v>0.26</v>
      </c>
      <c r="I24">
        <f>RTD("rit2.rtd",,I$2,"LASTHIST", ROW()-2)</f>
        <v>1.96</v>
      </c>
      <c r="J24">
        <f>RTD("rit2.rtd",,J$2,"LASTHIST", ROW()-2)</f>
        <v>0.51</v>
      </c>
      <c r="K24">
        <f>RTD("rit2.rtd",,K$2,"LASTHIST", ROW()-2)</f>
        <v>1.33</v>
      </c>
      <c r="L24">
        <f>RTD("rit2.rtd",,L$2,"LASTHIST", ROW()-2)</f>
        <v>0.88</v>
      </c>
      <c r="M24">
        <f>RTD("rit2.rtd",,M$2,"LASTHIST", ROW()-2)</f>
        <v>0.85</v>
      </c>
      <c r="N24">
        <f>RTD("rit2.rtd",,N$2,"LASTHIST", ROW()-2)</f>
        <v>1.4</v>
      </c>
      <c r="O24">
        <f>RTD("rit2.rtd",,O$2,"LASTHIST", ROW()-2)</f>
        <v>0.51</v>
      </c>
      <c r="P24">
        <f>RTD("rit2.rtd",,P$2,"LASTHIST", ROW()-2)</f>
        <v>2.0499999999999998</v>
      </c>
      <c r="Q24">
        <f>RTD("rit2.rtd",,Q$2,"LASTHIST", ROW()-2)</f>
        <v>0.28000000000000003</v>
      </c>
      <c r="R24">
        <f>RTD("rit2.rtd",,R$2,"LASTHIST", ROW()-2)</f>
        <v>2.83</v>
      </c>
      <c r="S24">
        <f>RTD("rit2.rtd",,S$2,"LASTHIST", ROW()-2)</f>
        <v>0.15</v>
      </c>
      <c r="T24">
        <f>RTD("rit2.rtd",,T$2,"LASTHIST", ROW()-2)</f>
        <v>3.69</v>
      </c>
      <c r="U24">
        <f>RTD("rit2.rtd",,U$2,"LASTHIST", ROW()-2)</f>
        <v>7.0000000000000007E-2</v>
      </c>
      <c r="V24">
        <f>RTD("rit2.rtd",,V$2,"LASTHIST", ROW()-2)</f>
        <v>4.62</v>
      </c>
      <c r="W24">
        <f>RTD("rit2.rtd",,W$2,"LASTHIST", ROW()-2)</f>
        <v>4.68</v>
      </c>
      <c r="X24">
        <f>RTD("rit2.rtd",,X$2,"LASTHIST", ROW()-2)</f>
        <v>0.22</v>
      </c>
      <c r="Y24">
        <f>RTD("rit2.rtd",,Y$2,"LASTHIST", ROW()-2)</f>
        <v>3.84</v>
      </c>
      <c r="Z24">
        <f>RTD("rit2.rtd",,Z$2,"LASTHIST", ROW()-2)</f>
        <v>0.38</v>
      </c>
      <c r="AA24">
        <f>RTD("rit2.rtd",,AA$2,"LASTHIST", ROW()-2)</f>
        <v>3.07</v>
      </c>
      <c r="AB24">
        <f>RTD("rit2.rtd",,AB$2,"LASTHIST", ROW()-2)</f>
        <v>0.62</v>
      </c>
      <c r="AC24">
        <f>RTD("rit2.rtd",,AC$2,"LASTHIST", ROW()-2)</f>
        <v>2.39</v>
      </c>
      <c r="AD24">
        <f>RTD("rit2.rtd",,AD$2,"LASTHIST", ROW()-2)</f>
        <v>0.94</v>
      </c>
      <c r="AE24">
        <f>RTD("rit2.rtd",,AE$2,"LASTHIST", ROW()-2)</f>
        <v>1.81</v>
      </c>
      <c r="AF24">
        <f>RTD("rit2.rtd",,AF$2,"LASTHIST", ROW()-2)</f>
        <v>1.36</v>
      </c>
      <c r="AG24">
        <f>RTD("rit2.rtd",,AG$2,"LASTHIST", ROW()-2)</f>
        <v>1.33</v>
      </c>
      <c r="AH24">
        <f>RTD("rit2.rtd",,AH$2,"LASTHIST", ROW()-2)</f>
        <v>1.88</v>
      </c>
      <c r="AI24">
        <f>RTD("rit2.rtd",,AI$2,"LASTHIST", ROW()-2)</f>
        <v>0.95</v>
      </c>
      <c r="AJ24">
        <f>RTD("rit2.rtd",,AJ$2,"LASTHIST", ROW()-2)</f>
        <v>2.5</v>
      </c>
      <c r="AK24">
        <f>RTD("rit2.rtd",,AK$2,"LASTHIST", ROW()-2)</f>
        <v>0.66</v>
      </c>
      <c r="AL24">
        <f>RTD("rit2.rtd",,AL$2,"LASTHIST", ROW()-2)</f>
        <v>3.2</v>
      </c>
      <c r="AM24">
        <f>RTD("rit2.rtd",,AM$2,"LASTHIST", ROW()-2)</f>
        <v>0.44</v>
      </c>
      <c r="AN24">
        <f>RTD("rit2.rtd",,AN$2,"LASTHIST", ROW()-2)</f>
        <v>3.99</v>
      </c>
      <c r="AO24">
        <f>RTD("rit2.rtd",,AO$2,"LASTHIST", ROW()-2)</f>
        <v>0.28999999999999998</v>
      </c>
      <c r="AP24">
        <f>RTD("rit2.rtd",,AP$2,"LASTHIST", ROW()-2)</f>
        <v>4.83</v>
      </c>
      <c r="AQ24">
        <v>1</v>
      </c>
      <c r="AR24">
        <v>0</v>
      </c>
      <c r="AS24">
        <v>1</v>
      </c>
      <c r="AT24">
        <v>0</v>
      </c>
      <c r="AU24">
        <v>1</v>
      </c>
      <c r="AV24">
        <v>0</v>
      </c>
      <c r="AW24">
        <v>1</v>
      </c>
      <c r="AX24">
        <v>0</v>
      </c>
      <c r="AY24">
        <v>1</v>
      </c>
      <c r="AZ24">
        <v>0</v>
      </c>
      <c r="BA24">
        <v>1</v>
      </c>
      <c r="BB24">
        <v>0</v>
      </c>
      <c r="BC24">
        <v>1</v>
      </c>
      <c r="BD24">
        <v>0</v>
      </c>
      <c r="BE24">
        <v>1</v>
      </c>
      <c r="BF24">
        <v>0</v>
      </c>
      <c r="BG24">
        <v>1</v>
      </c>
      <c r="BH24">
        <v>0</v>
      </c>
      <c r="BI24">
        <v>1</v>
      </c>
      <c r="BJ24">
        <v>0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0</v>
      </c>
      <c r="BQ24">
        <v>1</v>
      </c>
      <c r="BR24">
        <v>0</v>
      </c>
      <c r="BS24">
        <v>1</v>
      </c>
      <c r="BT24">
        <v>0</v>
      </c>
      <c r="BU24">
        <v>1</v>
      </c>
      <c r="BV24">
        <v>0</v>
      </c>
      <c r="BW24">
        <v>1</v>
      </c>
      <c r="BX24">
        <v>0</v>
      </c>
      <c r="BY24">
        <v>1</v>
      </c>
      <c r="BZ24">
        <v>0</v>
      </c>
      <c r="CA24">
        <v>1</v>
      </c>
      <c r="CB24">
        <v>0</v>
      </c>
      <c r="CC24">
        <v>1</v>
      </c>
      <c r="CD24">
        <v>0</v>
      </c>
      <c r="CE24">
        <v>45</v>
      </c>
      <c r="CF24">
        <v>45</v>
      </c>
      <c r="CG24">
        <v>46</v>
      </c>
      <c r="CH24">
        <v>46</v>
      </c>
      <c r="CI24">
        <v>47</v>
      </c>
      <c r="CJ24">
        <v>47</v>
      </c>
      <c r="CK24">
        <v>48</v>
      </c>
      <c r="CL24">
        <v>48</v>
      </c>
      <c r="CM24">
        <v>49</v>
      </c>
      <c r="CN24">
        <v>49</v>
      </c>
      <c r="CO24">
        <v>50</v>
      </c>
      <c r="CP24">
        <v>50</v>
      </c>
      <c r="CQ24">
        <v>51</v>
      </c>
      <c r="CR24">
        <v>51</v>
      </c>
      <c r="CS24">
        <v>52</v>
      </c>
      <c r="CT24">
        <v>52</v>
      </c>
      <c r="CU24">
        <v>53</v>
      </c>
      <c r="CV24">
        <v>53</v>
      </c>
      <c r="CW24">
        <v>54</v>
      </c>
      <c r="CX24">
        <v>54</v>
      </c>
      <c r="CY24">
        <v>45</v>
      </c>
      <c r="CZ24">
        <v>45</v>
      </c>
      <c r="DA24">
        <v>46</v>
      </c>
      <c r="DB24">
        <v>46</v>
      </c>
      <c r="DC24">
        <v>47</v>
      </c>
      <c r="DD24">
        <v>47</v>
      </c>
      <c r="DE24">
        <v>48</v>
      </c>
      <c r="DF24">
        <v>48</v>
      </c>
      <c r="DG24">
        <v>49</v>
      </c>
      <c r="DH24">
        <v>49</v>
      </c>
      <c r="DI24">
        <v>50</v>
      </c>
      <c r="DJ24">
        <v>50</v>
      </c>
      <c r="DK24">
        <v>51</v>
      </c>
      <c r="DL24">
        <v>51</v>
      </c>
      <c r="DM24">
        <v>52</v>
      </c>
      <c r="DN24">
        <v>52</v>
      </c>
      <c r="DO24">
        <v>53</v>
      </c>
      <c r="DP24">
        <v>53</v>
      </c>
      <c r="DQ24">
        <v>54</v>
      </c>
      <c r="DR24">
        <v>54</v>
      </c>
      <c r="DT24">
        <v>7.9166666999999996E-2</v>
      </c>
      <c r="DU24">
        <v>0.16250000000000001</v>
      </c>
      <c r="DW24">
        <v>1</v>
      </c>
      <c r="DX24">
        <f t="shared" si="1"/>
        <v>0.19885615616708405</v>
      </c>
      <c r="DY24">
        <f t="shared" si="2"/>
        <v>0.19885615616708582</v>
      </c>
      <c r="DZ24">
        <f t="shared" si="3"/>
        <v>0.19738526978937293</v>
      </c>
      <c r="EA24">
        <f t="shared" si="4"/>
        <v>0.19738526978937329</v>
      </c>
      <c r="EB24">
        <f t="shared" si="5"/>
        <v>0.19974989377711194</v>
      </c>
      <c r="EC24">
        <f t="shared" si="6"/>
        <v>0.19695168275553682</v>
      </c>
      <c r="ED24">
        <f t="shared" si="7"/>
        <v>0.19828187567706743</v>
      </c>
      <c r="EE24">
        <f t="shared" si="8"/>
        <v>0.19828187567706887</v>
      </c>
      <c r="EF24">
        <f t="shared" si="9"/>
        <v>0.19734221689526926</v>
      </c>
      <c r="EG24">
        <f t="shared" si="10"/>
        <v>0.19734221689526985</v>
      </c>
      <c r="EH24">
        <f t="shared" si="11"/>
        <v>0.19768788448791058</v>
      </c>
      <c r="EI24">
        <f t="shared" si="12"/>
        <v>0.19768788448791319</v>
      </c>
      <c r="EJ24">
        <f t="shared" si="13"/>
        <v>0.19839558269627455</v>
      </c>
      <c r="EK24">
        <f t="shared" si="14"/>
        <v>0.19632450364880757</v>
      </c>
      <c r="EL24">
        <f t="shared" si="15"/>
        <v>0.19738491105347336</v>
      </c>
      <c r="EM24">
        <f t="shared" si="16"/>
        <v>0.19738491105347367</v>
      </c>
      <c r="EN24">
        <f t="shared" si="17"/>
        <v>0.1995345279545658</v>
      </c>
      <c r="EO24">
        <f t="shared" si="18"/>
        <v>0.19574744402316038</v>
      </c>
      <c r="EP24">
        <f t="shared" si="19"/>
        <v>0.19793286864656218</v>
      </c>
      <c r="EQ24">
        <f t="shared" si="20"/>
        <v>0.19793286864656473</v>
      </c>
      <c r="ER24">
        <f t="shared" si="21"/>
        <v>0.28770820530297264</v>
      </c>
      <c r="ES24">
        <f t="shared" si="22"/>
        <v>0.28394945681298583</v>
      </c>
      <c r="ET24">
        <f t="shared" si="23"/>
        <v>0.28707324690033015</v>
      </c>
      <c r="EU24">
        <f t="shared" si="24"/>
        <v>0.2842710274229846</v>
      </c>
      <c r="EV24">
        <f t="shared" si="25"/>
        <v>0.28572009073749788</v>
      </c>
      <c r="EW24">
        <f t="shared" si="26"/>
        <v>0.28572009073749793</v>
      </c>
      <c r="EX24">
        <f t="shared" si="27"/>
        <v>0.28512137072257748</v>
      </c>
      <c r="EY24">
        <f t="shared" si="28"/>
        <v>0.28512137072257826</v>
      </c>
      <c r="EZ24">
        <f t="shared" si="29"/>
        <v>0.28508384199069436</v>
      </c>
      <c r="FA24">
        <f t="shared" si="30"/>
        <v>0.28508384199069298</v>
      </c>
      <c r="FB24">
        <f t="shared" si="31"/>
        <v>0.28492513272164816</v>
      </c>
      <c r="FC24">
        <f t="shared" si="32"/>
        <v>0.28492513272165004</v>
      </c>
      <c r="FD24">
        <f t="shared" si="33"/>
        <v>0.28523573117555162</v>
      </c>
      <c r="FE24">
        <f t="shared" si="34"/>
        <v>0.28523573117555134</v>
      </c>
      <c r="FF24">
        <f t="shared" si="35"/>
        <v>0.28587056619431928</v>
      </c>
      <c r="FG24">
        <f t="shared" si="36"/>
        <v>0.2837297574301208</v>
      </c>
      <c r="FH24">
        <f t="shared" si="37"/>
        <v>0.28511763248891253</v>
      </c>
      <c r="FI24">
        <f t="shared" si="38"/>
        <v>0.2851176324889142</v>
      </c>
      <c r="FJ24">
        <f t="shared" si="39"/>
        <v>0.28641411094388702</v>
      </c>
      <c r="FK24">
        <f t="shared" si="40"/>
        <v>0.28326030776987132</v>
      </c>
    </row>
    <row r="25" spans="1:167">
      <c r="A25">
        <v>23</v>
      </c>
      <c r="B25">
        <f>RTD("rit2.rtd",,B$2,"LASTHIST", ROW()-2)</f>
        <v>49.56</v>
      </c>
      <c r="C25">
        <f>RTD("rit2.rtd",,C$2,"LASTHIST", ROW()-2)</f>
        <v>4.62</v>
      </c>
      <c r="D25">
        <f>RTD("rit2.rtd",,D$2,"LASTHIST", ROW()-2)</f>
        <v>0.05</v>
      </c>
      <c r="E25">
        <f>RTD("rit2.rtd",,E$2,"LASTHIST", ROW()-2)</f>
        <v>3.69</v>
      </c>
      <c r="F25">
        <f>RTD("rit2.rtd",,F$2,"LASTHIST", ROW()-2)</f>
        <v>0.13</v>
      </c>
      <c r="G25">
        <f>RTD("rit2.rtd",,G$2,"LASTHIST", ROW()-2)</f>
        <v>2.83</v>
      </c>
      <c r="H25">
        <f>RTD("rit2.rtd",,H$2,"LASTHIST", ROW()-2)</f>
        <v>0.27</v>
      </c>
      <c r="I25">
        <f>RTD("rit2.rtd",,I$2,"LASTHIST", ROW()-2)</f>
        <v>2.0699999999999998</v>
      </c>
      <c r="J25">
        <f>RTD("rit2.rtd",,J$2,"LASTHIST", ROW()-2)</f>
        <v>0.51</v>
      </c>
      <c r="K25">
        <f>RTD("rit2.rtd",,K$2,"LASTHIST", ROW()-2)</f>
        <v>1.43</v>
      </c>
      <c r="L25">
        <f>RTD("rit2.rtd",,L$2,"LASTHIST", ROW()-2)</f>
        <v>0.87</v>
      </c>
      <c r="M25">
        <f>RTD("rit2.rtd",,M$2,"LASTHIST", ROW()-2)</f>
        <v>0.94</v>
      </c>
      <c r="N25">
        <f>RTD("rit2.rtd",,N$2,"LASTHIST", ROW()-2)</f>
        <v>1.37</v>
      </c>
      <c r="O25">
        <f>RTD("rit2.rtd",,O$2,"LASTHIST", ROW()-2)</f>
        <v>0.56999999999999995</v>
      </c>
      <c r="P25">
        <f>RTD("rit2.rtd",,P$2,"LASTHIST", ROW()-2)</f>
        <v>2.0099999999999998</v>
      </c>
      <c r="Q25">
        <f>RTD("rit2.rtd",,Q$2,"LASTHIST", ROW()-2)</f>
        <v>0.33</v>
      </c>
      <c r="R25">
        <f>RTD("rit2.rtd",,R$2,"LASTHIST", ROW()-2)</f>
        <v>2.77</v>
      </c>
      <c r="S25">
        <f>RTD("rit2.rtd",,S$2,"LASTHIST", ROW()-2)</f>
        <v>0.18</v>
      </c>
      <c r="T25">
        <f>RTD("rit2.rtd",,T$2,"LASTHIST", ROW()-2)</f>
        <v>3.61</v>
      </c>
      <c r="U25">
        <f>RTD("rit2.rtd",,U$2,"LASTHIST", ROW()-2)</f>
        <v>0.09</v>
      </c>
      <c r="V25">
        <f>RTD("rit2.rtd",,V$2,"LASTHIST", ROW()-2)</f>
        <v>4.5199999999999996</v>
      </c>
      <c r="W25">
        <f>RTD("rit2.rtd",,W$2,"LASTHIST", ROW()-2)</f>
        <v>4.8</v>
      </c>
      <c r="X25">
        <f>RTD("rit2.rtd",,X$2,"LASTHIST", ROW()-2)</f>
        <v>0.24</v>
      </c>
      <c r="Y25">
        <f>RTD("rit2.rtd",,Y$2,"LASTHIST", ROW()-2)</f>
        <v>3.96</v>
      </c>
      <c r="Z25">
        <f>RTD("rit2.rtd",,Z$2,"LASTHIST", ROW()-2)</f>
        <v>0.4</v>
      </c>
      <c r="AA25">
        <f>RTD("rit2.rtd",,AA$2,"LASTHIST", ROW()-2)</f>
        <v>3.2</v>
      </c>
      <c r="AB25">
        <f>RTD("rit2.rtd",,AB$2,"LASTHIST", ROW()-2)</f>
        <v>0.63</v>
      </c>
      <c r="AC25">
        <f>RTD("rit2.rtd",,AC$2,"LASTHIST", ROW()-2)</f>
        <v>2.52</v>
      </c>
      <c r="AD25">
        <f>RTD("rit2.rtd",,AD$2,"LASTHIST", ROW()-2)</f>
        <v>0.95</v>
      </c>
      <c r="AE25">
        <f>RTD("rit2.rtd",,AE$2,"LASTHIST", ROW()-2)</f>
        <v>1.93</v>
      </c>
      <c r="AF25">
        <f>RTD("rit2.rtd",,AF$2,"LASTHIST", ROW()-2)</f>
        <v>1.36</v>
      </c>
      <c r="AG25">
        <f>RTD("rit2.rtd",,AG$2,"LASTHIST", ROW()-2)</f>
        <v>1.44</v>
      </c>
      <c r="AH25">
        <f>RTD("rit2.rtd",,AH$2,"LASTHIST", ROW()-2)</f>
        <v>1.87</v>
      </c>
      <c r="AI25">
        <f>RTD("rit2.rtd",,AI$2,"LASTHIST", ROW()-2)</f>
        <v>1.04</v>
      </c>
      <c r="AJ25">
        <f>RTD("rit2.rtd",,AJ$2,"LASTHIST", ROW()-2)</f>
        <v>2.48</v>
      </c>
      <c r="AK25">
        <f>RTD("rit2.rtd",,AK$2,"LASTHIST", ROW()-2)</f>
        <v>0.74</v>
      </c>
      <c r="AL25">
        <f>RTD("rit2.rtd",,AL$2,"LASTHIST", ROW()-2)</f>
        <v>3.17</v>
      </c>
      <c r="AM25">
        <f>RTD("rit2.rtd",,AM$2,"LASTHIST", ROW()-2)</f>
        <v>0.5</v>
      </c>
      <c r="AN25">
        <f>RTD("rit2.rtd",,AN$2,"LASTHIST", ROW()-2)</f>
        <v>3.94</v>
      </c>
      <c r="AO25">
        <f>RTD("rit2.rtd",,AO$2,"LASTHIST", ROW()-2)</f>
        <v>0.34</v>
      </c>
      <c r="AP25">
        <f>RTD("rit2.rtd",,AP$2,"LASTHIST", ROW()-2)</f>
        <v>4.7699999999999996</v>
      </c>
      <c r="AQ25">
        <v>1</v>
      </c>
      <c r="AR25">
        <v>0</v>
      </c>
      <c r="AS25">
        <v>1</v>
      </c>
      <c r="AT25">
        <v>0</v>
      </c>
      <c r="AU25">
        <v>1</v>
      </c>
      <c r="AV25">
        <v>0</v>
      </c>
      <c r="AW25">
        <v>1</v>
      </c>
      <c r="AX25">
        <v>0</v>
      </c>
      <c r="AY25">
        <v>1</v>
      </c>
      <c r="AZ25">
        <v>0</v>
      </c>
      <c r="BA25">
        <v>1</v>
      </c>
      <c r="BB25">
        <v>0</v>
      </c>
      <c r="BC25">
        <v>1</v>
      </c>
      <c r="BD25">
        <v>0</v>
      </c>
      <c r="BE25">
        <v>1</v>
      </c>
      <c r="BF25">
        <v>0</v>
      </c>
      <c r="BG25">
        <v>1</v>
      </c>
      <c r="BH25">
        <v>0</v>
      </c>
      <c r="BI25">
        <v>1</v>
      </c>
      <c r="BJ25">
        <v>0</v>
      </c>
      <c r="BK25">
        <v>1</v>
      </c>
      <c r="BL25">
        <v>0</v>
      </c>
      <c r="BM25">
        <v>1</v>
      </c>
      <c r="BN25">
        <v>0</v>
      </c>
      <c r="BO25">
        <v>1</v>
      </c>
      <c r="BP25">
        <v>0</v>
      </c>
      <c r="BQ25">
        <v>1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1</v>
      </c>
      <c r="BX25">
        <v>0</v>
      </c>
      <c r="BY25">
        <v>1</v>
      </c>
      <c r="BZ25">
        <v>0</v>
      </c>
      <c r="CA25">
        <v>1</v>
      </c>
      <c r="CB25">
        <v>0</v>
      </c>
      <c r="CC25">
        <v>1</v>
      </c>
      <c r="CD25">
        <v>0</v>
      </c>
      <c r="CE25">
        <v>45</v>
      </c>
      <c r="CF25">
        <v>45</v>
      </c>
      <c r="CG25">
        <v>46</v>
      </c>
      <c r="CH25">
        <v>46</v>
      </c>
      <c r="CI25">
        <v>47</v>
      </c>
      <c r="CJ25">
        <v>47</v>
      </c>
      <c r="CK25">
        <v>48</v>
      </c>
      <c r="CL25">
        <v>48</v>
      </c>
      <c r="CM25">
        <v>49</v>
      </c>
      <c r="CN25">
        <v>49</v>
      </c>
      <c r="CO25">
        <v>50</v>
      </c>
      <c r="CP25">
        <v>50</v>
      </c>
      <c r="CQ25">
        <v>51</v>
      </c>
      <c r="CR25">
        <v>51</v>
      </c>
      <c r="CS25">
        <v>52</v>
      </c>
      <c r="CT25">
        <v>52</v>
      </c>
      <c r="CU25">
        <v>53</v>
      </c>
      <c r="CV25">
        <v>53</v>
      </c>
      <c r="CW25">
        <v>54</v>
      </c>
      <c r="CX25">
        <v>54</v>
      </c>
      <c r="CY25">
        <v>45</v>
      </c>
      <c r="CZ25">
        <v>45</v>
      </c>
      <c r="DA25">
        <v>46</v>
      </c>
      <c r="DB25">
        <v>46</v>
      </c>
      <c r="DC25">
        <v>47</v>
      </c>
      <c r="DD25">
        <v>47</v>
      </c>
      <c r="DE25">
        <v>48</v>
      </c>
      <c r="DF25">
        <v>48</v>
      </c>
      <c r="DG25">
        <v>49</v>
      </c>
      <c r="DH25">
        <v>49</v>
      </c>
      <c r="DI25">
        <v>50</v>
      </c>
      <c r="DJ25">
        <v>50</v>
      </c>
      <c r="DK25">
        <v>51</v>
      </c>
      <c r="DL25">
        <v>51</v>
      </c>
      <c r="DM25">
        <v>52</v>
      </c>
      <c r="DN25">
        <v>52</v>
      </c>
      <c r="DO25">
        <v>53</v>
      </c>
      <c r="DP25">
        <v>53</v>
      </c>
      <c r="DQ25">
        <v>54</v>
      </c>
      <c r="DR25">
        <v>54</v>
      </c>
      <c r="DT25">
        <v>7.9166666999999996E-2</v>
      </c>
      <c r="DU25">
        <v>0.16250000000000001</v>
      </c>
      <c r="DW25">
        <v>1</v>
      </c>
      <c r="DX25">
        <f t="shared" si="1"/>
        <v>0.21008921714113221</v>
      </c>
      <c r="DY25">
        <f t="shared" si="2"/>
        <v>0.20257128902357799</v>
      </c>
      <c r="DZ25">
        <f t="shared" si="3"/>
        <v>0.20611258226028056</v>
      </c>
      <c r="EA25">
        <f t="shared" si="4"/>
        <v>0.20611258226028087</v>
      </c>
      <c r="EB25">
        <f t="shared" si="5"/>
        <v>0.20509529441695259</v>
      </c>
      <c r="EC25">
        <f t="shared" si="6"/>
        <v>0.20509529441695376</v>
      </c>
      <c r="ED25">
        <f t="shared" si="7"/>
        <v>0.20489277894679128</v>
      </c>
      <c r="EE25">
        <f t="shared" si="8"/>
        <v>0.20489277894679248</v>
      </c>
      <c r="EF25">
        <f t="shared" si="9"/>
        <v>0.20393978656852052</v>
      </c>
      <c r="EG25">
        <f t="shared" si="10"/>
        <v>0.2039397865685198</v>
      </c>
      <c r="EH25">
        <f t="shared" si="11"/>
        <v>0.20522769723329487</v>
      </c>
      <c r="EI25">
        <f t="shared" si="12"/>
        <v>0.20341601673686377</v>
      </c>
      <c r="EJ25">
        <f t="shared" si="13"/>
        <v>0.20368667729684231</v>
      </c>
      <c r="EK25">
        <f t="shared" si="14"/>
        <v>0.20368667729684103</v>
      </c>
      <c r="EL25">
        <f t="shared" si="15"/>
        <v>0.20456208630146616</v>
      </c>
      <c r="EM25">
        <f t="shared" si="16"/>
        <v>0.20456208630146669</v>
      </c>
      <c r="EN25">
        <f t="shared" si="17"/>
        <v>0.20547169804529899</v>
      </c>
      <c r="EO25">
        <f t="shared" si="18"/>
        <v>0.20202127700261982</v>
      </c>
      <c r="EP25">
        <f t="shared" si="19"/>
        <v>0.20503047426486132</v>
      </c>
      <c r="EQ25">
        <f t="shared" si="20"/>
        <v>0.19966740726069912</v>
      </c>
      <c r="ER25">
        <f t="shared" si="21"/>
        <v>0.29609103248732604</v>
      </c>
      <c r="ES25">
        <f t="shared" si="22"/>
        <v>0.29609103248732654</v>
      </c>
      <c r="ET25">
        <f t="shared" si="23"/>
        <v>0.29521888735976903</v>
      </c>
      <c r="EU25">
        <f t="shared" si="24"/>
        <v>0.29521888735977225</v>
      </c>
      <c r="EV25">
        <f t="shared" si="25"/>
        <v>0.29645109153103705</v>
      </c>
      <c r="EW25">
        <f t="shared" si="26"/>
        <v>0.29418621815819496</v>
      </c>
      <c r="EX25">
        <f t="shared" si="27"/>
        <v>0.29634938248597487</v>
      </c>
      <c r="EY25">
        <f t="shared" si="28"/>
        <v>0.29438072389384573</v>
      </c>
      <c r="EZ25">
        <f t="shared" si="29"/>
        <v>0.29561896404816856</v>
      </c>
      <c r="FA25">
        <f t="shared" si="30"/>
        <v>0.29379251776435983</v>
      </c>
      <c r="FB25">
        <f t="shared" si="31"/>
        <v>0.29549770910979334</v>
      </c>
      <c r="FC25">
        <f t="shared" si="32"/>
        <v>0.29369631146877745</v>
      </c>
      <c r="FD25">
        <f t="shared" si="33"/>
        <v>0.29452539016691459</v>
      </c>
      <c r="FE25">
        <f t="shared" si="34"/>
        <v>0.29452539016691437</v>
      </c>
      <c r="FF25">
        <f t="shared" si="35"/>
        <v>0.29604606784757742</v>
      </c>
      <c r="FG25">
        <f t="shared" si="36"/>
        <v>0.29396914648360534</v>
      </c>
      <c r="FH25">
        <f t="shared" si="37"/>
        <v>0.29415807173464442</v>
      </c>
      <c r="FI25">
        <f t="shared" si="38"/>
        <v>0.29415807173464581</v>
      </c>
      <c r="FJ25">
        <f t="shared" si="39"/>
        <v>0.29641083781496541</v>
      </c>
      <c r="FK25">
        <f t="shared" si="40"/>
        <v>0.29346940653211662</v>
      </c>
    </row>
    <row r="26" spans="1:167">
      <c r="A26">
        <v>24</v>
      </c>
      <c r="B26">
        <f>RTD("rit2.rtd",,B$2,"LASTHIST", ROW()-2)</f>
        <v>49.34</v>
      </c>
      <c r="C26">
        <f>RTD("rit2.rtd",,C$2,"LASTHIST", ROW()-2)</f>
        <v>4.41</v>
      </c>
      <c r="D26">
        <f>RTD("rit2.rtd",,D$2,"LASTHIST", ROW()-2)</f>
        <v>7.0000000000000007E-2</v>
      </c>
      <c r="E26">
        <f>RTD("rit2.rtd",,E$2,"LASTHIST", ROW()-2)</f>
        <v>3.5</v>
      </c>
      <c r="F26">
        <f>RTD("rit2.rtd",,F$2,"LASTHIST", ROW()-2)</f>
        <v>0.15</v>
      </c>
      <c r="G26">
        <f>RTD("rit2.rtd",,G$2,"LASTHIST", ROW()-2)</f>
        <v>2.66</v>
      </c>
      <c r="H26">
        <f>RTD("rit2.rtd",,H$2,"LASTHIST", ROW()-2)</f>
        <v>0.31</v>
      </c>
      <c r="I26">
        <f>RTD("rit2.rtd",,I$2,"LASTHIST", ROW()-2)</f>
        <v>1.92</v>
      </c>
      <c r="J26">
        <f>RTD("rit2.rtd",,J$2,"LASTHIST", ROW()-2)</f>
        <v>0.57999999999999996</v>
      </c>
      <c r="K26">
        <f>RTD("rit2.rtd",,K$2,"LASTHIST", ROW()-2)</f>
        <v>1.32</v>
      </c>
      <c r="L26">
        <f>RTD("rit2.rtd",,L$2,"LASTHIST", ROW()-2)</f>
        <v>0.97</v>
      </c>
      <c r="M26">
        <f>RTD("rit2.rtd",,M$2,"LASTHIST", ROW()-2)</f>
        <v>0.85</v>
      </c>
      <c r="N26">
        <f>RTD("rit2.rtd",,N$2,"LASTHIST", ROW()-2)</f>
        <v>1.51</v>
      </c>
      <c r="O26">
        <f>RTD("rit2.rtd",,O$2,"LASTHIST", ROW()-2)</f>
        <v>0.52</v>
      </c>
      <c r="P26">
        <f>RTD("rit2.rtd",,P$2,"LASTHIST", ROW()-2)</f>
        <v>2.17</v>
      </c>
      <c r="Q26">
        <f>RTD("rit2.rtd",,Q$2,"LASTHIST", ROW()-2)</f>
        <v>0.28999999999999998</v>
      </c>
      <c r="R26">
        <f>RTD("rit2.rtd",,R$2,"LASTHIST", ROW()-2)</f>
        <v>2.95</v>
      </c>
      <c r="S26">
        <f>RTD("rit2.rtd",,S$2,"LASTHIST", ROW()-2)</f>
        <v>0.16</v>
      </c>
      <c r="T26">
        <f>RTD("rit2.rtd",,T$2,"LASTHIST", ROW()-2)</f>
        <v>3.81</v>
      </c>
      <c r="U26">
        <f>RTD("rit2.rtd",,U$2,"LASTHIST", ROW()-2)</f>
        <v>0.08</v>
      </c>
      <c r="V26">
        <f>RTD("rit2.rtd",,V$2,"LASTHIST", ROW()-2)</f>
        <v>4.7300000000000004</v>
      </c>
      <c r="W26">
        <f>RTD("rit2.rtd",,W$2,"LASTHIST", ROW()-2)</f>
        <v>4.62</v>
      </c>
      <c r="X26">
        <f>RTD("rit2.rtd",,X$2,"LASTHIST", ROW()-2)</f>
        <v>0.27</v>
      </c>
      <c r="Y26">
        <f>RTD("rit2.rtd",,Y$2,"LASTHIST", ROW()-2)</f>
        <v>3.79</v>
      </c>
      <c r="Z26">
        <f>RTD("rit2.rtd",,Z$2,"LASTHIST", ROW()-2)</f>
        <v>0.45</v>
      </c>
      <c r="AA26">
        <f>RTD("rit2.rtd",,AA$2,"LASTHIST", ROW()-2)</f>
        <v>3.05</v>
      </c>
      <c r="AB26">
        <f>RTD("rit2.rtd",,AB$2,"LASTHIST", ROW()-2)</f>
        <v>0.7</v>
      </c>
      <c r="AC26">
        <f>RTD("rit2.rtd",,AC$2,"LASTHIST", ROW()-2)</f>
        <v>2.39</v>
      </c>
      <c r="AD26">
        <f>RTD("rit2.rtd",,AD$2,"LASTHIST", ROW()-2)</f>
        <v>1.04</v>
      </c>
      <c r="AE26">
        <f>RTD("rit2.rtd",,AE$2,"LASTHIST", ROW()-2)</f>
        <v>1.82</v>
      </c>
      <c r="AF26">
        <f>RTD("rit2.rtd",,AF$2,"LASTHIST", ROW()-2)</f>
        <v>1.48</v>
      </c>
      <c r="AG26">
        <f>RTD("rit2.rtd",,AG$2,"LASTHIST", ROW()-2)</f>
        <v>1.35</v>
      </c>
      <c r="AH26">
        <f>RTD("rit2.rtd",,AH$2,"LASTHIST", ROW()-2)</f>
        <v>2.0099999999999998</v>
      </c>
      <c r="AI26">
        <f>RTD("rit2.rtd",,AI$2,"LASTHIST", ROW()-2)</f>
        <v>0.98</v>
      </c>
      <c r="AJ26">
        <f>RTD("rit2.rtd",,AJ$2,"LASTHIST", ROW()-2)</f>
        <v>2.63</v>
      </c>
      <c r="AK26">
        <f>RTD("rit2.rtd",,AK$2,"LASTHIST", ROW()-2)</f>
        <v>0.69</v>
      </c>
      <c r="AL26">
        <f>RTD("rit2.rtd",,AL$2,"LASTHIST", ROW()-2)</f>
        <v>3.34</v>
      </c>
      <c r="AM26">
        <f>RTD("rit2.rtd",,AM$2,"LASTHIST", ROW()-2)</f>
        <v>0.47</v>
      </c>
      <c r="AN26">
        <f>RTD("rit2.rtd",,AN$2,"LASTHIST", ROW()-2)</f>
        <v>4.12</v>
      </c>
      <c r="AO26">
        <f>RTD("rit2.rtd",,AO$2,"LASTHIST", ROW()-2)</f>
        <v>0.31</v>
      </c>
      <c r="AP26">
        <f>RTD("rit2.rtd",,AP$2,"LASTHIST", ROW()-2)</f>
        <v>4.97</v>
      </c>
      <c r="AQ26">
        <v>1</v>
      </c>
      <c r="AR26">
        <v>0</v>
      </c>
      <c r="AS26">
        <v>1</v>
      </c>
      <c r="AT26">
        <v>0</v>
      </c>
      <c r="AU26">
        <v>1</v>
      </c>
      <c r="AV26">
        <v>0</v>
      </c>
      <c r="AW26">
        <v>1</v>
      </c>
      <c r="AX26">
        <v>0</v>
      </c>
      <c r="AY26">
        <v>1</v>
      </c>
      <c r="AZ26">
        <v>0</v>
      </c>
      <c r="BA26">
        <v>1</v>
      </c>
      <c r="BB26">
        <v>0</v>
      </c>
      <c r="BC26">
        <v>1</v>
      </c>
      <c r="BD26">
        <v>0</v>
      </c>
      <c r="BE26">
        <v>1</v>
      </c>
      <c r="BF26">
        <v>0</v>
      </c>
      <c r="BG26">
        <v>1</v>
      </c>
      <c r="BH26">
        <v>0</v>
      </c>
      <c r="BI26">
        <v>1</v>
      </c>
      <c r="BJ26">
        <v>0</v>
      </c>
      <c r="BK26">
        <v>1</v>
      </c>
      <c r="BL26">
        <v>0</v>
      </c>
      <c r="BM26">
        <v>1</v>
      </c>
      <c r="BN26">
        <v>0</v>
      </c>
      <c r="BO26">
        <v>1</v>
      </c>
      <c r="BP26">
        <v>0</v>
      </c>
      <c r="BQ26">
        <v>1</v>
      </c>
      <c r="BR26">
        <v>0</v>
      </c>
      <c r="BS26">
        <v>1</v>
      </c>
      <c r="BT26">
        <v>0</v>
      </c>
      <c r="BU26">
        <v>1</v>
      </c>
      <c r="BV26">
        <v>0</v>
      </c>
      <c r="BW26">
        <v>1</v>
      </c>
      <c r="BX26">
        <v>0</v>
      </c>
      <c r="BY26">
        <v>1</v>
      </c>
      <c r="BZ26">
        <v>0</v>
      </c>
      <c r="CA26">
        <v>1</v>
      </c>
      <c r="CB26">
        <v>0</v>
      </c>
      <c r="CC26">
        <v>1</v>
      </c>
      <c r="CD26">
        <v>0</v>
      </c>
      <c r="CE26">
        <v>45</v>
      </c>
      <c r="CF26">
        <v>45</v>
      </c>
      <c r="CG26">
        <v>46</v>
      </c>
      <c r="CH26">
        <v>46</v>
      </c>
      <c r="CI26">
        <v>47</v>
      </c>
      <c r="CJ26">
        <v>47</v>
      </c>
      <c r="CK26">
        <v>48</v>
      </c>
      <c r="CL26">
        <v>48</v>
      </c>
      <c r="CM26">
        <v>49</v>
      </c>
      <c r="CN26">
        <v>49</v>
      </c>
      <c r="CO26">
        <v>50</v>
      </c>
      <c r="CP26">
        <v>50</v>
      </c>
      <c r="CQ26">
        <v>51</v>
      </c>
      <c r="CR26">
        <v>51</v>
      </c>
      <c r="CS26">
        <v>52</v>
      </c>
      <c r="CT26">
        <v>52</v>
      </c>
      <c r="CU26">
        <v>53</v>
      </c>
      <c r="CV26">
        <v>53</v>
      </c>
      <c r="CW26">
        <v>54</v>
      </c>
      <c r="CX26">
        <v>54</v>
      </c>
      <c r="CY26">
        <v>45</v>
      </c>
      <c r="CZ26">
        <v>45</v>
      </c>
      <c r="DA26">
        <v>46</v>
      </c>
      <c r="DB26">
        <v>46</v>
      </c>
      <c r="DC26">
        <v>47</v>
      </c>
      <c r="DD26">
        <v>47</v>
      </c>
      <c r="DE26">
        <v>48</v>
      </c>
      <c r="DF26">
        <v>48</v>
      </c>
      <c r="DG26">
        <v>49</v>
      </c>
      <c r="DH26">
        <v>49</v>
      </c>
      <c r="DI26">
        <v>50</v>
      </c>
      <c r="DJ26">
        <v>50</v>
      </c>
      <c r="DK26">
        <v>51</v>
      </c>
      <c r="DL26">
        <v>51</v>
      </c>
      <c r="DM26">
        <v>52</v>
      </c>
      <c r="DN26">
        <v>52</v>
      </c>
      <c r="DO26">
        <v>53</v>
      </c>
      <c r="DP26">
        <v>53</v>
      </c>
      <c r="DQ26">
        <v>54</v>
      </c>
      <c r="DR26">
        <v>54</v>
      </c>
      <c r="DT26">
        <v>7.9166666999999996E-2</v>
      </c>
      <c r="DU26">
        <v>0.16250000000000001</v>
      </c>
      <c r="DW26">
        <v>1</v>
      </c>
      <c r="DX26">
        <f t="shared" si="1"/>
        <v>0.20914808151697978</v>
      </c>
      <c r="DY26">
        <f t="shared" si="2"/>
        <v>0.20914808151697886</v>
      </c>
      <c r="DZ26">
        <f t="shared" si="3"/>
        <v>0.20910065097153985</v>
      </c>
      <c r="EA26">
        <f t="shared" si="4"/>
        <v>0.2052456509319065</v>
      </c>
      <c r="EB26">
        <f t="shared" si="5"/>
        <v>0.20773242552427867</v>
      </c>
      <c r="EC26">
        <f t="shared" si="6"/>
        <v>0.2051062309646596</v>
      </c>
      <c r="ED26">
        <f t="shared" si="7"/>
        <v>0.20603341910628284</v>
      </c>
      <c r="EE26">
        <f t="shared" si="8"/>
        <v>0.20603341910628303</v>
      </c>
      <c r="EF26">
        <f t="shared" si="9"/>
        <v>0.2069335768256011</v>
      </c>
      <c r="EG26">
        <f t="shared" si="10"/>
        <v>0.20510802817095505</v>
      </c>
      <c r="EH26">
        <f t="shared" si="11"/>
        <v>0.2062936900868915</v>
      </c>
      <c r="EI26">
        <f t="shared" si="12"/>
        <v>0.20629369008689244</v>
      </c>
      <c r="EJ26">
        <f t="shared" si="13"/>
        <v>0.20727062654532619</v>
      </c>
      <c r="EK26">
        <f t="shared" si="14"/>
        <v>0.20518018691313566</v>
      </c>
      <c r="EL26">
        <f t="shared" si="15"/>
        <v>0.20557780822598243</v>
      </c>
      <c r="EM26">
        <f t="shared" si="16"/>
        <v>0.20557780822598334</v>
      </c>
      <c r="EN26">
        <f t="shared" si="17"/>
        <v>0.20793058629183739</v>
      </c>
      <c r="EO26">
        <f t="shared" si="18"/>
        <v>0.20419774911810312</v>
      </c>
      <c r="EP26">
        <f t="shared" si="19"/>
        <v>0.20779911533821002</v>
      </c>
      <c r="EQ26">
        <f t="shared" si="20"/>
        <v>0.20191654287305372</v>
      </c>
      <c r="ER26">
        <f t="shared" si="21"/>
        <v>0.30076234923333078</v>
      </c>
      <c r="ES26">
        <f t="shared" si="22"/>
        <v>0.29731861966096101</v>
      </c>
      <c r="ET26">
        <f t="shared" si="23"/>
        <v>0.29793796220375285</v>
      </c>
      <c r="EU26">
        <f t="shared" si="24"/>
        <v>0.29793796220375246</v>
      </c>
      <c r="EV26">
        <f t="shared" si="25"/>
        <v>0.29937120516339716</v>
      </c>
      <c r="EW26">
        <f t="shared" si="26"/>
        <v>0.29718176418067577</v>
      </c>
      <c r="EX26">
        <f t="shared" si="27"/>
        <v>0.29907175670237141</v>
      </c>
      <c r="EY26">
        <f t="shared" si="28"/>
        <v>0.29713808467241687</v>
      </c>
      <c r="EZ26">
        <f t="shared" si="29"/>
        <v>0.2980283764005604</v>
      </c>
      <c r="FA26">
        <f t="shared" si="30"/>
        <v>0.29802837640056173</v>
      </c>
      <c r="FB26">
        <f t="shared" si="31"/>
        <v>0.29767665563939438</v>
      </c>
      <c r="FC26">
        <f t="shared" si="32"/>
        <v>0.29767665563939455</v>
      </c>
      <c r="FD26">
        <f t="shared" si="33"/>
        <v>0.29865430561611178</v>
      </c>
      <c r="FE26">
        <f t="shared" si="34"/>
        <v>0.29673250997256845</v>
      </c>
      <c r="FF26">
        <f t="shared" si="35"/>
        <v>0.2988661575023554</v>
      </c>
      <c r="FG26">
        <f t="shared" si="36"/>
        <v>0.29672388283248063</v>
      </c>
      <c r="FH26">
        <f t="shared" si="37"/>
        <v>0.29840524562548038</v>
      </c>
      <c r="FI26">
        <f t="shared" si="38"/>
        <v>0.29589032721382952</v>
      </c>
      <c r="FJ26">
        <f t="shared" si="39"/>
        <v>0.29770564028768676</v>
      </c>
      <c r="FK26">
        <f t="shared" si="40"/>
        <v>0.29770564028768653</v>
      </c>
    </row>
    <row r="27" spans="1:167">
      <c r="A27">
        <v>25</v>
      </c>
      <c r="B27">
        <f>RTD("rit2.rtd",,B$2,"LASTHIST", ROW()-2)</f>
        <v>49.71</v>
      </c>
      <c r="C27">
        <f>RTD("rit2.rtd",,C$2,"LASTHIST", ROW()-2)</f>
        <v>4.75</v>
      </c>
      <c r="D27">
        <f>RTD("rit2.rtd",,D$2,"LASTHIST", ROW()-2)</f>
        <v>0.04</v>
      </c>
      <c r="E27">
        <f>RTD("rit2.rtd",,E$2,"LASTHIST", ROW()-2)</f>
        <v>3.81</v>
      </c>
      <c r="F27">
        <f>RTD("rit2.rtd",,F$2,"LASTHIST", ROW()-2)</f>
        <v>0.1</v>
      </c>
      <c r="G27">
        <f>RTD("rit2.rtd",,G$2,"LASTHIST", ROW()-2)</f>
        <v>2.93</v>
      </c>
      <c r="H27">
        <f>RTD("rit2.rtd",,H$2,"LASTHIST", ROW()-2)</f>
        <v>0.22</v>
      </c>
      <c r="I27">
        <f>RTD("rit2.rtd",,I$2,"LASTHIST", ROW()-2)</f>
        <v>2.15</v>
      </c>
      <c r="J27">
        <f>RTD("rit2.rtd",,J$2,"LASTHIST", ROW()-2)</f>
        <v>0.43</v>
      </c>
      <c r="K27">
        <f>RTD("rit2.rtd",,K$2,"LASTHIST", ROW()-2)</f>
        <v>1.49</v>
      </c>
      <c r="L27">
        <f>RTD("rit2.rtd",,L$2,"LASTHIST", ROW()-2)</f>
        <v>0.77</v>
      </c>
      <c r="M27">
        <f>RTD("rit2.rtd",,M$2,"LASTHIST", ROW()-2)</f>
        <v>0.97</v>
      </c>
      <c r="N27">
        <f>RTD("rit2.rtd",,N$2,"LASTHIST", ROW()-2)</f>
        <v>1.25</v>
      </c>
      <c r="O27">
        <f>RTD("rit2.rtd",,O$2,"LASTHIST", ROW()-2)</f>
        <v>0.59</v>
      </c>
      <c r="P27">
        <f>RTD("rit2.rtd",,P$2,"LASTHIST", ROW()-2)</f>
        <v>1.87</v>
      </c>
      <c r="Q27">
        <f>RTD("rit2.rtd",,Q$2,"LASTHIST", ROW()-2)</f>
        <v>0.33</v>
      </c>
      <c r="R27">
        <f>RTD("rit2.rtd",,R$2,"LASTHIST", ROW()-2)</f>
        <v>2.62</v>
      </c>
      <c r="S27">
        <f>RTD("rit2.rtd",,S$2,"LASTHIST", ROW()-2)</f>
        <v>0.18</v>
      </c>
      <c r="T27">
        <f>RTD("rit2.rtd",,T$2,"LASTHIST", ROW()-2)</f>
        <v>3.46</v>
      </c>
      <c r="U27">
        <f>RTD("rit2.rtd",,U$2,"LASTHIST", ROW()-2)</f>
        <v>0.09</v>
      </c>
      <c r="V27">
        <f>RTD("rit2.rtd",,V$2,"LASTHIST", ROW()-2)</f>
        <v>4.37</v>
      </c>
      <c r="W27">
        <f>RTD("rit2.rtd",,W$2,"LASTHIST", ROW()-2)</f>
        <v>4.91</v>
      </c>
      <c r="X27">
        <f>RTD("rit2.rtd",,X$2,"LASTHIST", ROW()-2)</f>
        <v>0.2</v>
      </c>
      <c r="Y27">
        <f>RTD("rit2.rtd",,Y$2,"LASTHIST", ROW()-2)</f>
        <v>4.05</v>
      </c>
      <c r="Z27">
        <f>RTD("rit2.rtd",,Z$2,"LASTHIST", ROW()-2)</f>
        <v>0.34</v>
      </c>
      <c r="AA27">
        <f>RTD("rit2.rtd",,AA$2,"LASTHIST", ROW()-2)</f>
        <v>3.27</v>
      </c>
      <c r="AB27">
        <f>RTD("rit2.rtd",,AB$2,"LASTHIST", ROW()-2)</f>
        <v>0.55000000000000004</v>
      </c>
      <c r="AC27">
        <f>RTD("rit2.rtd",,AC$2,"LASTHIST", ROW()-2)</f>
        <v>2.57</v>
      </c>
      <c r="AD27">
        <f>RTD("rit2.rtd",,AD$2,"LASTHIST", ROW()-2)</f>
        <v>0.85</v>
      </c>
      <c r="AE27">
        <f>RTD("rit2.rtd",,AE$2,"LASTHIST", ROW()-2)</f>
        <v>1.96</v>
      </c>
      <c r="AF27">
        <f>RTD("rit2.rtd",,AF$2,"LASTHIST", ROW()-2)</f>
        <v>1.25</v>
      </c>
      <c r="AG27">
        <f>RTD("rit2.rtd",,AG$2,"LASTHIST", ROW()-2)</f>
        <v>1.46</v>
      </c>
      <c r="AH27">
        <f>RTD("rit2.rtd",,AH$2,"LASTHIST", ROW()-2)</f>
        <v>1.74</v>
      </c>
      <c r="AI27">
        <f>RTD("rit2.rtd",,AI$2,"LASTHIST", ROW()-2)</f>
        <v>1.05</v>
      </c>
      <c r="AJ27">
        <f>RTD("rit2.rtd",,AJ$2,"LASTHIST", ROW()-2)</f>
        <v>2.34</v>
      </c>
      <c r="AK27">
        <f>RTD("rit2.rtd",,AK$2,"LASTHIST", ROW()-2)</f>
        <v>0.73</v>
      </c>
      <c r="AL27">
        <f>RTD("rit2.rtd",,AL$2,"LASTHIST", ROW()-2)</f>
        <v>3.02</v>
      </c>
      <c r="AM27">
        <f>RTD("rit2.rtd",,AM$2,"LASTHIST", ROW()-2)</f>
        <v>0.5</v>
      </c>
      <c r="AN27">
        <f>RTD("rit2.rtd",,AN$2,"LASTHIST", ROW()-2)</f>
        <v>3.78</v>
      </c>
      <c r="AO27">
        <f>RTD("rit2.rtd",,AO$2,"LASTHIST", ROW()-2)</f>
        <v>0.33</v>
      </c>
      <c r="AP27">
        <f>RTD("rit2.rtd",,AP$2,"LASTHIST", ROW()-2)</f>
        <v>4.6100000000000003</v>
      </c>
      <c r="AQ27">
        <v>1</v>
      </c>
      <c r="AR27">
        <v>0</v>
      </c>
      <c r="AS27">
        <v>1</v>
      </c>
      <c r="AT27">
        <v>0</v>
      </c>
      <c r="AU27">
        <v>1</v>
      </c>
      <c r="AV27">
        <v>0</v>
      </c>
      <c r="AW27">
        <v>1</v>
      </c>
      <c r="AX27">
        <v>0</v>
      </c>
      <c r="AY27">
        <v>1</v>
      </c>
      <c r="AZ27">
        <v>0</v>
      </c>
      <c r="BA27">
        <v>1</v>
      </c>
      <c r="BB27">
        <v>0</v>
      </c>
      <c r="BC27">
        <v>1</v>
      </c>
      <c r="BD27">
        <v>0</v>
      </c>
      <c r="BE27">
        <v>1</v>
      </c>
      <c r="BF27">
        <v>0</v>
      </c>
      <c r="BG27">
        <v>1</v>
      </c>
      <c r="BH27">
        <v>0</v>
      </c>
      <c r="BI27">
        <v>1</v>
      </c>
      <c r="BJ27">
        <v>0</v>
      </c>
      <c r="BK27">
        <v>1</v>
      </c>
      <c r="BL27">
        <v>0</v>
      </c>
      <c r="BM27">
        <v>1</v>
      </c>
      <c r="BN27">
        <v>0</v>
      </c>
      <c r="BO27">
        <v>1</v>
      </c>
      <c r="BP27">
        <v>0</v>
      </c>
      <c r="BQ27">
        <v>1</v>
      </c>
      <c r="BR27">
        <v>0</v>
      </c>
      <c r="BS27">
        <v>1</v>
      </c>
      <c r="BT27">
        <v>0</v>
      </c>
      <c r="BU27">
        <v>1</v>
      </c>
      <c r="BV27">
        <v>0</v>
      </c>
      <c r="BW27">
        <v>1</v>
      </c>
      <c r="BX27">
        <v>0</v>
      </c>
      <c r="BY27">
        <v>1</v>
      </c>
      <c r="BZ27">
        <v>0</v>
      </c>
      <c r="CA27">
        <v>1</v>
      </c>
      <c r="CB27">
        <v>0</v>
      </c>
      <c r="CC27">
        <v>1</v>
      </c>
      <c r="CD27">
        <v>0</v>
      </c>
      <c r="CE27">
        <v>45</v>
      </c>
      <c r="CF27">
        <v>45</v>
      </c>
      <c r="CG27">
        <v>46</v>
      </c>
      <c r="CH27">
        <v>46</v>
      </c>
      <c r="CI27">
        <v>47</v>
      </c>
      <c r="CJ27">
        <v>47</v>
      </c>
      <c r="CK27">
        <v>48</v>
      </c>
      <c r="CL27">
        <v>48</v>
      </c>
      <c r="CM27">
        <v>49</v>
      </c>
      <c r="CN27">
        <v>49</v>
      </c>
      <c r="CO27">
        <v>50</v>
      </c>
      <c r="CP27">
        <v>50</v>
      </c>
      <c r="CQ27">
        <v>51</v>
      </c>
      <c r="CR27">
        <v>51</v>
      </c>
      <c r="CS27">
        <v>52</v>
      </c>
      <c r="CT27">
        <v>52</v>
      </c>
      <c r="CU27">
        <v>53</v>
      </c>
      <c r="CV27">
        <v>53</v>
      </c>
      <c r="CW27">
        <v>54</v>
      </c>
      <c r="CX27">
        <v>54</v>
      </c>
      <c r="CY27">
        <v>45</v>
      </c>
      <c r="CZ27">
        <v>45</v>
      </c>
      <c r="DA27">
        <v>46</v>
      </c>
      <c r="DB27">
        <v>46</v>
      </c>
      <c r="DC27">
        <v>47</v>
      </c>
      <c r="DD27">
        <v>47</v>
      </c>
      <c r="DE27">
        <v>48</v>
      </c>
      <c r="DF27">
        <v>48</v>
      </c>
      <c r="DG27">
        <v>49</v>
      </c>
      <c r="DH27">
        <v>49</v>
      </c>
      <c r="DI27">
        <v>50</v>
      </c>
      <c r="DJ27">
        <v>50</v>
      </c>
      <c r="DK27">
        <v>51</v>
      </c>
      <c r="DL27">
        <v>51</v>
      </c>
      <c r="DM27">
        <v>52</v>
      </c>
      <c r="DN27">
        <v>52</v>
      </c>
      <c r="DO27">
        <v>53</v>
      </c>
      <c r="DP27">
        <v>53</v>
      </c>
      <c r="DQ27">
        <v>54</v>
      </c>
      <c r="DR27">
        <v>54</v>
      </c>
      <c r="DT27">
        <v>7.9166666999999996E-2</v>
      </c>
      <c r="DU27">
        <v>0.16250000000000001</v>
      </c>
      <c r="DW27">
        <v>1</v>
      </c>
      <c r="DX27">
        <f t="shared" si="1"/>
        <v>0.19904063708094408</v>
      </c>
      <c r="DY27">
        <f t="shared" si="2"/>
        <v>0.19904063708094466</v>
      </c>
      <c r="DZ27">
        <f t="shared" si="3"/>
        <v>0.19832884508689871</v>
      </c>
      <c r="EA27">
        <f t="shared" si="4"/>
        <v>0.19832884508689846</v>
      </c>
      <c r="EB27">
        <f t="shared" si="5"/>
        <v>0.19749739924783727</v>
      </c>
      <c r="EC27">
        <f t="shared" si="6"/>
        <v>0.19749739924783838</v>
      </c>
      <c r="ED27">
        <f t="shared" si="7"/>
        <v>0.19841537319904953</v>
      </c>
      <c r="EE27">
        <f t="shared" si="8"/>
        <v>0.19618959050916812</v>
      </c>
      <c r="EF27">
        <f t="shared" si="9"/>
        <v>0.19834750233587126</v>
      </c>
      <c r="EG27">
        <f t="shared" si="10"/>
        <v>0.19648011433771659</v>
      </c>
      <c r="EH27">
        <f t="shared" si="11"/>
        <v>0.19819296538375911</v>
      </c>
      <c r="EI27">
        <f t="shared" si="12"/>
        <v>0.1963954900702862</v>
      </c>
      <c r="EJ27">
        <f t="shared" si="13"/>
        <v>0.19795033728552064</v>
      </c>
      <c r="EK27">
        <f t="shared" si="14"/>
        <v>0.19598070387852906</v>
      </c>
      <c r="EL27">
        <f t="shared" si="15"/>
        <v>0.19669056269099294</v>
      </c>
      <c r="EM27">
        <f t="shared" si="16"/>
        <v>0.19669056269099391</v>
      </c>
      <c r="EN27">
        <f t="shared" si="17"/>
        <v>0.19886556980604247</v>
      </c>
      <c r="EO27">
        <f t="shared" si="18"/>
        <v>0.19548179604191915</v>
      </c>
      <c r="EP27">
        <f t="shared" si="19"/>
        <v>0.19937404297708147</v>
      </c>
      <c r="EQ27">
        <f t="shared" si="20"/>
        <v>0.19411203210064357</v>
      </c>
      <c r="ER27">
        <f t="shared" si="21"/>
        <v>0.28692902652992769</v>
      </c>
      <c r="ES27">
        <f t="shared" si="22"/>
        <v>0.28692902652992774</v>
      </c>
      <c r="ET27">
        <f t="shared" si="23"/>
        <v>0.28508334539297775</v>
      </c>
      <c r="EU27">
        <f t="shared" si="24"/>
        <v>0.28508334539297747</v>
      </c>
      <c r="EV27">
        <f t="shared" si="25"/>
        <v>0.28631309105938085</v>
      </c>
      <c r="EW27">
        <f t="shared" si="26"/>
        <v>0.28395849289481934</v>
      </c>
      <c r="EX27">
        <f t="shared" si="27"/>
        <v>0.28621325639658357</v>
      </c>
      <c r="EY27">
        <f t="shared" si="28"/>
        <v>0.2842058030008941</v>
      </c>
      <c r="EZ27">
        <f t="shared" si="29"/>
        <v>0.28521987515169372</v>
      </c>
      <c r="FA27">
        <f t="shared" si="30"/>
        <v>0.28521987515169372</v>
      </c>
      <c r="FB27">
        <f t="shared" si="31"/>
        <v>0.28613528870348826</v>
      </c>
      <c r="FC27">
        <f t="shared" si="32"/>
        <v>0.2843422055771801</v>
      </c>
      <c r="FD27">
        <f t="shared" si="33"/>
        <v>0.28557386330756873</v>
      </c>
      <c r="FE27">
        <f t="shared" si="34"/>
        <v>0.28557386330757001</v>
      </c>
      <c r="FF27">
        <f t="shared" si="35"/>
        <v>0.28474016132999974</v>
      </c>
      <c r="FG27">
        <f t="shared" si="36"/>
        <v>0.28474016132999969</v>
      </c>
      <c r="FH27">
        <f t="shared" si="37"/>
        <v>0.28613367459069611</v>
      </c>
      <c r="FI27">
        <f t="shared" si="38"/>
        <v>0.2837427957606275</v>
      </c>
      <c r="FJ27">
        <f t="shared" si="39"/>
        <v>0.28639877462448288</v>
      </c>
      <c r="FK27">
        <f t="shared" si="40"/>
        <v>0.2834661413463867</v>
      </c>
    </row>
    <row r="28" spans="1:167">
      <c r="A28">
        <v>26</v>
      </c>
      <c r="B28">
        <f>RTD("rit2.rtd",,B$2,"LASTHIST", ROW()-2)</f>
        <v>49.48</v>
      </c>
      <c r="C28">
        <f>RTD("rit2.rtd",,C$2,"LASTHIST", ROW()-2)</f>
        <v>4.53</v>
      </c>
      <c r="D28">
        <f>RTD("rit2.rtd",,D$2,"LASTHIST", ROW()-2)</f>
        <v>0.05</v>
      </c>
      <c r="E28">
        <f>RTD("rit2.rtd",,E$2,"LASTHIST", ROW()-2)</f>
        <v>3.6</v>
      </c>
      <c r="F28">
        <f>RTD("rit2.rtd",,F$2,"LASTHIST", ROW()-2)</f>
        <v>0.12</v>
      </c>
      <c r="G28">
        <f>RTD("rit2.rtd",,G$2,"LASTHIST", ROW()-2)</f>
        <v>2.74</v>
      </c>
      <c r="H28">
        <f>RTD("rit2.rtd",,H$2,"LASTHIST", ROW()-2)</f>
        <v>0.26</v>
      </c>
      <c r="I28">
        <f>RTD("rit2.rtd",,I$2,"LASTHIST", ROW()-2)</f>
        <v>1.98</v>
      </c>
      <c r="J28">
        <f>RTD("rit2.rtd",,J$2,"LASTHIST", ROW()-2)</f>
        <v>0.5</v>
      </c>
      <c r="K28">
        <f>RTD("rit2.rtd",,K$2,"LASTHIST", ROW()-2)</f>
        <v>1.35</v>
      </c>
      <c r="L28">
        <f>RTD("rit2.rtd",,L$2,"LASTHIST", ROW()-2)</f>
        <v>0.87</v>
      </c>
      <c r="M28">
        <f>RTD("rit2.rtd",,M$2,"LASTHIST", ROW()-2)</f>
        <v>0.87</v>
      </c>
      <c r="N28">
        <f>RTD("rit2.rtd",,N$2,"LASTHIST", ROW()-2)</f>
        <v>1.39</v>
      </c>
      <c r="O28">
        <f>RTD("rit2.rtd",,O$2,"LASTHIST", ROW()-2)</f>
        <v>0.52</v>
      </c>
      <c r="P28">
        <f>RTD("rit2.rtd",,P$2,"LASTHIST", ROW()-2)</f>
        <v>2.04</v>
      </c>
      <c r="Q28">
        <f>RTD("rit2.rtd",,Q$2,"LASTHIST", ROW()-2)</f>
        <v>0.28999999999999998</v>
      </c>
      <c r="R28">
        <f>RTD("rit2.rtd",,R$2,"LASTHIST", ROW()-2)</f>
        <v>2.81</v>
      </c>
      <c r="S28">
        <f>RTD("rit2.rtd",,S$2,"LASTHIST", ROW()-2)</f>
        <v>0.15</v>
      </c>
      <c r="T28">
        <f>RTD("rit2.rtd",,T$2,"LASTHIST", ROW()-2)</f>
        <v>3.67</v>
      </c>
      <c r="U28">
        <f>RTD("rit2.rtd",,U$2,"LASTHIST", ROW()-2)</f>
        <v>7.0000000000000007E-2</v>
      </c>
      <c r="V28">
        <f>RTD("rit2.rtd",,V$2,"LASTHIST", ROW()-2)</f>
        <v>4.59</v>
      </c>
      <c r="W28">
        <f>RTD("rit2.rtd",,W$2,"LASTHIST", ROW()-2)</f>
        <v>4.7</v>
      </c>
      <c r="X28">
        <f>RTD("rit2.rtd",,X$2,"LASTHIST", ROW()-2)</f>
        <v>0.23</v>
      </c>
      <c r="Y28">
        <f>RTD("rit2.rtd",,Y$2,"LASTHIST", ROW()-2)</f>
        <v>3.86</v>
      </c>
      <c r="Z28">
        <f>RTD("rit2.rtd",,Z$2,"LASTHIST", ROW()-2)</f>
        <v>0.39</v>
      </c>
      <c r="AA28">
        <f>RTD("rit2.rtd",,AA$2,"LASTHIST", ROW()-2)</f>
        <v>3.1</v>
      </c>
      <c r="AB28">
        <f>RTD("rit2.rtd",,AB$2,"LASTHIST", ROW()-2)</f>
        <v>0.62</v>
      </c>
      <c r="AC28">
        <f>RTD("rit2.rtd",,AC$2,"LASTHIST", ROW()-2)</f>
        <v>2.42</v>
      </c>
      <c r="AD28">
        <f>RTD("rit2.rtd",,AD$2,"LASTHIST", ROW()-2)</f>
        <v>0.94</v>
      </c>
      <c r="AE28">
        <f>RTD("rit2.rtd",,AE$2,"LASTHIST", ROW()-2)</f>
        <v>1.84</v>
      </c>
      <c r="AF28">
        <f>RTD("rit2.rtd",,AF$2,"LASTHIST", ROW()-2)</f>
        <v>1.36</v>
      </c>
      <c r="AG28">
        <f>RTD("rit2.rtd",,AG$2,"LASTHIST", ROW()-2)</f>
        <v>1.36</v>
      </c>
      <c r="AH28">
        <f>RTD("rit2.rtd",,AH$2,"LASTHIST", ROW()-2)</f>
        <v>1.88</v>
      </c>
      <c r="AI28">
        <f>RTD("rit2.rtd",,AI$2,"LASTHIST", ROW()-2)</f>
        <v>0.97</v>
      </c>
      <c r="AJ28">
        <f>RTD("rit2.rtd",,AJ$2,"LASTHIST", ROW()-2)</f>
        <v>2.4900000000000002</v>
      </c>
      <c r="AK28">
        <f>RTD("rit2.rtd",,AK$2,"LASTHIST", ROW()-2)</f>
        <v>0.67</v>
      </c>
      <c r="AL28">
        <f>RTD("rit2.rtd",,AL$2,"LASTHIST", ROW()-2)</f>
        <v>3.2</v>
      </c>
      <c r="AM28">
        <f>RTD("rit2.rtd",,AM$2,"LASTHIST", ROW()-2)</f>
        <v>0.45</v>
      </c>
      <c r="AN28">
        <f>RTD("rit2.rtd",,AN$2,"LASTHIST", ROW()-2)</f>
        <v>3.98</v>
      </c>
      <c r="AO28">
        <f>RTD("rit2.rtd",,AO$2,"LASTHIST", ROW()-2)</f>
        <v>0.3</v>
      </c>
      <c r="AP28">
        <f>RTD("rit2.rtd",,AP$2,"LASTHIST", ROW()-2)</f>
        <v>4.82</v>
      </c>
      <c r="AQ28">
        <v>1</v>
      </c>
      <c r="AR28">
        <v>0</v>
      </c>
      <c r="AS28">
        <v>1</v>
      </c>
      <c r="AT28">
        <v>0</v>
      </c>
      <c r="AU28">
        <v>1</v>
      </c>
      <c r="AV28">
        <v>0</v>
      </c>
      <c r="AW28">
        <v>1</v>
      </c>
      <c r="AX28">
        <v>0</v>
      </c>
      <c r="AY28">
        <v>1</v>
      </c>
      <c r="AZ28">
        <v>0</v>
      </c>
      <c r="BA28">
        <v>1</v>
      </c>
      <c r="BB28">
        <v>0</v>
      </c>
      <c r="BC28">
        <v>1</v>
      </c>
      <c r="BD28">
        <v>0</v>
      </c>
      <c r="BE28">
        <v>1</v>
      </c>
      <c r="BF28">
        <v>0</v>
      </c>
      <c r="BG28">
        <v>1</v>
      </c>
      <c r="BH28">
        <v>0</v>
      </c>
      <c r="BI28">
        <v>1</v>
      </c>
      <c r="BJ28">
        <v>0</v>
      </c>
      <c r="BK28">
        <v>1</v>
      </c>
      <c r="BL28">
        <v>0</v>
      </c>
      <c r="BM28">
        <v>1</v>
      </c>
      <c r="BN28">
        <v>0</v>
      </c>
      <c r="BO28">
        <v>1</v>
      </c>
      <c r="BP28">
        <v>0</v>
      </c>
      <c r="BQ28">
        <v>1</v>
      </c>
      <c r="BR28">
        <v>0</v>
      </c>
      <c r="BS28">
        <v>1</v>
      </c>
      <c r="BT28">
        <v>0</v>
      </c>
      <c r="BU28">
        <v>1</v>
      </c>
      <c r="BV28">
        <v>0</v>
      </c>
      <c r="BW28">
        <v>1</v>
      </c>
      <c r="BX28">
        <v>0</v>
      </c>
      <c r="BY28">
        <v>1</v>
      </c>
      <c r="BZ28">
        <v>0</v>
      </c>
      <c r="CA28">
        <v>1</v>
      </c>
      <c r="CB28">
        <v>0</v>
      </c>
      <c r="CC28">
        <v>1</v>
      </c>
      <c r="CD28">
        <v>0</v>
      </c>
      <c r="CE28">
        <v>45</v>
      </c>
      <c r="CF28">
        <v>45</v>
      </c>
      <c r="CG28">
        <v>46</v>
      </c>
      <c r="CH28">
        <v>46</v>
      </c>
      <c r="CI28">
        <v>47</v>
      </c>
      <c r="CJ28">
        <v>47</v>
      </c>
      <c r="CK28">
        <v>48</v>
      </c>
      <c r="CL28">
        <v>48</v>
      </c>
      <c r="CM28">
        <v>49</v>
      </c>
      <c r="CN28">
        <v>49</v>
      </c>
      <c r="CO28">
        <v>50</v>
      </c>
      <c r="CP28">
        <v>50</v>
      </c>
      <c r="CQ28">
        <v>51</v>
      </c>
      <c r="CR28">
        <v>51</v>
      </c>
      <c r="CS28">
        <v>52</v>
      </c>
      <c r="CT28">
        <v>52</v>
      </c>
      <c r="CU28">
        <v>53</v>
      </c>
      <c r="CV28">
        <v>53</v>
      </c>
      <c r="CW28">
        <v>54</v>
      </c>
      <c r="CX28">
        <v>54</v>
      </c>
      <c r="CY28">
        <v>45</v>
      </c>
      <c r="CZ28">
        <v>45</v>
      </c>
      <c r="DA28">
        <v>46</v>
      </c>
      <c r="DB28">
        <v>46</v>
      </c>
      <c r="DC28">
        <v>47</v>
      </c>
      <c r="DD28">
        <v>47</v>
      </c>
      <c r="DE28">
        <v>48</v>
      </c>
      <c r="DF28">
        <v>48</v>
      </c>
      <c r="DG28">
        <v>49</v>
      </c>
      <c r="DH28">
        <v>49</v>
      </c>
      <c r="DI28">
        <v>50</v>
      </c>
      <c r="DJ28">
        <v>50</v>
      </c>
      <c r="DK28">
        <v>51</v>
      </c>
      <c r="DL28">
        <v>51</v>
      </c>
      <c r="DM28">
        <v>52</v>
      </c>
      <c r="DN28">
        <v>52</v>
      </c>
      <c r="DO28">
        <v>53</v>
      </c>
      <c r="DP28">
        <v>53</v>
      </c>
      <c r="DQ28">
        <v>54</v>
      </c>
      <c r="DR28">
        <v>54</v>
      </c>
      <c r="DT28">
        <v>7.9166666999999996E-2</v>
      </c>
      <c r="DU28">
        <v>0.16250000000000001</v>
      </c>
      <c r="DW28">
        <v>1</v>
      </c>
      <c r="DX28">
        <f t="shared" si="1"/>
        <v>0.19987148899647406</v>
      </c>
      <c r="DY28">
        <f t="shared" si="2"/>
        <v>0.19987148899647372</v>
      </c>
      <c r="DZ28">
        <f t="shared" si="3"/>
        <v>0.19858501478741003</v>
      </c>
      <c r="EA28">
        <f t="shared" si="4"/>
        <v>0.19858501478740806</v>
      </c>
      <c r="EB28">
        <f t="shared" si="5"/>
        <v>0.19840542754541285</v>
      </c>
      <c r="EC28">
        <f t="shared" si="6"/>
        <v>0.19840542754541227</v>
      </c>
      <c r="ED28">
        <f t="shared" si="7"/>
        <v>0.19797705737563939</v>
      </c>
      <c r="EE28">
        <f t="shared" si="8"/>
        <v>0.19797705737563828</v>
      </c>
      <c r="EF28">
        <f t="shared" si="9"/>
        <v>0.19782878026585526</v>
      </c>
      <c r="EG28">
        <f t="shared" si="10"/>
        <v>0.19782878026585399</v>
      </c>
      <c r="EH28">
        <f t="shared" si="11"/>
        <v>0.19895942123818525</v>
      </c>
      <c r="EI28">
        <f t="shared" si="12"/>
        <v>0.19895942123818408</v>
      </c>
      <c r="EJ28">
        <f t="shared" si="13"/>
        <v>0.19859062016853513</v>
      </c>
      <c r="EK28">
        <f t="shared" si="14"/>
        <v>0.1985906201685336</v>
      </c>
      <c r="EL28">
        <f t="shared" si="15"/>
        <v>0.19849717703191799</v>
      </c>
      <c r="EM28">
        <f t="shared" si="16"/>
        <v>0.19849717703191599</v>
      </c>
      <c r="EN28">
        <f t="shared" si="17"/>
        <v>0.19826061233006631</v>
      </c>
      <c r="EO28">
        <f t="shared" si="18"/>
        <v>0.19826061233006542</v>
      </c>
      <c r="EP28">
        <f t="shared" si="19"/>
        <v>0.19684571558640843</v>
      </c>
      <c r="EQ28">
        <f t="shared" si="20"/>
        <v>0.19684571558640609</v>
      </c>
      <c r="ER28">
        <f t="shared" si="21"/>
        <v>0.28521348297678717</v>
      </c>
      <c r="ES28">
        <f t="shared" si="22"/>
        <v>0.28898139495971908</v>
      </c>
      <c r="ET28">
        <f t="shared" si="23"/>
        <v>0.28572563352129776</v>
      </c>
      <c r="EU28">
        <f t="shared" si="24"/>
        <v>0.28853445571404568</v>
      </c>
      <c r="EV28">
        <f t="shared" si="25"/>
        <v>0.28741608595521517</v>
      </c>
      <c r="EW28">
        <f t="shared" si="26"/>
        <v>0.28741608595521317</v>
      </c>
      <c r="EX28">
        <f t="shared" si="27"/>
        <v>0.28711986714002591</v>
      </c>
      <c r="EY28">
        <f t="shared" si="28"/>
        <v>0.28711986714002374</v>
      </c>
      <c r="EZ28">
        <f t="shared" si="29"/>
        <v>0.28747678196670196</v>
      </c>
      <c r="FA28">
        <f t="shared" si="30"/>
        <v>0.28747678196669874</v>
      </c>
      <c r="FB28">
        <f t="shared" si="31"/>
        <v>0.28783995987601579</v>
      </c>
      <c r="FC28">
        <f t="shared" si="32"/>
        <v>0.28783995987601402</v>
      </c>
      <c r="FD28">
        <f t="shared" si="33"/>
        <v>0.28695000743791904</v>
      </c>
      <c r="FE28">
        <f t="shared" si="34"/>
        <v>0.28695000743791849</v>
      </c>
      <c r="FF28">
        <f t="shared" si="35"/>
        <v>0.28620714004030023</v>
      </c>
      <c r="FG28">
        <f t="shared" si="36"/>
        <v>0.28833025865895118</v>
      </c>
      <c r="FH28">
        <f t="shared" si="37"/>
        <v>0.28607625123129338</v>
      </c>
      <c r="FI28">
        <f t="shared" si="38"/>
        <v>0.28857509326539404</v>
      </c>
      <c r="FJ28">
        <f t="shared" si="39"/>
        <v>0.28814198970851956</v>
      </c>
      <c r="FK28">
        <f t="shared" si="40"/>
        <v>0.28814198970852034</v>
      </c>
    </row>
    <row r="29" spans="1:167">
      <c r="A29">
        <v>27</v>
      </c>
      <c r="B29">
        <f>RTD("rit2.rtd",,B$2,"LASTHIST", ROW()-2)</f>
        <v>49.62</v>
      </c>
      <c r="C29">
        <f>RTD("rit2.rtd",,C$2,"LASTHIST", ROW()-2)</f>
        <v>4.67</v>
      </c>
      <c r="D29">
        <f>RTD("rit2.rtd",,D$2,"LASTHIST", ROW()-2)</f>
        <v>0.05</v>
      </c>
      <c r="E29">
        <f>RTD("rit2.rtd",,E$2,"LASTHIST", ROW()-2)</f>
        <v>3.74</v>
      </c>
      <c r="F29">
        <f>RTD("rit2.rtd",,F$2,"LASTHIST", ROW()-2)</f>
        <v>0.12</v>
      </c>
      <c r="G29">
        <f>RTD("rit2.rtd",,G$2,"LASTHIST", ROW()-2)</f>
        <v>2.87</v>
      </c>
      <c r="H29">
        <f>RTD("rit2.rtd",,H$2,"LASTHIST", ROW()-2)</f>
        <v>0.25</v>
      </c>
      <c r="I29">
        <f>RTD("rit2.rtd",,I$2,"LASTHIST", ROW()-2)</f>
        <v>2.1</v>
      </c>
      <c r="J29">
        <f>RTD("rit2.rtd",,J$2,"LASTHIST", ROW()-2)</f>
        <v>0.48</v>
      </c>
      <c r="K29">
        <f>RTD("rit2.rtd",,K$2,"LASTHIST", ROW()-2)</f>
        <v>1.46</v>
      </c>
      <c r="L29">
        <f>RTD("rit2.rtd",,L$2,"LASTHIST", ROW()-2)</f>
        <v>0.84</v>
      </c>
      <c r="M29">
        <f>RTD("rit2.rtd",,M$2,"LASTHIST", ROW()-2)</f>
        <v>0.95</v>
      </c>
      <c r="N29">
        <f>RTD("rit2.rtd",,N$2,"LASTHIST", ROW()-2)</f>
        <v>1.33</v>
      </c>
      <c r="O29">
        <f>RTD("rit2.rtd",,O$2,"LASTHIST", ROW()-2)</f>
        <v>0.57999999999999996</v>
      </c>
      <c r="P29">
        <f>RTD("rit2.rtd",,P$2,"LASTHIST", ROW()-2)</f>
        <v>1.96</v>
      </c>
      <c r="Q29">
        <f>RTD("rit2.rtd",,Q$2,"LASTHIST", ROW()-2)</f>
        <v>0.33</v>
      </c>
      <c r="R29">
        <f>RTD("rit2.rtd",,R$2,"LASTHIST", ROW()-2)</f>
        <v>2.72</v>
      </c>
      <c r="S29">
        <f>RTD("rit2.rtd",,S$2,"LASTHIST", ROW()-2)</f>
        <v>0.18</v>
      </c>
      <c r="T29">
        <f>RTD("rit2.rtd",,T$2,"LASTHIST", ROW()-2)</f>
        <v>3.56</v>
      </c>
      <c r="U29">
        <f>RTD("rit2.rtd",,U$2,"LASTHIST", ROW()-2)</f>
        <v>0.09</v>
      </c>
      <c r="V29">
        <f>RTD("rit2.rtd",,V$2,"LASTHIST", ROW()-2)</f>
        <v>4.47</v>
      </c>
      <c r="W29">
        <f>RTD("rit2.rtd",,W$2,"LASTHIST", ROW()-2)</f>
        <v>4.84</v>
      </c>
      <c r="X29">
        <f>RTD("rit2.rtd",,X$2,"LASTHIST", ROW()-2)</f>
        <v>0.23</v>
      </c>
      <c r="Y29">
        <f>RTD("rit2.rtd",,Y$2,"LASTHIST", ROW()-2)</f>
        <v>4</v>
      </c>
      <c r="Z29">
        <f>RTD("rit2.rtd",,Z$2,"LASTHIST", ROW()-2)</f>
        <v>0.38</v>
      </c>
      <c r="AA29">
        <f>RTD("rit2.rtd",,AA$2,"LASTHIST", ROW()-2)</f>
        <v>3.23</v>
      </c>
      <c r="AB29">
        <f>RTD("rit2.rtd",,AB$2,"LASTHIST", ROW()-2)</f>
        <v>0.61</v>
      </c>
      <c r="AC29">
        <f>RTD("rit2.rtd",,AC$2,"LASTHIST", ROW()-2)</f>
        <v>2.54</v>
      </c>
      <c r="AD29">
        <f>RTD("rit2.rtd",,AD$2,"LASTHIST", ROW()-2)</f>
        <v>0.93</v>
      </c>
      <c r="AE29">
        <f>RTD("rit2.rtd",,AE$2,"LASTHIST", ROW()-2)</f>
        <v>1.95</v>
      </c>
      <c r="AF29">
        <f>RTD("rit2.rtd",,AF$2,"LASTHIST", ROW()-2)</f>
        <v>1.33</v>
      </c>
      <c r="AG29">
        <f>RTD("rit2.rtd",,AG$2,"LASTHIST", ROW()-2)</f>
        <v>1.46</v>
      </c>
      <c r="AH29">
        <f>RTD("rit2.rtd",,AH$2,"LASTHIST", ROW()-2)</f>
        <v>1.84</v>
      </c>
      <c r="AI29">
        <f>RTD("rit2.rtd",,AI$2,"LASTHIST", ROW()-2)</f>
        <v>1.06</v>
      </c>
      <c r="AJ29">
        <f>RTD("rit2.rtd",,AJ$2,"LASTHIST", ROW()-2)</f>
        <v>2.44</v>
      </c>
      <c r="AK29">
        <f>RTD("rit2.rtd",,AK$2,"LASTHIST", ROW()-2)</f>
        <v>0.75</v>
      </c>
      <c r="AL29">
        <f>RTD("rit2.rtd",,AL$2,"LASTHIST", ROW()-2)</f>
        <v>3.13</v>
      </c>
      <c r="AM29">
        <f>RTD("rit2.rtd",,AM$2,"LASTHIST", ROW()-2)</f>
        <v>0.51</v>
      </c>
      <c r="AN29">
        <f>RTD("rit2.rtd",,AN$2,"LASTHIST", ROW()-2)</f>
        <v>3.89</v>
      </c>
      <c r="AO29">
        <f>RTD("rit2.rtd",,AO$2,"LASTHIST", ROW()-2)</f>
        <v>0.34</v>
      </c>
      <c r="AP29">
        <f>RTD("rit2.rtd",,AP$2,"LASTHIST", ROW()-2)</f>
        <v>4.72</v>
      </c>
      <c r="AQ29">
        <v>1</v>
      </c>
      <c r="AR29">
        <v>0</v>
      </c>
      <c r="AS29">
        <v>1</v>
      </c>
      <c r="AT29">
        <v>0</v>
      </c>
      <c r="AU29">
        <v>1</v>
      </c>
      <c r="AV29">
        <v>0</v>
      </c>
      <c r="AW29">
        <v>1</v>
      </c>
      <c r="AX29">
        <v>0</v>
      </c>
      <c r="AY29">
        <v>1</v>
      </c>
      <c r="AZ29">
        <v>0</v>
      </c>
      <c r="BA29">
        <v>1</v>
      </c>
      <c r="BB29">
        <v>0</v>
      </c>
      <c r="BC29">
        <v>1</v>
      </c>
      <c r="BD29">
        <v>0</v>
      </c>
      <c r="BE29">
        <v>1</v>
      </c>
      <c r="BF29">
        <v>0</v>
      </c>
      <c r="BG29">
        <v>1</v>
      </c>
      <c r="BH29">
        <v>0</v>
      </c>
      <c r="BI29">
        <v>1</v>
      </c>
      <c r="BJ29">
        <v>0</v>
      </c>
      <c r="BK29">
        <v>1</v>
      </c>
      <c r="BL29">
        <v>0</v>
      </c>
      <c r="BM29">
        <v>1</v>
      </c>
      <c r="BN29">
        <v>0</v>
      </c>
      <c r="BO29">
        <v>1</v>
      </c>
      <c r="BP29">
        <v>0</v>
      </c>
      <c r="BQ29">
        <v>1</v>
      </c>
      <c r="BR29">
        <v>0</v>
      </c>
      <c r="BS29">
        <v>1</v>
      </c>
      <c r="BT29">
        <v>0</v>
      </c>
      <c r="BU29">
        <v>1</v>
      </c>
      <c r="BV29">
        <v>0</v>
      </c>
      <c r="BW29">
        <v>1</v>
      </c>
      <c r="BX29">
        <v>0</v>
      </c>
      <c r="BY29">
        <v>1</v>
      </c>
      <c r="BZ29">
        <v>0</v>
      </c>
      <c r="CA29">
        <v>1</v>
      </c>
      <c r="CB29">
        <v>0</v>
      </c>
      <c r="CC29">
        <v>1</v>
      </c>
      <c r="CD29">
        <v>0</v>
      </c>
      <c r="CE29">
        <v>45</v>
      </c>
      <c r="CF29">
        <v>45</v>
      </c>
      <c r="CG29">
        <v>46</v>
      </c>
      <c r="CH29">
        <v>46</v>
      </c>
      <c r="CI29">
        <v>47</v>
      </c>
      <c r="CJ29">
        <v>47</v>
      </c>
      <c r="CK29">
        <v>48</v>
      </c>
      <c r="CL29">
        <v>48</v>
      </c>
      <c r="CM29">
        <v>49</v>
      </c>
      <c r="CN29">
        <v>49</v>
      </c>
      <c r="CO29">
        <v>50</v>
      </c>
      <c r="CP29">
        <v>50</v>
      </c>
      <c r="CQ29">
        <v>51</v>
      </c>
      <c r="CR29">
        <v>51</v>
      </c>
      <c r="CS29">
        <v>52</v>
      </c>
      <c r="CT29">
        <v>52</v>
      </c>
      <c r="CU29">
        <v>53</v>
      </c>
      <c r="CV29">
        <v>53</v>
      </c>
      <c r="CW29">
        <v>54</v>
      </c>
      <c r="CX29">
        <v>54</v>
      </c>
      <c r="CY29">
        <v>45</v>
      </c>
      <c r="CZ29">
        <v>45</v>
      </c>
      <c r="DA29">
        <v>46</v>
      </c>
      <c r="DB29">
        <v>46</v>
      </c>
      <c r="DC29">
        <v>47</v>
      </c>
      <c r="DD29">
        <v>47</v>
      </c>
      <c r="DE29">
        <v>48</v>
      </c>
      <c r="DF29">
        <v>48</v>
      </c>
      <c r="DG29">
        <v>49</v>
      </c>
      <c r="DH29">
        <v>49</v>
      </c>
      <c r="DI29">
        <v>50</v>
      </c>
      <c r="DJ29">
        <v>50</v>
      </c>
      <c r="DK29">
        <v>51</v>
      </c>
      <c r="DL29">
        <v>51</v>
      </c>
      <c r="DM29">
        <v>52</v>
      </c>
      <c r="DN29">
        <v>52</v>
      </c>
      <c r="DO29">
        <v>53</v>
      </c>
      <c r="DP29">
        <v>53</v>
      </c>
      <c r="DQ29">
        <v>54</v>
      </c>
      <c r="DR29">
        <v>54</v>
      </c>
      <c r="DT29">
        <v>7.9166666999999996E-2</v>
      </c>
      <c r="DU29">
        <v>0.16250000000000001</v>
      </c>
      <c r="DW29">
        <v>1</v>
      </c>
      <c r="DX29">
        <f t="shared" si="1"/>
        <v>0.20458882501762893</v>
      </c>
      <c r="DY29">
        <f t="shared" si="2"/>
        <v>0.20458882501762832</v>
      </c>
      <c r="DZ29">
        <f t="shared" si="3"/>
        <v>0.20415141888123392</v>
      </c>
      <c r="EA29">
        <f t="shared" si="4"/>
        <v>0.20415141888123278</v>
      </c>
      <c r="EB29">
        <f t="shared" si="5"/>
        <v>0.20224587186233681</v>
      </c>
      <c r="EC29">
        <f t="shared" si="6"/>
        <v>0.20224587186233461</v>
      </c>
      <c r="ED29">
        <f t="shared" si="7"/>
        <v>0.20199194012104785</v>
      </c>
      <c r="EE29">
        <f t="shared" si="8"/>
        <v>0.20199194012104502</v>
      </c>
      <c r="EF29">
        <f t="shared" si="9"/>
        <v>0.20289790241454861</v>
      </c>
      <c r="EG29">
        <f t="shared" si="10"/>
        <v>0.20289790241454525</v>
      </c>
      <c r="EH29">
        <f t="shared" si="11"/>
        <v>0.20210754367217493</v>
      </c>
      <c r="EI29">
        <f t="shared" si="12"/>
        <v>0.20210754367217254</v>
      </c>
      <c r="EJ29">
        <f t="shared" si="13"/>
        <v>0.20182638845631912</v>
      </c>
      <c r="EK29">
        <f t="shared" si="14"/>
        <v>0.20182638845631737</v>
      </c>
      <c r="EL29">
        <f t="shared" si="15"/>
        <v>0.20142137379009903</v>
      </c>
      <c r="EM29">
        <f t="shared" si="16"/>
        <v>0.20388041319692979</v>
      </c>
      <c r="EN29">
        <f t="shared" si="17"/>
        <v>0.20283260926398761</v>
      </c>
      <c r="EO29">
        <f t="shared" si="18"/>
        <v>0.20283260926398616</v>
      </c>
      <c r="EP29">
        <f t="shared" si="19"/>
        <v>0.20276913766117374</v>
      </c>
      <c r="EQ29">
        <f t="shared" si="20"/>
        <v>0.20276913766116977</v>
      </c>
      <c r="ER29">
        <f t="shared" si="21"/>
        <v>0.29108224005918765</v>
      </c>
      <c r="ES29">
        <f t="shared" si="22"/>
        <v>0.29489257670245317</v>
      </c>
      <c r="ET29">
        <f t="shared" si="23"/>
        <v>0.29247036859323505</v>
      </c>
      <c r="EU29">
        <f t="shared" si="24"/>
        <v>0.2924703685932345</v>
      </c>
      <c r="EV29">
        <f t="shared" si="25"/>
        <v>0.29297601632945891</v>
      </c>
      <c r="EW29">
        <f t="shared" si="26"/>
        <v>0.29297601632946002</v>
      </c>
      <c r="EX29">
        <f t="shared" si="27"/>
        <v>0.29238202829714693</v>
      </c>
      <c r="EY29">
        <f t="shared" si="28"/>
        <v>0.29436288879659644</v>
      </c>
      <c r="EZ29">
        <f t="shared" si="29"/>
        <v>0.29298222387265715</v>
      </c>
      <c r="FA29">
        <f t="shared" si="30"/>
        <v>0.29298222387265738</v>
      </c>
      <c r="FB29">
        <f t="shared" si="31"/>
        <v>0.29394700203788093</v>
      </c>
      <c r="FC29">
        <f t="shared" si="32"/>
        <v>0.2939470020378816</v>
      </c>
      <c r="FD29">
        <f t="shared" si="33"/>
        <v>0.2939643341114791</v>
      </c>
      <c r="FE29">
        <f t="shared" si="34"/>
        <v>0.29396433411147704</v>
      </c>
      <c r="FF29">
        <f t="shared" si="35"/>
        <v>0.29441533293884736</v>
      </c>
      <c r="FG29">
        <f t="shared" si="36"/>
        <v>0.2944153329388452</v>
      </c>
      <c r="FH29">
        <f t="shared" si="37"/>
        <v>0.29335053982268311</v>
      </c>
      <c r="FI29">
        <f t="shared" si="38"/>
        <v>0.29335053982268094</v>
      </c>
      <c r="FJ29">
        <f t="shared" si="39"/>
        <v>0.2935688477109501</v>
      </c>
      <c r="FK29">
        <f t="shared" si="40"/>
        <v>0.29356884771094988</v>
      </c>
    </row>
    <row r="30" spans="1:167">
      <c r="A30">
        <v>28</v>
      </c>
      <c r="B30">
        <f>RTD("rit2.rtd",,B$2,"LASTHIST", ROW()-2)</f>
        <v>49.55</v>
      </c>
      <c r="C30">
        <f>RTD("rit2.rtd",,C$2,"LASTHIST", ROW()-2)</f>
        <v>4.59</v>
      </c>
      <c r="D30">
        <f>RTD("rit2.rtd",,D$2,"LASTHIST", ROW()-2)</f>
        <v>0.04</v>
      </c>
      <c r="E30">
        <f>RTD("rit2.rtd",,E$2,"LASTHIST", ROW()-2)</f>
        <v>3.66</v>
      </c>
      <c r="F30">
        <f>RTD("rit2.rtd",,F$2,"LASTHIST", ROW()-2)</f>
        <v>0.11</v>
      </c>
      <c r="G30">
        <f>RTD("rit2.rtd",,G$2,"LASTHIST", ROW()-2)</f>
        <v>2.79</v>
      </c>
      <c r="H30">
        <f>RTD("rit2.rtd",,H$2,"LASTHIST", ROW()-2)</f>
        <v>0.25</v>
      </c>
      <c r="I30">
        <f>RTD("rit2.rtd",,I$2,"LASTHIST", ROW()-2)</f>
        <v>2.0299999999999998</v>
      </c>
      <c r="J30">
        <f>RTD("rit2.rtd",,J$2,"LASTHIST", ROW()-2)</f>
        <v>0.48</v>
      </c>
      <c r="K30">
        <f>RTD("rit2.rtd",,K$2,"LASTHIST", ROW()-2)</f>
        <v>1.39</v>
      </c>
      <c r="L30">
        <f>RTD("rit2.rtd",,L$2,"LASTHIST", ROW()-2)</f>
        <v>0.84</v>
      </c>
      <c r="M30">
        <f>RTD("rit2.rtd",,M$2,"LASTHIST", ROW()-2)</f>
        <v>0.89</v>
      </c>
      <c r="N30">
        <f>RTD("rit2.rtd",,N$2,"LASTHIST", ROW()-2)</f>
        <v>1.34</v>
      </c>
      <c r="O30">
        <f>RTD("rit2.rtd",,O$2,"LASTHIST", ROW()-2)</f>
        <v>0.54</v>
      </c>
      <c r="P30">
        <f>RTD("rit2.rtd",,P$2,"LASTHIST", ROW()-2)</f>
        <v>1.99</v>
      </c>
      <c r="Q30">
        <f>RTD("rit2.rtd",,Q$2,"LASTHIST", ROW()-2)</f>
        <v>0.3</v>
      </c>
      <c r="R30">
        <f>RTD("rit2.rtd",,R$2,"LASTHIST", ROW()-2)</f>
        <v>2.75</v>
      </c>
      <c r="S30">
        <f>RTD("rit2.rtd",,S$2,"LASTHIST", ROW()-2)</f>
        <v>0.16</v>
      </c>
      <c r="T30">
        <f>RTD("rit2.rtd",,T$2,"LASTHIST", ROW()-2)</f>
        <v>3.61</v>
      </c>
      <c r="U30">
        <f>RTD("rit2.rtd",,U$2,"LASTHIST", ROW()-2)</f>
        <v>0.08</v>
      </c>
      <c r="V30">
        <f>RTD("rit2.rtd",,V$2,"LASTHIST", ROW()-2)</f>
        <v>4.53</v>
      </c>
      <c r="W30">
        <f>RTD("rit2.rtd",,W$2,"LASTHIST", ROW()-2)</f>
        <v>4.76</v>
      </c>
      <c r="X30">
        <f>RTD("rit2.rtd",,X$2,"LASTHIST", ROW()-2)</f>
        <v>0.22</v>
      </c>
      <c r="Y30">
        <f>RTD("rit2.rtd",,Y$2,"LASTHIST", ROW()-2)</f>
        <v>3.92</v>
      </c>
      <c r="Z30">
        <f>RTD("rit2.rtd",,Z$2,"LASTHIST", ROW()-2)</f>
        <v>0.37</v>
      </c>
      <c r="AA30">
        <f>RTD("rit2.rtd",,AA$2,"LASTHIST", ROW()-2)</f>
        <v>3.15</v>
      </c>
      <c r="AB30">
        <f>RTD("rit2.rtd",,AB$2,"LASTHIST", ROW()-2)</f>
        <v>0.6</v>
      </c>
      <c r="AC30">
        <f>RTD("rit2.rtd",,AC$2,"LASTHIST", ROW()-2)</f>
        <v>2.46</v>
      </c>
      <c r="AD30">
        <f>RTD("rit2.rtd",,AD$2,"LASTHIST", ROW()-2)</f>
        <v>0.91</v>
      </c>
      <c r="AE30">
        <f>RTD("rit2.rtd",,AE$2,"LASTHIST", ROW()-2)</f>
        <v>1.87</v>
      </c>
      <c r="AF30">
        <f>RTD("rit2.rtd",,AF$2,"LASTHIST", ROW()-2)</f>
        <v>1.32</v>
      </c>
      <c r="AG30">
        <f>RTD("rit2.rtd",,AG$2,"LASTHIST", ROW()-2)</f>
        <v>1.38</v>
      </c>
      <c r="AH30">
        <f>RTD("rit2.rtd",,AH$2,"LASTHIST", ROW()-2)</f>
        <v>1.84</v>
      </c>
      <c r="AI30">
        <f>RTD("rit2.rtd",,AI$2,"LASTHIST", ROW()-2)</f>
        <v>0.99</v>
      </c>
      <c r="AJ30">
        <f>RTD("rit2.rtd",,AJ$2,"LASTHIST", ROW()-2)</f>
        <v>2.44</v>
      </c>
      <c r="AK30">
        <f>RTD("rit2.rtd",,AK$2,"LASTHIST", ROW()-2)</f>
        <v>0.69</v>
      </c>
      <c r="AL30">
        <f>RTD("rit2.rtd",,AL$2,"LASTHIST", ROW()-2)</f>
        <v>3.14</v>
      </c>
      <c r="AM30">
        <f>RTD("rit2.rtd",,AM$2,"LASTHIST", ROW()-2)</f>
        <v>0.47</v>
      </c>
      <c r="AN30">
        <f>RTD("rit2.rtd",,AN$2,"LASTHIST", ROW()-2)</f>
        <v>3.92</v>
      </c>
      <c r="AO30">
        <f>RTD("rit2.rtd",,AO$2,"LASTHIST", ROW()-2)</f>
        <v>0.3</v>
      </c>
      <c r="AP30">
        <f>RTD("rit2.rtd",,AP$2,"LASTHIST", ROW()-2)</f>
        <v>4.76</v>
      </c>
      <c r="AQ30">
        <v>1</v>
      </c>
      <c r="AR30">
        <v>0</v>
      </c>
      <c r="AS30">
        <v>1</v>
      </c>
      <c r="AT30">
        <v>0</v>
      </c>
      <c r="AU30">
        <v>1</v>
      </c>
      <c r="AV30">
        <v>0</v>
      </c>
      <c r="AW30">
        <v>1</v>
      </c>
      <c r="AX30">
        <v>0</v>
      </c>
      <c r="AY30">
        <v>1</v>
      </c>
      <c r="AZ30">
        <v>0</v>
      </c>
      <c r="BA30">
        <v>1</v>
      </c>
      <c r="BB30">
        <v>0</v>
      </c>
      <c r="BC30">
        <v>1</v>
      </c>
      <c r="BD30">
        <v>0</v>
      </c>
      <c r="BE30">
        <v>1</v>
      </c>
      <c r="BF30">
        <v>0</v>
      </c>
      <c r="BG30">
        <v>1</v>
      </c>
      <c r="BH30">
        <v>0</v>
      </c>
      <c r="BI30">
        <v>1</v>
      </c>
      <c r="BJ30">
        <v>0</v>
      </c>
      <c r="BK30">
        <v>1</v>
      </c>
      <c r="BL30">
        <v>0</v>
      </c>
      <c r="BM30">
        <v>1</v>
      </c>
      <c r="BN30">
        <v>0</v>
      </c>
      <c r="BO30">
        <v>1</v>
      </c>
      <c r="BP30">
        <v>0</v>
      </c>
      <c r="BQ30">
        <v>1</v>
      </c>
      <c r="BR30">
        <v>0</v>
      </c>
      <c r="BS30">
        <v>1</v>
      </c>
      <c r="BT30">
        <v>0</v>
      </c>
      <c r="BU30">
        <v>1</v>
      </c>
      <c r="BV30">
        <v>0</v>
      </c>
      <c r="BW30">
        <v>1</v>
      </c>
      <c r="BX30">
        <v>0</v>
      </c>
      <c r="BY30">
        <v>1</v>
      </c>
      <c r="BZ30">
        <v>0</v>
      </c>
      <c r="CA30">
        <v>1</v>
      </c>
      <c r="CB30">
        <v>0</v>
      </c>
      <c r="CC30">
        <v>1</v>
      </c>
      <c r="CD30">
        <v>0</v>
      </c>
      <c r="CE30">
        <v>45</v>
      </c>
      <c r="CF30">
        <v>45</v>
      </c>
      <c r="CG30">
        <v>46</v>
      </c>
      <c r="CH30">
        <v>46</v>
      </c>
      <c r="CI30">
        <v>47</v>
      </c>
      <c r="CJ30">
        <v>47</v>
      </c>
      <c r="CK30">
        <v>48</v>
      </c>
      <c r="CL30">
        <v>48</v>
      </c>
      <c r="CM30">
        <v>49</v>
      </c>
      <c r="CN30">
        <v>49</v>
      </c>
      <c r="CO30">
        <v>50</v>
      </c>
      <c r="CP30">
        <v>50</v>
      </c>
      <c r="CQ30">
        <v>51</v>
      </c>
      <c r="CR30">
        <v>51</v>
      </c>
      <c r="CS30">
        <v>52</v>
      </c>
      <c r="CT30">
        <v>52</v>
      </c>
      <c r="CU30">
        <v>53</v>
      </c>
      <c r="CV30">
        <v>53</v>
      </c>
      <c r="CW30">
        <v>54</v>
      </c>
      <c r="CX30">
        <v>54</v>
      </c>
      <c r="CY30">
        <v>45</v>
      </c>
      <c r="CZ30">
        <v>45</v>
      </c>
      <c r="DA30">
        <v>46</v>
      </c>
      <c r="DB30">
        <v>46</v>
      </c>
      <c r="DC30">
        <v>47</v>
      </c>
      <c r="DD30">
        <v>47</v>
      </c>
      <c r="DE30">
        <v>48</v>
      </c>
      <c r="DF30">
        <v>48</v>
      </c>
      <c r="DG30">
        <v>49</v>
      </c>
      <c r="DH30">
        <v>49</v>
      </c>
      <c r="DI30">
        <v>50</v>
      </c>
      <c r="DJ30">
        <v>50</v>
      </c>
      <c r="DK30">
        <v>51</v>
      </c>
      <c r="DL30">
        <v>51</v>
      </c>
      <c r="DM30">
        <v>52</v>
      </c>
      <c r="DN30">
        <v>52</v>
      </c>
      <c r="DO30">
        <v>53</v>
      </c>
      <c r="DP30">
        <v>53</v>
      </c>
      <c r="DQ30">
        <v>54</v>
      </c>
      <c r="DR30">
        <v>54</v>
      </c>
      <c r="DT30">
        <v>7.9166666999999996E-2</v>
      </c>
      <c r="DU30">
        <v>0.16250000000000001</v>
      </c>
      <c r="DW30">
        <v>1</v>
      </c>
      <c r="DX30">
        <f t="shared" si="1"/>
        <v>0.19382506752238063</v>
      </c>
      <c r="DY30">
        <f t="shared" si="2"/>
        <v>0.19382506752237527</v>
      </c>
      <c r="DZ30">
        <f t="shared" si="3"/>
        <v>0.19687257776285341</v>
      </c>
      <c r="EA30">
        <f t="shared" si="4"/>
        <v>0.19687257776285072</v>
      </c>
      <c r="EB30">
        <f t="shared" si="5"/>
        <v>0.19601308079552279</v>
      </c>
      <c r="EC30">
        <f t="shared" si="6"/>
        <v>0.19891570974412628</v>
      </c>
      <c r="ED30">
        <f t="shared" si="7"/>
        <v>0.19787664427354063</v>
      </c>
      <c r="EE30">
        <f t="shared" si="8"/>
        <v>0.19787664427353921</v>
      </c>
      <c r="EF30">
        <f t="shared" si="9"/>
        <v>0.19764858902617671</v>
      </c>
      <c r="EG30">
        <f t="shared" si="10"/>
        <v>0.19764858902617566</v>
      </c>
      <c r="EH30">
        <f t="shared" si="11"/>
        <v>0.19697578154433645</v>
      </c>
      <c r="EI30">
        <f t="shared" si="12"/>
        <v>0.19697578154433582</v>
      </c>
      <c r="EJ30">
        <f t="shared" si="13"/>
        <v>0.19827138894598606</v>
      </c>
      <c r="EK30">
        <f t="shared" si="14"/>
        <v>0.19827138894598517</v>
      </c>
      <c r="EL30">
        <f t="shared" si="15"/>
        <v>0.1975110642120721</v>
      </c>
      <c r="EM30">
        <f t="shared" si="16"/>
        <v>0.19751106421207301</v>
      </c>
      <c r="EN30">
        <f t="shared" si="17"/>
        <v>0.19891710669920526</v>
      </c>
      <c r="EO30">
        <f t="shared" si="18"/>
        <v>0.19891710669920393</v>
      </c>
      <c r="EP30">
        <f t="shared" si="19"/>
        <v>0.20003742898014104</v>
      </c>
      <c r="EQ30">
        <f t="shared" si="20"/>
        <v>0.20003742898013951</v>
      </c>
      <c r="ER30">
        <f t="shared" si="21"/>
        <v>0.28429320431375565</v>
      </c>
      <c r="ES30">
        <f t="shared" si="22"/>
        <v>0.28815399794508306</v>
      </c>
      <c r="ET30">
        <f t="shared" si="23"/>
        <v>0.28625951351319434</v>
      </c>
      <c r="EU30">
        <f t="shared" si="24"/>
        <v>0.28625951351319284</v>
      </c>
      <c r="EV30">
        <f t="shared" si="25"/>
        <v>0.2867906615455203</v>
      </c>
      <c r="EW30">
        <f t="shared" si="26"/>
        <v>0.28679066154552052</v>
      </c>
      <c r="EX30">
        <f t="shared" si="27"/>
        <v>0.28583110605358464</v>
      </c>
      <c r="EY30">
        <f t="shared" si="28"/>
        <v>0.28583110605358364</v>
      </c>
      <c r="EZ30">
        <f t="shared" si="29"/>
        <v>0.28570176557978311</v>
      </c>
      <c r="FA30">
        <f t="shared" si="30"/>
        <v>0.285701765579782</v>
      </c>
      <c r="FB30">
        <f t="shared" si="31"/>
        <v>0.28553759736522155</v>
      </c>
      <c r="FC30">
        <f t="shared" si="32"/>
        <v>0.28734018553865737</v>
      </c>
      <c r="FD30">
        <f t="shared" si="33"/>
        <v>0.28580322865984398</v>
      </c>
      <c r="FE30">
        <f t="shared" si="34"/>
        <v>0.28580322865984364</v>
      </c>
      <c r="FF30">
        <f t="shared" si="35"/>
        <v>0.28621640595713183</v>
      </c>
      <c r="FG30">
        <f t="shared" si="36"/>
        <v>0.28621640595713099</v>
      </c>
      <c r="FH30">
        <f t="shared" si="37"/>
        <v>0.28737391674383267</v>
      </c>
      <c r="FI30">
        <f t="shared" si="38"/>
        <v>0.28737391674383067</v>
      </c>
      <c r="FJ30">
        <f t="shared" si="39"/>
        <v>0.2849075384726511</v>
      </c>
      <c r="FK30">
        <f t="shared" si="40"/>
        <v>0.28795360108938617</v>
      </c>
    </row>
    <row r="31" spans="1:167">
      <c r="A31">
        <v>29</v>
      </c>
      <c r="B31">
        <f>RTD("rit2.rtd",,B$2,"LASTHIST", ROW()-2)</f>
        <v>49.53</v>
      </c>
      <c r="C31">
        <f>RTD("rit2.rtd",,C$2,"LASTHIST", ROW()-2)</f>
        <v>4.57</v>
      </c>
      <c r="D31">
        <f>RTD("rit2.rtd",,D$2,"LASTHIST", ROW()-2)</f>
        <v>0.05</v>
      </c>
      <c r="E31">
        <f>RTD("rit2.rtd",,E$2,"LASTHIST", ROW()-2)</f>
        <v>3.64</v>
      </c>
      <c r="F31">
        <f>RTD("rit2.rtd",,F$2,"LASTHIST", ROW()-2)</f>
        <v>0.11</v>
      </c>
      <c r="G31">
        <f>RTD("rit2.rtd",,G$2,"LASTHIST", ROW()-2)</f>
        <v>2.78</v>
      </c>
      <c r="H31">
        <f>RTD("rit2.rtd",,H$2,"LASTHIST", ROW()-2)</f>
        <v>0.25</v>
      </c>
      <c r="I31">
        <f>RTD("rit2.rtd",,I$2,"LASTHIST", ROW()-2)</f>
        <v>2.0099999999999998</v>
      </c>
      <c r="J31">
        <f>RTD("rit2.rtd",,J$2,"LASTHIST", ROW()-2)</f>
        <v>0.49</v>
      </c>
      <c r="K31">
        <f>RTD("rit2.rtd",,K$2,"LASTHIST", ROW()-2)</f>
        <v>1.38</v>
      </c>
      <c r="L31">
        <f>RTD("rit2.rtd",,L$2,"LASTHIST", ROW()-2)</f>
        <v>0.85</v>
      </c>
      <c r="M31">
        <f>RTD("rit2.rtd",,M$2,"LASTHIST", ROW()-2)</f>
        <v>0.89</v>
      </c>
      <c r="N31">
        <f>RTD("rit2.rtd",,N$2,"LASTHIST", ROW()-2)</f>
        <v>1.36</v>
      </c>
      <c r="O31">
        <f>RTD("rit2.rtd",,O$2,"LASTHIST", ROW()-2)</f>
        <v>0.53</v>
      </c>
      <c r="P31">
        <f>RTD("rit2.rtd",,P$2,"LASTHIST", ROW()-2)</f>
        <v>2.2999999999999998</v>
      </c>
      <c r="Q31">
        <f>RTD("rit2.rtd",,Q$2,"LASTHIST", ROW()-2)</f>
        <v>0.3</v>
      </c>
      <c r="R31">
        <f>RTD("rit2.rtd",,R$2,"LASTHIST", ROW()-2)</f>
        <v>2.77</v>
      </c>
      <c r="S31">
        <f>RTD("rit2.rtd",,S$2,"LASTHIST", ROW()-2)</f>
        <v>0.15</v>
      </c>
      <c r="T31">
        <f>RTD("rit2.rtd",,T$2,"LASTHIST", ROW()-2)</f>
        <v>3.63</v>
      </c>
      <c r="U31">
        <f>RTD("rit2.rtd",,U$2,"LASTHIST", ROW()-2)</f>
        <v>7.0000000000000007E-2</v>
      </c>
      <c r="V31">
        <f>RTD("rit2.rtd",,V$2,"LASTHIST", ROW()-2)</f>
        <v>4.71</v>
      </c>
      <c r="W31">
        <f>RTD("rit2.rtd",,W$2,"LASTHIST", ROW()-2)</f>
        <v>4.75</v>
      </c>
      <c r="X31">
        <f>RTD("rit2.rtd",,X$2,"LASTHIST", ROW()-2)</f>
        <v>0.22</v>
      </c>
      <c r="Y31">
        <f>RTD("rit2.rtd",,Y$2,"LASTHIST", ROW()-2)</f>
        <v>3.62</v>
      </c>
      <c r="Z31">
        <f>RTD("rit2.rtd",,Z$2,"LASTHIST", ROW()-2)</f>
        <v>0.38</v>
      </c>
      <c r="AA31">
        <f>RTD("rit2.rtd",,AA$2,"LASTHIST", ROW()-2)</f>
        <v>3.14</v>
      </c>
      <c r="AB31">
        <f>RTD("rit2.rtd",,AB$2,"LASTHIST", ROW()-2)</f>
        <v>0.61</v>
      </c>
      <c r="AC31">
        <f>RTD("rit2.rtd",,AC$2,"LASTHIST", ROW()-2)</f>
        <v>2.4500000000000002</v>
      </c>
      <c r="AD31">
        <f>RTD("rit2.rtd",,AD$2,"LASTHIST", ROW()-2)</f>
        <v>0.93</v>
      </c>
      <c r="AE31">
        <f>RTD("rit2.rtd",,AE$2,"LASTHIST", ROW()-2)</f>
        <v>1.87</v>
      </c>
      <c r="AF31">
        <f>RTD("rit2.rtd",,AF$2,"LASTHIST", ROW()-2)</f>
        <v>1.34</v>
      </c>
      <c r="AG31">
        <f>RTD("rit2.rtd",,AG$2,"LASTHIST", ROW()-2)</f>
        <v>1.38</v>
      </c>
      <c r="AH31">
        <f>RTD("rit2.rtd",,AH$2,"LASTHIST", ROW()-2)</f>
        <v>1.85</v>
      </c>
      <c r="AI31">
        <f>RTD("rit2.rtd",,AI$2,"LASTHIST", ROW()-2)</f>
        <v>0.99</v>
      </c>
      <c r="AJ31">
        <f>RTD("rit2.rtd",,AJ$2,"LASTHIST", ROW()-2)</f>
        <v>2.46</v>
      </c>
      <c r="AK31">
        <f>RTD("rit2.rtd",,AK$2,"LASTHIST", ROW()-2)</f>
        <v>0.69</v>
      </c>
      <c r="AL31">
        <f>RTD("rit2.rtd",,AL$2,"LASTHIST", ROW()-2)</f>
        <v>3.16</v>
      </c>
      <c r="AM31">
        <f>RTD("rit2.rtd",,AM$2,"LASTHIST", ROW()-2)</f>
        <v>0.47</v>
      </c>
      <c r="AN31">
        <f>RTD("rit2.rtd",,AN$2,"LASTHIST", ROW()-2)</f>
        <v>3.94</v>
      </c>
      <c r="AO31">
        <f>RTD("rit2.rtd",,AO$2,"LASTHIST", ROW()-2)</f>
        <v>0.3</v>
      </c>
      <c r="AP31">
        <f>RTD("rit2.rtd",,AP$2,"LASTHIST", ROW()-2)</f>
        <v>4.78</v>
      </c>
      <c r="AQ31">
        <v>1</v>
      </c>
      <c r="AR31">
        <v>0</v>
      </c>
      <c r="AS31">
        <v>1</v>
      </c>
      <c r="AT31">
        <v>0</v>
      </c>
      <c r="AU31">
        <v>1</v>
      </c>
      <c r="AV31">
        <v>0</v>
      </c>
      <c r="AW31">
        <v>1</v>
      </c>
      <c r="AX31">
        <v>0</v>
      </c>
      <c r="AY31">
        <v>1</v>
      </c>
      <c r="AZ31">
        <v>0</v>
      </c>
      <c r="BA31">
        <v>1</v>
      </c>
      <c r="BB31">
        <v>0</v>
      </c>
      <c r="BC31">
        <v>1</v>
      </c>
      <c r="BD31">
        <v>0</v>
      </c>
      <c r="BE31">
        <v>1</v>
      </c>
      <c r="BF31">
        <v>0</v>
      </c>
      <c r="BG31">
        <v>1</v>
      </c>
      <c r="BH31">
        <v>0</v>
      </c>
      <c r="BI31">
        <v>1</v>
      </c>
      <c r="BJ31">
        <v>0</v>
      </c>
      <c r="BK31">
        <v>1</v>
      </c>
      <c r="BL31">
        <v>0</v>
      </c>
      <c r="BM31">
        <v>1</v>
      </c>
      <c r="BN31">
        <v>0</v>
      </c>
      <c r="BO31">
        <v>1</v>
      </c>
      <c r="BP31">
        <v>0</v>
      </c>
      <c r="BQ31">
        <v>1</v>
      </c>
      <c r="BR31">
        <v>0</v>
      </c>
      <c r="BS31">
        <v>1</v>
      </c>
      <c r="BT31">
        <v>0</v>
      </c>
      <c r="BU31">
        <v>1</v>
      </c>
      <c r="BV31">
        <v>0</v>
      </c>
      <c r="BW31">
        <v>1</v>
      </c>
      <c r="BX31">
        <v>0</v>
      </c>
      <c r="BY31">
        <v>1</v>
      </c>
      <c r="BZ31">
        <v>0</v>
      </c>
      <c r="CA31">
        <v>1</v>
      </c>
      <c r="CB31">
        <v>0</v>
      </c>
      <c r="CC31">
        <v>1</v>
      </c>
      <c r="CD31">
        <v>0</v>
      </c>
      <c r="CE31">
        <v>45</v>
      </c>
      <c r="CF31">
        <v>45</v>
      </c>
      <c r="CG31">
        <v>46</v>
      </c>
      <c r="CH31">
        <v>46</v>
      </c>
      <c r="CI31">
        <v>47</v>
      </c>
      <c r="CJ31">
        <v>47</v>
      </c>
      <c r="CK31">
        <v>48</v>
      </c>
      <c r="CL31">
        <v>48</v>
      </c>
      <c r="CM31">
        <v>49</v>
      </c>
      <c r="CN31">
        <v>49</v>
      </c>
      <c r="CO31">
        <v>50</v>
      </c>
      <c r="CP31">
        <v>50</v>
      </c>
      <c r="CQ31">
        <v>51</v>
      </c>
      <c r="CR31">
        <v>51</v>
      </c>
      <c r="CS31">
        <v>52</v>
      </c>
      <c r="CT31">
        <v>52</v>
      </c>
      <c r="CU31">
        <v>53</v>
      </c>
      <c r="CV31">
        <v>53</v>
      </c>
      <c r="CW31">
        <v>54</v>
      </c>
      <c r="CX31">
        <v>54</v>
      </c>
      <c r="CY31">
        <v>45</v>
      </c>
      <c r="CZ31">
        <v>45</v>
      </c>
      <c r="DA31">
        <v>46</v>
      </c>
      <c r="DB31">
        <v>46</v>
      </c>
      <c r="DC31">
        <v>47</v>
      </c>
      <c r="DD31">
        <v>47</v>
      </c>
      <c r="DE31">
        <v>48</v>
      </c>
      <c r="DF31">
        <v>48</v>
      </c>
      <c r="DG31">
        <v>49</v>
      </c>
      <c r="DH31">
        <v>49</v>
      </c>
      <c r="DI31">
        <v>50</v>
      </c>
      <c r="DJ31">
        <v>50</v>
      </c>
      <c r="DK31">
        <v>51</v>
      </c>
      <c r="DL31">
        <v>51</v>
      </c>
      <c r="DM31">
        <v>52</v>
      </c>
      <c r="DN31">
        <v>52</v>
      </c>
      <c r="DO31">
        <v>53</v>
      </c>
      <c r="DP31">
        <v>53</v>
      </c>
      <c r="DQ31">
        <v>54</v>
      </c>
      <c r="DR31">
        <v>54</v>
      </c>
      <c r="DT31">
        <v>7.9166666999999996E-2</v>
      </c>
      <c r="DU31">
        <v>0.16250000000000001</v>
      </c>
      <c r="DW31">
        <v>1</v>
      </c>
      <c r="DX31">
        <f t="shared" si="1"/>
        <v>0.19317016769236336</v>
      </c>
      <c r="DY31">
        <f t="shared" si="2"/>
        <v>0.20156017829659092</v>
      </c>
      <c r="DZ31">
        <f t="shared" si="3"/>
        <v>0.1960875625748503</v>
      </c>
      <c r="EA31">
        <f t="shared" si="4"/>
        <v>0.19608756257485177</v>
      </c>
      <c r="EB31">
        <f t="shared" si="5"/>
        <v>0.1979601862642866</v>
      </c>
      <c r="EC31">
        <f t="shared" si="6"/>
        <v>0.19796018626428596</v>
      </c>
      <c r="ED31">
        <f t="shared" si="7"/>
        <v>0.19669329630396343</v>
      </c>
      <c r="EE31">
        <f t="shared" si="8"/>
        <v>0.19883608873844755</v>
      </c>
      <c r="EF31">
        <f t="shared" si="9"/>
        <v>0.19797657144276024</v>
      </c>
      <c r="EG31">
        <f t="shared" si="10"/>
        <v>0.19797657144275882</v>
      </c>
      <c r="EH31">
        <f t="shared" si="11"/>
        <v>0.19859171025388428</v>
      </c>
      <c r="EI31">
        <f t="shared" si="12"/>
        <v>0.19859171025388322</v>
      </c>
      <c r="EJ31">
        <f t="shared" si="13"/>
        <v>0.19750233448863297</v>
      </c>
      <c r="EK31">
        <f t="shared" si="14"/>
        <v>0.25668155436962919</v>
      </c>
      <c r="EL31">
        <f t="shared" si="15"/>
        <v>0.19853590315664987</v>
      </c>
      <c r="EM31">
        <f t="shared" si="16"/>
        <v>0.19853590315665168</v>
      </c>
      <c r="EN31">
        <f t="shared" si="17"/>
        <v>0.19613530721518685</v>
      </c>
      <c r="EO31">
        <f t="shared" si="18"/>
        <v>0.19977757611126268</v>
      </c>
      <c r="EP31">
        <f t="shared" si="19"/>
        <v>0.19503309165779129</v>
      </c>
      <c r="EQ31">
        <f t="shared" si="20"/>
        <v>0.26663492581053827</v>
      </c>
      <c r="ER31">
        <f t="shared" si="21"/>
        <v>0.28731511162268542</v>
      </c>
      <c r="ES31">
        <f t="shared" si="22"/>
        <v>0.28731511162268558</v>
      </c>
      <c r="ET31">
        <f t="shared" si="23"/>
        <v>0.186491847406871</v>
      </c>
      <c r="EU31">
        <f t="shared" si="24"/>
        <v>0.28814261340059721</v>
      </c>
      <c r="EV31">
        <f t="shared" si="25"/>
        <v>0.28795689367234678</v>
      </c>
      <c r="EW31">
        <f t="shared" si="26"/>
        <v>0.28795689367234761</v>
      </c>
      <c r="EX31">
        <f t="shared" si="27"/>
        <v>0.28649182140955415</v>
      </c>
      <c r="EY31">
        <f t="shared" si="28"/>
        <v>0.28846332597015939</v>
      </c>
      <c r="EZ31">
        <f t="shared" si="29"/>
        <v>0.28778362637357857</v>
      </c>
      <c r="FA31">
        <f t="shared" si="30"/>
        <v>0.28778362637358013</v>
      </c>
      <c r="FB31">
        <f t="shared" si="31"/>
        <v>0.2872339504783718</v>
      </c>
      <c r="FC31">
        <f t="shared" si="32"/>
        <v>0.28723395047837302</v>
      </c>
      <c r="FD31">
        <f t="shared" si="33"/>
        <v>0.28722085566217032</v>
      </c>
      <c r="FE31">
        <f t="shared" si="34"/>
        <v>0.2872208556621707</v>
      </c>
      <c r="FF31">
        <f t="shared" si="35"/>
        <v>0.28742685031989312</v>
      </c>
      <c r="FG31">
        <f t="shared" si="36"/>
        <v>0.28742685031989373</v>
      </c>
      <c r="FH31">
        <f t="shared" si="37"/>
        <v>0.28842746992539958</v>
      </c>
      <c r="FI31">
        <f t="shared" si="38"/>
        <v>0.28842746992539947</v>
      </c>
      <c r="FJ31">
        <f t="shared" si="39"/>
        <v>0.28583204686783331</v>
      </c>
      <c r="FK31">
        <f t="shared" si="40"/>
        <v>0.2888837859641149</v>
      </c>
    </row>
    <row r="32" spans="1:167">
      <c r="A32">
        <v>30</v>
      </c>
      <c r="B32">
        <f>RTD("rit2.rtd",,B$2,"LASTHIST", ROW()-2)</f>
        <v>49.23</v>
      </c>
      <c r="C32">
        <f>RTD("rit2.rtd",,C$2,"LASTHIST", ROW()-2)</f>
        <v>4.28</v>
      </c>
      <c r="D32">
        <f>RTD("rit2.rtd",,D$2,"LASTHIST", ROW()-2)</f>
        <v>0.05</v>
      </c>
      <c r="E32">
        <f>RTD("rit2.rtd",,E$2,"LASTHIST", ROW()-2)</f>
        <v>3.35</v>
      </c>
      <c r="F32">
        <f>RTD("rit2.rtd",,F$2,"LASTHIST", ROW()-2)</f>
        <v>0.12</v>
      </c>
      <c r="G32">
        <f>RTD("rit2.rtd",,G$2,"LASTHIST", ROW()-2)</f>
        <v>2.5</v>
      </c>
      <c r="H32">
        <f>RTD("rit2.rtd",,H$2,"LASTHIST", ROW()-2)</f>
        <v>0.27</v>
      </c>
      <c r="I32">
        <f>RTD("rit2.rtd",,I$2,"LASTHIST", ROW()-2)</f>
        <v>1.76</v>
      </c>
      <c r="J32">
        <f>RTD("rit2.rtd",,J$2,"LASTHIST", ROW()-2)</f>
        <v>0.53</v>
      </c>
      <c r="K32">
        <f>RTD("rit2.rtd",,K$2,"LASTHIST", ROW()-2)</f>
        <v>1.1599999999999999</v>
      </c>
      <c r="L32">
        <f>RTD("rit2.rtd",,L$2,"LASTHIST", ROW()-2)</f>
        <v>0.93</v>
      </c>
      <c r="M32">
        <f>RTD("rit2.rtd",,M$2,"LASTHIST", ROW()-2)</f>
        <v>0.71</v>
      </c>
      <c r="N32">
        <f>RTD("rit2.rtd",,N$2,"LASTHIST", ROW()-2)</f>
        <v>1.48</v>
      </c>
      <c r="O32">
        <f>RTD("rit2.rtd",,O$2,"LASTHIST", ROW()-2)</f>
        <v>0.4</v>
      </c>
      <c r="P32">
        <f>RTD("rit2.rtd",,P$2,"LASTHIST", ROW()-2)</f>
        <v>2.4500000000000002</v>
      </c>
      <c r="Q32">
        <f>RTD("rit2.rtd",,Q$2,"LASTHIST", ROW()-2)</f>
        <v>0.21</v>
      </c>
      <c r="R32">
        <f>RTD("rit2.rtd",,R$2,"LASTHIST", ROW()-2)</f>
        <v>2.98</v>
      </c>
      <c r="S32">
        <f>RTD("rit2.rtd",,S$2,"LASTHIST", ROW()-2)</f>
        <v>0.1</v>
      </c>
      <c r="T32">
        <f>RTD("rit2.rtd",,T$2,"LASTHIST", ROW()-2)</f>
        <v>3.87</v>
      </c>
      <c r="U32">
        <f>RTD("rit2.rtd",,U$2,"LASTHIST", ROW()-2)</f>
        <v>0.05</v>
      </c>
      <c r="V32">
        <f>RTD("rit2.rtd",,V$2,"LASTHIST", ROW()-2)</f>
        <v>4.9400000000000004</v>
      </c>
      <c r="W32">
        <f>RTD("rit2.rtd",,W$2,"LASTHIST", ROW()-2)</f>
        <v>4.45</v>
      </c>
      <c r="X32">
        <f>RTD("rit2.rtd",,X$2,"LASTHIST", ROW()-2)</f>
        <v>0.22</v>
      </c>
      <c r="Y32">
        <f>RTD("rit2.rtd",,Y$2,"LASTHIST", ROW()-2)</f>
        <v>3.32</v>
      </c>
      <c r="Z32">
        <f>RTD("rit2.rtd",,Z$2,"LASTHIST", ROW()-2)</f>
        <v>0.38</v>
      </c>
      <c r="AA32">
        <f>RTD("rit2.rtd",,AA$2,"LASTHIST", ROW()-2)</f>
        <v>2.86</v>
      </c>
      <c r="AB32">
        <f>RTD("rit2.rtd",,AB$2,"LASTHIST", ROW()-2)</f>
        <v>0.62</v>
      </c>
      <c r="AC32">
        <f>RTD("rit2.rtd",,AC$2,"LASTHIST", ROW()-2)</f>
        <v>2.19</v>
      </c>
      <c r="AD32">
        <f>RTD("rit2.rtd",,AD$2,"LASTHIST", ROW()-2)</f>
        <v>0.96</v>
      </c>
      <c r="AE32">
        <f>RTD("rit2.rtd",,AE$2,"LASTHIST", ROW()-2)</f>
        <v>1.63</v>
      </c>
      <c r="AF32">
        <f>RTD("rit2.rtd",,AF$2,"LASTHIST", ROW()-2)</f>
        <v>1.4</v>
      </c>
      <c r="AG32">
        <f>RTD("rit2.rtd",,AG$2,"LASTHIST", ROW()-2)</f>
        <v>1.17</v>
      </c>
      <c r="AH32">
        <f>RTD("rit2.rtd",,AH$2,"LASTHIST", ROW()-2)</f>
        <v>1.94</v>
      </c>
      <c r="AI32">
        <f>RTD("rit2.rtd",,AI$2,"LASTHIST", ROW()-2)</f>
        <v>0.82</v>
      </c>
      <c r="AJ32">
        <f>RTD("rit2.rtd",,AJ$2,"LASTHIST", ROW()-2)</f>
        <v>2.58</v>
      </c>
      <c r="AK32">
        <f>RTD("rit2.rtd",,AK$2,"LASTHIST", ROW()-2)</f>
        <v>0.55000000000000004</v>
      </c>
      <c r="AL32">
        <f>RTD("rit2.rtd",,AL$2,"LASTHIST", ROW()-2)</f>
        <v>3.31</v>
      </c>
      <c r="AM32">
        <f>RTD("rit2.rtd",,AM$2,"LASTHIST", ROW()-2)</f>
        <v>0.36</v>
      </c>
      <c r="AN32">
        <f>RTD("rit2.rtd",,AN$2,"LASTHIST", ROW()-2)</f>
        <v>4.12</v>
      </c>
      <c r="AO32">
        <f>RTD("rit2.rtd",,AO$2,"LASTHIST", ROW()-2)</f>
        <v>0.22</v>
      </c>
      <c r="AP32">
        <f>RTD("rit2.rtd",,AP$2,"LASTHIST", ROW()-2)</f>
        <v>4.99</v>
      </c>
      <c r="AQ32">
        <v>1</v>
      </c>
      <c r="AR32">
        <v>0</v>
      </c>
      <c r="AS32">
        <v>1</v>
      </c>
      <c r="AT32">
        <v>0</v>
      </c>
      <c r="AU32">
        <v>1</v>
      </c>
      <c r="AV32">
        <v>0</v>
      </c>
      <c r="AW32">
        <v>1</v>
      </c>
      <c r="AX32">
        <v>0</v>
      </c>
      <c r="AY32">
        <v>1</v>
      </c>
      <c r="AZ32">
        <v>0</v>
      </c>
      <c r="BA32">
        <v>1</v>
      </c>
      <c r="BB32">
        <v>0</v>
      </c>
      <c r="BC32">
        <v>1</v>
      </c>
      <c r="BD32">
        <v>0</v>
      </c>
      <c r="BE32">
        <v>1</v>
      </c>
      <c r="BF32">
        <v>0</v>
      </c>
      <c r="BG32">
        <v>1</v>
      </c>
      <c r="BH32">
        <v>0</v>
      </c>
      <c r="BI32">
        <v>1</v>
      </c>
      <c r="BJ32">
        <v>0</v>
      </c>
      <c r="BK32">
        <v>1</v>
      </c>
      <c r="BL32">
        <v>0</v>
      </c>
      <c r="BM32">
        <v>1</v>
      </c>
      <c r="BN32">
        <v>0</v>
      </c>
      <c r="BO32">
        <v>1</v>
      </c>
      <c r="BP32">
        <v>0</v>
      </c>
      <c r="BQ32">
        <v>1</v>
      </c>
      <c r="BR32">
        <v>0</v>
      </c>
      <c r="BS32">
        <v>1</v>
      </c>
      <c r="BT32">
        <v>0</v>
      </c>
      <c r="BU32">
        <v>1</v>
      </c>
      <c r="BV32">
        <v>0</v>
      </c>
      <c r="BW32">
        <v>1</v>
      </c>
      <c r="BX32">
        <v>0</v>
      </c>
      <c r="BY32">
        <v>1</v>
      </c>
      <c r="BZ32">
        <v>0</v>
      </c>
      <c r="CA32">
        <v>1</v>
      </c>
      <c r="CB32">
        <v>0</v>
      </c>
      <c r="CC32">
        <v>1</v>
      </c>
      <c r="CD32">
        <v>0</v>
      </c>
      <c r="CE32">
        <v>45</v>
      </c>
      <c r="CF32">
        <v>45</v>
      </c>
      <c r="CG32">
        <v>46</v>
      </c>
      <c r="CH32">
        <v>46</v>
      </c>
      <c r="CI32">
        <v>47</v>
      </c>
      <c r="CJ32">
        <v>47</v>
      </c>
      <c r="CK32">
        <v>48</v>
      </c>
      <c r="CL32">
        <v>48</v>
      </c>
      <c r="CM32">
        <v>49</v>
      </c>
      <c r="CN32">
        <v>49</v>
      </c>
      <c r="CO32">
        <v>50</v>
      </c>
      <c r="CP32">
        <v>50</v>
      </c>
      <c r="CQ32">
        <v>51</v>
      </c>
      <c r="CR32">
        <v>51</v>
      </c>
      <c r="CS32">
        <v>52</v>
      </c>
      <c r="CT32">
        <v>52</v>
      </c>
      <c r="CU32">
        <v>53</v>
      </c>
      <c r="CV32">
        <v>53</v>
      </c>
      <c r="CW32">
        <v>54</v>
      </c>
      <c r="CX32">
        <v>54</v>
      </c>
      <c r="CY32">
        <v>45</v>
      </c>
      <c r="CZ32">
        <v>45</v>
      </c>
      <c r="DA32">
        <v>46</v>
      </c>
      <c r="DB32">
        <v>46</v>
      </c>
      <c r="DC32">
        <v>47</v>
      </c>
      <c r="DD32">
        <v>47</v>
      </c>
      <c r="DE32">
        <v>48</v>
      </c>
      <c r="DF32">
        <v>48</v>
      </c>
      <c r="DG32">
        <v>49</v>
      </c>
      <c r="DH32">
        <v>49</v>
      </c>
      <c r="DI32">
        <v>50</v>
      </c>
      <c r="DJ32">
        <v>50</v>
      </c>
      <c r="DK32">
        <v>51</v>
      </c>
      <c r="DL32">
        <v>51</v>
      </c>
      <c r="DM32">
        <v>52</v>
      </c>
      <c r="DN32">
        <v>52</v>
      </c>
      <c r="DO32">
        <v>53</v>
      </c>
      <c r="DP32">
        <v>53</v>
      </c>
      <c r="DQ32">
        <v>54</v>
      </c>
      <c r="DR32">
        <v>54</v>
      </c>
      <c r="DT32">
        <v>7.4999999999999997E-2</v>
      </c>
      <c r="DU32">
        <v>0.15833333299999999</v>
      </c>
      <c r="DW32">
        <v>1</v>
      </c>
      <c r="DX32">
        <f t="shared" si="1"/>
        <v>0.1966044830069395</v>
      </c>
      <c r="DY32">
        <f t="shared" si="2"/>
        <v>0.19660448300693528</v>
      </c>
      <c r="DZ32">
        <f t="shared" si="3"/>
        <v>0.19367482387870721</v>
      </c>
      <c r="EA32">
        <f t="shared" si="4"/>
        <v>0.19367482387870383</v>
      </c>
      <c r="EB32">
        <f t="shared" si="5"/>
        <v>0.19405685122521904</v>
      </c>
      <c r="EC32">
        <f t="shared" si="6"/>
        <v>0.19405685122521801</v>
      </c>
      <c r="ED32">
        <f t="shared" si="7"/>
        <v>0.19401257583479431</v>
      </c>
      <c r="EE32">
        <f t="shared" si="8"/>
        <v>0.19401257583479498</v>
      </c>
      <c r="EF32">
        <f t="shared" si="9"/>
        <v>0.19401304585486703</v>
      </c>
      <c r="EG32">
        <f t="shared" si="10"/>
        <v>0.19401304585486479</v>
      </c>
      <c r="EH32">
        <f t="shared" si="11"/>
        <v>0.19380313221866949</v>
      </c>
      <c r="EI32">
        <f t="shared" si="12"/>
        <v>0.19380313221866921</v>
      </c>
      <c r="EJ32">
        <f t="shared" si="13"/>
        <v>0.19321238880883593</v>
      </c>
      <c r="EK32">
        <f t="shared" si="14"/>
        <v>0.25381978190433269</v>
      </c>
      <c r="EL32">
        <f t="shared" si="15"/>
        <v>0.19360759692643836</v>
      </c>
      <c r="EM32">
        <f t="shared" si="16"/>
        <v>0.19360759692643695</v>
      </c>
      <c r="EN32">
        <f t="shared" si="17"/>
        <v>0.19307689544908457</v>
      </c>
      <c r="EO32">
        <f t="shared" si="18"/>
        <v>0.19307689544908288</v>
      </c>
      <c r="EP32">
        <f t="shared" si="19"/>
        <v>0.19767014420293375</v>
      </c>
      <c r="EQ32">
        <f t="shared" si="20"/>
        <v>0.26103180057126613</v>
      </c>
      <c r="ER32">
        <f t="shared" si="21"/>
        <v>0.28213332328783164</v>
      </c>
      <c r="ES32">
        <f t="shared" si="22"/>
        <v>0.28213332328783153</v>
      </c>
      <c r="ET32">
        <f t="shared" si="23"/>
        <v>0.17974195229674081</v>
      </c>
      <c r="EU32">
        <f t="shared" si="24"/>
        <v>0.28099402985753236</v>
      </c>
      <c r="EV32">
        <f t="shared" si="25"/>
        <v>0.28288729595292295</v>
      </c>
      <c r="EW32">
        <f t="shared" si="26"/>
        <v>0.28060646726526195</v>
      </c>
      <c r="EX32">
        <f t="shared" si="27"/>
        <v>0.28159025044354591</v>
      </c>
      <c r="EY32">
        <f t="shared" si="28"/>
        <v>0.28159025044354624</v>
      </c>
      <c r="EZ32">
        <f t="shared" si="29"/>
        <v>0.28188222794926099</v>
      </c>
      <c r="FA32">
        <f t="shared" si="30"/>
        <v>0.28188222794926138</v>
      </c>
      <c r="FB32">
        <f t="shared" si="31"/>
        <v>0.28124863323232069</v>
      </c>
      <c r="FC32">
        <f t="shared" si="32"/>
        <v>0.28124863323232047</v>
      </c>
      <c r="FD32">
        <f t="shared" si="33"/>
        <v>0.28255655199699536</v>
      </c>
      <c r="FE32">
        <f t="shared" si="34"/>
        <v>0.28052627255814921</v>
      </c>
      <c r="FF32">
        <f t="shared" si="35"/>
        <v>0.28205025027498881</v>
      </c>
      <c r="FG32">
        <f t="shared" si="36"/>
        <v>0.27971825365921188</v>
      </c>
      <c r="FH32">
        <f t="shared" si="37"/>
        <v>0.28275168066701684</v>
      </c>
      <c r="FI32">
        <f t="shared" si="38"/>
        <v>0.27991503384597138</v>
      </c>
      <c r="FJ32">
        <f t="shared" si="39"/>
        <v>0.2803799479723213</v>
      </c>
      <c r="FK32">
        <f t="shared" si="40"/>
        <v>0.28037994797231786</v>
      </c>
    </row>
    <row r="33" spans="1:167">
      <c r="A33">
        <v>31</v>
      </c>
      <c r="B33">
        <f>RTD("rit2.rtd",,B$2,"LASTHIST", ROW()-2)</f>
        <v>49.34</v>
      </c>
      <c r="C33">
        <f>RTD("rit2.rtd",,C$2,"LASTHIST", ROW()-2)</f>
        <v>4.38</v>
      </c>
      <c r="D33">
        <f>RTD("rit2.rtd",,D$2,"LASTHIST", ROW()-2)</f>
        <v>0.04</v>
      </c>
      <c r="E33">
        <f>RTD("rit2.rtd",,E$2,"LASTHIST", ROW()-2)</f>
        <v>3.45</v>
      </c>
      <c r="F33">
        <f>RTD("rit2.rtd",,F$2,"LASTHIST", ROW()-2)</f>
        <v>0.11</v>
      </c>
      <c r="G33">
        <f>RTD("rit2.rtd",,G$2,"LASTHIST", ROW()-2)</f>
        <v>2.6</v>
      </c>
      <c r="H33">
        <f>RTD("rit2.rtd",,H$2,"LASTHIST", ROW()-2)</f>
        <v>0.26</v>
      </c>
      <c r="I33">
        <f>RTD("rit2.rtd",,I$2,"LASTHIST", ROW()-2)</f>
        <v>1.84</v>
      </c>
      <c r="J33">
        <f>RTD("rit2.rtd",,J$2,"LASTHIST", ROW()-2)</f>
        <v>0.5</v>
      </c>
      <c r="K33">
        <f>RTD("rit2.rtd",,K$2,"LASTHIST", ROW()-2)</f>
        <v>1.23</v>
      </c>
      <c r="L33">
        <f>RTD("rit2.rtd",,L$2,"LASTHIST", ROW()-2)</f>
        <v>0.89</v>
      </c>
      <c r="M33">
        <f>RTD("rit2.rtd",,M$2,"LASTHIST", ROW()-2)</f>
        <v>0.76</v>
      </c>
      <c r="N33">
        <f>RTD("rit2.rtd",,N$2,"LASTHIST", ROW()-2)</f>
        <v>1.42</v>
      </c>
      <c r="O33">
        <f>RTD("rit2.rtd",,O$2,"LASTHIST", ROW()-2)</f>
        <v>0.44</v>
      </c>
      <c r="P33">
        <f>RTD("rit2.rtd",,P$2,"LASTHIST", ROW()-2)</f>
        <v>2.38</v>
      </c>
      <c r="Q33">
        <f>RTD("rit2.rtd",,Q$2,"LASTHIST", ROW()-2)</f>
        <v>0.23</v>
      </c>
      <c r="R33">
        <f>RTD("rit2.rtd",,R$2,"LASTHIST", ROW()-2)</f>
        <v>2.89</v>
      </c>
      <c r="S33">
        <f>RTD("rit2.rtd",,S$2,"LASTHIST", ROW()-2)</f>
        <v>0.12</v>
      </c>
      <c r="T33">
        <f>RTD("rit2.rtd",,T$2,"LASTHIST", ROW()-2)</f>
        <v>3.77</v>
      </c>
      <c r="U33">
        <f>RTD("rit2.rtd",,U$2,"LASTHIST", ROW()-2)</f>
        <v>0.05</v>
      </c>
      <c r="V33">
        <f>RTD("rit2.rtd",,V$2,"LASTHIST", ROW()-2)</f>
        <v>4.8499999999999996</v>
      </c>
      <c r="W33">
        <f>RTD("rit2.rtd",,W$2,"LASTHIST", ROW()-2)</f>
        <v>4.55</v>
      </c>
      <c r="X33">
        <f>RTD("rit2.rtd",,X$2,"LASTHIST", ROW()-2)</f>
        <v>0.21</v>
      </c>
      <c r="Y33">
        <f>RTD("rit2.rtd",,Y$2,"LASTHIST", ROW()-2)</f>
        <v>3.43</v>
      </c>
      <c r="Z33">
        <f>RTD("rit2.rtd",,Z$2,"LASTHIST", ROW()-2)</f>
        <v>0.37</v>
      </c>
      <c r="AA33">
        <f>RTD("rit2.rtd",,AA$2,"LASTHIST", ROW()-2)</f>
        <v>2.95</v>
      </c>
      <c r="AB33">
        <f>RTD("rit2.rtd",,AB$2,"LASTHIST", ROW()-2)</f>
        <v>0.61</v>
      </c>
      <c r="AC33">
        <f>RTD("rit2.rtd",,AC$2,"LASTHIST", ROW()-2)</f>
        <v>2.2799999999999998</v>
      </c>
      <c r="AD33">
        <f>RTD("rit2.rtd",,AD$2,"LASTHIST", ROW()-2)</f>
        <v>0.94</v>
      </c>
      <c r="AE33">
        <f>RTD("rit2.rtd",,AE$2,"LASTHIST", ROW()-2)</f>
        <v>1.7</v>
      </c>
      <c r="AF33">
        <f>RTD("rit2.rtd",,AF$2,"LASTHIST", ROW()-2)</f>
        <v>1.36</v>
      </c>
      <c r="AG33">
        <f>RTD("rit2.rtd",,AG$2,"LASTHIST", ROW()-2)</f>
        <v>1.24</v>
      </c>
      <c r="AH33">
        <f>RTD("rit2.rtd",,AH$2,"LASTHIST", ROW()-2)</f>
        <v>1.89</v>
      </c>
      <c r="AI33">
        <f>RTD("rit2.rtd",,AI$2,"LASTHIST", ROW()-2)</f>
        <v>0.87</v>
      </c>
      <c r="AJ33">
        <f>RTD("rit2.rtd",,AJ$2,"LASTHIST", ROW()-2)</f>
        <v>2.5299999999999998</v>
      </c>
      <c r="AK33">
        <f>RTD("rit2.rtd",,AK$2,"LASTHIST", ROW()-2)</f>
        <v>0.59</v>
      </c>
      <c r="AL33">
        <f>RTD("rit2.rtd",,AL$2,"LASTHIST", ROW()-2)</f>
        <v>3.25</v>
      </c>
      <c r="AM33">
        <f>RTD("rit2.rtd",,AM$2,"LASTHIST", ROW()-2)</f>
        <v>0.39</v>
      </c>
      <c r="AN33">
        <f>RTD("rit2.rtd",,AN$2,"LASTHIST", ROW()-2)</f>
        <v>4.05</v>
      </c>
      <c r="AO33">
        <f>RTD("rit2.rtd",,AO$2,"LASTHIST", ROW()-2)</f>
        <v>0.25</v>
      </c>
      <c r="AP33">
        <f>RTD("rit2.rtd",,AP$2,"LASTHIST", ROW()-2)</f>
        <v>4.9000000000000004</v>
      </c>
      <c r="AQ33">
        <v>1</v>
      </c>
      <c r="AR33">
        <v>0</v>
      </c>
      <c r="AS33">
        <v>1</v>
      </c>
      <c r="AT33">
        <v>0</v>
      </c>
      <c r="AU33">
        <v>1</v>
      </c>
      <c r="AV33">
        <v>0</v>
      </c>
      <c r="AW33">
        <v>1</v>
      </c>
      <c r="AX33">
        <v>0</v>
      </c>
      <c r="AY33">
        <v>1</v>
      </c>
      <c r="AZ33">
        <v>0</v>
      </c>
      <c r="BA33">
        <v>1</v>
      </c>
      <c r="BB33">
        <v>0</v>
      </c>
      <c r="BC33">
        <v>1</v>
      </c>
      <c r="BD33">
        <v>0</v>
      </c>
      <c r="BE33">
        <v>1</v>
      </c>
      <c r="BF33">
        <v>0</v>
      </c>
      <c r="BG33">
        <v>1</v>
      </c>
      <c r="BH33">
        <v>0</v>
      </c>
      <c r="BI33">
        <v>1</v>
      </c>
      <c r="BJ33">
        <v>0</v>
      </c>
      <c r="BK33">
        <v>1</v>
      </c>
      <c r="BL33">
        <v>0</v>
      </c>
      <c r="BM33">
        <v>1</v>
      </c>
      <c r="BN33">
        <v>0</v>
      </c>
      <c r="BO33">
        <v>1</v>
      </c>
      <c r="BP33">
        <v>0</v>
      </c>
      <c r="BQ33">
        <v>1</v>
      </c>
      <c r="BR33">
        <v>0</v>
      </c>
      <c r="BS33">
        <v>1</v>
      </c>
      <c r="BT33">
        <v>0</v>
      </c>
      <c r="BU33">
        <v>1</v>
      </c>
      <c r="BV33">
        <v>0</v>
      </c>
      <c r="BW33">
        <v>1</v>
      </c>
      <c r="BX33">
        <v>0</v>
      </c>
      <c r="BY33">
        <v>1</v>
      </c>
      <c r="BZ33">
        <v>0</v>
      </c>
      <c r="CA33">
        <v>1</v>
      </c>
      <c r="CB33">
        <v>0</v>
      </c>
      <c r="CC33">
        <v>1</v>
      </c>
      <c r="CD33">
        <v>0</v>
      </c>
      <c r="CE33">
        <v>45</v>
      </c>
      <c r="CF33">
        <v>45</v>
      </c>
      <c r="CG33">
        <v>46</v>
      </c>
      <c r="CH33">
        <v>46</v>
      </c>
      <c r="CI33">
        <v>47</v>
      </c>
      <c r="CJ33">
        <v>47</v>
      </c>
      <c r="CK33">
        <v>48</v>
      </c>
      <c r="CL33">
        <v>48</v>
      </c>
      <c r="CM33">
        <v>49</v>
      </c>
      <c r="CN33">
        <v>49</v>
      </c>
      <c r="CO33">
        <v>50</v>
      </c>
      <c r="CP33">
        <v>50</v>
      </c>
      <c r="CQ33">
        <v>51</v>
      </c>
      <c r="CR33">
        <v>51</v>
      </c>
      <c r="CS33">
        <v>52</v>
      </c>
      <c r="CT33">
        <v>52</v>
      </c>
      <c r="CU33">
        <v>53</v>
      </c>
      <c r="CV33">
        <v>53</v>
      </c>
      <c r="CW33">
        <v>54</v>
      </c>
      <c r="CX33">
        <v>54</v>
      </c>
      <c r="CY33">
        <v>45</v>
      </c>
      <c r="CZ33">
        <v>45</v>
      </c>
      <c r="DA33">
        <v>46</v>
      </c>
      <c r="DB33">
        <v>46</v>
      </c>
      <c r="DC33">
        <v>47</v>
      </c>
      <c r="DD33">
        <v>47</v>
      </c>
      <c r="DE33">
        <v>48</v>
      </c>
      <c r="DF33">
        <v>48</v>
      </c>
      <c r="DG33">
        <v>49</v>
      </c>
      <c r="DH33">
        <v>49</v>
      </c>
      <c r="DI33">
        <v>50</v>
      </c>
      <c r="DJ33">
        <v>50</v>
      </c>
      <c r="DK33">
        <v>51</v>
      </c>
      <c r="DL33">
        <v>51</v>
      </c>
      <c r="DM33">
        <v>52</v>
      </c>
      <c r="DN33">
        <v>52</v>
      </c>
      <c r="DO33">
        <v>53</v>
      </c>
      <c r="DP33">
        <v>53</v>
      </c>
      <c r="DQ33">
        <v>54</v>
      </c>
      <c r="DR33">
        <v>54</v>
      </c>
      <c r="DT33">
        <v>7.4999999999999997E-2</v>
      </c>
      <c r="DU33">
        <v>0.15833333299999999</v>
      </c>
      <c r="DW33">
        <v>1</v>
      </c>
      <c r="DX33">
        <f t="shared" si="1"/>
        <v>0.19203694582904662</v>
      </c>
      <c r="DY33">
        <f t="shared" si="2"/>
        <v>0.19203694582904937</v>
      </c>
      <c r="DZ33">
        <f t="shared" si="3"/>
        <v>0.19374353913761011</v>
      </c>
      <c r="EA33">
        <f t="shared" si="4"/>
        <v>0.19374353913761319</v>
      </c>
      <c r="EB33">
        <f t="shared" si="5"/>
        <v>0.19683391021005112</v>
      </c>
      <c r="EC33">
        <f t="shared" si="6"/>
        <v>0.19683391021005164</v>
      </c>
      <c r="ED33">
        <f t="shared" si="7"/>
        <v>0.19466320718502367</v>
      </c>
      <c r="EE33">
        <f t="shared" si="8"/>
        <v>0.194663207185025</v>
      </c>
      <c r="EF33">
        <f t="shared" si="9"/>
        <v>0.19571515392608521</v>
      </c>
      <c r="EG33">
        <f t="shared" si="10"/>
        <v>0.19571515392608616</v>
      </c>
      <c r="EH33">
        <f t="shared" si="11"/>
        <v>0.19487538710818822</v>
      </c>
      <c r="EI33">
        <f t="shared" si="12"/>
        <v>0.19487538710819</v>
      </c>
      <c r="EJ33">
        <f t="shared" si="13"/>
        <v>0.19555039612374631</v>
      </c>
      <c r="EK33">
        <f t="shared" si="14"/>
        <v>0.254717213056664</v>
      </c>
      <c r="EL33">
        <f t="shared" si="15"/>
        <v>0.1942381944897125</v>
      </c>
      <c r="EM33">
        <f t="shared" si="16"/>
        <v>0.19423819448971236</v>
      </c>
      <c r="EN33">
        <f t="shared" si="17"/>
        <v>0.19755742556186451</v>
      </c>
      <c r="EO33">
        <f t="shared" si="18"/>
        <v>0.19317805762160578</v>
      </c>
      <c r="EP33">
        <f t="shared" si="19"/>
        <v>0.19377275470768673</v>
      </c>
      <c r="EQ33">
        <f t="shared" si="20"/>
        <v>0.26423769561013516</v>
      </c>
      <c r="ER33">
        <f t="shared" si="21"/>
        <v>0.28304985448681463</v>
      </c>
      <c r="ES33">
        <f t="shared" si="22"/>
        <v>0.28304985448681724</v>
      </c>
      <c r="ET33">
        <f t="shared" si="23"/>
        <v>0.18411908936333166</v>
      </c>
      <c r="EU33">
        <f t="shared" si="24"/>
        <v>0.28367454425396116</v>
      </c>
      <c r="EV33">
        <f t="shared" si="25"/>
        <v>0.28480914180689232</v>
      </c>
      <c r="EW33">
        <f t="shared" si="26"/>
        <v>0.28480914180689249</v>
      </c>
      <c r="EX33">
        <f t="shared" si="27"/>
        <v>0.28533259568594138</v>
      </c>
      <c r="EY33">
        <f t="shared" si="28"/>
        <v>0.28533259568594155</v>
      </c>
      <c r="EZ33">
        <f t="shared" si="29"/>
        <v>0.28375678350011674</v>
      </c>
      <c r="FA33">
        <f t="shared" si="30"/>
        <v>0.28375678350011818</v>
      </c>
      <c r="FB33">
        <f t="shared" si="31"/>
        <v>0.28527082379108126</v>
      </c>
      <c r="FC33">
        <f t="shared" si="32"/>
        <v>0.28339958832827106</v>
      </c>
      <c r="FD33">
        <f t="shared" si="33"/>
        <v>0.28500202493530929</v>
      </c>
      <c r="FE33">
        <f t="shared" si="34"/>
        <v>0.28500202493530907</v>
      </c>
      <c r="FF33">
        <f t="shared" si="35"/>
        <v>0.28474077000413378</v>
      </c>
      <c r="FG33">
        <f t="shared" si="36"/>
        <v>0.28474077000413489</v>
      </c>
      <c r="FH33">
        <f t="shared" si="37"/>
        <v>0.28541654253110116</v>
      </c>
      <c r="FI33">
        <f t="shared" si="38"/>
        <v>0.2854165425311001</v>
      </c>
      <c r="FJ33">
        <f t="shared" si="39"/>
        <v>0.28606337210911692</v>
      </c>
      <c r="FK33">
        <f t="shared" si="40"/>
        <v>0.2825895605645159</v>
      </c>
    </row>
    <row r="34" spans="1:167">
      <c r="A34">
        <v>32</v>
      </c>
      <c r="B34">
        <f>RTD("rit2.rtd",,B$2,"LASTHIST", ROW()-2)</f>
        <v>49.33</v>
      </c>
      <c r="C34">
        <f>RTD("rit2.rtd",,C$2,"LASTHIST", ROW()-2)</f>
        <v>4.37</v>
      </c>
      <c r="D34">
        <f>RTD("rit2.rtd",,D$2,"LASTHIST", ROW()-2)</f>
        <v>0.05</v>
      </c>
      <c r="E34">
        <f>RTD("rit2.rtd",,E$2,"LASTHIST", ROW()-2)</f>
        <v>3.45</v>
      </c>
      <c r="F34">
        <f>RTD("rit2.rtd",,F$2,"LASTHIST", ROW()-2)</f>
        <v>0.12</v>
      </c>
      <c r="G34">
        <f>RTD("rit2.rtd",,G$2,"LASTHIST", ROW()-2)</f>
        <v>2.59</v>
      </c>
      <c r="H34">
        <f>RTD("rit2.rtd",,H$2,"LASTHIST", ROW()-2)</f>
        <v>0.27</v>
      </c>
      <c r="I34">
        <f>RTD("rit2.rtd",,I$2,"LASTHIST", ROW()-2)</f>
        <v>1.85</v>
      </c>
      <c r="J34">
        <f>RTD("rit2.rtd",,J$2,"LASTHIST", ROW()-2)</f>
        <v>0.52</v>
      </c>
      <c r="K34">
        <f>RTD("rit2.rtd",,K$2,"LASTHIST", ROW()-2)</f>
        <v>1.23</v>
      </c>
      <c r="L34">
        <f>RTD("rit2.rtd",,L$2,"LASTHIST", ROW()-2)</f>
        <v>0.91</v>
      </c>
      <c r="M34">
        <f>RTD("rit2.rtd",,M$2,"LASTHIST", ROW()-2)</f>
        <v>0.77</v>
      </c>
      <c r="N34">
        <f>RTD("rit2.rtd",,N$2,"LASTHIST", ROW()-2)</f>
        <v>1.44</v>
      </c>
      <c r="O34">
        <f>RTD("rit2.rtd",,O$2,"LASTHIST", ROW()-2)</f>
        <v>0.45</v>
      </c>
      <c r="P34">
        <f>RTD("rit2.rtd",,P$2,"LASTHIST", ROW()-2)</f>
        <v>2.4</v>
      </c>
      <c r="Q34">
        <f>RTD("rit2.rtd",,Q$2,"LASTHIST", ROW()-2)</f>
        <v>0.24</v>
      </c>
      <c r="R34">
        <f>RTD("rit2.rtd",,R$2,"LASTHIST", ROW()-2)</f>
        <v>2.91</v>
      </c>
      <c r="S34">
        <f>RTD("rit2.rtd",,S$2,"LASTHIST", ROW()-2)</f>
        <v>0.12</v>
      </c>
      <c r="T34">
        <f>RTD("rit2.rtd",,T$2,"LASTHIST", ROW()-2)</f>
        <v>3.79</v>
      </c>
      <c r="U34">
        <f>RTD("rit2.rtd",,U$2,"LASTHIST", ROW()-2)</f>
        <v>0.06</v>
      </c>
      <c r="V34">
        <f>RTD("rit2.rtd",,V$2,"LASTHIST", ROW()-2)</f>
        <v>4.87</v>
      </c>
      <c r="W34">
        <f>RTD("rit2.rtd",,W$2,"LASTHIST", ROW()-2)</f>
        <v>4.55</v>
      </c>
      <c r="X34">
        <f>RTD("rit2.rtd",,X$2,"LASTHIST", ROW()-2)</f>
        <v>0.23</v>
      </c>
      <c r="Y34">
        <f>RTD("rit2.rtd",,Y$2,"LASTHIST", ROW()-2)</f>
        <v>3.42</v>
      </c>
      <c r="Z34">
        <f>RTD("rit2.rtd",,Z$2,"LASTHIST", ROW()-2)</f>
        <v>0.39</v>
      </c>
      <c r="AA34">
        <f>RTD("rit2.rtd",,AA$2,"LASTHIST", ROW()-2)</f>
        <v>2.96</v>
      </c>
      <c r="AB34">
        <f>RTD("rit2.rtd",,AB$2,"LASTHIST", ROW()-2)</f>
        <v>0.63</v>
      </c>
      <c r="AC34">
        <f>RTD("rit2.rtd",,AC$2,"LASTHIST", ROW()-2)</f>
        <v>2.29</v>
      </c>
      <c r="AD34">
        <f>RTD("rit2.rtd",,AD$2,"LASTHIST", ROW()-2)</f>
        <v>0.96</v>
      </c>
      <c r="AE34">
        <f>RTD("rit2.rtd",,AE$2,"LASTHIST", ROW()-2)</f>
        <v>1.72</v>
      </c>
      <c r="AF34">
        <f>RTD("rit2.rtd",,AF$2,"LASTHIST", ROW()-2)</f>
        <v>1.39</v>
      </c>
      <c r="AG34">
        <f>RTD("rit2.rtd",,AG$2,"LASTHIST", ROW()-2)</f>
        <v>1.25</v>
      </c>
      <c r="AH34">
        <f>RTD("rit2.rtd",,AH$2,"LASTHIST", ROW()-2)</f>
        <v>1.92</v>
      </c>
      <c r="AI34">
        <f>RTD("rit2.rtd",,AI$2,"LASTHIST", ROW()-2)</f>
        <v>0.88</v>
      </c>
      <c r="AJ34">
        <f>RTD("rit2.rtd",,AJ$2,"LASTHIST", ROW()-2)</f>
        <v>2.56</v>
      </c>
      <c r="AK34">
        <f>RTD("rit2.rtd",,AK$2,"LASTHIST", ROW()-2)</f>
        <v>0.6</v>
      </c>
      <c r="AL34">
        <f>RTD("rit2.rtd",,AL$2,"LASTHIST", ROW()-2)</f>
        <v>3.28</v>
      </c>
      <c r="AM34">
        <f>RTD("rit2.rtd",,AM$2,"LASTHIST", ROW()-2)</f>
        <v>0.4</v>
      </c>
      <c r="AN34">
        <f>RTD("rit2.rtd",,AN$2,"LASTHIST", ROW()-2)</f>
        <v>4.07</v>
      </c>
      <c r="AO34">
        <f>RTD("rit2.rtd",,AO$2,"LASTHIST", ROW()-2)</f>
        <v>0.25</v>
      </c>
      <c r="AP34">
        <f>RTD("rit2.rtd",,AP$2,"LASTHIST", ROW()-2)</f>
        <v>4.93</v>
      </c>
      <c r="AQ34">
        <v>1</v>
      </c>
      <c r="AR34">
        <v>0</v>
      </c>
      <c r="AS34">
        <v>1</v>
      </c>
      <c r="AT34">
        <v>0</v>
      </c>
      <c r="AU34">
        <v>1</v>
      </c>
      <c r="AV34">
        <v>0</v>
      </c>
      <c r="AW34">
        <v>1</v>
      </c>
      <c r="AX34">
        <v>0</v>
      </c>
      <c r="AY34">
        <v>1</v>
      </c>
      <c r="AZ34">
        <v>0</v>
      </c>
      <c r="BA34">
        <v>1</v>
      </c>
      <c r="BB34">
        <v>0</v>
      </c>
      <c r="BC34">
        <v>1</v>
      </c>
      <c r="BD34">
        <v>0</v>
      </c>
      <c r="BE34">
        <v>1</v>
      </c>
      <c r="BF34">
        <v>0</v>
      </c>
      <c r="BG34">
        <v>1</v>
      </c>
      <c r="BH34">
        <v>0</v>
      </c>
      <c r="BI34">
        <v>1</v>
      </c>
      <c r="BJ34">
        <v>0</v>
      </c>
      <c r="BK34">
        <v>1</v>
      </c>
      <c r="BL34">
        <v>0</v>
      </c>
      <c r="BM34">
        <v>1</v>
      </c>
      <c r="BN34">
        <v>0</v>
      </c>
      <c r="BO34">
        <v>1</v>
      </c>
      <c r="BP34">
        <v>0</v>
      </c>
      <c r="BQ34">
        <v>1</v>
      </c>
      <c r="BR34">
        <v>0</v>
      </c>
      <c r="BS34">
        <v>1</v>
      </c>
      <c r="BT34">
        <v>0</v>
      </c>
      <c r="BU34">
        <v>1</v>
      </c>
      <c r="BV34">
        <v>0</v>
      </c>
      <c r="BW34">
        <v>1</v>
      </c>
      <c r="BX34">
        <v>0</v>
      </c>
      <c r="BY34">
        <v>1</v>
      </c>
      <c r="BZ34">
        <v>0</v>
      </c>
      <c r="CA34">
        <v>1</v>
      </c>
      <c r="CB34">
        <v>0</v>
      </c>
      <c r="CC34">
        <v>1</v>
      </c>
      <c r="CD34">
        <v>0</v>
      </c>
      <c r="CE34">
        <v>45</v>
      </c>
      <c r="CF34">
        <v>45</v>
      </c>
      <c r="CG34">
        <v>46</v>
      </c>
      <c r="CH34">
        <v>46</v>
      </c>
      <c r="CI34">
        <v>47</v>
      </c>
      <c r="CJ34">
        <v>47</v>
      </c>
      <c r="CK34">
        <v>48</v>
      </c>
      <c r="CL34">
        <v>48</v>
      </c>
      <c r="CM34">
        <v>49</v>
      </c>
      <c r="CN34">
        <v>49</v>
      </c>
      <c r="CO34">
        <v>50</v>
      </c>
      <c r="CP34">
        <v>50</v>
      </c>
      <c r="CQ34">
        <v>51</v>
      </c>
      <c r="CR34">
        <v>51</v>
      </c>
      <c r="CS34">
        <v>52</v>
      </c>
      <c r="CT34">
        <v>52</v>
      </c>
      <c r="CU34">
        <v>53</v>
      </c>
      <c r="CV34">
        <v>53</v>
      </c>
      <c r="CW34">
        <v>54</v>
      </c>
      <c r="CX34">
        <v>54</v>
      </c>
      <c r="CY34">
        <v>45</v>
      </c>
      <c r="CZ34">
        <v>45</v>
      </c>
      <c r="DA34">
        <v>46</v>
      </c>
      <c r="DB34">
        <v>46</v>
      </c>
      <c r="DC34">
        <v>47</v>
      </c>
      <c r="DD34">
        <v>47</v>
      </c>
      <c r="DE34">
        <v>48</v>
      </c>
      <c r="DF34">
        <v>48</v>
      </c>
      <c r="DG34">
        <v>49</v>
      </c>
      <c r="DH34">
        <v>49</v>
      </c>
      <c r="DI34">
        <v>50</v>
      </c>
      <c r="DJ34">
        <v>50</v>
      </c>
      <c r="DK34">
        <v>51</v>
      </c>
      <c r="DL34">
        <v>51</v>
      </c>
      <c r="DM34">
        <v>52</v>
      </c>
      <c r="DN34">
        <v>52</v>
      </c>
      <c r="DO34">
        <v>53</v>
      </c>
      <c r="DP34">
        <v>53</v>
      </c>
      <c r="DQ34">
        <v>54</v>
      </c>
      <c r="DR34">
        <v>54</v>
      </c>
      <c r="DT34">
        <v>7.4999999999999997E-2</v>
      </c>
      <c r="DU34">
        <v>0.15833333299999999</v>
      </c>
      <c r="DW34">
        <v>1</v>
      </c>
      <c r="DX34">
        <f t="shared" si="1"/>
        <v>0.19169695051249463</v>
      </c>
      <c r="DY34">
        <f t="shared" si="2"/>
        <v>0.20011609253199111</v>
      </c>
      <c r="DZ34">
        <f t="shared" si="3"/>
        <v>0.19783768056785916</v>
      </c>
      <c r="EA34">
        <f t="shared" si="4"/>
        <v>0.19783768056785919</v>
      </c>
      <c r="EB34">
        <f t="shared" si="5"/>
        <v>0.19632952468714257</v>
      </c>
      <c r="EC34">
        <f t="shared" si="6"/>
        <v>0.19916389696331468</v>
      </c>
      <c r="ED34">
        <f t="shared" si="7"/>
        <v>0.19831493549760948</v>
      </c>
      <c r="EE34">
        <f t="shared" si="8"/>
        <v>0.19831493549760959</v>
      </c>
      <c r="EF34">
        <f t="shared" si="9"/>
        <v>0.19676841254438487</v>
      </c>
      <c r="EG34">
        <f t="shared" si="10"/>
        <v>0.19864514359499483</v>
      </c>
      <c r="EH34">
        <f t="shared" si="11"/>
        <v>0.19756062298586333</v>
      </c>
      <c r="EI34">
        <f t="shared" si="12"/>
        <v>0.19756062298586211</v>
      </c>
      <c r="EJ34">
        <f t="shared" si="13"/>
        <v>0.19836979375761712</v>
      </c>
      <c r="EK34">
        <f t="shared" si="14"/>
        <v>0.25743463362444863</v>
      </c>
      <c r="EL34">
        <f t="shared" si="15"/>
        <v>0.19765876632078966</v>
      </c>
      <c r="EM34">
        <f t="shared" si="16"/>
        <v>0.19765876632079021</v>
      </c>
      <c r="EN34">
        <f t="shared" si="17"/>
        <v>0.19797629560125551</v>
      </c>
      <c r="EO34">
        <f t="shared" si="18"/>
        <v>0.19797629560125396</v>
      </c>
      <c r="EP34">
        <f t="shared" si="19"/>
        <v>0.20128839313650684</v>
      </c>
      <c r="EQ34">
        <f t="shared" si="20"/>
        <v>0.2684970439283898</v>
      </c>
      <c r="ER34">
        <f t="shared" si="21"/>
        <v>0.28651182268550734</v>
      </c>
      <c r="ES34">
        <f t="shared" si="22"/>
        <v>0.2903356419348031</v>
      </c>
      <c r="ET34">
        <f t="shared" si="23"/>
        <v>0.18372255448912092</v>
      </c>
      <c r="EU34">
        <f t="shared" si="24"/>
        <v>0.28889977498110148</v>
      </c>
      <c r="EV34">
        <f t="shared" si="25"/>
        <v>0.28882357446808632</v>
      </c>
      <c r="EW34">
        <f t="shared" si="26"/>
        <v>0.28882357446808632</v>
      </c>
      <c r="EX34">
        <f t="shared" si="27"/>
        <v>0.28863580103697145</v>
      </c>
      <c r="EY34">
        <f t="shared" si="28"/>
        <v>0.28863580103697017</v>
      </c>
      <c r="EZ34">
        <f t="shared" si="29"/>
        <v>0.2885257818449975</v>
      </c>
      <c r="FA34">
        <f t="shared" si="30"/>
        <v>0.288525781844997</v>
      </c>
      <c r="FB34">
        <f t="shared" si="31"/>
        <v>0.28798005532554261</v>
      </c>
      <c r="FC34">
        <f t="shared" si="32"/>
        <v>0.28798005532554172</v>
      </c>
      <c r="FD34">
        <f t="shared" si="33"/>
        <v>0.28769924973128819</v>
      </c>
      <c r="FE34">
        <f t="shared" si="34"/>
        <v>0.28969480795630892</v>
      </c>
      <c r="FF34">
        <f t="shared" si="35"/>
        <v>0.28760359959582044</v>
      </c>
      <c r="FG34">
        <f t="shared" si="36"/>
        <v>0.28986217992431496</v>
      </c>
      <c r="FH34">
        <f t="shared" si="37"/>
        <v>0.28865050626710598</v>
      </c>
      <c r="FI34">
        <f t="shared" si="38"/>
        <v>0.28865050626710531</v>
      </c>
      <c r="FJ34">
        <f t="shared" si="39"/>
        <v>0.2865212386279965</v>
      </c>
      <c r="FK34">
        <f t="shared" si="40"/>
        <v>0.28994326351050853</v>
      </c>
    </row>
    <row r="35" spans="1:167">
      <c r="A35">
        <v>33</v>
      </c>
      <c r="B35">
        <f>RTD("rit2.rtd",,B$2,"LASTHIST", ROW()-2)</f>
        <v>49.15</v>
      </c>
      <c r="C35">
        <f>RTD("rit2.rtd",,C$2,"LASTHIST", ROW()-2)</f>
        <v>4.2</v>
      </c>
      <c r="D35">
        <f>RTD("rit2.rtd",,D$2,"LASTHIST", ROW()-2)</f>
        <v>0.05</v>
      </c>
      <c r="E35">
        <f>RTD("rit2.rtd",,E$2,"LASTHIST", ROW()-2)</f>
        <v>3.28</v>
      </c>
      <c r="F35">
        <f>RTD("rit2.rtd",,F$2,"LASTHIST", ROW()-2)</f>
        <v>0.13</v>
      </c>
      <c r="G35">
        <f>RTD("rit2.rtd",,G$2,"LASTHIST", ROW()-2)</f>
        <v>2.4300000000000002</v>
      </c>
      <c r="H35">
        <f>RTD("rit2.rtd",,H$2,"LASTHIST", ROW()-2)</f>
        <v>0.28000000000000003</v>
      </c>
      <c r="I35">
        <f>RTD("rit2.rtd",,I$2,"LASTHIST", ROW()-2)</f>
        <v>1.7</v>
      </c>
      <c r="J35">
        <f>RTD("rit2.rtd",,J$2,"LASTHIST", ROW()-2)</f>
        <v>0.55000000000000004</v>
      </c>
      <c r="K35">
        <f>RTD("rit2.rtd",,K$2,"LASTHIST", ROW()-2)</f>
        <v>1.1100000000000001</v>
      </c>
      <c r="L35">
        <f>RTD("rit2.rtd",,L$2,"LASTHIST", ROW()-2)</f>
        <v>0.96</v>
      </c>
      <c r="M35">
        <f>RTD("rit2.rtd",,M$2,"LASTHIST", ROW()-2)</f>
        <v>0.67</v>
      </c>
      <c r="N35">
        <f>RTD("rit2.rtd",,N$2,"LASTHIST", ROW()-2)</f>
        <v>1.52</v>
      </c>
      <c r="O35">
        <f>RTD("rit2.rtd",,O$2,"LASTHIST", ROW()-2)</f>
        <v>0.38</v>
      </c>
      <c r="P35">
        <f>RTD("rit2.rtd",,P$2,"LASTHIST", ROW()-2)</f>
        <v>2.4900000000000002</v>
      </c>
      <c r="Q35">
        <f>RTD("rit2.rtd",,Q$2,"LASTHIST", ROW()-2)</f>
        <v>0.2</v>
      </c>
      <c r="R35">
        <f>RTD("rit2.rtd",,R$2,"LASTHIST", ROW()-2)</f>
        <v>3.04</v>
      </c>
      <c r="S35">
        <f>RTD("rit2.rtd",,S$2,"LASTHIST", ROW()-2)</f>
        <v>0.09</v>
      </c>
      <c r="T35">
        <f>RTD("rit2.rtd",,T$2,"LASTHIST", ROW()-2)</f>
        <v>3.94</v>
      </c>
      <c r="U35">
        <f>RTD("rit2.rtd",,U$2,"LASTHIST", ROW()-2)</f>
        <v>0.04</v>
      </c>
      <c r="V35">
        <f>RTD("rit2.rtd",,V$2,"LASTHIST", ROW()-2)</f>
        <v>5.01</v>
      </c>
      <c r="W35">
        <f>RTD("rit2.rtd",,W$2,"LASTHIST", ROW()-2)</f>
        <v>4.38</v>
      </c>
      <c r="X35">
        <f>RTD("rit2.rtd",,X$2,"LASTHIST", ROW()-2)</f>
        <v>0.23</v>
      </c>
      <c r="Y35">
        <f>RTD("rit2.rtd",,Y$2,"LASTHIST", ROW()-2)</f>
        <v>3.25</v>
      </c>
      <c r="Z35">
        <f>RTD("rit2.rtd",,Z$2,"LASTHIST", ROW()-2)</f>
        <v>0.39</v>
      </c>
      <c r="AA35">
        <f>RTD("rit2.rtd",,AA$2,"LASTHIST", ROW()-2)</f>
        <v>2.8</v>
      </c>
      <c r="AB35">
        <f>RTD("rit2.rtd",,AB$2,"LASTHIST", ROW()-2)</f>
        <v>0.64</v>
      </c>
      <c r="AC35">
        <f>RTD("rit2.rtd",,AC$2,"LASTHIST", ROW()-2)</f>
        <v>2.14</v>
      </c>
      <c r="AD35">
        <f>RTD("rit2.rtd",,AD$2,"LASTHIST", ROW()-2)</f>
        <v>0.98</v>
      </c>
      <c r="AE35">
        <f>RTD("rit2.rtd",,AE$2,"LASTHIST", ROW()-2)</f>
        <v>1.58</v>
      </c>
      <c r="AF35">
        <f>RTD("rit2.rtd",,AF$2,"LASTHIST", ROW()-2)</f>
        <v>1.43</v>
      </c>
      <c r="AG35">
        <f>RTD("rit2.rtd",,AG$2,"LASTHIST", ROW()-2)</f>
        <v>1.1399999999999999</v>
      </c>
      <c r="AH35">
        <f>RTD("rit2.rtd",,AH$2,"LASTHIST", ROW()-2)</f>
        <v>1.98</v>
      </c>
      <c r="AI35">
        <f>RTD("rit2.rtd",,AI$2,"LASTHIST", ROW()-2)</f>
        <v>0.79</v>
      </c>
      <c r="AJ35">
        <f>RTD("rit2.rtd",,AJ$2,"LASTHIST", ROW()-2)</f>
        <v>2.63</v>
      </c>
      <c r="AK35">
        <f>RTD("rit2.rtd",,AK$2,"LASTHIST", ROW()-2)</f>
        <v>0.53</v>
      </c>
      <c r="AL35">
        <f>RTD("rit2.rtd",,AL$2,"LASTHIST", ROW()-2)</f>
        <v>3.37</v>
      </c>
      <c r="AM35">
        <f>RTD("rit2.rtd",,AM$2,"LASTHIST", ROW()-2)</f>
        <v>0.34</v>
      </c>
      <c r="AN35">
        <f>RTD("rit2.rtd",,AN$2,"LASTHIST", ROW()-2)</f>
        <v>4.1900000000000004</v>
      </c>
      <c r="AO35">
        <f>RTD("rit2.rtd",,AO$2,"LASTHIST", ROW()-2)</f>
        <v>0.21</v>
      </c>
      <c r="AP35">
        <f>RTD("rit2.rtd",,AP$2,"LASTHIST", ROW()-2)</f>
        <v>5.0599999999999996</v>
      </c>
      <c r="AQ35">
        <v>1</v>
      </c>
      <c r="AR35">
        <v>0</v>
      </c>
      <c r="AS35">
        <v>1</v>
      </c>
      <c r="AT35">
        <v>0</v>
      </c>
      <c r="AU35">
        <v>1</v>
      </c>
      <c r="AV35">
        <v>0</v>
      </c>
      <c r="AW35">
        <v>1</v>
      </c>
      <c r="AX35">
        <v>0</v>
      </c>
      <c r="AY35">
        <v>1</v>
      </c>
      <c r="AZ35">
        <v>0</v>
      </c>
      <c r="BA35">
        <v>1</v>
      </c>
      <c r="BB35">
        <v>0</v>
      </c>
      <c r="BC35">
        <v>1</v>
      </c>
      <c r="BD35">
        <v>0</v>
      </c>
      <c r="BE35">
        <v>1</v>
      </c>
      <c r="BF35">
        <v>0</v>
      </c>
      <c r="BG35">
        <v>1</v>
      </c>
      <c r="BH35">
        <v>0</v>
      </c>
      <c r="BI35">
        <v>1</v>
      </c>
      <c r="BJ35">
        <v>0</v>
      </c>
      <c r="BK35">
        <v>1</v>
      </c>
      <c r="BL35">
        <v>0</v>
      </c>
      <c r="BM35">
        <v>1</v>
      </c>
      <c r="BN35">
        <v>0</v>
      </c>
      <c r="BO35">
        <v>1</v>
      </c>
      <c r="BP35">
        <v>0</v>
      </c>
      <c r="BQ35">
        <v>1</v>
      </c>
      <c r="BR35">
        <v>0</v>
      </c>
      <c r="BS35">
        <v>1</v>
      </c>
      <c r="BT35">
        <v>0</v>
      </c>
      <c r="BU35">
        <v>1</v>
      </c>
      <c r="BV35">
        <v>0</v>
      </c>
      <c r="BW35">
        <v>1</v>
      </c>
      <c r="BX35">
        <v>0</v>
      </c>
      <c r="BY35">
        <v>1</v>
      </c>
      <c r="BZ35">
        <v>0</v>
      </c>
      <c r="CA35">
        <v>1</v>
      </c>
      <c r="CB35">
        <v>0</v>
      </c>
      <c r="CC35">
        <v>1</v>
      </c>
      <c r="CD35">
        <v>0</v>
      </c>
      <c r="CE35">
        <v>45</v>
      </c>
      <c r="CF35">
        <v>45</v>
      </c>
      <c r="CG35">
        <v>46</v>
      </c>
      <c r="CH35">
        <v>46</v>
      </c>
      <c r="CI35">
        <v>47</v>
      </c>
      <c r="CJ35">
        <v>47</v>
      </c>
      <c r="CK35">
        <v>48</v>
      </c>
      <c r="CL35">
        <v>48</v>
      </c>
      <c r="CM35">
        <v>49</v>
      </c>
      <c r="CN35">
        <v>49</v>
      </c>
      <c r="CO35">
        <v>50</v>
      </c>
      <c r="CP35">
        <v>50</v>
      </c>
      <c r="CQ35">
        <v>51</v>
      </c>
      <c r="CR35">
        <v>51</v>
      </c>
      <c r="CS35">
        <v>52</v>
      </c>
      <c r="CT35">
        <v>52</v>
      </c>
      <c r="CU35">
        <v>53</v>
      </c>
      <c r="CV35">
        <v>53</v>
      </c>
      <c r="CW35">
        <v>54</v>
      </c>
      <c r="CX35">
        <v>54</v>
      </c>
      <c r="CY35">
        <v>45</v>
      </c>
      <c r="CZ35">
        <v>45</v>
      </c>
      <c r="DA35">
        <v>46</v>
      </c>
      <c r="DB35">
        <v>46</v>
      </c>
      <c r="DC35">
        <v>47</v>
      </c>
      <c r="DD35">
        <v>47</v>
      </c>
      <c r="DE35">
        <v>48</v>
      </c>
      <c r="DF35">
        <v>48</v>
      </c>
      <c r="DG35">
        <v>49</v>
      </c>
      <c r="DH35">
        <v>49</v>
      </c>
      <c r="DI35">
        <v>50</v>
      </c>
      <c r="DJ35">
        <v>50</v>
      </c>
      <c r="DK35">
        <v>51</v>
      </c>
      <c r="DL35">
        <v>51</v>
      </c>
      <c r="DM35">
        <v>52</v>
      </c>
      <c r="DN35">
        <v>52</v>
      </c>
      <c r="DO35">
        <v>53</v>
      </c>
      <c r="DP35">
        <v>53</v>
      </c>
      <c r="DQ35">
        <v>54</v>
      </c>
      <c r="DR35">
        <v>54</v>
      </c>
      <c r="DT35">
        <v>7.4999999999999997E-2</v>
      </c>
      <c r="DU35">
        <v>0.15833333299999999</v>
      </c>
      <c r="DW35">
        <v>1</v>
      </c>
      <c r="DX35">
        <f t="shared" si="1"/>
        <v>0.19378139266828787</v>
      </c>
      <c r="DY35">
        <f t="shared" si="2"/>
        <v>0.19378139266828839</v>
      </c>
      <c r="DZ35">
        <f t="shared" si="3"/>
        <v>0.19456458743511479</v>
      </c>
      <c r="EA35">
        <f t="shared" si="4"/>
        <v>0.19456458743511487</v>
      </c>
      <c r="EB35">
        <f t="shared" si="5"/>
        <v>0.19267457653394471</v>
      </c>
      <c r="EC35">
        <f t="shared" si="6"/>
        <v>0.1926745765339459</v>
      </c>
      <c r="ED35">
        <f t="shared" si="7"/>
        <v>0.19296331909795006</v>
      </c>
      <c r="EE35">
        <f t="shared" si="8"/>
        <v>0.19296331909794856</v>
      </c>
      <c r="EF35">
        <f t="shared" si="9"/>
        <v>0.1927357742811282</v>
      </c>
      <c r="EG35">
        <f t="shared" si="10"/>
        <v>0.19273577428112734</v>
      </c>
      <c r="EH35">
        <f t="shared" si="11"/>
        <v>0.19207868730173941</v>
      </c>
      <c r="EI35">
        <f t="shared" si="12"/>
        <v>0.19207868730173691</v>
      </c>
      <c r="EJ35">
        <f t="shared" si="13"/>
        <v>0.19332020448639117</v>
      </c>
      <c r="EK35">
        <f t="shared" si="14"/>
        <v>0.25067609477797431</v>
      </c>
      <c r="EL35">
        <f t="shared" si="15"/>
        <v>0.19433467871700177</v>
      </c>
      <c r="EM35">
        <f t="shared" si="16"/>
        <v>0.19113132718352246</v>
      </c>
      <c r="EN35">
        <f t="shared" si="17"/>
        <v>0.19140002349246724</v>
      </c>
      <c r="EO35">
        <f t="shared" si="18"/>
        <v>0.19140002349246965</v>
      </c>
      <c r="EP35">
        <f t="shared" si="19"/>
        <v>0.19228959710114207</v>
      </c>
      <c r="EQ35">
        <f t="shared" si="20"/>
        <v>0.26025742994327444</v>
      </c>
      <c r="ER35">
        <f t="shared" si="21"/>
        <v>0.28237668192726673</v>
      </c>
      <c r="ES35">
        <f t="shared" si="22"/>
        <v>0.28237668192726662</v>
      </c>
      <c r="ET35">
        <f t="shared" si="23"/>
        <v>0.18133764750066669</v>
      </c>
      <c r="EU35">
        <f t="shared" si="24"/>
        <v>0.2797313129057476</v>
      </c>
      <c r="EV35">
        <f t="shared" si="25"/>
        <v>0.28260865131742108</v>
      </c>
      <c r="EW35">
        <f t="shared" si="26"/>
        <v>0.28035347613105371</v>
      </c>
      <c r="EX35">
        <f t="shared" si="27"/>
        <v>0.28181366873253177</v>
      </c>
      <c r="EY35">
        <f t="shared" si="28"/>
        <v>0.27983633527952417</v>
      </c>
      <c r="EZ35">
        <f t="shared" si="29"/>
        <v>0.28054209994830637</v>
      </c>
      <c r="FA35">
        <f t="shared" si="30"/>
        <v>0.28054209994830603</v>
      </c>
      <c r="FB35">
        <f t="shared" si="31"/>
        <v>0.28209878468910787</v>
      </c>
      <c r="FC35">
        <f t="shared" si="32"/>
        <v>0.28020467623864131</v>
      </c>
      <c r="FD35">
        <f t="shared" si="33"/>
        <v>0.28188748616795234</v>
      </c>
      <c r="FE35">
        <f t="shared" si="34"/>
        <v>0.2798342341314653</v>
      </c>
      <c r="FF35">
        <f t="shared" si="35"/>
        <v>0.2820138101753053</v>
      </c>
      <c r="FG35">
        <f t="shared" si="36"/>
        <v>0.27964375522819118</v>
      </c>
      <c r="FH35">
        <f t="shared" si="37"/>
        <v>0.28107594070808001</v>
      </c>
      <c r="FI35">
        <f t="shared" si="38"/>
        <v>0.2810759407080784</v>
      </c>
      <c r="FJ35">
        <f t="shared" si="39"/>
        <v>0.2802195003487411</v>
      </c>
      <c r="FK35">
        <f t="shared" si="40"/>
        <v>0.28021950034874149</v>
      </c>
    </row>
    <row r="36" spans="1:167">
      <c r="A36">
        <v>34</v>
      </c>
      <c r="B36">
        <f>RTD("rit2.rtd",,B$2,"LASTHIST", ROW()-2)</f>
        <v>49.08</v>
      </c>
      <c r="C36">
        <f>RTD("rit2.rtd",,C$2,"LASTHIST", ROW()-2)</f>
        <v>4.13</v>
      </c>
      <c r="D36">
        <f>RTD("rit2.rtd",,D$2,"LASTHIST", ROW()-2)</f>
        <v>0.05</v>
      </c>
      <c r="E36">
        <f>RTD("rit2.rtd",,E$2,"LASTHIST", ROW()-2)</f>
        <v>3.21</v>
      </c>
      <c r="F36">
        <f>RTD("rit2.rtd",,F$2,"LASTHIST", ROW()-2)</f>
        <v>0.13</v>
      </c>
      <c r="G36">
        <f>RTD("rit2.rtd",,G$2,"LASTHIST", ROW()-2)</f>
        <v>2.37</v>
      </c>
      <c r="H36">
        <f>RTD("rit2.rtd",,H$2,"LASTHIST", ROW()-2)</f>
        <v>0.28999999999999998</v>
      </c>
      <c r="I36">
        <f>RTD("rit2.rtd",,I$2,"LASTHIST", ROW()-2)</f>
        <v>1.65</v>
      </c>
      <c r="J36">
        <f>RTD("rit2.rtd",,J$2,"LASTHIST", ROW()-2)</f>
        <v>0.56999999999999995</v>
      </c>
      <c r="K36">
        <f>RTD("rit2.rtd",,K$2,"LASTHIST", ROW()-2)</f>
        <v>1.07</v>
      </c>
      <c r="L36">
        <f>RTD("rit2.rtd",,L$2,"LASTHIST", ROW()-2)</f>
        <v>0.99</v>
      </c>
      <c r="M36">
        <f>RTD("rit2.rtd",,M$2,"LASTHIST", ROW()-2)</f>
        <v>0.64</v>
      </c>
      <c r="N36">
        <f>RTD("rit2.rtd",,N$2,"LASTHIST", ROW()-2)</f>
        <v>1.56</v>
      </c>
      <c r="O36">
        <f>RTD("rit2.rtd",,O$2,"LASTHIST", ROW()-2)</f>
        <v>0.36</v>
      </c>
      <c r="P36">
        <f>RTD("rit2.rtd",,P$2,"LASTHIST", ROW()-2)</f>
        <v>2.54</v>
      </c>
      <c r="Q36">
        <f>RTD("rit2.rtd",,Q$2,"LASTHIST", ROW()-2)</f>
        <v>0.18</v>
      </c>
      <c r="R36">
        <f>RTD("rit2.rtd",,R$2,"LASTHIST", ROW()-2)</f>
        <v>3.1</v>
      </c>
      <c r="S36">
        <f>RTD("rit2.rtd",,S$2,"LASTHIST", ROW()-2)</f>
        <v>0.09</v>
      </c>
      <c r="T36">
        <f>RTD("rit2.rtd",,T$2,"LASTHIST", ROW()-2)</f>
        <v>4</v>
      </c>
      <c r="U36">
        <f>RTD("rit2.rtd",,U$2,"LASTHIST", ROW()-2)</f>
        <v>0.04</v>
      </c>
      <c r="V36">
        <f>RTD("rit2.rtd",,V$2,"LASTHIST", ROW()-2)</f>
        <v>5.07</v>
      </c>
      <c r="W36">
        <f>RTD("rit2.rtd",,W$2,"LASTHIST", ROW()-2)</f>
        <v>4.3099999999999996</v>
      </c>
      <c r="X36">
        <f>RTD("rit2.rtd",,X$2,"LASTHIST", ROW()-2)</f>
        <v>0.23</v>
      </c>
      <c r="Y36">
        <f>RTD("rit2.rtd",,Y$2,"LASTHIST", ROW()-2)</f>
        <v>3.18</v>
      </c>
      <c r="Z36">
        <f>RTD("rit2.rtd",,Z$2,"LASTHIST", ROW()-2)</f>
        <v>0.4</v>
      </c>
      <c r="AA36">
        <f>RTD("rit2.rtd",,AA$2,"LASTHIST", ROW()-2)</f>
        <v>2.74</v>
      </c>
      <c r="AB36">
        <f>RTD("rit2.rtd",,AB$2,"LASTHIST", ROW()-2)</f>
        <v>0.66</v>
      </c>
      <c r="AC36">
        <f>RTD("rit2.rtd",,AC$2,"LASTHIST", ROW()-2)</f>
        <v>2.09</v>
      </c>
      <c r="AD36">
        <f>RTD("rit2.rtd",,AD$2,"LASTHIST", ROW()-2)</f>
        <v>1.01</v>
      </c>
      <c r="AE36">
        <f>RTD("rit2.rtd",,AE$2,"LASTHIST", ROW()-2)</f>
        <v>1.54</v>
      </c>
      <c r="AF36">
        <f>RTD("rit2.rtd",,AF$2,"LASTHIST", ROW()-2)</f>
        <v>1.46</v>
      </c>
      <c r="AG36">
        <f>RTD("rit2.rtd",,AG$2,"LASTHIST", ROW()-2)</f>
        <v>1.1000000000000001</v>
      </c>
      <c r="AH36">
        <f>RTD("rit2.rtd",,AH$2,"LASTHIST", ROW()-2)</f>
        <v>2.02</v>
      </c>
      <c r="AI36">
        <f>RTD("rit2.rtd",,AI$2,"LASTHIST", ROW()-2)</f>
        <v>0.76</v>
      </c>
      <c r="AJ36">
        <f>RTD("rit2.rtd",,AJ$2,"LASTHIST", ROW()-2)</f>
        <v>2.68</v>
      </c>
      <c r="AK36">
        <f>RTD("rit2.rtd",,AK$2,"LASTHIST", ROW()-2)</f>
        <v>0.5</v>
      </c>
      <c r="AL36">
        <f>RTD("rit2.rtd",,AL$2,"LASTHIST", ROW()-2)</f>
        <v>3.42</v>
      </c>
      <c r="AM36">
        <f>RTD("rit2.rtd",,AM$2,"LASTHIST", ROW()-2)</f>
        <v>0.32</v>
      </c>
      <c r="AN36">
        <f>RTD("rit2.rtd",,AN$2,"LASTHIST", ROW()-2)</f>
        <v>4.24</v>
      </c>
      <c r="AO36">
        <f>RTD("rit2.rtd",,AO$2,"LASTHIST", ROW()-2)</f>
        <v>0.2</v>
      </c>
      <c r="AP36">
        <f>RTD("rit2.rtd",,AP$2,"LASTHIST", ROW()-2)</f>
        <v>5.12</v>
      </c>
      <c r="AQ36">
        <v>1</v>
      </c>
      <c r="AR36">
        <v>0</v>
      </c>
      <c r="AS36">
        <v>1</v>
      </c>
      <c r="AT36">
        <v>0</v>
      </c>
      <c r="AU36">
        <v>1</v>
      </c>
      <c r="AV36">
        <v>0</v>
      </c>
      <c r="AW36">
        <v>1</v>
      </c>
      <c r="AX36">
        <v>0</v>
      </c>
      <c r="AY36">
        <v>1</v>
      </c>
      <c r="AZ36">
        <v>0</v>
      </c>
      <c r="BA36">
        <v>1</v>
      </c>
      <c r="BB36">
        <v>0</v>
      </c>
      <c r="BC36">
        <v>1</v>
      </c>
      <c r="BD36">
        <v>0</v>
      </c>
      <c r="BE36">
        <v>1</v>
      </c>
      <c r="BF36">
        <v>0</v>
      </c>
      <c r="BG36">
        <v>1</v>
      </c>
      <c r="BH36">
        <v>0</v>
      </c>
      <c r="BI36">
        <v>1</v>
      </c>
      <c r="BJ36">
        <v>0</v>
      </c>
      <c r="BK36">
        <v>1</v>
      </c>
      <c r="BL36">
        <v>0</v>
      </c>
      <c r="BM36">
        <v>1</v>
      </c>
      <c r="BN36">
        <v>0</v>
      </c>
      <c r="BO36">
        <v>1</v>
      </c>
      <c r="BP36">
        <v>0</v>
      </c>
      <c r="BQ36">
        <v>1</v>
      </c>
      <c r="BR36">
        <v>0</v>
      </c>
      <c r="BS36">
        <v>1</v>
      </c>
      <c r="BT36">
        <v>0</v>
      </c>
      <c r="BU36">
        <v>1</v>
      </c>
      <c r="BV36">
        <v>0</v>
      </c>
      <c r="BW36">
        <v>1</v>
      </c>
      <c r="BX36">
        <v>0</v>
      </c>
      <c r="BY36">
        <v>1</v>
      </c>
      <c r="BZ36">
        <v>0</v>
      </c>
      <c r="CA36">
        <v>1</v>
      </c>
      <c r="CB36">
        <v>0</v>
      </c>
      <c r="CC36">
        <v>1</v>
      </c>
      <c r="CD36">
        <v>0</v>
      </c>
      <c r="CE36">
        <v>45</v>
      </c>
      <c r="CF36">
        <v>45</v>
      </c>
      <c r="CG36">
        <v>46</v>
      </c>
      <c r="CH36">
        <v>46</v>
      </c>
      <c r="CI36">
        <v>47</v>
      </c>
      <c r="CJ36">
        <v>47</v>
      </c>
      <c r="CK36">
        <v>48</v>
      </c>
      <c r="CL36">
        <v>48</v>
      </c>
      <c r="CM36">
        <v>49</v>
      </c>
      <c r="CN36">
        <v>49</v>
      </c>
      <c r="CO36">
        <v>50</v>
      </c>
      <c r="CP36">
        <v>50</v>
      </c>
      <c r="CQ36">
        <v>51</v>
      </c>
      <c r="CR36">
        <v>51</v>
      </c>
      <c r="CS36">
        <v>52</v>
      </c>
      <c r="CT36">
        <v>52</v>
      </c>
      <c r="CU36">
        <v>53</v>
      </c>
      <c r="CV36">
        <v>53</v>
      </c>
      <c r="CW36">
        <v>54</v>
      </c>
      <c r="CX36">
        <v>54</v>
      </c>
      <c r="CY36">
        <v>45</v>
      </c>
      <c r="CZ36">
        <v>45</v>
      </c>
      <c r="DA36">
        <v>46</v>
      </c>
      <c r="DB36">
        <v>46</v>
      </c>
      <c r="DC36">
        <v>47</v>
      </c>
      <c r="DD36">
        <v>47</v>
      </c>
      <c r="DE36">
        <v>48</v>
      </c>
      <c r="DF36">
        <v>48</v>
      </c>
      <c r="DG36">
        <v>49</v>
      </c>
      <c r="DH36">
        <v>49</v>
      </c>
      <c r="DI36">
        <v>50</v>
      </c>
      <c r="DJ36">
        <v>50</v>
      </c>
      <c r="DK36">
        <v>51</v>
      </c>
      <c r="DL36">
        <v>51</v>
      </c>
      <c r="DM36">
        <v>52</v>
      </c>
      <c r="DN36">
        <v>52</v>
      </c>
      <c r="DO36">
        <v>53</v>
      </c>
      <c r="DP36">
        <v>53</v>
      </c>
      <c r="DQ36">
        <v>54</v>
      </c>
      <c r="DR36">
        <v>54</v>
      </c>
      <c r="DT36">
        <v>7.4999999999999997E-2</v>
      </c>
      <c r="DU36">
        <v>0.15833333299999999</v>
      </c>
      <c r="DW36">
        <v>1</v>
      </c>
      <c r="DX36">
        <f t="shared" si="1"/>
        <v>0.19130092942750801</v>
      </c>
      <c r="DY36">
        <f t="shared" si="2"/>
        <v>0.19130092942750632</v>
      </c>
      <c r="DZ36">
        <f t="shared" si="3"/>
        <v>0.19157671964035444</v>
      </c>
      <c r="EA36">
        <f t="shared" si="4"/>
        <v>0.19157671964035308</v>
      </c>
      <c r="EB36">
        <f t="shared" si="5"/>
        <v>0.19170322702804971</v>
      </c>
      <c r="EC36">
        <f t="shared" si="6"/>
        <v>0.1917032270280476</v>
      </c>
      <c r="ED36">
        <f t="shared" si="7"/>
        <v>0.19243363189096119</v>
      </c>
      <c r="EE36">
        <f t="shared" si="8"/>
        <v>0.19243363189095986</v>
      </c>
      <c r="EF36">
        <f t="shared" si="9"/>
        <v>0.19217037981509086</v>
      </c>
      <c r="EG36">
        <f t="shared" si="10"/>
        <v>0.19217037981509089</v>
      </c>
      <c r="EH36">
        <f t="shared" si="11"/>
        <v>0.19136925586584652</v>
      </c>
      <c r="EI36">
        <f t="shared" si="12"/>
        <v>0.19136925586584574</v>
      </c>
      <c r="EJ36">
        <f t="shared" si="13"/>
        <v>0.19266999041885774</v>
      </c>
      <c r="EK36">
        <f t="shared" si="14"/>
        <v>0.25094304005566787</v>
      </c>
      <c r="EL36">
        <f t="shared" si="15"/>
        <v>0.19114870448751961</v>
      </c>
      <c r="EM36">
        <f t="shared" si="16"/>
        <v>0.19114870448751742</v>
      </c>
      <c r="EN36">
        <f t="shared" si="17"/>
        <v>0.19418738107962033</v>
      </c>
      <c r="EO36">
        <f t="shared" si="18"/>
        <v>0.18893933000300725</v>
      </c>
      <c r="EP36">
        <f t="shared" si="19"/>
        <v>0.194693418097411</v>
      </c>
      <c r="EQ36">
        <f t="shared" si="20"/>
        <v>0.25887037136670166</v>
      </c>
      <c r="ER36">
        <f t="shared" si="21"/>
        <v>0.27925672072835728</v>
      </c>
      <c r="ES36">
        <f t="shared" si="22"/>
        <v>0.27925672072835711</v>
      </c>
      <c r="ET36">
        <f t="shared" si="23"/>
        <v>0.17847169710134581</v>
      </c>
      <c r="EU36">
        <f t="shared" si="24"/>
        <v>0.27890220788894265</v>
      </c>
      <c r="EV36">
        <f t="shared" si="25"/>
        <v>0.28059349830628266</v>
      </c>
      <c r="EW36">
        <f t="shared" si="26"/>
        <v>0.28059349830628333</v>
      </c>
      <c r="EX36">
        <f t="shared" si="27"/>
        <v>0.2806750690098429</v>
      </c>
      <c r="EY36">
        <f t="shared" si="28"/>
        <v>0.28067506900984351</v>
      </c>
      <c r="EZ36">
        <f t="shared" si="29"/>
        <v>0.27996691467818668</v>
      </c>
      <c r="FA36">
        <f t="shared" si="30"/>
        <v>0.27996691467818674</v>
      </c>
      <c r="FB36">
        <f t="shared" si="31"/>
        <v>0.28012966918500998</v>
      </c>
      <c r="FC36">
        <f t="shared" si="32"/>
        <v>0.28012966918501009</v>
      </c>
      <c r="FD36">
        <f t="shared" si="33"/>
        <v>0.28040822775916924</v>
      </c>
      <c r="FE36">
        <f t="shared" si="34"/>
        <v>0.28040822775916929</v>
      </c>
      <c r="FF36">
        <f t="shared" si="35"/>
        <v>0.27886812903699887</v>
      </c>
      <c r="FG36">
        <f t="shared" si="36"/>
        <v>0.27886812903699748</v>
      </c>
      <c r="FH36">
        <f t="shared" si="37"/>
        <v>0.27869095683838213</v>
      </c>
      <c r="FI36">
        <f t="shared" si="38"/>
        <v>0.27869095683838235</v>
      </c>
      <c r="FJ36">
        <f t="shared" si="39"/>
        <v>0.27948164293605937</v>
      </c>
      <c r="FK36">
        <f t="shared" si="40"/>
        <v>0.27948164293605859</v>
      </c>
    </row>
    <row r="37" spans="1:167">
      <c r="A37">
        <v>35</v>
      </c>
      <c r="B37">
        <f>RTD("rit2.rtd",,B$2,"LASTHIST", ROW()-2)</f>
        <v>48.94</v>
      </c>
      <c r="C37">
        <f>RTD("rit2.rtd",,C$2,"LASTHIST", ROW()-2)</f>
        <v>4</v>
      </c>
      <c r="D37">
        <f>RTD("rit2.rtd",,D$2,"LASTHIST", ROW()-2)</f>
        <v>0.06</v>
      </c>
      <c r="E37">
        <f>RTD("rit2.rtd",,E$2,"LASTHIST", ROW()-2)</f>
        <v>3.08</v>
      </c>
      <c r="F37">
        <f>RTD("rit2.rtd",,F$2,"LASTHIST", ROW()-2)</f>
        <v>0.14000000000000001</v>
      </c>
      <c r="G37">
        <f>RTD("rit2.rtd",,G$2,"LASTHIST", ROW()-2)</f>
        <v>2.2599999999999998</v>
      </c>
      <c r="H37">
        <f>RTD("rit2.rtd",,H$2,"LASTHIST", ROW()-2)</f>
        <v>0.32</v>
      </c>
      <c r="I37">
        <f>RTD("rit2.rtd",,I$2,"LASTHIST", ROW()-2)</f>
        <v>1.55</v>
      </c>
      <c r="J37">
        <f>RTD("rit2.rtd",,J$2,"LASTHIST", ROW()-2)</f>
        <v>0.61</v>
      </c>
      <c r="K37">
        <f>RTD("rit2.rtd",,K$2,"LASTHIST", ROW()-2)</f>
        <v>0.99</v>
      </c>
      <c r="L37">
        <f>RTD("rit2.rtd",,L$2,"LASTHIST", ROW()-2)</f>
        <v>1.05</v>
      </c>
      <c r="M37">
        <f>RTD("rit2.rtd",,M$2,"LASTHIST", ROW()-2)</f>
        <v>0.59</v>
      </c>
      <c r="N37">
        <f>RTD("rit2.rtd",,N$2,"LASTHIST", ROW()-2)</f>
        <v>1.65</v>
      </c>
      <c r="O37">
        <f>RTD("rit2.rtd",,O$2,"LASTHIST", ROW()-2)</f>
        <v>0.32</v>
      </c>
      <c r="P37">
        <f>RTD("rit2.rtd",,P$2,"LASTHIST", ROW()-2)</f>
        <v>2.64</v>
      </c>
      <c r="Q37">
        <f>RTD("rit2.rtd",,Q$2,"LASTHIST", ROW()-2)</f>
        <v>0.16</v>
      </c>
      <c r="R37">
        <f>RTD("rit2.rtd",,R$2,"LASTHIST", ROW()-2)</f>
        <v>3.22</v>
      </c>
      <c r="S37">
        <f>RTD("rit2.rtd",,S$2,"LASTHIST", ROW()-2)</f>
        <v>7.0000000000000007E-2</v>
      </c>
      <c r="T37">
        <f>RTD("rit2.rtd",,T$2,"LASTHIST", ROW()-2)</f>
        <v>4.13</v>
      </c>
      <c r="U37">
        <f>RTD("rit2.rtd",,U$2,"LASTHIST", ROW()-2)</f>
        <v>0.03</v>
      </c>
      <c r="V37">
        <f>RTD("rit2.rtd",,V$2,"LASTHIST", ROW()-2)</f>
        <v>5.2</v>
      </c>
      <c r="W37">
        <f>RTD("rit2.rtd",,W$2,"LASTHIST", ROW()-2)</f>
        <v>4.1900000000000004</v>
      </c>
      <c r="X37">
        <f>RTD("rit2.rtd",,X$2,"LASTHIST", ROW()-2)</f>
        <v>0.25</v>
      </c>
      <c r="Y37">
        <f>RTD("rit2.rtd",,Y$2,"LASTHIST", ROW()-2)</f>
        <v>3.05</v>
      </c>
      <c r="Z37">
        <f>RTD("rit2.rtd",,Z$2,"LASTHIST", ROW()-2)</f>
        <v>0.43</v>
      </c>
      <c r="AA37">
        <f>RTD("rit2.rtd",,AA$2,"LASTHIST", ROW()-2)</f>
        <v>2.63</v>
      </c>
      <c r="AB37">
        <f>RTD("rit2.rtd",,AB$2,"LASTHIST", ROW()-2)</f>
        <v>0.69</v>
      </c>
      <c r="AC37">
        <f>RTD("rit2.rtd",,AC$2,"LASTHIST", ROW()-2)</f>
        <v>2</v>
      </c>
      <c r="AD37">
        <f>RTD("rit2.rtd",,AD$2,"LASTHIST", ROW()-2)</f>
        <v>1.06</v>
      </c>
      <c r="AE37">
        <f>RTD("rit2.rtd",,AE$2,"LASTHIST", ROW()-2)</f>
        <v>1.46</v>
      </c>
      <c r="AF37">
        <f>RTD("rit2.rtd",,AF$2,"LASTHIST", ROW()-2)</f>
        <v>1.53</v>
      </c>
      <c r="AG37">
        <f>RTD("rit2.rtd",,AG$2,"LASTHIST", ROW()-2)</f>
        <v>1.04</v>
      </c>
      <c r="AH37">
        <f>RTD("rit2.rtd",,AH$2,"LASTHIST", ROW()-2)</f>
        <v>2.1</v>
      </c>
      <c r="AI37">
        <f>RTD("rit2.rtd",,AI$2,"LASTHIST", ROW()-2)</f>
        <v>0.71</v>
      </c>
      <c r="AJ37">
        <f>RTD("rit2.rtd",,AJ$2,"LASTHIST", ROW()-2)</f>
        <v>2.77</v>
      </c>
      <c r="AK37">
        <f>RTD("rit2.rtd",,AK$2,"LASTHIST", ROW()-2)</f>
        <v>0.47</v>
      </c>
      <c r="AL37">
        <f>RTD("rit2.rtd",,AL$2,"LASTHIST", ROW()-2)</f>
        <v>3.53</v>
      </c>
      <c r="AM37">
        <f>RTD("rit2.rtd",,AM$2,"LASTHIST", ROW()-2)</f>
        <v>0.3</v>
      </c>
      <c r="AN37">
        <f>RTD("rit2.rtd",,AN$2,"LASTHIST", ROW()-2)</f>
        <v>4.3600000000000003</v>
      </c>
      <c r="AO37">
        <f>RTD("rit2.rtd",,AO$2,"LASTHIST", ROW()-2)</f>
        <v>0.18</v>
      </c>
      <c r="AP37">
        <f>RTD("rit2.rtd",,AP$2,"LASTHIST", ROW()-2)</f>
        <v>5.24</v>
      </c>
      <c r="AQ37">
        <v>1</v>
      </c>
      <c r="AR37">
        <v>0</v>
      </c>
      <c r="AS37">
        <v>1</v>
      </c>
      <c r="AT37">
        <v>0</v>
      </c>
      <c r="AU37">
        <v>1</v>
      </c>
      <c r="AV37">
        <v>0</v>
      </c>
      <c r="AW37">
        <v>1</v>
      </c>
      <c r="AX37">
        <v>0</v>
      </c>
      <c r="AY37">
        <v>1</v>
      </c>
      <c r="AZ37">
        <v>0</v>
      </c>
      <c r="BA37">
        <v>1</v>
      </c>
      <c r="BB37">
        <v>0</v>
      </c>
      <c r="BC37">
        <v>1</v>
      </c>
      <c r="BD37">
        <v>0</v>
      </c>
      <c r="BE37">
        <v>1</v>
      </c>
      <c r="BF37">
        <v>0</v>
      </c>
      <c r="BG37">
        <v>1</v>
      </c>
      <c r="BH37">
        <v>0</v>
      </c>
      <c r="BI37">
        <v>1</v>
      </c>
      <c r="BJ37">
        <v>0</v>
      </c>
      <c r="BK37">
        <v>1</v>
      </c>
      <c r="BL37">
        <v>0</v>
      </c>
      <c r="BM37">
        <v>1</v>
      </c>
      <c r="BN37">
        <v>0</v>
      </c>
      <c r="BO37">
        <v>1</v>
      </c>
      <c r="BP37">
        <v>0</v>
      </c>
      <c r="BQ37">
        <v>1</v>
      </c>
      <c r="BR37">
        <v>0</v>
      </c>
      <c r="BS37">
        <v>1</v>
      </c>
      <c r="BT37">
        <v>0</v>
      </c>
      <c r="BU37">
        <v>1</v>
      </c>
      <c r="BV37">
        <v>0</v>
      </c>
      <c r="BW37">
        <v>1</v>
      </c>
      <c r="BX37">
        <v>0</v>
      </c>
      <c r="BY37">
        <v>1</v>
      </c>
      <c r="BZ37">
        <v>0</v>
      </c>
      <c r="CA37">
        <v>1</v>
      </c>
      <c r="CB37">
        <v>0</v>
      </c>
      <c r="CC37">
        <v>1</v>
      </c>
      <c r="CD37">
        <v>0</v>
      </c>
      <c r="CE37">
        <v>45</v>
      </c>
      <c r="CF37">
        <v>45</v>
      </c>
      <c r="CG37">
        <v>46</v>
      </c>
      <c r="CH37">
        <v>46</v>
      </c>
      <c r="CI37">
        <v>47</v>
      </c>
      <c r="CJ37">
        <v>47</v>
      </c>
      <c r="CK37">
        <v>48</v>
      </c>
      <c r="CL37">
        <v>48</v>
      </c>
      <c r="CM37">
        <v>49</v>
      </c>
      <c r="CN37">
        <v>49</v>
      </c>
      <c r="CO37">
        <v>50</v>
      </c>
      <c r="CP37">
        <v>50</v>
      </c>
      <c r="CQ37">
        <v>51</v>
      </c>
      <c r="CR37">
        <v>51</v>
      </c>
      <c r="CS37">
        <v>52</v>
      </c>
      <c r="CT37">
        <v>52</v>
      </c>
      <c r="CU37">
        <v>53</v>
      </c>
      <c r="CV37">
        <v>53</v>
      </c>
      <c r="CW37">
        <v>54</v>
      </c>
      <c r="CX37">
        <v>54</v>
      </c>
      <c r="CY37">
        <v>45</v>
      </c>
      <c r="CZ37">
        <v>45</v>
      </c>
      <c r="DA37">
        <v>46</v>
      </c>
      <c r="DB37">
        <v>46</v>
      </c>
      <c r="DC37">
        <v>47</v>
      </c>
      <c r="DD37">
        <v>47</v>
      </c>
      <c r="DE37">
        <v>48</v>
      </c>
      <c r="DF37">
        <v>48</v>
      </c>
      <c r="DG37">
        <v>49</v>
      </c>
      <c r="DH37">
        <v>49</v>
      </c>
      <c r="DI37">
        <v>50</v>
      </c>
      <c r="DJ37">
        <v>50</v>
      </c>
      <c r="DK37">
        <v>51</v>
      </c>
      <c r="DL37">
        <v>51</v>
      </c>
      <c r="DM37">
        <v>52</v>
      </c>
      <c r="DN37">
        <v>52</v>
      </c>
      <c r="DO37">
        <v>53</v>
      </c>
      <c r="DP37">
        <v>53</v>
      </c>
      <c r="DQ37">
        <v>54</v>
      </c>
      <c r="DR37">
        <v>54</v>
      </c>
      <c r="DT37">
        <v>7.4999999999999997E-2</v>
      </c>
      <c r="DU37">
        <v>0.15833333299999999</v>
      </c>
      <c r="DW37">
        <v>1</v>
      </c>
      <c r="DX37">
        <f t="shared" si="1"/>
        <v>0.19348683642513684</v>
      </c>
      <c r="DY37">
        <f t="shared" si="2"/>
        <v>0.19348683642513728</v>
      </c>
      <c r="DZ37">
        <f t="shared" si="3"/>
        <v>0.1895466549213026</v>
      </c>
      <c r="EA37">
        <f t="shared" si="4"/>
        <v>0.18954665492130121</v>
      </c>
      <c r="EB37">
        <f t="shared" si="5"/>
        <v>0.19203587741542952</v>
      </c>
      <c r="EC37">
        <f t="shared" si="6"/>
        <v>0.19203587741542888</v>
      </c>
      <c r="ED37">
        <f t="shared" si="7"/>
        <v>0.19098939418455627</v>
      </c>
      <c r="EE37">
        <f t="shared" si="8"/>
        <v>0.19098939418455588</v>
      </c>
      <c r="EF37">
        <f t="shared" si="9"/>
        <v>0.19061520374570193</v>
      </c>
      <c r="EG37">
        <f t="shared" si="10"/>
        <v>0.19061520374570218</v>
      </c>
      <c r="EH37">
        <f t="shared" si="11"/>
        <v>0.19148242520479231</v>
      </c>
      <c r="EI37">
        <f t="shared" si="12"/>
        <v>0.19148242520479142</v>
      </c>
      <c r="EJ37">
        <f t="shared" si="13"/>
        <v>0.19084162657050785</v>
      </c>
      <c r="EK37">
        <f t="shared" si="14"/>
        <v>0.25116573230451916</v>
      </c>
      <c r="EL37">
        <f t="shared" si="15"/>
        <v>0.1907370479606611</v>
      </c>
      <c r="EM37">
        <f t="shared" si="16"/>
        <v>0.19073704796066118</v>
      </c>
      <c r="EN37">
        <f t="shared" si="17"/>
        <v>0.18870291905075262</v>
      </c>
      <c r="EO37">
        <f t="shared" si="18"/>
        <v>0.18870291905074971</v>
      </c>
      <c r="EP37">
        <f t="shared" si="19"/>
        <v>0.18971102771058268</v>
      </c>
      <c r="EQ37">
        <f t="shared" si="20"/>
        <v>0.26016951476091726</v>
      </c>
      <c r="ER37">
        <f t="shared" si="21"/>
        <v>0.28018686993975223</v>
      </c>
      <c r="ES37">
        <f t="shared" si="22"/>
        <v>0.28018686993975084</v>
      </c>
      <c r="ET37">
        <f t="shared" si="23"/>
        <v>0.17714787177134694</v>
      </c>
      <c r="EU37">
        <f t="shared" si="24"/>
        <v>0.27971175738043025</v>
      </c>
      <c r="EV37">
        <f t="shared" si="25"/>
        <v>0.27857852238163389</v>
      </c>
      <c r="EW37">
        <f t="shared" si="26"/>
        <v>0.27857852238163305</v>
      </c>
      <c r="EX37">
        <f t="shared" si="27"/>
        <v>0.28009075012459317</v>
      </c>
      <c r="EY37">
        <f t="shared" si="28"/>
        <v>0.280090750124594</v>
      </c>
      <c r="EZ37">
        <f t="shared" si="29"/>
        <v>0.27852432069975558</v>
      </c>
      <c r="FA37">
        <f t="shared" si="30"/>
        <v>0.28039501032075403</v>
      </c>
      <c r="FB37">
        <f t="shared" si="31"/>
        <v>0.27968370903076234</v>
      </c>
      <c r="FC37">
        <f t="shared" si="32"/>
        <v>0.27968370903076256</v>
      </c>
      <c r="FD37">
        <f t="shared" si="33"/>
        <v>0.27917757865519599</v>
      </c>
      <c r="FE37">
        <f t="shared" si="34"/>
        <v>0.27917757865519632</v>
      </c>
      <c r="FF37">
        <f t="shared" si="35"/>
        <v>0.27943291806603904</v>
      </c>
      <c r="FG37">
        <f t="shared" si="36"/>
        <v>0.27943291806603809</v>
      </c>
      <c r="FH37">
        <f t="shared" si="37"/>
        <v>0.27951042339925697</v>
      </c>
      <c r="FI37">
        <f t="shared" si="38"/>
        <v>0.27951042339925553</v>
      </c>
      <c r="FJ37">
        <f t="shared" si="39"/>
        <v>0.27757755629127523</v>
      </c>
      <c r="FK37">
        <f t="shared" si="40"/>
        <v>0.27757755629127606</v>
      </c>
    </row>
    <row r="38" spans="1:167">
      <c r="A38">
        <v>36</v>
      </c>
      <c r="B38">
        <f>RTD("rit2.rtd",,B$2,"LASTHIST", ROW()-2)</f>
        <v>49.38</v>
      </c>
      <c r="C38">
        <f>RTD("rit2.rtd",,C$2,"LASTHIST", ROW()-2)</f>
        <v>4.42</v>
      </c>
      <c r="D38">
        <f>RTD("rit2.rtd",,D$2,"LASTHIST", ROW()-2)</f>
        <v>0.04</v>
      </c>
      <c r="E38">
        <f>RTD("rit2.rtd",,E$2,"LASTHIST", ROW()-2)</f>
        <v>3.49</v>
      </c>
      <c r="F38">
        <f>RTD("rit2.rtd",,F$2,"LASTHIST", ROW()-2)</f>
        <v>0.11</v>
      </c>
      <c r="G38">
        <f>RTD("rit2.rtd",,G$2,"LASTHIST", ROW()-2)</f>
        <v>2.63</v>
      </c>
      <c r="H38">
        <f>RTD("rit2.rtd",,H$2,"LASTHIST", ROW()-2)</f>
        <v>0.25</v>
      </c>
      <c r="I38">
        <f>RTD("rit2.rtd",,I$2,"LASTHIST", ROW()-2)</f>
        <v>1.87</v>
      </c>
      <c r="J38">
        <f>RTD("rit2.rtd",,J$2,"LASTHIST", ROW()-2)</f>
        <v>0.49</v>
      </c>
      <c r="K38">
        <f>RTD("rit2.rtd",,K$2,"LASTHIST", ROW()-2)</f>
        <v>1.25</v>
      </c>
      <c r="L38">
        <f>RTD("rit2.rtd",,L$2,"LASTHIST", ROW()-2)</f>
        <v>0.87</v>
      </c>
      <c r="M38">
        <f>RTD("rit2.rtd",,M$2,"LASTHIST", ROW()-2)</f>
        <v>0.78</v>
      </c>
      <c r="N38">
        <f>RTD("rit2.rtd",,N$2,"LASTHIST", ROW()-2)</f>
        <v>1.4</v>
      </c>
      <c r="O38">
        <f>RTD("rit2.rtd",,O$2,"LASTHIST", ROW()-2)</f>
        <v>0.45</v>
      </c>
      <c r="P38">
        <f>RTD("rit2.rtd",,P$2,"LASTHIST", ROW()-2)</f>
        <v>2.36</v>
      </c>
      <c r="Q38">
        <f>RTD("rit2.rtd",,Q$2,"LASTHIST", ROW()-2)</f>
        <v>0.24</v>
      </c>
      <c r="R38">
        <f>RTD("rit2.rtd",,R$2,"LASTHIST", ROW()-2)</f>
        <v>2.86</v>
      </c>
      <c r="S38">
        <f>RTD("rit2.rtd",,S$2,"LASTHIST", ROW()-2)</f>
        <v>0.12</v>
      </c>
      <c r="T38">
        <f>RTD("rit2.rtd",,T$2,"LASTHIST", ROW()-2)</f>
        <v>3.74</v>
      </c>
      <c r="U38">
        <f>RTD("rit2.rtd",,U$2,"LASTHIST", ROW()-2)</f>
        <v>0.05</v>
      </c>
      <c r="V38">
        <f>RTD("rit2.rtd",,V$2,"LASTHIST", ROW()-2)</f>
        <v>4.82</v>
      </c>
      <c r="W38">
        <f>RTD("rit2.rtd",,W$2,"LASTHIST", ROW()-2)</f>
        <v>4.59</v>
      </c>
      <c r="X38">
        <f>RTD("rit2.rtd",,X$2,"LASTHIST", ROW()-2)</f>
        <v>0.21</v>
      </c>
      <c r="Y38">
        <f>RTD("rit2.rtd",,Y$2,"LASTHIST", ROW()-2)</f>
        <v>3.47</v>
      </c>
      <c r="Z38">
        <f>RTD("rit2.rtd",,Z$2,"LASTHIST", ROW()-2)</f>
        <v>0.37</v>
      </c>
      <c r="AA38">
        <f>RTD("rit2.rtd",,AA$2,"LASTHIST", ROW()-2)</f>
        <v>2.98</v>
      </c>
      <c r="AB38">
        <f>RTD("rit2.rtd",,AB$2,"LASTHIST", ROW()-2)</f>
        <v>0.6</v>
      </c>
      <c r="AC38">
        <f>RTD("rit2.rtd",,AC$2,"LASTHIST", ROW()-2)</f>
        <v>2.31</v>
      </c>
      <c r="AD38">
        <f>RTD("rit2.rtd",,AD$2,"LASTHIST", ROW()-2)</f>
        <v>0.93</v>
      </c>
      <c r="AE38">
        <f>RTD("rit2.rtd",,AE$2,"LASTHIST", ROW()-2)</f>
        <v>1.73</v>
      </c>
      <c r="AF38">
        <f>RTD("rit2.rtd",,AF$2,"LASTHIST", ROW()-2)</f>
        <v>1.35</v>
      </c>
      <c r="AG38">
        <f>RTD("rit2.rtd",,AG$2,"LASTHIST", ROW()-2)</f>
        <v>1.26</v>
      </c>
      <c r="AH38">
        <f>RTD("rit2.rtd",,AH$2,"LASTHIST", ROW()-2)</f>
        <v>1.88</v>
      </c>
      <c r="AI38">
        <f>RTD("rit2.rtd",,AI$2,"LASTHIST", ROW()-2)</f>
        <v>0.89</v>
      </c>
      <c r="AJ38">
        <f>RTD("rit2.rtd",,AJ$2,"LASTHIST", ROW()-2)</f>
        <v>2.5099999999999998</v>
      </c>
      <c r="AK38">
        <f>RTD("rit2.rtd",,AK$2,"LASTHIST", ROW()-2)</f>
        <v>0.61</v>
      </c>
      <c r="AL38">
        <f>RTD("rit2.rtd",,AL$2,"LASTHIST", ROW()-2)</f>
        <v>3.23</v>
      </c>
      <c r="AM38">
        <f>RTD("rit2.rtd",,AM$2,"LASTHIST", ROW()-2)</f>
        <v>0.4</v>
      </c>
      <c r="AN38">
        <f>RTD("rit2.rtd",,AN$2,"LASTHIST", ROW()-2)</f>
        <v>4.0199999999999996</v>
      </c>
      <c r="AO38">
        <f>RTD("rit2.rtd",,AO$2,"LASTHIST", ROW()-2)</f>
        <v>0.25</v>
      </c>
      <c r="AP38">
        <f>RTD("rit2.rtd",,AP$2,"LASTHIST", ROW()-2)</f>
        <v>4.88</v>
      </c>
      <c r="AQ38">
        <v>1</v>
      </c>
      <c r="AR38">
        <v>0</v>
      </c>
      <c r="AS38">
        <v>1</v>
      </c>
      <c r="AT38">
        <v>0</v>
      </c>
      <c r="AU38">
        <v>1</v>
      </c>
      <c r="AV38">
        <v>0</v>
      </c>
      <c r="AW38">
        <v>1</v>
      </c>
      <c r="AX38">
        <v>0</v>
      </c>
      <c r="AY38">
        <v>1</v>
      </c>
      <c r="AZ38">
        <v>0</v>
      </c>
      <c r="BA38">
        <v>1</v>
      </c>
      <c r="BB38">
        <v>0</v>
      </c>
      <c r="BC38">
        <v>1</v>
      </c>
      <c r="BD38">
        <v>0</v>
      </c>
      <c r="BE38">
        <v>1</v>
      </c>
      <c r="BF38">
        <v>0</v>
      </c>
      <c r="BG38">
        <v>1</v>
      </c>
      <c r="BH38">
        <v>0</v>
      </c>
      <c r="BI38">
        <v>1</v>
      </c>
      <c r="BJ38">
        <v>0</v>
      </c>
      <c r="BK38">
        <v>1</v>
      </c>
      <c r="BL38">
        <v>0</v>
      </c>
      <c r="BM38">
        <v>1</v>
      </c>
      <c r="BN38">
        <v>0</v>
      </c>
      <c r="BO38">
        <v>1</v>
      </c>
      <c r="BP38">
        <v>0</v>
      </c>
      <c r="BQ38">
        <v>1</v>
      </c>
      <c r="BR38">
        <v>0</v>
      </c>
      <c r="BS38">
        <v>1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1</v>
      </c>
      <c r="BZ38">
        <v>0</v>
      </c>
      <c r="CA38">
        <v>1</v>
      </c>
      <c r="CB38">
        <v>0</v>
      </c>
      <c r="CC38">
        <v>1</v>
      </c>
      <c r="CD38">
        <v>0</v>
      </c>
      <c r="CE38">
        <v>45</v>
      </c>
      <c r="CF38">
        <v>45</v>
      </c>
      <c r="CG38">
        <v>46</v>
      </c>
      <c r="CH38">
        <v>46</v>
      </c>
      <c r="CI38">
        <v>47</v>
      </c>
      <c r="CJ38">
        <v>47</v>
      </c>
      <c r="CK38">
        <v>48</v>
      </c>
      <c r="CL38">
        <v>48</v>
      </c>
      <c r="CM38">
        <v>49</v>
      </c>
      <c r="CN38">
        <v>49</v>
      </c>
      <c r="CO38">
        <v>50</v>
      </c>
      <c r="CP38">
        <v>50</v>
      </c>
      <c r="CQ38">
        <v>51</v>
      </c>
      <c r="CR38">
        <v>51</v>
      </c>
      <c r="CS38">
        <v>52</v>
      </c>
      <c r="CT38">
        <v>52</v>
      </c>
      <c r="CU38">
        <v>53</v>
      </c>
      <c r="CV38">
        <v>53</v>
      </c>
      <c r="CW38">
        <v>54</v>
      </c>
      <c r="CX38">
        <v>54</v>
      </c>
      <c r="CY38">
        <v>45</v>
      </c>
      <c r="CZ38">
        <v>45</v>
      </c>
      <c r="DA38">
        <v>46</v>
      </c>
      <c r="DB38">
        <v>46</v>
      </c>
      <c r="DC38">
        <v>47</v>
      </c>
      <c r="DD38">
        <v>47</v>
      </c>
      <c r="DE38">
        <v>48</v>
      </c>
      <c r="DF38">
        <v>48</v>
      </c>
      <c r="DG38">
        <v>49</v>
      </c>
      <c r="DH38">
        <v>49</v>
      </c>
      <c r="DI38">
        <v>50</v>
      </c>
      <c r="DJ38">
        <v>50</v>
      </c>
      <c r="DK38">
        <v>51</v>
      </c>
      <c r="DL38">
        <v>51</v>
      </c>
      <c r="DM38">
        <v>52</v>
      </c>
      <c r="DN38">
        <v>52</v>
      </c>
      <c r="DO38">
        <v>53</v>
      </c>
      <c r="DP38">
        <v>53</v>
      </c>
      <c r="DQ38">
        <v>54</v>
      </c>
      <c r="DR38">
        <v>54</v>
      </c>
      <c r="DT38">
        <v>7.4999999999999997E-2</v>
      </c>
      <c r="DU38">
        <v>0.15833333299999999</v>
      </c>
      <c r="DW38">
        <v>1</v>
      </c>
      <c r="DX38">
        <f t="shared" si="1"/>
        <v>0.1933951516929649</v>
      </c>
      <c r="DY38">
        <f t="shared" si="2"/>
        <v>0.19339515169296681</v>
      </c>
      <c r="DZ38">
        <f t="shared" si="3"/>
        <v>0.19537668583608936</v>
      </c>
      <c r="EA38">
        <f t="shared" si="4"/>
        <v>0.19537668583608978</v>
      </c>
      <c r="EB38">
        <f t="shared" si="5"/>
        <v>0.19596095553585294</v>
      </c>
      <c r="EC38">
        <f t="shared" si="6"/>
        <v>0.1959609555358553</v>
      </c>
      <c r="ED38">
        <f t="shared" si="7"/>
        <v>0.19501758335573813</v>
      </c>
      <c r="EE38">
        <f t="shared" si="8"/>
        <v>0.19501758335573871</v>
      </c>
      <c r="EF38">
        <f t="shared" si="9"/>
        <v>0.19522700266239201</v>
      </c>
      <c r="EG38">
        <f t="shared" si="10"/>
        <v>0.19522700266239346</v>
      </c>
      <c r="EH38">
        <f t="shared" si="11"/>
        <v>0.19551926147495888</v>
      </c>
      <c r="EI38">
        <f t="shared" si="12"/>
        <v>0.19551926147496085</v>
      </c>
      <c r="EJ38">
        <f t="shared" si="13"/>
        <v>0.19528982290648594</v>
      </c>
      <c r="EK38">
        <f t="shared" si="14"/>
        <v>0.25607931857941874</v>
      </c>
      <c r="EL38">
        <f t="shared" si="15"/>
        <v>0.19515961544077656</v>
      </c>
      <c r="EM38">
        <f t="shared" si="16"/>
        <v>0.1951596154407787</v>
      </c>
      <c r="EN38">
        <f t="shared" si="17"/>
        <v>0.19588104341802509</v>
      </c>
      <c r="EO38">
        <f t="shared" si="18"/>
        <v>0.19588104341802465</v>
      </c>
      <c r="EP38">
        <f t="shared" si="19"/>
        <v>0.19235479196805014</v>
      </c>
      <c r="EQ38">
        <f t="shared" si="20"/>
        <v>0.26629603450598155</v>
      </c>
      <c r="ER38">
        <f t="shared" si="21"/>
        <v>0.28477945084312695</v>
      </c>
      <c r="ES38">
        <f t="shared" si="22"/>
        <v>0.28477945084312878</v>
      </c>
      <c r="ET38">
        <f t="shared" si="23"/>
        <v>0.18570249867968477</v>
      </c>
      <c r="EU38">
        <f t="shared" si="24"/>
        <v>0.28567407983222859</v>
      </c>
      <c r="EV38">
        <f t="shared" si="25"/>
        <v>0.28483097848522448</v>
      </c>
      <c r="EW38">
        <f t="shared" si="26"/>
        <v>0.28483097848522626</v>
      </c>
      <c r="EX38">
        <f t="shared" si="27"/>
        <v>0.28610262757220734</v>
      </c>
      <c r="EY38">
        <f t="shared" si="28"/>
        <v>0.28610262757220745</v>
      </c>
      <c r="EZ38">
        <f t="shared" si="29"/>
        <v>0.28523206204288298</v>
      </c>
      <c r="FA38">
        <f t="shared" si="30"/>
        <v>0.28523206204288287</v>
      </c>
      <c r="FB38">
        <f t="shared" si="31"/>
        <v>0.28564476383170201</v>
      </c>
      <c r="FC38">
        <f t="shared" si="32"/>
        <v>0.2856447638317024</v>
      </c>
      <c r="FD38">
        <f t="shared" si="33"/>
        <v>0.28617813603453013</v>
      </c>
      <c r="FE38">
        <f t="shared" si="34"/>
        <v>0.28617813603453052</v>
      </c>
      <c r="FF38">
        <f t="shared" si="35"/>
        <v>0.28685756903301662</v>
      </c>
      <c r="FG38">
        <f t="shared" si="36"/>
        <v>0.28685756903301857</v>
      </c>
      <c r="FH38">
        <f t="shared" si="37"/>
        <v>0.28604354260000397</v>
      </c>
      <c r="FI38">
        <f t="shared" si="38"/>
        <v>0.28604354260000436</v>
      </c>
      <c r="FJ38">
        <f t="shared" si="39"/>
        <v>0.2842312613912984</v>
      </c>
      <c r="FK38">
        <f t="shared" si="40"/>
        <v>0.28763695711764958</v>
      </c>
    </row>
    <row r="39" spans="1:167">
      <c r="A39">
        <v>37</v>
      </c>
      <c r="B39">
        <f>RTD("rit2.rtd",,B$2,"LASTHIST", ROW()-2)</f>
        <v>49.3</v>
      </c>
      <c r="C39">
        <f>RTD("rit2.rtd",,C$2,"LASTHIST", ROW()-2)</f>
        <v>4.34</v>
      </c>
      <c r="D39">
        <f>RTD("rit2.rtd",,D$2,"LASTHIST", ROW()-2)</f>
        <v>0.05</v>
      </c>
      <c r="E39">
        <f>RTD("rit2.rtd",,E$2,"LASTHIST", ROW()-2)</f>
        <v>3.42</v>
      </c>
      <c r="F39">
        <f>RTD("rit2.rtd",,F$2,"LASTHIST", ROW()-2)</f>
        <v>0.12</v>
      </c>
      <c r="G39">
        <f>RTD("rit2.rtd",,G$2,"LASTHIST", ROW()-2)</f>
        <v>2.57</v>
      </c>
      <c r="H39">
        <f>RTD("rit2.rtd",,H$2,"LASTHIST", ROW()-2)</f>
        <v>0.27</v>
      </c>
      <c r="I39">
        <f>RTD("rit2.rtd",,I$2,"LASTHIST", ROW()-2)</f>
        <v>1.82</v>
      </c>
      <c r="J39">
        <f>RTD("rit2.rtd",,J$2,"LASTHIST", ROW()-2)</f>
        <v>0.53</v>
      </c>
      <c r="K39">
        <f>RTD("rit2.rtd",,K$2,"LASTHIST", ROW()-2)</f>
        <v>1.21</v>
      </c>
      <c r="L39">
        <f>RTD("rit2.rtd",,L$2,"LASTHIST", ROW()-2)</f>
        <v>0.92</v>
      </c>
      <c r="M39">
        <f>RTD("rit2.rtd",,M$2,"LASTHIST", ROW()-2)</f>
        <v>0.76</v>
      </c>
      <c r="N39">
        <f>RTD("rit2.rtd",,N$2,"LASTHIST", ROW()-2)</f>
        <v>1.46</v>
      </c>
      <c r="O39">
        <f>RTD("rit2.rtd",,O$2,"LASTHIST", ROW()-2)</f>
        <v>0.44</v>
      </c>
      <c r="P39">
        <f>RTD("rit2.rtd",,P$2,"LASTHIST", ROW()-2)</f>
        <v>2.42</v>
      </c>
      <c r="Q39">
        <f>RTD("rit2.rtd",,Q$2,"LASTHIST", ROW()-2)</f>
        <v>0.23</v>
      </c>
      <c r="R39">
        <f>RTD("rit2.rtd",,R$2,"LASTHIST", ROW()-2)</f>
        <v>2.94</v>
      </c>
      <c r="S39">
        <f>RTD("rit2.rtd",,S$2,"LASTHIST", ROW()-2)</f>
        <v>0.12</v>
      </c>
      <c r="T39">
        <f>RTD("rit2.rtd",,T$2,"LASTHIST", ROW()-2)</f>
        <v>3.82</v>
      </c>
      <c r="U39">
        <f>RTD("rit2.rtd",,U$2,"LASTHIST", ROW()-2)</f>
        <v>0.05</v>
      </c>
      <c r="V39">
        <f>RTD("rit2.rtd",,V$2,"LASTHIST", ROW()-2)</f>
        <v>4.9000000000000004</v>
      </c>
      <c r="W39">
        <f>RTD("rit2.rtd",,W$2,"LASTHIST", ROW()-2)</f>
        <v>4.53</v>
      </c>
      <c r="X39">
        <f>RTD("rit2.rtd",,X$2,"LASTHIST", ROW()-2)</f>
        <v>0.23</v>
      </c>
      <c r="Y39">
        <f>RTD("rit2.rtd",,Y$2,"LASTHIST", ROW()-2)</f>
        <v>3.4</v>
      </c>
      <c r="Z39">
        <f>RTD("rit2.rtd",,Z$2,"LASTHIST", ROW()-2)</f>
        <v>0.4</v>
      </c>
      <c r="AA39">
        <f>RTD("rit2.rtd",,AA$2,"LASTHIST", ROW()-2)</f>
        <v>2.94</v>
      </c>
      <c r="AB39">
        <f>RTD("rit2.rtd",,AB$2,"LASTHIST", ROW()-2)</f>
        <v>0.64</v>
      </c>
      <c r="AC39">
        <f>RTD("rit2.rtd",,AC$2,"LASTHIST", ROW()-2)</f>
        <v>2.27</v>
      </c>
      <c r="AD39">
        <f>RTD("rit2.rtd",,AD$2,"LASTHIST", ROW()-2)</f>
        <v>0.97</v>
      </c>
      <c r="AE39">
        <f>RTD("rit2.rtd",,AE$2,"LASTHIST", ROW()-2)</f>
        <v>1.7</v>
      </c>
      <c r="AF39">
        <f>RTD("rit2.rtd",,AF$2,"LASTHIST", ROW()-2)</f>
        <v>1.41</v>
      </c>
      <c r="AG39">
        <f>RTD("rit2.rtd",,AG$2,"LASTHIST", ROW()-2)</f>
        <v>1.24</v>
      </c>
      <c r="AH39">
        <f>RTD("rit2.rtd",,AH$2,"LASTHIST", ROW()-2)</f>
        <v>1.94</v>
      </c>
      <c r="AI39">
        <f>RTD("rit2.rtd",,AI$2,"LASTHIST", ROW()-2)</f>
        <v>0.87</v>
      </c>
      <c r="AJ39">
        <f>RTD("rit2.rtd",,AJ$2,"LASTHIST", ROW()-2)</f>
        <v>2.58</v>
      </c>
      <c r="AK39">
        <f>RTD("rit2.rtd",,AK$2,"LASTHIST", ROW()-2)</f>
        <v>0.6</v>
      </c>
      <c r="AL39">
        <f>RTD("rit2.rtd",,AL$2,"LASTHIST", ROW()-2)</f>
        <v>3.3</v>
      </c>
      <c r="AM39">
        <f>RTD("rit2.rtd",,AM$2,"LASTHIST", ROW()-2)</f>
        <v>0.39</v>
      </c>
      <c r="AN39">
        <f>RTD("rit2.rtd",,AN$2,"LASTHIST", ROW()-2)</f>
        <v>4.0999999999999996</v>
      </c>
      <c r="AO39">
        <f>RTD("rit2.rtd",,AO$2,"LASTHIST", ROW()-2)</f>
        <v>0.25</v>
      </c>
      <c r="AP39">
        <f>RTD("rit2.rtd",,AP$2,"LASTHIST", ROW()-2)</f>
        <v>4.96</v>
      </c>
      <c r="AQ39">
        <v>1</v>
      </c>
      <c r="AR39">
        <v>0</v>
      </c>
      <c r="AS39">
        <v>1</v>
      </c>
      <c r="AT39">
        <v>0</v>
      </c>
      <c r="AU39">
        <v>1</v>
      </c>
      <c r="AV39">
        <v>0</v>
      </c>
      <c r="AW39">
        <v>1</v>
      </c>
      <c r="AX39">
        <v>0</v>
      </c>
      <c r="AY39">
        <v>1</v>
      </c>
      <c r="AZ39">
        <v>0</v>
      </c>
      <c r="BA39">
        <v>1</v>
      </c>
      <c r="BB39">
        <v>0</v>
      </c>
      <c r="BC39">
        <v>1</v>
      </c>
      <c r="BD39">
        <v>0</v>
      </c>
      <c r="BE39">
        <v>1</v>
      </c>
      <c r="BF39">
        <v>0</v>
      </c>
      <c r="BG39">
        <v>1</v>
      </c>
      <c r="BH39">
        <v>0</v>
      </c>
      <c r="BI39">
        <v>1</v>
      </c>
      <c r="BJ39">
        <v>0</v>
      </c>
      <c r="BK39">
        <v>1</v>
      </c>
      <c r="BL39">
        <v>0</v>
      </c>
      <c r="BM39">
        <v>1</v>
      </c>
      <c r="BN39">
        <v>0</v>
      </c>
      <c r="BO39">
        <v>1</v>
      </c>
      <c r="BP39">
        <v>0</v>
      </c>
      <c r="BQ39">
        <v>1</v>
      </c>
      <c r="BR39">
        <v>0</v>
      </c>
      <c r="BS39">
        <v>1</v>
      </c>
      <c r="BT39">
        <v>0</v>
      </c>
      <c r="BU39">
        <v>1</v>
      </c>
      <c r="BV39">
        <v>0</v>
      </c>
      <c r="BW39">
        <v>1</v>
      </c>
      <c r="BX39">
        <v>0</v>
      </c>
      <c r="BY39">
        <v>1</v>
      </c>
      <c r="BZ39">
        <v>0</v>
      </c>
      <c r="CA39">
        <v>1</v>
      </c>
      <c r="CB39">
        <v>0</v>
      </c>
      <c r="CC39">
        <v>1</v>
      </c>
      <c r="CD39">
        <v>0</v>
      </c>
      <c r="CE39">
        <v>45</v>
      </c>
      <c r="CF39">
        <v>45</v>
      </c>
      <c r="CG39">
        <v>46</v>
      </c>
      <c r="CH39">
        <v>46</v>
      </c>
      <c r="CI39">
        <v>47</v>
      </c>
      <c r="CJ39">
        <v>47</v>
      </c>
      <c r="CK39">
        <v>48</v>
      </c>
      <c r="CL39">
        <v>48</v>
      </c>
      <c r="CM39">
        <v>49</v>
      </c>
      <c r="CN39">
        <v>49</v>
      </c>
      <c r="CO39">
        <v>50</v>
      </c>
      <c r="CP39">
        <v>50</v>
      </c>
      <c r="CQ39">
        <v>51</v>
      </c>
      <c r="CR39">
        <v>51</v>
      </c>
      <c r="CS39">
        <v>52</v>
      </c>
      <c r="CT39">
        <v>52</v>
      </c>
      <c r="CU39">
        <v>53</v>
      </c>
      <c r="CV39">
        <v>53</v>
      </c>
      <c r="CW39">
        <v>54</v>
      </c>
      <c r="CX39">
        <v>54</v>
      </c>
      <c r="CY39">
        <v>45</v>
      </c>
      <c r="CZ39">
        <v>45</v>
      </c>
      <c r="DA39">
        <v>46</v>
      </c>
      <c r="DB39">
        <v>46</v>
      </c>
      <c r="DC39">
        <v>47</v>
      </c>
      <c r="DD39">
        <v>47</v>
      </c>
      <c r="DE39">
        <v>48</v>
      </c>
      <c r="DF39">
        <v>48</v>
      </c>
      <c r="DG39">
        <v>49</v>
      </c>
      <c r="DH39">
        <v>49</v>
      </c>
      <c r="DI39">
        <v>50</v>
      </c>
      <c r="DJ39">
        <v>50</v>
      </c>
      <c r="DK39">
        <v>51</v>
      </c>
      <c r="DL39">
        <v>51</v>
      </c>
      <c r="DM39">
        <v>52</v>
      </c>
      <c r="DN39">
        <v>52</v>
      </c>
      <c r="DO39">
        <v>53</v>
      </c>
      <c r="DP39">
        <v>53</v>
      </c>
      <c r="DQ39">
        <v>54</v>
      </c>
      <c r="DR39">
        <v>54</v>
      </c>
      <c r="DT39">
        <v>7.4999999999999997E-2</v>
      </c>
      <c r="DU39">
        <v>0.15833333299999999</v>
      </c>
      <c r="DW39">
        <v>1</v>
      </c>
      <c r="DX39">
        <f t="shared" si="1"/>
        <v>0.19067589306948765</v>
      </c>
      <c r="DY39">
        <f t="shared" si="2"/>
        <v>0.19906459986251437</v>
      </c>
      <c r="DZ39">
        <f t="shared" si="3"/>
        <v>0.19659197668770578</v>
      </c>
      <c r="EA39">
        <f t="shared" si="4"/>
        <v>0.19659197668770553</v>
      </c>
      <c r="EB39">
        <f t="shared" si="5"/>
        <v>0.19763738777354506</v>
      </c>
      <c r="EC39">
        <f t="shared" si="6"/>
        <v>0.19763738777354234</v>
      </c>
      <c r="ED39">
        <f t="shared" si="7"/>
        <v>0.19640155154708874</v>
      </c>
      <c r="EE39">
        <f t="shared" si="8"/>
        <v>0.19852822262644546</v>
      </c>
      <c r="EF39">
        <f t="shared" si="9"/>
        <v>0.19615704561919223</v>
      </c>
      <c r="EG39">
        <f t="shared" si="10"/>
        <v>0.19803192137453157</v>
      </c>
      <c r="EH39">
        <f t="shared" si="11"/>
        <v>0.19799855305959771</v>
      </c>
      <c r="EI39">
        <f t="shared" si="12"/>
        <v>0.19799855305959654</v>
      </c>
      <c r="EJ39">
        <f t="shared" si="13"/>
        <v>0.19799585444719034</v>
      </c>
      <c r="EK39">
        <f t="shared" si="14"/>
        <v>0.2574110456076904</v>
      </c>
      <c r="EL39">
        <f t="shared" si="15"/>
        <v>0.19621839292085003</v>
      </c>
      <c r="EM39">
        <f t="shared" si="16"/>
        <v>0.19915555169690541</v>
      </c>
      <c r="EN39">
        <f t="shared" si="17"/>
        <v>0.19923237425300491</v>
      </c>
      <c r="EO39">
        <f t="shared" si="18"/>
        <v>0.19923237425300308</v>
      </c>
      <c r="EP39">
        <f t="shared" si="19"/>
        <v>0.19519031796940353</v>
      </c>
      <c r="EQ39">
        <f t="shared" si="20"/>
        <v>0.26981696043645248</v>
      </c>
      <c r="ER39">
        <f t="shared" si="21"/>
        <v>0.28901541439806538</v>
      </c>
      <c r="ES39">
        <f t="shared" si="22"/>
        <v>0.28901541439806289</v>
      </c>
      <c r="ET39">
        <f t="shared" si="23"/>
        <v>0.18743000861140066</v>
      </c>
      <c r="EU39">
        <f t="shared" si="24"/>
        <v>0.29020404087343771</v>
      </c>
      <c r="EV39">
        <f t="shared" si="25"/>
        <v>0.28933484427218764</v>
      </c>
      <c r="EW39">
        <f t="shared" si="26"/>
        <v>0.28933484427218797</v>
      </c>
      <c r="EX39">
        <f t="shared" si="27"/>
        <v>0.28852753774521389</v>
      </c>
      <c r="EY39">
        <f t="shared" si="28"/>
        <v>0.28852753774521239</v>
      </c>
      <c r="EZ39">
        <f t="shared" si="29"/>
        <v>0.28786020756409575</v>
      </c>
      <c r="FA39">
        <f t="shared" si="30"/>
        <v>0.28972946474890765</v>
      </c>
      <c r="FB39">
        <f t="shared" si="31"/>
        <v>0.28861432340926402</v>
      </c>
      <c r="FC39">
        <f t="shared" si="32"/>
        <v>0.28861432340926391</v>
      </c>
      <c r="FD39">
        <f t="shared" si="33"/>
        <v>0.28779564293896148</v>
      </c>
      <c r="FE39">
        <f t="shared" si="34"/>
        <v>0.28979821884742968</v>
      </c>
      <c r="FF39">
        <f t="shared" si="35"/>
        <v>0.2893969667970932</v>
      </c>
      <c r="FG39">
        <f t="shared" si="36"/>
        <v>0.28939696679709315</v>
      </c>
      <c r="FH39">
        <f t="shared" si="37"/>
        <v>0.28748983323131833</v>
      </c>
      <c r="FI39">
        <f t="shared" si="38"/>
        <v>0.29021299394750238</v>
      </c>
      <c r="FJ39">
        <f t="shared" si="39"/>
        <v>0.28789445823721338</v>
      </c>
      <c r="FK39">
        <f t="shared" si="40"/>
        <v>0.2913262667574959</v>
      </c>
    </row>
    <row r="40" spans="1:167">
      <c r="A40">
        <v>38</v>
      </c>
      <c r="B40">
        <f>RTD("rit2.rtd",,B$2,"LASTHIST", ROW()-2)</f>
        <v>49.16</v>
      </c>
      <c r="C40">
        <f>RTD("rit2.rtd",,C$2,"LASTHIST", ROW()-2)</f>
        <v>4.2</v>
      </c>
      <c r="D40">
        <f>RTD("rit2.rtd",,D$2,"LASTHIST", ROW()-2)</f>
        <v>0.05</v>
      </c>
      <c r="E40">
        <f>RTD("rit2.rtd",,E$2,"LASTHIST", ROW()-2)</f>
        <v>3.29</v>
      </c>
      <c r="F40">
        <f>RTD("rit2.rtd",,F$2,"LASTHIST", ROW()-2)</f>
        <v>0.13</v>
      </c>
      <c r="G40">
        <f>RTD("rit2.rtd",,G$2,"LASTHIST", ROW()-2)</f>
        <v>2.4500000000000002</v>
      </c>
      <c r="H40">
        <f>RTD("rit2.rtd",,H$2,"LASTHIST", ROW()-2)</f>
        <v>0.28999999999999998</v>
      </c>
      <c r="I40">
        <f>RTD("rit2.rtd",,I$2,"LASTHIST", ROW()-2)</f>
        <v>1.72</v>
      </c>
      <c r="J40">
        <f>RTD("rit2.rtd",,J$2,"LASTHIST", ROW()-2)</f>
        <v>0.56999999999999995</v>
      </c>
      <c r="K40">
        <f>RTD("rit2.rtd",,K$2,"LASTHIST", ROW()-2)</f>
        <v>1.1399999999999999</v>
      </c>
      <c r="L40">
        <f>RTD("rit2.rtd",,L$2,"LASTHIST", ROW()-2)</f>
        <v>0.98</v>
      </c>
      <c r="M40">
        <f>RTD("rit2.rtd",,M$2,"LASTHIST", ROW()-2)</f>
        <v>0.7</v>
      </c>
      <c r="N40">
        <f>RTD("rit2.rtd",,N$2,"LASTHIST", ROW()-2)</f>
        <v>1.54</v>
      </c>
      <c r="O40">
        <f>RTD("rit2.rtd",,O$2,"LASTHIST", ROW()-2)</f>
        <v>0.4</v>
      </c>
      <c r="P40">
        <f>RTD("rit2.rtd",,P$2,"LASTHIST", ROW()-2)</f>
        <v>2.5099999999999998</v>
      </c>
      <c r="Q40">
        <f>RTD("rit2.rtd",,Q$2,"LASTHIST", ROW()-2)</f>
        <v>0.21</v>
      </c>
      <c r="R40">
        <f>RTD("rit2.rtd",,R$2,"LASTHIST", ROW()-2)</f>
        <v>3.05</v>
      </c>
      <c r="S40">
        <f>RTD("rit2.rtd",,S$2,"LASTHIST", ROW()-2)</f>
        <v>0.1</v>
      </c>
      <c r="T40">
        <f>RTD("rit2.rtd",,T$2,"LASTHIST", ROW()-2)</f>
        <v>3.95</v>
      </c>
      <c r="U40">
        <f>RTD("rit2.rtd",,U$2,"LASTHIST", ROW()-2)</f>
        <v>0.05</v>
      </c>
      <c r="V40">
        <f>RTD("rit2.rtd",,V$2,"LASTHIST", ROW()-2)</f>
        <v>5.0199999999999996</v>
      </c>
      <c r="W40">
        <f>RTD("rit2.rtd",,W$2,"LASTHIST", ROW()-2)</f>
        <v>4.4000000000000004</v>
      </c>
      <c r="X40">
        <f>RTD("rit2.rtd",,X$2,"LASTHIST", ROW()-2)</f>
        <v>0.25</v>
      </c>
      <c r="Y40">
        <f>RTD("rit2.rtd",,Y$2,"LASTHIST", ROW()-2)</f>
        <v>3.28</v>
      </c>
      <c r="Z40">
        <f>RTD("rit2.rtd",,Z$2,"LASTHIST", ROW()-2)</f>
        <v>0.42</v>
      </c>
      <c r="AA40">
        <f>RTD("rit2.rtd",,AA$2,"LASTHIST", ROW()-2)</f>
        <v>2.83</v>
      </c>
      <c r="AB40">
        <f>RTD("rit2.rtd",,AB$2,"LASTHIST", ROW()-2)</f>
        <v>0.67</v>
      </c>
      <c r="AC40">
        <f>RTD("rit2.rtd",,AC$2,"LASTHIST", ROW()-2)</f>
        <v>2.1800000000000002</v>
      </c>
      <c r="AD40">
        <f>RTD("rit2.rtd",,AD$2,"LASTHIST", ROW()-2)</f>
        <v>1.02</v>
      </c>
      <c r="AE40">
        <f>RTD("rit2.rtd",,AE$2,"LASTHIST", ROW()-2)</f>
        <v>1.62</v>
      </c>
      <c r="AF40">
        <f>RTD("rit2.rtd",,AF$2,"LASTHIST", ROW()-2)</f>
        <v>1.47</v>
      </c>
      <c r="AG40">
        <f>RTD("rit2.rtd",,AG$2,"LASTHIST", ROW()-2)</f>
        <v>1.18</v>
      </c>
      <c r="AH40">
        <f>RTD("rit2.rtd",,AH$2,"LASTHIST", ROW()-2)</f>
        <v>2.02</v>
      </c>
      <c r="AI40">
        <f>RTD("rit2.rtd",,AI$2,"LASTHIST", ROW()-2)</f>
        <v>0.82</v>
      </c>
      <c r="AJ40">
        <f>RTD("rit2.rtd",,AJ$2,"LASTHIST", ROW()-2)</f>
        <v>2.67</v>
      </c>
      <c r="AK40">
        <f>RTD("rit2.rtd",,AK$2,"LASTHIST", ROW()-2)</f>
        <v>0.56000000000000005</v>
      </c>
      <c r="AL40">
        <f>RTD("rit2.rtd",,AL$2,"LASTHIST", ROW()-2)</f>
        <v>3.4</v>
      </c>
      <c r="AM40">
        <f>RTD("rit2.rtd",,AM$2,"LASTHIST", ROW()-2)</f>
        <v>0.37</v>
      </c>
      <c r="AN40">
        <f>RTD("rit2.rtd",,AN$2,"LASTHIST", ROW()-2)</f>
        <v>4.21</v>
      </c>
      <c r="AO40">
        <f>RTD("rit2.rtd",,AO$2,"LASTHIST", ROW()-2)</f>
        <v>0.23</v>
      </c>
      <c r="AP40">
        <f>RTD("rit2.rtd",,AP$2,"LASTHIST", ROW()-2)</f>
        <v>5.08</v>
      </c>
      <c r="AQ40">
        <v>1</v>
      </c>
      <c r="AR40">
        <v>0</v>
      </c>
      <c r="AS40">
        <v>1</v>
      </c>
      <c r="AT40">
        <v>0</v>
      </c>
      <c r="AU40">
        <v>1</v>
      </c>
      <c r="AV40">
        <v>0</v>
      </c>
      <c r="AW40">
        <v>1</v>
      </c>
      <c r="AX40">
        <v>0</v>
      </c>
      <c r="AY40">
        <v>1</v>
      </c>
      <c r="AZ40">
        <v>0</v>
      </c>
      <c r="BA40">
        <v>1</v>
      </c>
      <c r="BB40">
        <v>0</v>
      </c>
      <c r="BC40">
        <v>1</v>
      </c>
      <c r="BD40">
        <v>0</v>
      </c>
      <c r="BE40">
        <v>1</v>
      </c>
      <c r="BF40">
        <v>0</v>
      </c>
      <c r="BG40">
        <v>1</v>
      </c>
      <c r="BH40">
        <v>0</v>
      </c>
      <c r="BI40">
        <v>1</v>
      </c>
      <c r="BJ40">
        <v>0</v>
      </c>
      <c r="BK40">
        <v>1</v>
      </c>
      <c r="BL40">
        <v>0</v>
      </c>
      <c r="BM40">
        <v>1</v>
      </c>
      <c r="BN40">
        <v>0</v>
      </c>
      <c r="BO40">
        <v>1</v>
      </c>
      <c r="BP40">
        <v>0</v>
      </c>
      <c r="BQ40">
        <v>1</v>
      </c>
      <c r="BR40">
        <v>0</v>
      </c>
      <c r="BS40">
        <v>1</v>
      </c>
      <c r="BT40">
        <v>0</v>
      </c>
      <c r="BU40">
        <v>1</v>
      </c>
      <c r="BV40">
        <v>0</v>
      </c>
      <c r="BW40">
        <v>1</v>
      </c>
      <c r="BX40">
        <v>0</v>
      </c>
      <c r="BY40">
        <v>1</v>
      </c>
      <c r="BZ40">
        <v>0</v>
      </c>
      <c r="CA40">
        <v>1</v>
      </c>
      <c r="CB40">
        <v>0</v>
      </c>
      <c r="CC40">
        <v>1</v>
      </c>
      <c r="CD40">
        <v>0</v>
      </c>
      <c r="CE40">
        <v>45</v>
      </c>
      <c r="CF40">
        <v>45</v>
      </c>
      <c r="CG40">
        <v>46</v>
      </c>
      <c r="CH40">
        <v>46</v>
      </c>
      <c r="CI40">
        <v>47</v>
      </c>
      <c r="CJ40">
        <v>47</v>
      </c>
      <c r="CK40">
        <v>48</v>
      </c>
      <c r="CL40">
        <v>48</v>
      </c>
      <c r="CM40">
        <v>49</v>
      </c>
      <c r="CN40">
        <v>49</v>
      </c>
      <c r="CO40">
        <v>50</v>
      </c>
      <c r="CP40">
        <v>50</v>
      </c>
      <c r="CQ40">
        <v>51</v>
      </c>
      <c r="CR40">
        <v>51</v>
      </c>
      <c r="CS40">
        <v>52</v>
      </c>
      <c r="CT40">
        <v>52</v>
      </c>
      <c r="CU40">
        <v>53</v>
      </c>
      <c r="CV40">
        <v>53</v>
      </c>
      <c r="CW40">
        <v>54</v>
      </c>
      <c r="CX40">
        <v>54</v>
      </c>
      <c r="CY40">
        <v>45</v>
      </c>
      <c r="CZ40">
        <v>45</v>
      </c>
      <c r="DA40">
        <v>46</v>
      </c>
      <c r="DB40">
        <v>46</v>
      </c>
      <c r="DC40">
        <v>47</v>
      </c>
      <c r="DD40">
        <v>47</v>
      </c>
      <c r="DE40">
        <v>48</v>
      </c>
      <c r="DF40">
        <v>48</v>
      </c>
      <c r="DG40">
        <v>49</v>
      </c>
      <c r="DH40">
        <v>49</v>
      </c>
      <c r="DI40">
        <v>50</v>
      </c>
      <c r="DJ40">
        <v>50</v>
      </c>
      <c r="DK40">
        <v>51</v>
      </c>
      <c r="DL40">
        <v>51</v>
      </c>
      <c r="DM40">
        <v>52</v>
      </c>
      <c r="DN40">
        <v>52</v>
      </c>
      <c r="DO40">
        <v>53</v>
      </c>
      <c r="DP40">
        <v>53</v>
      </c>
      <c r="DQ40">
        <v>54</v>
      </c>
      <c r="DR40">
        <v>54</v>
      </c>
      <c r="DT40">
        <v>7.4999999999999997E-2</v>
      </c>
      <c r="DU40">
        <v>0.15833333299999999</v>
      </c>
      <c r="DW40">
        <v>1</v>
      </c>
      <c r="DX40">
        <f t="shared" si="1"/>
        <v>0.18588942221022078</v>
      </c>
      <c r="DY40">
        <f t="shared" si="2"/>
        <v>0.19413495865647612</v>
      </c>
      <c r="DZ40">
        <f t="shared" si="3"/>
        <v>0.19499013386476508</v>
      </c>
      <c r="EA40">
        <f t="shared" si="4"/>
        <v>0.19499013386476124</v>
      </c>
      <c r="EB40">
        <f t="shared" si="5"/>
        <v>0.19591383226117351</v>
      </c>
      <c r="EC40">
        <f t="shared" si="6"/>
        <v>0.19591383226117393</v>
      </c>
      <c r="ED40">
        <f t="shared" si="7"/>
        <v>0.19570841644127782</v>
      </c>
      <c r="EE40">
        <f t="shared" si="8"/>
        <v>0.19778783184188206</v>
      </c>
      <c r="EF40">
        <f t="shared" si="9"/>
        <v>0.19734419393958832</v>
      </c>
      <c r="EG40">
        <f t="shared" si="10"/>
        <v>0.19734419393958597</v>
      </c>
      <c r="EH40">
        <f t="shared" si="11"/>
        <v>0.19716241484043695</v>
      </c>
      <c r="EI40">
        <f t="shared" si="12"/>
        <v>0.19716241484043828</v>
      </c>
      <c r="EJ40">
        <f t="shared" si="13"/>
        <v>0.19736801125690173</v>
      </c>
      <c r="EK40">
        <f t="shared" si="14"/>
        <v>0.25634096055515282</v>
      </c>
      <c r="EL40">
        <f t="shared" si="15"/>
        <v>0.19699652452635769</v>
      </c>
      <c r="EM40">
        <f t="shared" si="16"/>
        <v>0.19699652452635574</v>
      </c>
      <c r="EN40">
        <f t="shared" si="17"/>
        <v>0.19591523707839967</v>
      </c>
      <c r="EO40">
        <f t="shared" si="18"/>
        <v>0.20059783630016839</v>
      </c>
      <c r="EP40">
        <f t="shared" si="19"/>
        <v>0.20014888978421982</v>
      </c>
      <c r="EQ40">
        <f t="shared" si="20"/>
        <v>0.26810111386762497</v>
      </c>
      <c r="ER40">
        <f t="shared" si="21"/>
        <v>0.28652627040761841</v>
      </c>
      <c r="ES40">
        <f t="shared" si="22"/>
        <v>0.2901715030880303</v>
      </c>
      <c r="ET40">
        <f t="shared" si="23"/>
        <v>0.19074268360359437</v>
      </c>
      <c r="EU40">
        <f t="shared" si="24"/>
        <v>0.28855905303641111</v>
      </c>
      <c r="EV40">
        <f t="shared" si="25"/>
        <v>0.28770931432937819</v>
      </c>
      <c r="EW40">
        <f t="shared" si="26"/>
        <v>0.28770931432937791</v>
      </c>
      <c r="EX40">
        <f t="shared" si="27"/>
        <v>0.28846155958935504</v>
      </c>
      <c r="EY40">
        <f t="shared" si="28"/>
        <v>0.28846155958935393</v>
      </c>
      <c r="EZ40">
        <f t="shared" si="29"/>
        <v>0.28702075390553738</v>
      </c>
      <c r="FA40">
        <f t="shared" si="30"/>
        <v>0.28888868683199881</v>
      </c>
      <c r="FB40">
        <f t="shared" si="31"/>
        <v>0.2888555514963892</v>
      </c>
      <c r="FC40">
        <f t="shared" si="32"/>
        <v>0.28885555149638975</v>
      </c>
      <c r="FD40">
        <f t="shared" si="33"/>
        <v>0.28734507956977073</v>
      </c>
      <c r="FE40">
        <f t="shared" si="34"/>
        <v>0.28938362263631712</v>
      </c>
      <c r="FF40">
        <f t="shared" si="35"/>
        <v>0.28847684851080535</v>
      </c>
      <c r="FG40">
        <f t="shared" si="36"/>
        <v>0.28847684851080457</v>
      </c>
      <c r="FH40">
        <f t="shared" si="37"/>
        <v>0.28914248089908312</v>
      </c>
      <c r="FI40">
        <f t="shared" si="38"/>
        <v>0.28914248089908101</v>
      </c>
      <c r="FJ40">
        <f t="shared" si="39"/>
        <v>0.28716693592855369</v>
      </c>
      <c r="FK40">
        <f t="shared" si="40"/>
        <v>0.29076161582689125</v>
      </c>
    </row>
    <row r="41" spans="1:167">
      <c r="A41">
        <v>39</v>
      </c>
      <c r="B41">
        <f>RTD("rit2.rtd",,B$2,"LASTHIST", ROW()-2)</f>
        <v>48.95</v>
      </c>
      <c r="C41">
        <f>RTD("rit2.rtd",,C$2,"LASTHIST", ROW()-2)</f>
        <v>4.01</v>
      </c>
      <c r="D41">
        <f>RTD("rit2.rtd",,D$2,"LASTHIST", ROW()-2)</f>
        <v>7.0000000000000007E-2</v>
      </c>
      <c r="E41">
        <f>RTD("rit2.rtd",,E$2,"LASTHIST", ROW()-2)</f>
        <v>3.12</v>
      </c>
      <c r="F41">
        <f>RTD("rit2.rtd",,F$2,"LASTHIST", ROW()-2)</f>
        <v>0.16</v>
      </c>
      <c r="G41">
        <f>RTD("rit2.rtd",,G$2,"LASTHIST", ROW()-2)</f>
        <v>2.2999999999999998</v>
      </c>
      <c r="H41">
        <f>RTD("rit2.rtd",,H$2,"LASTHIST", ROW()-2)</f>
        <v>0.34</v>
      </c>
      <c r="I41">
        <f>RTD("rit2.rtd",,I$2,"LASTHIST", ROW()-2)</f>
        <v>1.6</v>
      </c>
      <c r="J41">
        <f>RTD("rit2.rtd",,J$2,"LASTHIST", ROW()-2)</f>
        <v>0.65</v>
      </c>
      <c r="K41">
        <f>RTD("rit2.rtd",,K$2,"LASTHIST", ROW()-2)</f>
        <v>1.04</v>
      </c>
      <c r="L41">
        <f>RTD("rit2.rtd",,L$2,"LASTHIST", ROW()-2)</f>
        <v>1.0900000000000001</v>
      </c>
      <c r="M41">
        <f>RTD("rit2.rtd",,M$2,"LASTHIST", ROW()-2)</f>
        <v>0.63</v>
      </c>
      <c r="N41">
        <f>RTD("rit2.rtd",,N$2,"LASTHIST", ROW()-2)</f>
        <v>1.68</v>
      </c>
      <c r="O41">
        <f>RTD("rit2.rtd",,O$2,"LASTHIST", ROW()-2)</f>
        <v>0.36</v>
      </c>
      <c r="P41">
        <f>RTD("rit2.rtd",,P$2,"LASTHIST", ROW()-2)</f>
        <v>2.66</v>
      </c>
      <c r="Q41">
        <f>RTD("rit2.rtd",,Q$2,"LASTHIST", ROW()-2)</f>
        <v>0.19</v>
      </c>
      <c r="R41">
        <f>RTD("rit2.rtd",,R$2,"LASTHIST", ROW()-2)</f>
        <v>3.23</v>
      </c>
      <c r="S41">
        <f>RTD("rit2.rtd",,S$2,"LASTHIST", ROW()-2)</f>
        <v>0.09</v>
      </c>
      <c r="T41">
        <f>RTD("rit2.rtd",,T$2,"LASTHIST", ROW()-2)</f>
        <v>4.1399999999999997</v>
      </c>
      <c r="U41">
        <f>RTD("rit2.rtd",,U$2,"LASTHIST", ROW()-2)</f>
        <v>0.04</v>
      </c>
      <c r="V41">
        <f>RTD("rit2.rtd",,V$2,"LASTHIST", ROW()-2)</f>
        <v>5.2</v>
      </c>
      <c r="W41">
        <f>RTD("rit2.rtd",,W$2,"LASTHIST", ROW()-2)</f>
        <v>4.2300000000000004</v>
      </c>
      <c r="X41">
        <f>RTD("rit2.rtd",,X$2,"LASTHIST", ROW()-2)</f>
        <v>0.28000000000000003</v>
      </c>
      <c r="Y41">
        <f>RTD("rit2.rtd",,Y$2,"LASTHIST", ROW()-2)</f>
        <v>3.11</v>
      </c>
      <c r="Z41">
        <f>RTD("rit2.rtd",,Z$2,"LASTHIST", ROW()-2)</f>
        <v>0.47</v>
      </c>
      <c r="AA41">
        <f>RTD("rit2.rtd",,AA$2,"LASTHIST", ROW()-2)</f>
        <v>2.7</v>
      </c>
      <c r="AB41">
        <f>RTD("rit2.rtd",,AB$2,"LASTHIST", ROW()-2)</f>
        <v>0.75</v>
      </c>
      <c r="AC41">
        <f>RTD("rit2.rtd",,AC$2,"LASTHIST", ROW()-2)</f>
        <v>2.0699999999999998</v>
      </c>
      <c r="AD41">
        <f>RTD("rit2.rtd",,AD$2,"LASTHIST", ROW()-2)</f>
        <v>1.1200000000000001</v>
      </c>
      <c r="AE41">
        <f>RTD("rit2.rtd",,AE$2,"LASTHIST", ROW()-2)</f>
        <v>1.54</v>
      </c>
      <c r="AF41">
        <f>RTD("rit2.rtd",,AF$2,"LASTHIST", ROW()-2)</f>
        <v>1.58</v>
      </c>
      <c r="AG41">
        <f>RTD("rit2.rtd",,AG$2,"LASTHIST", ROW()-2)</f>
        <v>1.1100000000000001</v>
      </c>
      <c r="AH41">
        <f>RTD("rit2.rtd",,AH$2,"LASTHIST", ROW()-2)</f>
        <v>2.16</v>
      </c>
      <c r="AI41">
        <f>RTD("rit2.rtd",,AI$2,"LASTHIST", ROW()-2)</f>
        <v>0.78</v>
      </c>
      <c r="AJ41">
        <f>RTD("rit2.rtd",,AJ$2,"LASTHIST", ROW()-2)</f>
        <v>2.82</v>
      </c>
      <c r="AK41">
        <f>RTD("rit2.rtd",,AK$2,"LASTHIST", ROW()-2)</f>
        <v>0.53</v>
      </c>
      <c r="AL41">
        <f>RTD("rit2.rtd",,AL$2,"LASTHIST", ROW()-2)</f>
        <v>3.57</v>
      </c>
      <c r="AM41">
        <f>RTD("rit2.rtd",,AM$2,"LASTHIST", ROW()-2)</f>
        <v>0.34</v>
      </c>
      <c r="AN41">
        <f>RTD("rit2.rtd",,AN$2,"LASTHIST", ROW()-2)</f>
        <v>4.3899999999999997</v>
      </c>
      <c r="AO41">
        <f>RTD("rit2.rtd",,AO$2,"LASTHIST", ROW()-2)</f>
        <v>0.22</v>
      </c>
      <c r="AP41">
        <f>RTD("rit2.rtd",,AP$2,"LASTHIST", ROW()-2)</f>
        <v>5.26</v>
      </c>
      <c r="AQ41">
        <v>1</v>
      </c>
      <c r="AR41">
        <v>0</v>
      </c>
      <c r="AS41">
        <v>1</v>
      </c>
      <c r="AT41">
        <v>0</v>
      </c>
      <c r="AU41">
        <v>1</v>
      </c>
      <c r="AV41">
        <v>0</v>
      </c>
      <c r="AW41">
        <v>1</v>
      </c>
      <c r="AX41">
        <v>0</v>
      </c>
      <c r="AY41">
        <v>1</v>
      </c>
      <c r="AZ41">
        <v>0</v>
      </c>
      <c r="BA41">
        <v>1</v>
      </c>
      <c r="BB41">
        <v>0</v>
      </c>
      <c r="BC41">
        <v>1</v>
      </c>
      <c r="BD41">
        <v>0</v>
      </c>
      <c r="BE41">
        <v>1</v>
      </c>
      <c r="BF41">
        <v>0</v>
      </c>
      <c r="BG41">
        <v>1</v>
      </c>
      <c r="BH41">
        <v>0</v>
      </c>
      <c r="BI41">
        <v>1</v>
      </c>
      <c r="BJ41">
        <v>0</v>
      </c>
      <c r="BK41">
        <v>1</v>
      </c>
      <c r="BL41">
        <v>0</v>
      </c>
      <c r="BM41">
        <v>1</v>
      </c>
      <c r="BN41">
        <v>0</v>
      </c>
      <c r="BO41">
        <v>1</v>
      </c>
      <c r="BP41">
        <v>0</v>
      </c>
      <c r="BQ41">
        <v>1</v>
      </c>
      <c r="BR41">
        <v>0</v>
      </c>
      <c r="BS41">
        <v>1</v>
      </c>
      <c r="BT41">
        <v>0</v>
      </c>
      <c r="BU41">
        <v>1</v>
      </c>
      <c r="BV41">
        <v>0</v>
      </c>
      <c r="BW41">
        <v>1</v>
      </c>
      <c r="BX41">
        <v>0</v>
      </c>
      <c r="BY41">
        <v>1</v>
      </c>
      <c r="BZ41">
        <v>0</v>
      </c>
      <c r="CA41">
        <v>1</v>
      </c>
      <c r="CB41">
        <v>0</v>
      </c>
      <c r="CC41">
        <v>1</v>
      </c>
      <c r="CD41">
        <v>0</v>
      </c>
      <c r="CE41">
        <v>45</v>
      </c>
      <c r="CF41">
        <v>45</v>
      </c>
      <c r="CG41">
        <v>46</v>
      </c>
      <c r="CH41">
        <v>46</v>
      </c>
      <c r="CI41">
        <v>47</v>
      </c>
      <c r="CJ41">
        <v>47</v>
      </c>
      <c r="CK41">
        <v>48</v>
      </c>
      <c r="CL41">
        <v>48</v>
      </c>
      <c r="CM41">
        <v>49</v>
      </c>
      <c r="CN41">
        <v>49</v>
      </c>
      <c r="CO41">
        <v>50</v>
      </c>
      <c r="CP41">
        <v>50</v>
      </c>
      <c r="CQ41">
        <v>51</v>
      </c>
      <c r="CR41">
        <v>51</v>
      </c>
      <c r="CS41">
        <v>52</v>
      </c>
      <c r="CT41">
        <v>52</v>
      </c>
      <c r="CU41">
        <v>53</v>
      </c>
      <c r="CV41">
        <v>53</v>
      </c>
      <c r="CW41">
        <v>54</v>
      </c>
      <c r="CX41">
        <v>54</v>
      </c>
      <c r="CY41">
        <v>45</v>
      </c>
      <c r="CZ41">
        <v>45</v>
      </c>
      <c r="DA41">
        <v>46</v>
      </c>
      <c r="DB41">
        <v>46</v>
      </c>
      <c r="DC41">
        <v>47</v>
      </c>
      <c r="DD41">
        <v>47</v>
      </c>
      <c r="DE41">
        <v>48</v>
      </c>
      <c r="DF41">
        <v>48</v>
      </c>
      <c r="DG41">
        <v>49</v>
      </c>
      <c r="DH41">
        <v>49</v>
      </c>
      <c r="DI41">
        <v>50</v>
      </c>
      <c r="DJ41">
        <v>50</v>
      </c>
      <c r="DK41">
        <v>51</v>
      </c>
      <c r="DL41">
        <v>51</v>
      </c>
      <c r="DM41">
        <v>52</v>
      </c>
      <c r="DN41">
        <v>52</v>
      </c>
      <c r="DO41">
        <v>53</v>
      </c>
      <c r="DP41">
        <v>53</v>
      </c>
      <c r="DQ41">
        <v>54</v>
      </c>
      <c r="DR41">
        <v>54</v>
      </c>
      <c r="DT41">
        <v>7.4999999999999997E-2</v>
      </c>
      <c r="DU41">
        <v>0.15833333299999999</v>
      </c>
      <c r="DW41">
        <v>1</v>
      </c>
      <c r="DX41">
        <f t="shared" si="1"/>
        <v>0.1938537071132013</v>
      </c>
      <c r="DY41">
        <f t="shared" si="2"/>
        <v>0.20042484050896023</v>
      </c>
      <c r="DZ41">
        <f t="shared" si="3"/>
        <v>0.20133264491773728</v>
      </c>
      <c r="EA41">
        <f t="shared" si="4"/>
        <v>0.19764648600926701</v>
      </c>
      <c r="EB41">
        <f t="shared" si="5"/>
        <v>0.20020338278886335</v>
      </c>
      <c r="EC41">
        <f t="shared" si="6"/>
        <v>0.19768171488326503</v>
      </c>
      <c r="ED41">
        <f t="shared" si="7"/>
        <v>0.1997665551863288</v>
      </c>
      <c r="EE41">
        <f t="shared" si="8"/>
        <v>0.19976655518633096</v>
      </c>
      <c r="EF41">
        <f t="shared" si="9"/>
        <v>0.19902623821029325</v>
      </c>
      <c r="EG41">
        <f t="shared" si="10"/>
        <v>0.19902623821029433</v>
      </c>
      <c r="EH41">
        <f t="shared" si="11"/>
        <v>0.19878866506871454</v>
      </c>
      <c r="EI41">
        <f t="shared" si="12"/>
        <v>0.19878866506871634</v>
      </c>
      <c r="EJ41">
        <f t="shared" si="13"/>
        <v>0.20012564244153747</v>
      </c>
      <c r="EK41">
        <f t="shared" si="14"/>
        <v>0.2570834296259249</v>
      </c>
      <c r="EL41">
        <f t="shared" si="15"/>
        <v>0.20058494720456599</v>
      </c>
      <c r="EM41">
        <f t="shared" si="16"/>
        <v>0.19722582344498096</v>
      </c>
      <c r="EN41">
        <f t="shared" si="17"/>
        <v>0.19935552565960546</v>
      </c>
      <c r="EO41">
        <f t="shared" si="18"/>
        <v>0.19935552565960665</v>
      </c>
      <c r="EP41">
        <f t="shared" si="19"/>
        <v>0.19915578837869449</v>
      </c>
      <c r="EQ41">
        <f t="shared" si="20"/>
        <v>0.26429945826315809</v>
      </c>
      <c r="ER41">
        <f t="shared" si="21"/>
        <v>0.29107672499781367</v>
      </c>
      <c r="ES41">
        <f t="shared" si="22"/>
        <v>0.29107672499781734</v>
      </c>
      <c r="ET41">
        <f t="shared" si="23"/>
        <v>0.1976464860092654</v>
      </c>
      <c r="EU41">
        <f t="shared" si="24"/>
        <v>0.29083379823652855</v>
      </c>
      <c r="EV41">
        <f t="shared" si="25"/>
        <v>0.2923184638782253</v>
      </c>
      <c r="EW41">
        <f t="shared" si="26"/>
        <v>0.29231846387822835</v>
      </c>
      <c r="EX41">
        <f t="shared" si="27"/>
        <v>0.29253954107939661</v>
      </c>
      <c r="EY41">
        <f t="shared" si="28"/>
        <v>0.29253954107939867</v>
      </c>
      <c r="EZ41">
        <f t="shared" si="29"/>
        <v>0.29253541946682016</v>
      </c>
      <c r="FA41">
        <f t="shared" si="30"/>
        <v>0.29066488536150226</v>
      </c>
      <c r="FB41">
        <f t="shared" si="31"/>
        <v>0.29235120832564909</v>
      </c>
      <c r="FC41">
        <f t="shared" si="32"/>
        <v>0.29235120832565004</v>
      </c>
      <c r="FD41">
        <f t="shared" si="33"/>
        <v>0.29324669438417067</v>
      </c>
      <c r="FE41">
        <f t="shared" si="34"/>
        <v>0.29115585328482246</v>
      </c>
      <c r="FF41">
        <f t="shared" si="35"/>
        <v>0.29354054822804154</v>
      </c>
      <c r="FG41">
        <f t="shared" si="36"/>
        <v>0.29112615914402679</v>
      </c>
      <c r="FH41">
        <f t="shared" si="37"/>
        <v>0.29110419115542163</v>
      </c>
      <c r="FI41">
        <f t="shared" si="38"/>
        <v>0.29110419115542124</v>
      </c>
      <c r="FJ41">
        <f t="shared" si="39"/>
        <v>0.29287300414583273</v>
      </c>
      <c r="FK41">
        <f t="shared" si="40"/>
        <v>0.28906658335773072</v>
      </c>
    </row>
    <row r="42" spans="1:167">
      <c r="A42">
        <v>40</v>
      </c>
      <c r="B42">
        <f>RTD("rit2.rtd",,B$2,"LASTHIST", ROW()-2)</f>
        <v>48.78</v>
      </c>
      <c r="C42">
        <f>RTD("rit2.rtd",,C$2,"LASTHIST", ROW()-2)</f>
        <v>3.86</v>
      </c>
      <c r="D42">
        <f>RTD("rit2.rtd",,D$2,"LASTHIST", ROW()-2)</f>
        <v>0.08</v>
      </c>
      <c r="E42">
        <f>RTD("rit2.rtd",,E$2,"LASTHIST", ROW()-2)</f>
        <v>2.98</v>
      </c>
      <c r="F42">
        <f>RTD("rit2.rtd",,F$2,"LASTHIST", ROW()-2)</f>
        <v>0.19</v>
      </c>
      <c r="G42">
        <f>RTD("rit2.rtd",,G$2,"LASTHIST", ROW()-2)</f>
        <v>2.1800000000000002</v>
      </c>
      <c r="H42">
        <f>RTD("rit2.rtd",,H$2,"LASTHIST", ROW()-2)</f>
        <v>0.4</v>
      </c>
      <c r="I42">
        <f>RTD("rit2.rtd",,I$2,"LASTHIST", ROW()-2)</f>
        <v>1.51</v>
      </c>
      <c r="J42">
        <f>RTD("rit2.rtd",,J$2,"LASTHIST", ROW()-2)</f>
        <v>0.72</v>
      </c>
      <c r="K42">
        <f>RTD("rit2.rtd",,K$2,"LASTHIST", ROW()-2)</f>
        <v>0.98</v>
      </c>
      <c r="L42">
        <f>RTD("rit2.rtd",,L$2,"LASTHIST", ROW()-2)</f>
        <v>1.19</v>
      </c>
      <c r="M42">
        <f>RTD("rit2.rtd",,M$2,"LASTHIST", ROW()-2)</f>
        <v>0.59</v>
      </c>
      <c r="N42">
        <f>RTD("rit2.rtd",,N$2,"LASTHIST", ROW()-2)</f>
        <v>1.8</v>
      </c>
      <c r="O42">
        <f>RTD("rit2.rtd",,O$2,"LASTHIST", ROW()-2)</f>
        <v>0.33</v>
      </c>
      <c r="P42">
        <f>RTD("rit2.rtd",,P$2,"LASTHIST", ROW()-2)</f>
        <v>2.79</v>
      </c>
      <c r="Q42">
        <f>RTD("rit2.rtd",,Q$2,"LASTHIST", ROW()-2)</f>
        <v>0.17</v>
      </c>
      <c r="R42">
        <f>RTD("rit2.rtd",,R$2,"LASTHIST", ROW()-2)</f>
        <v>3.39</v>
      </c>
      <c r="S42">
        <f>RTD("rit2.rtd",,S$2,"LASTHIST", ROW()-2)</f>
        <v>0.08</v>
      </c>
      <c r="T42">
        <f>RTD("rit2.rtd",,T$2,"LASTHIST", ROW()-2)</f>
        <v>4.3</v>
      </c>
      <c r="U42">
        <f>RTD("rit2.rtd",,U$2,"LASTHIST", ROW()-2)</f>
        <v>0.04</v>
      </c>
      <c r="V42">
        <f>RTD("rit2.rtd",,V$2,"LASTHIST", ROW()-2)</f>
        <v>5.36</v>
      </c>
      <c r="W42">
        <f>RTD("rit2.rtd",,W$2,"LASTHIST", ROW()-2)</f>
        <v>4.0999999999999996</v>
      </c>
      <c r="X42">
        <f>RTD("rit2.rtd",,X$2,"LASTHIST", ROW()-2)</f>
        <v>0.32</v>
      </c>
      <c r="Y42">
        <f>RTD("rit2.rtd",,Y$2,"LASTHIST", ROW()-2)</f>
        <v>2.97</v>
      </c>
      <c r="Z42">
        <f>RTD("rit2.rtd",,Z$2,"LASTHIST", ROW()-2)</f>
        <v>0.53</v>
      </c>
      <c r="AA42">
        <f>RTD("rit2.rtd",,AA$2,"LASTHIST", ROW()-2)</f>
        <v>2.6</v>
      </c>
      <c r="AB42">
        <f>RTD("rit2.rtd",,AB$2,"LASTHIST", ROW()-2)</f>
        <v>0.82</v>
      </c>
      <c r="AC42">
        <f>RTD("rit2.rtd",,AC$2,"LASTHIST", ROW()-2)</f>
        <v>1.99</v>
      </c>
      <c r="AD42">
        <f>RTD("rit2.rtd",,AD$2,"LASTHIST", ROW()-2)</f>
        <v>1.21</v>
      </c>
      <c r="AE42">
        <f>RTD("rit2.rtd",,AE$2,"LASTHIST", ROW()-2)</f>
        <v>1.48</v>
      </c>
      <c r="AF42">
        <f>RTD("rit2.rtd",,AF$2,"LASTHIST", ROW()-2)</f>
        <v>1.69</v>
      </c>
      <c r="AG42">
        <f>RTD("rit2.rtd",,AG$2,"LASTHIST", ROW()-2)</f>
        <v>1.07</v>
      </c>
      <c r="AH42">
        <f>RTD("rit2.rtd",,AH$2,"LASTHIST", ROW()-2)</f>
        <v>2.2799999999999998</v>
      </c>
      <c r="AI42">
        <f>RTD("rit2.rtd",,AI$2,"LASTHIST", ROW()-2)</f>
        <v>0.74</v>
      </c>
      <c r="AJ42">
        <f>RTD("rit2.rtd",,AJ$2,"LASTHIST", ROW()-2)</f>
        <v>2.96</v>
      </c>
      <c r="AK42">
        <f>RTD("rit2.rtd",,AK$2,"LASTHIST", ROW()-2)</f>
        <v>0.5</v>
      </c>
      <c r="AL42">
        <f>RTD("rit2.rtd",,AL$2,"LASTHIST", ROW()-2)</f>
        <v>3.72</v>
      </c>
      <c r="AM42">
        <f>RTD("rit2.rtd",,AM$2,"LASTHIST", ROW()-2)</f>
        <v>0.33</v>
      </c>
      <c r="AN42">
        <f>RTD("rit2.rtd",,AN$2,"LASTHIST", ROW()-2)</f>
        <v>4.55</v>
      </c>
      <c r="AO42">
        <f>RTD("rit2.rtd",,AO$2,"LASTHIST", ROW()-2)</f>
        <v>0.2</v>
      </c>
      <c r="AP42">
        <f>RTD("rit2.rtd",,AP$2,"LASTHIST", ROW()-2)</f>
        <v>5.42</v>
      </c>
      <c r="AQ42">
        <v>1</v>
      </c>
      <c r="AR42">
        <v>0</v>
      </c>
      <c r="AS42">
        <v>1</v>
      </c>
      <c r="AT42">
        <v>0</v>
      </c>
      <c r="AU42">
        <v>1</v>
      </c>
      <c r="AV42">
        <v>0</v>
      </c>
      <c r="AW42">
        <v>1</v>
      </c>
      <c r="AX42">
        <v>0</v>
      </c>
      <c r="AY42">
        <v>1</v>
      </c>
      <c r="AZ42">
        <v>0</v>
      </c>
      <c r="BA42">
        <v>1</v>
      </c>
      <c r="BB42">
        <v>0</v>
      </c>
      <c r="BC42">
        <v>1</v>
      </c>
      <c r="BD42">
        <v>0</v>
      </c>
      <c r="BE42">
        <v>1</v>
      </c>
      <c r="BF42">
        <v>0</v>
      </c>
      <c r="BG42">
        <v>1</v>
      </c>
      <c r="BH42">
        <v>0</v>
      </c>
      <c r="BI42">
        <v>1</v>
      </c>
      <c r="BJ42">
        <v>0</v>
      </c>
      <c r="BK42">
        <v>1</v>
      </c>
      <c r="BL42">
        <v>0</v>
      </c>
      <c r="BM42">
        <v>1</v>
      </c>
      <c r="BN42">
        <v>0</v>
      </c>
      <c r="BO42">
        <v>1</v>
      </c>
      <c r="BP42">
        <v>0</v>
      </c>
      <c r="BQ42">
        <v>1</v>
      </c>
      <c r="BR42">
        <v>0</v>
      </c>
      <c r="BS42">
        <v>1</v>
      </c>
      <c r="BT42">
        <v>0</v>
      </c>
      <c r="BU42">
        <v>1</v>
      </c>
      <c r="BV42">
        <v>0</v>
      </c>
      <c r="BW42">
        <v>1</v>
      </c>
      <c r="BX42">
        <v>0</v>
      </c>
      <c r="BY42">
        <v>1</v>
      </c>
      <c r="BZ42">
        <v>0</v>
      </c>
      <c r="CA42">
        <v>1</v>
      </c>
      <c r="CB42">
        <v>0</v>
      </c>
      <c r="CC42">
        <v>1</v>
      </c>
      <c r="CD42">
        <v>0</v>
      </c>
      <c r="CE42">
        <v>45</v>
      </c>
      <c r="CF42">
        <v>45</v>
      </c>
      <c r="CG42">
        <v>46</v>
      </c>
      <c r="CH42">
        <v>46</v>
      </c>
      <c r="CI42">
        <v>47</v>
      </c>
      <c r="CJ42">
        <v>47</v>
      </c>
      <c r="CK42">
        <v>48</v>
      </c>
      <c r="CL42">
        <v>48</v>
      </c>
      <c r="CM42">
        <v>49</v>
      </c>
      <c r="CN42">
        <v>49</v>
      </c>
      <c r="CO42">
        <v>50</v>
      </c>
      <c r="CP42">
        <v>50</v>
      </c>
      <c r="CQ42">
        <v>51</v>
      </c>
      <c r="CR42">
        <v>51</v>
      </c>
      <c r="CS42">
        <v>52</v>
      </c>
      <c r="CT42">
        <v>52</v>
      </c>
      <c r="CU42">
        <v>53</v>
      </c>
      <c r="CV42">
        <v>53</v>
      </c>
      <c r="CW42">
        <v>54</v>
      </c>
      <c r="CX42">
        <v>54</v>
      </c>
      <c r="CY42">
        <v>45</v>
      </c>
      <c r="CZ42">
        <v>45</v>
      </c>
      <c r="DA42">
        <v>46</v>
      </c>
      <c r="DB42">
        <v>46</v>
      </c>
      <c r="DC42">
        <v>47</v>
      </c>
      <c r="DD42">
        <v>47</v>
      </c>
      <c r="DE42">
        <v>48</v>
      </c>
      <c r="DF42">
        <v>48</v>
      </c>
      <c r="DG42">
        <v>49</v>
      </c>
      <c r="DH42">
        <v>49</v>
      </c>
      <c r="DI42">
        <v>50</v>
      </c>
      <c r="DJ42">
        <v>50</v>
      </c>
      <c r="DK42">
        <v>51</v>
      </c>
      <c r="DL42">
        <v>51</v>
      </c>
      <c r="DM42">
        <v>52</v>
      </c>
      <c r="DN42">
        <v>52</v>
      </c>
      <c r="DO42">
        <v>53</v>
      </c>
      <c r="DP42">
        <v>53</v>
      </c>
      <c r="DQ42">
        <v>54</v>
      </c>
      <c r="DR42">
        <v>54</v>
      </c>
      <c r="DT42">
        <v>7.4999999999999997E-2</v>
      </c>
      <c r="DU42">
        <v>0.15833333299999999</v>
      </c>
      <c r="DW42">
        <v>1</v>
      </c>
      <c r="DX42">
        <f t="shared" si="1"/>
        <v>0.19999502866917118</v>
      </c>
      <c r="DY42">
        <f t="shared" si="2"/>
        <v>0.19999502866917196</v>
      </c>
      <c r="DZ42">
        <f t="shared" si="3"/>
        <v>0.20396431324134751</v>
      </c>
      <c r="EA42">
        <f t="shared" si="4"/>
        <v>0.20057661974688176</v>
      </c>
      <c r="EB42">
        <f t="shared" si="5"/>
        <v>0.20279596008254577</v>
      </c>
      <c r="EC42">
        <f t="shared" si="6"/>
        <v>0.20279596008254611</v>
      </c>
      <c r="ED42">
        <f t="shared" si="7"/>
        <v>0.20341998484459015</v>
      </c>
      <c r="EE42">
        <f t="shared" si="8"/>
        <v>0.20144599226776677</v>
      </c>
      <c r="EF42">
        <f t="shared" si="9"/>
        <v>0.20342716905958408</v>
      </c>
      <c r="EG42">
        <f t="shared" si="10"/>
        <v>0.20154812970950067</v>
      </c>
      <c r="EH42">
        <f t="shared" si="11"/>
        <v>0.20266977956568949</v>
      </c>
      <c r="EI42">
        <f t="shared" si="12"/>
        <v>0.20062064009786054</v>
      </c>
      <c r="EJ42">
        <f t="shared" si="13"/>
        <v>0.20225898873015971</v>
      </c>
      <c r="EK42">
        <f t="shared" si="14"/>
        <v>0.25892269342145657</v>
      </c>
      <c r="EL42">
        <f t="shared" si="15"/>
        <v>0.20161998624915364</v>
      </c>
      <c r="EM42">
        <f t="shared" si="16"/>
        <v>0.20161998624915436</v>
      </c>
      <c r="EN42">
        <f t="shared" si="17"/>
        <v>0.2006358815772373</v>
      </c>
      <c r="EO42">
        <f t="shared" si="18"/>
        <v>0.20063588157723625</v>
      </c>
      <c r="EP42">
        <f t="shared" si="19"/>
        <v>0.20498821871094475</v>
      </c>
      <c r="EQ42">
        <f t="shared" si="20"/>
        <v>0.26676766336485819</v>
      </c>
      <c r="ER42">
        <f t="shared" si="21"/>
        <v>0.29622999224311125</v>
      </c>
      <c r="ES42">
        <f t="shared" si="22"/>
        <v>0.29622999224311269</v>
      </c>
      <c r="ET42">
        <f t="shared" si="23"/>
        <v>0.20057661974688359</v>
      </c>
      <c r="EU42">
        <f t="shared" si="24"/>
        <v>0.29686374704616425</v>
      </c>
      <c r="EV42">
        <f t="shared" si="25"/>
        <v>0.29638217331726158</v>
      </c>
      <c r="EW42">
        <f t="shared" si="26"/>
        <v>0.29638217331726269</v>
      </c>
      <c r="EX42">
        <f t="shared" si="27"/>
        <v>0.29691026900352835</v>
      </c>
      <c r="EY42">
        <f t="shared" si="28"/>
        <v>0.29691026900352913</v>
      </c>
      <c r="EZ42">
        <f t="shared" si="29"/>
        <v>0.29729915540739332</v>
      </c>
      <c r="FA42">
        <f t="shared" si="30"/>
        <v>0.29542259259812376</v>
      </c>
      <c r="FB42">
        <f t="shared" si="31"/>
        <v>0.29787728049278395</v>
      </c>
      <c r="FC42">
        <f t="shared" si="32"/>
        <v>0.29593479933287375</v>
      </c>
      <c r="FD42">
        <f t="shared" si="33"/>
        <v>0.29600783501973116</v>
      </c>
      <c r="FE42">
        <f t="shared" si="34"/>
        <v>0.29600783501973177</v>
      </c>
      <c r="FF42">
        <f t="shared" si="35"/>
        <v>0.29587736092413708</v>
      </c>
      <c r="FG42">
        <f t="shared" si="36"/>
        <v>0.29587736092413591</v>
      </c>
      <c r="FH42">
        <f t="shared" si="37"/>
        <v>0.29657469984870771</v>
      </c>
      <c r="FI42">
        <f t="shared" si="38"/>
        <v>0.29657469984870738</v>
      </c>
      <c r="FJ42">
        <f t="shared" si="39"/>
        <v>0.29262434410628296</v>
      </c>
      <c r="FK42">
        <f t="shared" si="40"/>
        <v>0.29262434410628063</v>
      </c>
    </row>
    <row r="43" spans="1:167">
      <c r="A43">
        <v>41</v>
      </c>
      <c r="B43">
        <f>RTD("rit2.rtd",,B$2,"LASTHIST", ROW()-2)</f>
        <v>48.74</v>
      </c>
      <c r="C43">
        <f>RTD("rit2.rtd",,C$2,"LASTHIST", ROW()-2)</f>
        <v>3.82</v>
      </c>
      <c r="D43">
        <f>RTD("rit2.rtd",,D$2,"LASTHIST", ROW()-2)</f>
        <v>0.08</v>
      </c>
      <c r="E43">
        <f>RTD("rit2.rtd",,E$2,"LASTHIST", ROW()-2)</f>
        <v>2.94</v>
      </c>
      <c r="F43">
        <f>RTD("rit2.rtd",,F$2,"LASTHIST", ROW()-2)</f>
        <v>0.19</v>
      </c>
      <c r="G43">
        <f>RTD("rit2.rtd",,G$2,"LASTHIST", ROW()-2)</f>
        <v>2.14</v>
      </c>
      <c r="H43">
        <f>RTD("rit2.rtd",,H$2,"LASTHIST", ROW()-2)</f>
        <v>0.39</v>
      </c>
      <c r="I43">
        <f>RTD("rit2.rtd",,I$2,"LASTHIST", ROW()-2)</f>
        <v>1.47</v>
      </c>
      <c r="J43">
        <f>RTD("rit2.rtd",,J$2,"LASTHIST", ROW()-2)</f>
        <v>0.72</v>
      </c>
      <c r="K43">
        <f>RTD("rit2.rtd",,K$2,"LASTHIST", ROW()-2)</f>
        <v>0.94</v>
      </c>
      <c r="L43">
        <f>RTD("rit2.rtd",,L$2,"LASTHIST", ROW()-2)</f>
        <v>1.19</v>
      </c>
      <c r="M43">
        <f>RTD("rit2.rtd",,M$2,"LASTHIST", ROW()-2)</f>
        <v>0.56000000000000005</v>
      </c>
      <c r="N43">
        <f>RTD("rit2.rtd",,N$2,"LASTHIST", ROW()-2)</f>
        <v>1.81</v>
      </c>
      <c r="O43">
        <f>RTD("rit2.rtd",,O$2,"LASTHIST", ROW()-2)</f>
        <v>0.31</v>
      </c>
      <c r="P43">
        <f>RTD("rit2.rtd",,P$2,"LASTHIST", ROW()-2)</f>
        <v>2.8</v>
      </c>
      <c r="Q43">
        <f>RTD("rit2.rtd",,Q$2,"LASTHIST", ROW()-2)</f>
        <v>0.16</v>
      </c>
      <c r="R43">
        <f>RTD("rit2.rtd",,R$2,"LASTHIST", ROW()-2)</f>
        <v>3.41</v>
      </c>
      <c r="S43">
        <f>RTD("rit2.rtd",,S$2,"LASTHIST", ROW()-2)</f>
        <v>7.0000000000000007E-2</v>
      </c>
      <c r="T43">
        <f>RTD("rit2.rtd",,T$2,"LASTHIST", ROW()-2)</f>
        <v>4.32</v>
      </c>
      <c r="U43">
        <f>RTD("rit2.rtd",,U$2,"LASTHIST", ROW()-2)</f>
        <v>0.03</v>
      </c>
      <c r="V43">
        <f>RTD("rit2.rtd",,V$2,"LASTHIST", ROW()-2)</f>
        <v>5.39</v>
      </c>
      <c r="W43">
        <f>RTD("rit2.rtd",,W$2,"LASTHIST", ROW()-2)</f>
        <v>4.05</v>
      </c>
      <c r="X43">
        <f>RTD("rit2.rtd",,X$2,"LASTHIST", ROW()-2)</f>
        <v>0.31</v>
      </c>
      <c r="Y43">
        <f>RTD("rit2.rtd",,Y$2,"LASTHIST", ROW()-2)</f>
        <v>2.93</v>
      </c>
      <c r="Z43">
        <f>RTD("rit2.rtd",,Z$2,"LASTHIST", ROW()-2)</f>
        <v>0.52</v>
      </c>
      <c r="AA43">
        <f>RTD("rit2.rtd",,AA$2,"LASTHIST", ROW()-2)</f>
        <v>2.56</v>
      </c>
      <c r="AB43">
        <f>RTD("rit2.rtd",,AB$2,"LASTHIST", ROW()-2)</f>
        <v>0.81</v>
      </c>
      <c r="AC43">
        <f>RTD("rit2.rtd",,AC$2,"LASTHIST", ROW()-2)</f>
        <v>1.95</v>
      </c>
      <c r="AD43">
        <f>RTD("rit2.rtd",,AD$2,"LASTHIST", ROW()-2)</f>
        <v>1.2</v>
      </c>
      <c r="AE43">
        <f>RTD("rit2.rtd",,AE$2,"LASTHIST", ROW()-2)</f>
        <v>1.45</v>
      </c>
      <c r="AF43">
        <f>RTD("rit2.rtd",,AF$2,"LASTHIST", ROW()-2)</f>
        <v>1.69</v>
      </c>
      <c r="AG43">
        <f>RTD("rit2.rtd",,AG$2,"LASTHIST", ROW()-2)</f>
        <v>1.03</v>
      </c>
      <c r="AH43">
        <f>RTD("rit2.rtd",,AH$2,"LASTHIST", ROW()-2)</f>
        <v>2.2799999999999998</v>
      </c>
      <c r="AI43">
        <f>RTD("rit2.rtd",,AI$2,"LASTHIST", ROW()-2)</f>
        <v>0.71</v>
      </c>
      <c r="AJ43">
        <f>RTD("rit2.rtd",,AJ$2,"LASTHIST", ROW()-2)</f>
        <v>2.96</v>
      </c>
      <c r="AK43">
        <f>RTD("rit2.rtd",,AK$2,"LASTHIST", ROW()-2)</f>
        <v>0.48</v>
      </c>
      <c r="AL43">
        <f>RTD("rit2.rtd",,AL$2,"LASTHIST", ROW()-2)</f>
        <v>3.73</v>
      </c>
      <c r="AM43">
        <f>RTD("rit2.rtd",,AM$2,"LASTHIST", ROW()-2)</f>
        <v>0.31</v>
      </c>
      <c r="AN43">
        <f>RTD("rit2.rtd",,AN$2,"LASTHIST", ROW()-2)</f>
        <v>4.5599999999999996</v>
      </c>
      <c r="AO43">
        <f>RTD("rit2.rtd",,AO$2,"LASTHIST", ROW()-2)</f>
        <v>0.19</v>
      </c>
      <c r="AP43">
        <f>RTD("rit2.rtd",,AP$2,"LASTHIST", ROW()-2)</f>
        <v>5.44</v>
      </c>
      <c r="AQ43">
        <v>1</v>
      </c>
      <c r="AR43">
        <v>0</v>
      </c>
      <c r="AS43">
        <v>1</v>
      </c>
      <c r="AT43">
        <v>0</v>
      </c>
      <c r="AU43">
        <v>1</v>
      </c>
      <c r="AV43">
        <v>0</v>
      </c>
      <c r="AW43">
        <v>1</v>
      </c>
      <c r="AX43">
        <v>0</v>
      </c>
      <c r="AY43">
        <v>1</v>
      </c>
      <c r="AZ43">
        <v>0</v>
      </c>
      <c r="BA43">
        <v>1</v>
      </c>
      <c r="BB43">
        <v>0</v>
      </c>
      <c r="BC43">
        <v>1</v>
      </c>
      <c r="BD43">
        <v>0</v>
      </c>
      <c r="BE43">
        <v>1</v>
      </c>
      <c r="BF43">
        <v>0</v>
      </c>
      <c r="BG43">
        <v>1</v>
      </c>
      <c r="BH43">
        <v>0</v>
      </c>
      <c r="BI43">
        <v>1</v>
      </c>
      <c r="BJ43">
        <v>0</v>
      </c>
      <c r="BK43">
        <v>1</v>
      </c>
      <c r="BL43">
        <v>0</v>
      </c>
      <c r="BM43">
        <v>1</v>
      </c>
      <c r="BN43">
        <v>0</v>
      </c>
      <c r="BO43">
        <v>1</v>
      </c>
      <c r="BP43">
        <v>0</v>
      </c>
      <c r="BQ43">
        <v>1</v>
      </c>
      <c r="BR43">
        <v>0</v>
      </c>
      <c r="BS43">
        <v>1</v>
      </c>
      <c r="BT43">
        <v>0</v>
      </c>
      <c r="BU43">
        <v>1</v>
      </c>
      <c r="BV43">
        <v>0</v>
      </c>
      <c r="BW43">
        <v>1</v>
      </c>
      <c r="BX43">
        <v>0</v>
      </c>
      <c r="BY43">
        <v>1</v>
      </c>
      <c r="BZ43">
        <v>0</v>
      </c>
      <c r="CA43">
        <v>1</v>
      </c>
      <c r="CB43">
        <v>0</v>
      </c>
      <c r="CC43">
        <v>1</v>
      </c>
      <c r="CD43">
        <v>0</v>
      </c>
      <c r="CE43">
        <v>45</v>
      </c>
      <c r="CF43">
        <v>45</v>
      </c>
      <c r="CG43">
        <v>46</v>
      </c>
      <c r="CH43">
        <v>46</v>
      </c>
      <c r="CI43">
        <v>47</v>
      </c>
      <c r="CJ43">
        <v>47</v>
      </c>
      <c r="CK43">
        <v>48</v>
      </c>
      <c r="CL43">
        <v>48</v>
      </c>
      <c r="CM43">
        <v>49</v>
      </c>
      <c r="CN43">
        <v>49</v>
      </c>
      <c r="CO43">
        <v>50</v>
      </c>
      <c r="CP43">
        <v>50</v>
      </c>
      <c r="CQ43">
        <v>51</v>
      </c>
      <c r="CR43">
        <v>51</v>
      </c>
      <c r="CS43">
        <v>52</v>
      </c>
      <c r="CT43">
        <v>52</v>
      </c>
      <c r="CU43">
        <v>53</v>
      </c>
      <c r="CV43">
        <v>53</v>
      </c>
      <c r="CW43">
        <v>54</v>
      </c>
      <c r="CX43">
        <v>54</v>
      </c>
      <c r="CY43">
        <v>45</v>
      </c>
      <c r="CZ43">
        <v>45</v>
      </c>
      <c r="DA43">
        <v>46</v>
      </c>
      <c r="DB43">
        <v>46</v>
      </c>
      <c r="DC43">
        <v>47</v>
      </c>
      <c r="DD43">
        <v>47</v>
      </c>
      <c r="DE43">
        <v>48</v>
      </c>
      <c r="DF43">
        <v>48</v>
      </c>
      <c r="DG43">
        <v>49</v>
      </c>
      <c r="DH43">
        <v>49</v>
      </c>
      <c r="DI43">
        <v>50</v>
      </c>
      <c r="DJ43">
        <v>50</v>
      </c>
      <c r="DK43">
        <v>51</v>
      </c>
      <c r="DL43">
        <v>51</v>
      </c>
      <c r="DM43">
        <v>52</v>
      </c>
      <c r="DN43">
        <v>52</v>
      </c>
      <c r="DO43">
        <v>53</v>
      </c>
      <c r="DP43">
        <v>53</v>
      </c>
      <c r="DQ43">
        <v>54</v>
      </c>
      <c r="DR43">
        <v>54</v>
      </c>
      <c r="DT43">
        <v>7.4999999999999997E-2</v>
      </c>
      <c r="DU43">
        <v>0.15833333299999999</v>
      </c>
      <c r="DW43">
        <v>1</v>
      </c>
      <c r="DX43">
        <f t="shared" si="1"/>
        <v>0.19844864508619445</v>
      </c>
      <c r="DY43">
        <f t="shared" si="2"/>
        <v>0.19844864508619667</v>
      </c>
      <c r="DZ43">
        <f t="shared" si="3"/>
        <v>0.20207582730907198</v>
      </c>
      <c r="EA43">
        <f t="shared" si="4"/>
        <v>0.19870466097865977</v>
      </c>
      <c r="EB43">
        <f t="shared" si="5"/>
        <v>0.20046564110153972</v>
      </c>
      <c r="EC43">
        <f t="shared" si="6"/>
        <v>0.19807737164714456</v>
      </c>
      <c r="ED43">
        <f t="shared" si="7"/>
        <v>0.20044338449567983</v>
      </c>
      <c r="EE43">
        <f t="shared" si="8"/>
        <v>0.19847461619280399</v>
      </c>
      <c r="EF43">
        <f t="shared" si="9"/>
        <v>0.19948161301324305</v>
      </c>
      <c r="EG43">
        <f t="shared" si="10"/>
        <v>0.19759901647015937</v>
      </c>
      <c r="EH43">
        <f t="shared" si="11"/>
        <v>0.19924558603621154</v>
      </c>
      <c r="EI43">
        <f t="shared" si="12"/>
        <v>0.19717401666946208</v>
      </c>
      <c r="EJ43">
        <f t="shared" si="13"/>
        <v>0.19933664173098392</v>
      </c>
      <c r="EK43">
        <f t="shared" si="14"/>
        <v>0.25462603575583792</v>
      </c>
      <c r="EL43">
        <f t="shared" si="15"/>
        <v>0.19983918429537068</v>
      </c>
      <c r="EM43">
        <f t="shared" si="16"/>
        <v>0.19612885717809272</v>
      </c>
      <c r="EN43">
        <f t="shared" si="17"/>
        <v>0.19633543296961914</v>
      </c>
      <c r="EO43">
        <f t="shared" si="18"/>
        <v>0.19002023155243919</v>
      </c>
      <c r="EP43">
        <f t="shared" si="19"/>
        <v>0.19632233531508353</v>
      </c>
      <c r="EQ43">
        <f t="shared" si="20"/>
        <v>0.26361363259716369</v>
      </c>
      <c r="ER43">
        <f t="shared" si="21"/>
        <v>0.29108723856229624</v>
      </c>
      <c r="ES43">
        <f t="shared" si="22"/>
        <v>0.29108723856229729</v>
      </c>
      <c r="ET43">
        <f t="shared" si="23"/>
        <v>0.19870466097865985</v>
      </c>
      <c r="EU43">
        <f t="shared" si="24"/>
        <v>0.29211503118121041</v>
      </c>
      <c r="EV43">
        <f t="shared" si="25"/>
        <v>0.29374919197437266</v>
      </c>
      <c r="EW43">
        <f t="shared" si="26"/>
        <v>0.29162799922194649</v>
      </c>
      <c r="EX43">
        <f t="shared" si="27"/>
        <v>0.29376716451101931</v>
      </c>
      <c r="EY43">
        <f t="shared" si="28"/>
        <v>0.29183852484661882</v>
      </c>
      <c r="EZ43">
        <f t="shared" si="29"/>
        <v>0.29536213226006608</v>
      </c>
      <c r="FA43">
        <f t="shared" si="30"/>
        <v>0.29160506778566375</v>
      </c>
      <c r="FB43">
        <f t="shared" si="31"/>
        <v>0.29315543181156595</v>
      </c>
      <c r="FC43">
        <f t="shared" si="32"/>
        <v>0.29120300555042267</v>
      </c>
      <c r="FD43">
        <f t="shared" si="33"/>
        <v>0.29216584189643391</v>
      </c>
      <c r="FE43">
        <f t="shared" si="34"/>
        <v>0.29000623188303659</v>
      </c>
      <c r="FF43">
        <f t="shared" si="35"/>
        <v>0.29312091361049347</v>
      </c>
      <c r="FG43">
        <f t="shared" si="36"/>
        <v>0.29059488459788885</v>
      </c>
      <c r="FH43">
        <f t="shared" si="37"/>
        <v>0.29239506266191556</v>
      </c>
      <c r="FI43">
        <f t="shared" si="38"/>
        <v>0.28926055922207461</v>
      </c>
      <c r="FJ43">
        <f t="shared" si="39"/>
        <v>0.29032281475487542</v>
      </c>
      <c r="FK43">
        <f t="shared" si="40"/>
        <v>0.28617555137366896</v>
      </c>
    </row>
    <row r="44" spans="1:167">
      <c r="A44">
        <v>42</v>
      </c>
      <c r="B44">
        <f>RTD("rit2.rtd",,B$2,"LASTHIST", ROW()-2)</f>
        <v>48.63</v>
      </c>
      <c r="C44">
        <f>RTD("rit2.rtd",,C$2,"LASTHIST", ROW()-2)</f>
        <v>3.71</v>
      </c>
      <c r="D44">
        <f>RTD("rit2.rtd",,D$2,"LASTHIST", ROW()-2)</f>
        <v>0.08</v>
      </c>
      <c r="E44">
        <f>RTD("rit2.rtd",,E$2,"LASTHIST", ROW()-2)</f>
        <v>2.84</v>
      </c>
      <c r="F44">
        <f>RTD("rit2.rtd",,F$2,"LASTHIST", ROW()-2)</f>
        <v>0.2</v>
      </c>
      <c r="G44">
        <f>RTD("rit2.rtd",,G$2,"LASTHIST", ROW()-2)</f>
        <v>2.0499999999999998</v>
      </c>
      <c r="H44">
        <f>RTD("rit2.rtd",,H$2,"LASTHIST", ROW()-2)</f>
        <v>0.41</v>
      </c>
      <c r="I44">
        <f>RTD("rit2.rtd",,I$2,"LASTHIST", ROW()-2)</f>
        <v>1.39</v>
      </c>
      <c r="J44">
        <f>RTD("rit2.rtd",,J$2,"LASTHIST", ROW()-2)</f>
        <v>0.75</v>
      </c>
      <c r="K44">
        <f>RTD("rit2.rtd",,K$2,"LASTHIST", ROW()-2)</f>
        <v>0.88</v>
      </c>
      <c r="L44">
        <f>RTD("rit2.rtd",,L$2,"LASTHIST", ROW()-2)</f>
        <v>1.23</v>
      </c>
      <c r="M44">
        <f>RTD("rit2.rtd",,M$2,"LASTHIST", ROW()-2)</f>
        <v>0.51</v>
      </c>
      <c r="N44">
        <f>RTD("rit2.rtd",,N$2,"LASTHIST", ROW()-2)</f>
        <v>1.87</v>
      </c>
      <c r="O44">
        <f>RTD("rit2.rtd",,O$2,"LASTHIST", ROW()-2)</f>
        <v>0.28000000000000003</v>
      </c>
      <c r="P44">
        <f>RTD("rit2.rtd",,P$2,"LASTHIST", ROW()-2)</f>
        <v>2.87</v>
      </c>
      <c r="Q44">
        <f>RTD("rit2.rtd",,Q$2,"LASTHIST", ROW()-2)</f>
        <v>0.14000000000000001</v>
      </c>
      <c r="R44">
        <f>RTD("rit2.rtd",,R$2,"LASTHIST", ROW()-2)</f>
        <v>3.5</v>
      </c>
      <c r="S44">
        <f>RTD("rit2.rtd",,S$2,"LASTHIST", ROW()-2)</f>
        <v>0.06</v>
      </c>
      <c r="T44">
        <f>RTD("rit2.rtd",,T$2,"LASTHIST", ROW()-2)</f>
        <v>4.42</v>
      </c>
      <c r="U44">
        <f>RTD("rit2.rtd",,U$2,"LASTHIST", ROW()-2)</f>
        <v>0.03</v>
      </c>
      <c r="V44">
        <f>RTD("rit2.rtd",,V$2,"LASTHIST", ROW()-2)</f>
        <v>5.48</v>
      </c>
      <c r="W44">
        <f>RTD("rit2.rtd",,W$2,"LASTHIST", ROW()-2)</f>
        <v>3.95</v>
      </c>
      <c r="X44">
        <f>RTD("rit2.rtd",,X$2,"LASTHIST", ROW()-2)</f>
        <v>0.32</v>
      </c>
      <c r="Y44">
        <f>RTD("rit2.rtd",,Y$2,"LASTHIST", ROW()-2)</f>
        <v>2.82</v>
      </c>
      <c r="Z44">
        <f>RTD("rit2.rtd",,Z$2,"LASTHIST", ROW()-2)</f>
        <v>0.53</v>
      </c>
      <c r="AA44">
        <f>RTD("rit2.rtd",,AA$2,"LASTHIST", ROW()-2)</f>
        <v>2.4700000000000002</v>
      </c>
      <c r="AB44">
        <f>RTD("rit2.rtd",,AB$2,"LASTHIST", ROW()-2)</f>
        <v>0.82</v>
      </c>
      <c r="AC44">
        <f>RTD("rit2.rtd",,AC$2,"LASTHIST", ROW()-2)</f>
        <v>1.86</v>
      </c>
      <c r="AD44">
        <f>RTD("rit2.rtd",,AD$2,"LASTHIST", ROW()-2)</f>
        <v>1.22</v>
      </c>
      <c r="AE44">
        <f>RTD("rit2.rtd",,AE$2,"LASTHIST", ROW()-2)</f>
        <v>1.38</v>
      </c>
      <c r="AF44">
        <f>RTD("rit2.rtd",,AF$2,"LASTHIST", ROW()-2)</f>
        <v>1.72</v>
      </c>
      <c r="AG44">
        <f>RTD("rit2.rtd",,AG$2,"LASTHIST", ROW()-2)</f>
        <v>0.97</v>
      </c>
      <c r="AH44">
        <f>RTD("rit2.rtd",,AH$2,"LASTHIST", ROW()-2)</f>
        <v>2.33</v>
      </c>
      <c r="AI44">
        <f>RTD("rit2.rtd",,AI$2,"LASTHIST", ROW()-2)</f>
        <v>0.66</v>
      </c>
      <c r="AJ44">
        <f>RTD("rit2.rtd",,AJ$2,"LASTHIST", ROW()-2)</f>
        <v>3.02</v>
      </c>
      <c r="AK44">
        <f>RTD("rit2.rtd",,AK$2,"LASTHIST", ROW()-2)</f>
        <v>0.44</v>
      </c>
      <c r="AL44">
        <f>RTD("rit2.rtd",,AL$2,"LASTHIST", ROW()-2)</f>
        <v>3.8</v>
      </c>
      <c r="AM44">
        <f>RTD("rit2.rtd",,AM$2,"LASTHIST", ROW()-2)</f>
        <v>0.28000000000000003</v>
      </c>
      <c r="AN44">
        <f>RTD("rit2.rtd",,AN$2,"LASTHIST", ROW()-2)</f>
        <v>4.6399999999999997</v>
      </c>
      <c r="AO44">
        <f>RTD("rit2.rtd",,AO$2,"LASTHIST", ROW()-2)</f>
        <v>0.17</v>
      </c>
      <c r="AP44">
        <f>RTD("rit2.rtd",,AP$2,"LASTHIST", ROW()-2)</f>
        <v>5.53</v>
      </c>
      <c r="AQ44">
        <v>1</v>
      </c>
      <c r="AR44">
        <v>0</v>
      </c>
      <c r="AS44">
        <v>1</v>
      </c>
      <c r="AT44">
        <v>0</v>
      </c>
      <c r="AU44">
        <v>1</v>
      </c>
      <c r="AV44">
        <v>0</v>
      </c>
      <c r="AW44">
        <v>1</v>
      </c>
      <c r="AX44">
        <v>0</v>
      </c>
      <c r="AY44">
        <v>1</v>
      </c>
      <c r="AZ44">
        <v>0</v>
      </c>
      <c r="BA44">
        <v>1</v>
      </c>
      <c r="BB44">
        <v>0</v>
      </c>
      <c r="BC44">
        <v>1</v>
      </c>
      <c r="BD44">
        <v>0</v>
      </c>
      <c r="BE44">
        <v>1</v>
      </c>
      <c r="BF44">
        <v>0</v>
      </c>
      <c r="BG44">
        <v>1</v>
      </c>
      <c r="BH44">
        <v>0</v>
      </c>
      <c r="BI44">
        <v>1</v>
      </c>
      <c r="BJ44">
        <v>0</v>
      </c>
      <c r="BK44">
        <v>1</v>
      </c>
      <c r="BL44">
        <v>0</v>
      </c>
      <c r="BM44">
        <v>1</v>
      </c>
      <c r="BN44">
        <v>0</v>
      </c>
      <c r="BO44">
        <v>1</v>
      </c>
      <c r="BP44">
        <v>0</v>
      </c>
      <c r="BQ44">
        <v>1</v>
      </c>
      <c r="BR44">
        <v>0</v>
      </c>
      <c r="BS44">
        <v>1</v>
      </c>
      <c r="BT44">
        <v>0</v>
      </c>
      <c r="BU44">
        <v>1</v>
      </c>
      <c r="BV44">
        <v>0</v>
      </c>
      <c r="BW44">
        <v>1</v>
      </c>
      <c r="BX44">
        <v>0</v>
      </c>
      <c r="BY44">
        <v>1</v>
      </c>
      <c r="BZ44">
        <v>0</v>
      </c>
      <c r="CA44">
        <v>1</v>
      </c>
      <c r="CB44">
        <v>0</v>
      </c>
      <c r="CC44">
        <v>1</v>
      </c>
      <c r="CD44">
        <v>0</v>
      </c>
      <c r="CE44">
        <v>45</v>
      </c>
      <c r="CF44">
        <v>45</v>
      </c>
      <c r="CG44">
        <v>46</v>
      </c>
      <c r="CH44">
        <v>46</v>
      </c>
      <c r="CI44">
        <v>47</v>
      </c>
      <c r="CJ44">
        <v>47</v>
      </c>
      <c r="CK44">
        <v>48</v>
      </c>
      <c r="CL44">
        <v>48</v>
      </c>
      <c r="CM44">
        <v>49</v>
      </c>
      <c r="CN44">
        <v>49</v>
      </c>
      <c r="CO44">
        <v>50</v>
      </c>
      <c r="CP44">
        <v>50</v>
      </c>
      <c r="CQ44">
        <v>51</v>
      </c>
      <c r="CR44">
        <v>51</v>
      </c>
      <c r="CS44">
        <v>52</v>
      </c>
      <c r="CT44">
        <v>52</v>
      </c>
      <c r="CU44">
        <v>53</v>
      </c>
      <c r="CV44">
        <v>53</v>
      </c>
      <c r="CW44">
        <v>54</v>
      </c>
      <c r="CX44">
        <v>54</v>
      </c>
      <c r="CY44">
        <v>45</v>
      </c>
      <c r="CZ44">
        <v>45</v>
      </c>
      <c r="DA44">
        <v>46</v>
      </c>
      <c r="DB44">
        <v>46</v>
      </c>
      <c r="DC44">
        <v>47</v>
      </c>
      <c r="DD44">
        <v>47</v>
      </c>
      <c r="DE44">
        <v>48</v>
      </c>
      <c r="DF44">
        <v>48</v>
      </c>
      <c r="DG44">
        <v>49</v>
      </c>
      <c r="DH44">
        <v>49</v>
      </c>
      <c r="DI44">
        <v>50</v>
      </c>
      <c r="DJ44">
        <v>50</v>
      </c>
      <c r="DK44">
        <v>51</v>
      </c>
      <c r="DL44">
        <v>51</v>
      </c>
      <c r="DM44">
        <v>52</v>
      </c>
      <c r="DN44">
        <v>52</v>
      </c>
      <c r="DO44">
        <v>53</v>
      </c>
      <c r="DP44">
        <v>53</v>
      </c>
      <c r="DQ44">
        <v>54</v>
      </c>
      <c r="DR44">
        <v>54</v>
      </c>
      <c r="DT44">
        <v>7.4999999999999997E-2</v>
      </c>
      <c r="DU44">
        <v>0.15833333299999999</v>
      </c>
      <c r="DW44">
        <v>1</v>
      </c>
      <c r="DX44">
        <f t="shared" si="1"/>
        <v>0.19417590425144274</v>
      </c>
      <c r="DY44">
        <f t="shared" si="2"/>
        <v>0.19417590425144379</v>
      </c>
      <c r="DZ44">
        <f t="shared" si="3"/>
        <v>0.20011431130624205</v>
      </c>
      <c r="EA44">
        <f t="shared" si="4"/>
        <v>0.19684774235043265</v>
      </c>
      <c r="EB44">
        <f t="shared" si="5"/>
        <v>0.19867586435332629</v>
      </c>
      <c r="EC44">
        <f t="shared" si="6"/>
        <v>0.19633979301814711</v>
      </c>
      <c r="ED44">
        <f t="shared" si="7"/>
        <v>0.19797920318993975</v>
      </c>
      <c r="EE44">
        <f t="shared" si="8"/>
        <v>0.19602786872380559</v>
      </c>
      <c r="EF44">
        <f t="shared" si="9"/>
        <v>0.19778161182253795</v>
      </c>
      <c r="EG44">
        <f t="shared" si="10"/>
        <v>0.19399255413731967</v>
      </c>
      <c r="EH44">
        <f t="shared" si="11"/>
        <v>0.19616555611008601</v>
      </c>
      <c r="EI44">
        <f t="shared" si="12"/>
        <v>0.1940399313112344</v>
      </c>
      <c r="EJ44">
        <f t="shared" si="13"/>
        <v>0.19732854370003525</v>
      </c>
      <c r="EK44">
        <f t="shared" si="14"/>
        <v>0.25207420447367601</v>
      </c>
      <c r="EL44">
        <f t="shared" si="15"/>
        <v>0.19718253673690103</v>
      </c>
      <c r="EM44">
        <f t="shared" si="16"/>
        <v>0.19318799513393428</v>
      </c>
      <c r="EN44">
        <f t="shared" si="17"/>
        <v>0.19411674803691595</v>
      </c>
      <c r="EO44">
        <f t="shared" si="18"/>
        <v>0.18709834634860362</v>
      </c>
      <c r="EP44">
        <f t="shared" si="19"/>
        <v>0.19995775476296088</v>
      </c>
      <c r="EQ44">
        <f t="shared" si="20"/>
        <v>0.25779328835477805</v>
      </c>
      <c r="ER44">
        <f t="shared" si="21"/>
        <v>0.28896109591338764</v>
      </c>
      <c r="ES44">
        <f t="shared" si="22"/>
        <v>0.28896109591338881</v>
      </c>
      <c r="ET44">
        <f t="shared" si="23"/>
        <v>0.19352248440442463</v>
      </c>
      <c r="EU44">
        <f t="shared" si="24"/>
        <v>0.28841498909836222</v>
      </c>
      <c r="EV44">
        <f t="shared" si="25"/>
        <v>0.29064539147284135</v>
      </c>
      <c r="EW44">
        <f t="shared" si="26"/>
        <v>0.28643957299310585</v>
      </c>
      <c r="EX44">
        <f t="shared" si="27"/>
        <v>0.28885218243439759</v>
      </c>
      <c r="EY44">
        <f t="shared" si="28"/>
        <v>0.28693013179417204</v>
      </c>
      <c r="EZ44">
        <f t="shared" si="29"/>
        <v>0.29221028817237277</v>
      </c>
      <c r="FA44">
        <f t="shared" si="30"/>
        <v>0.28655497317753614</v>
      </c>
      <c r="FB44">
        <f t="shared" si="31"/>
        <v>0.28967626770195976</v>
      </c>
      <c r="FC44">
        <f t="shared" si="32"/>
        <v>0.28770030661457985</v>
      </c>
      <c r="FD44">
        <f t="shared" si="33"/>
        <v>0.28828977699572939</v>
      </c>
      <c r="FE44">
        <f t="shared" si="34"/>
        <v>0.28608103108045496</v>
      </c>
      <c r="FF44">
        <f t="shared" si="35"/>
        <v>0.2889536230391318</v>
      </c>
      <c r="FG44">
        <f t="shared" si="36"/>
        <v>0.28633821559492789</v>
      </c>
      <c r="FH44">
        <f t="shared" si="37"/>
        <v>0.2881528768499953</v>
      </c>
      <c r="FI44">
        <f t="shared" si="38"/>
        <v>0.28486064489854196</v>
      </c>
      <c r="FJ44">
        <f t="shared" si="39"/>
        <v>0.28660074704613875</v>
      </c>
      <c r="FK44">
        <f t="shared" si="40"/>
        <v>0.28218506153848288</v>
      </c>
    </row>
    <row r="45" spans="1:167">
      <c r="A45">
        <v>43</v>
      </c>
      <c r="B45">
        <f>RTD("rit2.rtd",,B$2,"LASTHIST", ROW()-2)</f>
        <v>48.92</v>
      </c>
      <c r="C45">
        <f>RTD("rit2.rtd",,C$2,"LASTHIST", ROW()-2)</f>
        <v>3.98</v>
      </c>
      <c r="D45">
        <f>RTD("rit2.rtd",,D$2,"LASTHIST", ROW()-2)</f>
        <v>0.06</v>
      </c>
      <c r="E45">
        <f>RTD("rit2.rtd",,E$2,"LASTHIST", ROW()-2)</f>
        <v>3.07</v>
      </c>
      <c r="F45">
        <f>RTD("rit2.rtd",,F$2,"LASTHIST", ROW()-2)</f>
        <v>0.15</v>
      </c>
      <c r="G45">
        <f>RTD("rit2.rtd",,G$2,"LASTHIST", ROW()-2)</f>
        <v>2.25</v>
      </c>
      <c r="H45">
        <f>RTD("rit2.rtd",,H$2,"LASTHIST", ROW()-2)</f>
        <v>0.33</v>
      </c>
      <c r="I45">
        <f>RTD("rit2.rtd",,I$2,"LASTHIST", ROW()-2)</f>
        <v>1.55</v>
      </c>
      <c r="J45">
        <f>RTD("rit2.rtd",,J$2,"LASTHIST", ROW()-2)</f>
        <v>0.63</v>
      </c>
      <c r="K45">
        <f>RTD("rit2.rtd",,K$2,"LASTHIST", ROW()-2)</f>
        <v>0.99</v>
      </c>
      <c r="L45">
        <f>RTD("rit2.rtd",,L$2,"LASTHIST", ROW()-2)</f>
        <v>1.07</v>
      </c>
      <c r="M45">
        <f>RTD("rit2.rtd",,M$2,"LASTHIST", ROW()-2)</f>
        <v>0.59</v>
      </c>
      <c r="N45">
        <f>RTD("rit2.rtd",,N$2,"LASTHIST", ROW()-2)</f>
        <v>1.67</v>
      </c>
      <c r="O45">
        <f>RTD("rit2.rtd",,O$2,"LASTHIST", ROW()-2)</f>
        <v>0.33</v>
      </c>
      <c r="P45">
        <f>RTD("rit2.rtd",,P$2,"LASTHIST", ROW()-2)</f>
        <v>2.65</v>
      </c>
      <c r="Q45">
        <f>RTD("rit2.rtd",,Q$2,"LASTHIST", ROW()-2)</f>
        <v>0.16</v>
      </c>
      <c r="R45">
        <f>RTD("rit2.rtd",,R$2,"LASTHIST", ROW()-2)</f>
        <v>3.24</v>
      </c>
      <c r="S45">
        <f>RTD("rit2.rtd",,S$2,"LASTHIST", ROW()-2)</f>
        <v>0.08</v>
      </c>
      <c r="T45">
        <f>RTD("rit2.rtd",,T$2,"LASTHIST", ROW()-2)</f>
        <v>4.1500000000000004</v>
      </c>
      <c r="U45">
        <f>RTD("rit2.rtd",,U$2,"LASTHIST", ROW()-2)</f>
        <v>0.03</v>
      </c>
      <c r="V45">
        <f>RTD("rit2.rtd",,V$2,"LASTHIST", ROW()-2)</f>
        <v>5.22</v>
      </c>
      <c r="W45">
        <f>RTD("rit2.rtd",,W$2,"LASTHIST", ROW()-2)</f>
        <v>4.1900000000000004</v>
      </c>
      <c r="X45">
        <f>RTD("rit2.rtd",,X$2,"LASTHIST", ROW()-2)</f>
        <v>0.26</v>
      </c>
      <c r="Y45">
        <f>RTD("rit2.rtd",,Y$2,"LASTHIST", ROW()-2)</f>
        <v>3.06</v>
      </c>
      <c r="Z45">
        <f>RTD("rit2.rtd",,Z$2,"LASTHIST", ROW()-2)</f>
        <v>0.45</v>
      </c>
      <c r="AA45">
        <f>RTD("rit2.rtd",,AA$2,"LASTHIST", ROW()-2)</f>
        <v>2.64</v>
      </c>
      <c r="AB45">
        <f>RTD("rit2.rtd",,AB$2,"LASTHIST", ROW()-2)</f>
        <v>0.72</v>
      </c>
      <c r="AC45">
        <f>RTD("rit2.rtd",,AC$2,"LASTHIST", ROW()-2)</f>
        <v>2.0099999999999998</v>
      </c>
      <c r="AD45">
        <f>RTD("rit2.rtd",,AD$2,"LASTHIST", ROW()-2)</f>
        <v>1.0900000000000001</v>
      </c>
      <c r="AE45">
        <f>RTD("rit2.rtd",,AE$2,"LASTHIST", ROW()-2)</f>
        <v>1.48</v>
      </c>
      <c r="AF45">
        <f>RTD("rit2.rtd",,AF$2,"LASTHIST", ROW()-2)</f>
        <v>1.56</v>
      </c>
      <c r="AG45">
        <f>RTD("rit2.rtd",,AG$2,"LASTHIST", ROW()-2)</f>
        <v>1.06</v>
      </c>
      <c r="AH45">
        <f>RTD("rit2.rtd",,AH$2,"LASTHIST", ROW()-2)</f>
        <v>2.13</v>
      </c>
      <c r="AI45">
        <f>RTD("rit2.rtd",,AI$2,"LASTHIST", ROW()-2)</f>
        <v>0.73</v>
      </c>
      <c r="AJ45">
        <f>RTD("rit2.rtd",,AJ$2,"LASTHIST", ROW()-2)</f>
        <v>2.81</v>
      </c>
      <c r="AK45">
        <f>RTD("rit2.rtd",,AK$2,"LASTHIST", ROW()-2)</f>
        <v>0.49</v>
      </c>
      <c r="AL45">
        <f>RTD("rit2.rtd",,AL$2,"LASTHIST", ROW()-2)</f>
        <v>3.56</v>
      </c>
      <c r="AM45">
        <f>RTD("rit2.rtd",,AM$2,"LASTHIST", ROW()-2)</f>
        <v>0.31</v>
      </c>
      <c r="AN45">
        <f>RTD("rit2.rtd",,AN$2,"LASTHIST", ROW()-2)</f>
        <v>4.3899999999999997</v>
      </c>
      <c r="AO45">
        <f>RTD("rit2.rtd",,AO$2,"LASTHIST", ROW()-2)</f>
        <v>0.18</v>
      </c>
      <c r="AP45">
        <f>RTD("rit2.rtd",,AP$2,"LASTHIST", ROW()-2)</f>
        <v>5.27</v>
      </c>
      <c r="AQ45">
        <v>1</v>
      </c>
      <c r="AR45">
        <v>0</v>
      </c>
      <c r="AS45">
        <v>1</v>
      </c>
      <c r="AT45">
        <v>0</v>
      </c>
      <c r="AU45">
        <v>1</v>
      </c>
      <c r="AV45">
        <v>0</v>
      </c>
      <c r="AW45">
        <v>1</v>
      </c>
      <c r="AX45">
        <v>0</v>
      </c>
      <c r="AY45">
        <v>1</v>
      </c>
      <c r="AZ45">
        <v>0</v>
      </c>
      <c r="BA45">
        <v>1</v>
      </c>
      <c r="BB45">
        <v>0</v>
      </c>
      <c r="BC45">
        <v>1</v>
      </c>
      <c r="BD45">
        <v>0</v>
      </c>
      <c r="BE45">
        <v>1</v>
      </c>
      <c r="BF45">
        <v>0</v>
      </c>
      <c r="BG45">
        <v>1</v>
      </c>
      <c r="BH45">
        <v>0</v>
      </c>
      <c r="BI45">
        <v>1</v>
      </c>
      <c r="BJ45">
        <v>0</v>
      </c>
      <c r="BK45">
        <v>1</v>
      </c>
      <c r="BL45">
        <v>0</v>
      </c>
      <c r="BM45">
        <v>1</v>
      </c>
      <c r="BN45">
        <v>0</v>
      </c>
      <c r="BO45">
        <v>1</v>
      </c>
      <c r="BP45">
        <v>0</v>
      </c>
      <c r="BQ45">
        <v>1</v>
      </c>
      <c r="BR45">
        <v>0</v>
      </c>
      <c r="BS45">
        <v>1</v>
      </c>
      <c r="BT45">
        <v>0</v>
      </c>
      <c r="BU45">
        <v>1</v>
      </c>
      <c r="BV45">
        <v>0</v>
      </c>
      <c r="BW45">
        <v>1</v>
      </c>
      <c r="BX45">
        <v>0</v>
      </c>
      <c r="BY45">
        <v>1</v>
      </c>
      <c r="BZ45">
        <v>0</v>
      </c>
      <c r="CA45">
        <v>1</v>
      </c>
      <c r="CB45">
        <v>0</v>
      </c>
      <c r="CC45">
        <v>1</v>
      </c>
      <c r="CD45">
        <v>0</v>
      </c>
      <c r="CE45">
        <v>45</v>
      </c>
      <c r="CF45">
        <v>45</v>
      </c>
      <c r="CG45">
        <v>46</v>
      </c>
      <c r="CH45">
        <v>46</v>
      </c>
      <c r="CI45">
        <v>47</v>
      </c>
      <c r="CJ45">
        <v>47</v>
      </c>
      <c r="CK45">
        <v>48</v>
      </c>
      <c r="CL45">
        <v>48</v>
      </c>
      <c r="CM45">
        <v>49</v>
      </c>
      <c r="CN45">
        <v>49</v>
      </c>
      <c r="CO45">
        <v>50</v>
      </c>
      <c r="CP45">
        <v>50</v>
      </c>
      <c r="CQ45">
        <v>51</v>
      </c>
      <c r="CR45">
        <v>51</v>
      </c>
      <c r="CS45">
        <v>52</v>
      </c>
      <c r="CT45">
        <v>52</v>
      </c>
      <c r="CU45">
        <v>53</v>
      </c>
      <c r="CV45">
        <v>53</v>
      </c>
      <c r="CW45">
        <v>54</v>
      </c>
      <c r="CX45">
        <v>54</v>
      </c>
      <c r="CY45">
        <v>45</v>
      </c>
      <c r="CZ45">
        <v>45</v>
      </c>
      <c r="DA45">
        <v>46</v>
      </c>
      <c r="DB45">
        <v>46</v>
      </c>
      <c r="DC45">
        <v>47</v>
      </c>
      <c r="DD45">
        <v>47</v>
      </c>
      <c r="DE45">
        <v>48</v>
      </c>
      <c r="DF45">
        <v>48</v>
      </c>
      <c r="DG45">
        <v>49</v>
      </c>
      <c r="DH45">
        <v>49</v>
      </c>
      <c r="DI45">
        <v>50</v>
      </c>
      <c r="DJ45">
        <v>50</v>
      </c>
      <c r="DK45">
        <v>51</v>
      </c>
      <c r="DL45">
        <v>51</v>
      </c>
      <c r="DM45">
        <v>52</v>
      </c>
      <c r="DN45">
        <v>52</v>
      </c>
      <c r="DO45">
        <v>53</v>
      </c>
      <c r="DP45">
        <v>53</v>
      </c>
      <c r="DQ45">
        <v>54</v>
      </c>
      <c r="DR45">
        <v>54</v>
      </c>
      <c r="DT45">
        <v>7.4999999999999997E-2</v>
      </c>
      <c r="DU45">
        <v>0.15833333299999999</v>
      </c>
      <c r="DW45">
        <v>1</v>
      </c>
      <c r="DX45">
        <f t="shared" si="1"/>
        <v>0.19275244978814865</v>
      </c>
      <c r="DY45">
        <f t="shared" si="2"/>
        <v>0.1927524497881504</v>
      </c>
      <c r="DZ45">
        <f t="shared" si="3"/>
        <v>0.19253787999007038</v>
      </c>
      <c r="EA45">
        <f t="shared" si="4"/>
        <v>0.19253787999007041</v>
      </c>
      <c r="EB45">
        <f t="shared" si="5"/>
        <v>0.19349041734449823</v>
      </c>
      <c r="EC45">
        <f t="shared" si="6"/>
        <v>0.19349041734449968</v>
      </c>
      <c r="ED45">
        <f t="shared" si="7"/>
        <v>0.19362218620190813</v>
      </c>
      <c r="EE45">
        <f t="shared" si="8"/>
        <v>0.19362218620190672</v>
      </c>
      <c r="EF45">
        <f t="shared" si="9"/>
        <v>0.1924844564051319</v>
      </c>
      <c r="EG45">
        <f t="shared" si="10"/>
        <v>0.1924844564051329</v>
      </c>
      <c r="EH45">
        <f t="shared" si="11"/>
        <v>0.19289335681747313</v>
      </c>
      <c r="EI45">
        <f t="shared" si="12"/>
        <v>0.19289335681747355</v>
      </c>
      <c r="EJ45">
        <f t="shared" si="13"/>
        <v>0.19445407816451687</v>
      </c>
      <c r="EK45">
        <f t="shared" si="14"/>
        <v>0.25021821945226363</v>
      </c>
      <c r="EL45">
        <f t="shared" si="15"/>
        <v>0.19164984545612682</v>
      </c>
      <c r="EM45">
        <f t="shared" si="16"/>
        <v>0.19164984545612673</v>
      </c>
      <c r="EN45">
        <f t="shared" si="17"/>
        <v>0.19518364389844928</v>
      </c>
      <c r="EO45">
        <f t="shared" si="18"/>
        <v>0.18946704870250058</v>
      </c>
      <c r="EP45">
        <f t="shared" si="19"/>
        <v>0.19037227557291783</v>
      </c>
      <c r="EQ45">
        <f t="shared" si="20"/>
        <v>0.26099473817929592</v>
      </c>
      <c r="ER45">
        <f t="shared" si="21"/>
        <v>0.28625758579312638</v>
      </c>
      <c r="ES45">
        <f t="shared" si="22"/>
        <v>0.28278980845722063</v>
      </c>
      <c r="ET45">
        <f t="shared" si="23"/>
        <v>0.18867001100008204</v>
      </c>
      <c r="EU45">
        <f t="shared" si="24"/>
        <v>0.28396156962232966</v>
      </c>
      <c r="EV45">
        <f t="shared" si="25"/>
        <v>0.2838884540800547</v>
      </c>
      <c r="EW45">
        <f t="shared" si="26"/>
        <v>0.28388845408005459</v>
      </c>
      <c r="EX45">
        <f t="shared" si="27"/>
        <v>0.28442940439859948</v>
      </c>
      <c r="EY45">
        <f t="shared" si="28"/>
        <v>0.28442940439860065</v>
      </c>
      <c r="EZ45">
        <f t="shared" si="29"/>
        <v>0.28416715672149151</v>
      </c>
      <c r="FA45">
        <f t="shared" si="30"/>
        <v>0.28416715672149206</v>
      </c>
      <c r="FB45">
        <f t="shared" si="31"/>
        <v>0.28509415775127139</v>
      </c>
      <c r="FC45">
        <f t="shared" si="32"/>
        <v>0.28316768143214344</v>
      </c>
      <c r="FD45">
        <f t="shared" si="33"/>
        <v>0.28472241487128408</v>
      </c>
      <c r="FE45">
        <f t="shared" si="34"/>
        <v>0.28472241487128613</v>
      </c>
      <c r="FF45">
        <f t="shared" si="35"/>
        <v>0.28550632670361414</v>
      </c>
      <c r="FG45">
        <f t="shared" si="36"/>
        <v>0.28303624592464849</v>
      </c>
      <c r="FH45">
        <f t="shared" si="37"/>
        <v>0.28356744051357247</v>
      </c>
      <c r="FI45">
        <f t="shared" si="38"/>
        <v>0.2835674405135733</v>
      </c>
      <c r="FJ45">
        <f t="shared" si="39"/>
        <v>0.27843803445795201</v>
      </c>
      <c r="FK45">
        <f t="shared" si="40"/>
        <v>0.28251374025362669</v>
      </c>
    </row>
    <row r="46" spans="1:167">
      <c r="A46">
        <v>44</v>
      </c>
      <c r="B46">
        <f>RTD("rit2.rtd",,B$2,"LASTHIST", ROW()-2)</f>
        <v>48.8</v>
      </c>
      <c r="C46">
        <f>RTD("rit2.rtd",,C$2,"LASTHIST", ROW()-2)</f>
        <v>3.88</v>
      </c>
      <c r="D46">
        <f>RTD("rit2.rtd",,D$2,"LASTHIST", ROW()-2)</f>
        <v>0.06</v>
      </c>
      <c r="E46">
        <f>RTD("rit2.rtd",,E$2,"LASTHIST", ROW()-2)</f>
        <v>2.97</v>
      </c>
      <c r="F46">
        <f>RTD("rit2.rtd",,F$2,"LASTHIST", ROW()-2)</f>
        <v>0.16</v>
      </c>
      <c r="G46">
        <f>RTD("rit2.rtd",,G$2,"LASTHIST", ROW()-2)</f>
        <v>2.15</v>
      </c>
      <c r="H46">
        <f>RTD("rit2.rtd",,H$2,"LASTHIST", ROW()-2)</f>
        <v>0.34</v>
      </c>
      <c r="I46">
        <f>RTD("rit2.rtd",,I$2,"LASTHIST", ROW()-2)</f>
        <v>1.46</v>
      </c>
      <c r="J46">
        <f>RTD("rit2.rtd",,J$2,"LASTHIST", ROW()-2)</f>
        <v>0.65</v>
      </c>
      <c r="K46">
        <f>RTD("rit2.rtd",,K$2,"LASTHIST", ROW()-2)</f>
        <v>0.93</v>
      </c>
      <c r="L46">
        <f>RTD("rit2.rtd",,L$2,"LASTHIST", ROW()-2)</f>
        <v>1.1100000000000001</v>
      </c>
      <c r="M46">
        <f>RTD("rit2.rtd",,M$2,"LASTHIST", ROW()-2)</f>
        <v>0.54</v>
      </c>
      <c r="N46">
        <f>RTD("rit2.rtd",,N$2,"LASTHIST", ROW()-2)</f>
        <v>1.73</v>
      </c>
      <c r="O46">
        <f>RTD("rit2.rtd",,O$2,"LASTHIST", ROW()-2)</f>
        <v>0.28999999999999998</v>
      </c>
      <c r="P46">
        <f>RTD("rit2.rtd",,P$2,"LASTHIST", ROW()-2)</f>
        <v>2.72</v>
      </c>
      <c r="Q46">
        <f>RTD("rit2.rtd",,Q$2,"LASTHIST", ROW()-2)</f>
        <v>0.14000000000000001</v>
      </c>
      <c r="R46">
        <f>RTD("rit2.rtd",,R$2,"LASTHIST", ROW()-2)</f>
        <v>3.33</v>
      </c>
      <c r="S46">
        <f>RTD("rit2.rtd",,S$2,"LASTHIST", ROW()-2)</f>
        <v>0.06</v>
      </c>
      <c r="T46">
        <f>RTD("rit2.rtd",,T$2,"LASTHIST", ROW()-2)</f>
        <v>4.25</v>
      </c>
      <c r="U46">
        <f>RTD("rit2.rtd",,U$2,"LASTHIST", ROW()-2)</f>
        <v>0.03</v>
      </c>
      <c r="V46">
        <f>RTD("rit2.rtd",,V$2,"LASTHIST", ROW()-2)</f>
        <v>5.31</v>
      </c>
      <c r="W46">
        <f>RTD("rit2.rtd",,W$2,"LASTHIST", ROW()-2)</f>
        <v>4.08</v>
      </c>
      <c r="X46">
        <f>RTD("rit2.rtd",,X$2,"LASTHIST", ROW()-2)</f>
        <v>0.27</v>
      </c>
      <c r="Y46">
        <f>RTD("rit2.rtd",,Y$2,"LASTHIST", ROW()-2)</f>
        <v>2.94</v>
      </c>
      <c r="Z46">
        <f>RTD("rit2.rtd",,Z$2,"LASTHIST", ROW()-2)</f>
        <v>0.46</v>
      </c>
      <c r="AA46">
        <f>RTD("rit2.rtd",,AA$2,"LASTHIST", ROW()-2)</f>
        <v>2.5499999999999998</v>
      </c>
      <c r="AB46">
        <f>RTD("rit2.rtd",,AB$2,"LASTHIST", ROW()-2)</f>
        <v>0.73</v>
      </c>
      <c r="AC46">
        <f>RTD("rit2.rtd",,AC$2,"LASTHIST", ROW()-2)</f>
        <v>1.92</v>
      </c>
      <c r="AD46">
        <f>RTD("rit2.rtd",,AD$2,"LASTHIST", ROW()-2)</f>
        <v>1.1100000000000001</v>
      </c>
      <c r="AE46">
        <f>RTD("rit2.rtd",,AE$2,"LASTHIST", ROW()-2)</f>
        <v>1.41</v>
      </c>
      <c r="AF46">
        <f>RTD("rit2.rtd",,AF$2,"LASTHIST", ROW()-2)</f>
        <v>1.59</v>
      </c>
      <c r="AG46">
        <f>RTD("rit2.rtd",,AG$2,"LASTHIST", ROW()-2)</f>
        <v>0.99</v>
      </c>
      <c r="AH46">
        <f>RTD("rit2.rtd",,AH$2,"LASTHIST", ROW()-2)</f>
        <v>2.1800000000000002</v>
      </c>
      <c r="AI46">
        <f>RTD("rit2.rtd",,AI$2,"LASTHIST", ROW()-2)</f>
        <v>0.68</v>
      </c>
      <c r="AJ46">
        <f>RTD("rit2.rtd",,AJ$2,"LASTHIST", ROW()-2)</f>
        <v>2.86</v>
      </c>
      <c r="AK46">
        <f>RTD("rit2.rtd",,AK$2,"LASTHIST", ROW()-2)</f>
        <v>0.44</v>
      </c>
      <c r="AL46">
        <f>RTD("rit2.rtd",,AL$2,"LASTHIST", ROW()-2)</f>
        <v>3.63</v>
      </c>
      <c r="AM46">
        <f>RTD("rit2.rtd",,AM$2,"LASTHIST", ROW()-2)</f>
        <v>0.28000000000000003</v>
      </c>
      <c r="AN46">
        <f>RTD("rit2.rtd",,AN$2,"LASTHIST", ROW()-2)</f>
        <v>4.47</v>
      </c>
      <c r="AO46">
        <f>RTD("rit2.rtd",,AO$2,"LASTHIST", ROW()-2)</f>
        <v>0.17</v>
      </c>
      <c r="AP46">
        <f>RTD("rit2.rtd",,AP$2,"LASTHIST", ROW()-2)</f>
        <v>5.36</v>
      </c>
      <c r="AQ46">
        <v>1</v>
      </c>
      <c r="AR46">
        <v>0</v>
      </c>
      <c r="AS46">
        <v>1</v>
      </c>
      <c r="AT46">
        <v>0</v>
      </c>
      <c r="AU46">
        <v>1</v>
      </c>
      <c r="AV46">
        <v>0</v>
      </c>
      <c r="AW46">
        <v>1</v>
      </c>
      <c r="AX46">
        <v>0</v>
      </c>
      <c r="AY46">
        <v>1</v>
      </c>
      <c r="AZ46">
        <v>0</v>
      </c>
      <c r="BA46">
        <v>1</v>
      </c>
      <c r="BB46">
        <v>0</v>
      </c>
      <c r="BC46">
        <v>1</v>
      </c>
      <c r="BD46">
        <v>0</v>
      </c>
      <c r="BE46">
        <v>1</v>
      </c>
      <c r="BF46">
        <v>0</v>
      </c>
      <c r="BG46">
        <v>1</v>
      </c>
      <c r="BH46">
        <v>0</v>
      </c>
      <c r="BI46">
        <v>1</v>
      </c>
      <c r="BJ46">
        <v>0</v>
      </c>
      <c r="BK46">
        <v>1</v>
      </c>
      <c r="BL46">
        <v>0</v>
      </c>
      <c r="BM46">
        <v>1</v>
      </c>
      <c r="BN46">
        <v>0</v>
      </c>
      <c r="BO46">
        <v>1</v>
      </c>
      <c r="BP46">
        <v>0</v>
      </c>
      <c r="BQ46">
        <v>1</v>
      </c>
      <c r="BR46">
        <v>0</v>
      </c>
      <c r="BS46">
        <v>1</v>
      </c>
      <c r="BT46">
        <v>0</v>
      </c>
      <c r="BU46">
        <v>1</v>
      </c>
      <c r="BV46">
        <v>0</v>
      </c>
      <c r="BW46">
        <v>1</v>
      </c>
      <c r="BX46">
        <v>0</v>
      </c>
      <c r="BY46">
        <v>1</v>
      </c>
      <c r="BZ46">
        <v>0</v>
      </c>
      <c r="CA46">
        <v>1</v>
      </c>
      <c r="CB46">
        <v>0</v>
      </c>
      <c r="CC46">
        <v>1</v>
      </c>
      <c r="CD46">
        <v>0</v>
      </c>
      <c r="CE46">
        <v>45</v>
      </c>
      <c r="CF46">
        <v>45</v>
      </c>
      <c r="CG46">
        <v>46</v>
      </c>
      <c r="CH46">
        <v>46</v>
      </c>
      <c r="CI46">
        <v>47</v>
      </c>
      <c r="CJ46">
        <v>47</v>
      </c>
      <c r="CK46">
        <v>48</v>
      </c>
      <c r="CL46">
        <v>48</v>
      </c>
      <c r="CM46">
        <v>49</v>
      </c>
      <c r="CN46">
        <v>49</v>
      </c>
      <c r="CO46">
        <v>50</v>
      </c>
      <c r="CP46">
        <v>50</v>
      </c>
      <c r="CQ46">
        <v>51</v>
      </c>
      <c r="CR46">
        <v>51</v>
      </c>
      <c r="CS46">
        <v>52</v>
      </c>
      <c r="CT46">
        <v>52</v>
      </c>
      <c r="CU46">
        <v>53</v>
      </c>
      <c r="CV46">
        <v>53</v>
      </c>
      <c r="CW46">
        <v>54</v>
      </c>
      <c r="CX46">
        <v>54</v>
      </c>
      <c r="CY46">
        <v>45</v>
      </c>
      <c r="CZ46">
        <v>45</v>
      </c>
      <c r="DA46">
        <v>46</v>
      </c>
      <c r="DB46">
        <v>46</v>
      </c>
      <c r="DC46">
        <v>47</v>
      </c>
      <c r="DD46">
        <v>47</v>
      </c>
      <c r="DE46">
        <v>48</v>
      </c>
      <c r="DF46">
        <v>48</v>
      </c>
      <c r="DG46">
        <v>49</v>
      </c>
      <c r="DH46">
        <v>49</v>
      </c>
      <c r="DI46">
        <v>50</v>
      </c>
      <c r="DJ46">
        <v>50</v>
      </c>
      <c r="DK46">
        <v>51</v>
      </c>
      <c r="DL46">
        <v>51</v>
      </c>
      <c r="DM46">
        <v>52</v>
      </c>
      <c r="DN46">
        <v>52</v>
      </c>
      <c r="DO46">
        <v>53</v>
      </c>
      <c r="DP46">
        <v>53</v>
      </c>
      <c r="DQ46">
        <v>54</v>
      </c>
      <c r="DR46">
        <v>54</v>
      </c>
      <c r="DT46">
        <v>7.4999999999999997E-2</v>
      </c>
      <c r="DU46">
        <v>0.15833333299999999</v>
      </c>
      <c r="DW46">
        <v>1</v>
      </c>
      <c r="DX46">
        <f t="shared" si="1"/>
        <v>0.20076677478403865</v>
      </c>
      <c r="DY46">
        <f t="shared" si="2"/>
        <v>0.18832783154235438</v>
      </c>
      <c r="DZ46">
        <f t="shared" si="3"/>
        <v>0.19451112198788989</v>
      </c>
      <c r="EA46">
        <f t="shared" si="4"/>
        <v>0.19089398155246737</v>
      </c>
      <c r="EB46">
        <f t="shared" si="5"/>
        <v>0.19179601302162488</v>
      </c>
      <c r="EC46">
        <f t="shared" si="6"/>
        <v>0.18931819099850866</v>
      </c>
      <c r="ED46">
        <f t="shared" si="7"/>
        <v>0.19102502260846382</v>
      </c>
      <c r="EE46">
        <f t="shared" si="8"/>
        <v>0.18903533778153409</v>
      </c>
      <c r="EF46">
        <f t="shared" si="9"/>
        <v>0.19223408018865984</v>
      </c>
      <c r="EG46">
        <f t="shared" si="10"/>
        <v>0.18847774611814824</v>
      </c>
      <c r="EH46">
        <f t="shared" si="11"/>
        <v>0.19101676998901029</v>
      </c>
      <c r="EI46">
        <f t="shared" si="12"/>
        <v>0.18894972050976086</v>
      </c>
      <c r="EJ46">
        <f t="shared" si="13"/>
        <v>0.1908587002024475</v>
      </c>
      <c r="EK46">
        <f t="shared" si="14"/>
        <v>0.24642638898562122</v>
      </c>
      <c r="EL46">
        <f t="shared" si="15"/>
        <v>0.18965153658222905</v>
      </c>
      <c r="EM46">
        <f t="shared" si="16"/>
        <v>0.18575196718181411</v>
      </c>
      <c r="EN46">
        <f t="shared" si="17"/>
        <v>0.18778374841543069</v>
      </c>
      <c r="EO46">
        <f t="shared" si="18"/>
        <v>0.18092808892984788</v>
      </c>
      <c r="EP46">
        <f t="shared" si="19"/>
        <v>0.19433918426356134</v>
      </c>
      <c r="EQ46">
        <f t="shared" si="20"/>
        <v>0.2510535100964198</v>
      </c>
      <c r="ER46">
        <f t="shared" si="21"/>
        <v>0.28405601661211072</v>
      </c>
      <c r="ES46">
        <f t="shared" si="22"/>
        <v>0.28066966091861401</v>
      </c>
      <c r="ET46">
        <f t="shared" si="23"/>
        <v>0.18337997814742299</v>
      </c>
      <c r="EU46">
        <f t="shared" si="24"/>
        <v>0.28009581351702911</v>
      </c>
      <c r="EV46">
        <f t="shared" si="25"/>
        <v>0.28272012110801964</v>
      </c>
      <c r="EW46">
        <f t="shared" si="26"/>
        <v>0.27840884959260592</v>
      </c>
      <c r="EX46">
        <f t="shared" si="27"/>
        <v>0.28106590046521207</v>
      </c>
      <c r="EY46">
        <f t="shared" si="28"/>
        <v>0.27912888455278967</v>
      </c>
      <c r="EZ46">
        <f t="shared" si="29"/>
        <v>0.28231130664742982</v>
      </c>
      <c r="FA46">
        <f t="shared" si="30"/>
        <v>0.27855971956859804</v>
      </c>
      <c r="FB46">
        <f t="shared" si="31"/>
        <v>0.28078174484397161</v>
      </c>
      <c r="FC46">
        <f t="shared" si="32"/>
        <v>0.27883185849515402</v>
      </c>
      <c r="FD46">
        <f t="shared" si="33"/>
        <v>0.28182466378208171</v>
      </c>
      <c r="FE46">
        <f t="shared" si="34"/>
        <v>0.27749058663814968</v>
      </c>
      <c r="FF46">
        <f t="shared" si="35"/>
        <v>0.27963043711013635</v>
      </c>
      <c r="FG46">
        <f t="shared" si="36"/>
        <v>0.27705758728662305</v>
      </c>
      <c r="FH46">
        <f t="shared" si="37"/>
        <v>0.27999020938420299</v>
      </c>
      <c r="FI46">
        <f t="shared" si="38"/>
        <v>0.27675264919975695</v>
      </c>
      <c r="FJ46">
        <f t="shared" si="39"/>
        <v>0.27936978118107175</v>
      </c>
      <c r="FK46">
        <f t="shared" si="40"/>
        <v>0.27502679002452213</v>
      </c>
    </row>
    <row r="47" spans="1:167">
      <c r="A47">
        <v>45</v>
      </c>
      <c r="B47">
        <f>RTD("rit2.rtd",,B$2,"LASTHIST", ROW()-2)</f>
        <v>48.91</v>
      </c>
      <c r="C47">
        <f>RTD("rit2.rtd",,C$2,"LASTHIST", ROW()-2)</f>
        <v>3.97</v>
      </c>
      <c r="D47">
        <f>RTD("rit2.rtd",,D$2,"LASTHIST", ROW()-2)</f>
        <v>0.05</v>
      </c>
      <c r="E47">
        <f>RTD("rit2.rtd",,E$2,"LASTHIST", ROW()-2)</f>
        <v>3.05</v>
      </c>
      <c r="F47">
        <f>RTD("rit2.rtd",,F$2,"LASTHIST", ROW()-2)</f>
        <v>0.14000000000000001</v>
      </c>
      <c r="G47">
        <f>RTD("rit2.rtd",,G$2,"LASTHIST", ROW()-2)</f>
        <v>2.23</v>
      </c>
      <c r="H47">
        <f>RTD("rit2.rtd",,H$2,"LASTHIST", ROW()-2)</f>
        <v>0.31</v>
      </c>
      <c r="I47">
        <f>RTD("rit2.rtd",,I$2,"LASTHIST", ROW()-2)</f>
        <v>1.52</v>
      </c>
      <c r="J47">
        <f>RTD("rit2.rtd",,J$2,"LASTHIST", ROW()-2)</f>
        <v>0.61</v>
      </c>
      <c r="K47">
        <f>RTD("rit2.rtd",,K$2,"LASTHIST", ROW()-2)</f>
        <v>0.97</v>
      </c>
      <c r="L47">
        <f>RTD("rit2.rtd",,L$2,"LASTHIST", ROW()-2)</f>
        <v>1.05</v>
      </c>
      <c r="M47">
        <f>RTD("rit2.rtd",,M$2,"LASTHIST", ROW()-2)</f>
        <v>0.56999999999999995</v>
      </c>
      <c r="N47">
        <f>RTD("rit2.rtd",,N$2,"LASTHIST", ROW()-2)</f>
        <v>1.66</v>
      </c>
      <c r="O47">
        <f>RTD("rit2.rtd",,O$2,"LASTHIST", ROW()-2)</f>
        <v>0.31</v>
      </c>
      <c r="P47">
        <f>RTD("rit2.rtd",,P$2,"LASTHIST", ROW()-2)</f>
        <v>2.64</v>
      </c>
      <c r="Q47">
        <f>RTD("rit2.rtd",,Q$2,"LASTHIST", ROW()-2)</f>
        <v>0.15</v>
      </c>
      <c r="R47">
        <f>RTD("rit2.rtd",,R$2,"LASTHIST", ROW()-2)</f>
        <v>3.24</v>
      </c>
      <c r="S47">
        <f>RTD("rit2.rtd",,S$2,"LASTHIST", ROW()-2)</f>
        <v>7.0000000000000007E-2</v>
      </c>
      <c r="T47">
        <f>RTD("rit2.rtd",,T$2,"LASTHIST", ROW()-2)</f>
        <v>4.16</v>
      </c>
      <c r="U47">
        <f>RTD("rit2.rtd",,U$2,"LASTHIST", ROW()-2)</f>
        <v>0.03</v>
      </c>
      <c r="V47">
        <f>RTD("rit2.rtd",,V$2,"LASTHIST", ROW()-2)</f>
        <v>5.21</v>
      </c>
      <c r="W47">
        <f>RTD("rit2.rtd",,W$2,"LASTHIST", ROW()-2)</f>
        <v>4.16</v>
      </c>
      <c r="X47">
        <f>RTD("rit2.rtd",,X$2,"LASTHIST", ROW()-2)</f>
        <v>0.25</v>
      </c>
      <c r="Y47">
        <f>RTD("rit2.rtd",,Y$2,"LASTHIST", ROW()-2)</f>
        <v>3.03</v>
      </c>
      <c r="Z47">
        <f>RTD("rit2.rtd",,Z$2,"LASTHIST", ROW()-2)</f>
        <v>0.43</v>
      </c>
      <c r="AA47">
        <f>RTD("rit2.rtd",,AA$2,"LASTHIST", ROW()-2)</f>
        <v>2.61</v>
      </c>
      <c r="AB47">
        <f>RTD("rit2.rtd",,AB$2,"LASTHIST", ROW()-2)</f>
        <v>0.7</v>
      </c>
      <c r="AC47">
        <f>RTD("rit2.rtd",,AC$2,"LASTHIST", ROW()-2)</f>
        <v>1.98</v>
      </c>
      <c r="AD47">
        <f>RTD("rit2.rtd",,AD$2,"LASTHIST", ROW()-2)</f>
        <v>1.06</v>
      </c>
      <c r="AE47">
        <f>RTD("rit2.rtd",,AE$2,"LASTHIST", ROW()-2)</f>
        <v>1.45</v>
      </c>
      <c r="AF47">
        <f>RTD("rit2.rtd",,AF$2,"LASTHIST", ROW()-2)</f>
        <v>1.54</v>
      </c>
      <c r="AG47">
        <f>RTD("rit2.rtd",,AG$2,"LASTHIST", ROW()-2)</f>
        <v>1.02</v>
      </c>
      <c r="AH47">
        <f>RTD("rit2.rtd",,AH$2,"LASTHIST", ROW()-2)</f>
        <v>2.11</v>
      </c>
      <c r="AI47">
        <f>RTD("rit2.rtd",,AI$2,"LASTHIST", ROW()-2)</f>
        <v>0.7</v>
      </c>
      <c r="AJ47">
        <f>RTD("rit2.rtd",,AJ$2,"LASTHIST", ROW()-2)</f>
        <v>2.79</v>
      </c>
      <c r="AK47">
        <f>RTD("rit2.rtd",,AK$2,"LASTHIST", ROW()-2)</f>
        <v>0.46</v>
      </c>
      <c r="AL47">
        <f>RTD("rit2.rtd",,AL$2,"LASTHIST", ROW()-2)</f>
        <v>3.55</v>
      </c>
      <c r="AM47">
        <f>RTD("rit2.rtd",,AM$2,"LASTHIST", ROW()-2)</f>
        <v>0.28999999999999998</v>
      </c>
      <c r="AN47">
        <f>RTD("rit2.rtd",,AN$2,"LASTHIST", ROW()-2)</f>
        <v>4.38</v>
      </c>
      <c r="AO47">
        <f>RTD("rit2.rtd",,AO$2,"LASTHIST", ROW()-2)</f>
        <v>0.18</v>
      </c>
      <c r="AP47">
        <f>RTD("rit2.rtd",,AP$2,"LASTHIST", ROW()-2)</f>
        <v>5.27</v>
      </c>
      <c r="AQ47">
        <v>1</v>
      </c>
      <c r="AR47">
        <v>0</v>
      </c>
      <c r="AS47">
        <v>1</v>
      </c>
      <c r="AT47">
        <v>0</v>
      </c>
      <c r="AU47">
        <v>1</v>
      </c>
      <c r="AV47">
        <v>0</v>
      </c>
      <c r="AW47">
        <v>1</v>
      </c>
      <c r="AX47">
        <v>0</v>
      </c>
      <c r="AY47">
        <v>1</v>
      </c>
      <c r="AZ47">
        <v>0</v>
      </c>
      <c r="BA47">
        <v>1</v>
      </c>
      <c r="BB47">
        <v>0</v>
      </c>
      <c r="BC47">
        <v>1</v>
      </c>
      <c r="BD47">
        <v>0</v>
      </c>
      <c r="BE47">
        <v>1</v>
      </c>
      <c r="BF47">
        <v>0</v>
      </c>
      <c r="BG47">
        <v>1</v>
      </c>
      <c r="BH47">
        <v>0</v>
      </c>
      <c r="BI47">
        <v>1</v>
      </c>
      <c r="BJ47">
        <v>0</v>
      </c>
      <c r="BK47">
        <v>1</v>
      </c>
      <c r="BL47">
        <v>0</v>
      </c>
      <c r="BM47">
        <v>1</v>
      </c>
      <c r="BN47">
        <v>0</v>
      </c>
      <c r="BO47">
        <v>1</v>
      </c>
      <c r="BP47">
        <v>0</v>
      </c>
      <c r="BQ47">
        <v>1</v>
      </c>
      <c r="BR47">
        <v>0</v>
      </c>
      <c r="BS47">
        <v>1</v>
      </c>
      <c r="BT47">
        <v>0</v>
      </c>
      <c r="BU47">
        <v>1</v>
      </c>
      <c r="BV47">
        <v>0</v>
      </c>
      <c r="BW47">
        <v>1</v>
      </c>
      <c r="BX47">
        <v>0</v>
      </c>
      <c r="BY47">
        <v>1</v>
      </c>
      <c r="BZ47">
        <v>0</v>
      </c>
      <c r="CA47">
        <v>1</v>
      </c>
      <c r="CB47">
        <v>0</v>
      </c>
      <c r="CC47">
        <v>1</v>
      </c>
      <c r="CD47">
        <v>0</v>
      </c>
      <c r="CE47">
        <v>45</v>
      </c>
      <c r="CF47">
        <v>45</v>
      </c>
      <c r="CG47">
        <v>46</v>
      </c>
      <c r="CH47">
        <v>46</v>
      </c>
      <c r="CI47">
        <v>47</v>
      </c>
      <c r="CJ47">
        <v>47</v>
      </c>
      <c r="CK47">
        <v>48</v>
      </c>
      <c r="CL47">
        <v>48</v>
      </c>
      <c r="CM47">
        <v>49</v>
      </c>
      <c r="CN47">
        <v>49</v>
      </c>
      <c r="CO47">
        <v>50</v>
      </c>
      <c r="CP47">
        <v>50</v>
      </c>
      <c r="CQ47">
        <v>51</v>
      </c>
      <c r="CR47">
        <v>51</v>
      </c>
      <c r="CS47">
        <v>52</v>
      </c>
      <c r="CT47">
        <v>52</v>
      </c>
      <c r="CU47">
        <v>53</v>
      </c>
      <c r="CV47">
        <v>53</v>
      </c>
      <c r="CW47">
        <v>54</v>
      </c>
      <c r="CX47">
        <v>54</v>
      </c>
      <c r="CY47">
        <v>45</v>
      </c>
      <c r="CZ47">
        <v>45</v>
      </c>
      <c r="DA47">
        <v>46</v>
      </c>
      <c r="DB47">
        <v>46</v>
      </c>
      <c r="DC47">
        <v>47</v>
      </c>
      <c r="DD47">
        <v>47</v>
      </c>
      <c r="DE47">
        <v>48</v>
      </c>
      <c r="DF47">
        <v>48</v>
      </c>
      <c r="DG47">
        <v>49</v>
      </c>
      <c r="DH47">
        <v>49</v>
      </c>
      <c r="DI47">
        <v>50</v>
      </c>
      <c r="DJ47">
        <v>50</v>
      </c>
      <c r="DK47">
        <v>51</v>
      </c>
      <c r="DL47">
        <v>51</v>
      </c>
      <c r="DM47">
        <v>52</v>
      </c>
      <c r="DN47">
        <v>52</v>
      </c>
      <c r="DO47">
        <v>53</v>
      </c>
      <c r="DP47">
        <v>53</v>
      </c>
      <c r="DQ47">
        <v>54</v>
      </c>
      <c r="DR47">
        <v>54</v>
      </c>
      <c r="DT47">
        <v>7.0833332999999998E-2</v>
      </c>
      <c r="DU47">
        <v>0.15416666700000001</v>
      </c>
      <c r="DW47">
        <v>1</v>
      </c>
      <c r="DX47">
        <f t="shared" si="1"/>
        <v>0.19796246302888931</v>
      </c>
      <c r="DY47">
        <f t="shared" si="2"/>
        <v>0.19060633464646665</v>
      </c>
      <c r="DZ47">
        <f t="shared" si="3"/>
        <v>0.19368826373621623</v>
      </c>
      <c r="EA47">
        <f t="shared" si="4"/>
        <v>0.19368826373621542</v>
      </c>
      <c r="EB47">
        <f t="shared" si="5"/>
        <v>0.19591139015658529</v>
      </c>
      <c r="EC47">
        <f t="shared" si="6"/>
        <v>0.19326997710218521</v>
      </c>
      <c r="ED47">
        <f t="shared" si="7"/>
        <v>0.19436055565406438</v>
      </c>
      <c r="EE47">
        <f t="shared" si="8"/>
        <v>0.19436055565406338</v>
      </c>
      <c r="EF47">
        <f t="shared" si="9"/>
        <v>0.19517134506508044</v>
      </c>
      <c r="EG47">
        <f t="shared" si="10"/>
        <v>0.19324563289126248</v>
      </c>
      <c r="EH47">
        <f t="shared" si="11"/>
        <v>0.19504816165466671</v>
      </c>
      <c r="EI47">
        <f t="shared" si="12"/>
        <v>0.19504816165466729</v>
      </c>
      <c r="EJ47">
        <f t="shared" si="13"/>
        <v>0.19549774812737658</v>
      </c>
      <c r="EK47">
        <f t="shared" si="14"/>
        <v>0.25355678208467103</v>
      </c>
      <c r="EL47">
        <f t="shared" si="15"/>
        <v>0.19394720636332921</v>
      </c>
      <c r="EM47">
        <f t="shared" si="16"/>
        <v>0.19394720636332727</v>
      </c>
      <c r="EN47">
        <f t="shared" si="17"/>
        <v>0.19535304783362778</v>
      </c>
      <c r="EO47">
        <f t="shared" si="18"/>
        <v>0.19535304783362634</v>
      </c>
      <c r="EP47">
        <f t="shared" si="19"/>
        <v>0.19623165343045784</v>
      </c>
      <c r="EQ47">
        <f t="shared" si="20"/>
        <v>0.25909068159713394</v>
      </c>
      <c r="ER47">
        <f t="shared" si="21"/>
        <v>0.28689719114748491</v>
      </c>
      <c r="ES47">
        <f t="shared" si="22"/>
        <v>0.28689719114748341</v>
      </c>
      <c r="ET47">
        <f t="shared" si="23"/>
        <v>0.18536552374894288</v>
      </c>
      <c r="EU47">
        <f t="shared" si="24"/>
        <v>0.28617845662367164</v>
      </c>
      <c r="EV47">
        <f t="shared" si="25"/>
        <v>0.28697291548887494</v>
      </c>
      <c r="EW47">
        <f t="shared" si="26"/>
        <v>0.28697291548887582</v>
      </c>
      <c r="EX47">
        <f t="shared" si="27"/>
        <v>0.28788842357265548</v>
      </c>
      <c r="EY47">
        <f t="shared" si="28"/>
        <v>0.28588345030700518</v>
      </c>
      <c r="EZ47">
        <f t="shared" si="29"/>
        <v>0.28760379663555496</v>
      </c>
      <c r="FA47">
        <f t="shared" si="30"/>
        <v>0.28760379663555402</v>
      </c>
      <c r="FB47">
        <f t="shared" si="31"/>
        <v>0.28622073953775035</v>
      </c>
      <c r="FC47">
        <f t="shared" si="32"/>
        <v>0.28622073953775229</v>
      </c>
      <c r="FD47">
        <f t="shared" si="33"/>
        <v>0.28709661080380777</v>
      </c>
      <c r="FE47">
        <f t="shared" si="34"/>
        <v>0.28709661080380688</v>
      </c>
      <c r="FF47">
        <f t="shared" si="35"/>
        <v>0.28668991094099094</v>
      </c>
      <c r="FG47">
        <f t="shared" si="36"/>
        <v>0.28668991094098811</v>
      </c>
      <c r="FH47">
        <f t="shared" si="37"/>
        <v>0.28591027584324441</v>
      </c>
      <c r="FI47">
        <f t="shared" si="38"/>
        <v>0.28591027584324435</v>
      </c>
      <c r="FJ47">
        <f t="shared" si="39"/>
        <v>0.28695302576845227</v>
      </c>
      <c r="FK47">
        <f t="shared" si="40"/>
        <v>0.28695302576844961</v>
      </c>
    </row>
    <row r="48" spans="1:167">
      <c r="A48">
        <v>46</v>
      </c>
      <c r="B48">
        <f>RTD("rit2.rtd",,B$2,"LASTHIST", ROW()-2)</f>
        <v>48.55</v>
      </c>
      <c r="C48">
        <f>RTD("rit2.rtd",,C$2,"LASTHIST", ROW()-2)</f>
        <v>3.64</v>
      </c>
      <c r="D48">
        <f>RTD("rit2.rtd",,D$2,"LASTHIST", ROW()-2)</f>
        <v>0.09</v>
      </c>
      <c r="E48">
        <f>RTD("rit2.rtd",,E$2,"LASTHIST", ROW()-2)</f>
        <v>2.76</v>
      </c>
      <c r="F48">
        <f>RTD("rit2.rtd",,F$2,"LASTHIST", ROW()-2)</f>
        <v>0.2</v>
      </c>
      <c r="G48">
        <f>RTD("rit2.rtd",,G$2,"LASTHIST", ROW()-2)</f>
        <v>1.98</v>
      </c>
      <c r="H48">
        <f>RTD("rit2.rtd",,H$2,"LASTHIST", ROW()-2)</f>
        <v>0.42</v>
      </c>
      <c r="I48">
        <f>RTD("rit2.rtd",,I$2,"LASTHIST", ROW()-2)</f>
        <v>1.33</v>
      </c>
      <c r="J48">
        <f>RTD("rit2.rtd",,J$2,"LASTHIST", ROW()-2)</f>
        <v>0.77</v>
      </c>
      <c r="K48">
        <f>RTD("rit2.rtd",,K$2,"LASTHIST", ROW()-2)</f>
        <v>0.83</v>
      </c>
      <c r="L48">
        <f>RTD("rit2.rtd",,L$2,"LASTHIST", ROW()-2)</f>
        <v>1.27</v>
      </c>
      <c r="M48">
        <f>RTD("rit2.rtd",,M$2,"LASTHIST", ROW()-2)</f>
        <v>0.48</v>
      </c>
      <c r="N48">
        <f>RTD("rit2.rtd",,N$2,"LASTHIST", ROW()-2)</f>
        <v>1.93</v>
      </c>
      <c r="O48">
        <f>RTD("rit2.rtd",,O$2,"LASTHIST", ROW()-2)</f>
        <v>0.26</v>
      </c>
      <c r="P48">
        <f>RTD("rit2.rtd",,P$2,"LASTHIST", ROW()-2)</f>
        <v>2.7</v>
      </c>
      <c r="Q48">
        <f>RTD("rit2.rtd",,Q$2,"LASTHIST", ROW()-2)</f>
        <v>0.13</v>
      </c>
      <c r="R48">
        <f>RTD("rit2.rtd",,R$2,"LASTHIST", ROW()-2)</f>
        <v>3.57</v>
      </c>
      <c r="S48">
        <f>RTD("rit2.rtd",,S$2,"LASTHIST", ROW()-2)</f>
        <v>0.06</v>
      </c>
      <c r="T48">
        <f>RTD("rit2.rtd",,T$2,"LASTHIST", ROW()-2)</f>
        <v>4.5</v>
      </c>
      <c r="U48">
        <f>RTD("rit2.rtd",,U$2,"LASTHIST", ROW()-2)</f>
        <v>0.02</v>
      </c>
      <c r="V48">
        <f>RTD("rit2.rtd",,V$2,"LASTHIST", ROW()-2)</f>
        <v>5.46</v>
      </c>
      <c r="W48">
        <f>RTD("rit2.rtd",,W$2,"LASTHIST", ROW()-2)</f>
        <v>3.88</v>
      </c>
      <c r="X48">
        <f>RTD("rit2.rtd",,X$2,"LASTHIST", ROW()-2)</f>
        <v>0.33</v>
      </c>
      <c r="Y48">
        <f>RTD("rit2.rtd",,Y$2,"LASTHIST", ROW()-2)</f>
        <v>3.1</v>
      </c>
      <c r="Z48">
        <f>RTD("rit2.rtd",,Z$2,"LASTHIST", ROW()-2)</f>
        <v>0.54</v>
      </c>
      <c r="AA48">
        <f>RTD("rit2.rtd",,AA$2,"LASTHIST", ROW()-2)</f>
        <v>2.4</v>
      </c>
      <c r="AB48">
        <f>RTD("rit2.rtd",,AB$2,"LASTHIST", ROW()-2)</f>
        <v>0.85</v>
      </c>
      <c r="AC48">
        <f>RTD("rit2.rtd",,AC$2,"LASTHIST", ROW()-2)</f>
        <v>1.81</v>
      </c>
      <c r="AD48">
        <f>RTD("rit2.rtd",,AD$2,"LASTHIST", ROW()-2)</f>
        <v>1.25</v>
      </c>
      <c r="AE48">
        <f>RTD("rit2.rtd",,AE$2,"LASTHIST", ROW()-2)</f>
        <v>1.32</v>
      </c>
      <c r="AF48">
        <f>RTD("rit2.rtd",,AF$2,"LASTHIST", ROW()-2)</f>
        <v>1.77</v>
      </c>
      <c r="AG48">
        <f>RTD("rit2.rtd",,AG$2,"LASTHIST", ROW()-2)</f>
        <v>0.93</v>
      </c>
      <c r="AH48">
        <f>RTD("rit2.rtd",,AH$2,"LASTHIST", ROW()-2)</f>
        <v>2.38</v>
      </c>
      <c r="AI48">
        <f>RTD("rit2.rtd",,AI$2,"LASTHIST", ROW()-2)</f>
        <v>0.63</v>
      </c>
      <c r="AJ48">
        <f>RTD("rit2.rtd",,AJ$2,"LASTHIST", ROW()-2)</f>
        <v>3.08</v>
      </c>
      <c r="AK48">
        <f>RTD("rit2.rtd",,AK$2,"LASTHIST", ROW()-2)</f>
        <v>0.42</v>
      </c>
      <c r="AL48">
        <f>RTD("rit2.rtd",,AL$2,"LASTHIST", ROW()-2)</f>
        <v>3.86</v>
      </c>
      <c r="AM48">
        <f>RTD("rit2.rtd",,AM$2,"LASTHIST", ROW()-2)</f>
        <v>0.27</v>
      </c>
      <c r="AN48">
        <f>RTD("rit2.rtd",,AN$2,"LASTHIST", ROW()-2)</f>
        <v>4.71</v>
      </c>
      <c r="AO48">
        <f>RTD("rit2.rtd",,AO$2,"LASTHIST", ROW()-2)</f>
        <v>0.16</v>
      </c>
      <c r="AP48">
        <f>RTD("rit2.rtd",,AP$2,"LASTHIST", ROW()-2)</f>
        <v>5.61</v>
      </c>
      <c r="AQ48">
        <v>1</v>
      </c>
      <c r="AR48">
        <v>0</v>
      </c>
      <c r="AS48">
        <v>1</v>
      </c>
      <c r="AT48">
        <v>0</v>
      </c>
      <c r="AU48">
        <v>1</v>
      </c>
      <c r="AV48">
        <v>0</v>
      </c>
      <c r="AW48">
        <v>1</v>
      </c>
      <c r="AX48">
        <v>0</v>
      </c>
      <c r="AY48">
        <v>1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1</v>
      </c>
      <c r="BF48">
        <v>0</v>
      </c>
      <c r="BG48">
        <v>1</v>
      </c>
      <c r="BH48">
        <v>0</v>
      </c>
      <c r="BI48">
        <v>1</v>
      </c>
      <c r="BJ48">
        <v>0</v>
      </c>
      <c r="BK48">
        <v>1</v>
      </c>
      <c r="BL48">
        <v>0</v>
      </c>
      <c r="BM48">
        <v>1</v>
      </c>
      <c r="BN48">
        <v>0</v>
      </c>
      <c r="BO48">
        <v>1</v>
      </c>
      <c r="BP48">
        <v>0</v>
      </c>
      <c r="BQ48">
        <v>1</v>
      </c>
      <c r="BR48">
        <v>0</v>
      </c>
      <c r="BS48">
        <v>1</v>
      </c>
      <c r="BT48">
        <v>0</v>
      </c>
      <c r="BU48">
        <v>1</v>
      </c>
      <c r="BV48">
        <v>0</v>
      </c>
      <c r="BW48">
        <v>1</v>
      </c>
      <c r="BX48">
        <v>0</v>
      </c>
      <c r="BY48">
        <v>1</v>
      </c>
      <c r="BZ48">
        <v>0</v>
      </c>
      <c r="CA48">
        <v>1</v>
      </c>
      <c r="CB48">
        <v>0</v>
      </c>
      <c r="CC48">
        <v>1</v>
      </c>
      <c r="CD48">
        <v>0</v>
      </c>
      <c r="CE48">
        <v>45</v>
      </c>
      <c r="CF48">
        <v>45</v>
      </c>
      <c r="CG48">
        <v>46</v>
      </c>
      <c r="CH48">
        <v>46</v>
      </c>
      <c r="CI48">
        <v>47</v>
      </c>
      <c r="CJ48">
        <v>47</v>
      </c>
      <c r="CK48">
        <v>48</v>
      </c>
      <c r="CL48">
        <v>48</v>
      </c>
      <c r="CM48">
        <v>49</v>
      </c>
      <c r="CN48">
        <v>49</v>
      </c>
      <c r="CO48">
        <v>50</v>
      </c>
      <c r="CP48">
        <v>50</v>
      </c>
      <c r="CQ48">
        <v>51</v>
      </c>
      <c r="CR48">
        <v>51</v>
      </c>
      <c r="CS48">
        <v>52</v>
      </c>
      <c r="CT48">
        <v>52</v>
      </c>
      <c r="CU48">
        <v>53</v>
      </c>
      <c r="CV48">
        <v>53</v>
      </c>
      <c r="CW48">
        <v>54</v>
      </c>
      <c r="CX48">
        <v>54</v>
      </c>
      <c r="CY48">
        <v>45</v>
      </c>
      <c r="CZ48">
        <v>45</v>
      </c>
      <c r="DA48">
        <v>46</v>
      </c>
      <c r="DB48">
        <v>46</v>
      </c>
      <c r="DC48">
        <v>47</v>
      </c>
      <c r="DD48">
        <v>47</v>
      </c>
      <c r="DE48">
        <v>48</v>
      </c>
      <c r="DF48">
        <v>48</v>
      </c>
      <c r="DG48">
        <v>49</v>
      </c>
      <c r="DH48">
        <v>49</v>
      </c>
      <c r="DI48">
        <v>50</v>
      </c>
      <c r="DJ48">
        <v>50</v>
      </c>
      <c r="DK48">
        <v>51</v>
      </c>
      <c r="DL48">
        <v>51</v>
      </c>
      <c r="DM48">
        <v>52</v>
      </c>
      <c r="DN48">
        <v>52</v>
      </c>
      <c r="DO48">
        <v>53</v>
      </c>
      <c r="DP48">
        <v>53</v>
      </c>
      <c r="DQ48">
        <v>54</v>
      </c>
      <c r="DR48">
        <v>54</v>
      </c>
      <c r="DT48">
        <v>7.0833332999999998E-2</v>
      </c>
      <c r="DU48">
        <v>0.15416666700000001</v>
      </c>
      <c r="DW48">
        <v>1</v>
      </c>
      <c r="DX48">
        <f t="shared" si="1"/>
        <v>0.20219909202950601</v>
      </c>
      <c r="DY48">
        <f t="shared" si="2"/>
        <v>0.20219909202950412</v>
      </c>
      <c r="DZ48">
        <f t="shared" si="3"/>
        <v>0.20193594116360605</v>
      </c>
      <c r="EA48">
        <f t="shared" si="4"/>
        <v>0.19860819910148622</v>
      </c>
      <c r="EB48">
        <f t="shared" si="5"/>
        <v>0.20185649215053555</v>
      </c>
      <c r="EC48">
        <f t="shared" si="6"/>
        <v>0.19948441130186489</v>
      </c>
      <c r="ED48">
        <f t="shared" si="7"/>
        <v>0.20131833041118913</v>
      </c>
      <c r="EE48">
        <f t="shared" si="8"/>
        <v>0.19932155625246642</v>
      </c>
      <c r="EF48">
        <f t="shared" si="9"/>
        <v>0.20075638504940388</v>
      </c>
      <c r="EG48">
        <f t="shared" si="10"/>
        <v>0.19879541153146518</v>
      </c>
      <c r="EH48">
        <f t="shared" si="11"/>
        <v>0.20063535018088705</v>
      </c>
      <c r="EI48">
        <f t="shared" si="12"/>
        <v>0.20063535018088682</v>
      </c>
      <c r="EJ48">
        <f t="shared" si="13"/>
        <v>0.20172692408449783</v>
      </c>
      <c r="EK48">
        <f t="shared" si="14"/>
        <v>0.19882627839774625</v>
      </c>
      <c r="EL48">
        <f t="shared" si="15"/>
        <v>0.20237770572089403</v>
      </c>
      <c r="EM48">
        <f t="shared" si="16"/>
        <v>0.19807820755169669</v>
      </c>
      <c r="EN48">
        <f t="shared" si="17"/>
        <v>0.20280727229318873</v>
      </c>
      <c r="EO48">
        <f t="shared" si="18"/>
        <v>0.19550700359155124</v>
      </c>
      <c r="EP48">
        <f t="shared" si="19"/>
        <v>0.19543414659848646</v>
      </c>
      <c r="EQ48">
        <f t="shared" si="20"/>
        <v>0.17708152727893117</v>
      </c>
      <c r="ER48">
        <f t="shared" si="21"/>
        <v>0.29653547921448975</v>
      </c>
      <c r="ES48">
        <f t="shared" si="22"/>
        <v>0.29653547921448997</v>
      </c>
      <c r="ET48">
        <f t="shared" si="23"/>
        <v>0.29714338056470846</v>
      </c>
      <c r="EU48">
        <f t="shared" si="24"/>
        <v>0.2946212717222576</v>
      </c>
      <c r="EV48">
        <f t="shared" si="25"/>
        <v>0.29566255151953197</v>
      </c>
      <c r="EW48">
        <f t="shared" si="26"/>
        <v>0.29566255151953036</v>
      </c>
      <c r="EX48">
        <f t="shared" si="27"/>
        <v>0.29646734507918437</v>
      </c>
      <c r="EY48">
        <f t="shared" si="28"/>
        <v>0.29449424158801768</v>
      </c>
      <c r="EZ48">
        <f t="shared" si="29"/>
        <v>0.29638767293361379</v>
      </c>
      <c r="FA48">
        <f t="shared" si="30"/>
        <v>0.29638767293361362</v>
      </c>
      <c r="FB48">
        <f t="shared" si="31"/>
        <v>0.29600989469604283</v>
      </c>
      <c r="FC48">
        <f t="shared" si="32"/>
        <v>0.29600989469604039</v>
      </c>
      <c r="FD48">
        <f t="shared" si="33"/>
        <v>0.29495446088627708</v>
      </c>
      <c r="FE48">
        <f t="shared" si="34"/>
        <v>0.29495446088627614</v>
      </c>
      <c r="FF48">
        <f t="shared" si="35"/>
        <v>0.29638548734134296</v>
      </c>
      <c r="FG48">
        <f t="shared" si="36"/>
        <v>0.29363624195008087</v>
      </c>
      <c r="FH48">
        <f t="shared" si="37"/>
        <v>0.29703699020165986</v>
      </c>
      <c r="FI48">
        <f t="shared" si="38"/>
        <v>0.29357403081613825</v>
      </c>
      <c r="FJ48">
        <f t="shared" si="39"/>
        <v>0.29382932423161662</v>
      </c>
      <c r="FK48">
        <f t="shared" si="40"/>
        <v>0.29382932423161545</v>
      </c>
    </row>
    <row r="49" spans="1:167">
      <c r="A49">
        <v>47</v>
      </c>
      <c r="B49">
        <f>RTD("rit2.rtd",,B$2,"LASTHIST", ROW()-2)</f>
        <v>48.51</v>
      </c>
      <c r="C49">
        <f>RTD("rit2.rtd",,C$2,"LASTHIST", ROW()-2)</f>
        <v>3.59</v>
      </c>
      <c r="D49">
        <f>RTD("rit2.rtd",,D$2,"LASTHIST", ROW()-2)</f>
        <v>0.08</v>
      </c>
      <c r="E49">
        <f>RTD("rit2.rtd",,E$2,"LASTHIST", ROW()-2)</f>
        <v>2.7</v>
      </c>
      <c r="F49">
        <f>RTD("rit2.rtd",,F$2,"LASTHIST", ROW()-2)</f>
        <v>0.19</v>
      </c>
      <c r="G49">
        <f>RTD("rit2.rtd",,G$2,"LASTHIST", ROW()-2)</f>
        <v>1.92</v>
      </c>
      <c r="H49">
        <f>RTD("rit2.rtd",,H$2,"LASTHIST", ROW()-2)</f>
        <v>0.41</v>
      </c>
      <c r="I49">
        <f>RTD("rit2.rtd",,I$2,"LASTHIST", ROW()-2)</f>
        <v>1.27</v>
      </c>
      <c r="J49">
        <f>RTD("rit2.rtd",,J$2,"LASTHIST", ROW()-2)</f>
        <v>0.76</v>
      </c>
      <c r="K49">
        <f>RTD("rit2.rtd",,K$2,"LASTHIST", ROW()-2)</f>
        <v>0.78</v>
      </c>
      <c r="L49">
        <f>RTD("rit2.rtd",,L$2,"LASTHIST", ROW()-2)</f>
        <v>1.27</v>
      </c>
      <c r="M49">
        <f>RTD("rit2.rtd",,M$2,"LASTHIST", ROW()-2)</f>
        <v>0.44</v>
      </c>
      <c r="N49">
        <f>RTD("rit2.rtd",,N$2,"LASTHIST", ROW()-2)</f>
        <v>1.93</v>
      </c>
      <c r="O49">
        <f>RTD("rit2.rtd",,O$2,"LASTHIST", ROW()-2)</f>
        <v>0.23</v>
      </c>
      <c r="P49">
        <f>RTD("rit2.rtd",,P$2,"LASTHIST", ROW()-2)</f>
        <v>2.71</v>
      </c>
      <c r="Q49">
        <f>RTD("rit2.rtd",,Q$2,"LASTHIST", ROW()-2)</f>
        <v>0.11</v>
      </c>
      <c r="R49">
        <f>RTD("rit2.rtd",,R$2,"LASTHIST", ROW()-2)</f>
        <v>3.59</v>
      </c>
      <c r="S49">
        <f>RTD("rit2.rtd",,S$2,"LASTHIST", ROW()-2)</f>
        <v>0.05</v>
      </c>
      <c r="T49">
        <f>RTD("rit2.rtd",,T$2,"LASTHIST", ROW()-2)</f>
        <v>4.53</v>
      </c>
      <c r="U49">
        <f>RTD("rit2.rtd",,U$2,"LASTHIST", ROW()-2)</f>
        <v>0.02</v>
      </c>
      <c r="V49">
        <f>RTD("rit2.rtd",,V$2,"LASTHIST", ROW()-2)</f>
        <v>5.51</v>
      </c>
      <c r="W49">
        <f>RTD("rit2.rtd",,W$2,"LASTHIST", ROW()-2)</f>
        <v>3.82</v>
      </c>
      <c r="X49">
        <f>RTD("rit2.rtd",,X$2,"LASTHIST", ROW()-2)</f>
        <v>0.31</v>
      </c>
      <c r="Y49">
        <f>RTD("rit2.rtd",,Y$2,"LASTHIST", ROW()-2)</f>
        <v>3.02</v>
      </c>
      <c r="Z49">
        <f>RTD("rit2.rtd",,Z$2,"LASTHIST", ROW()-2)</f>
        <v>0.52</v>
      </c>
      <c r="AA49">
        <f>RTD("rit2.rtd",,AA$2,"LASTHIST", ROW()-2)</f>
        <v>2.33</v>
      </c>
      <c r="AB49">
        <f>RTD("rit2.rtd",,AB$2,"LASTHIST", ROW()-2)</f>
        <v>0.82</v>
      </c>
      <c r="AC49">
        <f>RTD("rit2.rtd",,AC$2,"LASTHIST", ROW()-2)</f>
        <v>1.74</v>
      </c>
      <c r="AD49">
        <f>RTD("rit2.rtd",,AD$2,"LASTHIST", ROW()-2)</f>
        <v>1.23</v>
      </c>
      <c r="AE49">
        <f>RTD("rit2.rtd",,AE$2,"LASTHIST", ROW()-2)</f>
        <v>1.25</v>
      </c>
      <c r="AF49">
        <f>RTD("rit2.rtd",,AF$2,"LASTHIST", ROW()-2)</f>
        <v>1.74</v>
      </c>
      <c r="AG49">
        <f>RTD("rit2.rtd",,AG$2,"LASTHIST", ROW()-2)</f>
        <v>0.87</v>
      </c>
      <c r="AH49">
        <f>RTD("rit2.rtd",,AH$2,"LASTHIST", ROW()-2)</f>
        <v>2.36</v>
      </c>
      <c r="AI49">
        <f>RTD("rit2.rtd",,AI$2,"LASTHIST", ROW()-2)</f>
        <v>0.57999999999999996</v>
      </c>
      <c r="AJ49">
        <f>RTD("rit2.rtd",,AJ$2,"LASTHIST", ROW()-2)</f>
        <v>3.07</v>
      </c>
      <c r="AK49">
        <f>RTD("rit2.rtd",,AK$2,"LASTHIST", ROW()-2)</f>
        <v>0.38</v>
      </c>
      <c r="AL49">
        <f>RTD("rit2.rtd",,AL$2,"LASTHIST", ROW()-2)</f>
        <v>3.87</v>
      </c>
      <c r="AM49">
        <f>RTD("rit2.rtd",,AM$2,"LASTHIST", ROW()-2)</f>
        <v>0.24</v>
      </c>
      <c r="AN49">
        <f>RTD("rit2.rtd",,AN$2,"LASTHIST", ROW()-2)</f>
        <v>4.72</v>
      </c>
      <c r="AO49">
        <f>RTD("rit2.rtd",,AO$2,"LASTHIST", ROW()-2)</f>
        <v>0.15</v>
      </c>
      <c r="AP49">
        <f>RTD("rit2.rtd",,AP$2,"LASTHIST", ROW()-2)</f>
        <v>5.63</v>
      </c>
      <c r="AQ49">
        <v>1</v>
      </c>
      <c r="AR49">
        <v>0</v>
      </c>
      <c r="AS49">
        <v>1</v>
      </c>
      <c r="AT49">
        <v>0</v>
      </c>
      <c r="AU49">
        <v>1</v>
      </c>
      <c r="AV49">
        <v>0</v>
      </c>
      <c r="AW49">
        <v>1</v>
      </c>
      <c r="AX49">
        <v>0</v>
      </c>
      <c r="AY49">
        <v>1</v>
      </c>
      <c r="AZ49">
        <v>0</v>
      </c>
      <c r="BA49">
        <v>1</v>
      </c>
      <c r="BB49">
        <v>0</v>
      </c>
      <c r="BC49">
        <v>1</v>
      </c>
      <c r="BD49">
        <v>0</v>
      </c>
      <c r="BE49">
        <v>1</v>
      </c>
      <c r="BF49">
        <v>0</v>
      </c>
      <c r="BG49">
        <v>1</v>
      </c>
      <c r="BH49">
        <v>0</v>
      </c>
      <c r="BI49">
        <v>1</v>
      </c>
      <c r="BJ49">
        <v>0</v>
      </c>
      <c r="BK49">
        <v>1</v>
      </c>
      <c r="BL49">
        <v>0</v>
      </c>
      <c r="BM49">
        <v>1</v>
      </c>
      <c r="BN49">
        <v>0</v>
      </c>
      <c r="BO49">
        <v>1</v>
      </c>
      <c r="BP49">
        <v>0</v>
      </c>
      <c r="BQ49">
        <v>1</v>
      </c>
      <c r="BR49">
        <v>0</v>
      </c>
      <c r="BS49">
        <v>1</v>
      </c>
      <c r="BT49">
        <v>0</v>
      </c>
      <c r="BU49">
        <v>1</v>
      </c>
      <c r="BV49">
        <v>0</v>
      </c>
      <c r="BW49">
        <v>1</v>
      </c>
      <c r="BX49">
        <v>0</v>
      </c>
      <c r="BY49">
        <v>1</v>
      </c>
      <c r="BZ49">
        <v>0</v>
      </c>
      <c r="CA49">
        <v>1</v>
      </c>
      <c r="CB49">
        <v>0</v>
      </c>
      <c r="CC49">
        <v>1</v>
      </c>
      <c r="CD49">
        <v>0</v>
      </c>
      <c r="CE49">
        <v>45</v>
      </c>
      <c r="CF49">
        <v>45</v>
      </c>
      <c r="CG49">
        <v>46</v>
      </c>
      <c r="CH49">
        <v>46</v>
      </c>
      <c r="CI49">
        <v>47</v>
      </c>
      <c r="CJ49">
        <v>47</v>
      </c>
      <c r="CK49">
        <v>48</v>
      </c>
      <c r="CL49">
        <v>48</v>
      </c>
      <c r="CM49">
        <v>49</v>
      </c>
      <c r="CN49">
        <v>49</v>
      </c>
      <c r="CO49">
        <v>50</v>
      </c>
      <c r="CP49">
        <v>50</v>
      </c>
      <c r="CQ49">
        <v>51</v>
      </c>
      <c r="CR49">
        <v>51</v>
      </c>
      <c r="CS49">
        <v>52</v>
      </c>
      <c r="CT49">
        <v>52</v>
      </c>
      <c r="CU49">
        <v>53</v>
      </c>
      <c r="CV49">
        <v>53</v>
      </c>
      <c r="CW49">
        <v>54</v>
      </c>
      <c r="CX49">
        <v>54</v>
      </c>
      <c r="CY49">
        <v>45</v>
      </c>
      <c r="CZ49">
        <v>45</v>
      </c>
      <c r="DA49">
        <v>46</v>
      </c>
      <c r="DB49">
        <v>46</v>
      </c>
      <c r="DC49">
        <v>47</v>
      </c>
      <c r="DD49">
        <v>47</v>
      </c>
      <c r="DE49">
        <v>48</v>
      </c>
      <c r="DF49">
        <v>48</v>
      </c>
      <c r="DG49">
        <v>49</v>
      </c>
      <c r="DH49">
        <v>49</v>
      </c>
      <c r="DI49">
        <v>50</v>
      </c>
      <c r="DJ49">
        <v>50</v>
      </c>
      <c r="DK49">
        <v>51</v>
      </c>
      <c r="DL49">
        <v>51</v>
      </c>
      <c r="DM49">
        <v>52</v>
      </c>
      <c r="DN49">
        <v>52</v>
      </c>
      <c r="DO49">
        <v>53</v>
      </c>
      <c r="DP49">
        <v>53</v>
      </c>
      <c r="DQ49">
        <v>54</v>
      </c>
      <c r="DR49">
        <v>54</v>
      </c>
      <c r="DT49">
        <v>7.0833332999999998E-2</v>
      </c>
      <c r="DU49">
        <v>0.15416666700000001</v>
      </c>
      <c r="DW49">
        <v>1</v>
      </c>
      <c r="DX49">
        <f t="shared" si="1"/>
        <v>0.19497342782349555</v>
      </c>
      <c r="DY49">
        <f t="shared" si="2"/>
        <v>0.19497342782349303</v>
      </c>
      <c r="DZ49">
        <f t="shared" si="3"/>
        <v>0.19325458119681252</v>
      </c>
      <c r="EA49">
        <f t="shared" si="4"/>
        <v>0.19325458119681277</v>
      </c>
      <c r="EB49">
        <f t="shared" si="5"/>
        <v>0.1946152405415025</v>
      </c>
      <c r="EC49">
        <f t="shared" si="6"/>
        <v>0.19461524054150176</v>
      </c>
      <c r="ED49">
        <f t="shared" si="7"/>
        <v>0.19407943348835949</v>
      </c>
      <c r="EE49">
        <f t="shared" si="8"/>
        <v>0.19407943348835796</v>
      </c>
      <c r="EF49">
        <f t="shared" si="9"/>
        <v>0.19437136671186503</v>
      </c>
      <c r="EG49">
        <f t="shared" si="10"/>
        <v>0.19437136671186536</v>
      </c>
      <c r="EH49">
        <f t="shared" si="11"/>
        <v>0.19428917027981471</v>
      </c>
      <c r="EI49">
        <f t="shared" si="12"/>
        <v>0.19428917027981571</v>
      </c>
      <c r="EJ49">
        <f t="shared" si="13"/>
        <v>0.19501204862977298</v>
      </c>
      <c r="EK49">
        <f t="shared" si="14"/>
        <v>0.19197408075199077</v>
      </c>
      <c r="EL49">
        <f t="shared" si="15"/>
        <v>0.19535676595433302</v>
      </c>
      <c r="EM49">
        <f t="shared" si="16"/>
        <v>0.19067520087255937</v>
      </c>
      <c r="EN49">
        <f t="shared" si="17"/>
        <v>0.19699845044248868</v>
      </c>
      <c r="EO49">
        <f t="shared" si="18"/>
        <v>0.18878145703834037</v>
      </c>
      <c r="EP49">
        <f t="shared" si="19"/>
        <v>0.19672920752335149</v>
      </c>
      <c r="EQ49">
        <f t="shared" si="20"/>
        <v>0.19672920752334466</v>
      </c>
      <c r="ER49">
        <f t="shared" si="21"/>
        <v>0.28805298831361698</v>
      </c>
      <c r="ES49">
        <f t="shared" si="22"/>
        <v>0.28805298831361775</v>
      </c>
      <c r="ET49">
        <f t="shared" si="23"/>
        <v>0.28465042579822419</v>
      </c>
      <c r="EU49">
        <f t="shared" si="24"/>
        <v>0.28719629106263167</v>
      </c>
      <c r="EV49">
        <f t="shared" si="25"/>
        <v>0.28641418724191514</v>
      </c>
      <c r="EW49">
        <f t="shared" si="26"/>
        <v>0.28641418724191453</v>
      </c>
      <c r="EX49">
        <f t="shared" si="27"/>
        <v>0.28716906157546868</v>
      </c>
      <c r="EY49">
        <f t="shared" si="28"/>
        <v>0.28716906157546696</v>
      </c>
      <c r="EZ49">
        <f t="shared" si="29"/>
        <v>0.28638290316876153</v>
      </c>
      <c r="FA49">
        <f t="shared" si="30"/>
        <v>0.28638290316876092</v>
      </c>
      <c r="FB49">
        <f t="shared" si="31"/>
        <v>0.28665163394477006</v>
      </c>
      <c r="FC49">
        <f t="shared" si="32"/>
        <v>0.28665163394476989</v>
      </c>
      <c r="FD49">
        <f t="shared" si="33"/>
        <v>0.28585395741699943</v>
      </c>
      <c r="FE49">
        <f t="shared" si="34"/>
        <v>0.28585395741699926</v>
      </c>
      <c r="FF49">
        <f t="shared" si="35"/>
        <v>0.28744523319810977</v>
      </c>
      <c r="FG49">
        <f t="shared" si="36"/>
        <v>0.28744523319810789</v>
      </c>
      <c r="FH49">
        <f t="shared" si="37"/>
        <v>0.28840344880723556</v>
      </c>
      <c r="FI49">
        <f t="shared" si="38"/>
        <v>0.28475806674734089</v>
      </c>
      <c r="FJ49">
        <f t="shared" si="39"/>
        <v>0.29082733634729746</v>
      </c>
      <c r="FK49">
        <f t="shared" si="40"/>
        <v>0.28594180575783235</v>
      </c>
    </row>
    <row r="50" spans="1:167">
      <c r="A50">
        <v>48</v>
      </c>
      <c r="B50">
        <f>RTD("rit2.rtd",,B$2,"LASTHIST", ROW()-2)</f>
        <v>48.53</v>
      </c>
      <c r="C50">
        <f>RTD("rit2.rtd",,C$2,"LASTHIST", ROW()-2)</f>
        <v>3.61</v>
      </c>
      <c r="D50">
        <f>RTD("rit2.rtd",,D$2,"LASTHIST", ROW()-2)</f>
        <v>7.0000000000000007E-2</v>
      </c>
      <c r="E50">
        <f>RTD("rit2.rtd",,E$2,"LASTHIST", ROW()-2)</f>
        <v>2.72</v>
      </c>
      <c r="F50">
        <f>RTD("rit2.rtd",,F$2,"LASTHIST", ROW()-2)</f>
        <v>0.18</v>
      </c>
      <c r="G50">
        <f>RTD("rit2.rtd",,G$2,"LASTHIST", ROW()-2)</f>
        <v>1.93</v>
      </c>
      <c r="H50">
        <f>RTD("rit2.rtd",,H$2,"LASTHIST", ROW()-2)</f>
        <v>0.39</v>
      </c>
      <c r="I50">
        <f>RTD("rit2.rtd",,I$2,"LASTHIST", ROW()-2)</f>
        <v>1.27</v>
      </c>
      <c r="J50">
        <f>RTD("rit2.rtd",,J$2,"LASTHIST", ROW()-2)</f>
        <v>0.73</v>
      </c>
      <c r="K50">
        <f>RTD("rit2.rtd",,K$2,"LASTHIST", ROW()-2)</f>
        <v>0.78</v>
      </c>
      <c r="L50">
        <f>RTD("rit2.rtd",,L$2,"LASTHIST", ROW()-2)</f>
        <v>1.23</v>
      </c>
      <c r="M50">
        <f>RTD("rit2.rtd",,M$2,"LASTHIST", ROW()-2)</f>
        <v>0.43</v>
      </c>
      <c r="N50">
        <f>RTD("rit2.rtd",,N$2,"LASTHIST", ROW()-2)</f>
        <v>1.89</v>
      </c>
      <c r="O50">
        <f>RTD("rit2.rtd",,O$2,"LASTHIST", ROW()-2)</f>
        <v>0.22</v>
      </c>
      <c r="P50">
        <f>RTD("rit2.rtd",,P$2,"LASTHIST", ROW()-2)</f>
        <v>2.68</v>
      </c>
      <c r="Q50">
        <f>RTD("rit2.rtd",,Q$2,"LASTHIST", ROW()-2)</f>
        <v>0.1</v>
      </c>
      <c r="R50">
        <f>RTD("rit2.rtd",,R$2,"LASTHIST", ROW()-2)</f>
        <v>3.56</v>
      </c>
      <c r="S50">
        <f>RTD("rit2.rtd",,S$2,"LASTHIST", ROW()-2)</f>
        <v>0.04</v>
      </c>
      <c r="T50">
        <f>RTD("rit2.rtd",,T$2,"LASTHIST", ROW()-2)</f>
        <v>4.5</v>
      </c>
      <c r="U50">
        <f>RTD("rit2.rtd",,U$2,"LASTHIST", ROW()-2)</f>
        <v>0.02</v>
      </c>
      <c r="V50">
        <f>RTD("rit2.rtd",,V$2,"LASTHIST", ROW()-2)</f>
        <v>5.47</v>
      </c>
      <c r="W50">
        <f>RTD("rit2.rtd",,W$2,"LASTHIST", ROW()-2)</f>
        <v>3.83</v>
      </c>
      <c r="X50">
        <f>RTD("rit2.rtd",,X$2,"LASTHIST", ROW()-2)</f>
        <v>0.28999999999999998</v>
      </c>
      <c r="Y50">
        <f>RTD("rit2.rtd",,Y$2,"LASTHIST", ROW()-2)</f>
        <v>3.03</v>
      </c>
      <c r="Z50">
        <f>RTD("rit2.rtd",,Z$2,"LASTHIST", ROW()-2)</f>
        <v>0.49</v>
      </c>
      <c r="AA50">
        <f>RTD("rit2.rtd",,AA$2,"LASTHIST", ROW()-2)</f>
        <v>2.33</v>
      </c>
      <c r="AB50">
        <f>RTD("rit2.rtd",,AB$2,"LASTHIST", ROW()-2)</f>
        <v>0.79</v>
      </c>
      <c r="AC50">
        <f>RTD("rit2.rtd",,AC$2,"LASTHIST", ROW()-2)</f>
        <v>1.73</v>
      </c>
      <c r="AD50">
        <f>RTD("rit2.rtd",,AD$2,"LASTHIST", ROW()-2)</f>
        <v>1.19</v>
      </c>
      <c r="AE50">
        <f>RTD("rit2.rtd",,AE$2,"LASTHIST", ROW()-2)</f>
        <v>1.25</v>
      </c>
      <c r="AF50">
        <f>RTD("rit2.rtd",,AF$2,"LASTHIST", ROW()-2)</f>
        <v>1.7</v>
      </c>
      <c r="AG50">
        <f>RTD("rit2.rtd",,AG$2,"LASTHIST", ROW()-2)</f>
        <v>0.86</v>
      </c>
      <c r="AH50">
        <f>RTD("rit2.rtd",,AH$2,"LASTHIST", ROW()-2)</f>
        <v>2.3199999999999998</v>
      </c>
      <c r="AI50">
        <f>RTD("rit2.rtd",,AI$2,"LASTHIST", ROW()-2)</f>
        <v>0.56999999999999995</v>
      </c>
      <c r="AJ50">
        <f>RTD("rit2.rtd",,AJ$2,"LASTHIST", ROW()-2)</f>
        <v>3.03</v>
      </c>
      <c r="AK50">
        <f>RTD("rit2.rtd",,AK$2,"LASTHIST", ROW()-2)</f>
        <v>0.37</v>
      </c>
      <c r="AL50">
        <f>RTD("rit2.rtd",,AL$2,"LASTHIST", ROW()-2)</f>
        <v>3.83</v>
      </c>
      <c r="AM50">
        <f>RTD("rit2.rtd",,AM$2,"LASTHIST", ROW()-2)</f>
        <v>0.23</v>
      </c>
      <c r="AN50">
        <f>RTD("rit2.rtd",,AN$2,"LASTHIST", ROW()-2)</f>
        <v>4.6900000000000004</v>
      </c>
      <c r="AO50">
        <f>RTD("rit2.rtd",,AO$2,"LASTHIST", ROW()-2)</f>
        <v>0.15</v>
      </c>
      <c r="AP50">
        <f>RTD("rit2.rtd",,AP$2,"LASTHIST", ROW()-2)</f>
        <v>5.59</v>
      </c>
      <c r="AQ50">
        <v>1</v>
      </c>
      <c r="AR50">
        <v>0</v>
      </c>
      <c r="AS50">
        <v>1</v>
      </c>
      <c r="AT50">
        <v>0</v>
      </c>
      <c r="AU50">
        <v>1</v>
      </c>
      <c r="AV50">
        <v>0</v>
      </c>
      <c r="AW50">
        <v>1</v>
      </c>
      <c r="AX50">
        <v>0</v>
      </c>
      <c r="AY50">
        <v>1</v>
      </c>
      <c r="AZ50">
        <v>0</v>
      </c>
      <c r="BA50">
        <v>1</v>
      </c>
      <c r="BB50">
        <v>0</v>
      </c>
      <c r="BC50">
        <v>1</v>
      </c>
      <c r="BD50">
        <v>0</v>
      </c>
      <c r="BE50">
        <v>1</v>
      </c>
      <c r="BF50">
        <v>0</v>
      </c>
      <c r="BG50">
        <v>1</v>
      </c>
      <c r="BH50">
        <v>0</v>
      </c>
      <c r="BI50">
        <v>1</v>
      </c>
      <c r="BJ50">
        <v>0</v>
      </c>
      <c r="BK50">
        <v>1</v>
      </c>
      <c r="BL50">
        <v>0</v>
      </c>
      <c r="BM50">
        <v>1</v>
      </c>
      <c r="BN50">
        <v>0</v>
      </c>
      <c r="BO50">
        <v>1</v>
      </c>
      <c r="BP50">
        <v>0</v>
      </c>
      <c r="BQ50">
        <v>1</v>
      </c>
      <c r="BR50">
        <v>0</v>
      </c>
      <c r="BS50">
        <v>1</v>
      </c>
      <c r="BT50">
        <v>0</v>
      </c>
      <c r="BU50">
        <v>1</v>
      </c>
      <c r="BV50">
        <v>0</v>
      </c>
      <c r="BW50">
        <v>1</v>
      </c>
      <c r="BX50">
        <v>0</v>
      </c>
      <c r="BY50">
        <v>1</v>
      </c>
      <c r="BZ50">
        <v>0</v>
      </c>
      <c r="CA50">
        <v>1</v>
      </c>
      <c r="CB50">
        <v>0</v>
      </c>
      <c r="CC50">
        <v>1</v>
      </c>
      <c r="CD50">
        <v>0</v>
      </c>
      <c r="CE50">
        <v>45</v>
      </c>
      <c r="CF50">
        <v>45</v>
      </c>
      <c r="CG50">
        <v>46</v>
      </c>
      <c r="CH50">
        <v>46</v>
      </c>
      <c r="CI50">
        <v>47</v>
      </c>
      <c r="CJ50">
        <v>47</v>
      </c>
      <c r="CK50">
        <v>48</v>
      </c>
      <c r="CL50">
        <v>48</v>
      </c>
      <c r="CM50">
        <v>49</v>
      </c>
      <c r="CN50">
        <v>49</v>
      </c>
      <c r="CO50">
        <v>50</v>
      </c>
      <c r="CP50">
        <v>50</v>
      </c>
      <c r="CQ50">
        <v>51</v>
      </c>
      <c r="CR50">
        <v>51</v>
      </c>
      <c r="CS50">
        <v>52</v>
      </c>
      <c r="CT50">
        <v>52</v>
      </c>
      <c r="CU50">
        <v>53</v>
      </c>
      <c r="CV50">
        <v>53</v>
      </c>
      <c r="CW50">
        <v>54</v>
      </c>
      <c r="CX50">
        <v>54</v>
      </c>
      <c r="CY50">
        <v>45</v>
      </c>
      <c r="CZ50">
        <v>45</v>
      </c>
      <c r="DA50">
        <v>46</v>
      </c>
      <c r="DB50">
        <v>46</v>
      </c>
      <c r="DC50">
        <v>47</v>
      </c>
      <c r="DD50">
        <v>47</v>
      </c>
      <c r="DE50">
        <v>48</v>
      </c>
      <c r="DF50">
        <v>48</v>
      </c>
      <c r="DG50">
        <v>49</v>
      </c>
      <c r="DH50">
        <v>49</v>
      </c>
      <c r="DI50">
        <v>50</v>
      </c>
      <c r="DJ50">
        <v>50</v>
      </c>
      <c r="DK50">
        <v>51</v>
      </c>
      <c r="DL50">
        <v>51</v>
      </c>
      <c r="DM50">
        <v>52</v>
      </c>
      <c r="DN50">
        <v>52</v>
      </c>
      <c r="DO50">
        <v>53</v>
      </c>
      <c r="DP50">
        <v>53</v>
      </c>
      <c r="DQ50">
        <v>54</v>
      </c>
      <c r="DR50">
        <v>54</v>
      </c>
      <c r="DT50">
        <v>7.0833332999999998E-2</v>
      </c>
      <c r="DU50">
        <v>0.15416666700000001</v>
      </c>
      <c r="DW50">
        <v>1</v>
      </c>
      <c r="DX50">
        <f t="shared" si="1"/>
        <v>0.19578138227781711</v>
      </c>
      <c r="DY50">
        <f t="shared" si="2"/>
        <v>0.18982653406815519</v>
      </c>
      <c r="DZ50">
        <f t="shared" si="3"/>
        <v>0.19423888500614345</v>
      </c>
      <c r="EA50">
        <f t="shared" si="4"/>
        <v>0.19079657109325876</v>
      </c>
      <c r="EB50">
        <f t="shared" si="5"/>
        <v>0.19347207134001376</v>
      </c>
      <c r="EC50">
        <f t="shared" si="6"/>
        <v>0.19107236706449296</v>
      </c>
      <c r="ED50">
        <f t="shared" si="7"/>
        <v>0.1917120116301663</v>
      </c>
      <c r="EE50">
        <f t="shared" si="8"/>
        <v>0.18971375503017693</v>
      </c>
      <c r="EF50">
        <f t="shared" si="9"/>
        <v>0.19266202079345465</v>
      </c>
      <c r="EG50">
        <f t="shared" si="10"/>
        <v>0.18872768548116073</v>
      </c>
      <c r="EH50">
        <f t="shared" si="11"/>
        <v>0.19071144111610006</v>
      </c>
      <c r="EI50">
        <f t="shared" si="12"/>
        <v>0.18843330374902237</v>
      </c>
      <c r="EJ50">
        <f t="shared" si="13"/>
        <v>0.19093287630506681</v>
      </c>
      <c r="EK50">
        <f t="shared" si="14"/>
        <v>0.18785712765826884</v>
      </c>
      <c r="EL50">
        <f t="shared" si="15"/>
        <v>0.18981761765512123</v>
      </c>
      <c r="EM50">
        <f t="shared" si="16"/>
        <v>0.18492432367134781</v>
      </c>
      <c r="EN50">
        <f t="shared" si="17"/>
        <v>0.18805828056725585</v>
      </c>
      <c r="EO50">
        <f t="shared" si="18"/>
        <v>0.17857123136208147</v>
      </c>
      <c r="EP50">
        <f t="shared" si="19"/>
        <v>0.19608166999476823</v>
      </c>
      <c r="EQ50">
        <f t="shared" si="20"/>
        <v>8.5571439086802217E-2</v>
      </c>
      <c r="ER50">
        <f t="shared" si="21"/>
        <v>0.28577496440133149</v>
      </c>
      <c r="ES50">
        <f t="shared" si="22"/>
        <v>0.28245394214193043</v>
      </c>
      <c r="ET50">
        <f t="shared" si="23"/>
        <v>0.28326125846478822</v>
      </c>
      <c r="EU50">
        <f t="shared" si="24"/>
        <v>0.28068838853211669</v>
      </c>
      <c r="EV50">
        <f t="shared" si="25"/>
        <v>0.28349845112116889</v>
      </c>
      <c r="EW50">
        <f t="shared" si="26"/>
        <v>0.28133738594697105</v>
      </c>
      <c r="EX50">
        <f t="shared" si="27"/>
        <v>0.2829416921999261</v>
      </c>
      <c r="EY50">
        <f t="shared" si="28"/>
        <v>0.28096789899368602</v>
      </c>
      <c r="EZ50">
        <f t="shared" si="29"/>
        <v>0.28457584015906984</v>
      </c>
      <c r="FA50">
        <f t="shared" si="30"/>
        <v>0.28067848142436203</v>
      </c>
      <c r="FB50">
        <f t="shared" si="31"/>
        <v>0.28309137142746577</v>
      </c>
      <c r="FC50">
        <f t="shared" si="32"/>
        <v>0.28102074298597307</v>
      </c>
      <c r="FD50">
        <f t="shared" si="33"/>
        <v>0.28224122235916932</v>
      </c>
      <c r="FE50">
        <f t="shared" si="34"/>
        <v>0.27988007328386572</v>
      </c>
      <c r="FF50">
        <f t="shared" si="35"/>
        <v>0.28351513213953627</v>
      </c>
      <c r="FG50">
        <f t="shared" si="36"/>
        <v>0.28065077985974796</v>
      </c>
      <c r="FH50">
        <f t="shared" si="37"/>
        <v>0.28380774981974299</v>
      </c>
      <c r="FI50">
        <f t="shared" si="38"/>
        <v>0.28010512531030946</v>
      </c>
      <c r="FJ50">
        <f t="shared" si="39"/>
        <v>0.2899710121616077</v>
      </c>
      <c r="FK50">
        <f t="shared" si="40"/>
        <v>0.2748069669748226</v>
      </c>
    </row>
    <row r="51" spans="1:167">
      <c r="A51">
        <v>49</v>
      </c>
      <c r="B51">
        <f>RTD("rit2.rtd",,B$2,"LASTHIST", ROW()-2)</f>
        <v>48.58</v>
      </c>
      <c r="C51">
        <f>RTD("rit2.rtd",,C$2,"LASTHIST", ROW()-2)</f>
        <v>3.66</v>
      </c>
      <c r="D51">
        <f>RTD("rit2.rtd",,D$2,"LASTHIST", ROW()-2)</f>
        <v>0.08</v>
      </c>
      <c r="E51">
        <f>RTD("rit2.rtd",,E$2,"LASTHIST", ROW()-2)</f>
        <v>2.77</v>
      </c>
      <c r="F51">
        <f>RTD("rit2.rtd",,F$2,"LASTHIST", ROW()-2)</f>
        <v>0.19</v>
      </c>
      <c r="G51">
        <f>RTD("rit2.rtd",,G$2,"LASTHIST", ROW()-2)</f>
        <v>1.98</v>
      </c>
      <c r="H51">
        <f>RTD("rit2.rtd",,H$2,"LASTHIST", ROW()-2)</f>
        <v>0.4</v>
      </c>
      <c r="I51">
        <f>RTD("rit2.rtd",,I$2,"LASTHIST", ROW()-2)</f>
        <v>1.33</v>
      </c>
      <c r="J51">
        <f>RTD("rit2.rtd",,J$2,"LASTHIST", ROW()-2)</f>
        <v>0.74</v>
      </c>
      <c r="K51">
        <f>RTD("rit2.rtd",,K$2,"LASTHIST", ROW()-2)</f>
        <v>0.82</v>
      </c>
      <c r="L51">
        <f>RTD("rit2.rtd",,L$2,"LASTHIST", ROW()-2)</f>
        <v>1.24</v>
      </c>
      <c r="M51">
        <f>RTD("rit2.rtd",,M$2,"LASTHIST", ROW()-2)</f>
        <v>0.47</v>
      </c>
      <c r="N51">
        <f>RTD("rit2.rtd",,N$2,"LASTHIST", ROW()-2)</f>
        <v>1.89</v>
      </c>
      <c r="O51">
        <f>RTD("rit2.rtd",,O$2,"LASTHIST", ROW()-2)</f>
        <v>0.25</v>
      </c>
      <c r="P51">
        <f>RTD("rit2.rtd",,P$2,"LASTHIST", ROW()-2)</f>
        <v>2.67</v>
      </c>
      <c r="Q51">
        <f>RTD("rit2.rtd",,Q$2,"LASTHIST", ROW()-2)</f>
        <v>0.12</v>
      </c>
      <c r="R51">
        <f>RTD("rit2.rtd",,R$2,"LASTHIST", ROW()-2)</f>
        <v>3.54</v>
      </c>
      <c r="S51">
        <f>RTD("rit2.rtd",,S$2,"LASTHIST", ROW()-2)</f>
        <v>0.05</v>
      </c>
      <c r="T51">
        <f>RTD("rit2.rtd",,T$2,"LASTHIST", ROW()-2)</f>
        <v>4.47</v>
      </c>
      <c r="U51">
        <f>RTD("rit2.rtd",,U$2,"LASTHIST", ROW()-2)</f>
        <v>0.02</v>
      </c>
      <c r="V51">
        <f>RTD("rit2.rtd",,V$2,"LASTHIST", ROW()-2)</f>
        <v>5.43</v>
      </c>
      <c r="W51">
        <f>RTD("rit2.rtd",,W$2,"LASTHIST", ROW()-2)</f>
        <v>3.89</v>
      </c>
      <c r="X51">
        <f>RTD("rit2.rtd",,X$2,"LASTHIST", ROW()-2)</f>
        <v>0.31</v>
      </c>
      <c r="Y51">
        <f>RTD("rit2.rtd",,Y$2,"LASTHIST", ROW()-2)</f>
        <v>3.09</v>
      </c>
      <c r="Z51">
        <f>RTD("rit2.rtd",,Z$2,"LASTHIST", ROW()-2)</f>
        <v>0.52</v>
      </c>
      <c r="AA51">
        <f>RTD("rit2.rtd",,AA$2,"LASTHIST", ROW()-2)</f>
        <v>2.4</v>
      </c>
      <c r="AB51">
        <f>RTD("rit2.rtd",,AB$2,"LASTHIST", ROW()-2)</f>
        <v>0.82</v>
      </c>
      <c r="AC51">
        <f>RTD("rit2.rtd",,AC$2,"LASTHIST", ROW()-2)</f>
        <v>1.8</v>
      </c>
      <c r="AD51">
        <f>RTD("rit2.rtd",,AD$2,"LASTHIST", ROW()-2)</f>
        <v>1.22</v>
      </c>
      <c r="AE51">
        <f>RTD("rit2.rtd",,AE$2,"LASTHIST", ROW()-2)</f>
        <v>1.31</v>
      </c>
      <c r="AF51">
        <f>RTD("rit2.rtd",,AF$2,"LASTHIST", ROW()-2)</f>
        <v>1.74</v>
      </c>
      <c r="AG51">
        <f>RTD("rit2.rtd",,AG$2,"LASTHIST", ROW()-2)</f>
        <v>0.92</v>
      </c>
      <c r="AH51">
        <f>RTD("rit2.rtd",,AH$2,"LASTHIST", ROW()-2)</f>
        <v>2.34</v>
      </c>
      <c r="AI51">
        <f>RTD("rit2.rtd",,AI$2,"LASTHIST", ROW()-2)</f>
        <v>0.62</v>
      </c>
      <c r="AJ51">
        <f>RTD("rit2.rtd",,AJ$2,"LASTHIST", ROW()-2)</f>
        <v>3.04</v>
      </c>
      <c r="AK51">
        <f>RTD("rit2.rtd",,AK$2,"LASTHIST", ROW()-2)</f>
        <v>0.41</v>
      </c>
      <c r="AL51">
        <f>RTD("rit2.rtd",,AL$2,"LASTHIST", ROW()-2)</f>
        <v>3.83</v>
      </c>
      <c r="AM51">
        <f>RTD("rit2.rtd",,AM$2,"LASTHIST", ROW()-2)</f>
        <v>0.26</v>
      </c>
      <c r="AN51">
        <f>RTD("rit2.rtd",,AN$2,"LASTHIST", ROW()-2)</f>
        <v>4.68</v>
      </c>
      <c r="AO51">
        <f>RTD("rit2.rtd",,AO$2,"LASTHIST", ROW()-2)</f>
        <v>0.17</v>
      </c>
      <c r="AP51">
        <f>RTD("rit2.rtd",,AP$2,"LASTHIST", ROW()-2)</f>
        <v>5.58</v>
      </c>
      <c r="AQ51">
        <v>1</v>
      </c>
      <c r="AR51">
        <v>0</v>
      </c>
      <c r="AS51">
        <v>1</v>
      </c>
      <c r="AT51">
        <v>0</v>
      </c>
      <c r="AU51">
        <v>1</v>
      </c>
      <c r="AV51">
        <v>0</v>
      </c>
      <c r="AW51">
        <v>1</v>
      </c>
      <c r="AX51">
        <v>0</v>
      </c>
      <c r="AY51">
        <v>1</v>
      </c>
      <c r="AZ51">
        <v>0</v>
      </c>
      <c r="BA51">
        <v>1</v>
      </c>
      <c r="BB51">
        <v>0</v>
      </c>
      <c r="BC51">
        <v>1</v>
      </c>
      <c r="BD51">
        <v>0</v>
      </c>
      <c r="BE51">
        <v>1</v>
      </c>
      <c r="BF51">
        <v>0</v>
      </c>
      <c r="BG51">
        <v>1</v>
      </c>
      <c r="BH51">
        <v>0</v>
      </c>
      <c r="BI51">
        <v>1</v>
      </c>
      <c r="BJ51">
        <v>0</v>
      </c>
      <c r="BK51">
        <v>1</v>
      </c>
      <c r="BL51">
        <v>0</v>
      </c>
      <c r="BM51">
        <v>1</v>
      </c>
      <c r="BN51">
        <v>0</v>
      </c>
      <c r="BO51">
        <v>1</v>
      </c>
      <c r="BP51">
        <v>0</v>
      </c>
      <c r="BQ51">
        <v>1</v>
      </c>
      <c r="BR51">
        <v>0</v>
      </c>
      <c r="BS51">
        <v>1</v>
      </c>
      <c r="BT51">
        <v>0</v>
      </c>
      <c r="BU51">
        <v>1</v>
      </c>
      <c r="BV51">
        <v>0</v>
      </c>
      <c r="BW51">
        <v>1</v>
      </c>
      <c r="BX51">
        <v>0</v>
      </c>
      <c r="BY51">
        <v>1</v>
      </c>
      <c r="BZ51">
        <v>0</v>
      </c>
      <c r="CA51">
        <v>1</v>
      </c>
      <c r="CB51">
        <v>0</v>
      </c>
      <c r="CC51">
        <v>1</v>
      </c>
      <c r="CD51">
        <v>0</v>
      </c>
      <c r="CE51">
        <v>45</v>
      </c>
      <c r="CF51">
        <v>45</v>
      </c>
      <c r="CG51">
        <v>46</v>
      </c>
      <c r="CH51">
        <v>46</v>
      </c>
      <c r="CI51">
        <v>47</v>
      </c>
      <c r="CJ51">
        <v>47</v>
      </c>
      <c r="CK51">
        <v>48</v>
      </c>
      <c r="CL51">
        <v>48</v>
      </c>
      <c r="CM51">
        <v>49</v>
      </c>
      <c r="CN51">
        <v>49</v>
      </c>
      <c r="CO51">
        <v>50</v>
      </c>
      <c r="CP51">
        <v>50</v>
      </c>
      <c r="CQ51">
        <v>51</v>
      </c>
      <c r="CR51">
        <v>51</v>
      </c>
      <c r="CS51">
        <v>52</v>
      </c>
      <c r="CT51">
        <v>52</v>
      </c>
      <c r="CU51">
        <v>53</v>
      </c>
      <c r="CV51">
        <v>53</v>
      </c>
      <c r="CW51">
        <v>54</v>
      </c>
      <c r="CX51">
        <v>54</v>
      </c>
      <c r="CY51">
        <v>45</v>
      </c>
      <c r="CZ51">
        <v>45</v>
      </c>
      <c r="DA51">
        <v>46</v>
      </c>
      <c r="DB51">
        <v>46</v>
      </c>
      <c r="DC51">
        <v>47</v>
      </c>
      <c r="DD51">
        <v>47</v>
      </c>
      <c r="DE51">
        <v>48</v>
      </c>
      <c r="DF51">
        <v>48</v>
      </c>
      <c r="DG51">
        <v>49</v>
      </c>
      <c r="DH51">
        <v>49</v>
      </c>
      <c r="DI51">
        <v>50</v>
      </c>
      <c r="DJ51">
        <v>50</v>
      </c>
      <c r="DK51">
        <v>51</v>
      </c>
      <c r="DL51">
        <v>51</v>
      </c>
      <c r="DM51">
        <v>52</v>
      </c>
      <c r="DN51">
        <v>52</v>
      </c>
      <c r="DO51">
        <v>53</v>
      </c>
      <c r="DP51">
        <v>53</v>
      </c>
      <c r="DQ51">
        <v>54</v>
      </c>
      <c r="DR51">
        <v>54</v>
      </c>
      <c r="DT51">
        <v>7.0833332999999998E-2</v>
      </c>
      <c r="DU51">
        <v>0.15416666700000001</v>
      </c>
      <c r="DW51">
        <v>1</v>
      </c>
      <c r="DX51">
        <f t="shared" si="1"/>
        <v>0.19779663900581321</v>
      </c>
      <c r="DY51">
        <f t="shared" si="2"/>
        <v>0.19779663900581337</v>
      </c>
      <c r="DZ51">
        <f t="shared" si="3"/>
        <v>0.19669159343793721</v>
      </c>
      <c r="EA51">
        <f t="shared" si="4"/>
        <v>0.19669159343793688</v>
      </c>
      <c r="EB51">
        <f t="shared" si="5"/>
        <v>0.19655535637635532</v>
      </c>
      <c r="EC51">
        <f t="shared" si="6"/>
        <v>0.19655535637635344</v>
      </c>
      <c r="ED51">
        <f t="shared" si="7"/>
        <v>0.1977342753441155</v>
      </c>
      <c r="EE51">
        <f t="shared" si="8"/>
        <v>0.19573118925710559</v>
      </c>
      <c r="EF51">
        <f t="shared" si="9"/>
        <v>0.19619142067690842</v>
      </c>
      <c r="EG51">
        <f t="shared" si="10"/>
        <v>0.19619142067690712</v>
      </c>
      <c r="EH51">
        <f t="shared" si="11"/>
        <v>0.19640757513530244</v>
      </c>
      <c r="EI51">
        <f t="shared" si="12"/>
        <v>0.19640757513530291</v>
      </c>
      <c r="EJ51">
        <f t="shared" si="13"/>
        <v>0.19722241574213376</v>
      </c>
      <c r="EK51">
        <f t="shared" si="14"/>
        <v>0.19722241574213317</v>
      </c>
      <c r="EL51">
        <f t="shared" si="15"/>
        <v>0.19675121405037102</v>
      </c>
      <c r="EM51">
        <f t="shared" si="16"/>
        <v>0.19675121405036849</v>
      </c>
      <c r="EN51">
        <f t="shared" si="17"/>
        <v>0.1943880960381798</v>
      </c>
      <c r="EO51">
        <f t="shared" si="18"/>
        <v>0.19438809603817875</v>
      </c>
      <c r="EP51">
        <f t="shared" si="19"/>
        <v>0.19446288526139285</v>
      </c>
      <c r="EQ51">
        <f t="shared" si="20"/>
        <v>0.17618230823653186</v>
      </c>
      <c r="ER51">
        <f t="shared" si="21"/>
        <v>0.29156541523199381</v>
      </c>
      <c r="ES51">
        <f t="shared" si="22"/>
        <v>0.29156541523199203</v>
      </c>
      <c r="ET51">
        <f t="shared" si="23"/>
        <v>0.28874235648779872</v>
      </c>
      <c r="EU51">
        <f t="shared" si="24"/>
        <v>0.29130224282059769</v>
      </c>
      <c r="EV51">
        <f t="shared" si="25"/>
        <v>0.29128940931917235</v>
      </c>
      <c r="EW51">
        <f t="shared" si="26"/>
        <v>0.29128940931917507</v>
      </c>
      <c r="EX51">
        <f t="shared" si="27"/>
        <v>0.291088484891115</v>
      </c>
      <c r="EY51">
        <f t="shared" si="28"/>
        <v>0.29108848489111561</v>
      </c>
      <c r="EZ51">
        <f t="shared" si="29"/>
        <v>0.29169971395619498</v>
      </c>
      <c r="FA51">
        <f t="shared" si="30"/>
        <v>0.29364339634249764</v>
      </c>
      <c r="FB51">
        <f t="shared" si="31"/>
        <v>0.29168754735384367</v>
      </c>
      <c r="FC51">
        <f t="shared" si="32"/>
        <v>0.29168754735384422</v>
      </c>
      <c r="FD51">
        <f t="shared" si="33"/>
        <v>0.29072460446450832</v>
      </c>
      <c r="FE51">
        <f t="shared" si="34"/>
        <v>0.29072460446450643</v>
      </c>
      <c r="FF51">
        <f t="shared" si="35"/>
        <v>0.29197477691916812</v>
      </c>
      <c r="FG51">
        <f t="shared" si="36"/>
        <v>0.29197477691916951</v>
      </c>
      <c r="FH51">
        <f t="shared" si="37"/>
        <v>0.2921155694020478</v>
      </c>
      <c r="FI51">
        <f t="shared" si="38"/>
        <v>0.29211556940204769</v>
      </c>
      <c r="FJ51">
        <f t="shared" si="39"/>
        <v>0.29709642865076158</v>
      </c>
      <c r="FK51">
        <f t="shared" si="40"/>
        <v>0.29253079671160859</v>
      </c>
    </row>
    <row r="52" spans="1:167">
      <c r="A52">
        <v>50</v>
      </c>
      <c r="B52">
        <f>RTD("rit2.rtd",,B$2,"LASTHIST", ROW()-2)</f>
        <v>48.72</v>
      </c>
      <c r="C52">
        <f>RTD("rit2.rtd",,C$2,"LASTHIST", ROW()-2)</f>
        <v>3.79</v>
      </c>
      <c r="D52">
        <f>RTD("rit2.rtd",,D$2,"LASTHIST", ROW()-2)</f>
        <v>0.08</v>
      </c>
      <c r="E52">
        <f>RTD("rit2.rtd",,E$2,"LASTHIST", ROW()-2)</f>
        <v>2.9</v>
      </c>
      <c r="F52">
        <f>RTD("rit2.rtd",,F$2,"LASTHIST", ROW()-2)</f>
        <v>0.19</v>
      </c>
      <c r="G52">
        <f>RTD("rit2.rtd",,G$2,"LASTHIST", ROW()-2)</f>
        <v>2.11</v>
      </c>
      <c r="H52">
        <f>RTD("rit2.rtd",,H$2,"LASTHIST", ROW()-2)</f>
        <v>0.39</v>
      </c>
      <c r="I52">
        <f>RTD("rit2.rtd",,I$2,"LASTHIST", ROW()-2)</f>
        <v>1.44</v>
      </c>
      <c r="J52">
        <f>RTD("rit2.rtd",,J$2,"LASTHIST", ROW()-2)</f>
        <v>0.72</v>
      </c>
      <c r="K52">
        <f>RTD("rit2.rtd",,K$2,"LASTHIST", ROW()-2)</f>
        <v>0.91</v>
      </c>
      <c r="L52">
        <f>RTD("rit2.rtd",,L$2,"LASTHIST", ROW()-2)</f>
        <v>1.2</v>
      </c>
      <c r="M52">
        <f>RTD("rit2.rtd",,M$2,"LASTHIST", ROW()-2)</f>
        <v>0.54</v>
      </c>
      <c r="N52">
        <f>RTD("rit2.rtd",,N$2,"LASTHIST", ROW()-2)</f>
        <v>1.82</v>
      </c>
      <c r="O52">
        <f>RTD("rit2.rtd",,O$2,"LASTHIST", ROW()-2)</f>
        <v>0.28999999999999998</v>
      </c>
      <c r="P52">
        <f>RTD("rit2.rtd",,P$2,"LASTHIST", ROW()-2)</f>
        <v>2.58</v>
      </c>
      <c r="Q52">
        <f>RTD("rit2.rtd",,Q$2,"LASTHIST", ROW()-2)</f>
        <v>0.15</v>
      </c>
      <c r="R52">
        <f>RTD("rit2.rtd",,R$2,"LASTHIST", ROW()-2)</f>
        <v>3.43</v>
      </c>
      <c r="S52">
        <f>RTD("rit2.rtd",,S$2,"LASTHIST", ROW()-2)</f>
        <v>7.0000000000000007E-2</v>
      </c>
      <c r="T52">
        <f>RTD("rit2.rtd",,T$2,"LASTHIST", ROW()-2)</f>
        <v>4.3499999999999996</v>
      </c>
      <c r="U52">
        <f>RTD("rit2.rtd",,U$2,"LASTHIST", ROW()-2)</f>
        <v>0.03</v>
      </c>
      <c r="V52">
        <f>RTD("rit2.rtd",,V$2,"LASTHIST", ROW()-2)</f>
        <v>5.31</v>
      </c>
      <c r="W52">
        <f>RTD("rit2.rtd",,W$2,"LASTHIST", ROW()-2)</f>
        <v>4.03</v>
      </c>
      <c r="X52">
        <f>RTD("rit2.rtd",,X$2,"LASTHIST", ROW()-2)</f>
        <v>0.32</v>
      </c>
      <c r="Y52">
        <f>RTD("rit2.rtd",,Y$2,"LASTHIST", ROW()-2)</f>
        <v>3.23</v>
      </c>
      <c r="Z52">
        <f>RTD("rit2.rtd",,Z$2,"LASTHIST", ROW()-2)</f>
        <v>0.52</v>
      </c>
      <c r="AA52">
        <f>RTD("rit2.rtd",,AA$2,"LASTHIST", ROW()-2)</f>
        <v>2.5299999999999998</v>
      </c>
      <c r="AB52">
        <f>RTD("rit2.rtd",,AB$2,"LASTHIST", ROW()-2)</f>
        <v>0.82</v>
      </c>
      <c r="AC52">
        <f>RTD("rit2.rtd",,AC$2,"LASTHIST", ROW()-2)</f>
        <v>1.92</v>
      </c>
      <c r="AD52">
        <f>RTD("rit2.rtd",,AD$2,"LASTHIST", ROW()-2)</f>
        <v>1.21</v>
      </c>
      <c r="AE52">
        <f>RTD("rit2.rtd",,AE$2,"LASTHIST", ROW()-2)</f>
        <v>1.42</v>
      </c>
      <c r="AF52">
        <f>RTD("rit2.rtd",,AF$2,"LASTHIST", ROW()-2)</f>
        <v>1.7</v>
      </c>
      <c r="AG52">
        <f>RTD("rit2.rtd",,AG$2,"LASTHIST", ROW()-2)</f>
        <v>1.01</v>
      </c>
      <c r="AH52">
        <f>RTD("rit2.rtd",,AH$2,"LASTHIST", ROW()-2)</f>
        <v>2.2999999999999998</v>
      </c>
      <c r="AI52">
        <f>RTD("rit2.rtd",,AI$2,"LASTHIST", ROW()-2)</f>
        <v>0.7</v>
      </c>
      <c r="AJ52">
        <f>RTD("rit2.rtd",,AJ$2,"LASTHIST", ROW()-2)</f>
        <v>2.98</v>
      </c>
      <c r="AK52">
        <f>RTD("rit2.rtd",,AK$2,"LASTHIST", ROW()-2)</f>
        <v>0.47</v>
      </c>
      <c r="AL52">
        <f>RTD("rit2.rtd",,AL$2,"LASTHIST", ROW()-2)</f>
        <v>3.75</v>
      </c>
      <c r="AM52">
        <f>RTD("rit2.rtd",,AM$2,"LASTHIST", ROW()-2)</f>
        <v>0.3</v>
      </c>
      <c r="AN52">
        <f>RTD("rit2.rtd",,AN$2,"LASTHIST", ROW()-2)</f>
        <v>4.59</v>
      </c>
      <c r="AO52">
        <f>RTD("rit2.rtd",,AO$2,"LASTHIST", ROW()-2)</f>
        <v>0.2</v>
      </c>
      <c r="AP52">
        <f>RTD("rit2.rtd",,AP$2,"LASTHIST", ROW()-2)</f>
        <v>5.47</v>
      </c>
      <c r="AQ52">
        <v>1</v>
      </c>
      <c r="AR52">
        <v>0</v>
      </c>
      <c r="AS52">
        <v>1</v>
      </c>
      <c r="AT52">
        <v>0</v>
      </c>
      <c r="AU52">
        <v>1</v>
      </c>
      <c r="AV52">
        <v>0</v>
      </c>
      <c r="AW52">
        <v>1</v>
      </c>
      <c r="AX52">
        <v>0</v>
      </c>
      <c r="AY52">
        <v>1</v>
      </c>
      <c r="AZ52">
        <v>0</v>
      </c>
      <c r="BA52">
        <v>1</v>
      </c>
      <c r="BB52">
        <v>0</v>
      </c>
      <c r="BC52">
        <v>1</v>
      </c>
      <c r="BD52">
        <v>0</v>
      </c>
      <c r="BE52">
        <v>1</v>
      </c>
      <c r="BF52">
        <v>0</v>
      </c>
      <c r="BG52">
        <v>1</v>
      </c>
      <c r="BH52">
        <v>0</v>
      </c>
      <c r="BI52">
        <v>1</v>
      </c>
      <c r="BJ52">
        <v>0</v>
      </c>
      <c r="BK52">
        <v>1</v>
      </c>
      <c r="BL52">
        <v>0</v>
      </c>
      <c r="BM52">
        <v>1</v>
      </c>
      <c r="BN52">
        <v>0</v>
      </c>
      <c r="BO52">
        <v>1</v>
      </c>
      <c r="BP52">
        <v>0</v>
      </c>
      <c r="BQ52">
        <v>1</v>
      </c>
      <c r="BR52">
        <v>0</v>
      </c>
      <c r="BS52">
        <v>1</v>
      </c>
      <c r="BT52">
        <v>0</v>
      </c>
      <c r="BU52">
        <v>1</v>
      </c>
      <c r="BV52">
        <v>0</v>
      </c>
      <c r="BW52">
        <v>1</v>
      </c>
      <c r="BX52">
        <v>0</v>
      </c>
      <c r="BY52">
        <v>1</v>
      </c>
      <c r="BZ52">
        <v>0</v>
      </c>
      <c r="CA52">
        <v>1</v>
      </c>
      <c r="CB52">
        <v>0</v>
      </c>
      <c r="CC52">
        <v>1</v>
      </c>
      <c r="CD52">
        <v>0</v>
      </c>
      <c r="CE52">
        <v>45</v>
      </c>
      <c r="CF52">
        <v>45</v>
      </c>
      <c r="CG52">
        <v>46</v>
      </c>
      <c r="CH52">
        <v>46</v>
      </c>
      <c r="CI52">
        <v>47</v>
      </c>
      <c r="CJ52">
        <v>47</v>
      </c>
      <c r="CK52">
        <v>48</v>
      </c>
      <c r="CL52">
        <v>48</v>
      </c>
      <c r="CM52">
        <v>49</v>
      </c>
      <c r="CN52">
        <v>49</v>
      </c>
      <c r="CO52">
        <v>50</v>
      </c>
      <c r="CP52">
        <v>50</v>
      </c>
      <c r="CQ52">
        <v>51</v>
      </c>
      <c r="CR52">
        <v>51</v>
      </c>
      <c r="CS52">
        <v>52</v>
      </c>
      <c r="CT52">
        <v>52</v>
      </c>
      <c r="CU52">
        <v>53</v>
      </c>
      <c r="CV52">
        <v>53</v>
      </c>
      <c r="CW52">
        <v>54</v>
      </c>
      <c r="CX52">
        <v>54</v>
      </c>
      <c r="CY52">
        <v>45</v>
      </c>
      <c r="CZ52">
        <v>45</v>
      </c>
      <c r="DA52">
        <v>46</v>
      </c>
      <c r="DB52">
        <v>46</v>
      </c>
      <c r="DC52">
        <v>47</v>
      </c>
      <c r="DD52">
        <v>47</v>
      </c>
      <c r="DE52">
        <v>48</v>
      </c>
      <c r="DF52">
        <v>48</v>
      </c>
      <c r="DG52">
        <v>49</v>
      </c>
      <c r="DH52">
        <v>49</v>
      </c>
      <c r="DI52">
        <v>50</v>
      </c>
      <c r="DJ52">
        <v>50</v>
      </c>
      <c r="DK52">
        <v>51</v>
      </c>
      <c r="DL52">
        <v>51</v>
      </c>
      <c r="DM52">
        <v>52</v>
      </c>
      <c r="DN52">
        <v>52</v>
      </c>
      <c r="DO52">
        <v>53</v>
      </c>
      <c r="DP52">
        <v>53</v>
      </c>
      <c r="DQ52">
        <v>54</v>
      </c>
      <c r="DR52">
        <v>54</v>
      </c>
      <c r="DT52">
        <v>7.0833332999999998E-2</v>
      </c>
      <c r="DU52">
        <v>0.15416666700000001</v>
      </c>
      <c r="DW52">
        <v>1</v>
      </c>
      <c r="DX52">
        <f t="shared" si="1"/>
        <v>0.19730260597931043</v>
      </c>
      <c r="DY52">
        <f t="shared" si="2"/>
        <v>0.20340486553404746</v>
      </c>
      <c r="DZ52">
        <f t="shared" si="3"/>
        <v>0.1999719045509496</v>
      </c>
      <c r="EA52">
        <f t="shared" si="4"/>
        <v>0.20349975952994326</v>
      </c>
      <c r="EB52">
        <f t="shared" si="5"/>
        <v>0.20262168064865826</v>
      </c>
      <c r="EC52">
        <f t="shared" si="6"/>
        <v>0.20262168064865732</v>
      </c>
      <c r="ED52">
        <f t="shared" si="7"/>
        <v>0.20269002076317513</v>
      </c>
      <c r="EE52">
        <f t="shared" si="8"/>
        <v>0.20269002076317691</v>
      </c>
      <c r="EF52">
        <f t="shared" si="9"/>
        <v>0.20127247842561943</v>
      </c>
      <c r="EG52">
        <f t="shared" si="10"/>
        <v>0.20321174557164892</v>
      </c>
      <c r="EH52">
        <f t="shared" si="11"/>
        <v>0.20214691432107584</v>
      </c>
      <c r="EI52">
        <f t="shared" si="12"/>
        <v>0.20214691432107526</v>
      </c>
      <c r="EJ52">
        <f t="shared" si="13"/>
        <v>0.20084152979923245</v>
      </c>
      <c r="EK52">
        <f t="shared" si="14"/>
        <v>0.20355385436087289</v>
      </c>
      <c r="EL52">
        <f t="shared" si="15"/>
        <v>0.20273794218231064</v>
      </c>
      <c r="EM52">
        <f t="shared" si="16"/>
        <v>0.20273794218231056</v>
      </c>
      <c r="EN52">
        <f t="shared" si="17"/>
        <v>0.20281182762724184</v>
      </c>
      <c r="EO52">
        <f t="shared" si="18"/>
        <v>0.20281182762724284</v>
      </c>
      <c r="EP52">
        <f t="shared" si="19"/>
        <v>0.2026941961471074</v>
      </c>
      <c r="EQ52">
        <f t="shared" si="20"/>
        <v>0.2026941961471049</v>
      </c>
      <c r="ER52">
        <f t="shared" si="21"/>
        <v>0.29853622243947098</v>
      </c>
      <c r="ES52">
        <f t="shared" si="22"/>
        <v>0.30183599748345641</v>
      </c>
      <c r="ET52">
        <f t="shared" si="23"/>
        <v>0.29684369764017082</v>
      </c>
      <c r="EU52">
        <f t="shared" si="24"/>
        <v>0.29943133744488298</v>
      </c>
      <c r="EV52">
        <f t="shared" si="25"/>
        <v>0.29872561316449231</v>
      </c>
      <c r="EW52">
        <f t="shared" si="26"/>
        <v>0.30090568944344748</v>
      </c>
      <c r="EX52">
        <f t="shared" si="27"/>
        <v>0.29867491476637842</v>
      </c>
      <c r="EY52">
        <f t="shared" si="28"/>
        <v>0.30065831869611787</v>
      </c>
      <c r="EZ52">
        <f t="shared" si="29"/>
        <v>0.30001408002226215</v>
      </c>
      <c r="FA52">
        <f t="shared" si="30"/>
        <v>0.30001408002226171</v>
      </c>
      <c r="FB52">
        <f t="shared" si="31"/>
        <v>0.29919712133365517</v>
      </c>
      <c r="FC52">
        <f t="shared" si="32"/>
        <v>0.30121019007971717</v>
      </c>
      <c r="FD52">
        <f t="shared" si="33"/>
        <v>0.29973796495745031</v>
      </c>
      <c r="FE52">
        <f t="shared" si="34"/>
        <v>0.29973796495745036</v>
      </c>
      <c r="FF52">
        <f t="shared" si="35"/>
        <v>0.30016383436744098</v>
      </c>
      <c r="FG52">
        <f t="shared" si="36"/>
        <v>0.30016383436744043</v>
      </c>
      <c r="FH52">
        <f t="shared" si="37"/>
        <v>0.29864784829723151</v>
      </c>
      <c r="FI52">
        <f t="shared" si="38"/>
        <v>0.30187940242992384</v>
      </c>
      <c r="FJ52">
        <f t="shared" si="39"/>
        <v>0.30380827054266113</v>
      </c>
      <c r="FK52">
        <f t="shared" si="40"/>
        <v>0.29963178962193032</v>
      </c>
    </row>
    <row r="53" spans="1:167">
      <c r="A53">
        <v>51</v>
      </c>
      <c r="B53">
        <f>RTD("rit2.rtd",,B$2,"LASTHIST", ROW()-2)</f>
        <v>48.82</v>
      </c>
      <c r="C53">
        <f>RTD("rit2.rtd",,C$2,"LASTHIST", ROW()-2)</f>
        <v>3.89</v>
      </c>
      <c r="D53">
        <f>RTD("rit2.rtd",,D$2,"LASTHIST", ROW()-2)</f>
        <v>7.0000000000000007E-2</v>
      </c>
      <c r="E53">
        <f>RTD("rit2.rtd",,E$2,"LASTHIST", ROW()-2)</f>
        <v>2.98</v>
      </c>
      <c r="F53">
        <f>RTD("rit2.rtd",,F$2,"LASTHIST", ROW()-2)</f>
        <v>0.17</v>
      </c>
      <c r="G53">
        <f>RTD("rit2.rtd",,G$2,"LASTHIST", ROW()-2)</f>
        <v>2.17</v>
      </c>
      <c r="H53">
        <f>RTD("rit2.rtd",,H$2,"LASTHIST", ROW()-2)</f>
        <v>0.36</v>
      </c>
      <c r="I53">
        <f>RTD("rit2.rtd",,I$2,"LASTHIST", ROW()-2)</f>
        <v>1.49</v>
      </c>
      <c r="J53">
        <f>RTD("rit2.rtd",,J$2,"LASTHIST", ROW()-2)</f>
        <v>0.67</v>
      </c>
      <c r="K53">
        <f>RTD("rit2.rtd",,K$2,"LASTHIST", ROW()-2)</f>
        <v>0.95</v>
      </c>
      <c r="L53">
        <f>RTD("rit2.rtd",,L$2,"LASTHIST", ROW()-2)</f>
        <v>1.1299999999999999</v>
      </c>
      <c r="M53">
        <f>RTD("rit2.rtd",,M$2,"LASTHIST", ROW()-2)</f>
        <v>0.56000000000000005</v>
      </c>
      <c r="N53">
        <f>RTD("rit2.rtd",,N$2,"LASTHIST", ROW()-2)</f>
        <v>1.75</v>
      </c>
      <c r="O53">
        <f>RTD("rit2.rtd",,O$2,"LASTHIST", ROW()-2)</f>
        <v>0.31</v>
      </c>
      <c r="P53">
        <f>RTD("rit2.rtd",,P$2,"LASTHIST", ROW()-2)</f>
        <v>2.4900000000000002</v>
      </c>
      <c r="Q53">
        <f>RTD("rit2.rtd",,Q$2,"LASTHIST", ROW()-2)</f>
        <v>0.16</v>
      </c>
      <c r="R53">
        <f>RTD("rit2.rtd",,R$2,"LASTHIST", ROW()-2)</f>
        <v>3.34</v>
      </c>
      <c r="S53">
        <f>RTD("rit2.rtd",,S$2,"LASTHIST", ROW()-2)</f>
        <v>7.0000000000000007E-2</v>
      </c>
      <c r="T53">
        <f>RTD("rit2.rtd",,T$2,"LASTHIST", ROW()-2)</f>
        <v>4.26</v>
      </c>
      <c r="U53">
        <f>RTD("rit2.rtd",,U$2,"LASTHIST", ROW()-2)</f>
        <v>0.03</v>
      </c>
      <c r="V53">
        <f>RTD("rit2.rtd",,V$2,"LASTHIST", ROW()-2)</f>
        <v>5.22</v>
      </c>
      <c r="W53">
        <f>RTD("rit2.rtd",,W$2,"LASTHIST", ROW()-2)</f>
        <v>4.1100000000000003</v>
      </c>
      <c r="X53">
        <f>RTD("rit2.rtd",,X$2,"LASTHIST", ROW()-2)</f>
        <v>0.28999999999999998</v>
      </c>
      <c r="Y53">
        <f>RTD("rit2.rtd",,Y$2,"LASTHIST", ROW()-2)</f>
        <v>3.3</v>
      </c>
      <c r="Z53">
        <f>RTD("rit2.rtd",,Z$2,"LASTHIST", ROW()-2)</f>
        <v>0.49</v>
      </c>
      <c r="AA53">
        <f>RTD("rit2.rtd",,AA$2,"LASTHIST", ROW()-2)</f>
        <v>2.59</v>
      </c>
      <c r="AB53">
        <f>RTD("rit2.rtd",,AB$2,"LASTHIST", ROW()-2)</f>
        <v>0.77</v>
      </c>
      <c r="AC53">
        <f>RTD("rit2.rtd",,AC$2,"LASTHIST", ROW()-2)</f>
        <v>1.97</v>
      </c>
      <c r="AD53">
        <f>RTD("rit2.rtd",,AD$2,"LASTHIST", ROW()-2)</f>
        <v>1.1599999999999999</v>
      </c>
      <c r="AE53">
        <f>RTD("rit2.rtd",,AE$2,"LASTHIST", ROW()-2)</f>
        <v>1.45</v>
      </c>
      <c r="AF53">
        <f>RTD("rit2.rtd",,AF$2,"LASTHIST", ROW()-2)</f>
        <v>1.64</v>
      </c>
      <c r="AG53">
        <f>RTD("rit2.rtd",,AG$2,"LASTHIST", ROW()-2)</f>
        <v>1.04</v>
      </c>
      <c r="AH53">
        <f>RTD("rit2.rtd",,AH$2,"LASTHIST", ROW()-2)</f>
        <v>2.2200000000000002</v>
      </c>
      <c r="AI53">
        <f>RTD("rit2.rtd",,AI$2,"LASTHIST", ROW()-2)</f>
        <v>0.72</v>
      </c>
      <c r="AJ53">
        <f>RTD("rit2.rtd",,AJ$2,"LASTHIST", ROW()-2)</f>
        <v>2.9</v>
      </c>
      <c r="AK53">
        <f>RTD("rit2.rtd",,AK$2,"LASTHIST", ROW()-2)</f>
        <v>0.48</v>
      </c>
      <c r="AL53">
        <f>RTD("rit2.rtd",,AL$2,"LASTHIST", ROW()-2)</f>
        <v>3.67</v>
      </c>
      <c r="AM53">
        <f>RTD("rit2.rtd",,AM$2,"LASTHIST", ROW()-2)</f>
        <v>0.31</v>
      </c>
      <c r="AN53">
        <f>RTD("rit2.rtd",,AN$2,"LASTHIST", ROW()-2)</f>
        <v>4.5</v>
      </c>
      <c r="AO53">
        <f>RTD("rit2.rtd",,AO$2,"LASTHIST", ROW()-2)</f>
        <v>0.2</v>
      </c>
      <c r="AP53">
        <f>RTD("rit2.rtd",,AP$2,"LASTHIST", ROW()-2)</f>
        <v>5.38</v>
      </c>
      <c r="AQ53">
        <v>1</v>
      </c>
      <c r="AR53">
        <v>0</v>
      </c>
      <c r="AS53">
        <v>1</v>
      </c>
      <c r="AT53">
        <v>0</v>
      </c>
      <c r="AU53">
        <v>1</v>
      </c>
      <c r="AV53">
        <v>0</v>
      </c>
      <c r="AW53">
        <v>1</v>
      </c>
      <c r="AX53">
        <v>0</v>
      </c>
      <c r="AY53">
        <v>1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1</v>
      </c>
      <c r="BF53">
        <v>0</v>
      </c>
      <c r="BG53">
        <v>1</v>
      </c>
      <c r="BH53">
        <v>0</v>
      </c>
      <c r="BI53">
        <v>1</v>
      </c>
      <c r="BJ53">
        <v>0</v>
      </c>
      <c r="BK53">
        <v>1</v>
      </c>
      <c r="BL53">
        <v>0</v>
      </c>
      <c r="BM53">
        <v>1</v>
      </c>
      <c r="BN53">
        <v>0</v>
      </c>
      <c r="BO53">
        <v>1</v>
      </c>
      <c r="BP53">
        <v>0</v>
      </c>
      <c r="BQ53">
        <v>1</v>
      </c>
      <c r="BR53">
        <v>0</v>
      </c>
      <c r="BS53">
        <v>1</v>
      </c>
      <c r="BT53">
        <v>0</v>
      </c>
      <c r="BU53">
        <v>1</v>
      </c>
      <c r="BV53">
        <v>0</v>
      </c>
      <c r="BW53">
        <v>1</v>
      </c>
      <c r="BX53">
        <v>0</v>
      </c>
      <c r="BY53">
        <v>1</v>
      </c>
      <c r="BZ53">
        <v>0</v>
      </c>
      <c r="CA53">
        <v>1</v>
      </c>
      <c r="CB53">
        <v>0</v>
      </c>
      <c r="CC53">
        <v>1</v>
      </c>
      <c r="CD53">
        <v>0</v>
      </c>
      <c r="CE53">
        <v>45</v>
      </c>
      <c r="CF53">
        <v>45</v>
      </c>
      <c r="CG53">
        <v>46</v>
      </c>
      <c r="CH53">
        <v>46</v>
      </c>
      <c r="CI53">
        <v>47</v>
      </c>
      <c r="CJ53">
        <v>47</v>
      </c>
      <c r="CK53">
        <v>48</v>
      </c>
      <c r="CL53">
        <v>48</v>
      </c>
      <c r="CM53">
        <v>49</v>
      </c>
      <c r="CN53">
        <v>49</v>
      </c>
      <c r="CO53">
        <v>50</v>
      </c>
      <c r="CP53">
        <v>50</v>
      </c>
      <c r="CQ53">
        <v>51</v>
      </c>
      <c r="CR53">
        <v>51</v>
      </c>
      <c r="CS53">
        <v>52</v>
      </c>
      <c r="CT53">
        <v>52</v>
      </c>
      <c r="CU53">
        <v>53</v>
      </c>
      <c r="CV53">
        <v>53</v>
      </c>
      <c r="CW53">
        <v>54</v>
      </c>
      <c r="CX53">
        <v>54</v>
      </c>
      <c r="CY53">
        <v>45</v>
      </c>
      <c r="CZ53">
        <v>45</v>
      </c>
      <c r="DA53">
        <v>46</v>
      </c>
      <c r="DB53">
        <v>46</v>
      </c>
      <c r="DC53">
        <v>47</v>
      </c>
      <c r="DD53">
        <v>47</v>
      </c>
      <c r="DE53">
        <v>48</v>
      </c>
      <c r="DF53">
        <v>48</v>
      </c>
      <c r="DG53">
        <v>49</v>
      </c>
      <c r="DH53">
        <v>49</v>
      </c>
      <c r="DI53">
        <v>50</v>
      </c>
      <c r="DJ53">
        <v>50</v>
      </c>
      <c r="DK53">
        <v>51</v>
      </c>
      <c r="DL53">
        <v>51</v>
      </c>
      <c r="DM53">
        <v>52</v>
      </c>
      <c r="DN53">
        <v>52</v>
      </c>
      <c r="DO53">
        <v>53</v>
      </c>
      <c r="DP53">
        <v>53</v>
      </c>
      <c r="DQ53">
        <v>54</v>
      </c>
      <c r="DR53">
        <v>54</v>
      </c>
      <c r="DT53">
        <v>7.0833332999999998E-2</v>
      </c>
      <c r="DU53">
        <v>0.15416666700000001</v>
      </c>
      <c r="DW53">
        <v>1</v>
      </c>
      <c r="DX53">
        <f t="shared" si="1"/>
        <v>0.20120181280547036</v>
      </c>
      <c r="DY53">
        <f t="shared" si="2"/>
        <v>0.20120181280547003</v>
      </c>
      <c r="DZ53">
        <f t="shared" si="3"/>
        <v>0.19735975676337669</v>
      </c>
      <c r="EA53">
        <f t="shared" si="4"/>
        <v>0.20109131388756807</v>
      </c>
      <c r="EB53">
        <f t="shared" si="5"/>
        <v>0.19851939973064492</v>
      </c>
      <c r="EC53">
        <f t="shared" si="6"/>
        <v>0.20105824354213953</v>
      </c>
      <c r="ED53">
        <f t="shared" si="7"/>
        <v>0.20010668642260465</v>
      </c>
      <c r="EE53">
        <f t="shared" si="8"/>
        <v>0.20010668642260479</v>
      </c>
      <c r="EF53">
        <f t="shared" si="9"/>
        <v>0.19981124212867196</v>
      </c>
      <c r="EG53">
        <f t="shared" si="10"/>
        <v>0.19981124212867257</v>
      </c>
      <c r="EH53">
        <f t="shared" si="11"/>
        <v>0.19937784856035898</v>
      </c>
      <c r="EI53">
        <f t="shared" si="12"/>
        <v>0.20148584559504723</v>
      </c>
      <c r="EJ53">
        <f t="shared" si="13"/>
        <v>0.20060233670273647</v>
      </c>
      <c r="EK53">
        <f t="shared" si="14"/>
        <v>0.20060233670273725</v>
      </c>
      <c r="EL53">
        <f t="shared" si="15"/>
        <v>0.20189335056911484</v>
      </c>
      <c r="EM53">
        <f t="shared" si="16"/>
        <v>0.201893350569116</v>
      </c>
      <c r="EN53">
        <f t="shared" si="17"/>
        <v>0.19888832252518096</v>
      </c>
      <c r="EO53">
        <f t="shared" si="18"/>
        <v>0.2048507304342754</v>
      </c>
      <c r="EP53">
        <f t="shared" si="19"/>
        <v>0.19929311497536253</v>
      </c>
      <c r="EQ53">
        <f t="shared" si="20"/>
        <v>0.20951927795623135</v>
      </c>
      <c r="ER53">
        <f t="shared" si="21"/>
        <v>0.29670462348429083</v>
      </c>
      <c r="ES53">
        <f t="shared" si="22"/>
        <v>0.29670462348428911</v>
      </c>
      <c r="ET53">
        <f t="shared" si="23"/>
        <v>0.29466840354180146</v>
      </c>
      <c r="EU53">
        <f t="shared" si="24"/>
        <v>0.29731386509928098</v>
      </c>
      <c r="EV53">
        <f t="shared" si="25"/>
        <v>0.2966700022854884</v>
      </c>
      <c r="EW53">
        <f t="shared" si="26"/>
        <v>0.2966700022854879</v>
      </c>
      <c r="EX53">
        <f t="shared" si="27"/>
        <v>0.29678605639898875</v>
      </c>
      <c r="EY53">
        <f t="shared" si="28"/>
        <v>0.29877817106629578</v>
      </c>
      <c r="EZ53">
        <f t="shared" si="29"/>
        <v>0.29630136874670809</v>
      </c>
      <c r="FA53">
        <f t="shared" si="30"/>
        <v>0.29823058643197076</v>
      </c>
      <c r="FB53">
        <f t="shared" si="31"/>
        <v>0.29735208755817399</v>
      </c>
      <c r="FC53">
        <f t="shared" si="32"/>
        <v>0.29735208755817638</v>
      </c>
      <c r="FD53">
        <f t="shared" si="33"/>
        <v>0.29751156118705524</v>
      </c>
      <c r="FE53">
        <f t="shared" si="34"/>
        <v>0.29751156118705596</v>
      </c>
      <c r="FF53">
        <f t="shared" si="35"/>
        <v>0.29701506713128784</v>
      </c>
      <c r="FG53">
        <f t="shared" si="36"/>
        <v>0.29958075004309331</v>
      </c>
      <c r="FH53">
        <f t="shared" si="37"/>
        <v>0.29683882291275027</v>
      </c>
      <c r="FI53">
        <f t="shared" si="38"/>
        <v>0.30000260225169001</v>
      </c>
      <c r="FJ53">
        <f t="shared" si="39"/>
        <v>0.29930700041555308</v>
      </c>
      <c r="FK53">
        <f t="shared" si="40"/>
        <v>0.29930700041555169</v>
      </c>
    </row>
    <row r="54" spans="1:167">
      <c r="A54">
        <v>52</v>
      </c>
      <c r="B54">
        <f>RTD("rit2.rtd",,B$2,"LASTHIST", ROW()-2)</f>
        <v>48.62</v>
      </c>
      <c r="C54">
        <f>RTD("rit2.rtd",,C$2,"LASTHIST", ROW()-2)</f>
        <v>3.69</v>
      </c>
      <c r="D54">
        <f>RTD("rit2.rtd",,D$2,"LASTHIST", ROW()-2)</f>
        <v>0.08</v>
      </c>
      <c r="E54">
        <f>RTD("rit2.rtd",,E$2,"LASTHIST", ROW()-2)</f>
        <v>2.8</v>
      </c>
      <c r="F54">
        <f>RTD("rit2.rtd",,F$2,"LASTHIST", ROW()-2)</f>
        <v>0.19</v>
      </c>
      <c r="G54">
        <f>RTD("rit2.rtd",,G$2,"LASTHIST", ROW()-2)</f>
        <v>2.0099999999999998</v>
      </c>
      <c r="H54">
        <f>RTD("rit2.rtd",,H$2,"LASTHIST", ROW()-2)</f>
        <v>0.39</v>
      </c>
      <c r="I54">
        <f>RTD("rit2.rtd",,I$2,"LASTHIST", ROW()-2)</f>
        <v>1.35</v>
      </c>
      <c r="J54">
        <f>RTD("rit2.rtd",,J$2,"LASTHIST", ROW()-2)</f>
        <v>0.73</v>
      </c>
      <c r="K54">
        <f>RTD("rit2.rtd",,K$2,"LASTHIST", ROW()-2)</f>
        <v>0.84</v>
      </c>
      <c r="L54">
        <f>RTD("rit2.rtd",,L$2,"LASTHIST", ROW()-2)</f>
        <v>1.23</v>
      </c>
      <c r="M54">
        <f>RTD("rit2.rtd",,M$2,"LASTHIST", ROW()-2)</f>
        <v>0.49</v>
      </c>
      <c r="N54">
        <f>RTD("rit2.rtd",,N$2,"LASTHIST", ROW()-2)</f>
        <v>1.87</v>
      </c>
      <c r="O54">
        <f>RTD("rit2.rtd",,O$2,"LASTHIST", ROW()-2)</f>
        <v>0.26</v>
      </c>
      <c r="P54">
        <f>RTD("rit2.rtd",,P$2,"LASTHIST", ROW()-2)</f>
        <v>2.64</v>
      </c>
      <c r="Q54">
        <f>RTD("rit2.rtd",,Q$2,"LASTHIST", ROW()-2)</f>
        <v>0.13</v>
      </c>
      <c r="R54">
        <f>RTD("rit2.rtd",,R$2,"LASTHIST", ROW()-2)</f>
        <v>3.51</v>
      </c>
      <c r="S54">
        <f>RTD("rit2.rtd",,S$2,"LASTHIST", ROW()-2)</f>
        <v>0.06</v>
      </c>
      <c r="T54">
        <f>RTD("rit2.rtd",,T$2,"LASTHIST", ROW()-2)</f>
        <v>4.4400000000000004</v>
      </c>
      <c r="U54">
        <f>RTD("rit2.rtd",,U$2,"LASTHIST", ROW()-2)</f>
        <v>0.02</v>
      </c>
      <c r="V54">
        <f>RTD("rit2.rtd",,V$2,"LASTHIST", ROW()-2)</f>
        <v>5.41</v>
      </c>
      <c r="W54">
        <f>RTD("rit2.rtd",,W$2,"LASTHIST", ROW()-2)</f>
        <v>3.93</v>
      </c>
      <c r="X54">
        <f>RTD("rit2.rtd",,X$2,"LASTHIST", ROW()-2)</f>
        <v>0.31</v>
      </c>
      <c r="Y54">
        <f>RTD("rit2.rtd",,Y$2,"LASTHIST", ROW()-2)</f>
        <v>3.14</v>
      </c>
      <c r="Z54">
        <f>RTD("rit2.rtd",,Z$2,"LASTHIST", ROW()-2)</f>
        <v>0.52</v>
      </c>
      <c r="AA54">
        <f>RTD("rit2.rtd",,AA$2,"LASTHIST", ROW()-2)</f>
        <v>2.44</v>
      </c>
      <c r="AB54">
        <f>RTD("rit2.rtd",,AB$2,"LASTHIST", ROW()-2)</f>
        <v>0.82</v>
      </c>
      <c r="AC54">
        <f>RTD("rit2.rtd",,AC$2,"LASTHIST", ROW()-2)</f>
        <v>1.83</v>
      </c>
      <c r="AD54">
        <f>RTD("rit2.rtd",,AD$2,"LASTHIST", ROW()-2)</f>
        <v>1.22</v>
      </c>
      <c r="AE54">
        <f>RTD("rit2.rtd",,AE$2,"LASTHIST", ROW()-2)</f>
        <v>1.34</v>
      </c>
      <c r="AF54">
        <f>RTD("rit2.rtd",,AF$2,"LASTHIST", ROW()-2)</f>
        <v>1.72</v>
      </c>
      <c r="AG54">
        <f>RTD("rit2.rtd",,AG$2,"LASTHIST", ROW()-2)</f>
        <v>0.94</v>
      </c>
      <c r="AH54">
        <f>RTD("rit2.rtd",,AH$2,"LASTHIST", ROW()-2)</f>
        <v>2.33</v>
      </c>
      <c r="AI54">
        <f>RTD("rit2.rtd",,AI$2,"LASTHIST", ROW()-2)</f>
        <v>0.64</v>
      </c>
      <c r="AJ54">
        <f>RTD("rit2.rtd",,AJ$2,"LASTHIST", ROW()-2)</f>
        <v>3.03</v>
      </c>
      <c r="AK54">
        <f>RTD("rit2.rtd",,AK$2,"LASTHIST", ROW()-2)</f>
        <v>0.42</v>
      </c>
      <c r="AL54">
        <f>RTD("rit2.rtd",,AL$2,"LASTHIST", ROW()-2)</f>
        <v>3.81</v>
      </c>
      <c r="AM54">
        <f>RTD("rit2.rtd",,AM$2,"LASTHIST", ROW()-2)</f>
        <v>0.27</v>
      </c>
      <c r="AN54">
        <f>RTD("rit2.rtd",,AN$2,"LASTHIST", ROW()-2)</f>
        <v>4.6500000000000004</v>
      </c>
      <c r="AO54">
        <f>RTD("rit2.rtd",,AO$2,"LASTHIST", ROW()-2)</f>
        <v>0.17</v>
      </c>
      <c r="AP54">
        <f>RTD("rit2.rtd",,AP$2,"LASTHIST", ROW()-2)</f>
        <v>5.55</v>
      </c>
      <c r="AQ54">
        <v>1</v>
      </c>
      <c r="AR54">
        <v>0</v>
      </c>
      <c r="AS54">
        <v>1</v>
      </c>
      <c r="AT54">
        <v>0</v>
      </c>
      <c r="AU54">
        <v>1</v>
      </c>
      <c r="AV54">
        <v>0</v>
      </c>
      <c r="AW54">
        <v>1</v>
      </c>
      <c r="AX54">
        <v>0</v>
      </c>
      <c r="AY54">
        <v>1</v>
      </c>
      <c r="AZ54">
        <v>0</v>
      </c>
      <c r="BA54">
        <v>1</v>
      </c>
      <c r="BB54">
        <v>0</v>
      </c>
      <c r="BC54">
        <v>1</v>
      </c>
      <c r="BD54">
        <v>0</v>
      </c>
      <c r="BE54">
        <v>1</v>
      </c>
      <c r="BF54">
        <v>0</v>
      </c>
      <c r="BG54">
        <v>1</v>
      </c>
      <c r="BH54">
        <v>0</v>
      </c>
      <c r="BI54">
        <v>1</v>
      </c>
      <c r="BJ54">
        <v>0</v>
      </c>
      <c r="BK54">
        <v>1</v>
      </c>
      <c r="BL54">
        <v>0</v>
      </c>
      <c r="BM54">
        <v>1</v>
      </c>
      <c r="BN54">
        <v>0</v>
      </c>
      <c r="BO54">
        <v>1</v>
      </c>
      <c r="BP54">
        <v>0</v>
      </c>
      <c r="BQ54">
        <v>1</v>
      </c>
      <c r="BR54">
        <v>0</v>
      </c>
      <c r="BS54">
        <v>1</v>
      </c>
      <c r="BT54">
        <v>0</v>
      </c>
      <c r="BU54">
        <v>1</v>
      </c>
      <c r="BV54">
        <v>0</v>
      </c>
      <c r="BW54">
        <v>1</v>
      </c>
      <c r="BX54">
        <v>0</v>
      </c>
      <c r="BY54">
        <v>1</v>
      </c>
      <c r="BZ54">
        <v>0</v>
      </c>
      <c r="CA54">
        <v>1</v>
      </c>
      <c r="CB54">
        <v>0</v>
      </c>
      <c r="CC54">
        <v>1</v>
      </c>
      <c r="CD54">
        <v>0</v>
      </c>
      <c r="CE54">
        <v>45</v>
      </c>
      <c r="CF54">
        <v>45</v>
      </c>
      <c r="CG54">
        <v>46</v>
      </c>
      <c r="CH54">
        <v>46</v>
      </c>
      <c r="CI54">
        <v>47</v>
      </c>
      <c r="CJ54">
        <v>47</v>
      </c>
      <c r="CK54">
        <v>48</v>
      </c>
      <c r="CL54">
        <v>48</v>
      </c>
      <c r="CM54">
        <v>49</v>
      </c>
      <c r="CN54">
        <v>49</v>
      </c>
      <c r="CO54">
        <v>50</v>
      </c>
      <c r="CP54">
        <v>50</v>
      </c>
      <c r="CQ54">
        <v>51</v>
      </c>
      <c r="CR54">
        <v>51</v>
      </c>
      <c r="CS54">
        <v>52</v>
      </c>
      <c r="CT54">
        <v>52</v>
      </c>
      <c r="CU54">
        <v>53</v>
      </c>
      <c r="CV54">
        <v>53</v>
      </c>
      <c r="CW54">
        <v>54</v>
      </c>
      <c r="CX54">
        <v>54</v>
      </c>
      <c r="CY54">
        <v>45</v>
      </c>
      <c r="CZ54">
        <v>45</v>
      </c>
      <c r="DA54">
        <v>46</v>
      </c>
      <c r="DB54">
        <v>46</v>
      </c>
      <c r="DC54">
        <v>47</v>
      </c>
      <c r="DD54">
        <v>47</v>
      </c>
      <c r="DE54">
        <v>48</v>
      </c>
      <c r="DF54">
        <v>48</v>
      </c>
      <c r="DG54">
        <v>49</v>
      </c>
      <c r="DH54">
        <v>49</v>
      </c>
      <c r="DI54">
        <v>50</v>
      </c>
      <c r="DJ54">
        <v>50</v>
      </c>
      <c r="DK54">
        <v>51</v>
      </c>
      <c r="DL54">
        <v>51</v>
      </c>
      <c r="DM54">
        <v>52</v>
      </c>
      <c r="DN54">
        <v>52</v>
      </c>
      <c r="DO54">
        <v>53</v>
      </c>
      <c r="DP54">
        <v>53</v>
      </c>
      <c r="DQ54">
        <v>54</v>
      </c>
      <c r="DR54">
        <v>54</v>
      </c>
      <c r="DT54">
        <v>7.0833332999999998E-2</v>
      </c>
      <c r="DU54">
        <v>0.15416666700000001</v>
      </c>
      <c r="DW54">
        <v>1</v>
      </c>
      <c r="DX54">
        <f t="shared" si="1"/>
        <v>0.19337907259337214</v>
      </c>
      <c r="DY54">
        <f t="shared" si="2"/>
        <v>0.19940413245279615</v>
      </c>
      <c r="DZ54">
        <f t="shared" si="3"/>
        <v>0.19516249437284292</v>
      </c>
      <c r="EA54">
        <f t="shared" si="4"/>
        <v>0.19864560721566854</v>
      </c>
      <c r="EB54">
        <f t="shared" si="5"/>
        <v>0.19658146288181791</v>
      </c>
      <c r="EC54">
        <f t="shared" si="6"/>
        <v>0.1965814628818171</v>
      </c>
      <c r="ED54">
        <f t="shared" si="7"/>
        <v>0.1969025064357085</v>
      </c>
      <c r="EE54">
        <f t="shared" si="8"/>
        <v>0.19690250643570623</v>
      </c>
      <c r="EF54">
        <f t="shared" si="9"/>
        <v>0.19659787337221943</v>
      </c>
      <c r="EG54">
        <f t="shared" si="10"/>
        <v>0.1985494093910643</v>
      </c>
      <c r="EH54">
        <f t="shared" si="11"/>
        <v>0.19814737277656858</v>
      </c>
      <c r="EI54">
        <f t="shared" si="12"/>
        <v>0.19814737277656924</v>
      </c>
      <c r="EJ54">
        <f t="shared" si="13"/>
        <v>0.19795234142735268</v>
      </c>
      <c r="EK54">
        <f t="shared" si="14"/>
        <v>0.19795234142735027</v>
      </c>
      <c r="EL54">
        <f t="shared" si="15"/>
        <v>0.1992378180645106</v>
      </c>
      <c r="EM54">
        <f t="shared" si="16"/>
        <v>0.19923781806450977</v>
      </c>
      <c r="EN54">
        <f t="shared" si="17"/>
        <v>0.20012746199627604</v>
      </c>
      <c r="EO54">
        <f t="shared" si="18"/>
        <v>0.20012746199627288</v>
      </c>
      <c r="EP54">
        <f t="shared" si="19"/>
        <v>0.19316790757632674</v>
      </c>
      <c r="EQ54">
        <f t="shared" si="20"/>
        <v>0.206094889883285</v>
      </c>
      <c r="ER54">
        <f t="shared" si="21"/>
        <v>0.29356434943316689</v>
      </c>
      <c r="ES54">
        <f t="shared" si="22"/>
        <v>0.29356434943316551</v>
      </c>
      <c r="ET54">
        <f t="shared" si="23"/>
        <v>0.29363594608091514</v>
      </c>
      <c r="EU54">
        <f t="shared" si="24"/>
        <v>0.29363594608091431</v>
      </c>
      <c r="EV54">
        <f t="shared" si="25"/>
        <v>0.29405481153975582</v>
      </c>
      <c r="EW54">
        <f t="shared" si="26"/>
        <v>0.29405481153975416</v>
      </c>
      <c r="EX54">
        <f t="shared" si="27"/>
        <v>0.29244214232776028</v>
      </c>
      <c r="EY54">
        <f t="shared" si="28"/>
        <v>0.29441974757408951</v>
      </c>
      <c r="EZ54">
        <f t="shared" si="29"/>
        <v>0.29384695949525752</v>
      </c>
      <c r="FA54">
        <f t="shared" si="30"/>
        <v>0.29384695949525752</v>
      </c>
      <c r="FB54">
        <f t="shared" si="31"/>
        <v>0.29273321010025688</v>
      </c>
      <c r="FC54">
        <f t="shared" si="32"/>
        <v>0.29477138572587108</v>
      </c>
      <c r="FD54">
        <f t="shared" si="33"/>
        <v>0.29274205139120341</v>
      </c>
      <c r="FE54">
        <f t="shared" si="34"/>
        <v>0.29502332925474101</v>
      </c>
      <c r="FF54">
        <f t="shared" si="35"/>
        <v>0.29248782760729392</v>
      </c>
      <c r="FG54">
        <f t="shared" si="36"/>
        <v>0.29519970002436241</v>
      </c>
      <c r="FH54">
        <f t="shared" si="37"/>
        <v>0.29360919222046805</v>
      </c>
      <c r="FI54">
        <f t="shared" si="38"/>
        <v>0.29360919222046644</v>
      </c>
      <c r="FJ54">
        <f t="shared" si="39"/>
        <v>0.29534713380840055</v>
      </c>
      <c r="FK54">
        <f t="shared" si="40"/>
        <v>0.295347133808398</v>
      </c>
    </row>
    <row r="55" spans="1:167">
      <c r="A55">
        <v>53</v>
      </c>
      <c r="B55">
        <f>RTD("rit2.rtd",,B$2,"LASTHIST", ROW()-2)</f>
        <v>48.73</v>
      </c>
      <c r="C55">
        <f>RTD("rit2.rtd",,C$2,"LASTHIST", ROW()-2)</f>
        <v>3.79</v>
      </c>
      <c r="D55">
        <f>RTD("rit2.rtd",,D$2,"LASTHIST", ROW()-2)</f>
        <v>7.0000000000000007E-2</v>
      </c>
      <c r="E55">
        <f>RTD("rit2.rtd",,E$2,"LASTHIST", ROW()-2)</f>
        <v>2.89</v>
      </c>
      <c r="F55">
        <f>RTD("rit2.rtd",,F$2,"LASTHIST", ROW()-2)</f>
        <v>0.16</v>
      </c>
      <c r="G55">
        <f>RTD("rit2.rtd",,G$2,"LASTHIST", ROW()-2)</f>
        <v>2.08</v>
      </c>
      <c r="H55">
        <f>RTD("rit2.rtd",,H$2,"LASTHIST", ROW()-2)</f>
        <v>0.36</v>
      </c>
      <c r="I55">
        <f>RTD("rit2.rtd",,I$2,"LASTHIST", ROW()-2)</f>
        <v>1.4</v>
      </c>
      <c r="J55">
        <f>RTD("rit2.rtd",,J$2,"LASTHIST", ROW()-2)</f>
        <v>0.68</v>
      </c>
      <c r="K55">
        <f>RTD("rit2.rtd",,K$2,"LASTHIST", ROW()-2)</f>
        <v>0.88</v>
      </c>
      <c r="L55">
        <f>RTD("rit2.rtd",,L$2,"LASTHIST", ROW()-2)</f>
        <v>1.1499999999999999</v>
      </c>
      <c r="M55">
        <f>RTD("rit2.rtd",,M$2,"LASTHIST", ROW()-2)</f>
        <v>0.51</v>
      </c>
      <c r="N55">
        <f>RTD("rit2.rtd",,N$2,"LASTHIST", ROW()-2)</f>
        <v>1.78</v>
      </c>
      <c r="O55">
        <f>RTD("rit2.rtd",,O$2,"LASTHIST", ROW()-2)</f>
        <v>0.27</v>
      </c>
      <c r="P55">
        <f>RTD("rit2.rtd",,P$2,"LASTHIST", ROW()-2)</f>
        <v>2.54</v>
      </c>
      <c r="Q55">
        <f>RTD("rit2.rtd",,Q$2,"LASTHIST", ROW()-2)</f>
        <v>0.13</v>
      </c>
      <c r="R55">
        <f>RTD("rit2.rtd",,R$2,"LASTHIST", ROW()-2)</f>
        <v>3.4</v>
      </c>
      <c r="S55">
        <f>RTD("rit2.rtd",,S$2,"LASTHIST", ROW()-2)</f>
        <v>0.06</v>
      </c>
      <c r="T55">
        <f>RTD("rit2.rtd",,T$2,"LASTHIST", ROW()-2)</f>
        <v>4.33</v>
      </c>
      <c r="U55">
        <f>RTD("rit2.rtd",,U$2,"LASTHIST", ROW()-2)</f>
        <v>0.02</v>
      </c>
      <c r="V55">
        <f>RTD("rit2.rtd",,V$2,"LASTHIST", ROW()-2)</f>
        <v>5.3</v>
      </c>
      <c r="W55">
        <f>RTD("rit2.rtd",,W$2,"LASTHIST", ROW()-2)</f>
        <v>4.01</v>
      </c>
      <c r="X55">
        <f>RTD("rit2.rtd",,X$2,"LASTHIST", ROW()-2)</f>
        <v>0.28000000000000003</v>
      </c>
      <c r="Y55">
        <f>RTD("rit2.rtd",,Y$2,"LASTHIST", ROW()-2)</f>
        <v>3.21</v>
      </c>
      <c r="Z55">
        <f>RTD("rit2.rtd",,Z$2,"LASTHIST", ROW()-2)</f>
        <v>0.48</v>
      </c>
      <c r="AA55">
        <f>RTD("rit2.rtd",,AA$2,"LASTHIST", ROW()-2)</f>
        <v>2.4900000000000002</v>
      </c>
      <c r="AB55">
        <f>RTD("rit2.rtd",,AB$2,"LASTHIST", ROW()-2)</f>
        <v>0.77</v>
      </c>
      <c r="AC55">
        <f>RTD("rit2.rtd",,AC$2,"LASTHIST", ROW()-2)</f>
        <v>1.88</v>
      </c>
      <c r="AD55">
        <f>RTD("rit2.rtd",,AD$2,"LASTHIST", ROW()-2)</f>
        <v>1.1499999999999999</v>
      </c>
      <c r="AE55">
        <f>RTD("rit2.rtd",,AE$2,"LASTHIST", ROW()-2)</f>
        <v>1.37</v>
      </c>
      <c r="AF55">
        <f>RTD("rit2.rtd",,AF$2,"LASTHIST", ROW()-2)</f>
        <v>1.64</v>
      </c>
      <c r="AG55">
        <f>RTD("rit2.rtd",,AG$2,"LASTHIST", ROW()-2)</f>
        <v>0.97</v>
      </c>
      <c r="AH55">
        <f>RTD("rit2.rtd",,AH$2,"LASTHIST", ROW()-2)</f>
        <v>2.2400000000000002</v>
      </c>
      <c r="AI55">
        <f>RTD("rit2.rtd",,AI$2,"LASTHIST", ROW()-2)</f>
        <v>0.66</v>
      </c>
      <c r="AJ55">
        <f>RTD("rit2.rtd",,AJ$2,"LASTHIST", ROW()-2)</f>
        <v>2.93</v>
      </c>
      <c r="AK55">
        <f>RTD("rit2.rtd",,AK$2,"LASTHIST", ROW()-2)</f>
        <v>0.43</v>
      </c>
      <c r="AL55">
        <f>RTD("rit2.rtd",,AL$2,"LASTHIST", ROW()-2)</f>
        <v>3.71</v>
      </c>
      <c r="AM55">
        <f>RTD("rit2.rtd",,AM$2,"LASTHIST", ROW()-2)</f>
        <v>0.27</v>
      </c>
      <c r="AN55">
        <f>RTD("rit2.rtd",,AN$2,"LASTHIST", ROW()-2)</f>
        <v>4.55</v>
      </c>
      <c r="AO55">
        <f>RTD("rit2.rtd",,AO$2,"LASTHIST", ROW()-2)</f>
        <v>0.17</v>
      </c>
      <c r="AP55">
        <f>RTD("rit2.rtd",,AP$2,"LASTHIST", ROW()-2)</f>
        <v>5.44</v>
      </c>
      <c r="AQ55">
        <v>1</v>
      </c>
      <c r="AR55">
        <v>0</v>
      </c>
      <c r="AS55">
        <v>1</v>
      </c>
      <c r="AT55">
        <v>0</v>
      </c>
      <c r="AU55">
        <v>1</v>
      </c>
      <c r="AV55">
        <v>0</v>
      </c>
      <c r="AW55">
        <v>1</v>
      </c>
      <c r="AX55">
        <v>0</v>
      </c>
      <c r="AY55">
        <v>1</v>
      </c>
      <c r="AZ55">
        <v>0</v>
      </c>
      <c r="BA55">
        <v>1</v>
      </c>
      <c r="BB55">
        <v>0</v>
      </c>
      <c r="BC55">
        <v>1</v>
      </c>
      <c r="BD55">
        <v>0</v>
      </c>
      <c r="BE55">
        <v>1</v>
      </c>
      <c r="BF55">
        <v>0</v>
      </c>
      <c r="BG55">
        <v>1</v>
      </c>
      <c r="BH55">
        <v>0</v>
      </c>
      <c r="BI55">
        <v>1</v>
      </c>
      <c r="BJ55">
        <v>0</v>
      </c>
      <c r="BK55">
        <v>1</v>
      </c>
      <c r="BL55">
        <v>0</v>
      </c>
      <c r="BM55">
        <v>1</v>
      </c>
      <c r="BN55">
        <v>0</v>
      </c>
      <c r="BO55">
        <v>1</v>
      </c>
      <c r="BP55">
        <v>0</v>
      </c>
      <c r="BQ55">
        <v>1</v>
      </c>
      <c r="BR55">
        <v>0</v>
      </c>
      <c r="BS55">
        <v>1</v>
      </c>
      <c r="BT55">
        <v>0</v>
      </c>
      <c r="BU55">
        <v>1</v>
      </c>
      <c r="BV55">
        <v>0</v>
      </c>
      <c r="BW55">
        <v>1</v>
      </c>
      <c r="BX55">
        <v>0</v>
      </c>
      <c r="BY55">
        <v>1</v>
      </c>
      <c r="BZ55">
        <v>0</v>
      </c>
      <c r="CA55">
        <v>1</v>
      </c>
      <c r="CB55">
        <v>0</v>
      </c>
      <c r="CC55">
        <v>1</v>
      </c>
      <c r="CD55">
        <v>0</v>
      </c>
      <c r="CE55">
        <v>45</v>
      </c>
      <c r="CF55">
        <v>45</v>
      </c>
      <c r="CG55">
        <v>46</v>
      </c>
      <c r="CH55">
        <v>46</v>
      </c>
      <c r="CI55">
        <v>47</v>
      </c>
      <c r="CJ55">
        <v>47</v>
      </c>
      <c r="CK55">
        <v>48</v>
      </c>
      <c r="CL55">
        <v>48</v>
      </c>
      <c r="CM55">
        <v>49</v>
      </c>
      <c r="CN55">
        <v>49</v>
      </c>
      <c r="CO55">
        <v>50</v>
      </c>
      <c r="CP55">
        <v>50</v>
      </c>
      <c r="CQ55">
        <v>51</v>
      </c>
      <c r="CR55">
        <v>51</v>
      </c>
      <c r="CS55">
        <v>52</v>
      </c>
      <c r="CT55">
        <v>52</v>
      </c>
      <c r="CU55">
        <v>53</v>
      </c>
      <c r="CV55">
        <v>53</v>
      </c>
      <c r="CW55">
        <v>54</v>
      </c>
      <c r="CX55">
        <v>54</v>
      </c>
      <c r="CY55">
        <v>45</v>
      </c>
      <c r="CZ55">
        <v>45</v>
      </c>
      <c r="DA55">
        <v>46</v>
      </c>
      <c r="DB55">
        <v>46</v>
      </c>
      <c r="DC55">
        <v>47</v>
      </c>
      <c r="DD55">
        <v>47</v>
      </c>
      <c r="DE55">
        <v>48</v>
      </c>
      <c r="DF55">
        <v>48</v>
      </c>
      <c r="DG55">
        <v>49</v>
      </c>
      <c r="DH55">
        <v>49</v>
      </c>
      <c r="DI55">
        <v>50</v>
      </c>
      <c r="DJ55">
        <v>50</v>
      </c>
      <c r="DK55">
        <v>51</v>
      </c>
      <c r="DL55">
        <v>51</v>
      </c>
      <c r="DM55">
        <v>52</v>
      </c>
      <c r="DN55">
        <v>52</v>
      </c>
      <c r="DO55">
        <v>53</v>
      </c>
      <c r="DP55">
        <v>53</v>
      </c>
      <c r="DQ55">
        <v>54</v>
      </c>
      <c r="DR55">
        <v>54</v>
      </c>
      <c r="DT55">
        <v>7.0833332999999998E-2</v>
      </c>
      <c r="DU55">
        <v>0.15416666700000001</v>
      </c>
      <c r="DW55">
        <v>1</v>
      </c>
      <c r="DX55">
        <f t="shared" si="1"/>
        <v>0.19111670751581245</v>
      </c>
      <c r="DY55">
        <f t="shared" si="2"/>
        <v>0.19769361052235251</v>
      </c>
      <c r="DZ55">
        <f t="shared" si="3"/>
        <v>0.19315559911009633</v>
      </c>
      <c r="EA55">
        <f t="shared" si="4"/>
        <v>0.19315559911009639</v>
      </c>
      <c r="EB55">
        <f t="shared" si="5"/>
        <v>0.19326232629413923</v>
      </c>
      <c r="EC55">
        <f t="shared" si="6"/>
        <v>0.19577440687100509</v>
      </c>
      <c r="ED55">
        <f t="shared" si="7"/>
        <v>0.19331330722053802</v>
      </c>
      <c r="EE55">
        <f t="shared" si="8"/>
        <v>0.19534610726519758</v>
      </c>
      <c r="EF55">
        <f t="shared" si="9"/>
        <v>0.19454742091178601</v>
      </c>
      <c r="EG55">
        <f t="shared" si="10"/>
        <v>0.19454742091178517</v>
      </c>
      <c r="EH55">
        <f t="shared" si="11"/>
        <v>0.19500139925752014</v>
      </c>
      <c r="EI55">
        <f t="shared" si="12"/>
        <v>0.19500139925751825</v>
      </c>
      <c r="EJ55">
        <f t="shared" si="13"/>
        <v>0.19478656967365687</v>
      </c>
      <c r="EK55">
        <f t="shared" si="14"/>
        <v>0.19478656967365529</v>
      </c>
      <c r="EL55">
        <f t="shared" si="15"/>
        <v>0.19429218188062236</v>
      </c>
      <c r="EM55">
        <f t="shared" si="16"/>
        <v>0.19429218188062208</v>
      </c>
      <c r="EN55">
        <f t="shared" si="17"/>
        <v>0.19591261247599975</v>
      </c>
      <c r="EO55">
        <f t="shared" si="18"/>
        <v>0.19591261247600081</v>
      </c>
      <c r="EP55">
        <f t="shared" si="19"/>
        <v>0.1896068610536002</v>
      </c>
      <c r="EQ55">
        <f t="shared" si="20"/>
        <v>0.20235410854872182</v>
      </c>
      <c r="ER55">
        <f t="shared" si="21"/>
        <v>0.28889399300077351</v>
      </c>
      <c r="ES55">
        <f t="shared" si="22"/>
        <v>0.2888939930007744</v>
      </c>
      <c r="ET55">
        <f t="shared" si="23"/>
        <v>0.28957578162190628</v>
      </c>
      <c r="EU55">
        <f t="shared" si="24"/>
        <v>0.28957578162190489</v>
      </c>
      <c r="EV55">
        <f t="shared" si="25"/>
        <v>0.28844723331060151</v>
      </c>
      <c r="EW55">
        <f t="shared" si="26"/>
        <v>0.29064572622886142</v>
      </c>
      <c r="EX55">
        <f t="shared" si="27"/>
        <v>0.2895610137095691</v>
      </c>
      <c r="EY55">
        <f t="shared" si="28"/>
        <v>0.28956101370957044</v>
      </c>
      <c r="EZ55">
        <f t="shared" si="29"/>
        <v>0.28940236104438094</v>
      </c>
      <c r="FA55">
        <f t="shared" si="30"/>
        <v>0.28940236104438161</v>
      </c>
      <c r="FB55">
        <f t="shared" si="31"/>
        <v>0.2903551868574713</v>
      </c>
      <c r="FC55">
        <f t="shared" si="32"/>
        <v>0.29035518685747069</v>
      </c>
      <c r="FD55">
        <f t="shared" si="33"/>
        <v>0.29012415474355324</v>
      </c>
      <c r="FE55">
        <f t="shared" si="34"/>
        <v>0.29012415474355219</v>
      </c>
      <c r="FF55">
        <f t="shared" si="35"/>
        <v>0.28902864819711588</v>
      </c>
      <c r="FG55">
        <f t="shared" si="36"/>
        <v>0.29169415927816889</v>
      </c>
      <c r="FH55">
        <f t="shared" si="37"/>
        <v>0.2882145384516227</v>
      </c>
      <c r="FI55">
        <f t="shared" si="38"/>
        <v>0.29156917034250579</v>
      </c>
      <c r="FJ55">
        <f t="shared" si="39"/>
        <v>0.29053405926309128</v>
      </c>
      <c r="FK55">
        <f t="shared" si="40"/>
        <v>0.29053405926309139</v>
      </c>
    </row>
    <row r="56" spans="1:167">
      <c r="A56">
        <v>54</v>
      </c>
      <c r="B56">
        <f>RTD("rit2.rtd",,B$2,"LASTHIST", ROW()-2)</f>
        <v>48.71</v>
      </c>
      <c r="C56">
        <f>RTD("rit2.rtd",,C$2,"LASTHIST", ROW()-2)</f>
        <v>3.78</v>
      </c>
      <c r="D56">
        <f>RTD("rit2.rtd",,D$2,"LASTHIST", ROW()-2)</f>
        <v>0.06</v>
      </c>
      <c r="E56">
        <f>RTD("rit2.rtd",,E$2,"LASTHIST", ROW()-2)</f>
        <v>2.87</v>
      </c>
      <c r="F56">
        <f>RTD("rit2.rtd",,F$2,"LASTHIST", ROW()-2)</f>
        <v>0.16</v>
      </c>
      <c r="G56">
        <f>RTD("rit2.rtd",,G$2,"LASTHIST", ROW()-2)</f>
        <v>2.06</v>
      </c>
      <c r="H56">
        <f>RTD("rit2.rtd",,H$2,"LASTHIST", ROW()-2)</f>
        <v>0.35</v>
      </c>
      <c r="I56">
        <f>RTD("rit2.rtd",,I$2,"LASTHIST", ROW()-2)</f>
        <v>1.39</v>
      </c>
      <c r="J56">
        <f>RTD("rit2.rtd",,J$2,"LASTHIST", ROW()-2)</f>
        <v>0.67</v>
      </c>
      <c r="K56">
        <f>RTD("rit2.rtd",,K$2,"LASTHIST", ROW()-2)</f>
        <v>0.86</v>
      </c>
      <c r="L56">
        <f>RTD("rit2.rtd",,L$2,"LASTHIST", ROW()-2)</f>
        <v>1.1499999999999999</v>
      </c>
      <c r="M56">
        <f>RTD("rit2.rtd",,M$2,"LASTHIST", ROW()-2)</f>
        <v>0.49</v>
      </c>
      <c r="N56">
        <f>RTD("rit2.rtd",,N$2,"LASTHIST", ROW()-2)</f>
        <v>1.78</v>
      </c>
      <c r="O56">
        <f>RTD("rit2.rtd",,O$2,"LASTHIST", ROW()-2)</f>
        <v>0.26</v>
      </c>
      <c r="P56">
        <f>RTD("rit2.rtd",,P$2,"LASTHIST", ROW()-2)</f>
        <v>2.5499999999999998</v>
      </c>
      <c r="Q56">
        <f>RTD("rit2.rtd",,Q$2,"LASTHIST", ROW()-2)</f>
        <v>0.12</v>
      </c>
      <c r="R56">
        <f>RTD("rit2.rtd",,R$2,"LASTHIST", ROW()-2)</f>
        <v>3.41</v>
      </c>
      <c r="S56">
        <f>RTD("rit2.rtd",,S$2,"LASTHIST", ROW()-2)</f>
        <v>0.05</v>
      </c>
      <c r="T56">
        <f>RTD("rit2.rtd",,T$2,"LASTHIST", ROW()-2)</f>
        <v>4.34</v>
      </c>
      <c r="U56">
        <f>RTD("rit2.rtd",,U$2,"LASTHIST", ROW()-2)</f>
        <v>0.02</v>
      </c>
      <c r="V56">
        <f>RTD("rit2.rtd",,V$2,"LASTHIST", ROW()-2)</f>
        <v>5.31</v>
      </c>
      <c r="W56">
        <f>RTD("rit2.rtd",,W$2,"LASTHIST", ROW()-2)</f>
        <v>3.99</v>
      </c>
      <c r="X56">
        <f>RTD("rit2.rtd",,X$2,"LASTHIST", ROW()-2)</f>
        <v>0.28000000000000003</v>
      </c>
      <c r="Y56">
        <f>RTD("rit2.rtd",,Y$2,"LASTHIST", ROW()-2)</f>
        <v>3.19</v>
      </c>
      <c r="Z56">
        <f>RTD("rit2.rtd",,Z$2,"LASTHIST", ROW()-2)</f>
        <v>0.47</v>
      </c>
      <c r="AA56">
        <f>RTD("rit2.rtd",,AA$2,"LASTHIST", ROW()-2)</f>
        <v>2.4700000000000002</v>
      </c>
      <c r="AB56">
        <f>RTD("rit2.rtd",,AB$2,"LASTHIST", ROW()-2)</f>
        <v>0.76</v>
      </c>
      <c r="AC56">
        <f>RTD("rit2.rtd",,AC$2,"LASTHIST", ROW()-2)</f>
        <v>1.86</v>
      </c>
      <c r="AD56">
        <f>RTD("rit2.rtd",,AD$2,"LASTHIST", ROW()-2)</f>
        <v>1.1499999999999999</v>
      </c>
      <c r="AE56">
        <f>RTD("rit2.rtd",,AE$2,"LASTHIST", ROW()-2)</f>
        <v>1.35</v>
      </c>
      <c r="AF56">
        <f>RTD("rit2.rtd",,AF$2,"LASTHIST", ROW()-2)</f>
        <v>1.64</v>
      </c>
      <c r="AG56">
        <f>RTD("rit2.rtd",,AG$2,"LASTHIST", ROW()-2)</f>
        <v>0.95</v>
      </c>
      <c r="AH56">
        <f>RTD("rit2.rtd",,AH$2,"LASTHIST", ROW()-2)</f>
        <v>2.2400000000000002</v>
      </c>
      <c r="AI56">
        <f>RTD("rit2.rtd",,AI$2,"LASTHIST", ROW()-2)</f>
        <v>0.64</v>
      </c>
      <c r="AJ56">
        <f>RTD("rit2.rtd",,AJ$2,"LASTHIST", ROW()-2)</f>
        <v>2.93</v>
      </c>
      <c r="AK56">
        <f>RTD("rit2.rtd",,AK$2,"LASTHIST", ROW()-2)</f>
        <v>0.42</v>
      </c>
      <c r="AL56">
        <f>RTD("rit2.rtd",,AL$2,"LASTHIST", ROW()-2)</f>
        <v>3.71</v>
      </c>
      <c r="AM56">
        <f>RTD("rit2.rtd",,AM$2,"LASTHIST", ROW()-2)</f>
        <v>0.26</v>
      </c>
      <c r="AN56">
        <f>RTD("rit2.rtd",,AN$2,"LASTHIST", ROW()-2)</f>
        <v>4.55</v>
      </c>
      <c r="AO56">
        <f>RTD("rit2.rtd",,AO$2,"LASTHIST", ROW()-2)</f>
        <v>0.16</v>
      </c>
      <c r="AP56">
        <f>RTD("rit2.rtd",,AP$2,"LASTHIST", ROW()-2)</f>
        <v>5.45</v>
      </c>
      <c r="AQ56">
        <v>1</v>
      </c>
      <c r="AR56">
        <v>0</v>
      </c>
      <c r="AS56">
        <v>1</v>
      </c>
      <c r="AT56">
        <v>0</v>
      </c>
      <c r="AU56">
        <v>1</v>
      </c>
      <c r="AV56">
        <v>0</v>
      </c>
      <c r="AW56">
        <v>1</v>
      </c>
      <c r="AX56">
        <v>0</v>
      </c>
      <c r="AY56">
        <v>1</v>
      </c>
      <c r="AZ56">
        <v>0</v>
      </c>
      <c r="BA56">
        <v>1</v>
      </c>
      <c r="BB56">
        <v>0</v>
      </c>
      <c r="BC56">
        <v>1</v>
      </c>
      <c r="BD56">
        <v>0</v>
      </c>
      <c r="BE56">
        <v>1</v>
      </c>
      <c r="BF56">
        <v>0</v>
      </c>
      <c r="BG56">
        <v>1</v>
      </c>
      <c r="BH56">
        <v>0</v>
      </c>
      <c r="BI56">
        <v>1</v>
      </c>
      <c r="BJ56">
        <v>0</v>
      </c>
      <c r="BK56">
        <v>1</v>
      </c>
      <c r="BL56">
        <v>0</v>
      </c>
      <c r="BM56">
        <v>1</v>
      </c>
      <c r="BN56">
        <v>0</v>
      </c>
      <c r="BO56">
        <v>1</v>
      </c>
      <c r="BP56">
        <v>0</v>
      </c>
      <c r="BQ56">
        <v>1</v>
      </c>
      <c r="BR56">
        <v>0</v>
      </c>
      <c r="BS56">
        <v>1</v>
      </c>
      <c r="BT56">
        <v>0</v>
      </c>
      <c r="BU56">
        <v>1</v>
      </c>
      <c r="BV56">
        <v>0</v>
      </c>
      <c r="BW56">
        <v>1</v>
      </c>
      <c r="BX56">
        <v>0</v>
      </c>
      <c r="BY56">
        <v>1</v>
      </c>
      <c r="BZ56">
        <v>0</v>
      </c>
      <c r="CA56">
        <v>1</v>
      </c>
      <c r="CB56">
        <v>0</v>
      </c>
      <c r="CC56">
        <v>1</v>
      </c>
      <c r="CD56">
        <v>0</v>
      </c>
      <c r="CE56">
        <v>45</v>
      </c>
      <c r="CF56">
        <v>45</v>
      </c>
      <c r="CG56">
        <v>46</v>
      </c>
      <c r="CH56">
        <v>46</v>
      </c>
      <c r="CI56">
        <v>47</v>
      </c>
      <c r="CJ56">
        <v>47</v>
      </c>
      <c r="CK56">
        <v>48</v>
      </c>
      <c r="CL56">
        <v>48</v>
      </c>
      <c r="CM56">
        <v>49</v>
      </c>
      <c r="CN56">
        <v>49</v>
      </c>
      <c r="CO56">
        <v>50</v>
      </c>
      <c r="CP56">
        <v>50</v>
      </c>
      <c r="CQ56">
        <v>51</v>
      </c>
      <c r="CR56">
        <v>51</v>
      </c>
      <c r="CS56">
        <v>52</v>
      </c>
      <c r="CT56">
        <v>52</v>
      </c>
      <c r="CU56">
        <v>53</v>
      </c>
      <c r="CV56">
        <v>53</v>
      </c>
      <c r="CW56">
        <v>54</v>
      </c>
      <c r="CX56">
        <v>54</v>
      </c>
      <c r="CY56">
        <v>45</v>
      </c>
      <c r="CZ56">
        <v>45</v>
      </c>
      <c r="DA56">
        <v>46</v>
      </c>
      <c r="DB56">
        <v>46</v>
      </c>
      <c r="DC56">
        <v>47</v>
      </c>
      <c r="DD56">
        <v>47</v>
      </c>
      <c r="DE56">
        <v>48</v>
      </c>
      <c r="DF56">
        <v>48</v>
      </c>
      <c r="DG56">
        <v>49</v>
      </c>
      <c r="DH56">
        <v>49</v>
      </c>
      <c r="DI56">
        <v>50</v>
      </c>
      <c r="DJ56">
        <v>50</v>
      </c>
      <c r="DK56">
        <v>51</v>
      </c>
      <c r="DL56">
        <v>51</v>
      </c>
      <c r="DM56">
        <v>52</v>
      </c>
      <c r="DN56">
        <v>52</v>
      </c>
      <c r="DO56">
        <v>53</v>
      </c>
      <c r="DP56">
        <v>53</v>
      </c>
      <c r="DQ56">
        <v>54</v>
      </c>
      <c r="DR56">
        <v>54</v>
      </c>
      <c r="DT56">
        <v>7.0833332999999998E-2</v>
      </c>
      <c r="DU56">
        <v>0.15416666700000001</v>
      </c>
      <c r="DW56">
        <v>1</v>
      </c>
      <c r="DX56">
        <f t="shared" si="1"/>
        <v>0.19691135820240424</v>
      </c>
      <c r="DY56">
        <f t="shared" si="2"/>
        <v>0.19035146317327356</v>
      </c>
      <c r="DZ56">
        <f t="shared" si="3"/>
        <v>0.19221690979530331</v>
      </c>
      <c r="EA56">
        <f t="shared" si="4"/>
        <v>0.19221690979530218</v>
      </c>
      <c r="EB56">
        <f t="shared" si="5"/>
        <v>0.19208559408021106</v>
      </c>
      <c r="EC56">
        <f t="shared" si="6"/>
        <v>0.19208559408021025</v>
      </c>
      <c r="ED56">
        <f t="shared" si="7"/>
        <v>0.19381519944128636</v>
      </c>
      <c r="EE56">
        <f t="shared" si="8"/>
        <v>0.19178533044916155</v>
      </c>
      <c r="EF56">
        <f t="shared" si="9"/>
        <v>0.19247498082903478</v>
      </c>
      <c r="EG56">
        <f t="shared" si="10"/>
        <v>0.19247498082903575</v>
      </c>
      <c r="EH56">
        <f t="shared" si="11"/>
        <v>0.19203884687927547</v>
      </c>
      <c r="EI56">
        <f t="shared" si="12"/>
        <v>0.19203884687927458</v>
      </c>
      <c r="EJ56">
        <f t="shared" si="13"/>
        <v>0.19307819447319222</v>
      </c>
      <c r="EK56">
        <f t="shared" si="14"/>
        <v>0.19307819447319052</v>
      </c>
      <c r="EL56">
        <f t="shared" si="15"/>
        <v>0.19098935124918986</v>
      </c>
      <c r="EM56">
        <f t="shared" si="16"/>
        <v>0.1909893512491902</v>
      </c>
      <c r="EN56">
        <f t="shared" si="17"/>
        <v>0.18953608085445453</v>
      </c>
      <c r="EO56">
        <f t="shared" si="18"/>
        <v>0.18953608085445478</v>
      </c>
      <c r="EP56">
        <f t="shared" si="19"/>
        <v>0.1902543149824778</v>
      </c>
      <c r="EQ56">
        <f t="shared" si="20"/>
        <v>0.19025431498247597</v>
      </c>
      <c r="ER56">
        <f t="shared" si="21"/>
        <v>0.28792025673639843</v>
      </c>
      <c r="ES56">
        <f t="shared" si="22"/>
        <v>0.28792025673639915</v>
      </c>
      <c r="ET56">
        <f t="shared" si="23"/>
        <v>0.28843832621854781</v>
      </c>
      <c r="EU56">
        <f t="shared" si="24"/>
        <v>0.28580229028297355</v>
      </c>
      <c r="EV56">
        <f t="shared" si="25"/>
        <v>0.28710204625295954</v>
      </c>
      <c r="EW56">
        <f t="shared" si="26"/>
        <v>0.28710204625296087</v>
      </c>
      <c r="EX56">
        <f t="shared" si="27"/>
        <v>0.28793966694679834</v>
      </c>
      <c r="EY56">
        <f t="shared" si="28"/>
        <v>0.28793966694679868</v>
      </c>
      <c r="EZ56">
        <f t="shared" si="29"/>
        <v>0.2874120415569561</v>
      </c>
      <c r="FA56">
        <f t="shared" si="30"/>
        <v>0.28741204155695599</v>
      </c>
      <c r="FB56">
        <f t="shared" si="31"/>
        <v>0.28785943072134756</v>
      </c>
      <c r="FC56">
        <f t="shared" si="32"/>
        <v>0.28785943072134695</v>
      </c>
      <c r="FD56">
        <f t="shared" si="33"/>
        <v>0.2869121234480777</v>
      </c>
      <c r="FE56">
        <f t="shared" si="34"/>
        <v>0.28691212344807882</v>
      </c>
      <c r="FF56">
        <f t="shared" si="35"/>
        <v>0.28746394457594526</v>
      </c>
      <c r="FG56">
        <f t="shared" si="36"/>
        <v>0.28746394457594537</v>
      </c>
      <c r="FH56">
        <f t="shared" si="37"/>
        <v>0.28578729069911468</v>
      </c>
      <c r="FI56">
        <f t="shared" si="38"/>
        <v>0.28578729069911618</v>
      </c>
      <c r="FJ56">
        <f t="shared" si="39"/>
        <v>0.28690090000502549</v>
      </c>
      <c r="FK56">
        <f t="shared" si="40"/>
        <v>0.28690090000502633</v>
      </c>
    </row>
    <row r="57" spans="1:167">
      <c r="A57">
        <v>55</v>
      </c>
      <c r="B57">
        <f>RTD("rit2.rtd",,B$2,"LASTHIST", ROW()-2)</f>
        <v>48.8</v>
      </c>
      <c r="C57">
        <f>RTD("rit2.rtd",,C$2,"LASTHIST", ROW()-2)</f>
        <v>3.85</v>
      </c>
      <c r="D57">
        <f>RTD("rit2.rtd",,D$2,"LASTHIST", ROW()-2)</f>
        <v>0.05</v>
      </c>
      <c r="E57">
        <f>RTD("rit2.rtd",,E$2,"LASTHIST", ROW()-2)</f>
        <v>2.93</v>
      </c>
      <c r="F57">
        <f>RTD("rit2.rtd",,F$2,"LASTHIST", ROW()-2)</f>
        <v>0.14000000000000001</v>
      </c>
      <c r="G57">
        <f>RTD("rit2.rtd",,G$2,"LASTHIST", ROW()-2)</f>
        <v>2.11</v>
      </c>
      <c r="H57">
        <f>RTD("rit2.rtd",,H$2,"LASTHIST", ROW()-2)</f>
        <v>0.32</v>
      </c>
      <c r="I57">
        <f>RTD("rit2.rtd",,I$2,"LASTHIST", ROW()-2)</f>
        <v>1.42</v>
      </c>
      <c r="J57">
        <f>RTD("rit2.rtd",,J$2,"LASTHIST", ROW()-2)</f>
        <v>0.62</v>
      </c>
      <c r="K57">
        <f>RTD("rit2.rtd",,K$2,"LASTHIST", ROW()-2)</f>
        <v>0.88</v>
      </c>
      <c r="L57">
        <f>RTD("rit2.rtd",,L$2,"LASTHIST", ROW()-2)</f>
        <v>1.08</v>
      </c>
      <c r="M57">
        <f>RTD("rit2.rtd",,M$2,"LASTHIST", ROW()-2)</f>
        <v>0.5</v>
      </c>
      <c r="N57">
        <f>RTD("rit2.rtd",,N$2,"LASTHIST", ROW()-2)</f>
        <v>1.7</v>
      </c>
      <c r="O57">
        <f>RTD("rit2.rtd",,O$2,"LASTHIST", ROW()-2)</f>
        <v>0.26</v>
      </c>
      <c r="P57">
        <f>RTD("rit2.rtd",,P$2,"LASTHIST", ROW()-2)</f>
        <v>2.46</v>
      </c>
      <c r="Q57">
        <f>RTD("rit2.rtd",,Q$2,"LASTHIST", ROW()-2)</f>
        <v>0.12</v>
      </c>
      <c r="R57">
        <f>RTD("rit2.rtd",,R$2,"LASTHIST", ROW()-2)</f>
        <v>3.33</v>
      </c>
      <c r="S57">
        <f>RTD("rit2.rtd",,S$2,"LASTHIST", ROW()-2)</f>
        <v>0.05</v>
      </c>
      <c r="T57">
        <f>RTD("rit2.rtd",,T$2,"LASTHIST", ROW()-2)</f>
        <v>4.26</v>
      </c>
      <c r="U57">
        <f>RTD("rit2.rtd",,U$2,"LASTHIST", ROW()-2)</f>
        <v>0.02</v>
      </c>
      <c r="V57">
        <f>RTD("rit2.rtd",,V$2,"LASTHIST", ROW()-2)</f>
        <v>5.23</v>
      </c>
      <c r="W57">
        <f>RTD("rit2.rtd",,W$2,"LASTHIST", ROW()-2)</f>
        <v>4.04</v>
      </c>
      <c r="X57">
        <f>RTD("rit2.rtd",,X$2,"LASTHIST", ROW()-2)</f>
        <v>0.25</v>
      </c>
      <c r="Y57">
        <f>RTD("rit2.rtd",,Y$2,"LASTHIST", ROW()-2)</f>
        <v>3.23</v>
      </c>
      <c r="Z57">
        <f>RTD("rit2.rtd",,Z$2,"LASTHIST", ROW()-2)</f>
        <v>0.43</v>
      </c>
      <c r="AA57">
        <f>RTD("rit2.rtd",,AA$2,"LASTHIST", ROW()-2)</f>
        <v>2.5</v>
      </c>
      <c r="AB57">
        <f>RTD("rit2.rtd",,AB$2,"LASTHIST", ROW()-2)</f>
        <v>0.71</v>
      </c>
      <c r="AC57">
        <f>RTD("rit2.rtd",,AC$2,"LASTHIST", ROW()-2)</f>
        <v>1.87</v>
      </c>
      <c r="AD57">
        <f>RTD("rit2.rtd",,AD$2,"LASTHIST", ROW()-2)</f>
        <v>1.08</v>
      </c>
      <c r="AE57">
        <f>RTD("rit2.rtd",,AE$2,"LASTHIST", ROW()-2)</f>
        <v>1.36</v>
      </c>
      <c r="AF57">
        <f>RTD("rit2.rtd",,AF$2,"LASTHIST", ROW()-2)</f>
        <v>1.56</v>
      </c>
      <c r="AG57">
        <f>RTD("rit2.rtd",,AG$2,"LASTHIST", ROW()-2)</f>
        <v>0.95</v>
      </c>
      <c r="AH57">
        <f>RTD("rit2.rtd",,AH$2,"LASTHIST", ROW()-2)</f>
        <v>2.15</v>
      </c>
      <c r="AI57">
        <f>RTD("rit2.rtd",,AI$2,"LASTHIST", ROW()-2)</f>
        <v>0.64</v>
      </c>
      <c r="AJ57">
        <f>RTD("rit2.rtd",,AJ$2,"LASTHIST", ROW()-2)</f>
        <v>2.84</v>
      </c>
      <c r="AK57">
        <f>RTD("rit2.rtd",,AK$2,"LASTHIST", ROW()-2)</f>
        <v>0.41</v>
      </c>
      <c r="AL57">
        <f>RTD("rit2.rtd",,AL$2,"LASTHIST", ROW()-2)</f>
        <v>3.62</v>
      </c>
      <c r="AM57">
        <f>RTD("rit2.rtd",,AM$2,"LASTHIST", ROW()-2)</f>
        <v>0.26</v>
      </c>
      <c r="AN57">
        <f>RTD("rit2.rtd",,AN$2,"LASTHIST", ROW()-2)</f>
        <v>4.46</v>
      </c>
      <c r="AO57">
        <f>RTD("rit2.rtd",,AO$2,"LASTHIST", ROW()-2)</f>
        <v>0.15</v>
      </c>
      <c r="AP57">
        <f>RTD("rit2.rtd",,AP$2,"LASTHIST", ROW()-2)</f>
        <v>5.36</v>
      </c>
      <c r="AQ57">
        <v>1</v>
      </c>
      <c r="AR57">
        <v>0</v>
      </c>
      <c r="AS57">
        <v>1</v>
      </c>
      <c r="AT57">
        <v>0</v>
      </c>
      <c r="AU57">
        <v>1</v>
      </c>
      <c r="AV57">
        <v>0</v>
      </c>
      <c r="AW57">
        <v>1</v>
      </c>
      <c r="AX57">
        <v>0</v>
      </c>
      <c r="AY57">
        <v>1</v>
      </c>
      <c r="AZ57">
        <v>0</v>
      </c>
      <c r="BA57">
        <v>1</v>
      </c>
      <c r="BB57">
        <v>0</v>
      </c>
      <c r="BC57">
        <v>1</v>
      </c>
      <c r="BD57">
        <v>0</v>
      </c>
      <c r="BE57">
        <v>1</v>
      </c>
      <c r="BF57">
        <v>0</v>
      </c>
      <c r="BG57">
        <v>1</v>
      </c>
      <c r="BH57">
        <v>0</v>
      </c>
      <c r="BI57">
        <v>1</v>
      </c>
      <c r="BJ57">
        <v>0</v>
      </c>
      <c r="BK57">
        <v>1</v>
      </c>
      <c r="BL57">
        <v>0</v>
      </c>
      <c r="BM57">
        <v>1</v>
      </c>
      <c r="BN57">
        <v>0</v>
      </c>
      <c r="BO57">
        <v>1</v>
      </c>
      <c r="BP57">
        <v>0</v>
      </c>
      <c r="BQ57">
        <v>1</v>
      </c>
      <c r="BR57">
        <v>0</v>
      </c>
      <c r="BS57">
        <v>1</v>
      </c>
      <c r="BT57">
        <v>0</v>
      </c>
      <c r="BU57">
        <v>1</v>
      </c>
      <c r="BV57">
        <v>0</v>
      </c>
      <c r="BW57">
        <v>1</v>
      </c>
      <c r="BX57">
        <v>0</v>
      </c>
      <c r="BY57">
        <v>1</v>
      </c>
      <c r="BZ57">
        <v>0</v>
      </c>
      <c r="CA57">
        <v>1</v>
      </c>
      <c r="CB57">
        <v>0</v>
      </c>
      <c r="CC57">
        <v>1</v>
      </c>
      <c r="CD57">
        <v>0</v>
      </c>
      <c r="CE57">
        <v>45</v>
      </c>
      <c r="CF57">
        <v>45</v>
      </c>
      <c r="CG57">
        <v>46</v>
      </c>
      <c r="CH57">
        <v>46</v>
      </c>
      <c r="CI57">
        <v>47</v>
      </c>
      <c r="CJ57">
        <v>47</v>
      </c>
      <c r="CK57">
        <v>48</v>
      </c>
      <c r="CL57">
        <v>48</v>
      </c>
      <c r="CM57">
        <v>49</v>
      </c>
      <c r="CN57">
        <v>49</v>
      </c>
      <c r="CO57">
        <v>50</v>
      </c>
      <c r="CP57">
        <v>50</v>
      </c>
      <c r="CQ57">
        <v>51</v>
      </c>
      <c r="CR57">
        <v>51</v>
      </c>
      <c r="CS57">
        <v>52</v>
      </c>
      <c r="CT57">
        <v>52</v>
      </c>
      <c r="CU57">
        <v>53</v>
      </c>
      <c r="CV57">
        <v>53</v>
      </c>
      <c r="CW57">
        <v>54</v>
      </c>
      <c r="CX57">
        <v>54</v>
      </c>
      <c r="CY57">
        <v>45</v>
      </c>
      <c r="CZ57">
        <v>45</v>
      </c>
      <c r="DA57">
        <v>46</v>
      </c>
      <c r="DB57">
        <v>46</v>
      </c>
      <c r="DC57">
        <v>47</v>
      </c>
      <c r="DD57">
        <v>47</v>
      </c>
      <c r="DE57">
        <v>48</v>
      </c>
      <c r="DF57">
        <v>48</v>
      </c>
      <c r="DG57">
        <v>49</v>
      </c>
      <c r="DH57">
        <v>49</v>
      </c>
      <c r="DI57">
        <v>50</v>
      </c>
      <c r="DJ57">
        <v>50</v>
      </c>
      <c r="DK57">
        <v>51</v>
      </c>
      <c r="DL57">
        <v>51</v>
      </c>
      <c r="DM57">
        <v>52</v>
      </c>
      <c r="DN57">
        <v>52</v>
      </c>
      <c r="DO57">
        <v>53</v>
      </c>
      <c r="DP57">
        <v>53</v>
      </c>
      <c r="DQ57">
        <v>54</v>
      </c>
      <c r="DR57">
        <v>54</v>
      </c>
      <c r="DT57">
        <v>7.0833332999999998E-2</v>
      </c>
      <c r="DU57">
        <v>0.15416666700000001</v>
      </c>
      <c r="DW57">
        <v>1</v>
      </c>
      <c r="DX57">
        <f t="shared" si="1"/>
        <v>0.18653555557091794</v>
      </c>
      <c r="DY57">
        <f t="shared" si="2"/>
        <v>0.18653555557091356</v>
      </c>
      <c r="DZ57">
        <f t="shared" si="3"/>
        <v>0.18466297507502166</v>
      </c>
      <c r="EA57">
        <f t="shared" si="4"/>
        <v>0.18869644121846652</v>
      </c>
      <c r="EB57">
        <f t="shared" si="5"/>
        <v>0.18704801477360727</v>
      </c>
      <c r="EC57">
        <f t="shared" si="6"/>
        <v>0.18965360504651291</v>
      </c>
      <c r="ED57">
        <f t="shared" si="7"/>
        <v>0.18836023479369096</v>
      </c>
      <c r="EE57">
        <f t="shared" si="8"/>
        <v>0.18836023479369174</v>
      </c>
      <c r="EF57">
        <f t="shared" si="9"/>
        <v>0.18814332564881203</v>
      </c>
      <c r="EG57">
        <f t="shared" si="10"/>
        <v>0.18814332564880779</v>
      </c>
      <c r="EH57">
        <f t="shared" si="11"/>
        <v>0.18801517098987366</v>
      </c>
      <c r="EI57">
        <f t="shared" si="12"/>
        <v>0.18801517098987347</v>
      </c>
      <c r="EJ57">
        <f t="shared" si="13"/>
        <v>0.18817883797447976</v>
      </c>
      <c r="EK57">
        <f t="shared" si="14"/>
        <v>0.18817883797447774</v>
      </c>
      <c r="EL57">
        <f t="shared" si="15"/>
        <v>0.18698872032080327</v>
      </c>
      <c r="EM57">
        <f t="shared" si="16"/>
        <v>0.19113719782332433</v>
      </c>
      <c r="EN57">
        <f t="shared" si="17"/>
        <v>0.18617346802143872</v>
      </c>
      <c r="EO57">
        <f t="shared" si="18"/>
        <v>0.19322788348944225</v>
      </c>
      <c r="EP57">
        <f t="shared" si="19"/>
        <v>0.18734077245368672</v>
      </c>
      <c r="EQ57">
        <f t="shared" si="20"/>
        <v>0.19997337124039494</v>
      </c>
      <c r="ER57">
        <f t="shared" si="21"/>
        <v>0.27805597756545558</v>
      </c>
      <c r="ES57">
        <f t="shared" si="22"/>
        <v>0.28169240999692152</v>
      </c>
      <c r="ET57">
        <f t="shared" si="23"/>
        <v>0.28011811462905495</v>
      </c>
      <c r="EU57">
        <f t="shared" si="24"/>
        <v>0.280118114629055</v>
      </c>
      <c r="EV57">
        <f t="shared" si="25"/>
        <v>0.2797944271999494</v>
      </c>
      <c r="EW57">
        <f t="shared" si="26"/>
        <v>0.28202742468563075</v>
      </c>
      <c r="EX57">
        <f t="shared" si="27"/>
        <v>0.27924214904012956</v>
      </c>
      <c r="EY57">
        <f t="shared" si="28"/>
        <v>0.28123791625612388</v>
      </c>
      <c r="EZ57">
        <f t="shared" si="29"/>
        <v>0.28084491926813898</v>
      </c>
      <c r="FA57">
        <f t="shared" si="30"/>
        <v>0.28084491926813737</v>
      </c>
      <c r="FB57">
        <f t="shared" si="31"/>
        <v>0.28088783262717149</v>
      </c>
      <c r="FC57">
        <f t="shared" si="32"/>
        <v>0.28088783262717187</v>
      </c>
      <c r="FD57">
        <f t="shared" si="33"/>
        <v>0.28105224945478247</v>
      </c>
      <c r="FE57">
        <f t="shared" si="34"/>
        <v>0.28105224945477936</v>
      </c>
      <c r="FF57">
        <f t="shared" si="35"/>
        <v>0.27974237122144585</v>
      </c>
      <c r="FG57">
        <f t="shared" si="36"/>
        <v>0.28242515875933916</v>
      </c>
      <c r="FH57">
        <f t="shared" si="37"/>
        <v>0.28139785140363299</v>
      </c>
      <c r="FI57">
        <f t="shared" si="38"/>
        <v>0.28139785140363366</v>
      </c>
      <c r="FJ57">
        <f t="shared" si="39"/>
        <v>0.27840006670929579</v>
      </c>
      <c r="FK57">
        <f t="shared" si="40"/>
        <v>0.28300023285879455</v>
      </c>
    </row>
    <row r="58" spans="1:167">
      <c r="A58">
        <v>56</v>
      </c>
      <c r="B58">
        <f>RTD("rit2.rtd",,B$2,"LASTHIST", ROW()-2)</f>
        <v>48.92</v>
      </c>
      <c r="C58">
        <f>RTD("rit2.rtd",,C$2,"LASTHIST", ROW()-2)</f>
        <v>3.96</v>
      </c>
      <c r="D58">
        <f>RTD("rit2.rtd",,D$2,"LASTHIST", ROW()-2)</f>
        <v>0.04</v>
      </c>
      <c r="E58">
        <f>RTD("rit2.rtd",,E$2,"LASTHIST", ROW()-2)</f>
        <v>3.04</v>
      </c>
      <c r="F58">
        <f>RTD("rit2.rtd",,F$2,"LASTHIST", ROW()-2)</f>
        <v>0.12</v>
      </c>
      <c r="G58">
        <f>RTD("rit2.rtd",,G$2,"LASTHIST", ROW()-2)</f>
        <v>2.2000000000000002</v>
      </c>
      <c r="H58">
        <f>RTD("rit2.rtd",,H$2,"LASTHIST", ROW()-2)</f>
        <v>0.28000000000000003</v>
      </c>
      <c r="I58">
        <f>RTD("rit2.rtd",,I$2,"LASTHIST", ROW()-2)</f>
        <v>1.48</v>
      </c>
      <c r="J58">
        <f>RTD("rit2.rtd",,J$2,"LASTHIST", ROW()-2)</f>
        <v>0.56000000000000005</v>
      </c>
      <c r="K58">
        <f>RTD("rit2.rtd",,K$2,"LASTHIST", ROW()-2)</f>
        <v>0.92</v>
      </c>
      <c r="L58">
        <f>RTD("rit2.rtd",,L$2,"LASTHIST", ROW()-2)</f>
        <v>1.01</v>
      </c>
      <c r="M58">
        <f>RTD("rit2.rtd",,M$2,"LASTHIST", ROW()-2)</f>
        <v>0.53</v>
      </c>
      <c r="N58">
        <f>RTD("rit2.rtd",,N$2,"LASTHIST", ROW()-2)</f>
        <v>1.61</v>
      </c>
      <c r="O58">
        <f>RTD("rit2.rtd",,O$2,"LASTHIST", ROW()-2)</f>
        <v>0.27</v>
      </c>
      <c r="P58">
        <f>RTD("rit2.rtd",,P$2,"LASTHIST", ROW()-2)</f>
        <v>2.36</v>
      </c>
      <c r="Q58">
        <f>RTD("rit2.rtd",,Q$2,"LASTHIST", ROW()-2)</f>
        <v>0.13</v>
      </c>
      <c r="R58">
        <f>RTD("rit2.rtd",,R$2,"LASTHIST", ROW()-2)</f>
        <v>3.21</v>
      </c>
      <c r="S58">
        <f>RTD("rit2.rtd",,S$2,"LASTHIST", ROW()-2)</f>
        <v>0.06</v>
      </c>
      <c r="T58">
        <f>RTD("rit2.rtd",,T$2,"LASTHIST", ROW()-2)</f>
        <v>4.1399999999999997</v>
      </c>
      <c r="U58">
        <f>RTD("rit2.rtd",,U$2,"LASTHIST", ROW()-2)</f>
        <v>0.02</v>
      </c>
      <c r="V58">
        <f>RTD("rit2.rtd",,V$2,"LASTHIST", ROW()-2)</f>
        <v>5.0999999999999996</v>
      </c>
      <c r="W58">
        <f>RTD("rit2.rtd",,W$2,"LASTHIST", ROW()-2)</f>
        <v>4.1399999999999997</v>
      </c>
      <c r="X58">
        <f>RTD("rit2.rtd",,X$2,"LASTHIST", ROW()-2)</f>
        <v>0.22</v>
      </c>
      <c r="Y58">
        <f>RTD("rit2.rtd",,Y$2,"LASTHIST", ROW()-2)</f>
        <v>3.31</v>
      </c>
      <c r="Z58">
        <f>RTD("rit2.rtd",,Z$2,"LASTHIST", ROW()-2)</f>
        <v>0.4</v>
      </c>
      <c r="AA58">
        <f>RTD("rit2.rtd",,AA$2,"LASTHIST", ROW()-2)</f>
        <v>2.57</v>
      </c>
      <c r="AB58">
        <f>RTD("rit2.rtd",,AB$2,"LASTHIST", ROW()-2)</f>
        <v>0.65</v>
      </c>
      <c r="AC58">
        <f>RTD("rit2.rtd",,AC$2,"LASTHIST", ROW()-2)</f>
        <v>1.93</v>
      </c>
      <c r="AD58">
        <f>RTD("rit2.rtd",,AD$2,"LASTHIST", ROW()-2)</f>
        <v>1.01</v>
      </c>
      <c r="AE58">
        <f>RTD("rit2.rtd",,AE$2,"LASTHIST", ROW()-2)</f>
        <v>1.4</v>
      </c>
      <c r="AF58">
        <f>RTD("rit2.rtd",,AF$2,"LASTHIST", ROW()-2)</f>
        <v>1.48</v>
      </c>
      <c r="AG58">
        <f>RTD("rit2.rtd",,AG$2,"LASTHIST", ROW()-2)</f>
        <v>0.98</v>
      </c>
      <c r="AH58">
        <f>RTD("rit2.rtd",,AH$2,"LASTHIST", ROW()-2)</f>
        <v>2.06</v>
      </c>
      <c r="AI58">
        <f>RTD("rit2.rtd",,AI$2,"LASTHIST", ROW()-2)</f>
        <v>0.66</v>
      </c>
      <c r="AJ58">
        <f>RTD("rit2.rtd",,AJ$2,"LASTHIST", ROW()-2)</f>
        <v>2.74</v>
      </c>
      <c r="AK58">
        <f>RTD("rit2.rtd",,AK$2,"LASTHIST", ROW()-2)</f>
        <v>0.42</v>
      </c>
      <c r="AL58">
        <f>RTD("rit2.rtd",,AL$2,"LASTHIST", ROW()-2)</f>
        <v>3.51</v>
      </c>
      <c r="AM58">
        <f>RTD("rit2.rtd",,AM$2,"LASTHIST", ROW()-2)</f>
        <v>0.26</v>
      </c>
      <c r="AN58">
        <f>RTD("rit2.rtd",,AN$2,"LASTHIST", ROW()-2)</f>
        <v>4.3499999999999996</v>
      </c>
      <c r="AO58">
        <f>RTD("rit2.rtd",,AO$2,"LASTHIST", ROW()-2)</f>
        <v>0.16</v>
      </c>
      <c r="AP58">
        <f>RTD("rit2.rtd",,AP$2,"LASTHIST", ROW()-2)</f>
        <v>5.24</v>
      </c>
      <c r="AQ58">
        <v>1</v>
      </c>
      <c r="AR58">
        <v>0</v>
      </c>
      <c r="AS58">
        <v>1</v>
      </c>
      <c r="AT58">
        <v>0</v>
      </c>
      <c r="AU58">
        <v>1</v>
      </c>
      <c r="AV58">
        <v>0</v>
      </c>
      <c r="AW58">
        <v>1</v>
      </c>
      <c r="AX58">
        <v>0</v>
      </c>
      <c r="AY58">
        <v>1</v>
      </c>
      <c r="AZ58">
        <v>0</v>
      </c>
      <c r="BA58">
        <v>1</v>
      </c>
      <c r="BB58">
        <v>0</v>
      </c>
      <c r="BC58">
        <v>1</v>
      </c>
      <c r="BD58">
        <v>0</v>
      </c>
      <c r="BE58">
        <v>1</v>
      </c>
      <c r="BF58">
        <v>0</v>
      </c>
      <c r="BG58">
        <v>1</v>
      </c>
      <c r="BH58">
        <v>0</v>
      </c>
      <c r="BI58">
        <v>1</v>
      </c>
      <c r="BJ58">
        <v>0</v>
      </c>
      <c r="BK58">
        <v>1</v>
      </c>
      <c r="BL58">
        <v>0</v>
      </c>
      <c r="BM58">
        <v>1</v>
      </c>
      <c r="BN58">
        <v>0</v>
      </c>
      <c r="BO58">
        <v>1</v>
      </c>
      <c r="BP58">
        <v>0</v>
      </c>
      <c r="BQ58">
        <v>1</v>
      </c>
      <c r="BR58">
        <v>0</v>
      </c>
      <c r="BS58">
        <v>1</v>
      </c>
      <c r="BT58">
        <v>0</v>
      </c>
      <c r="BU58">
        <v>1</v>
      </c>
      <c r="BV58">
        <v>0</v>
      </c>
      <c r="BW58">
        <v>1</v>
      </c>
      <c r="BX58">
        <v>0</v>
      </c>
      <c r="BY58">
        <v>1</v>
      </c>
      <c r="BZ58">
        <v>0</v>
      </c>
      <c r="CA58">
        <v>1</v>
      </c>
      <c r="CB58">
        <v>0</v>
      </c>
      <c r="CC58">
        <v>1</v>
      </c>
      <c r="CD58">
        <v>0</v>
      </c>
      <c r="CE58">
        <v>45</v>
      </c>
      <c r="CF58">
        <v>45</v>
      </c>
      <c r="CG58">
        <v>46</v>
      </c>
      <c r="CH58">
        <v>46</v>
      </c>
      <c r="CI58">
        <v>47</v>
      </c>
      <c r="CJ58">
        <v>47</v>
      </c>
      <c r="CK58">
        <v>48</v>
      </c>
      <c r="CL58">
        <v>48</v>
      </c>
      <c r="CM58">
        <v>49</v>
      </c>
      <c r="CN58">
        <v>49</v>
      </c>
      <c r="CO58">
        <v>50</v>
      </c>
      <c r="CP58">
        <v>50</v>
      </c>
      <c r="CQ58">
        <v>51</v>
      </c>
      <c r="CR58">
        <v>51</v>
      </c>
      <c r="CS58">
        <v>52</v>
      </c>
      <c r="CT58">
        <v>52</v>
      </c>
      <c r="CU58">
        <v>53</v>
      </c>
      <c r="CV58">
        <v>53</v>
      </c>
      <c r="CW58">
        <v>54</v>
      </c>
      <c r="CX58">
        <v>54</v>
      </c>
      <c r="CY58">
        <v>45</v>
      </c>
      <c r="CZ58">
        <v>45</v>
      </c>
      <c r="DA58">
        <v>46</v>
      </c>
      <c r="DB58">
        <v>46</v>
      </c>
      <c r="DC58">
        <v>47</v>
      </c>
      <c r="DD58">
        <v>47</v>
      </c>
      <c r="DE58">
        <v>48</v>
      </c>
      <c r="DF58">
        <v>48</v>
      </c>
      <c r="DG58">
        <v>49</v>
      </c>
      <c r="DH58">
        <v>49</v>
      </c>
      <c r="DI58">
        <v>50</v>
      </c>
      <c r="DJ58">
        <v>50</v>
      </c>
      <c r="DK58">
        <v>51</v>
      </c>
      <c r="DL58">
        <v>51</v>
      </c>
      <c r="DM58">
        <v>52</v>
      </c>
      <c r="DN58">
        <v>52</v>
      </c>
      <c r="DO58">
        <v>53</v>
      </c>
      <c r="DP58">
        <v>53</v>
      </c>
      <c r="DQ58">
        <v>54</v>
      </c>
      <c r="DR58">
        <v>54</v>
      </c>
      <c r="DT58">
        <v>7.0833332999999998E-2</v>
      </c>
      <c r="DU58">
        <v>0.15416666700000001</v>
      </c>
      <c r="DW58">
        <v>1</v>
      </c>
      <c r="DX58">
        <f t="shared" si="1"/>
        <v>0.18274775551627465</v>
      </c>
      <c r="DY58">
        <f t="shared" si="2"/>
        <v>0.18274775551627681</v>
      </c>
      <c r="DZ58">
        <f t="shared" si="3"/>
        <v>0.18580589782232879</v>
      </c>
      <c r="EA58">
        <f t="shared" si="4"/>
        <v>0.18580589782233112</v>
      </c>
      <c r="EB58">
        <f t="shared" si="5"/>
        <v>0.18576067561614121</v>
      </c>
      <c r="EC58">
        <f t="shared" si="6"/>
        <v>0.18576067561614154</v>
      </c>
      <c r="ED58">
        <f t="shared" si="7"/>
        <v>0.18465141016384415</v>
      </c>
      <c r="EE58">
        <f t="shared" si="8"/>
        <v>0.1846514101638437</v>
      </c>
      <c r="EF58">
        <f t="shared" si="9"/>
        <v>0.18458797537544894</v>
      </c>
      <c r="EG58">
        <f t="shared" si="10"/>
        <v>0.18651327058672715</v>
      </c>
      <c r="EH58">
        <f t="shared" si="11"/>
        <v>0.1859646690438003</v>
      </c>
      <c r="EI58">
        <f t="shared" si="12"/>
        <v>0.18596466904380055</v>
      </c>
      <c r="EJ58">
        <f t="shared" si="13"/>
        <v>0.18432284075515173</v>
      </c>
      <c r="EK58">
        <f t="shared" si="14"/>
        <v>0.18701293442270539</v>
      </c>
      <c r="EL58">
        <f t="shared" si="15"/>
        <v>0.18571362519737245</v>
      </c>
      <c r="EM58">
        <f t="shared" si="16"/>
        <v>0.18571362519737381</v>
      </c>
      <c r="EN58">
        <f t="shared" si="17"/>
        <v>0.18862045103059666</v>
      </c>
      <c r="EO58">
        <f t="shared" si="18"/>
        <v>0.18862045103059816</v>
      </c>
      <c r="EP58">
        <f t="shared" si="19"/>
        <v>0.1834559124083224</v>
      </c>
      <c r="EQ58">
        <f t="shared" si="20"/>
        <v>0.18345591240832751</v>
      </c>
      <c r="ER58">
        <f t="shared" si="21"/>
        <v>0.27616132367163759</v>
      </c>
      <c r="ES58">
        <f t="shared" si="22"/>
        <v>0.27616132367163782</v>
      </c>
      <c r="ET58">
        <f t="shared" si="23"/>
        <v>0.27557958153981615</v>
      </c>
      <c r="EU58">
        <f t="shared" si="24"/>
        <v>0.27839468665345946</v>
      </c>
      <c r="EV58">
        <f t="shared" si="25"/>
        <v>0.27628909862107709</v>
      </c>
      <c r="EW58">
        <f t="shared" si="26"/>
        <v>0.27628909862107753</v>
      </c>
      <c r="EX58">
        <f t="shared" si="27"/>
        <v>0.27661862619154132</v>
      </c>
      <c r="EY58">
        <f t="shared" si="28"/>
        <v>0.27661862619154221</v>
      </c>
      <c r="EZ58">
        <f t="shared" si="29"/>
        <v>0.27700167596496705</v>
      </c>
      <c r="FA58">
        <f t="shared" si="30"/>
        <v>0.27700167596496811</v>
      </c>
      <c r="FB58">
        <f t="shared" si="31"/>
        <v>0.27747009252052218</v>
      </c>
      <c r="FC58">
        <f t="shared" si="32"/>
        <v>0.27747009252052363</v>
      </c>
      <c r="FD58">
        <f t="shared" si="33"/>
        <v>0.27762386063174904</v>
      </c>
      <c r="FE58">
        <f t="shared" si="34"/>
        <v>0.2776238606317486</v>
      </c>
      <c r="FF58">
        <f t="shared" si="35"/>
        <v>0.27568216749875762</v>
      </c>
      <c r="FG58">
        <f t="shared" si="36"/>
        <v>0.27831528773415731</v>
      </c>
      <c r="FH58">
        <f t="shared" si="37"/>
        <v>0.27553387096751181</v>
      </c>
      <c r="FI58">
        <f t="shared" si="38"/>
        <v>0.27887119605413013</v>
      </c>
      <c r="FJ58">
        <f t="shared" si="39"/>
        <v>0.27779502853099419</v>
      </c>
      <c r="FK58">
        <f t="shared" si="40"/>
        <v>0.27779502853099347</v>
      </c>
    </row>
    <row r="59" spans="1:167">
      <c r="A59">
        <v>57</v>
      </c>
      <c r="B59">
        <f>RTD("rit2.rtd",,B$2,"LASTHIST", ROW()-2)</f>
        <v>48.82</v>
      </c>
      <c r="C59">
        <f>RTD("rit2.rtd",,C$2,"LASTHIST", ROW()-2)</f>
        <v>3.88</v>
      </c>
      <c r="D59">
        <f>RTD("rit2.rtd",,D$2,"LASTHIST", ROW()-2)</f>
        <v>0.06</v>
      </c>
      <c r="E59">
        <f>RTD("rit2.rtd",,E$2,"LASTHIST", ROW()-2)</f>
        <v>2.97</v>
      </c>
      <c r="F59">
        <f>RTD("rit2.rtd",,F$2,"LASTHIST", ROW()-2)</f>
        <v>0.15</v>
      </c>
      <c r="G59">
        <f>RTD("rit2.rtd",,G$2,"LASTHIST", ROW()-2)</f>
        <v>2.15</v>
      </c>
      <c r="H59">
        <f>RTD("rit2.rtd",,H$2,"LASTHIST", ROW()-2)</f>
        <v>0.33</v>
      </c>
      <c r="I59">
        <f>RTD("rit2.rtd",,I$2,"LASTHIST", ROW()-2)</f>
        <v>1.46</v>
      </c>
      <c r="J59">
        <f>RTD("rit2.rtd",,J$2,"LASTHIST", ROW()-2)</f>
        <v>0.64</v>
      </c>
      <c r="K59">
        <f>RTD("rit2.rtd",,K$2,"LASTHIST", ROW()-2)</f>
        <v>0.92</v>
      </c>
      <c r="L59">
        <f>RTD("rit2.rtd",,L$2,"LASTHIST", ROW()-2)</f>
        <v>1.0900000000000001</v>
      </c>
      <c r="M59">
        <f>RTD("rit2.rtd",,M$2,"LASTHIST", ROW()-2)</f>
        <v>0.53</v>
      </c>
      <c r="N59">
        <f>RTD("rit2.rtd",,N$2,"LASTHIST", ROW()-2)</f>
        <v>1.71</v>
      </c>
      <c r="O59">
        <f>RTD("rit2.rtd",,O$2,"LASTHIST", ROW()-2)</f>
        <v>0.28000000000000003</v>
      </c>
      <c r="P59">
        <f>RTD("rit2.rtd",,P$2,"LASTHIST", ROW()-2)</f>
        <v>2.46</v>
      </c>
      <c r="Q59">
        <f>RTD("rit2.rtd",,Q$2,"LASTHIST", ROW()-2)</f>
        <v>0.14000000000000001</v>
      </c>
      <c r="R59">
        <f>RTD("rit2.rtd",,R$2,"LASTHIST", ROW()-2)</f>
        <v>3.31</v>
      </c>
      <c r="S59">
        <f>RTD("rit2.rtd",,S$2,"LASTHIST", ROW()-2)</f>
        <v>0.06</v>
      </c>
      <c r="T59">
        <f>RTD("rit2.rtd",,T$2,"LASTHIST", ROW()-2)</f>
        <v>4.24</v>
      </c>
      <c r="U59">
        <f>RTD("rit2.rtd",,U$2,"LASTHIST", ROW()-2)</f>
        <v>0.03</v>
      </c>
      <c r="V59">
        <f>RTD("rit2.rtd",,V$2,"LASTHIST", ROW()-2)</f>
        <v>5.2</v>
      </c>
      <c r="W59">
        <f>RTD("rit2.rtd",,W$2,"LASTHIST", ROW()-2)</f>
        <v>4.09</v>
      </c>
      <c r="X59">
        <f>RTD("rit2.rtd",,X$2,"LASTHIST", ROW()-2)</f>
        <v>0.27</v>
      </c>
      <c r="Y59">
        <f>RTD("rit2.rtd",,Y$2,"LASTHIST", ROW()-2)</f>
        <v>3.28</v>
      </c>
      <c r="Z59">
        <f>RTD("rit2.rtd",,Z$2,"LASTHIST", ROW()-2)</f>
        <v>0.46</v>
      </c>
      <c r="AA59">
        <f>RTD("rit2.rtd",,AA$2,"LASTHIST", ROW()-2)</f>
        <v>2.56</v>
      </c>
      <c r="AB59">
        <f>RTD("rit2.rtd",,AB$2,"LASTHIST", ROW()-2)</f>
        <v>0.74</v>
      </c>
      <c r="AC59">
        <f>RTD("rit2.rtd",,AC$2,"LASTHIST", ROW()-2)</f>
        <v>1.94</v>
      </c>
      <c r="AD59">
        <f>RTD("rit2.rtd",,AD$2,"LASTHIST", ROW()-2)</f>
        <v>1.1100000000000001</v>
      </c>
      <c r="AE59">
        <f>RTD("rit2.rtd",,AE$2,"LASTHIST", ROW()-2)</f>
        <v>1.42</v>
      </c>
      <c r="AF59">
        <f>RTD("rit2.rtd",,AF$2,"LASTHIST", ROW()-2)</f>
        <v>1.59</v>
      </c>
      <c r="AG59">
        <f>RTD("rit2.rtd",,AG$2,"LASTHIST", ROW()-2)</f>
        <v>1</v>
      </c>
      <c r="AH59">
        <f>RTD("rit2.rtd",,AH$2,"LASTHIST", ROW()-2)</f>
        <v>2.1800000000000002</v>
      </c>
      <c r="AI59">
        <f>RTD("rit2.rtd",,AI$2,"LASTHIST", ROW()-2)</f>
        <v>0.68</v>
      </c>
      <c r="AJ59">
        <f>RTD("rit2.rtd",,AJ$2,"LASTHIST", ROW()-2)</f>
        <v>2.86</v>
      </c>
      <c r="AK59">
        <f>RTD("rit2.rtd",,AK$2,"LASTHIST", ROW()-2)</f>
        <v>0.45</v>
      </c>
      <c r="AL59">
        <f>RTD("rit2.rtd",,AL$2,"LASTHIST", ROW()-2)</f>
        <v>3.63</v>
      </c>
      <c r="AM59">
        <f>RTD("rit2.rtd",,AM$2,"LASTHIST", ROW()-2)</f>
        <v>0.28999999999999998</v>
      </c>
      <c r="AN59">
        <f>RTD("rit2.rtd",,AN$2,"LASTHIST", ROW()-2)</f>
        <v>4.46</v>
      </c>
      <c r="AO59">
        <f>RTD("rit2.rtd",,AO$2,"LASTHIST", ROW()-2)</f>
        <v>0.18</v>
      </c>
      <c r="AP59">
        <f>RTD("rit2.rtd",,AP$2,"LASTHIST", ROW()-2)</f>
        <v>5.35</v>
      </c>
      <c r="AQ59">
        <v>1</v>
      </c>
      <c r="AR59">
        <v>0</v>
      </c>
      <c r="AS59">
        <v>1</v>
      </c>
      <c r="AT59">
        <v>0</v>
      </c>
      <c r="AU59">
        <v>1</v>
      </c>
      <c r="AV59">
        <v>0</v>
      </c>
      <c r="AW59">
        <v>1</v>
      </c>
      <c r="AX59">
        <v>0</v>
      </c>
      <c r="AY59">
        <v>1</v>
      </c>
      <c r="AZ59">
        <v>0</v>
      </c>
      <c r="BA59">
        <v>1</v>
      </c>
      <c r="BB59">
        <v>0</v>
      </c>
      <c r="BC59">
        <v>1</v>
      </c>
      <c r="BD59">
        <v>0</v>
      </c>
      <c r="BE59">
        <v>1</v>
      </c>
      <c r="BF59">
        <v>0</v>
      </c>
      <c r="BG59">
        <v>1</v>
      </c>
      <c r="BH59">
        <v>0</v>
      </c>
      <c r="BI59">
        <v>1</v>
      </c>
      <c r="BJ59">
        <v>0</v>
      </c>
      <c r="BK59">
        <v>1</v>
      </c>
      <c r="BL59">
        <v>0</v>
      </c>
      <c r="BM59">
        <v>1</v>
      </c>
      <c r="BN59">
        <v>0</v>
      </c>
      <c r="BO59">
        <v>1</v>
      </c>
      <c r="BP59">
        <v>0</v>
      </c>
      <c r="BQ59">
        <v>1</v>
      </c>
      <c r="BR59">
        <v>0</v>
      </c>
      <c r="BS59">
        <v>1</v>
      </c>
      <c r="BT59">
        <v>0</v>
      </c>
      <c r="BU59">
        <v>1</v>
      </c>
      <c r="BV59">
        <v>0</v>
      </c>
      <c r="BW59">
        <v>1</v>
      </c>
      <c r="BX59">
        <v>0</v>
      </c>
      <c r="BY59">
        <v>1</v>
      </c>
      <c r="BZ59">
        <v>0</v>
      </c>
      <c r="CA59">
        <v>1</v>
      </c>
      <c r="CB59">
        <v>0</v>
      </c>
      <c r="CC59">
        <v>1</v>
      </c>
      <c r="CD59">
        <v>0</v>
      </c>
      <c r="CE59">
        <v>45</v>
      </c>
      <c r="CF59">
        <v>45</v>
      </c>
      <c r="CG59">
        <v>46</v>
      </c>
      <c r="CH59">
        <v>46</v>
      </c>
      <c r="CI59">
        <v>47</v>
      </c>
      <c r="CJ59">
        <v>47</v>
      </c>
      <c r="CK59">
        <v>48</v>
      </c>
      <c r="CL59">
        <v>48</v>
      </c>
      <c r="CM59">
        <v>49</v>
      </c>
      <c r="CN59">
        <v>49</v>
      </c>
      <c r="CO59">
        <v>50</v>
      </c>
      <c r="CP59">
        <v>50</v>
      </c>
      <c r="CQ59">
        <v>51</v>
      </c>
      <c r="CR59">
        <v>51</v>
      </c>
      <c r="CS59">
        <v>52</v>
      </c>
      <c r="CT59">
        <v>52</v>
      </c>
      <c r="CU59">
        <v>53</v>
      </c>
      <c r="CV59">
        <v>53</v>
      </c>
      <c r="CW59">
        <v>54</v>
      </c>
      <c r="CX59">
        <v>54</v>
      </c>
      <c r="CY59">
        <v>45</v>
      </c>
      <c r="CZ59">
        <v>45</v>
      </c>
      <c r="DA59">
        <v>46</v>
      </c>
      <c r="DB59">
        <v>46</v>
      </c>
      <c r="DC59">
        <v>47</v>
      </c>
      <c r="DD59">
        <v>47</v>
      </c>
      <c r="DE59">
        <v>48</v>
      </c>
      <c r="DF59">
        <v>48</v>
      </c>
      <c r="DG59">
        <v>49</v>
      </c>
      <c r="DH59">
        <v>49</v>
      </c>
      <c r="DI59">
        <v>50</v>
      </c>
      <c r="DJ59">
        <v>50</v>
      </c>
      <c r="DK59">
        <v>51</v>
      </c>
      <c r="DL59">
        <v>51</v>
      </c>
      <c r="DM59">
        <v>52</v>
      </c>
      <c r="DN59">
        <v>52</v>
      </c>
      <c r="DO59">
        <v>53</v>
      </c>
      <c r="DP59">
        <v>53</v>
      </c>
      <c r="DQ59">
        <v>54</v>
      </c>
      <c r="DR59">
        <v>54</v>
      </c>
      <c r="DT59">
        <v>7.0833332999999998E-2</v>
      </c>
      <c r="DU59">
        <v>0.15416666700000001</v>
      </c>
      <c r="DW59">
        <v>1</v>
      </c>
      <c r="DX59">
        <f t="shared" si="1"/>
        <v>0.19454882070790308</v>
      </c>
      <c r="DY59">
        <f t="shared" si="2"/>
        <v>0.19454882070790272</v>
      </c>
      <c r="DZ59">
        <f t="shared" si="3"/>
        <v>0.19353539561810737</v>
      </c>
      <c r="EA59">
        <f t="shared" si="4"/>
        <v>0.19353539561810759</v>
      </c>
      <c r="EB59">
        <f t="shared" si="5"/>
        <v>0.19339015682106961</v>
      </c>
      <c r="EC59">
        <f t="shared" si="6"/>
        <v>0.1933901568210693</v>
      </c>
      <c r="ED59">
        <f t="shared" si="7"/>
        <v>0.19395508931210159</v>
      </c>
      <c r="EE59">
        <f t="shared" si="8"/>
        <v>0.19395508931210079</v>
      </c>
      <c r="EF59">
        <f t="shared" si="9"/>
        <v>0.19401810370448264</v>
      </c>
      <c r="EG59">
        <f t="shared" si="10"/>
        <v>0.19208689162359613</v>
      </c>
      <c r="EH59">
        <f t="shared" si="11"/>
        <v>0.19302612514666842</v>
      </c>
      <c r="EI59">
        <f t="shared" si="12"/>
        <v>0.19302612514666767</v>
      </c>
      <c r="EJ59">
        <f t="shared" si="13"/>
        <v>0.19257473082431895</v>
      </c>
      <c r="EK59">
        <f t="shared" si="14"/>
        <v>0.19257473082431947</v>
      </c>
      <c r="EL59">
        <f t="shared" si="15"/>
        <v>0.19423566936271955</v>
      </c>
      <c r="EM59">
        <f t="shared" si="16"/>
        <v>0.19023461414399515</v>
      </c>
      <c r="EN59">
        <f t="shared" si="17"/>
        <v>0.19246043152243816</v>
      </c>
      <c r="EO59">
        <f t="shared" si="18"/>
        <v>0.19246043152243877</v>
      </c>
      <c r="EP59">
        <f t="shared" si="19"/>
        <v>0.19929311497536253</v>
      </c>
      <c r="EQ59">
        <f t="shared" si="20"/>
        <v>0.18669331298807934</v>
      </c>
      <c r="ER59">
        <f t="shared" si="21"/>
        <v>0.28976833772817084</v>
      </c>
      <c r="ES59">
        <f t="shared" si="22"/>
        <v>0.28976833772817018</v>
      </c>
      <c r="ET59">
        <f t="shared" si="23"/>
        <v>0.28933583341705305</v>
      </c>
      <c r="EU59">
        <f t="shared" si="24"/>
        <v>0.28933583341705282</v>
      </c>
      <c r="EV59">
        <f t="shared" si="25"/>
        <v>0.29002488366418894</v>
      </c>
      <c r="EW59">
        <f t="shared" si="26"/>
        <v>0.2900248836641891</v>
      </c>
      <c r="EX59">
        <f t="shared" si="27"/>
        <v>0.29080609341106956</v>
      </c>
      <c r="EY59">
        <f t="shared" si="28"/>
        <v>0.28881152127537829</v>
      </c>
      <c r="EZ59">
        <f t="shared" si="29"/>
        <v>0.29051366563744674</v>
      </c>
      <c r="FA59">
        <f t="shared" si="30"/>
        <v>0.2885844123046819</v>
      </c>
      <c r="FB59">
        <f t="shared" si="31"/>
        <v>0.28935552416635407</v>
      </c>
      <c r="FC59">
        <f t="shared" si="32"/>
        <v>0.28935552416635468</v>
      </c>
      <c r="FD59">
        <f t="shared" si="33"/>
        <v>0.28867272011085437</v>
      </c>
      <c r="FE59">
        <f t="shared" si="34"/>
        <v>0.28867272011085421</v>
      </c>
      <c r="FF59">
        <f t="shared" si="35"/>
        <v>0.28923081133252193</v>
      </c>
      <c r="FG59">
        <f t="shared" si="36"/>
        <v>0.28923081133252104</v>
      </c>
      <c r="FH59">
        <f t="shared" si="37"/>
        <v>0.2903985998879563</v>
      </c>
      <c r="FI59">
        <f t="shared" si="38"/>
        <v>0.28711769036218265</v>
      </c>
      <c r="FJ59">
        <f t="shared" si="39"/>
        <v>0.29093511747356859</v>
      </c>
      <c r="FK59">
        <f t="shared" si="40"/>
        <v>0.28659312806452092</v>
      </c>
    </row>
    <row r="60" spans="1:167">
      <c r="A60">
        <v>58</v>
      </c>
      <c r="B60">
        <f>RTD("rit2.rtd",,B$2,"LASTHIST", ROW()-2)</f>
        <v>48.91</v>
      </c>
      <c r="C60">
        <f>RTD("rit2.rtd",,C$2,"LASTHIST", ROW()-2)</f>
        <v>3.96</v>
      </c>
      <c r="D60">
        <f>RTD("rit2.rtd",,D$2,"LASTHIST", ROW()-2)</f>
        <v>0.05</v>
      </c>
      <c r="E60">
        <f>RTD("rit2.rtd",,E$2,"LASTHIST", ROW()-2)</f>
        <v>3.04</v>
      </c>
      <c r="F60">
        <f>RTD("rit2.rtd",,F$2,"LASTHIST", ROW()-2)</f>
        <v>0.13</v>
      </c>
      <c r="G60">
        <f>RTD("rit2.rtd",,G$2,"LASTHIST", ROW()-2)</f>
        <v>2.21</v>
      </c>
      <c r="H60">
        <f>RTD("rit2.rtd",,H$2,"LASTHIST", ROW()-2)</f>
        <v>0.3</v>
      </c>
      <c r="I60">
        <f>RTD("rit2.rtd",,I$2,"LASTHIST", ROW()-2)</f>
        <v>1.5</v>
      </c>
      <c r="J60">
        <f>RTD("rit2.rtd",,J$2,"LASTHIST", ROW()-2)</f>
        <v>0.59</v>
      </c>
      <c r="K60">
        <f>RTD("rit2.rtd",,K$2,"LASTHIST", ROW()-2)</f>
        <v>0.95</v>
      </c>
      <c r="L60">
        <f>RTD("rit2.rtd",,L$2,"LASTHIST", ROW()-2)</f>
        <v>1.04</v>
      </c>
      <c r="M60">
        <f>RTD("rit2.rtd",,M$2,"LASTHIST", ROW()-2)</f>
        <v>0.55000000000000004</v>
      </c>
      <c r="N60">
        <f>RTD("rit2.rtd",,N$2,"LASTHIST", ROW()-2)</f>
        <v>1.64</v>
      </c>
      <c r="O60">
        <f>RTD("rit2.rtd",,O$2,"LASTHIST", ROW()-2)</f>
        <v>0.28999999999999998</v>
      </c>
      <c r="P60">
        <f>RTD("rit2.rtd",,P$2,"LASTHIST", ROW()-2)</f>
        <v>2.38</v>
      </c>
      <c r="Q60">
        <f>RTD("rit2.rtd",,Q$2,"LASTHIST", ROW()-2)</f>
        <v>0.14000000000000001</v>
      </c>
      <c r="R60">
        <f>RTD("rit2.rtd",,R$2,"LASTHIST", ROW()-2)</f>
        <v>3.23</v>
      </c>
      <c r="S60">
        <f>RTD("rit2.rtd",,S$2,"LASTHIST", ROW()-2)</f>
        <v>0.06</v>
      </c>
      <c r="T60">
        <f>RTD("rit2.rtd",,T$2,"LASTHIST", ROW()-2)</f>
        <v>4.1500000000000004</v>
      </c>
      <c r="U60">
        <f>RTD("rit2.rtd",,U$2,"LASTHIST", ROW()-2)</f>
        <v>0.03</v>
      </c>
      <c r="V60">
        <f>RTD("rit2.rtd",,V$2,"LASTHIST", ROW()-2)</f>
        <v>5.1100000000000003</v>
      </c>
      <c r="W60">
        <f>RTD("rit2.rtd",,W$2,"LASTHIST", ROW()-2)</f>
        <v>4.16</v>
      </c>
      <c r="X60">
        <f>RTD("rit2.rtd",,X$2,"LASTHIST", ROW()-2)</f>
        <v>0.25</v>
      </c>
      <c r="Y60">
        <f>RTD("rit2.rtd",,Y$2,"LASTHIST", ROW()-2)</f>
        <v>3.34</v>
      </c>
      <c r="Z60">
        <f>RTD("rit2.rtd",,Z$2,"LASTHIST", ROW()-2)</f>
        <v>0.43</v>
      </c>
      <c r="AA60">
        <f>RTD("rit2.rtd",,AA$2,"LASTHIST", ROW()-2)</f>
        <v>2.6</v>
      </c>
      <c r="AB60">
        <f>RTD("rit2.rtd",,AB$2,"LASTHIST", ROW()-2)</f>
        <v>0.69</v>
      </c>
      <c r="AC60">
        <f>RTD("rit2.rtd",,AC$2,"LASTHIST", ROW()-2)</f>
        <v>1.97</v>
      </c>
      <c r="AD60">
        <f>RTD("rit2.rtd",,AD$2,"LASTHIST", ROW()-2)</f>
        <v>1.06</v>
      </c>
      <c r="AE60">
        <f>RTD("rit2.rtd",,AE$2,"LASTHIST", ROW()-2)</f>
        <v>1.44</v>
      </c>
      <c r="AF60">
        <f>RTD("rit2.rtd",,AF$2,"LASTHIST", ROW()-2)</f>
        <v>1.53</v>
      </c>
      <c r="AG60">
        <f>RTD("rit2.rtd",,AG$2,"LASTHIST", ROW()-2)</f>
        <v>1.01</v>
      </c>
      <c r="AH60">
        <f>RTD("rit2.rtd",,AH$2,"LASTHIST", ROW()-2)</f>
        <v>2.1</v>
      </c>
      <c r="AI60">
        <f>RTD("rit2.rtd",,AI$2,"LASTHIST", ROW()-2)</f>
        <v>0.69</v>
      </c>
      <c r="AJ60">
        <f>RTD("rit2.rtd",,AJ$2,"LASTHIST", ROW()-2)</f>
        <v>2.78</v>
      </c>
      <c r="AK60">
        <f>RTD("rit2.rtd",,AK$2,"LASTHIST", ROW()-2)</f>
        <v>0.45</v>
      </c>
      <c r="AL60">
        <f>RTD("rit2.rtd",,AL$2,"LASTHIST", ROW()-2)</f>
        <v>3.54</v>
      </c>
      <c r="AM60">
        <f>RTD("rit2.rtd",,AM$2,"LASTHIST", ROW()-2)</f>
        <v>0.28999999999999998</v>
      </c>
      <c r="AN60">
        <f>RTD("rit2.rtd",,AN$2,"LASTHIST", ROW()-2)</f>
        <v>4.38</v>
      </c>
      <c r="AO60">
        <f>RTD("rit2.rtd",,AO$2,"LASTHIST", ROW()-2)</f>
        <v>0.18</v>
      </c>
      <c r="AP60">
        <f>RTD("rit2.rtd",,AP$2,"LASTHIST", ROW()-2)</f>
        <v>5.27</v>
      </c>
      <c r="AQ60">
        <v>1</v>
      </c>
      <c r="AR60">
        <v>0</v>
      </c>
      <c r="AS60">
        <v>1</v>
      </c>
      <c r="AT60">
        <v>0</v>
      </c>
      <c r="AU60">
        <v>1</v>
      </c>
      <c r="AV60">
        <v>0</v>
      </c>
      <c r="AW60">
        <v>1</v>
      </c>
      <c r="AX60">
        <v>0</v>
      </c>
      <c r="AY60">
        <v>1</v>
      </c>
      <c r="AZ60">
        <v>0</v>
      </c>
      <c r="BA60">
        <v>1</v>
      </c>
      <c r="BB60">
        <v>0</v>
      </c>
      <c r="BC60">
        <v>1</v>
      </c>
      <c r="BD60">
        <v>0</v>
      </c>
      <c r="BE60">
        <v>1</v>
      </c>
      <c r="BF60">
        <v>0</v>
      </c>
      <c r="BG60">
        <v>1</v>
      </c>
      <c r="BH60">
        <v>0</v>
      </c>
      <c r="BI60">
        <v>1</v>
      </c>
      <c r="BJ60">
        <v>0</v>
      </c>
      <c r="BK60">
        <v>1</v>
      </c>
      <c r="BL60">
        <v>0</v>
      </c>
      <c r="BM60">
        <v>1</v>
      </c>
      <c r="BN60">
        <v>0</v>
      </c>
      <c r="BO60">
        <v>1</v>
      </c>
      <c r="BP60">
        <v>0</v>
      </c>
      <c r="BQ60">
        <v>1</v>
      </c>
      <c r="BR60">
        <v>0</v>
      </c>
      <c r="BS60">
        <v>1</v>
      </c>
      <c r="BT60">
        <v>0</v>
      </c>
      <c r="BU60">
        <v>1</v>
      </c>
      <c r="BV60">
        <v>0</v>
      </c>
      <c r="BW60">
        <v>1</v>
      </c>
      <c r="BX60">
        <v>0</v>
      </c>
      <c r="BY60">
        <v>1</v>
      </c>
      <c r="BZ60">
        <v>0</v>
      </c>
      <c r="CA60">
        <v>1</v>
      </c>
      <c r="CB60">
        <v>0</v>
      </c>
      <c r="CC60">
        <v>1</v>
      </c>
      <c r="CD60">
        <v>0</v>
      </c>
      <c r="CE60">
        <v>45</v>
      </c>
      <c r="CF60">
        <v>45</v>
      </c>
      <c r="CG60">
        <v>46</v>
      </c>
      <c r="CH60">
        <v>46</v>
      </c>
      <c r="CI60">
        <v>47</v>
      </c>
      <c r="CJ60">
        <v>47</v>
      </c>
      <c r="CK60">
        <v>48</v>
      </c>
      <c r="CL60">
        <v>48</v>
      </c>
      <c r="CM60">
        <v>49</v>
      </c>
      <c r="CN60">
        <v>49</v>
      </c>
      <c r="CO60">
        <v>50</v>
      </c>
      <c r="CP60">
        <v>50</v>
      </c>
      <c r="CQ60">
        <v>51</v>
      </c>
      <c r="CR60">
        <v>51</v>
      </c>
      <c r="CS60">
        <v>52</v>
      </c>
      <c r="CT60">
        <v>52</v>
      </c>
      <c r="CU60">
        <v>53</v>
      </c>
      <c r="CV60">
        <v>53</v>
      </c>
      <c r="CW60">
        <v>54</v>
      </c>
      <c r="CX60">
        <v>54</v>
      </c>
      <c r="CY60">
        <v>45</v>
      </c>
      <c r="CZ60">
        <v>45</v>
      </c>
      <c r="DA60">
        <v>46</v>
      </c>
      <c r="DB60">
        <v>46</v>
      </c>
      <c r="DC60">
        <v>47</v>
      </c>
      <c r="DD60">
        <v>47</v>
      </c>
      <c r="DE60">
        <v>48</v>
      </c>
      <c r="DF60">
        <v>48</v>
      </c>
      <c r="DG60">
        <v>49</v>
      </c>
      <c r="DH60">
        <v>49</v>
      </c>
      <c r="DI60">
        <v>50</v>
      </c>
      <c r="DJ60">
        <v>50</v>
      </c>
      <c r="DK60">
        <v>51</v>
      </c>
      <c r="DL60">
        <v>51</v>
      </c>
      <c r="DM60">
        <v>52</v>
      </c>
      <c r="DN60">
        <v>52</v>
      </c>
      <c r="DO60">
        <v>53</v>
      </c>
      <c r="DP60">
        <v>53</v>
      </c>
      <c r="DQ60">
        <v>54</v>
      </c>
      <c r="DR60">
        <v>54</v>
      </c>
      <c r="DT60">
        <v>7.0833332999999998E-2</v>
      </c>
      <c r="DU60">
        <v>0.15416666700000001</v>
      </c>
      <c r="DW60">
        <v>1</v>
      </c>
      <c r="DX60">
        <f t="shared" si="1"/>
        <v>0.19060633464647256</v>
      </c>
      <c r="DY60">
        <f t="shared" si="2"/>
        <v>0.19060633464646665</v>
      </c>
      <c r="DZ60">
        <f t="shared" si="3"/>
        <v>0.18959441036836244</v>
      </c>
      <c r="EA60">
        <f t="shared" si="4"/>
        <v>0.18959441036836111</v>
      </c>
      <c r="EB60">
        <f t="shared" si="5"/>
        <v>0.19060675289310761</v>
      </c>
      <c r="EC60">
        <f t="shared" si="6"/>
        <v>0.19060675289310725</v>
      </c>
      <c r="ED60">
        <f t="shared" si="7"/>
        <v>0.1902007274344393</v>
      </c>
      <c r="EE60">
        <f t="shared" si="8"/>
        <v>0.19020072743443675</v>
      </c>
      <c r="EF60">
        <f t="shared" si="9"/>
        <v>0.19131990883265165</v>
      </c>
      <c r="EG60">
        <f t="shared" si="10"/>
        <v>0.19131990883265129</v>
      </c>
      <c r="EH60">
        <f t="shared" si="11"/>
        <v>0.19087019678820086</v>
      </c>
      <c r="EI60">
        <f t="shared" si="12"/>
        <v>0.19087019678820075</v>
      </c>
      <c r="EJ60">
        <f t="shared" si="13"/>
        <v>0.1902378645115049</v>
      </c>
      <c r="EK60">
        <f t="shared" si="14"/>
        <v>0.19023786451150251</v>
      </c>
      <c r="EL60">
        <f t="shared" si="15"/>
        <v>0.19011514623549228</v>
      </c>
      <c r="EM60">
        <f t="shared" si="16"/>
        <v>0.19011514623549097</v>
      </c>
      <c r="EN60">
        <f t="shared" si="17"/>
        <v>0.18900465955412332</v>
      </c>
      <c r="EO60">
        <f t="shared" si="18"/>
        <v>0.1890046595541216</v>
      </c>
      <c r="EP60">
        <f t="shared" si="19"/>
        <v>0.19623165343045784</v>
      </c>
      <c r="EQ60">
        <f t="shared" si="20"/>
        <v>0.1837796631279579</v>
      </c>
      <c r="ER60">
        <f t="shared" si="21"/>
        <v>0.28689719114748491</v>
      </c>
      <c r="ES60">
        <f t="shared" si="22"/>
        <v>0.28689719114748341</v>
      </c>
      <c r="ET60">
        <f t="shared" si="23"/>
        <v>0.28617845662367342</v>
      </c>
      <c r="EU60">
        <f t="shared" si="24"/>
        <v>0.28617845662367164</v>
      </c>
      <c r="EV60">
        <f t="shared" si="25"/>
        <v>0.28471830540586157</v>
      </c>
      <c r="EW60">
        <f t="shared" si="26"/>
        <v>0.28471830540586085</v>
      </c>
      <c r="EX60">
        <f t="shared" si="27"/>
        <v>0.28588345030700429</v>
      </c>
      <c r="EY60">
        <f t="shared" si="28"/>
        <v>0.28588345030700518</v>
      </c>
      <c r="EZ60">
        <f t="shared" si="29"/>
        <v>0.28567798119584398</v>
      </c>
      <c r="FA60">
        <f t="shared" si="30"/>
        <v>0.28567798119584253</v>
      </c>
      <c r="FB60">
        <f t="shared" si="31"/>
        <v>0.28423277279832365</v>
      </c>
      <c r="FC60">
        <f t="shared" si="32"/>
        <v>0.28423277279832226</v>
      </c>
      <c r="FD60">
        <f t="shared" si="33"/>
        <v>0.28490167029616287</v>
      </c>
      <c r="FE60">
        <f t="shared" si="34"/>
        <v>0.28490167029616331</v>
      </c>
      <c r="FF60">
        <f t="shared" si="35"/>
        <v>0.28410266695702346</v>
      </c>
      <c r="FG60">
        <f t="shared" si="36"/>
        <v>0.28410266695702269</v>
      </c>
      <c r="FH60">
        <f t="shared" si="37"/>
        <v>0.28591027584324441</v>
      </c>
      <c r="FI60">
        <f t="shared" si="38"/>
        <v>0.28591027584324435</v>
      </c>
      <c r="FJ60">
        <f t="shared" si="39"/>
        <v>0.28695302576845227</v>
      </c>
      <c r="FK60">
        <f t="shared" si="40"/>
        <v>0.28695302576844961</v>
      </c>
    </row>
    <row r="61" spans="1:167">
      <c r="A61">
        <v>59</v>
      </c>
      <c r="B61">
        <f>RTD("rit2.rtd",,B$2,"LASTHIST", ROW()-2)</f>
        <v>48.74</v>
      </c>
      <c r="C61">
        <f>RTD("rit2.rtd",,C$2,"LASTHIST", ROW()-2)</f>
        <v>3.79</v>
      </c>
      <c r="D61">
        <f>RTD("rit2.rtd",,D$2,"LASTHIST", ROW()-2)</f>
        <v>0.05</v>
      </c>
      <c r="E61">
        <f>RTD("rit2.rtd",,E$2,"LASTHIST", ROW()-2)</f>
        <v>2.88</v>
      </c>
      <c r="F61">
        <f>RTD("rit2.rtd",,F$2,"LASTHIST", ROW()-2)</f>
        <v>0.14000000000000001</v>
      </c>
      <c r="G61">
        <f>RTD("rit2.rtd",,G$2,"LASTHIST", ROW()-2)</f>
        <v>2.06</v>
      </c>
      <c r="H61">
        <f>RTD("rit2.rtd",,H$2,"LASTHIST", ROW()-2)</f>
        <v>0.32</v>
      </c>
      <c r="I61">
        <f>RTD("rit2.rtd",,I$2,"LASTHIST", ROW()-2)</f>
        <v>1.37</v>
      </c>
      <c r="J61">
        <f>RTD("rit2.rtd",,J$2,"LASTHIST", ROW()-2)</f>
        <v>0.63</v>
      </c>
      <c r="K61">
        <f>RTD("rit2.rtd",,K$2,"LASTHIST", ROW()-2)</f>
        <v>0.84</v>
      </c>
      <c r="L61">
        <f>RTD("rit2.rtd",,L$2,"LASTHIST", ROW()-2)</f>
        <v>1.1000000000000001</v>
      </c>
      <c r="M61">
        <f>RTD("rit2.rtd",,M$2,"LASTHIST", ROW()-2)</f>
        <v>0.47</v>
      </c>
      <c r="N61">
        <f>RTD("rit2.rtd",,N$2,"LASTHIST", ROW()-2)</f>
        <v>1.73</v>
      </c>
      <c r="O61">
        <f>RTD("rit2.rtd",,O$2,"LASTHIST", ROW()-2)</f>
        <v>0.24</v>
      </c>
      <c r="P61">
        <f>RTD("rit2.rtd",,P$2,"LASTHIST", ROW()-2)</f>
        <v>2.5</v>
      </c>
      <c r="Q61">
        <f>RTD("rit2.rtd",,Q$2,"LASTHIST", ROW()-2)</f>
        <v>0.11</v>
      </c>
      <c r="R61">
        <f>RTD("rit2.rtd",,R$2,"LASTHIST", ROW()-2)</f>
        <v>3.37</v>
      </c>
      <c r="S61">
        <f>RTD("rit2.rtd",,S$2,"LASTHIST", ROW()-2)</f>
        <v>0.05</v>
      </c>
      <c r="T61">
        <f>RTD("rit2.rtd",,T$2,"LASTHIST", ROW()-2)</f>
        <v>4.3</v>
      </c>
      <c r="U61">
        <f>RTD("rit2.rtd",,U$2,"LASTHIST", ROW()-2)</f>
        <v>0.02</v>
      </c>
      <c r="V61">
        <f>RTD("rit2.rtd",,V$2,"LASTHIST", ROW()-2)</f>
        <v>5.27</v>
      </c>
      <c r="W61">
        <f>RTD("rit2.rtd",,W$2,"LASTHIST", ROW()-2)</f>
        <v>3.99</v>
      </c>
      <c r="X61">
        <f>RTD("rit2.rtd",,X$2,"LASTHIST", ROW()-2)</f>
        <v>0.25</v>
      </c>
      <c r="Y61">
        <f>RTD("rit2.rtd",,Y$2,"LASTHIST", ROW()-2)</f>
        <v>3.18</v>
      </c>
      <c r="Z61">
        <f>RTD("rit2.rtd",,Z$2,"LASTHIST", ROW()-2)</f>
        <v>0.44</v>
      </c>
      <c r="AA61">
        <f>RTD("rit2.rtd",,AA$2,"LASTHIST", ROW()-2)</f>
        <v>2.4500000000000002</v>
      </c>
      <c r="AB61">
        <f>RTD("rit2.rtd",,AB$2,"LASTHIST", ROW()-2)</f>
        <v>0.71</v>
      </c>
      <c r="AC61">
        <f>RTD("rit2.rtd",,AC$2,"LASTHIST", ROW()-2)</f>
        <v>1.83</v>
      </c>
      <c r="AD61">
        <f>RTD("rit2.rtd",,AD$2,"LASTHIST", ROW()-2)</f>
        <v>1.0900000000000001</v>
      </c>
      <c r="AE61">
        <f>RTD("rit2.rtd",,AE$2,"LASTHIST", ROW()-2)</f>
        <v>1.32</v>
      </c>
      <c r="AF61">
        <f>RTD("rit2.rtd",,AF$2,"LASTHIST", ROW()-2)</f>
        <v>1.58</v>
      </c>
      <c r="AG61">
        <f>RTD("rit2.rtd",,AG$2,"LASTHIST", ROW()-2)</f>
        <v>0.92</v>
      </c>
      <c r="AH61">
        <f>RTD("rit2.rtd",,AH$2,"LASTHIST", ROW()-2)</f>
        <v>2.17</v>
      </c>
      <c r="AI61">
        <f>RTD("rit2.rtd",,AI$2,"LASTHIST", ROW()-2)</f>
        <v>0.61</v>
      </c>
      <c r="AJ61">
        <f>RTD("rit2.rtd",,AJ$2,"LASTHIST", ROW()-2)</f>
        <v>2.87</v>
      </c>
      <c r="AK61">
        <f>RTD("rit2.rtd",,AK$2,"LASTHIST", ROW()-2)</f>
        <v>0.39</v>
      </c>
      <c r="AL61">
        <f>RTD("rit2.rtd",,AL$2,"LASTHIST", ROW()-2)</f>
        <v>3.65</v>
      </c>
      <c r="AM61">
        <f>RTD("rit2.rtd",,AM$2,"LASTHIST", ROW()-2)</f>
        <v>0.24</v>
      </c>
      <c r="AN61">
        <f>RTD("rit2.rtd",,AN$2,"LASTHIST", ROW()-2)</f>
        <v>4.5</v>
      </c>
      <c r="AO61">
        <f>RTD("rit2.rtd",,AO$2,"LASTHIST", ROW()-2)</f>
        <v>0.15</v>
      </c>
      <c r="AP61">
        <f>RTD("rit2.rtd",,AP$2,"LASTHIST", ROW()-2)</f>
        <v>5.4</v>
      </c>
      <c r="AQ61">
        <v>1</v>
      </c>
      <c r="AR61">
        <v>0</v>
      </c>
      <c r="AS61">
        <v>1</v>
      </c>
      <c r="AT61">
        <v>0</v>
      </c>
      <c r="AU61">
        <v>1</v>
      </c>
      <c r="AV61">
        <v>0</v>
      </c>
      <c r="AW61">
        <v>1</v>
      </c>
      <c r="AX61">
        <v>0</v>
      </c>
      <c r="AY61">
        <v>1</v>
      </c>
      <c r="AZ61">
        <v>0</v>
      </c>
      <c r="BA61">
        <v>1</v>
      </c>
      <c r="BB61">
        <v>0</v>
      </c>
      <c r="BC61">
        <v>1</v>
      </c>
      <c r="BD61">
        <v>0</v>
      </c>
      <c r="BE61">
        <v>1</v>
      </c>
      <c r="BF61">
        <v>0</v>
      </c>
      <c r="BG61">
        <v>1</v>
      </c>
      <c r="BH61">
        <v>0</v>
      </c>
      <c r="BI61">
        <v>1</v>
      </c>
      <c r="BJ61">
        <v>0</v>
      </c>
      <c r="BK61">
        <v>1</v>
      </c>
      <c r="BL61">
        <v>0</v>
      </c>
      <c r="BM61">
        <v>1</v>
      </c>
      <c r="BN61">
        <v>0</v>
      </c>
      <c r="BO61">
        <v>1</v>
      </c>
      <c r="BP61">
        <v>0</v>
      </c>
      <c r="BQ61">
        <v>1</v>
      </c>
      <c r="BR61">
        <v>0</v>
      </c>
      <c r="BS61">
        <v>1</v>
      </c>
      <c r="BT61">
        <v>0</v>
      </c>
      <c r="BU61">
        <v>1</v>
      </c>
      <c r="BV61">
        <v>0</v>
      </c>
      <c r="BW61">
        <v>1</v>
      </c>
      <c r="BX61">
        <v>0</v>
      </c>
      <c r="BY61">
        <v>1</v>
      </c>
      <c r="BZ61">
        <v>0</v>
      </c>
      <c r="CA61">
        <v>1</v>
      </c>
      <c r="CB61">
        <v>0</v>
      </c>
      <c r="CC61">
        <v>1</v>
      </c>
      <c r="CD61">
        <v>0</v>
      </c>
      <c r="CE61">
        <v>45</v>
      </c>
      <c r="CF61">
        <v>45</v>
      </c>
      <c r="CG61">
        <v>46</v>
      </c>
      <c r="CH61">
        <v>46</v>
      </c>
      <c r="CI61">
        <v>47</v>
      </c>
      <c r="CJ61">
        <v>47</v>
      </c>
      <c r="CK61">
        <v>48</v>
      </c>
      <c r="CL61">
        <v>48</v>
      </c>
      <c r="CM61">
        <v>49</v>
      </c>
      <c r="CN61">
        <v>49</v>
      </c>
      <c r="CO61">
        <v>50</v>
      </c>
      <c r="CP61">
        <v>50</v>
      </c>
      <c r="CQ61">
        <v>51</v>
      </c>
      <c r="CR61">
        <v>51</v>
      </c>
      <c r="CS61">
        <v>52</v>
      </c>
      <c r="CT61">
        <v>52</v>
      </c>
      <c r="CU61">
        <v>53</v>
      </c>
      <c r="CV61">
        <v>53</v>
      </c>
      <c r="CW61">
        <v>54</v>
      </c>
      <c r="CX61">
        <v>54</v>
      </c>
      <c r="CY61">
        <v>45</v>
      </c>
      <c r="CZ61">
        <v>45</v>
      </c>
      <c r="DA61">
        <v>46</v>
      </c>
      <c r="DB61">
        <v>46</v>
      </c>
      <c r="DC61">
        <v>47</v>
      </c>
      <c r="DD61">
        <v>47</v>
      </c>
      <c r="DE61">
        <v>48</v>
      </c>
      <c r="DF61">
        <v>48</v>
      </c>
      <c r="DG61">
        <v>49</v>
      </c>
      <c r="DH61">
        <v>49</v>
      </c>
      <c r="DI61">
        <v>50</v>
      </c>
      <c r="DJ61">
        <v>50</v>
      </c>
      <c r="DK61">
        <v>51</v>
      </c>
      <c r="DL61">
        <v>51</v>
      </c>
      <c r="DM61">
        <v>52</v>
      </c>
      <c r="DN61">
        <v>52</v>
      </c>
      <c r="DO61">
        <v>53</v>
      </c>
      <c r="DP61">
        <v>53</v>
      </c>
      <c r="DQ61">
        <v>54</v>
      </c>
      <c r="DR61">
        <v>54</v>
      </c>
      <c r="DT61">
        <v>7.0833332999999998E-2</v>
      </c>
      <c r="DU61">
        <v>0.15416666700000001</v>
      </c>
      <c r="DW61">
        <v>1</v>
      </c>
      <c r="DX61">
        <f t="shared" si="1"/>
        <v>0.18430399480645246</v>
      </c>
      <c r="DY61">
        <f t="shared" si="2"/>
        <v>0.18430399480645462</v>
      </c>
      <c r="DZ61">
        <f t="shared" si="3"/>
        <v>0.18595427500469278</v>
      </c>
      <c r="EA61">
        <f t="shared" si="4"/>
        <v>0.18595427500469316</v>
      </c>
      <c r="EB61">
        <f t="shared" si="5"/>
        <v>0.18620297858837723</v>
      </c>
      <c r="EC61">
        <f t="shared" si="6"/>
        <v>0.18620297858837798</v>
      </c>
      <c r="ED61">
        <f t="shared" si="7"/>
        <v>0.18591839886706474</v>
      </c>
      <c r="EE61">
        <f t="shared" si="8"/>
        <v>0.18591839886706571</v>
      </c>
      <c r="EF61">
        <f t="shared" si="9"/>
        <v>0.18588501110039837</v>
      </c>
      <c r="EG61">
        <f t="shared" si="10"/>
        <v>0.18588501110039901</v>
      </c>
      <c r="EH61">
        <f t="shared" si="11"/>
        <v>0.18564035577195892</v>
      </c>
      <c r="EI61">
        <f t="shared" si="12"/>
        <v>0.18564035577195753</v>
      </c>
      <c r="EJ61">
        <f t="shared" si="13"/>
        <v>0.18576617245253019</v>
      </c>
      <c r="EK61">
        <f t="shared" si="14"/>
        <v>0.1857661724525306</v>
      </c>
      <c r="EL61">
        <f t="shared" si="15"/>
        <v>0.18531417116355817</v>
      </c>
      <c r="EM61">
        <f t="shared" si="16"/>
        <v>0.18531417116355986</v>
      </c>
      <c r="EN61">
        <f t="shared" si="17"/>
        <v>0.18841554671869551</v>
      </c>
      <c r="EO61">
        <f t="shared" si="18"/>
        <v>0.18045824104352129</v>
      </c>
      <c r="EP61">
        <f t="shared" si="19"/>
        <v>0.18928313460372742</v>
      </c>
      <c r="EQ61">
        <f t="shared" si="20"/>
        <v>0.17138763124750722</v>
      </c>
      <c r="ER61">
        <f t="shared" si="21"/>
        <v>0.27883670746003025</v>
      </c>
      <c r="ES61">
        <f t="shared" si="22"/>
        <v>0.27883670746002975</v>
      </c>
      <c r="ET61">
        <f t="shared" si="23"/>
        <v>0.27948845549265278</v>
      </c>
      <c r="EU61">
        <f t="shared" si="24"/>
        <v>0.27948845549265189</v>
      </c>
      <c r="EV61">
        <f t="shared" si="25"/>
        <v>0.27806123645777958</v>
      </c>
      <c r="EW61">
        <f t="shared" si="26"/>
        <v>0.27806123645777803</v>
      </c>
      <c r="EX61">
        <f t="shared" si="27"/>
        <v>0.27843657204640976</v>
      </c>
      <c r="EY61">
        <f t="shared" si="28"/>
        <v>0.27843657204641037</v>
      </c>
      <c r="EZ61">
        <f t="shared" si="29"/>
        <v>0.27879339549963289</v>
      </c>
      <c r="FA61">
        <f t="shared" si="30"/>
        <v>0.27879339549963145</v>
      </c>
      <c r="FB61">
        <f t="shared" si="31"/>
        <v>0.27947506361507113</v>
      </c>
      <c r="FC61">
        <f t="shared" si="32"/>
        <v>0.2774492575765698</v>
      </c>
      <c r="FD61">
        <f t="shared" si="33"/>
        <v>0.27815262911077882</v>
      </c>
      <c r="FE61">
        <f t="shared" si="34"/>
        <v>0.27815262911078198</v>
      </c>
      <c r="FF61">
        <f t="shared" si="35"/>
        <v>0.2776314826274936</v>
      </c>
      <c r="FG61">
        <f t="shared" si="36"/>
        <v>0.27763148262749365</v>
      </c>
      <c r="FH61">
        <f t="shared" si="37"/>
        <v>0.27737254318540711</v>
      </c>
      <c r="FI61">
        <f t="shared" si="38"/>
        <v>0.27737254318540744</v>
      </c>
      <c r="FJ61">
        <f t="shared" si="39"/>
        <v>0.2809732279505141</v>
      </c>
      <c r="FK61">
        <f t="shared" si="40"/>
        <v>0.27619775753027864</v>
      </c>
    </row>
    <row r="62" spans="1:167">
      <c r="A62">
        <v>60</v>
      </c>
      <c r="B62">
        <f>RTD("rit2.rtd",,B$2,"LASTHIST", ROW()-2)</f>
        <v>48.55</v>
      </c>
      <c r="C62">
        <f>RTD("rit2.rtd",,C$2,"LASTHIST", ROW()-2)</f>
        <v>3.62</v>
      </c>
      <c r="D62">
        <f>RTD("rit2.rtd",,D$2,"LASTHIST", ROW()-2)</f>
        <v>7.0000000000000007E-2</v>
      </c>
      <c r="E62">
        <f>RTD("rit2.rtd",,E$2,"LASTHIST", ROW()-2)</f>
        <v>2.72</v>
      </c>
      <c r="F62">
        <f>RTD("rit2.rtd",,F$2,"LASTHIST", ROW()-2)</f>
        <v>0.17</v>
      </c>
      <c r="G62">
        <f>RTD("rit2.rtd",,G$2,"LASTHIST", ROW()-2)</f>
        <v>1.93</v>
      </c>
      <c r="H62">
        <f>RTD("rit2.rtd",,H$2,"LASTHIST", ROW()-2)</f>
        <v>0.38</v>
      </c>
      <c r="I62">
        <f>RTD("rit2.rtd",,I$2,"LASTHIST", ROW()-2)</f>
        <v>1.27</v>
      </c>
      <c r="J62">
        <f>RTD("rit2.rtd",,J$2,"LASTHIST", ROW()-2)</f>
        <v>0.72</v>
      </c>
      <c r="K62">
        <f>RTD("rit2.rtd",,K$2,"LASTHIST", ROW()-2)</f>
        <v>0.77</v>
      </c>
      <c r="L62">
        <f>RTD("rit2.rtd",,L$2,"LASTHIST", ROW()-2)</f>
        <v>1.22</v>
      </c>
      <c r="M62">
        <f>RTD("rit2.rtd",,M$2,"LASTHIST", ROW()-2)</f>
        <v>0.43</v>
      </c>
      <c r="N62">
        <f>RTD("rit2.rtd",,N$2,"LASTHIST", ROW()-2)</f>
        <v>1.88</v>
      </c>
      <c r="O62">
        <f>RTD("rit2.rtd",,O$2,"LASTHIST", ROW()-2)</f>
        <v>0.22</v>
      </c>
      <c r="P62">
        <f>RTD("rit2.rtd",,P$2,"LASTHIST", ROW()-2)</f>
        <v>2.67</v>
      </c>
      <c r="Q62">
        <f>RTD("rit2.rtd",,Q$2,"LASTHIST", ROW()-2)</f>
        <v>0.1</v>
      </c>
      <c r="R62">
        <f>RTD("rit2.rtd",,R$2,"LASTHIST", ROW()-2)</f>
        <v>3.55</v>
      </c>
      <c r="S62">
        <f>RTD("rit2.rtd",,S$2,"LASTHIST", ROW()-2)</f>
        <v>0.04</v>
      </c>
      <c r="T62">
        <f>RTD("rit2.rtd",,T$2,"LASTHIST", ROW()-2)</f>
        <v>4.49</v>
      </c>
      <c r="U62">
        <f>RTD("rit2.rtd",,U$2,"LASTHIST", ROW()-2)</f>
        <v>0.02</v>
      </c>
      <c r="V62">
        <f>RTD("rit2.rtd",,V$2,"LASTHIST", ROW()-2)</f>
        <v>5.47</v>
      </c>
      <c r="W62">
        <f>RTD("rit2.rtd",,W$2,"LASTHIST", ROW()-2)</f>
        <v>3.84</v>
      </c>
      <c r="X62">
        <f>RTD("rit2.rtd",,X$2,"LASTHIST", ROW()-2)</f>
        <v>0.28999999999999998</v>
      </c>
      <c r="Y62">
        <f>RTD("rit2.rtd",,Y$2,"LASTHIST", ROW()-2)</f>
        <v>3.05</v>
      </c>
      <c r="Z62">
        <f>RTD("rit2.rtd",,Z$2,"LASTHIST", ROW()-2)</f>
        <v>0.5</v>
      </c>
      <c r="AA62">
        <f>RTD("rit2.rtd",,AA$2,"LASTHIST", ROW()-2)</f>
        <v>2.35</v>
      </c>
      <c r="AB62">
        <f>RTD("rit2.rtd",,AB$2,"LASTHIST", ROW()-2)</f>
        <v>0.8</v>
      </c>
      <c r="AC62">
        <f>RTD("rit2.rtd",,AC$2,"LASTHIST", ROW()-2)</f>
        <v>1.75</v>
      </c>
      <c r="AD62">
        <f>RTD("rit2.rtd",,AD$2,"LASTHIST", ROW()-2)</f>
        <v>1.2</v>
      </c>
      <c r="AE62">
        <f>RTD("rit2.rtd",,AE$2,"LASTHIST", ROW()-2)</f>
        <v>1.26</v>
      </c>
      <c r="AF62">
        <f>RTD("rit2.rtd",,AF$2,"LASTHIST", ROW()-2)</f>
        <v>1.71</v>
      </c>
      <c r="AG62">
        <f>RTD("rit2.rtd",,AG$2,"LASTHIST", ROW()-2)</f>
        <v>0.87</v>
      </c>
      <c r="AH62">
        <f>RTD("rit2.rtd",,AH$2,"LASTHIST", ROW()-2)</f>
        <v>2.3199999999999998</v>
      </c>
      <c r="AI62">
        <f>RTD("rit2.rtd",,AI$2,"LASTHIST", ROW()-2)</f>
        <v>0.57999999999999996</v>
      </c>
      <c r="AJ62">
        <f>RTD("rit2.rtd",,AJ$2,"LASTHIST", ROW()-2)</f>
        <v>3.03</v>
      </c>
      <c r="AK62">
        <f>RTD("rit2.rtd",,AK$2,"LASTHIST", ROW()-2)</f>
        <v>0.38</v>
      </c>
      <c r="AL62">
        <f>RTD("rit2.rtd",,AL$2,"LASTHIST", ROW()-2)</f>
        <v>3.83</v>
      </c>
      <c r="AM62">
        <f>RTD("rit2.rtd",,AM$2,"LASTHIST", ROW()-2)</f>
        <v>0.23</v>
      </c>
      <c r="AN62">
        <f>RTD("rit2.rtd",,AN$2,"LASTHIST", ROW()-2)</f>
        <v>4.68</v>
      </c>
      <c r="AO62">
        <f>RTD("rit2.rtd",,AO$2,"LASTHIST", ROW()-2)</f>
        <v>0.14000000000000001</v>
      </c>
      <c r="AP62">
        <f>RTD("rit2.rtd",,AP$2,"LASTHIST", ROW()-2)</f>
        <v>5.59</v>
      </c>
      <c r="AQ62">
        <v>1</v>
      </c>
      <c r="AR62">
        <v>0</v>
      </c>
      <c r="AS62">
        <v>1</v>
      </c>
      <c r="AT62">
        <v>0</v>
      </c>
      <c r="AU62">
        <v>1</v>
      </c>
      <c r="AV62">
        <v>0</v>
      </c>
      <c r="AW62">
        <v>1</v>
      </c>
      <c r="AX62">
        <v>0</v>
      </c>
      <c r="AY62">
        <v>1</v>
      </c>
      <c r="AZ62">
        <v>0</v>
      </c>
      <c r="BA62">
        <v>1</v>
      </c>
      <c r="BB62">
        <v>0</v>
      </c>
      <c r="BC62">
        <v>1</v>
      </c>
      <c r="BD62">
        <v>0</v>
      </c>
      <c r="BE62">
        <v>1</v>
      </c>
      <c r="BF62">
        <v>0</v>
      </c>
      <c r="BG62">
        <v>1</v>
      </c>
      <c r="BH62">
        <v>0</v>
      </c>
      <c r="BI62">
        <v>1</v>
      </c>
      <c r="BJ62">
        <v>0</v>
      </c>
      <c r="BK62">
        <v>1</v>
      </c>
      <c r="BL62">
        <v>0</v>
      </c>
      <c r="BM62">
        <v>1</v>
      </c>
      <c r="BN62">
        <v>0</v>
      </c>
      <c r="BO62">
        <v>1</v>
      </c>
      <c r="BP62">
        <v>0</v>
      </c>
      <c r="BQ62">
        <v>1</v>
      </c>
      <c r="BR62">
        <v>0</v>
      </c>
      <c r="BS62">
        <v>1</v>
      </c>
      <c r="BT62">
        <v>0</v>
      </c>
      <c r="BU62">
        <v>1</v>
      </c>
      <c r="BV62">
        <v>0</v>
      </c>
      <c r="BW62">
        <v>1</v>
      </c>
      <c r="BX62">
        <v>0</v>
      </c>
      <c r="BY62">
        <v>1</v>
      </c>
      <c r="BZ62">
        <v>0</v>
      </c>
      <c r="CA62">
        <v>1</v>
      </c>
      <c r="CB62">
        <v>0</v>
      </c>
      <c r="CC62">
        <v>1</v>
      </c>
      <c r="CD62">
        <v>0</v>
      </c>
      <c r="CE62">
        <v>45</v>
      </c>
      <c r="CF62">
        <v>45</v>
      </c>
      <c r="CG62">
        <v>46</v>
      </c>
      <c r="CH62">
        <v>46</v>
      </c>
      <c r="CI62">
        <v>47</v>
      </c>
      <c r="CJ62">
        <v>47</v>
      </c>
      <c r="CK62">
        <v>48</v>
      </c>
      <c r="CL62">
        <v>48</v>
      </c>
      <c r="CM62">
        <v>49</v>
      </c>
      <c r="CN62">
        <v>49</v>
      </c>
      <c r="CO62">
        <v>50</v>
      </c>
      <c r="CP62">
        <v>50</v>
      </c>
      <c r="CQ62">
        <v>51</v>
      </c>
      <c r="CR62">
        <v>51</v>
      </c>
      <c r="CS62">
        <v>52</v>
      </c>
      <c r="CT62">
        <v>52</v>
      </c>
      <c r="CU62">
        <v>53</v>
      </c>
      <c r="CV62">
        <v>53</v>
      </c>
      <c r="CW62">
        <v>54</v>
      </c>
      <c r="CX62">
        <v>54</v>
      </c>
      <c r="CY62">
        <v>45</v>
      </c>
      <c r="CZ62">
        <v>45</v>
      </c>
      <c r="DA62">
        <v>46</v>
      </c>
      <c r="DB62">
        <v>46</v>
      </c>
      <c r="DC62">
        <v>47</v>
      </c>
      <c r="DD62">
        <v>47</v>
      </c>
      <c r="DE62">
        <v>48</v>
      </c>
      <c r="DF62">
        <v>48</v>
      </c>
      <c r="DG62">
        <v>49</v>
      </c>
      <c r="DH62">
        <v>49</v>
      </c>
      <c r="DI62">
        <v>50</v>
      </c>
      <c r="DJ62">
        <v>50</v>
      </c>
      <c r="DK62">
        <v>51</v>
      </c>
      <c r="DL62">
        <v>51</v>
      </c>
      <c r="DM62">
        <v>52</v>
      </c>
      <c r="DN62">
        <v>52</v>
      </c>
      <c r="DO62">
        <v>53</v>
      </c>
      <c r="DP62">
        <v>53</v>
      </c>
      <c r="DQ62">
        <v>54</v>
      </c>
      <c r="DR62">
        <v>54</v>
      </c>
      <c r="DT62">
        <v>6.6666666999999999E-2</v>
      </c>
      <c r="DU62">
        <v>0.15</v>
      </c>
      <c r="DW62">
        <v>1</v>
      </c>
      <c r="DX62">
        <f t="shared" si="1"/>
        <v>0.19648429246109725</v>
      </c>
      <c r="DY62">
        <f t="shared" si="2"/>
        <v>0.19648429246109134</v>
      </c>
      <c r="DZ62">
        <f t="shared" si="3"/>
        <v>0.19404123006576776</v>
      </c>
      <c r="EA62">
        <f t="shared" si="4"/>
        <v>0.19404123006576865</v>
      </c>
      <c r="EB62">
        <f t="shared" si="5"/>
        <v>0.19572938323224914</v>
      </c>
      <c r="EC62">
        <f t="shared" si="6"/>
        <v>0.19572938323224626</v>
      </c>
      <c r="ED62">
        <f t="shared" si="7"/>
        <v>0.19515013496516709</v>
      </c>
      <c r="EE62">
        <f t="shared" si="8"/>
        <v>0.19515013496516559</v>
      </c>
      <c r="EF62">
        <f t="shared" si="9"/>
        <v>0.19479771292569953</v>
      </c>
      <c r="EG62">
        <f t="shared" si="10"/>
        <v>0.19479771292569867</v>
      </c>
      <c r="EH62">
        <f t="shared" si="11"/>
        <v>0.19523496125789674</v>
      </c>
      <c r="EI62">
        <f t="shared" si="12"/>
        <v>0.19523496125789536</v>
      </c>
      <c r="EJ62">
        <f t="shared" si="13"/>
        <v>0.19573477946716203</v>
      </c>
      <c r="EK62">
        <f t="shared" si="14"/>
        <v>0.19573477946716111</v>
      </c>
      <c r="EL62">
        <f t="shared" si="15"/>
        <v>0.19477514413865837</v>
      </c>
      <c r="EM62">
        <f t="shared" si="16"/>
        <v>0.19477514413865665</v>
      </c>
      <c r="EN62">
        <f t="shared" si="17"/>
        <v>0.19310049811682306</v>
      </c>
      <c r="EO62">
        <f t="shared" si="18"/>
        <v>0.19310049811682237</v>
      </c>
      <c r="EP62">
        <f t="shared" si="19"/>
        <v>0.20144890628724643</v>
      </c>
      <c r="EQ62">
        <f t="shared" si="20"/>
        <v>0.20144890628723661</v>
      </c>
      <c r="ER62">
        <f t="shared" si="21"/>
        <v>0.2921698912305451</v>
      </c>
      <c r="ES62">
        <f t="shared" si="22"/>
        <v>0.29216989123054293</v>
      </c>
      <c r="ET62">
        <f t="shared" si="23"/>
        <v>0.29318050467199808</v>
      </c>
      <c r="EU62">
        <f t="shared" si="24"/>
        <v>0.29318050467199702</v>
      </c>
      <c r="EV62">
        <f t="shared" si="25"/>
        <v>0.29365483351032318</v>
      </c>
      <c r="EW62">
        <f t="shared" si="26"/>
        <v>0.29365483351032251</v>
      </c>
      <c r="EX62">
        <f t="shared" si="27"/>
        <v>0.29338443993244978</v>
      </c>
      <c r="EY62">
        <f t="shared" si="28"/>
        <v>0.29338443993244695</v>
      </c>
      <c r="EZ62">
        <f t="shared" si="29"/>
        <v>0.29347262286813003</v>
      </c>
      <c r="FA62">
        <f t="shared" si="30"/>
        <v>0.29347262286813047</v>
      </c>
      <c r="FB62">
        <f t="shared" si="31"/>
        <v>0.29239523833292086</v>
      </c>
      <c r="FC62">
        <f t="shared" si="32"/>
        <v>0.29239523833292347</v>
      </c>
      <c r="FD62">
        <f t="shared" si="33"/>
        <v>0.29205229313194014</v>
      </c>
      <c r="FE62">
        <f t="shared" si="34"/>
        <v>0.2920522931319392</v>
      </c>
      <c r="FF62">
        <f t="shared" si="35"/>
        <v>0.29404452043450457</v>
      </c>
      <c r="FG62">
        <f t="shared" si="36"/>
        <v>0.29404452043450285</v>
      </c>
      <c r="FH62">
        <f t="shared" si="37"/>
        <v>0.29156247281089803</v>
      </c>
      <c r="FI62">
        <f t="shared" si="38"/>
        <v>0.29156247281089892</v>
      </c>
      <c r="FJ62">
        <f t="shared" si="39"/>
        <v>0.29299628205765538</v>
      </c>
      <c r="FK62">
        <f t="shared" si="40"/>
        <v>0.29299628205765316</v>
      </c>
    </row>
    <row r="63" spans="1:167">
      <c r="A63">
        <v>61</v>
      </c>
      <c r="B63">
        <f>RTD("rit2.rtd",,B$2,"LASTHIST", ROW()-2)</f>
        <v>48.67</v>
      </c>
      <c r="C63">
        <f>RTD("rit2.rtd",,C$2,"LASTHIST", ROW()-2)</f>
        <v>3.72</v>
      </c>
      <c r="D63">
        <f>RTD("rit2.rtd",,D$2,"LASTHIST", ROW()-2)</f>
        <v>0.06</v>
      </c>
      <c r="E63">
        <f>RTD("rit2.rtd",,E$2,"LASTHIST", ROW()-2)</f>
        <v>2.82</v>
      </c>
      <c r="F63">
        <f>RTD("rit2.rtd",,F$2,"LASTHIST", ROW()-2)</f>
        <v>0.15</v>
      </c>
      <c r="G63">
        <f>RTD("rit2.rtd",,G$2,"LASTHIST", ROW()-2)</f>
        <v>2</v>
      </c>
      <c r="H63">
        <f>RTD("rit2.rtd",,H$2,"LASTHIST", ROW()-2)</f>
        <v>0.34</v>
      </c>
      <c r="I63">
        <f>RTD("rit2.rtd",,I$2,"LASTHIST", ROW()-2)</f>
        <v>1.32</v>
      </c>
      <c r="J63">
        <f>RTD("rit2.rtd",,J$2,"LASTHIST", ROW()-2)</f>
        <v>0.66</v>
      </c>
      <c r="K63">
        <f>RTD("rit2.rtd",,K$2,"LASTHIST", ROW()-2)</f>
        <v>0.81</v>
      </c>
      <c r="L63">
        <f>RTD("rit2.rtd",,L$2,"LASTHIST", ROW()-2)</f>
        <v>1.1399999999999999</v>
      </c>
      <c r="M63">
        <f>RTD("rit2.rtd",,M$2,"LASTHIST", ROW()-2)</f>
        <v>0.45</v>
      </c>
      <c r="N63">
        <f>RTD("rit2.rtd",,N$2,"LASTHIST", ROW()-2)</f>
        <v>1.78</v>
      </c>
      <c r="O63">
        <f>RTD("rit2.rtd",,O$2,"LASTHIST", ROW()-2)</f>
        <v>0.23</v>
      </c>
      <c r="P63">
        <f>RTD("rit2.rtd",,P$2,"LASTHIST", ROW()-2)</f>
        <v>2.56</v>
      </c>
      <c r="Q63">
        <f>RTD("rit2.rtd",,Q$2,"LASTHIST", ROW()-2)</f>
        <v>0.1</v>
      </c>
      <c r="R63">
        <f>RTD("rit2.rtd",,R$2,"LASTHIST", ROW()-2)</f>
        <v>3.44</v>
      </c>
      <c r="S63">
        <f>RTD("rit2.rtd",,S$2,"LASTHIST", ROW()-2)</f>
        <v>0.04</v>
      </c>
      <c r="T63">
        <f>RTD("rit2.rtd",,T$2,"LASTHIST", ROW()-2)</f>
        <v>4.38</v>
      </c>
      <c r="U63">
        <f>RTD("rit2.rtd",,U$2,"LASTHIST", ROW()-2)</f>
        <v>0.02</v>
      </c>
      <c r="V63">
        <f>RTD("rit2.rtd",,V$2,"LASTHIST", ROW()-2)</f>
        <v>5.35</v>
      </c>
      <c r="W63">
        <f>RTD("rit2.rtd",,W$2,"LASTHIST", ROW()-2)</f>
        <v>3.93</v>
      </c>
      <c r="X63">
        <f>RTD("rit2.rtd",,X$2,"LASTHIST", ROW()-2)</f>
        <v>0.26</v>
      </c>
      <c r="Y63">
        <f>RTD("rit2.rtd",,Y$2,"LASTHIST", ROW()-2)</f>
        <v>3.12</v>
      </c>
      <c r="Z63">
        <f>RTD("rit2.rtd",,Z$2,"LASTHIST", ROW()-2)</f>
        <v>0.45</v>
      </c>
      <c r="AA63">
        <f>RTD("rit2.rtd",,AA$2,"LASTHIST", ROW()-2)</f>
        <v>2.4</v>
      </c>
      <c r="AB63">
        <f>RTD("rit2.rtd",,AB$2,"LASTHIST", ROW()-2)</f>
        <v>0.74</v>
      </c>
      <c r="AC63">
        <f>RTD("rit2.rtd",,AC$2,"LASTHIST", ROW()-2)</f>
        <v>1.79</v>
      </c>
      <c r="AD63">
        <f>RTD("rit2.rtd",,AD$2,"LASTHIST", ROW()-2)</f>
        <v>1.1200000000000001</v>
      </c>
      <c r="AE63">
        <f>RTD("rit2.rtd",,AE$2,"LASTHIST", ROW()-2)</f>
        <v>1.29</v>
      </c>
      <c r="AF63">
        <f>RTD("rit2.rtd",,AF$2,"LASTHIST", ROW()-2)</f>
        <v>1.62</v>
      </c>
      <c r="AG63">
        <f>RTD("rit2.rtd",,AG$2,"LASTHIST", ROW()-2)</f>
        <v>0.89</v>
      </c>
      <c r="AH63">
        <f>RTD("rit2.rtd",,AH$2,"LASTHIST", ROW()-2)</f>
        <v>2.2200000000000002</v>
      </c>
      <c r="AI63">
        <f>RTD("rit2.rtd",,AI$2,"LASTHIST", ROW()-2)</f>
        <v>0.59</v>
      </c>
      <c r="AJ63">
        <f>RTD("rit2.rtd",,AJ$2,"LASTHIST", ROW()-2)</f>
        <v>2.93</v>
      </c>
      <c r="AK63">
        <f>RTD("rit2.rtd",,AK$2,"LASTHIST", ROW()-2)</f>
        <v>0.38</v>
      </c>
      <c r="AL63">
        <f>RTD("rit2.rtd",,AL$2,"LASTHIST", ROW()-2)</f>
        <v>3.71</v>
      </c>
      <c r="AM63">
        <f>RTD("rit2.rtd",,AM$2,"LASTHIST", ROW()-2)</f>
        <v>0.24</v>
      </c>
      <c r="AN63">
        <f>RTD("rit2.rtd",,AN$2,"LASTHIST", ROW()-2)</f>
        <v>4.57</v>
      </c>
      <c r="AO63">
        <f>RTD("rit2.rtd",,AO$2,"LASTHIST", ROW()-2)</f>
        <v>0.14000000000000001</v>
      </c>
      <c r="AP63">
        <f>RTD("rit2.rtd",,AP$2,"LASTHIST", ROW()-2)</f>
        <v>5.47</v>
      </c>
      <c r="AQ63">
        <v>1</v>
      </c>
      <c r="AR63">
        <v>0</v>
      </c>
      <c r="AS63">
        <v>1</v>
      </c>
      <c r="AT63">
        <v>0</v>
      </c>
      <c r="AU63">
        <v>1</v>
      </c>
      <c r="AV63">
        <v>0</v>
      </c>
      <c r="AW63">
        <v>1</v>
      </c>
      <c r="AX63">
        <v>0</v>
      </c>
      <c r="AY63">
        <v>1</v>
      </c>
      <c r="AZ63">
        <v>0</v>
      </c>
      <c r="BA63">
        <v>1</v>
      </c>
      <c r="BB63">
        <v>0</v>
      </c>
      <c r="BC63">
        <v>1</v>
      </c>
      <c r="BD63">
        <v>0</v>
      </c>
      <c r="BE63">
        <v>1</v>
      </c>
      <c r="BF63">
        <v>0</v>
      </c>
      <c r="BG63">
        <v>1</v>
      </c>
      <c r="BH63">
        <v>0</v>
      </c>
      <c r="BI63">
        <v>1</v>
      </c>
      <c r="BJ63">
        <v>0</v>
      </c>
      <c r="BK63">
        <v>1</v>
      </c>
      <c r="BL63">
        <v>0</v>
      </c>
      <c r="BM63">
        <v>1</v>
      </c>
      <c r="BN63">
        <v>0</v>
      </c>
      <c r="BO63">
        <v>1</v>
      </c>
      <c r="BP63">
        <v>0</v>
      </c>
      <c r="BQ63">
        <v>1</v>
      </c>
      <c r="BR63">
        <v>0</v>
      </c>
      <c r="BS63">
        <v>1</v>
      </c>
      <c r="BT63">
        <v>0</v>
      </c>
      <c r="BU63">
        <v>1</v>
      </c>
      <c r="BV63">
        <v>0</v>
      </c>
      <c r="BW63">
        <v>1</v>
      </c>
      <c r="BX63">
        <v>0</v>
      </c>
      <c r="BY63">
        <v>1</v>
      </c>
      <c r="BZ63">
        <v>0</v>
      </c>
      <c r="CA63">
        <v>1</v>
      </c>
      <c r="CB63">
        <v>0</v>
      </c>
      <c r="CC63">
        <v>1</v>
      </c>
      <c r="CD63">
        <v>0</v>
      </c>
      <c r="CE63">
        <v>45</v>
      </c>
      <c r="CF63">
        <v>45</v>
      </c>
      <c r="CG63">
        <v>46</v>
      </c>
      <c r="CH63">
        <v>46</v>
      </c>
      <c r="CI63">
        <v>47</v>
      </c>
      <c r="CJ63">
        <v>47</v>
      </c>
      <c r="CK63">
        <v>48</v>
      </c>
      <c r="CL63">
        <v>48</v>
      </c>
      <c r="CM63">
        <v>49</v>
      </c>
      <c r="CN63">
        <v>49</v>
      </c>
      <c r="CO63">
        <v>50</v>
      </c>
      <c r="CP63">
        <v>50</v>
      </c>
      <c r="CQ63">
        <v>51</v>
      </c>
      <c r="CR63">
        <v>51</v>
      </c>
      <c r="CS63">
        <v>52</v>
      </c>
      <c r="CT63">
        <v>52</v>
      </c>
      <c r="CU63">
        <v>53</v>
      </c>
      <c r="CV63">
        <v>53</v>
      </c>
      <c r="CW63">
        <v>54</v>
      </c>
      <c r="CX63">
        <v>54</v>
      </c>
      <c r="CY63">
        <v>45</v>
      </c>
      <c r="CZ63">
        <v>45</v>
      </c>
      <c r="DA63">
        <v>46</v>
      </c>
      <c r="DB63">
        <v>46</v>
      </c>
      <c r="DC63">
        <v>47</v>
      </c>
      <c r="DD63">
        <v>47</v>
      </c>
      <c r="DE63">
        <v>48</v>
      </c>
      <c r="DF63">
        <v>48</v>
      </c>
      <c r="DG63">
        <v>49</v>
      </c>
      <c r="DH63">
        <v>49</v>
      </c>
      <c r="DI63">
        <v>50</v>
      </c>
      <c r="DJ63">
        <v>50</v>
      </c>
      <c r="DK63">
        <v>51</v>
      </c>
      <c r="DL63">
        <v>51</v>
      </c>
      <c r="DM63">
        <v>52</v>
      </c>
      <c r="DN63">
        <v>52</v>
      </c>
      <c r="DO63">
        <v>53</v>
      </c>
      <c r="DP63">
        <v>53</v>
      </c>
      <c r="DQ63">
        <v>54</v>
      </c>
      <c r="DR63">
        <v>54</v>
      </c>
      <c r="DT63">
        <v>6.6666666999999999E-2</v>
      </c>
      <c r="DU63">
        <v>0.15</v>
      </c>
      <c r="DW63">
        <v>1</v>
      </c>
      <c r="DX63">
        <f t="shared" si="1"/>
        <v>0.18728213902469557</v>
      </c>
      <c r="DY63">
        <f t="shared" si="2"/>
        <v>0.19462929580084234</v>
      </c>
      <c r="DZ63">
        <f t="shared" si="3"/>
        <v>0.19232830577212531</v>
      </c>
      <c r="EA63">
        <f t="shared" si="4"/>
        <v>0.19232830577212615</v>
      </c>
      <c r="EB63">
        <f t="shared" si="5"/>
        <v>0.19037030133946595</v>
      </c>
      <c r="EC63">
        <f t="shared" si="6"/>
        <v>0.19297449153645552</v>
      </c>
      <c r="ED63">
        <f t="shared" si="7"/>
        <v>0.19033826059605838</v>
      </c>
      <c r="EE63">
        <f t="shared" si="8"/>
        <v>0.1924280726126231</v>
      </c>
      <c r="EF63">
        <f t="shared" si="9"/>
        <v>0.19206490047516708</v>
      </c>
      <c r="EG63">
        <f t="shared" si="10"/>
        <v>0.19206490047516805</v>
      </c>
      <c r="EH63">
        <f t="shared" si="11"/>
        <v>0.19168263635432509</v>
      </c>
      <c r="EI63">
        <f t="shared" si="12"/>
        <v>0.19168263635432439</v>
      </c>
      <c r="EJ63">
        <f t="shared" si="13"/>
        <v>0.19232401333136093</v>
      </c>
      <c r="EK63">
        <f t="shared" si="14"/>
        <v>0.19232401333136248</v>
      </c>
      <c r="EL63">
        <f t="shared" si="15"/>
        <v>0.18946015804404312</v>
      </c>
      <c r="EM63">
        <f t="shared" si="16"/>
        <v>0.19417428502041115</v>
      </c>
      <c r="EN63">
        <f t="shared" si="17"/>
        <v>0.18862489039705677</v>
      </c>
      <c r="EO63">
        <f t="shared" si="18"/>
        <v>0.19690882766582601</v>
      </c>
      <c r="EP63">
        <f t="shared" si="19"/>
        <v>0.19744442768222892</v>
      </c>
      <c r="EQ63">
        <f t="shared" si="20"/>
        <v>0.19744442768222764</v>
      </c>
      <c r="ER63">
        <f t="shared" si="21"/>
        <v>0.28761861952013845</v>
      </c>
      <c r="ES63">
        <f t="shared" si="22"/>
        <v>0.28761861952013962</v>
      </c>
      <c r="ET63">
        <f t="shared" si="23"/>
        <v>0.28679584627607274</v>
      </c>
      <c r="EU63">
        <f t="shared" si="24"/>
        <v>0.28679584627607513</v>
      </c>
      <c r="EV63">
        <f t="shared" si="25"/>
        <v>0.286359276269812</v>
      </c>
      <c r="EW63">
        <f t="shared" si="26"/>
        <v>0.28862808178701677</v>
      </c>
      <c r="EX63">
        <f t="shared" si="27"/>
        <v>0.28730662905625215</v>
      </c>
      <c r="EY63">
        <f t="shared" si="28"/>
        <v>0.28730662905625121</v>
      </c>
      <c r="EZ63">
        <f t="shared" si="29"/>
        <v>0.28812573627444577</v>
      </c>
      <c r="FA63">
        <f t="shared" si="30"/>
        <v>0.28812573627444898</v>
      </c>
      <c r="FB63">
        <f t="shared" si="31"/>
        <v>0.2873044112660143</v>
      </c>
      <c r="FC63">
        <f t="shared" si="32"/>
        <v>0.28730441126601464</v>
      </c>
      <c r="FD63">
        <f t="shared" si="33"/>
        <v>0.28660617171325936</v>
      </c>
      <c r="FE63">
        <f t="shared" si="34"/>
        <v>0.28898309276921919</v>
      </c>
      <c r="FF63">
        <f t="shared" si="35"/>
        <v>0.2872864427327449</v>
      </c>
      <c r="FG63">
        <f t="shared" si="36"/>
        <v>0.28728644273274395</v>
      </c>
      <c r="FH63">
        <f t="shared" si="37"/>
        <v>0.28937414618547802</v>
      </c>
      <c r="FI63">
        <f t="shared" si="38"/>
        <v>0.2893741461854788</v>
      </c>
      <c r="FJ63">
        <f t="shared" si="39"/>
        <v>0.28775650063295699</v>
      </c>
      <c r="FK63">
        <f t="shared" si="40"/>
        <v>0.28775650063295949</v>
      </c>
    </row>
    <row r="64" spans="1:167">
      <c r="A64">
        <v>62</v>
      </c>
      <c r="B64">
        <f>RTD("rit2.rtd",,B$2,"LASTHIST", ROW()-2)</f>
        <v>49.15</v>
      </c>
      <c r="C64">
        <f>RTD("rit2.rtd",,C$2,"LASTHIST", ROW()-2)</f>
        <v>4.18</v>
      </c>
      <c r="D64">
        <f>RTD("rit2.rtd",,D$2,"LASTHIST", ROW()-2)</f>
        <v>0.03</v>
      </c>
      <c r="E64">
        <f>RTD("rit2.rtd",,E$2,"LASTHIST", ROW()-2)</f>
        <v>3.24</v>
      </c>
      <c r="F64">
        <f>RTD("rit2.rtd",,F$2,"LASTHIST", ROW()-2)</f>
        <v>0.09</v>
      </c>
      <c r="G64">
        <f>RTD("rit2.rtd",,G$2,"LASTHIST", ROW()-2)</f>
        <v>2.37</v>
      </c>
      <c r="H64">
        <f>RTD("rit2.rtd",,H$2,"LASTHIST", ROW()-2)</f>
        <v>0.22</v>
      </c>
      <c r="I64">
        <f>RTD("rit2.rtd",,I$2,"LASTHIST", ROW()-2)</f>
        <v>1.62</v>
      </c>
      <c r="J64">
        <f>RTD("rit2.rtd",,J$2,"LASTHIST", ROW()-2)</f>
        <v>0.47</v>
      </c>
      <c r="K64">
        <f>RTD("rit2.rtd",,K$2,"LASTHIST", ROW()-2)</f>
        <v>1.02</v>
      </c>
      <c r="L64">
        <f>RTD("rit2.rtd",,L$2,"LASTHIST", ROW()-2)</f>
        <v>0.87</v>
      </c>
      <c r="M64">
        <f>RTD("rit2.rtd",,M$2,"LASTHIST", ROW()-2)</f>
        <v>0.57999999999999996</v>
      </c>
      <c r="N64">
        <f>RTD("rit2.rtd",,N$2,"LASTHIST", ROW()-2)</f>
        <v>1.43</v>
      </c>
      <c r="O64">
        <f>RTD("rit2.rtd",,O$2,"LASTHIST", ROW()-2)</f>
        <v>0.3</v>
      </c>
      <c r="P64">
        <f>RTD("rit2.rtd",,P$2,"LASTHIST", ROW()-2)</f>
        <v>2.15</v>
      </c>
      <c r="Q64">
        <f>RTD("rit2.rtd",,Q$2,"LASTHIST", ROW()-2)</f>
        <v>0.14000000000000001</v>
      </c>
      <c r="R64">
        <f>RTD("rit2.rtd",,R$2,"LASTHIST", ROW()-2)</f>
        <v>2.99</v>
      </c>
      <c r="S64">
        <f>RTD("rit2.rtd",,S$2,"LASTHIST", ROW()-2)</f>
        <v>0.06</v>
      </c>
      <c r="T64">
        <f>RTD("rit2.rtd",,T$2,"LASTHIST", ROW()-2)</f>
        <v>3.91</v>
      </c>
      <c r="U64">
        <f>RTD("rit2.rtd",,U$2,"LASTHIST", ROW()-2)</f>
        <v>0.02</v>
      </c>
      <c r="V64">
        <f>RTD("rit2.rtd",,V$2,"LASTHIST", ROW()-2)</f>
        <v>4.87</v>
      </c>
      <c r="W64">
        <f>RTD("rit2.rtd",,W$2,"LASTHIST", ROW()-2)</f>
        <v>4.33</v>
      </c>
      <c r="X64">
        <f>RTD("rit2.rtd",,X$2,"LASTHIST", ROW()-2)</f>
        <v>0.18</v>
      </c>
      <c r="Y64">
        <f>RTD("rit2.rtd",,Y$2,"LASTHIST", ROW()-2)</f>
        <v>3.48</v>
      </c>
      <c r="Z64">
        <f>RTD("rit2.rtd",,Z$2,"LASTHIST", ROW()-2)</f>
        <v>0.33</v>
      </c>
      <c r="AA64">
        <f>RTD("rit2.rtd",,AA$2,"LASTHIST", ROW()-2)</f>
        <v>2.72</v>
      </c>
      <c r="AB64">
        <f>RTD("rit2.rtd",,AB$2,"LASTHIST", ROW()-2)</f>
        <v>0.56999999999999995</v>
      </c>
      <c r="AC64">
        <f>RTD("rit2.rtd",,AC$2,"LASTHIST", ROW()-2)</f>
        <v>2.0499999999999998</v>
      </c>
      <c r="AD64">
        <f>RTD("rit2.rtd",,AD$2,"LASTHIST", ROW()-2)</f>
        <v>0.9</v>
      </c>
      <c r="AE64">
        <f>RTD("rit2.rtd",,AE$2,"LASTHIST", ROW()-2)</f>
        <v>1.49</v>
      </c>
      <c r="AF64">
        <f>RTD("rit2.rtd",,AF$2,"LASTHIST", ROW()-2)</f>
        <v>1.34</v>
      </c>
      <c r="AG64">
        <f>RTD("rit2.rtd",,AG$2,"LASTHIST", ROW()-2)</f>
        <v>1.04</v>
      </c>
      <c r="AH64">
        <f>RTD("rit2.rtd",,AH$2,"LASTHIST", ROW()-2)</f>
        <v>1.89</v>
      </c>
      <c r="AI64">
        <f>RTD("rit2.rtd",,AI$2,"LASTHIST", ROW()-2)</f>
        <v>0.7</v>
      </c>
      <c r="AJ64">
        <f>RTD("rit2.rtd",,AJ$2,"LASTHIST", ROW()-2)</f>
        <v>2.5499999999999998</v>
      </c>
      <c r="AK64">
        <f>RTD("rit2.rtd",,AK$2,"LASTHIST", ROW()-2)</f>
        <v>0.45</v>
      </c>
      <c r="AL64">
        <f>RTD("rit2.rtd",,AL$2,"LASTHIST", ROW()-2)</f>
        <v>3.3</v>
      </c>
      <c r="AM64">
        <f>RTD("rit2.rtd",,AM$2,"LASTHIST", ROW()-2)</f>
        <v>0.28000000000000003</v>
      </c>
      <c r="AN64">
        <f>RTD("rit2.rtd",,AN$2,"LASTHIST", ROW()-2)</f>
        <v>4.13</v>
      </c>
      <c r="AO64">
        <f>RTD("rit2.rtd",,AO$2,"LASTHIST", ROW()-2)</f>
        <v>0.17</v>
      </c>
      <c r="AP64">
        <f>RTD("rit2.rtd",,AP$2,"LASTHIST", ROW()-2)</f>
        <v>5.0199999999999996</v>
      </c>
      <c r="AQ64">
        <v>1</v>
      </c>
      <c r="AR64">
        <v>0</v>
      </c>
      <c r="AS64">
        <v>1</v>
      </c>
      <c r="AT64">
        <v>0</v>
      </c>
      <c r="AU64">
        <v>1</v>
      </c>
      <c r="AV64">
        <v>0</v>
      </c>
      <c r="AW64">
        <v>1</v>
      </c>
      <c r="AX64">
        <v>0</v>
      </c>
      <c r="AY64">
        <v>1</v>
      </c>
      <c r="AZ64">
        <v>0</v>
      </c>
      <c r="BA64">
        <v>1</v>
      </c>
      <c r="BB64">
        <v>0</v>
      </c>
      <c r="BC64">
        <v>1</v>
      </c>
      <c r="BD64">
        <v>0</v>
      </c>
      <c r="BE64">
        <v>1</v>
      </c>
      <c r="BF64">
        <v>0</v>
      </c>
      <c r="BG64">
        <v>1</v>
      </c>
      <c r="BH64">
        <v>0</v>
      </c>
      <c r="BI64">
        <v>1</v>
      </c>
      <c r="BJ64">
        <v>0</v>
      </c>
      <c r="BK64">
        <v>1</v>
      </c>
      <c r="BL64">
        <v>0</v>
      </c>
      <c r="BM64">
        <v>1</v>
      </c>
      <c r="BN64">
        <v>0</v>
      </c>
      <c r="BO64">
        <v>1</v>
      </c>
      <c r="BP64">
        <v>0</v>
      </c>
      <c r="BQ64">
        <v>1</v>
      </c>
      <c r="BR64">
        <v>0</v>
      </c>
      <c r="BS64">
        <v>1</v>
      </c>
      <c r="BT64">
        <v>0</v>
      </c>
      <c r="BU64">
        <v>1</v>
      </c>
      <c r="BV64">
        <v>0</v>
      </c>
      <c r="BW64">
        <v>1</v>
      </c>
      <c r="BX64">
        <v>0</v>
      </c>
      <c r="BY64">
        <v>1</v>
      </c>
      <c r="BZ64">
        <v>0</v>
      </c>
      <c r="CA64">
        <v>1</v>
      </c>
      <c r="CB64">
        <v>0</v>
      </c>
      <c r="CC64">
        <v>1</v>
      </c>
      <c r="CD64">
        <v>0</v>
      </c>
      <c r="CE64">
        <v>45</v>
      </c>
      <c r="CF64">
        <v>45</v>
      </c>
      <c r="CG64">
        <v>46</v>
      </c>
      <c r="CH64">
        <v>46</v>
      </c>
      <c r="CI64">
        <v>47</v>
      </c>
      <c r="CJ64">
        <v>47</v>
      </c>
      <c r="CK64">
        <v>48</v>
      </c>
      <c r="CL64">
        <v>48</v>
      </c>
      <c r="CM64">
        <v>49</v>
      </c>
      <c r="CN64">
        <v>49</v>
      </c>
      <c r="CO64">
        <v>50</v>
      </c>
      <c r="CP64">
        <v>50</v>
      </c>
      <c r="CQ64">
        <v>51</v>
      </c>
      <c r="CR64">
        <v>51</v>
      </c>
      <c r="CS64">
        <v>52</v>
      </c>
      <c r="CT64">
        <v>52</v>
      </c>
      <c r="CU64">
        <v>53</v>
      </c>
      <c r="CV64">
        <v>53</v>
      </c>
      <c r="CW64">
        <v>54</v>
      </c>
      <c r="CX64">
        <v>54</v>
      </c>
      <c r="CY64">
        <v>45</v>
      </c>
      <c r="CZ64">
        <v>45</v>
      </c>
      <c r="DA64">
        <v>46</v>
      </c>
      <c r="DB64">
        <v>46</v>
      </c>
      <c r="DC64">
        <v>47</v>
      </c>
      <c r="DD64">
        <v>47</v>
      </c>
      <c r="DE64">
        <v>48</v>
      </c>
      <c r="DF64">
        <v>48</v>
      </c>
      <c r="DG64">
        <v>49</v>
      </c>
      <c r="DH64">
        <v>49</v>
      </c>
      <c r="DI64">
        <v>50</v>
      </c>
      <c r="DJ64">
        <v>50</v>
      </c>
      <c r="DK64">
        <v>51</v>
      </c>
      <c r="DL64">
        <v>51</v>
      </c>
      <c r="DM64">
        <v>52</v>
      </c>
      <c r="DN64">
        <v>52</v>
      </c>
      <c r="DO64">
        <v>53</v>
      </c>
      <c r="DP64">
        <v>53</v>
      </c>
      <c r="DQ64">
        <v>54</v>
      </c>
      <c r="DR64">
        <v>54</v>
      </c>
      <c r="DT64">
        <v>6.6666666999999999E-2</v>
      </c>
      <c r="DU64">
        <v>0.15</v>
      </c>
      <c r="DW64">
        <v>1</v>
      </c>
      <c r="DX64">
        <f t="shared" si="1"/>
        <v>0.18670378488767661</v>
      </c>
      <c r="DY64">
        <f t="shared" si="2"/>
        <v>0.18670378488767325</v>
      </c>
      <c r="DZ64">
        <f t="shared" si="3"/>
        <v>0.18724586303521318</v>
      </c>
      <c r="EA64">
        <f t="shared" si="4"/>
        <v>0.18724586303521051</v>
      </c>
      <c r="EB64">
        <f t="shared" si="5"/>
        <v>0.18639008494072865</v>
      </c>
      <c r="EC64">
        <f t="shared" si="6"/>
        <v>0.18639008494072704</v>
      </c>
      <c r="ED64">
        <f t="shared" si="7"/>
        <v>0.18681487008095052</v>
      </c>
      <c r="EE64">
        <f t="shared" si="8"/>
        <v>0.18681487008095232</v>
      </c>
      <c r="EF64">
        <f t="shared" si="9"/>
        <v>0.18658478844722179</v>
      </c>
      <c r="EG64">
        <f t="shared" si="10"/>
        <v>0.18658478844721985</v>
      </c>
      <c r="EH64">
        <f t="shared" si="11"/>
        <v>0.1850376172132078</v>
      </c>
      <c r="EI64">
        <f t="shared" si="12"/>
        <v>0.18503761721320952</v>
      </c>
      <c r="EJ64">
        <f t="shared" si="13"/>
        <v>0.18471592857460706</v>
      </c>
      <c r="EK64">
        <f t="shared" si="14"/>
        <v>0.1847159285746062</v>
      </c>
      <c r="EL64">
        <f t="shared" si="15"/>
        <v>0.18457890002635338</v>
      </c>
      <c r="EM64">
        <f t="shared" si="16"/>
        <v>0.18457890002635233</v>
      </c>
      <c r="EN64">
        <f t="shared" si="17"/>
        <v>0.18530216812321484</v>
      </c>
      <c r="EO64">
        <f t="shared" si="18"/>
        <v>0.18530216812321207</v>
      </c>
      <c r="EP64">
        <f t="shared" si="19"/>
        <v>0.18142534248764219</v>
      </c>
      <c r="EQ64">
        <f t="shared" si="20"/>
        <v>0.18142534248763814</v>
      </c>
      <c r="ER64">
        <f t="shared" si="21"/>
        <v>0.27873353007621371</v>
      </c>
      <c r="ES64">
        <f t="shared" si="22"/>
        <v>0.27873353007621043</v>
      </c>
      <c r="ET64">
        <f t="shared" si="23"/>
        <v>0.27844546584099322</v>
      </c>
      <c r="EU64">
        <f t="shared" si="24"/>
        <v>0.27844546584099361</v>
      </c>
      <c r="EV64">
        <f t="shared" si="25"/>
        <v>0.28042162457105424</v>
      </c>
      <c r="EW64">
        <f t="shared" si="26"/>
        <v>0.28042162457105613</v>
      </c>
      <c r="EX64">
        <f t="shared" si="27"/>
        <v>0.27997998786221739</v>
      </c>
      <c r="EY64">
        <f t="shared" si="28"/>
        <v>0.27997998786221751</v>
      </c>
      <c r="EZ64">
        <f t="shared" si="29"/>
        <v>0.27972854007107062</v>
      </c>
      <c r="FA64">
        <f t="shared" si="30"/>
        <v>0.2797285400710714</v>
      </c>
      <c r="FB64">
        <f t="shared" si="31"/>
        <v>0.2790894298506697</v>
      </c>
      <c r="FC64">
        <f t="shared" si="32"/>
        <v>0.27908942985066815</v>
      </c>
      <c r="FD64">
        <f t="shared" si="33"/>
        <v>0.27924492527059419</v>
      </c>
      <c r="FE64">
        <f t="shared" si="34"/>
        <v>0.27924492527059502</v>
      </c>
      <c r="FF64">
        <f t="shared" si="35"/>
        <v>0.27866162738260819</v>
      </c>
      <c r="FG64">
        <f t="shared" si="36"/>
        <v>0.2786616273826073</v>
      </c>
      <c r="FH64">
        <f t="shared" si="37"/>
        <v>0.27905920827450126</v>
      </c>
      <c r="FI64">
        <f t="shared" si="38"/>
        <v>0.27905920827450242</v>
      </c>
      <c r="FJ64">
        <f t="shared" si="39"/>
        <v>0.28049106631716836</v>
      </c>
      <c r="FK64">
        <f t="shared" si="40"/>
        <v>0.28049106631716758</v>
      </c>
    </row>
    <row r="65" spans="1:167">
      <c r="A65">
        <v>63</v>
      </c>
      <c r="B65">
        <f>RTD("rit2.rtd",,B$2,"LASTHIST", ROW()-2)</f>
        <v>49.06</v>
      </c>
      <c r="C65">
        <f>RTD("rit2.rtd",,C$2,"LASTHIST", ROW()-2)</f>
        <v>4.1100000000000003</v>
      </c>
      <c r="D65">
        <f>RTD("rit2.rtd",,D$2,"LASTHIST", ROW()-2)</f>
        <v>0.04</v>
      </c>
      <c r="E65">
        <f>RTD("rit2.rtd",,E$2,"LASTHIST", ROW()-2)</f>
        <v>3.18</v>
      </c>
      <c r="F65">
        <f>RTD("rit2.rtd",,F$2,"LASTHIST", ROW()-2)</f>
        <v>0.11</v>
      </c>
      <c r="G65">
        <f>RTD("rit2.rtd",,G$2,"LASTHIST", ROW()-2)</f>
        <v>2.33</v>
      </c>
      <c r="H65">
        <f>RTD("rit2.rtd",,H$2,"LASTHIST", ROW()-2)</f>
        <v>0.27</v>
      </c>
      <c r="I65">
        <f>RTD("rit2.rtd",,I$2,"LASTHIST", ROW()-2)</f>
        <v>1.6</v>
      </c>
      <c r="J65">
        <f>RTD("rit2.rtd",,J$2,"LASTHIST", ROW()-2)</f>
        <v>0.54</v>
      </c>
      <c r="K65">
        <f>RTD("rit2.rtd",,K$2,"LASTHIST", ROW()-2)</f>
        <v>1.02</v>
      </c>
      <c r="L65">
        <f>RTD("rit2.rtd",,L$2,"LASTHIST", ROW()-2)</f>
        <v>0.96</v>
      </c>
      <c r="M65">
        <f>RTD("rit2.rtd",,M$2,"LASTHIST", ROW()-2)</f>
        <v>0.6</v>
      </c>
      <c r="N65">
        <f>RTD("rit2.rtd",,N$2,"LASTHIST", ROW()-2)</f>
        <v>1.54</v>
      </c>
      <c r="O65">
        <f>RTD("rit2.rtd",,O$2,"LASTHIST", ROW()-2)</f>
        <v>0.32</v>
      </c>
      <c r="P65">
        <f>RTD("rit2.rtd",,P$2,"LASTHIST", ROW()-2)</f>
        <v>2.2599999999999998</v>
      </c>
      <c r="Q65">
        <f>RTD("rit2.rtd",,Q$2,"LASTHIST", ROW()-2)</f>
        <v>0.16</v>
      </c>
      <c r="R65">
        <f>RTD("rit2.rtd",,R$2,"LASTHIST", ROW()-2)</f>
        <v>3.09</v>
      </c>
      <c r="S65">
        <f>RTD("rit2.rtd",,S$2,"LASTHIST", ROW()-2)</f>
        <v>7.0000000000000007E-2</v>
      </c>
      <c r="T65">
        <f>RTD("rit2.rtd",,T$2,"LASTHIST", ROW()-2)</f>
        <v>4.01</v>
      </c>
      <c r="U65">
        <f>RTD("rit2.rtd",,U$2,"LASTHIST", ROW()-2)</f>
        <v>0.03</v>
      </c>
      <c r="V65">
        <f>RTD("rit2.rtd",,V$2,"LASTHIST", ROW()-2)</f>
        <v>4.96</v>
      </c>
      <c r="W65">
        <f>RTD("rit2.rtd",,W$2,"LASTHIST", ROW()-2)</f>
        <v>4.29</v>
      </c>
      <c r="X65">
        <f>RTD("rit2.rtd",,X$2,"LASTHIST", ROW()-2)</f>
        <v>0.23</v>
      </c>
      <c r="Y65">
        <f>RTD("rit2.rtd",,Y$2,"LASTHIST", ROW()-2)</f>
        <v>3.46</v>
      </c>
      <c r="Z65">
        <f>RTD("rit2.rtd",,Z$2,"LASTHIST", ROW()-2)</f>
        <v>0.4</v>
      </c>
      <c r="AA65">
        <f>RTD("rit2.rtd",,AA$2,"LASTHIST", ROW()-2)</f>
        <v>2.72</v>
      </c>
      <c r="AB65">
        <f>RTD("rit2.rtd",,AB$2,"LASTHIST", ROW()-2)</f>
        <v>0.65</v>
      </c>
      <c r="AC65">
        <f>RTD("rit2.rtd",,AC$2,"LASTHIST", ROW()-2)</f>
        <v>2.0699999999999998</v>
      </c>
      <c r="AD65">
        <f>RTD("rit2.rtd",,AD$2,"LASTHIST", ROW()-2)</f>
        <v>1</v>
      </c>
      <c r="AE65">
        <f>RTD("rit2.rtd",,AE$2,"LASTHIST", ROW()-2)</f>
        <v>1.52</v>
      </c>
      <c r="AF65">
        <f>RTD("rit2.rtd",,AF$2,"LASTHIST", ROW()-2)</f>
        <v>1.46</v>
      </c>
      <c r="AG65">
        <f>RTD("rit2.rtd",,AG$2,"LASTHIST", ROW()-2)</f>
        <v>1.08</v>
      </c>
      <c r="AH65">
        <f>RTD("rit2.rtd",,AH$2,"LASTHIST", ROW()-2)</f>
        <v>2.02</v>
      </c>
      <c r="AI65">
        <f>RTD("rit2.rtd",,AI$2,"LASTHIST", ROW()-2)</f>
        <v>0.74</v>
      </c>
      <c r="AJ65">
        <f>RTD("rit2.rtd",,AJ$2,"LASTHIST", ROW()-2)</f>
        <v>2.68</v>
      </c>
      <c r="AK65">
        <f>RTD("rit2.rtd",,AK$2,"LASTHIST", ROW()-2)</f>
        <v>0.49</v>
      </c>
      <c r="AL65">
        <f>RTD("rit2.rtd",,AL$2,"LASTHIST", ROW()-2)</f>
        <v>3.43</v>
      </c>
      <c r="AM65">
        <f>RTD("rit2.rtd",,AM$2,"LASTHIST", ROW()-2)</f>
        <v>0.31</v>
      </c>
      <c r="AN65">
        <f>RTD("rit2.rtd",,AN$2,"LASTHIST", ROW()-2)</f>
        <v>4.25</v>
      </c>
      <c r="AO65">
        <f>RTD("rit2.rtd",,AO$2,"LASTHIST", ROW()-2)</f>
        <v>0.19</v>
      </c>
      <c r="AP65">
        <f>RTD("rit2.rtd",,AP$2,"LASTHIST", ROW()-2)</f>
        <v>5.13</v>
      </c>
      <c r="AQ65">
        <v>1</v>
      </c>
      <c r="AR65">
        <v>0</v>
      </c>
      <c r="AS65">
        <v>1</v>
      </c>
      <c r="AT65">
        <v>0</v>
      </c>
      <c r="AU65">
        <v>1</v>
      </c>
      <c r="AV65">
        <v>0</v>
      </c>
      <c r="AW65">
        <v>1</v>
      </c>
      <c r="AX65">
        <v>0</v>
      </c>
      <c r="AY65">
        <v>1</v>
      </c>
      <c r="AZ65">
        <v>0</v>
      </c>
      <c r="BA65">
        <v>1</v>
      </c>
      <c r="BB65">
        <v>0</v>
      </c>
      <c r="BC65">
        <v>1</v>
      </c>
      <c r="BD65">
        <v>0</v>
      </c>
      <c r="BE65">
        <v>1</v>
      </c>
      <c r="BF65">
        <v>0</v>
      </c>
      <c r="BG65">
        <v>1</v>
      </c>
      <c r="BH65">
        <v>0</v>
      </c>
      <c r="BI65">
        <v>1</v>
      </c>
      <c r="BJ65">
        <v>0</v>
      </c>
      <c r="BK65">
        <v>1</v>
      </c>
      <c r="BL65">
        <v>0</v>
      </c>
      <c r="BM65">
        <v>1</v>
      </c>
      <c r="BN65">
        <v>0</v>
      </c>
      <c r="BO65">
        <v>1</v>
      </c>
      <c r="BP65">
        <v>0</v>
      </c>
      <c r="BQ65">
        <v>1</v>
      </c>
      <c r="BR65">
        <v>0</v>
      </c>
      <c r="BS65">
        <v>1</v>
      </c>
      <c r="BT65">
        <v>0</v>
      </c>
      <c r="BU65">
        <v>1</v>
      </c>
      <c r="BV65">
        <v>0</v>
      </c>
      <c r="BW65">
        <v>1</v>
      </c>
      <c r="BX65">
        <v>0</v>
      </c>
      <c r="BY65">
        <v>1</v>
      </c>
      <c r="BZ65">
        <v>0</v>
      </c>
      <c r="CA65">
        <v>1</v>
      </c>
      <c r="CB65">
        <v>0</v>
      </c>
      <c r="CC65">
        <v>1</v>
      </c>
      <c r="CD65">
        <v>0</v>
      </c>
      <c r="CE65">
        <v>45</v>
      </c>
      <c r="CF65">
        <v>45</v>
      </c>
      <c r="CG65">
        <v>46</v>
      </c>
      <c r="CH65">
        <v>46</v>
      </c>
      <c r="CI65">
        <v>47</v>
      </c>
      <c r="CJ65">
        <v>47</v>
      </c>
      <c r="CK65">
        <v>48</v>
      </c>
      <c r="CL65">
        <v>48</v>
      </c>
      <c r="CM65">
        <v>49</v>
      </c>
      <c r="CN65">
        <v>49</v>
      </c>
      <c r="CO65">
        <v>50</v>
      </c>
      <c r="CP65">
        <v>50</v>
      </c>
      <c r="CQ65">
        <v>51</v>
      </c>
      <c r="CR65">
        <v>51</v>
      </c>
      <c r="CS65">
        <v>52</v>
      </c>
      <c r="CT65">
        <v>52</v>
      </c>
      <c r="CU65">
        <v>53</v>
      </c>
      <c r="CV65">
        <v>53</v>
      </c>
      <c r="CW65">
        <v>54</v>
      </c>
      <c r="CX65">
        <v>54</v>
      </c>
      <c r="CY65">
        <v>45</v>
      </c>
      <c r="CZ65">
        <v>45</v>
      </c>
      <c r="DA65">
        <v>46</v>
      </c>
      <c r="DB65">
        <v>46</v>
      </c>
      <c r="DC65">
        <v>47</v>
      </c>
      <c r="DD65">
        <v>47</v>
      </c>
      <c r="DE65">
        <v>48</v>
      </c>
      <c r="DF65">
        <v>48</v>
      </c>
      <c r="DG65">
        <v>49</v>
      </c>
      <c r="DH65">
        <v>49</v>
      </c>
      <c r="DI65">
        <v>50</v>
      </c>
      <c r="DJ65">
        <v>50</v>
      </c>
      <c r="DK65">
        <v>51</v>
      </c>
      <c r="DL65">
        <v>51</v>
      </c>
      <c r="DM65">
        <v>52</v>
      </c>
      <c r="DN65">
        <v>52</v>
      </c>
      <c r="DO65">
        <v>53</v>
      </c>
      <c r="DP65">
        <v>53</v>
      </c>
      <c r="DQ65">
        <v>54</v>
      </c>
      <c r="DR65">
        <v>54</v>
      </c>
      <c r="DT65">
        <v>6.6666666999999999E-2</v>
      </c>
      <c r="DU65">
        <v>0.15</v>
      </c>
      <c r="DW65">
        <v>1</v>
      </c>
      <c r="DX65">
        <f t="shared" si="1"/>
        <v>0.20215169199512256</v>
      </c>
      <c r="DY65">
        <f t="shared" si="2"/>
        <v>0.19351569883937425</v>
      </c>
      <c r="DZ65">
        <f t="shared" si="3"/>
        <v>0.19784198552338081</v>
      </c>
      <c r="EA65">
        <f t="shared" si="4"/>
        <v>0.19322981896267138</v>
      </c>
      <c r="EB65">
        <f t="shared" si="5"/>
        <v>0.19648460145302055</v>
      </c>
      <c r="EC65">
        <f t="shared" si="6"/>
        <v>0.19648460145302221</v>
      </c>
      <c r="ED65">
        <f t="shared" si="7"/>
        <v>0.19610480975814304</v>
      </c>
      <c r="EE65">
        <f t="shared" si="8"/>
        <v>0.19610480975814137</v>
      </c>
      <c r="EF65">
        <f t="shared" si="9"/>
        <v>0.19598675653977179</v>
      </c>
      <c r="EG65">
        <f t="shared" si="10"/>
        <v>0.19598675653977152</v>
      </c>
      <c r="EH65">
        <f t="shared" si="11"/>
        <v>0.19613642372365903</v>
      </c>
      <c r="EI65">
        <f t="shared" si="12"/>
        <v>0.19613642372365925</v>
      </c>
      <c r="EJ65">
        <f t="shared" si="13"/>
        <v>0.19529406079675507</v>
      </c>
      <c r="EK65">
        <f t="shared" si="14"/>
        <v>0.19529406079675496</v>
      </c>
      <c r="EL65">
        <f t="shared" si="15"/>
        <v>0.19648445343429249</v>
      </c>
      <c r="EM65">
        <f t="shared" si="16"/>
        <v>0.19272387660616724</v>
      </c>
      <c r="EN65">
        <f t="shared" si="17"/>
        <v>0.19528204496580842</v>
      </c>
      <c r="EO65">
        <f t="shared" si="18"/>
        <v>0.19528204496580873</v>
      </c>
      <c r="EP65">
        <f t="shared" si="19"/>
        <v>0.19701000937330265</v>
      </c>
      <c r="EQ65">
        <f t="shared" si="20"/>
        <v>0.18442960728362315</v>
      </c>
      <c r="ER65">
        <f t="shared" si="21"/>
        <v>0.29524822174357263</v>
      </c>
      <c r="ES65">
        <f t="shared" si="22"/>
        <v>0.29524822174357279</v>
      </c>
      <c r="ET65">
        <f t="shared" si="23"/>
        <v>0.29471984708419863</v>
      </c>
      <c r="EU65">
        <f t="shared" si="24"/>
        <v>0.29471984708419868</v>
      </c>
      <c r="EV65">
        <f t="shared" si="25"/>
        <v>0.29631550559056841</v>
      </c>
      <c r="EW65">
        <f t="shared" si="26"/>
        <v>0.29394495824489753</v>
      </c>
      <c r="EX65">
        <f t="shared" si="27"/>
        <v>0.29614761420956348</v>
      </c>
      <c r="EY65">
        <f t="shared" si="28"/>
        <v>0.29406161542093523</v>
      </c>
      <c r="EZ65">
        <f t="shared" si="29"/>
        <v>0.29505796040222892</v>
      </c>
      <c r="FA65">
        <f t="shared" si="30"/>
        <v>0.29505796040222915</v>
      </c>
      <c r="FB65">
        <f t="shared" si="31"/>
        <v>0.29476855756360637</v>
      </c>
      <c r="FC65">
        <f t="shared" si="32"/>
        <v>0.29476855756360654</v>
      </c>
      <c r="FD65">
        <f t="shared" si="33"/>
        <v>0.29441914556435062</v>
      </c>
      <c r="FE65">
        <f t="shared" si="34"/>
        <v>0.29441914556435039</v>
      </c>
      <c r="FF65">
        <f t="shared" si="35"/>
        <v>0.29442160897841996</v>
      </c>
      <c r="FG65">
        <f t="shared" si="36"/>
        <v>0.29442160897841885</v>
      </c>
      <c r="FH65">
        <f t="shared" si="37"/>
        <v>0.29346250075394914</v>
      </c>
      <c r="FI65">
        <f t="shared" si="38"/>
        <v>0.29346250075395136</v>
      </c>
      <c r="FJ65">
        <f t="shared" si="39"/>
        <v>0.29319934046666923</v>
      </c>
      <c r="FK65">
        <f t="shared" si="40"/>
        <v>0.29319934046666912</v>
      </c>
    </row>
    <row r="66" spans="1:167">
      <c r="A66">
        <v>64</v>
      </c>
      <c r="B66">
        <f>RTD("rit2.rtd",,B$2,"LASTHIST", ROW()-2)</f>
        <v>49.14</v>
      </c>
      <c r="C66">
        <f>RTD("rit2.rtd",,C$2,"LASTHIST", ROW()-2)</f>
        <v>4.16</v>
      </c>
      <c r="D66">
        <f>RTD("rit2.rtd",,D$2,"LASTHIST", ROW()-2)</f>
        <v>0.03</v>
      </c>
      <c r="E66">
        <f>RTD("rit2.rtd",,E$2,"LASTHIST", ROW()-2)</f>
        <v>3.22</v>
      </c>
      <c r="F66">
        <f>RTD("rit2.rtd",,F$2,"LASTHIST", ROW()-2)</f>
        <v>0.09</v>
      </c>
      <c r="G66">
        <f>RTD("rit2.rtd",,G$2,"LASTHIST", ROW()-2)</f>
        <v>2.35</v>
      </c>
      <c r="H66">
        <f>RTD("rit2.rtd",,H$2,"LASTHIST", ROW()-2)</f>
        <v>0.22</v>
      </c>
      <c r="I66">
        <f>RTD("rit2.rtd",,I$2,"LASTHIST", ROW()-2)</f>
        <v>1.6</v>
      </c>
      <c r="J66">
        <f>RTD("rit2.rtd",,J$2,"LASTHIST", ROW()-2)</f>
        <v>0.47</v>
      </c>
      <c r="K66">
        <f>RTD("rit2.rtd",,K$2,"LASTHIST", ROW()-2)</f>
        <v>1.01</v>
      </c>
      <c r="L66">
        <f>RTD("rit2.rtd",,L$2,"LASTHIST", ROW()-2)</f>
        <v>0.87</v>
      </c>
      <c r="M66">
        <f>RTD("rit2.rtd",,M$2,"LASTHIST", ROW()-2)</f>
        <v>0.57999999999999996</v>
      </c>
      <c r="N66">
        <f>RTD("rit2.rtd",,N$2,"LASTHIST", ROW()-2)</f>
        <v>1.44</v>
      </c>
      <c r="O66">
        <f>RTD("rit2.rtd",,O$2,"LASTHIST", ROW()-2)</f>
        <v>0.3</v>
      </c>
      <c r="P66">
        <f>RTD("rit2.rtd",,P$2,"LASTHIST", ROW()-2)</f>
        <v>2.16</v>
      </c>
      <c r="Q66">
        <f>RTD("rit2.rtd",,Q$2,"LASTHIST", ROW()-2)</f>
        <v>0.14000000000000001</v>
      </c>
      <c r="R66">
        <f>RTD("rit2.rtd",,R$2,"LASTHIST", ROW()-2)</f>
        <v>3</v>
      </c>
      <c r="S66">
        <f>RTD("rit2.rtd",,S$2,"LASTHIST", ROW()-2)</f>
        <v>0.06</v>
      </c>
      <c r="T66">
        <f>RTD("rit2.rtd",,T$2,"LASTHIST", ROW()-2)</f>
        <v>3.92</v>
      </c>
      <c r="U66">
        <f>RTD("rit2.rtd",,U$2,"LASTHIST", ROW()-2)</f>
        <v>0.02</v>
      </c>
      <c r="V66">
        <f>RTD("rit2.rtd",,V$2,"LASTHIST", ROW()-2)</f>
        <v>4.8899999999999997</v>
      </c>
      <c r="W66">
        <f>RTD("rit2.rtd",,W$2,"LASTHIST", ROW()-2)</f>
        <v>4.32</v>
      </c>
      <c r="X66">
        <f>RTD("rit2.rtd",,X$2,"LASTHIST", ROW()-2)</f>
        <v>0.18</v>
      </c>
      <c r="Y66">
        <f>RTD("rit2.rtd",,Y$2,"LASTHIST", ROW()-2)</f>
        <v>3.47</v>
      </c>
      <c r="Z66">
        <f>RTD("rit2.rtd",,Z$2,"LASTHIST", ROW()-2)</f>
        <v>0.34</v>
      </c>
      <c r="AA66">
        <f>RTD("rit2.rtd",,AA$2,"LASTHIST", ROW()-2)</f>
        <v>2.71</v>
      </c>
      <c r="AB66">
        <f>RTD("rit2.rtd",,AB$2,"LASTHIST", ROW()-2)</f>
        <v>0.56999999999999995</v>
      </c>
      <c r="AC66">
        <f>RTD("rit2.rtd",,AC$2,"LASTHIST", ROW()-2)</f>
        <v>2.04</v>
      </c>
      <c r="AD66">
        <f>RTD("rit2.rtd",,AD$2,"LASTHIST", ROW()-2)</f>
        <v>0.9</v>
      </c>
      <c r="AE66">
        <f>RTD("rit2.rtd",,AE$2,"LASTHIST", ROW()-2)</f>
        <v>1.48</v>
      </c>
      <c r="AF66">
        <f>RTD("rit2.rtd",,AF$2,"LASTHIST", ROW()-2)</f>
        <v>1.35</v>
      </c>
      <c r="AG66">
        <f>RTD("rit2.rtd",,AG$2,"LASTHIST", ROW()-2)</f>
        <v>1.04</v>
      </c>
      <c r="AH66">
        <f>RTD("rit2.rtd",,AH$2,"LASTHIST", ROW()-2)</f>
        <v>1.9</v>
      </c>
      <c r="AI66">
        <f>RTD("rit2.rtd",,AI$2,"LASTHIST", ROW()-2)</f>
        <v>0.7</v>
      </c>
      <c r="AJ66">
        <f>RTD("rit2.rtd",,AJ$2,"LASTHIST", ROW()-2)</f>
        <v>2.56</v>
      </c>
      <c r="AK66">
        <f>RTD("rit2.rtd",,AK$2,"LASTHIST", ROW()-2)</f>
        <v>0.45</v>
      </c>
      <c r="AL66">
        <f>RTD("rit2.rtd",,AL$2,"LASTHIST", ROW()-2)</f>
        <v>3.31</v>
      </c>
      <c r="AM66">
        <f>RTD("rit2.rtd",,AM$2,"LASTHIST", ROW()-2)</f>
        <v>0.28000000000000003</v>
      </c>
      <c r="AN66">
        <f>RTD("rit2.rtd",,AN$2,"LASTHIST", ROW()-2)</f>
        <v>4.1399999999999997</v>
      </c>
      <c r="AO66">
        <f>RTD("rit2.rtd",,AO$2,"LASTHIST", ROW()-2)</f>
        <v>0.17</v>
      </c>
      <c r="AP66">
        <f>RTD("rit2.rtd",,AP$2,"LASTHIST", ROW()-2)</f>
        <v>5.03</v>
      </c>
      <c r="AQ66">
        <v>1</v>
      </c>
      <c r="AR66">
        <v>0</v>
      </c>
      <c r="AS66">
        <v>1</v>
      </c>
      <c r="AT66">
        <v>0</v>
      </c>
      <c r="AU66">
        <v>1</v>
      </c>
      <c r="AV66">
        <v>0</v>
      </c>
      <c r="AW66">
        <v>1</v>
      </c>
      <c r="AX66">
        <v>0</v>
      </c>
      <c r="AY66">
        <v>1</v>
      </c>
      <c r="AZ66">
        <v>0</v>
      </c>
      <c r="BA66">
        <v>1</v>
      </c>
      <c r="BB66">
        <v>0</v>
      </c>
      <c r="BC66">
        <v>1</v>
      </c>
      <c r="BD66">
        <v>0</v>
      </c>
      <c r="BE66">
        <v>1</v>
      </c>
      <c r="BF66">
        <v>0</v>
      </c>
      <c r="BG66">
        <v>1</v>
      </c>
      <c r="BH66">
        <v>0</v>
      </c>
      <c r="BI66">
        <v>1</v>
      </c>
      <c r="BJ66">
        <v>0</v>
      </c>
      <c r="BK66">
        <v>1</v>
      </c>
      <c r="BL66">
        <v>0</v>
      </c>
      <c r="BM66">
        <v>1</v>
      </c>
      <c r="BN66">
        <v>0</v>
      </c>
      <c r="BO66">
        <v>1</v>
      </c>
      <c r="BP66">
        <v>0</v>
      </c>
      <c r="BQ66">
        <v>1</v>
      </c>
      <c r="BR66">
        <v>0</v>
      </c>
      <c r="BS66">
        <v>1</v>
      </c>
      <c r="BT66">
        <v>0</v>
      </c>
      <c r="BU66">
        <v>1</v>
      </c>
      <c r="BV66">
        <v>0</v>
      </c>
      <c r="BW66">
        <v>1</v>
      </c>
      <c r="BX66">
        <v>0</v>
      </c>
      <c r="BY66">
        <v>1</v>
      </c>
      <c r="BZ66">
        <v>0</v>
      </c>
      <c r="CA66">
        <v>1</v>
      </c>
      <c r="CB66">
        <v>0</v>
      </c>
      <c r="CC66">
        <v>1</v>
      </c>
      <c r="CD66">
        <v>0</v>
      </c>
      <c r="CE66">
        <v>45</v>
      </c>
      <c r="CF66">
        <v>45</v>
      </c>
      <c r="CG66">
        <v>46</v>
      </c>
      <c r="CH66">
        <v>46</v>
      </c>
      <c r="CI66">
        <v>47</v>
      </c>
      <c r="CJ66">
        <v>47</v>
      </c>
      <c r="CK66">
        <v>48</v>
      </c>
      <c r="CL66">
        <v>48</v>
      </c>
      <c r="CM66">
        <v>49</v>
      </c>
      <c r="CN66">
        <v>49</v>
      </c>
      <c r="CO66">
        <v>50</v>
      </c>
      <c r="CP66">
        <v>50</v>
      </c>
      <c r="CQ66">
        <v>51</v>
      </c>
      <c r="CR66">
        <v>51</v>
      </c>
      <c r="CS66">
        <v>52</v>
      </c>
      <c r="CT66">
        <v>52</v>
      </c>
      <c r="CU66">
        <v>53</v>
      </c>
      <c r="CV66">
        <v>53</v>
      </c>
      <c r="CW66">
        <v>54</v>
      </c>
      <c r="CX66">
        <v>54</v>
      </c>
      <c r="CY66">
        <v>45</v>
      </c>
      <c r="CZ66">
        <v>45</v>
      </c>
      <c r="DA66">
        <v>46</v>
      </c>
      <c r="DB66">
        <v>46</v>
      </c>
      <c r="DC66">
        <v>47</v>
      </c>
      <c r="DD66">
        <v>47</v>
      </c>
      <c r="DE66">
        <v>48</v>
      </c>
      <c r="DF66">
        <v>48</v>
      </c>
      <c r="DG66">
        <v>49</v>
      </c>
      <c r="DH66">
        <v>49</v>
      </c>
      <c r="DI66">
        <v>50</v>
      </c>
      <c r="DJ66">
        <v>50</v>
      </c>
      <c r="DK66">
        <v>51</v>
      </c>
      <c r="DL66">
        <v>51</v>
      </c>
      <c r="DM66">
        <v>52</v>
      </c>
      <c r="DN66">
        <v>52</v>
      </c>
      <c r="DO66">
        <v>53</v>
      </c>
      <c r="DP66">
        <v>53</v>
      </c>
      <c r="DQ66">
        <v>54</v>
      </c>
      <c r="DR66">
        <v>54</v>
      </c>
      <c r="DT66">
        <v>6.6666666999999999E-2</v>
      </c>
      <c r="DU66">
        <v>0.15</v>
      </c>
      <c r="DW66">
        <v>1</v>
      </c>
      <c r="DX66">
        <f t="shared" si="1"/>
        <v>0.17399467114385583</v>
      </c>
      <c r="DY66">
        <f t="shared" si="2"/>
        <v>0.18635262690842824</v>
      </c>
      <c r="DZ66">
        <f t="shared" si="3"/>
        <v>0.18146103175829853</v>
      </c>
      <c r="EA66">
        <f t="shared" si="4"/>
        <v>0.18681957580757619</v>
      </c>
      <c r="EB66">
        <f t="shared" si="5"/>
        <v>0.18272963593028693</v>
      </c>
      <c r="EC66">
        <f t="shared" si="6"/>
        <v>0.18586023383436967</v>
      </c>
      <c r="ED66">
        <f t="shared" si="7"/>
        <v>0.1838741693605852</v>
      </c>
      <c r="EE66">
        <f t="shared" si="8"/>
        <v>0.18613025408673672</v>
      </c>
      <c r="EF66">
        <f t="shared" si="9"/>
        <v>0.18566097629481162</v>
      </c>
      <c r="EG66">
        <f t="shared" si="10"/>
        <v>0.1856609762948114</v>
      </c>
      <c r="EH66">
        <f t="shared" si="11"/>
        <v>0.18580751357620176</v>
      </c>
      <c r="EI66">
        <f t="shared" si="12"/>
        <v>0.18580751357620215</v>
      </c>
      <c r="EJ66">
        <f t="shared" si="13"/>
        <v>0.18530842336289596</v>
      </c>
      <c r="EK66">
        <f t="shared" si="14"/>
        <v>0.18530842336289488</v>
      </c>
      <c r="EL66">
        <f t="shared" si="15"/>
        <v>0.18505527711679748</v>
      </c>
      <c r="EM66">
        <f t="shared" si="16"/>
        <v>0.18505527711679859</v>
      </c>
      <c r="EN66">
        <f t="shared" si="17"/>
        <v>0.18569945324356635</v>
      </c>
      <c r="EO66">
        <f t="shared" si="18"/>
        <v>0.18569945324356787</v>
      </c>
      <c r="EP66">
        <f t="shared" si="19"/>
        <v>0.18175917742273359</v>
      </c>
      <c r="EQ66">
        <f t="shared" si="20"/>
        <v>0.1942032057122863</v>
      </c>
      <c r="ER66">
        <f t="shared" si="21"/>
        <v>0.27828013486916187</v>
      </c>
      <c r="ES66">
        <f t="shared" si="22"/>
        <v>0.2782801348691612</v>
      </c>
      <c r="ET66">
        <f t="shared" si="23"/>
        <v>0.27791674634332375</v>
      </c>
      <c r="EU66">
        <f t="shared" si="24"/>
        <v>0.28102247183576406</v>
      </c>
      <c r="EV66">
        <f t="shared" si="25"/>
        <v>0.27979367849314907</v>
      </c>
      <c r="EW66">
        <f t="shared" si="26"/>
        <v>0.27979367849314923</v>
      </c>
      <c r="EX66">
        <f t="shared" si="27"/>
        <v>0.27922381515327371</v>
      </c>
      <c r="EY66">
        <f t="shared" si="28"/>
        <v>0.2792238151532741</v>
      </c>
      <c r="EZ66">
        <f t="shared" si="29"/>
        <v>0.27879866475022813</v>
      </c>
      <c r="FA66">
        <f t="shared" si="30"/>
        <v>0.28077991461186769</v>
      </c>
      <c r="FB66">
        <f t="shared" si="31"/>
        <v>0.27993555041191709</v>
      </c>
      <c r="FC66">
        <f t="shared" si="32"/>
        <v>0.27993555041191737</v>
      </c>
      <c r="FD66">
        <f t="shared" si="33"/>
        <v>0.27994581310908528</v>
      </c>
      <c r="FE66">
        <f t="shared" si="34"/>
        <v>0.27994581310908512</v>
      </c>
      <c r="FF66">
        <f t="shared" si="35"/>
        <v>0.27925540492643658</v>
      </c>
      <c r="FG66">
        <f t="shared" si="36"/>
        <v>0.27925540492643625</v>
      </c>
      <c r="FH66">
        <f t="shared" si="37"/>
        <v>0.27957294734640675</v>
      </c>
      <c r="FI66">
        <f t="shared" si="38"/>
        <v>0.27957294734640731</v>
      </c>
      <c r="FJ66">
        <f t="shared" si="39"/>
        <v>0.28094397218771594</v>
      </c>
      <c r="FK66">
        <f t="shared" si="40"/>
        <v>0.28094397218771427</v>
      </c>
    </row>
    <row r="67" spans="1:167">
      <c r="A67">
        <v>65</v>
      </c>
      <c r="B67">
        <f>RTD("rit2.rtd",,B$2,"LASTHIST", ROW()-2)</f>
        <v>49.22</v>
      </c>
      <c r="C67">
        <f>RTD("rit2.rtd",,C$2,"LASTHIST", ROW()-2)</f>
        <v>4.25</v>
      </c>
      <c r="D67">
        <f>RTD("rit2.rtd",,D$2,"LASTHIST", ROW()-2)</f>
        <v>0.03</v>
      </c>
      <c r="E67">
        <f>RTD("rit2.rtd",,E$2,"LASTHIST", ROW()-2)</f>
        <v>3.31</v>
      </c>
      <c r="F67">
        <f>RTD("rit2.rtd",,F$2,"LASTHIST", ROW()-2)</f>
        <v>0.09</v>
      </c>
      <c r="G67">
        <f>RTD("rit2.rtd",,G$2,"LASTHIST", ROW()-2)</f>
        <v>2.44</v>
      </c>
      <c r="H67">
        <f>RTD("rit2.rtd",,H$2,"LASTHIST", ROW()-2)</f>
        <v>0.22</v>
      </c>
      <c r="I67">
        <f>RTD("rit2.rtd",,I$2,"LASTHIST", ROW()-2)</f>
        <v>1.69</v>
      </c>
      <c r="J67">
        <f>RTD("rit2.rtd",,J$2,"LASTHIST", ROW()-2)</f>
        <v>0.47</v>
      </c>
      <c r="K67">
        <f>RTD("rit2.rtd",,K$2,"LASTHIST", ROW()-2)</f>
        <v>1.08</v>
      </c>
      <c r="L67">
        <f>RTD("rit2.rtd",,L$2,"LASTHIST", ROW()-2)</f>
        <v>0.86</v>
      </c>
      <c r="M67">
        <f>RTD("rit2.rtd",,M$2,"LASTHIST", ROW()-2)</f>
        <v>0.63</v>
      </c>
      <c r="N67">
        <f>RTD("rit2.rtd",,N$2,"LASTHIST", ROW()-2)</f>
        <v>1.41</v>
      </c>
      <c r="O67">
        <f>RTD("rit2.rtd",,O$2,"LASTHIST", ROW()-2)</f>
        <v>0.34</v>
      </c>
      <c r="P67">
        <f>RTD("rit2.rtd",,P$2,"LASTHIST", ROW()-2)</f>
        <v>2.12</v>
      </c>
      <c r="Q67">
        <f>RTD("rit2.rtd",,Q$2,"LASTHIST", ROW()-2)</f>
        <v>0.17</v>
      </c>
      <c r="R67">
        <f>RTD("rit2.rtd",,R$2,"LASTHIST", ROW()-2)</f>
        <v>2.94</v>
      </c>
      <c r="S67">
        <f>RTD("rit2.rtd",,S$2,"LASTHIST", ROW()-2)</f>
        <v>7.0000000000000007E-2</v>
      </c>
      <c r="T67">
        <f>RTD("rit2.rtd",,T$2,"LASTHIST", ROW()-2)</f>
        <v>3.85</v>
      </c>
      <c r="U67">
        <f>RTD("rit2.rtd",,U$2,"LASTHIST", ROW()-2)</f>
        <v>0.03</v>
      </c>
      <c r="V67">
        <f>RTD("rit2.rtd",,V$2,"LASTHIST", ROW()-2)</f>
        <v>4.8099999999999996</v>
      </c>
      <c r="W67">
        <f>RTD("rit2.rtd",,W$2,"LASTHIST", ROW()-2)</f>
        <v>4.41</v>
      </c>
      <c r="X67">
        <f>RTD("rit2.rtd",,X$2,"LASTHIST", ROW()-2)</f>
        <v>0.19</v>
      </c>
      <c r="Y67">
        <f>RTD("rit2.rtd",,Y$2,"LASTHIST", ROW()-2)</f>
        <v>3.57</v>
      </c>
      <c r="Z67">
        <f>RTD("rit2.rtd",,Z$2,"LASTHIST", ROW()-2)</f>
        <v>0.35</v>
      </c>
      <c r="AA67">
        <f>RTD("rit2.rtd",,AA$2,"LASTHIST", ROW()-2)</f>
        <v>2.8</v>
      </c>
      <c r="AB67">
        <f>RTD("rit2.rtd",,AB$2,"LASTHIST", ROW()-2)</f>
        <v>0.57999999999999996</v>
      </c>
      <c r="AC67">
        <f>RTD("rit2.rtd",,AC$2,"LASTHIST", ROW()-2)</f>
        <v>2.13</v>
      </c>
      <c r="AD67">
        <f>RTD("rit2.rtd",,AD$2,"LASTHIST", ROW()-2)</f>
        <v>0.91</v>
      </c>
      <c r="AE67">
        <f>RTD("rit2.rtd",,AE$2,"LASTHIST", ROW()-2)</f>
        <v>1.57</v>
      </c>
      <c r="AF67">
        <f>RTD("rit2.rtd",,AF$2,"LASTHIST", ROW()-2)</f>
        <v>1.35</v>
      </c>
      <c r="AG67">
        <f>RTD("rit2.rtd",,AG$2,"LASTHIST", ROW()-2)</f>
        <v>1.1100000000000001</v>
      </c>
      <c r="AH67">
        <f>RTD("rit2.rtd",,AH$2,"LASTHIST", ROW()-2)</f>
        <v>1.89</v>
      </c>
      <c r="AI67">
        <f>RTD("rit2.rtd",,AI$2,"LASTHIST", ROW()-2)</f>
        <v>0.76</v>
      </c>
      <c r="AJ67">
        <f>RTD("rit2.rtd",,AJ$2,"LASTHIST", ROW()-2)</f>
        <v>2.54</v>
      </c>
      <c r="AK67">
        <f>RTD("rit2.rtd",,AK$2,"LASTHIST", ROW()-2)</f>
        <v>0.5</v>
      </c>
      <c r="AL67">
        <f>RTD("rit2.rtd",,AL$2,"LASTHIST", ROW()-2)</f>
        <v>3.28</v>
      </c>
      <c r="AM67">
        <f>RTD("rit2.rtd",,AM$2,"LASTHIST", ROW()-2)</f>
        <v>0.32</v>
      </c>
      <c r="AN67">
        <f>RTD("rit2.rtd",,AN$2,"LASTHIST", ROW()-2)</f>
        <v>4.0999999999999996</v>
      </c>
      <c r="AO67">
        <f>RTD("rit2.rtd",,AO$2,"LASTHIST", ROW()-2)</f>
        <v>0.19</v>
      </c>
      <c r="AP67">
        <f>RTD("rit2.rtd",,AP$2,"LASTHIST", ROW()-2)</f>
        <v>4.97</v>
      </c>
      <c r="AQ67">
        <v>1</v>
      </c>
      <c r="AR67">
        <v>0</v>
      </c>
      <c r="AS67">
        <v>1</v>
      </c>
      <c r="AT67">
        <v>0</v>
      </c>
      <c r="AU67">
        <v>1</v>
      </c>
      <c r="AV67">
        <v>0</v>
      </c>
      <c r="AW67">
        <v>1</v>
      </c>
      <c r="AX67">
        <v>0</v>
      </c>
      <c r="AY67">
        <v>1</v>
      </c>
      <c r="AZ67">
        <v>0</v>
      </c>
      <c r="BA67">
        <v>1</v>
      </c>
      <c r="BB67">
        <v>0</v>
      </c>
      <c r="BC67">
        <v>1</v>
      </c>
      <c r="BD67">
        <v>0</v>
      </c>
      <c r="BE67">
        <v>1</v>
      </c>
      <c r="BF67">
        <v>0</v>
      </c>
      <c r="BG67">
        <v>1</v>
      </c>
      <c r="BH67">
        <v>0</v>
      </c>
      <c r="BI67">
        <v>1</v>
      </c>
      <c r="BJ67">
        <v>0</v>
      </c>
      <c r="BK67">
        <v>1</v>
      </c>
      <c r="BL67">
        <v>0</v>
      </c>
      <c r="BM67">
        <v>1</v>
      </c>
      <c r="BN67">
        <v>0</v>
      </c>
      <c r="BO67">
        <v>1</v>
      </c>
      <c r="BP67">
        <v>0</v>
      </c>
      <c r="BQ67">
        <v>1</v>
      </c>
      <c r="BR67">
        <v>0</v>
      </c>
      <c r="BS67">
        <v>1</v>
      </c>
      <c r="BT67">
        <v>0</v>
      </c>
      <c r="BU67">
        <v>1</v>
      </c>
      <c r="BV67">
        <v>0</v>
      </c>
      <c r="BW67">
        <v>1</v>
      </c>
      <c r="BX67">
        <v>0</v>
      </c>
      <c r="BY67">
        <v>1</v>
      </c>
      <c r="BZ67">
        <v>0</v>
      </c>
      <c r="CA67">
        <v>1</v>
      </c>
      <c r="CB67">
        <v>0</v>
      </c>
      <c r="CC67">
        <v>1</v>
      </c>
      <c r="CD67">
        <v>0</v>
      </c>
      <c r="CE67">
        <v>45</v>
      </c>
      <c r="CF67">
        <v>45</v>
      </c>
      <c r="CG67">
        <v>46</v>
      </c>
      <c r="CH67">
        <v>46</v>
      </c>
      <c r="CI67">
        <v>47</v>
      </c>
      <c r="CJ67">
        <v>47</v>
      </c>
      <c r="CK67">
        <v>48</v>
      </c>
      <c r="CL67">
        <v>48</v>
      </c>
      <c r="CM67">
        <v>49</v>
      </c>
      <c r="CN67">
        <v>49</v>
      </c>
      <c r="CO67">
        <v>50</v>
      </c>
      <c r="CP67">
        <v>50</v>
      </c>
      <c r="CQ67">
        <v>51</v>
      </c>
      <c r="CR67">
        <v>51</v>
      </c>
      <c r="CS67">
        <v>52</v>
      </c>
      <c r="CT67">
        <v>52</v>
      </c>
      <c r="CU67">
        <v>53</v>
      </c>
      <c r="CV67">
        <v>53</v>
      </c>
      <c r="CW67">
        <v>54</v>
      </c>
      <c r="CX67">
        <v>54</v>
      </c>
      <c r="CY67">
        <v>45</v>
      </c>
      <c r="CZ67">
        <v>45</v>
      </c>
      <c r="DA67">
        <v>46</v>
      </c>
      <c r="DB67">
        <v>46</v>
      </c>
      <c r="DC67">
        <v>47</v>
      </c>
      <c r="DD67">
        <v>47</v>
      </c>
      <c r="DE67">
        <v>48</v>
      </c>
      <c r="DF67">
        <v>48</v>
      </c>
      <c r="DG67">
        <v>49</v>
      </c>
      <c r="DH67">
        <v>49</v>
      </c>
      <c r="DI67">
        <v>50</v>
      </c>
      <c r="DJ67">
        <v>50</v>
      </c>
      <c r="DK67">
        <v>51</v>
      </c>
      <c r="DL67">
        <v>51</v>
      </c>
      <c r="DM67">
        <v>52</v>
      </c>
      <c r="DN67">
        <v>52</v>
      </c>
      <c r="DO67">
        <v>53</v>
      </c>
      <c r="DP67">
        <v>53</v>
      </c>
      <c r="DQ67">
        <v>54</v>
      </c>
      <c r="DR67">
        <v>54</v>
      </c>
      <c r="DT67">
        <v>6.6666666999999999E-2</v>
      </c>
      <c r="DU67">
        <v>0.15</v>
      </c>
      <c r="DW67">
        <v>1</v>
      </c>
      <c r="DX67">
        <f t="shared" si="1"/>
        <v>0.18915674678674824</v>
      </c>
      <c r="DY67">
        <f t="shared" si="2"/>
        <v>0.18915674678674557</v>
      </c>
      <c r="DZ67">
        <f t="shared" si="3"/>
        <v>0.19022128433611632</v>
      </c>
      <c r="EA67">
        <f t="shared" si="4"/>
        <v>0.19022128433611604</v>
      </c>
      <c r="EB67">
        <f t="shared" si="5"/>
        <v>0.19008306742570485</v>
      </c>
      <c r="EC67">
        <f t="shared" si="6"/>
        <v>0.19008306742570405</v>
      </c>
      <c r="ED67">
        <f t="shared" si="7"/>
        <v>0.19157322603193019</v>
      </c>
      <c r="EE67">
        <f t="shared" si="8"/>
        <v>0.19157322603193042</v>
      </c>
      <c r="EF67">
        <f t="shared" si="9"/>
        <v>0.19098314025537927</v>
      </c>
      <c r="EG67">
        <f t="shared" si="10"/>
        <v>0.19098314025538016</v>
      </c>
      <c r="EH67">
        <f t="shared" si="11"/>
        <v>0.18994658446588858</v>
      </c>
      <c r="EI67">
        <f t="shared" si="12"/>
        <v>0.18994658446588697</v>
      </c>
      <c r="EJ67">
        <f t="shared" si="13"/>
        <v>0.1907599022387427</v>
      </c>
      <c r="EK67">
        <f t="shared" si="14"/>
        <v>0.19075990223874351</v>
      </c>
      <c r="EL67">
        <f t="shared" si="15"/>
        <v>0.19226456988259269</v>
      </c>
      <c r="EM67">
        <f t="shared" si="16"/>
        <v>0.18868163086660597</v>
      </c>
      <c r="EN67">
        <f t="shared" si="17"/>
        <v>0.18877822311213013</v>
      </c>
      <c r="EO67">
        <f t="shared" si="18"/>
        <v>0.18877822311212933</v>
      </c>
      <c r="EP67">
        <f t="shared" si="19"/>
        <v>0.1913955837746433</v>
      </c>
      <c r="EQ67">
        <f t="shared" si="20"/>
        <v>0.19139558377463958</v>
      </c>
      <c r="ER67">
        <f t="shared" si="21"/>
        <v>0.28625516770583326</v>
      </c>
      <c r="ES67">
        <f t="shared" si="22"/>
        <v>0.28625516770583204</v>
      </c>
      <c r="ET67">
        <f t="shared" si="23"/>
        <v>0.2883614586824455</v>
      </c>
      <c r="EU67">
        <f t="shared" si="24"/>
        <v>0.28836145868244573</v>
      </c>
      <c r="EV67">
        <f t="shared" si="25"/>
        <v>0.28725327015274166</v>
      </c>
      <c r="EW67">
        <f t="shared" si="26"/>
        <v>0.28725327015274221</v>
      </c>
      <c r="EX67">
        <f t="shared" si="27"/>
        <v>0.2873574500535046</v>
      </c>
      <c r="EY67">
        <f t="shared" si="28"/>
        <v>0.28735745005350349</v>
      </c>
      <c r="EZ67">
        <f t="shared" si="29"/>
        <v>0.28815922706665192</v>
      </c>
      <c r="FA67">
        <f t="shared" si="30"/>
        <v>0.28815922706664848</v>
      </c>
      <c r="FB67">
        <f t="shared" si="31"/>
        <v>0.28717200707110713</v>
      </c>
      <c r="FC67">
        <f t="shared" si="32"/>
        <v>0.28717200707110802</v>
      </c>
      <c r="FD67">
        <f t="shared" si="33"/>
        <v>0.28744151203590279</v>
      </c>
      <c r="FE67">
        <f t="shared" si="34"/>
        <v>0.28744151203590051</v>
      </c>
      <c r="FF67">
        <f t="shared" si="35"/>
        <v>0.28729157405124428</v>
      </c>
      <c r="FG67">
        <f t="shared" si="36"/>
        <v>0.287291574051244</v>
      </c>
      <c r="FH67">
        <f t="shared" si="37"/>
        <v>0.28821958045829149</v>
      </c>
      <c r="FI67">
        <f t="shared" si="38"/>
        <v>0.28821958045829199</v>
      </c>
      <c r="FJ67">
        <f t="shared" si="39"/>
        <v>0.28581427472787341</v>
      </c>
      <c r="FK67">
        <f t="shared" si="40"/>
        <v>0.28581427472787219</v>
      </c>
    </row>
    <row r="68" spans="1:167">
      <c r="A68">
        <v>66</v>
      </c>
      <c r="B68">
        <f>RTD("rit2.rtd",,B$2,"LASTHIST", ROW()-2)</f>
        <v>49.34</v>
      </c>
      <c r="C68">
        <f>RTD("rit2.rtd",,C$2,"LASTHIST", ROW()-2)</f>
        <v>4.3600000000000003</v>
      </c>
      <c r="D68">
        <f>RTD("rit2.rtd",,D$2,"LASTHIST", ROW()-2)</f>
        <v>0.03</v>
      </c>
      <c r="E68">
        <f>RTD("rit2.rtd",,E$2,"LASTHIST", ROW()-2)</f>
        <v>3.42</v>
      </c>
      <c r="F68">
        <f>RTD("rit2.rtd",,F$2,"LASTHIST", ROW()-2)</f>
        <v>0.08</v>
      </c>
      <c r="G68">
        <f>RTD("rit2.rtd",,G$2,"LASTHIST", ROW()-2)</f>
        <v>2.54</v>
      </c>
      <c r="H68">
        <f>RTD("rit2.rtd",,H$2,"LASTHIST", ROW()-2)</f>
        <v>0.2</v>
      </c>
      <c r="I68">
        <f>RTD("rit2.rtd",,I$2,"LASTHIST", ROW()-2)</f>
        <v>1.77</v>
      </c>
      <c r="J68">
        <f>RTD("rit2.rtd",,J$2,"LASTHIST", ROW()-2)</f>
        <v>0.43</v>
      </c>
      <c r="K68">
        <f>RTD("rit2.rtd",,K$2,"LASTHIST", ROW()-2)</f>
        <v>1.1399999999999999</v>
      </c>
      <c r="L68">
        <f>RTD("rit2.rtd",,L$2,"LASTHIST", ROW()-2)</f>
        <v>0.81</v>
      </c>
      <c r="M68">
        <f>RTD("rit2.rtd",,M$2,"LASTHIST", ROW()-2)</f>
        <v>0.68</v>
      </c>
      <c r="N68">
        <f>RTD("rit2.rtd",,N$2,"LASTHIST", ROW()-2)</f>
        <v>1.34</v>
      </c>
      <c r="O68">
        <f>RTD("rit2.rtd",,O$2,"LASTHIST", ROW()-2)</f>
        <v>0.37</v>
      </c>
      <c r="P68">
        <f>RTD("rit2.rtd",,P$2,"LASTHIST", ROW()-2)</f>
        <v>2.0299999999999998</v>
      </c>
      <c r="Q68">
        <f>RTD("rit2.rtd",,Q$2,"LASTHIST", ROW()-2)</f>
        <v>0.18</v>
      </c>
      <c r="R68">
        <f>RTD("rit2.rtd",,R$2,"LASTHIST", ROW()-2)</f>
        <v>2.85</v>
      </c>
      <c r="S68">
        <f>RTD("rit2.rtd",,S$2,"LASTHIST", ROW()-2)</f>
        <v>0.08</v>
      </c>
      <c r="T68">
        <f>RTD("rit2.rtd",,T$2,"LASTHIST", ROW()-2)</f>
        <v>3.75</v>
      </c>
      <c r="U68">
        <f>RTD("rit2.rtd",,U$2,"LASTHIST", ROW()-2)</f>
        <v>0.03</v>
      </c>
      <c r="V68">
        <f>RTD("rit2.rtd",,V$2,"LASTHIST", ROW()-2)</f>
        <v>4.7</v>
      </c>
      <c r="W68">
        <f>RTD("rit2.rtd",,W$2,"LASTHIST", ROW()-2)</f>
        <v>4.5199999999999996</v>
      </c>
      <c r="X68">
        <f>RTD("rit2.rtd",,X$2,"LASTHIST", ROW()-2)</f>
        <v>0.18</v>
      </c>
      <c r="Y68">
        <f>RTD("rit2.rtd",,Y$2,"LASTHIST", ROW()-2)</f>
        <v>3.67</v>
      </c>
      <c r="Z68">
        <f>RTD("rit2.rtd",,Z$2,"LASTHIST", ROW()-2)</f>
        <v>0.33</v>
      </c>
      <c r="AA68">
        <f>RTD("rit2.rtd",,AA$2,"LASTHIST", ROW()-2)</f>
        <v>2.89</v>
      </c>
      <c r="AB68">
        <f>RTD("rit2.rtd",,AB$2,"LASTHIST", ROW()-2)</f>
        <v>0.55000000000000004</v>
      </c>
      <c r="AC68">
        <f>RTD("rit2.rtd",,AC$2,"LASTHIST", ROW()-2)</f>
        <v>2.21</v>
      </c>
      <c r="AD68">
        <f>RTD("rit2.rtd",,AD$2,"LASTHIST", ROW()-2)</f>
        <v>0.87</v>
      </c>
      <c r="AE68">
        <f>RTD("rit2.rtd",,AE$2,"LASTHIST", ROW()-2)</f>
        <v>1.63</v>
      </c>
      <c r="AF68">
        <f>RTD("rit2.rtd",,AF$2,"LASTHIST", ROW()-2)</f>
        <v>1.3</v>
      </c>
      <c r="AG68">
        <f>RTD("rit2.rtd",,AG$2,"LASTHIST", ROW()-2)</f>
        <v>1.1599999999999999</v>
      </c>
      <c r="AH68">
        <f>RTD("rit2.rtd",,AH$2,"LASTHIST", ROW()-2)</f>
        <v>1.83</v>
      </c>
      <c r="AI68">
        <f>RTD("rit2.rtd",,AI$2,"LASTHIST", ROW()-2)</f>
        <v>0.8</v>
      </c>
      <c r="AJ68">
        <f>RTD("rit2.rtd",,AJ$2,"LASTHIST", ROW()-2)</f>
        <v>2.4700000000000002</v>
      </c>
      <c r="AK68">
        <f>RTD("rit2.rtd",,AK$2,"LASTHIST", ROW()-2)</f>
        <v>0.53</v>
      </c>
      <c r="AL68">
        <f>RTD("rit2.rtd",,AL$2,"LASTHIST", ROW()-2)</f>
        <v>3.2</v>
      </c>
      <c r="AM68">
        <f>RTD("rit2.rtd",,AM$2,"LASTHIST", ROW()-2)</f>
        <v>0.34</v>
      </c>
      <c r="AN68">
        <f>RTD("rit2.rtd",,AN$2,"LASTHIST", ROW()-2)</f>
        <v>4</v>
      </c>
      <c r="AO68">
        <f>RTD("rit2.rtd",,AO$2,"LASTHIST", ROW()-2)</f>
        <v>0.21</v>
      </c>
      <c r="AP68">
        <f>RTD("rit2.rtd",,AP$2,"LASTHIST", ROW()-2)</f>
        <v>4.87</v>
      </c>
      <c r="AQ68">
        <v>1</v>
      </c>
      <c r="AR68">
        <v>0</v>
      </c>
      <c r="AS68">
        <v>1</v>
      </c>
      <c r="AT68">
        <v>0</v>
      </c>
      <c r="AU68">
        <v>1</v>
      </c>
      <c r="AV68">
        <v>0</v>
      </c>
      <c r="AW68">
        <v>1</v>
      </c>
      <c r="AX68">
        <v>0</v>
      </c>
      <c r="AY68">
        <v>1</v>
      </c>
      <c r="AZ68">
        <v>0</v>
      </c>
      <c r="BA68">
        <v>1</v>
      </c>
      <c r="BB68">
        <v>0</v>
      </c>
      <c r="BC68">
        <v>1</v>
      </c>
      <c r="BD68">
        <v>0</v>
      </c>
      <c r="BE68">
        <v>1</v>
      </c>
      <c r="BF68">
        <v>0</v>
      </c>
      <c r="BG68">
        <v>1</v>
      </c>
      <c r="BH68">
        <v>0</v>
      </c>
      <c r="BI68">
        <v>1</v>
      </c>
      <c r="BJ68">
        <v>0</v>
      </c>
      <c r="BK68">
        <v>1</v>
      </c>
      <c r="BL68">
        <v>0</v>
      </c>
      <c r="BM68">
        <v>1</v>
      </c>
      <c r="BN68">
        <v>0</v>
      </c>
      <c r="BO68">
        <v>1</v>
      </c>
      <c r="BP68">
        <v>0</v>
      </c>
      <c r="BQ68">
        <v>1</v>
      </c>
      <c r="BR68">
        <v>0</v>
      </c>
      <c r="BS68">
        <v>1</v>
      </c>
      <c r="BT68">
        <v>0</v>
      </c>
      <c r="BU68">
        <v>1</v>
      </c>
      <c r="BV68">
        <v>0</v>
      </c>
      <c r="BW68">
        <v>1</v>
      </c>
      <c r="BX68">
        <v>0</v>
      </c>
      <c r="BY68">
        <v>1</v>
      </c>
      <c r="BZ68">
        <v>0</v>
      </c>
      <c r="CA68">
        <v>1</v>
      </c>
      <c r="CB68">
        <v>0</v>
      </c>
      <c r="CC68">
        <v>1</v>
      </c>
      <c r="CD68">
        <v>0</v>
      </c>
      <c r="CE68">
        <v>45</v>
      </c>
      <c r="CF68">
        <v>45</v>
      </c>
      <c r="CG68">
        <v>46</v>
      </c>
      <c r="CH68">
        <v>46</v>
      </c>
      <c r="CI68">
        <v>47</v>
      </c>
      <c r="CJ68">
        <v>47</v>
      </c>
      <c r="CK68">
        <v>48</v>
      </c>
      <c r="CL68">
        <v>48</v>
      </c>
      <c r="CM68">
        <v>49</v>
      </c>
      <c r="CN68">
        <v>49</v>
      </c>
      <c r="CO68">
        <v>50</v>
      </c>
      <c r="CP68">
        <v>50</v>
      </c>
      <c r="CQ68">
        <v>51</v>
      </c>
      <c r="CR68">
        <v>51</v>
      </c>
      <c r="CS68">
        <v>52</v>
      </c>
      <c r="CT68">
        <v>52</v>
      </c>
      <c r="CU68">
        <v>53</v>
      </c>
      <c r="CV68">
        <v>53</v>
      </c>
      <c r="CW68">
        <v>54</v>
      </c>
      <c r="CX68">
        <v>54</v>
      </c>
      <c r="CY68">
        <v>45</v>
      </c>
      <c r="CZ68">
        <v>45</v>
      </c>
      <c r="DA68">
        <v>46</v>
      </c>
      <c r="DB68">
        <v>46</v>
      </c>
      <c r="DC68">
        <v>47</v>
      </c>
      <c r="DD68">
        <v>47</v>
      </c>
      <c r="DE68">
        <v>48</v>
      </c>
      <c r="DF68">
        <v>48</v>
      </c>
      <c r="DG68">
        <v>49</v>
      </c>
      <c r="DH68">
        <v>49</v>
      </c>
      <c r="DI68">
        <v>50</v>
      </c>
      <c r="DJ68">
        <v>50</v>
      </c>
      <c r="DK68">
        <v>51</v>
      </c>
      <c r="DL68">
        <v>51</v>
      </c>
      <c r="DM68">
        <v>52</v>
      </c>
      <c r="DN68">
        <v>52</v>
      </c>
      <c r="DO68">
        <v>53</v>
      </c>
      <c r="DP68">
        <v>53</v>
      </c>
      <c r="DQ68">
        <v>54</v>
      </c>
      <c r="DR68">
        <v>54</v>
      </c>
      <c r="DT68">
        <v>6.6666666999999999E-2</v>
      </c>
      <c r="DU68">
        <v>0.15</v>
      </c>
      <c r="DW68">
        <v>1</v>
      </c>
      <c r="DX68">
        <f t="shared" ref="DX68:DX131" si="41">IFERROR(Black_Scholes($B68,CE68,0,0,C68,$DT68,AQ68,0,0,6),0)</f>
        <v>0.1806494737010105</v>
      </c>
      <c r="DY68">
        <f t="shared" ref="DY68:DY131" si="42">IFERROR(Black_Scholes($B68,CF68,0,0,D68,$DT68,AR68,0,0,6),0)</f>
        <v>0.19334118757165686</v>
      </c>
      <c r="DZ68">
        <f t="shared" ref="DZ68:DZ131" si="43">IFERROR(Black_Scholes($B68,CG68,0,0,E68,$DT68,AS68,0,0,6),0)</f>
        <v>0.1897792612153372</v>
      </c>
      <c r="EA68">
        <f t="shared" ref="EA68:EA131" si="44">IFERROR(Black_Scholes($B68,CH68,0,0,F68,$DT68,AT68,0,0,6),0)</f>
        <v>0.18977926121533775</v>
      </c>
      <c r="EB68">
        <f t="shared" ref="EB68:EB131" si="45">IFERROR(Black_Scholes($B68,CI68,0,0,G68,$DT68,AU68,0,0,6),0)</f>
        <v>0.1898662068968042</v>
      </c>
      <c r="EC68">
        <f t="shared" ref="EC68:EC131" si="46">IFERROR(Black_Scholes($B68,CJ68,0,0,H68,$DT68,AV68,0,0,6),0)</f>
        <v>0.18986620689680445</v>
      </c>
      <c r="ED68">
        <f t="shared" ref="ED68:ED131" si="47">IFERROR(Black_Scholes($B68,CK68,0,0,I68,$DT68,AW68,0,0,6),0)</f>
        <v>0.19032857274638146</v>
      </c>
      <c r="EE68">
        <f t="shared" ref="EE68:EE131" si="48">IFERROR(Black_Scholes($B68,CL68,0,0,J68,$DT68,AX68,0,0,6),0)</f>
        <v>0.19032857274638218</v>
      </c>
      <c r="EF68">
        <f t="shared" ref="EF68:EF131" si="49">IFERROR(Black_Scholes($B68,CM68,0,0,K68,$DT68,AY68,0,0,6),0)</f>
        <v>0.18964903691593227</v>
      </c>
      <c r="EG68">
        <f t="shared" ref="EG68:EG131" si="50">IFERROR(Black_Scholes($B68,CN68,0,0,L68,$DT68,AZ68,0,0,6),0)</f>
        <v>0.1916436336878459</v>
      </c>
      <c r="EH68">
        <f t="shared" ref="EH68:EH131" si="51">IFERROR(Black_Scholes($B68,CO68,0,0,M68,$DT68,BA68,0,0,6),0)</f>
        <v>0.19051985502783442</v>
      </c>
      <c r="EI68">
        <f t="shared" ref="EI68:EI131" si="52">IFERROR(Black_Scholes($B68,CP68,0,0,N68,$DT68,BB68,0,0,6),0)</f>
        <v>0.19051985502783386</v>
      </c>
      <c r="EJ68">
        <f t="shared" ref="EJ68:EJ131" si="53">IFERROR(Black_Scholes($B68,CQ68,0,0,O68,$DT68,BC68,0,0,6),0)</f>
        <v>0.19073535512554432</v>
      </c>
      <c r="EK68">
        <f t="shared" ref="EK68:EK131" si="54">IFERROR(Black_Scholes($B68,CR68,0,0,P68,$DT68,BD68,0,0,6),0)</f>
        <v>0.19073535512554549</v>
      </c>
      <c r="EL68">
        <f t="shared" ref="EL68:EL131" si="55">IFERROR(Black_Scholes($B68,CS68,0,0,Q68,$DT68,BE68,0,0,6),0)</f>
        <v>0.18975658481570593</v>
      </c>
      <c r="EM68">
        <f t="shared" ref="EM68:EM131" si="56">IFERROR(Black_Scholes($B68,CT68,0,0,R68,$DT68,BF68,0,0,6),0)</f>
        <v>0.19312727230791182</v>
      </c>
      <c r="EN68">
        <f t="shared" ref="EN68:EN131" si="57">IFERROR(Black_Scholes($B68,CU68,0,0,S68,$DT68,BG68,0,0,6),0)</f>
        <v>0.18960119619389965</v>
      </c>
      <c r="EO68">
        <f t="shared" ref="EO68:EO131" si="58">IFERROR(Black_Scholes($B68,CV68,0,0,T68,$DT68,BH68,0,0,6),0)</f>
        <v>0.19496719638317253</v>
      </c>
      <c r="EP68">
        <f t="shared" ref="EP68:EP131" si="59">IFERROR(Black_Scholes($B68,CW68,0,0,U68,$DT68,BI68,0,0,6),0)</f>
        <v>0.18718235634788061</v>
      </c>
      <c r="EQ68">
        <f t="shared" ref="EQ68:EQ131" si="60">IFERROR(Black_Scholes($B68,CX68,0,0,V68,$DT68,BJ68,0,0,6),0)</f>
        <v>0.19702891682870802</v>
      </c>
      <c r="ER68">
        <f t="shared" ref="ER68:ER131" si="61">IFERROR(Black_Scholes($B68,CY68,0,0,W68,$DT68,BK68,0,0,6),0)</f>
        <v>0.2872946607471264</v>
      </c>
      <c r="ES68">
        <f t="shared" ref="ES68:ES131" si="62">IFERROR(Black_Scholes($B68,CZ68,0,0,X68,$DT68,BL68,0,0,6),0)</f>
        <v>0.28729466074712773</v>
      </c>
      <c r="ET68">
        <f t="shared" ref="ET68:ET131" si="63">IFERROR(Black_Scholes($B68,DA68,0,0,Y68,$DT68,BM68,0,0,6),0)</f>
        <v>0.28841069294153671</v>
      </c>
      <c r="EU68">
        <f t="shared" ref="EU68:EU131" si="64">IFERROR(Black_Scholes($B68,DB68,0,0,Z68,$DT68,BN68,0,0,6),0)</f>
        <v>0.28841069294153626</v>
      </c>
      <c r="EV68">
        <f t="shared" ref="EV68:EV131" si="65">IFERROR(Black_Scholes($B68,DC68,0,0,AA68,$DT68,BO68,0,0,6),0)</f>
        <v>0.28724142484770609</v>
      </c>
      <c r="EW68">
        <f t="shared" ref="EW68:EW131" si="66">IFERROR(Black_Scholes($B68,DD68,0,0,AB68,$DT68,BP68,0,0,6),0)</f>
        <v>0.28724142484770754</v>
      </c>
      <c r="EX68">
        <f t="shared" ref="EX68:EX131" si="67">IFERROR(Black_Scholes($B68,DE68,0,0,AC68,$DT68,BQ68,0,0,6),0)</f>
        <v>0.28772368455814379</v>
      </c>
      <c r="EY68">
        <f t="shared" ref="EY68:EY131" si="68">IFERROR(Black_Scholes($B68,DF68,0,0,AD68,$DT68,BR68,0,0,6),0)</f>
        <v>0.28772368455814523</v>
      </c>
      <c r="EZ68">
        <f t="shared" ref="EZ68:EZ131" si="69">IFERROR(Black_Scholes($B68,DG68,0,0,AE68,$DT68,BS68,0,0,6),0)</f>
        <v>0.28708118065593397</v>
      </c>
      <c r="FA68">
        <f t="shared" ref="FA68:FA131" si="70">IFERROR(Black_Scholes($B68,DH68,0,0,AF68,$DT68,BT68,0,0,6),0)</f>
        <v>0.28906551078435055</v>
      </c>
      <c r="FB68">
        <f t="shared" ref="FB68:FB131" si="71">IFERROR(Black_Scholes($B68,DI68,0,0,AG68,$DT68,BU68,0,0,6),0)</f>
        <v>0.28668676874152454</v>
      </c>
      <c r="FC68">
        <f t="shared" ref="FC68:FC131" si="72">IFERROR(Black_Scholes($B68,DJ68,0,0,AH68,$DT68,BV68,0,0,6),0)</f>
        <v>0.28867424155841198</v>
      </c>
      <c r="FD68">
        <f t="shared" ref="FD68:FD131" si="73">IFERROR(Black_Scholes($B68,DK68,0,0,AI68,$DT68,BW68,0,0,6),0)</f>
        <v>0.28738925210557609</v>
      </c>
      <c r="FE68">
        <f t="shared" ref="FE68:FE131" si="74">IFERROR(Black_Scholes($B68,DL68,0,0,AJ68,$DT68,BX68,0,0,6),0)</f>
        <v>0.2895268024593709</v>
      </c>
      <c r="FF68">
        <f t="shared" ref="FF68:FF131" si="75">IFERROR(Black_Scholes($B68,DM68,0,0,AK68,$DT68,BY68,0,0,6),0)</f>
        <v>0.28740997964893134</v>
      </c>
      <c r="FG68">
        <f t="shared" ref="FG68:FG131" si="76">IFERROR(Black_Scholes($B68,DN68,0,0,AL68,$DT68,BZ68,0,0,6),0)</f>
        <v>0.2898682454450876</v>
      </c>
      <c r="FH68">
        <f t="shared" ref="FH68:FH131" si="77">IFERROR(Black_Scholes($B68,DO68,0,0,AM68,$DT68,CA68,0,0,6),0)</f>
        <v>0.28797429383950951</v>
      </c>
      <c r="FI68">
        <f t="shared" ref="FI68:FI131" si="78">IFERROR(Black_Scholes($B68,DP68,0,0,AN68,$DT68,CB68,0,0,6),0)</f>
        <v>0.28797429383951273</v>
      </c>
      <c r="FJ68">
        <f t="shared" ref="FJ68:FJ131" si="79">IFERROR(Black_Scholes($B68,DQ68,0,0,AO68,$DT68,CC68,0,0,6),0)</f>
        <v>0.28828291873530626</v>
      </c>
      <c r="FK68">
        <f t="shared" ref="FK68:FK131" si="80">IFERROR(Black_Scholes($B68,DR68,0,0,AP68,$DT68,CD68,0,0,6),0)</f>
        <v>0.28828291873530715</v>
      </c>
    </row>
    <row r="69" spans="1:167">
      <c r="A69">
        <v>67</v>
      </c>
      <c r="B69">
        <f>RTD("rit2.rtd",,B$2,"LASTHIST", ROW()-2)</f>
        <v>49.18</v>
      </c>
      <c r="C69">
        <f>RTD("rit2.rtd",,C$2,"LASTHIST", ROW()-2)</f>
        <v>4.21</v>
      </c>
      <c r="D69">
        <f>RTD("rit2.rtd",,D$2,"LASTHIST", ROW()-2)</f>
        <v>0.02</v>
      </c>
      <c r="E69">
        <f>RTD("rit2.rtd",,E$2,"LASTHIST", ROW()-2)</f>
        <v>3.26</v>
      </c>
      <c r="F69">
        <f>RTD("rit2.rtd",,F$2,"LASTHIST", ROW()-2)</f>
        <v>0.08</v>
      </c>
      <c r="G69">
        <f>RTD("rit2.rtd",,G$2,"LASTHIST", ROW()-2)</f>
        <v>2.38</v>
      </c>
      <c r="H69">
        <f>RTD("rit2.rtd",,H$2,"LASTHIST", ROW()-2)</f>
        <v>0.2</v>
      </c>
      <c r="I69">
        <f>RTD("rit2.rtd",,I$2,"LASTHIST", ROW()-2)</f>
        <v>1.62</v>
      </c>
      <c r="J69">
        <f>RTD("rit2.rtd",,J$2,"LASTHIST", ROW()-2)</f>
        <v>0.43</v>
      </c>
      <c r="K69">
        <f>RTD("rit2.rtd",,K$2,"LASTHIST", ROW()-2)</f>
        <v>1.01</v>
      </c>
      <c r="L69">
        <f>RTD("rit2.rtd",,L$2,"LASTHIST", ROW()-2)</f>
        <v>0.82</v>
      </c>
      <c r="M69">
        <f>RTD("rit2.rtd",,M$2,"LASTHIST", ROW()-2)</f>
        <v>0.56999999999999995</v>
      </c>
      <c r="N69">
        <f>RTD("rit2.rtd",,N$2,"LASTHIST", ROW()-2)</f>
        <v>1.39</v>
      </c>
      <c r="O69">
        <f>RTD("rit2.rtd",,O$2,"LASTHIST", ROW()-2)</f>
        <v>0.28999999999999998</v>
      </c>
      <c r="P69">
        <f>RTD("rit2.rtd",,P$2,"LASTHIST", ROW()-2)</f>
        <v>2.11</v>
      </c>
      <c r="Q69">
        <f>RTD("rit2.rtd",,Q$2,"LASTHIST", ROW()-2)</f>
        <v>0.13</v>
      </c>
      <c r="R69">
        <f>RTD("rit2.rtd",,R$2,"LASTHIST", ROW()-2)</f>
        <v>2.95</v>
      </c>
      <c r="S69">
        <f>RTD("rit2.rtd",,S$2,"LASTHIST", ROW()-2)</f>
        <v>0.05</v>
      </c>
      <c r="T69">
        <f>RTD("rit2.rtd",,T$2,"LASTHIST", ROW()-2)</f>
        <v>3.87</v>
      </c>
      <c r="U69">
        <f>RTD("rit2.rtd",,U$2,"LASTHIST", ROW()-2)</f>
        <v>0.02</v>
      </c>
      <c r="V69">
        <f>RTD("rit2.rtd",,V$2,"LASTHIST", ROW()-2)</f>
        <v>4.84</v>
      </c>
      <c r="W69">
        <f>RTD("rit2.rtd",,W$2,"LASTHIST", ROW()-2)</f>
        <v>4.3499999999999996</v>
      </c>
      <c r="X69">
        <f>RTD("rit2.rtd",,X$2,"LASTHIST", ROW()-2)</f>
        <v>0.16</v>
      </c>
      <c r="Y69">
        <f>RTD("rit2.rtd",,Y$2,"LASTHIST", ROW()-2)</f>
        <v>3.49</v>
      </c>
      <c r="Z69">
        <f>RTD("rit2.rtd",,Z$2,"LASTHIST", ROW()-2)</f>
        <v>0.31</v>
      </c>
      <c r="AA69">
        <f>RTD("rit2.rtd",,AA$2,"LASTHIST", ROW()-2)</f>
        <v>2.72</v>
      </c>
      <c r="AB69">
        <f>RTD("rit2.rtd",,AB$2,"LASTHIST", ROW()-2)</f>
        <v>0.53</v>
      </c>
      <c r="AC69">
        <f>RTD("rit2.rtd",,AC$2,"LASTHIST", ROW()-2)</f>
        <v>2.04</v>
      </c>
      <c r="AD69">
        <f>RTD("rit2.rtd",,AD$2,"LASTHIST", ROW()-2)</f>
        <v>0.86</v>
      </c>
      <c r="AE69">
        <f>RTD("rit2.rtd",,AE$2,"LASTHIST", ROW()-2)</f>
        <v>1.47</v>
      </c>
      <c r="AF69">
        <f>RTD("rit2.rtd",,AF$2,"LASTHIST", ROW()-2)</f>
        <v>1.29</v>
      </c>
      <c r="AG69">
        <f>RTD("rit2.rtd",,AG$2,"LASTHIST", ROW()-2)</f>
        <v>1.02</v>
      </c>
      <c r="AH69">
        <f>RTD("rit2.rtd",,AH$2,"LASTHIST", ROW()-2)</f>
        <v>1.84</v>
      </c>
      <c r="AI69">
        <f>RTD("rit2.rtd",,AI$2,"LASTHIST", ROW()-2)</f>
        <v>0.68</v>
      </c>
      <c r="AJ69">
        <f>RTD("rit2.rtd",,AJ$2,"LASTHIST", ROW()-2)</f>
        <v>2.5</v>
      </c>
      <c r="AK69">
        <f>RTD("rit2.rtd",,AK$2,"LASTHIST", ROW()-2)</f>
        <v>0.44</v>
      </c>
      <c r="AL69">
        <f>RTD("rit2.rtd",,AL$2,"LASTHIST", ROW()-2)</f>
        <v>3.25</v>
      </c>
      <c r="AM69">
        <f>RTD("rit2.rtd",,AM$2,"LASTHIST", ROW()-2)</f>
        <v>0.27</v>
      </c>
      <c r="AN69">
        <f>RTD("rit2.rtd",,AN$2,"LASTHIST", ROW()-2)</f>
        <v>4.08</v>
      </c>
      <c r="AO69">
        <f>RTD("rit2.rtd",,AO$2,"LASTHIST", ROW()-2)</f>
        <v>0.16</v>
      </c>
      <c r="AP69">
        <f>RTD("rit2.rtd",,AP$2,"LASTHIST", ROW()-2)</f>
        <v>4.97</v>
      </c>
      <c r="AQ69">
        <v>1</v>
      </c>
      <c r="AR69">
        <v>0</v>
      </c>
      <c r="AS69">
        <v>1</v>
      </c>
      <c r="AT69">
        <v>0</v>
      </c>
      <c r="AU69">
        <v>1</v>
      </c>
      <c r="AV69">
        <v>0</v>
      </c>
      <c r="AW69">
        <v>1</v>
      </c>
      <c r="AX69">
        <v>0</v>
      </c>
      <c r="AY69">
        <v>1</v>
      </c>
      <c r="AZ69">
        <v>0</v>
      </c>
      <c r="BA69">
        <v>1</v>
      </c>
      <c r="BB69">
        <v>0</v>
      </c>
      <c r="BC69">
        <v>1</v>
      </c>
      <c r="BD69">
        <v>0</v>
      </c>
      <c r="BE69">
        <v>1</v>
      </c>
      <c r="BF69">
        <v>0</v>
      </c>
      <c r="BG69">
        <v>1</v>
      </c>
      <c r="BH69">
        <v>0</v>
      </c>
      <c r="BI69">
        <v>1</v>
      </c>
      <c r="BJ69">
        <v>0</v>
      </c>
      <c r="BK69">
        <v>1</v>
      </c>
      <c r="BL69">
        <v>0</v>
      </c>
      <c r="BM69">
        <v>1</v>
      </c>
      <c r="BN69">
        <v>0</v>
      </c>
      <c r="BO69">
        <v>1</v>
      </c>
      <c r="BP69">
        <v>0</v>
      </c>
      <c r="BQ69">
        <v>1</v>
      </c>
      <c r="BR69">
        <v>0</v>
      </c>
      <c r="BS69">
        <v>1</v>
      </c>
      <c r="BT69">
        <v>0</v>
      </c>
      <c r="BU69">
        <v>1</v>
      </c>
      <c r="BV69">
        <v>0</v>
      </c>
      <c r="BW69">
        <v>1</v>
      </c>
      <c r="BX69">
        <v>0</v>
      </c>
      <c r="BY69">
        <v>1</v>
      </c>
      <c r="BZ69">
        <v>0</v>
      </c>
      <c r="CA69">
        <v>1</v>
      </c>
      <c r="CB69">
        <v>0</v>
      </c>
      <c r="CC69">
        <v>1</v>
      </c>
      <c r="CD69">
        <v>0</v>
      </c>
      <c r="CE69">
        <v>45</v>
      </c>
      <c r="CF69">
        <v>45</v>
      </c>
      <c r="CG69">
        <v>46</v>
      </c>
      <c r="CH69">
        <v>46</v>
      </c>
      <c r="CI69">
        <v>47</v>
      </c>
      <c r="CJ69">
        <v>47</v>
      </c>
      <c r="CK69">
        <v>48</v>
      </c>
      <c r="CL69">
        <v>48</v>
      </c>
      <c r="CM69">
        <v>49</v>
      </c>
      <c r="CN69">
        <v>49</v>
      </c>
      <c r="CO69">
        <v>50</v>
      </c>
      <c r="CP69">
        <v>50</v>
      </c>
      <c r="CQ69">
        <v>51</v>
      </c>
      <c r="CR69">
        <v>51</v>
      </c>
      <c r="CS69">
        <v>52</v>
      </c>
      <c r="CT69">
        <v>52</v>
      </c>
      <c r="CU69">
        <v>53</v>
      </c>
      <c r="CV69">
        <v>53</v>
      </c>
      <c r="CW69">
        <v>54</v>
      </c>
      <c r="CX69">
        <v>54</v>
      </c>
      <c r="CY69">
        <v>45</v>
      </c>
      <c r="CZ69">
        <v>45</v>
      </c>
      <c r="DA69">
        <v>46</v>
      </c>
      <c r="DB69">
        <v>46</v>
      </c>
      <c r="DC69">
        <v>47</v>
      </c>
      <c r="DD69">
        <v>47</v>
      </c>
      <c r="DE69">
        <v>48</v>
      </c>
      <c r="DF69">
        <v>48</v>
      </c>
      <c r="DG69">
        <v>49</v>
      </c>
      <c r="DH69">
        <v>49</v>
      </c>
      <c r="DI69">
        <v>50</v>
      </c>
      <c r="DJ69">
        <v>50</v>
      </c>
      <c r="DK69">
        <v>51</v>
      </c>
      <c r="DL69">
        <v>51</v>
      </c>
      <c r="DM69">
        <v>52</v>
      </c>
      <c r="DN69">
        <v>52</v>
      </c>
      <c r="DO69">
        <v>53</v>
      </c>
      <c r="DP69">
        <v>53</v>
      </c>
      <c r="DQ69">
        <v>54</v>
      </c>
      <c r="DR69">
        <v>54</v>
      </c>
      <c r="DT69">
        <v>6.6666666999999999E-2</v>
      </c>
      <c r="DU69">
        <v>0.15</v>
      </c>
      <c r="DW69">
        <v>1</v>
      </c>
      <c r="DX69">
        <f t="shared" si="41"/>
        <v>0.18775615325875927</v>
      </c>
      <c r="DY69">
        <f t="shared" si="42"/>
        <v>0.17533096031266232</v>
      </c>
      <c r="DZ69">
        <f t="shared" si="43"/>
        <v>0.18313404412345777</v>
      </c>
      <c r="EA69">
        <f t="shared" si="44"/>
        <v>0.18313404412345918</v>
      </c>
      <c r="EB69">
        <f t="shared" si="45"/>
        <v>0.18163105854660683</v>
      </c>
      <c r="EC69">
        <f t="shared" si="46"/>
        <v>0.18163105854660624</v>
      </c>
      <c r="ED69">
        <f t="shared" si="47"/>
        <v>0.18204202547469103</v>
      </c>
      <c r="EE69">
        <f t="shared" si="48"/>
        <v>0.17975407215785286</v>
      </c>
      <c r="EF69">
        <f t="shared" si="49"/>
        <v>0.1814021608883338</v>
      </c>
      <c r="EG69">
        <f t="shared" si="50"/>
        <v>0.17941787050628624</v>
      </c>
      <c r="EH69">
        <f t="shared" si="51"/>
        <v>0.18063651257024707</v>
      </c>
      <c r="EI69">
        <f t="shared" si="52"/>
        <v>0.18063651257024757</v>
      </c>
      <c r="EJ69">
        <f t="shared" si="53"/>
        <v>0.18031769522713606</v>
      </c>
      <c r="EK69">
        <f t="shared" si="54"/>
        <v>0.18031769522713756</v>
      </c>
      <c r="EL69">
        <f t="shared" si="55"/>
        <v>0.17924206872173196</v>
      </c>
      <c r="EM69">
        <f t="shared" si="56"/>
        <v>0.17924206872173415</v>
      </c>
      <c r="EN69">
        <f t="shared" si="57"/>
        <v>0.17722915615189935</v>
      </c>
      <c r="EO69">
        <f t="shared" si="58"/>
        <v>0.17722915615189724</v>
      </c>
      <c r="EP69">
        <f t="shared" si="59"/>
        <v>0.18042379120508403</v>
      </c>
      <c r="EQ69">
        <f t="shared" si="60"/>
        <v>0.18042379120508359</v>
      </c>
      <c r="ER69">
        <f t="shared" si="61"/>
        <v>0.27564810757024838</v>
      </c>
      <c r="ES69">
        <f t="shared" si="62"/>
        <v>0.27108976329278556</v>
      </c>
      <c r="ET69">
        <f t="shared" si="63"/>
        <v>0.27370412765435481</v>
      </c>
      <c r="EU69">
        <f t="shared" si="64"/>
        <v>0.27370412765435354</v>
      </c>
      <c r="EV69">
        <f t="shared" si="65"/>
        <v>0.27490749557501043</v>
      </c>
      <c r="EW69">
        <f t="shared" si="66"/>
        <v>0.27242512947800956</v>
      </c>
      <c r="EX69">
        <f t="shared" si="67"/>
        <v>0.273772510999652</v>
      </c>
      <c r="EY69">
        <f t="shared" si="68"/>
        <v>0.27377251099964933</v>
      </c>
      <c r="EZ69">
        <f t="shared" si="69"/>
        <v>0.2725977309471152</v>
      </c>
      <c r="FA69">
        <f t="shared" si="70"/>
        <v>0.27259773094711554</v>
      </c>
      <c r="FB69">
        <f t="shared" si="71"/>
        <v>0.27251863659879799</v>
      </c>
      <c r="FC69">
        <f t="shared" si="72"/>
        <v>0.27251863659880055</v>
      </c>
      <c r="FD69">
        <f t="shared" si="73"/>
        <v>0.27271668470750932</v>
      </c>
      <c r="FE69">
        <f t="shared" si="74"/>
        <v>0.27271668470751137</v>
      </c>
      <c r="FF69">
        <f t="shared" si="75"/>
        <v>0.2742674870319734</v>
      </c>
      <c r="FG69">
        <f t="shared" si="76"/>
        <v>0.2716407181652134</v>
      </c>
      <c r="FH69">
        <f t="shared" si="77"/>
        <v>0.27421443002321899</v>
      </c>
      <c r="FI69">
        <f t="shared" si="78"/>
        <v>0.27086660687878505</v>
      </c>
      <c r="FJ69">
        <f t="shared" si="79"/>
        <v>0.27469948661754506</v>
      </c>
      <c r="FK69">
        <f t="shared" si="80"/>
        <v>0.27013905112523062</v>
      </c>
    </row>
    <row r="70" spans="1:167">
      <c r="A70">
        <v>68</v>
      </c>
      <c r="B70">
        <f>RTD("rit2.rtd",,B$2,"LASTHIST", ROW()-2)</f>
        <v>49.3</v>
      </c>
      <c r="C70">
        <f>RTD("rit2.rtd",,C$2,"LASTHIST", ROW()-2)</f>
        <v>4.33</v>
      </c>
      <c r="D70">
        <f>RTD("rit2.rtd",,D$2,"LASTHIST", ROW()-2)</f>
        <v>0.02</v>
      </c>
      <c r="E70">
        <f>RTD("rit2.rtd",,E$2,"LASTHIST", ROW()-2)</f>
        <v>3.38</v>
      </c>
      <c r="F70">
        <f>RTD("rit2.rtd",,F$2,"LASTHIST", ROW()-2)</f>
        <v>7.0000000000000007E-2</v>
      </c>
      <c r="G70">
        <f>RTD("rit2.rtd",,G$2,"LASTHIST", ROW()-2)</f>
        <v>2.4900000000000002</v>
      </c>
      <c r="H70">
        <f>RTD("rit2.rtd",,H$2,"LASTHIST", ROW()-2)</f>
        <v>0.19</v>
      </c>
      <c r="I70">
        <f>RTD("rit2.rtd",,I$2,"LASTHIST", ROW()-2)</f>
        <v>1.72</v>
      </c>
      <c r="J70">
        <f>RTD("rit2.rtd",,J$2,"LASTHIST", ROW()-2)</f>
        <v>0.41</v>
      </c>
      <c r="K70">
        <f>RTD("rit2.rtd",,K$2,"LASTHIST", ROW()-2)</f>
        <v>1.0900000000000001</v>
      </c>
      <c r="L70">
        <f>RTD("rit2.rtd",,L$2,"LASTHIST", ROW()-2)</f>
        <v>0.79</v>
      </c>
      <c r="M70">
        <f>RTD("rit2.rtd",,M$2,"LASTHIST", ROW()-2)</f>
        <v>0.63</v>
      </c>
      <c r="N70">
        <f>RTD("rit2.rtd",,N$2,"LASTHIST", ROW()-2)</f>
        <v>1.33</v>
      </c>
      <c r="O70">
        <f>RTD("rit2.rtd",,O$2,"LASTHIST", ROW()-2)</f>
        <v>0.33</v>
      </c>
      <c r="P70">
        <f>RTD("rit2.rtd",,P$2,"LASTHIST", ROW()-2)</f>
        <v>2.0299999999999998</v>
      </c>
      <c r="Q70">
        <f>RTD("rit2.rtd",,Q$2,"LASTHIST", ROW()-2)</f>
        <v>0.16</v>
      </c>
      <c r="R70">
        <f>RTD("rit2.rtd",,R$2,"LASTHIST", ROW()-2)</f>
        <v>2.86</v>
      </c>
      <c r="S70">
        <f>RTD("rit2.rtd",,S$2,"LASTHIST", ROW()-2)</f>
        <v>7.0000000000000007E-2</v>
      </c>
      <c r="T70">
        <f>RTD("rit2.rtd",,T$2,"LASTHIST", ROW()-2)</f>
        <v>3.77</v>
      </c>
      <c r="U70">
        <f>RTD("rit2.rtd",,U$2,"LASTHIST", ROW()-2)</f>
        <v>0.03</v>
      </c>
      <c r="V70">
        <f>RTD("rit2.rtd",,V$2,"LASTHIST", ROW()-2)</f>
        <v>4.72</v>
      </c>
      <c r="W70">
        <f>RTD("rit2.rtd",,W$2,"LASTHIST", ROW()-2)</f>
        <v>4.47</v>
      </c>
      <c r="X70">
        <f>RTD("rit2.rtd",,X$2,"LASTHIST", ROW()-2)</f>
        <v>0.17</v>
      </c>
      <c r="Y70">
        <f>RTD("rit2.rtd",,Y$2,"LASTHIST", ROW()-2)</f>
        <v>3.61</v>
      </c>
      <c r="Z70">
        <f>RTD("rit2.rtd",,Z$2,"LASTHIST", ROW()-2)</f>
        <v>0.31</v>
      </c>
      <c r="AA70">
        <f>RTD("rit2.rtd",,AA$2,"LASTHIST", ROW()-2)</f>
        <v>2.83</v>
      </c>
      <c r="AB70">
        <f>RTD("rit2.rtd",,AB$2,"LASTHIST", ROW()-2)</f>
        <v>0.53</v>
      </c>
      <c r="AC70">
        <f>RTD("rit2.rtd",,AC$2,"LASTHIST", ROW()-2)</f>
        <v>2.15</v>
      </c>
      <c r="AD70">
        <f>RTD("rit2.rtd",,AD$2,"LASTHIST", ROW()-2)</f>
        <v>0.84</v>
      </c>
      <c r="AE70">
        <f>RTD("rit2.rtd",,AE$2,"LASTHIST", ROW()-2)</f>
        <v>1.57</v>
      </c>
      <c r="AF70">
        <f>RTD("rit2.rtd",,AF$2,"LASTHIST", ROW()-2)</f>
        <v>1.27</v>
      </c>
      <c r="AG70">
        <f>RTD("rit2.rtd",,AG$2,"LASTHIST", ROW()-2)</f>
        <v>1.1100000000000001</v>
      </c>
      <c r="AH70">
        <f>RTD("rit2.rtd",,AH$2,"LASTHIST", ROW()-2)</f>
        <v>1.8</v>
      </c>
      <c r="AI70">
        <f>RTD("rit2.rtd",,AI$2,"LASTHIST", ROW()-2)</f>
        <v>0.75</v>
      </c>
      <c r="AJ70">
        <f>RTD("rit2.rtd",,AJ$2,"LASTHIST", ROW()-2)</f>
        <v>2.4500000000000002</v>
      </c>
      <c r="AK70">
        <f>RTD("rit2.rtd",,AK$2,"LASTHIST", ROW()-2)</f>
        <v>0.49</v>
      </c>
      <c r="AL70">
        <f>RTD("rit2.rtd",,AL$2,"LASTHIST", ROW()-2)</f>
        <v>3.18</v>
      </c>
      <c r="AM70">
        <f>RTD("rit2.rtd",,AM$2,"LASTHIST", ROW()-2)</f>
        <v>0.3</v>
      </c>
      <c r="AN70">
        <f>RTD("rit2.rtd",,AN$2,"LASTHIST", ROW()-2)</f>
        <v>4</v>
      </c>
      <c r="AO70">
        <f>RTD("rit2.rtd",,AO$2,"LASTHIST", ROW()-2)</f>
        <v>0.18</v>
      </c>
      <c r="AP70">
        <f>RTD("rit2.rtd",,AP$2,"LASTHIST", ROW()-2)</f>
        <v>4.88</v>
      </c>
      <c r="AQ70">
        <v>1</v>
      </c>
      <c r="AR70">
        <v>0</v>
      </c>
      <c r="AS70">
        <v>1</v>
      </c>
      <c r="AT70">
        <v>0</v>
      </c>
      <c r="AU70">
        <v>1</v>
      </c>
      <c r="AV70">
        <v>0</v>
      </c>
      <c r="AW70">
        <v>1</v>
      </c>
      <c r="AX70">
        <v>0</v>
      </c>
      <c r="AY70">
        <v>1</v>
      </c>
      <c r="AZ70">
        <v>0</v>
      </c>
      <c r="BA70">
        <v>1</v>
      </c>
      <c r="BB70">
        <v>0</v>
      </c>
      <c r="BC70">
        <v>1</v>
      </c>
      <c r="BD70">
        <v>0</v>
      </c>
      <c r="BE70">
        <v>1</v>
      </c>
      <c r="BF70">
        <v>0</v>
      </c>
      <c r="BG70">
        <v>1</v>
      </c>
      <c r="BH70">
        <v>0</v>
      </c>
      <c r="BI70">
        <v>1</v>
      </c>
      <c r="BJ70">
        <v>0</v>
      </c>
      <c r="BK70">
        <v>1</v>
      </c>
      <c r="BL70">
        <v>0</v>
      </c>
      <c r="BM70">
        <v>1</v>
      </c>
      <c r="BN70">
        <v>0</v>
      </c>
      <c r="BO70">
        <v>1</v>
      </c>
      <c r="BP70">
        <v>0</v>
      </c>
      <c r="BQ70">
        <v>1</v>
      </c>
      <c r="BR70">
        <v>0</v>
      </c>
      <c r="BS70">
        <v>1</v>
      </c>
      <c r="BT70">
        <v>0</v>
      </c>
      <c r="BU70">
        <v>1</v>
      </c>
      <c r="BV70">
        <v>0</v>
      </c>
      <c r="BW70">
        <v>1</v>
      </c>
      <c r="BX70">
        <v>0</v>
      </c>
      <c r="BY70">
        <v>1</v>
      </c>
      <c r="BZ70">
        <v>0</v>
      </c>
      <c r="CA70">
        <v>1</v>
      </c>
      <c r="CB70">
        <v>0</v>
      </c>
      <c r="CC70">
        <v>1</v>
      </c>
      <c r="CD70">
        <v>0</v>
      </c>
      <c r="CE70">
        <v>45</v>
      </c>
      <c r="CF70">
        <v>45</v>
      </c>
      <c r="CG70">
        <v>46</v>
      </c>
      <c r="CH70">
        <v>46</v>
      </c>
      <c r="CI70">
        <v>47</v>
      </c>
      <c r="CJ70">
        <v>47</v>
      </c>
      <c r="CK70">
        <v>48</v>
      </c>
      <c r="CL70">
        <v>48</v>
      </c>
      <c r="CM70">
        <v>49</v>
      </c>
      <c r="CN70">
        <v>49</v>
      </c>
      <c r="CO70">
        <v>50</v>
      </c>
      <c r="CP70">
        <v>50</v>
      </c>
      <c r="CQ70">
        <v>51</v>
      </c>
      <c r="CR70">
        <v>51</v>
      </c>
      <c r="CS70">
        <v>52</v>
      </c>
      <c r="CT70">
        <v>52</v>
      </c>
      <c r="CU70">
        <v>53</v>
      </c>
      <c r="CV70">
        <v>53</v>
      </c>
      <c r="CW70">
        <v>54</v>
      </c>
      <c r="CX70">
        <v>54</v>
      </c>
      <c r="CY70">
        <v>45</v>
      </c>
      <c r="CZ70">
        <v>45</v>
      </c>
      <c r="DA70">
        <v>46</v>
      </c>
      <c r="DB70">
        <v>46</v>
      </c>
      <c r="DC70">
        <v>47</v>
      </c>
      <c r="DD70">
        <v>47</v>
      </c>
      <c r="DE70">
        <v>48</v>
      </c>
      <c r="DF70">
        <v>48</v>
      </c>
      <c r="DG70">
        <v>49</v>
      </c>
      <c r="DH70">
        <v>49</v>
      </c>
      <c r="DI70">
        <v>50</v>
      </c>
      <c r="DJ70">
        <v>50</v>
      </c>
      <c r="DK70">
        <v>51</v>
      </c>
      <c r="DL70">
        <v>51</v>
      </c>
      <c r="DM70">
        <v>52</v>
      </c>
      <c r="DN70">
        <v>52</v>
      </c>
      <c r="DO70">
        <v>53</v>
      </c>
      <c r="DP70">
        <v>53</v>
      </c>
      <c r="DQ70">
        <v>54</v>
      </c>
      <c r="DR70">
        <v>54</v>
      </c>
      <c r="DT70">
        <v>6.6666666999999999E-2</v>
      </c>
      <c r="DU70">
        <v>0.15</v>
      </c>
      <c r="DW70">
        <v>1</v>
      </c>
      <c r="DX70">
        <f t="shared" si="41"/>
        <v>0.19194923869572408</v>
      </c>
      <c r="DY70">
        <f t="shared" si="42"/>
        <v>0.17932379646902316</v>
      </c>
      <c r="DZ70">
        <f t="shared" si="43"/>
        <v>0.18812486239176571</v>
      </c>
      <c r="EA70">
        <f t="shared" si="44"/>
        <v>0.18230014256041494</v>
      </c>
      <c r="EB70">
        <f t="shared" si="45"/>
        <v>0.18451398665561697</v>
      </c>
      <c r="EC70">
        <f t="shared" si="46"/>
        <v>0.18451398665561469</v>
      </c>
      <c r="ED70">
        <f t="shared" si="47"/>
        <v>0.18538321314281969</v>
      </c>
      <c r="EE70">
        <f t="shared" si="48"/>
        <v>0.18304567287389384</v>
      </c>
      <c r="EF70">
        <f t="shared" si="49"/>
        <v>0.18417227176123019</v>
      </c>
      <c r="EG70">
        <f t="shared" si="50"/>
        <v>0.18417227176123055</v>
      </c>
      <c r="EH70">
        <f t="shared" si="51"/>
        <v>0.1835786771029447</v>
      </c>
      <c r="EI70">
        <f t="shared" si="52"/>
        <v>0.18357867710294565</v>
      </c>
      <c r="EJ70">
        <f t="shared" si="53"/>
        <v>0.18336181177791447</v>
      </c>
      <c r="EK70">
        <f t="shared" si="54"/>
        <v>0.18336181177791488</v>
      </c>
      <c r="EL70">
        <f t="shared" si="55"/>
        <v>0.18476201079159901</v>
      </c>
      <c r="EM70">
        <f t="shared" si="56"/>
        <v>0.18476201079159771</v>
      </c>
      <c r="EN70">
        <f t="shared" si="57"/>
        <v>0.18551990022607881</v>
      </c>
      <c r="EO70">
        <f t="shared" si="58"/>
        <v>0.18551990022607998</v>
      </c>
      <c r="EP70">
        <f t="shared" si="59"/>
        <v>0.18858702514635473</v>
      </c>
      <c r="EQ70">
        <f t="shared" si="60"/>
        <v>0.17641678894811177</v>
      </c>
      <c r="ER70">
        <f t="shared" si="61"/>
        <v>0.28100770093816257</v>
      </c>
      <c r="ES70">
        <f t="shared" si="62"/>
        <v>0.28100770093816291</v>
      </c>
      <c r="ET70">
        <f t="shared" si="63"/>
        <v>0.27993212237880666</v>
      </c>
      <c r="EU70">
        <f t="shared" si="64"/>
        <v>0.27993212237880594</v>
      </c>
      <c r="EV70">
        <f t="shared" si="65"/>
        <v>0.27978837969118003</v>
      </c>
      <c r="EW70">
        <f t="shared" si="66"/>
        <v>0.27978837969117998</v>
      </c>
      <c r="EX70">
        <f t="shared" si="67"/>
        <v>0.28052152002508485</v>
      </c>
      <c r="EY70">
        <f t="shared" si="68"/>
        <v>0.27838276268438744</v>
      </c>
      <c r="EZ70">
        <f t="shared" si="69"/>
        <v>0.27954159054161093</v>
      </c>
      <c r="FA70">
        <f t="shared" si="70"/>
        <v>0.27954159054160865</v>
      </c>
      <c r="FB70">
        <f t="shared" si="71"/>
        <v>0.28023777111819459</v>
      </c>
      <c r="FC70">
        <f t="shared" si="72"/>
        <v>0.27824336038270159</v>
      </c>
      <c r="FD70">
        <f t="shared" si="73"/>
        <v>0.27953255318756859</v>
      </c>
      <c r="FE70">
        <f t="shared" si="74"/>
        <v>0.27953255318756665</v>
      </c>
      <c r="FF70">
        <f t="shared" si="75"/>
        <v>0.27990257829373683</v>
      </c>
      <c r="FG70">
        <f t="shared" si="76"/>
        <v>0.27737758119916889</v>
      </c>
      <c r="FH70">
        <f t="shared" si="77"/>
        <v>0.27773908826828458</v>
      </c>
      <c r="FI70">
        <f t="shared" si="78"/>
        <v>0.27773908826828325</v>
      </c>
      <c r="FJ70">
        <f t="shared" si="79"/>
        <v>0.27795538421055599</v>
      </c>
      <c r="FK70">
        <f t="shared" si="80"/>
        <v>0.27795538421055271</v>
      </c>
    </row>
    <row r="71" spans="1:167">
      <c r="A71">
        <v>69</v>
      </c>
      <c r="B71">
        <f>RTD("rit2.rtd",,B$2,"LASTHIST", ROW()-2)</f>
        <v>49.14</v>
      </c>
      <c r="C71">
        <f>RTD("rit2.rtd",,C$2,"LASTHIST", ROW()-2)</f>
        <v>4.17</v>
      </c>
      <c r="D71">
        <f>RTD("rit2.rtd",,D$2,"LASTHIST", ROW()-2)</f>
        <v>0.03</v>
      </c>
      <c r="E71">
        <f>RTD("rit2.rtd",,E$2,"LASTHIST", ROW()-2)</f>
        <v>3.22</v>
      </c>
      <c r="F71">
        <f>RTD("rit2.rtd",,F$2,"LASTHIST", ROW()-2)</f>
        <v>0.08</v>
      </c>
      <c r="G71">
        <f>RTD("rit2.rtd",,G$2,"LASTHIST", ROW()-2)</f>
        <v>2.35</v>
      </c>
      <c r="H71">
        <f>RTD("rit2.rtd",,H$2,"LASTHIST", ROW()-2)</f>
        <v>0.2</v>
      </c>
      <c r="I71">
        <f>RTD("rit2.rtd",,I$2,"LASTHIST", ROW()-2)</f>
        <v>1.59</v>
      </c>
      <c r="J71">
        <f>RTD("rit2.rtd",,J$2,"LASTHIST", ROW()-2)</f>
        <v>0.45</v>
      </c>
      <c r="K71">
        <f>RTD("rit2.rtd",,K$2,"LASTHIST", ROW()-2)</f>
        <v>0.99</v>
      </c>
      <c r="L71">
        <f>RTD("rit2.rtd",,L$2,"LASTHIST", ROW()-2)</f>
        <v>0.84</v>
      </c>
      <c r="M71">
        <f>RTD("rit2.rtd",,M$2,"LASTHIST", ROW()-2)</f>
        <v>0.56000000000000005</v>
      </c>
      <c r="N71">
        <f>RTD("rit2.rtd",,N$2,"LASTHIST", ROW()-2)</f>
        <v>1.41</v>
      </c>
      <c r="O71">
        <f>RTD("rit2.rtd",,O$2,"LASTHIST", ROW()-2)</f>
        <v>0.28000000000000003</v>
      </c>
      <c r="P71">
        <f>RTD("rit2.rtd",,P$2,"LASTHIST", ROW()-2)</f>
        <v>2.14</v>
      </c>
      <c r="Q71">
        <f>RTD("rit2.rtd",,Q$2,"LASTHIST", ROW()-2)</f>
        <v>0.13</v>
      </c>
      <c r="R71">
        <f>RTD("rit2.rtd",,R$2,"LASTHIST", ROW()-2)</f>
        <v>2.99</v>
      </c>
      <c r="S71">
        <f>RTD("rit2.rtd",,S$2,"LASTHIST", ROW()-2)</f>
        <v>0.05</v>
      </c>
      <c r="T71">
        <f>RTD("rit2.rtd",,T$2,"LASTHIST", ROW()-2)</f>
        <v>3.91</v>
      </c>
      <c r="U71">
        <f>RTD("rit2.rtd",,U$2,"LASTHIST", ROW()-2)</f>
        <v>0.02</v>
      </c>
      <c r="V71">
        <f>RTD("rit2.rtd",,V$2,"LASTHIST", ROW()-2)</f>
        <v>4.88</v>
      </c>
      <c r="W71">
        <f>RTD("rit2.rtd",,W$2,"LASTHIST", ROW()-2)</f>
        <v>4.32</v>
      </c>
      <c r="X71">
        <f>RTD("rit2.rtd",,X$2,"LASTHIST", ROW()-2)</f>
        <v>0.17</v>
      </c>
      <c r="Y71">
        <f>RTD("rit2.rtd",,Y$2,"LASTHIST", ROW()-2)</f>
        <v>3.46</v>
      </c>
      <c r="Z71">
        <f>RTD("rit2.rtd",,Z$2,"LASTHIST", ROW()-2)</f>
        <v>0.32</v>
      </c>
      <c r="AA71">
        <f>RTD("rit2.rtd",,AA$2,"LASTHIST", ROW()-2)</f>
        <v>2.69</v>
      </c>
      <c r="AB71">
        <f>RTD("rit2.rtd",,AB$2,"LASTHIST", ROW()-2)</f>
        <v>0.55000000000000004</v>
      </c>
      <c r="AC71">
        <f>RTD("rit2.rtd",,AC$2,"LASTHIST", ROW()-2)</f>
        <v>2.02</v>
      </c>
      <c r="AD71">
        <f>RTD("rit2.rtd",,AD$2,"LASTHIST", ROW()-2)</f>
        <v>0.88</v>
      </c>
      <c r="AE71">
        <f>RTD("rit2.rtd",,AE$2,"LASTHIST", ROW()-2)</f>
        <v>1.46</v>
      </c>
      <c r="AF71">
        <f>RTD("rit2.rtd",,AF$2,"LASTHIST", ROW()-2)</f>
        <v>1.32</v>
      </c>
      <c r="AG71">
        <f>RTD("rit2.rtd",,AG$2,"LASTHIST", ROW()-2)</f>
        <v>1.01</v>
      </c>
      <c r="AH71">
        <f>RTD("rit2.rtd",,AH$2,"LASTHIST", ROW()-2)</f>
        <v>1.87</v>
      </c>
      <c r="AI71">
        <f>RTD("rit2.rtd",,AI$2,"LASTHIST", ROW()-2)</f>
        <v>0.68</v>
      </c>
      <c r="AJ71">
        <f>RTD("rit2.rtd",,AJ$2,"LASTHIST", ROW()-2)</f>
        <v>2.5299999999999998</v>
      </c>
      <c r="AK71">
        <f>RTD("rit2.rtd",,AK$2,"LASTHIST", ROW()-2)</f>
        <v>0.43</v>
      </c>
      <c r="AL71">
        <f>RTD("rit2.rtd",,AL$2,"LASTHIST", ROW()-2)</f>
        <v>3.29</v>
      </c>
      <c r="AM71">
        <f>RTD("rit2.rtd",,AM$2,"LASTHIST", ROW()-2)</f>
        <v>0.27</v>
      </c>
      <c r="AN71">
        <f>RTD("rit2.rtd",,AN$2,"LASTHIST", ROW()-2)</f>
        <v>4.12</v>
      </c>
      <c r="AO71">
        <f>RTD("rit2.rtd",,AO$2,"LASTHIST", ROW()-2)</f>
        <v>0.16</v>
      </c>
      <c r="AP71">
        <f>RTD("rit2.rtd",,AP$2,"LASTHIST", ROW()-2)</f>
        <v>5.01</v>
      </c>
      <c r="AQ71">
        <v>1</v>
      </c>
      <c r="AR71">
        <v>0</v>
      </c>
      <c r="AS71">
        <v>1</v>
      </c>
      <c r="AT71">
        <v>0</v>
      </c>
      <c r="AU71">
        <v>1</v>
      </c>
      <c r="AV71">
        <v>0</v>
      </c>
      <c r="AW71">
        <v>1</v>
      </c>
      <c r="AX71">
        <v>0</v>
      </c>
      <c r="AY71">
        <v>1</v>
      </c>
      <c r="AZ71">
        <v>0</v>
      </c>
      <c r="BA71">
        <v>1</v>
      </c>
      <c r="BB71">
        <v>0</v>
      </c>
      <c r="BC71">
        <v>1</v>
      </c>
      <c r="BD71">
        <v>0</v>
      </c>
      <c r="BE71">
        <v>1</v>
      </c>
      <c r="BF71">
        <v>0</v>
      </c>
      <c r="BG71">
        <v>1</v>
      </c>
      <c r="BH71">
        <v>0</v>
      </c>
      <c r="BI71">
        <v>1</v>
      </c>
      <c r="BJ71">
        <v>0</v>
      </c>
      <c r="BK71">
        <v>1</v>
      </c>
      <c r="BL71">
        <v>0</v>
      </c>
      <c r="BM71">
        <v>1</v>
      </c>
      <c r="BN71">
        <v>0</v>
      </c>
      <c r="BO71">
        <v>1</v>
      </c>
      <c r="BP71">
        <v>0</v>
      </c>
      <c r="BQ71">
        <v>1</v>
      </c>
      <c r="BR71">
        <v>0</v>
      </c>
      <c r="BS71">
        <v>1</v>
      </c>
      <c r="BT71">
        <v>0</v>
      </c>
      <c r="BU71">
        <v>1</v>
      </c>
      <c r="BV71">
        <v>0</v>
      </c>
      <c r="BW71">
        <v>1</v>
      </c>
      <c r="BX71">
        <v>0</v>
      </c>
      <c r="BY71">
        <v>1</v>
      </c>
      <c r="BZ71">
        <v>0</v>
      </c>
      <c r="CA71">
        <v>1</v>
      </c>
      <c r="CB71">
        <v>0</v>
      </c>
      <c r="CC71">
        <v>1</v>
      </c>
      <c r="CD71">
        <v>0</v>
      </c>
      <c r="CE71">
        <v>45</v>
      </c>
      <c r="CF71">
        <v>45</v>
      </c>
      <c r="CG71">
        <v>46</v>
      </c>
      <c r="CH71">
        <v>46</v>
      </c>
      <c r="CI71">
        <v>47</v>
      </c>
      <c r="CJ71">
        <v>47</v>
      </c>
      <c r="CK71">
        <v>48</v>
      </c>
      <c r="CL71">
        <v>48</v>
      </c>
      <c r="CM71">
        <v>49</v>
      </c>
      <c r="CN71">
        <v>49</v>
      </c>
      <c r="CO71">
        <v>50</v>
      </c>
      <c r="CP71">
        <v>50</v>
      </c>
      <c r="CQ71">
        <v>51</v>
      </c>
      <c r="CR71">
        <v>51</v>
      </c>
      <c r="CS71">
        <v>52</v>
      </c>
      <c r="CT71">
        <v>52</v>
      </c>
      <c r="CU71">
        <v>53</v>
      </c>
      <c r="CV71">
        <v>53</v>
      </c>
      <c r="CW71">
        <v>54</v>
      </c>
      <c r="CX71">
        <v>54</v>
      </c>
      <c r="CY71">
        <v>45</v>
      </c>
      <c r="CZ71">
        <v>45</v>
      </c>
      <c r="DA71">
        <v>46</v>
      </c>
      <c r="DB71">
        <v>46</v>
      </c>
      <c r="DC71">
        <v>47</v>
      </c>
      <c r="DD71">
        <v>47</v>
      </c>
      <c r="DE71">
        <v>48</v>
      </c>
      <c r="DF71">
        <v>48</v>
      </c>
      <c r="DG71">
        <v>49</v>
      </c>
      <c r="DH71">
        <v>49</v>
      </c>
      <c r="DI71">
        <v>50</v>
      </c>
      <c r="DJ71">
        <v>50</v>
      </c>
      <c r="DK71">
        <v>51</v>
      </c>
      <c r="DL71">
        <v>51</v>
      </c>
      <c r="DM71">
        <v>52</v>
      </c>
      <c r="DN71">
        <v>52</v>
      </c>
      <c r="DO71">
        <v>53</v>
      </c>
      <c r="DP71">
        <v>53</v>
      </c>
      <c r="DQ71">
        <v>54</v>
      </c>
      <c r="DR71">
        <v>54</v>
      </c>
      <c r="DT71">
        <v>6.6666666999999999E-2</v>
      </c>
      <c r="DU71">
        <v>0.15</v>
      </c>
      <c r="DW71">
        <v>1</v>
      </c>
      <c r="DX71">
        <f t="shared" si="41"/>
        <v>0.18635262690842941</v>
      </c>
      <c r="DY71">
        <f t="shared" si="42"/>
        <v>0.18635262690842824</v>
      </c>
      <c r="DZ71">
        <f t="shared" si="43"/>
        <v>0.18146103175829853</v>
      </c>
      <c r="EA71">
        <f t="shared" si="44"/>
        <v>0.18146103175829686</v>
      </c>
      <c r="EB71">
        <f t="shared" si="45"/>
        <v>0.18272963593028693</v>
      </c>
      <c r="EC71">
        <f t="shared" si="46"/>
        <v>0.17955053223049458</v>
      </c>
      <c r="ED71">
        <f t="shared" si="47"/>
        <v>0.18161131302662739</v>
      </c>
      <c r="EE71">
        <f t="shared" si="48"/>
        <v>0.18161131302662731</v>
      </c>
      <c r="EF71">
        <f t="shared" si="49"/>
        <v>0.18169585862422608</v>
      </c>
      <c r="EG71">
        <f t="shared" si="50"/>
        <v>0.17971319880632144</v>
      </c>
      <c r="EH71">
        <f t="shared" si="51"/>
        <v>0.1816182232114282</v>
      </c>
      <c r="EI71">
        <f t="shared" si="52"/>
        <v>0.17951868325032597</v>
      </c>
      <c r="EJ71">
        <f t="shared" si="53"/>
        <v>0.18001728205161333</v>
      </c>
      <c r="EK71">
        <f t="shared" si="54"/>
        <v>0.18001728205161294</v>
      </c>
      <c r="EL71">
        <f t="shared" si="55"/>
        <v>0.18112417370226463</v>
      </c>
      <c r="EM71">
        <f t="shared" si="56"/>
        <v>0.18112417370226452</v>
      </c>
      <c r="EN71">
        <f t="shared" si="57"/>
        <v>0.17877718447043428</v>
      </c>
      <c r="EO71">
        <f t="shared" si="58"/>
        <v>0.17877718447043561</v>
      </c>
      <c r="EP71">
        <f t="shared" si="59"/>
        <v>0.18175917742273359</v>
      </c>
      <c r="EQ71">
        <f t="shared" si="60"/>
        <v>0.18175917742273728</v>
      </c>
      <c r="ER71">
        <f t="shared" si="61"/>
        <v>0.27828013486916187</v>
      </c>
      <c r="ES71">
        <f t="shared" si="62"/>
        <v>0.27385270977588577</v>
      </c>
      <c r="ET71">
        <f t="shared" si="63"/>
        <v>0.27478138900598886</v>
      </c>
      <c r="EU71">
        <f t="shared" si="64"/>
        <v>0.27478138900598975</v>
      </c>
      <c r="EV71">
        <f t="shared" si="65"/>
        <v>0.27488873307123529</v>
      </c>
      <c r="EW71">
        <f t="shared" si="66"/>
        <v>0.2748887330712344</v>
      </c>
      <c r="EX71">
        <f t="shared" si="67"/>
        <v>0.27500220640557554</v>
      </c>
      <c r="EY71">
        <f t="shared" si="68"/>
        <v>0.2750022064055761</v>
      </c>
      <c r="EZ71">
        <f t="shared" si="69"/>
        <v>0.27483615261014649</v>
      </c>
      <c r="FA71">
        <f t="shared" si="70"/>
        <v>0.27483615261014749</v>
      </c>
      <c r="FB71">
        <f t="shared" si="71"/>
        <v>0.27388043876616597</v>
      </c>
      <c r="FC71">
        <f t="shared" si="72"/>
        <v>0.27388043876616625</v>
      </c>
      <c r="FD71">
        <f t="shared" si="73"/>
        <v>0.27550735035998869</v>
      </c>
      <c r="FE71">
        <f t="shared" si="74"/>
        <v>0.27328087595164197</v>
      </c>
      <c r="FF71">
        <f t="shared" si="75"/>
        <v>0.27399584222328155</v>
      </c>
      <c r="FG71">
        <f t="shared" si="76"/>
        <v>0.27399584222328022</v>
      </c>
      <c r="FH71">
        <f t="shared" si="77"/>
        <v>0.27625619707157989</v>
      </c>
      <c r="FI71">
        <f t="shared" si="78"/>
        <v>0.27289411693764559</v>
      </c>
      <c r="FJ71">
        <f t="shared" si="79"/>
        <v>0.27649299601234534</v>
      </c>
      <c r="FK71">
        <f t="shared" si="80"/>
        <v>0.27191336472333949</v>
      </c>
    </row>
    <row r="72" spans="1:167">
      <c r="A72">
        <v>70</v>
      </c>
      <c r="B72">
        <f>RTD("rit2.rtd",,B$2,"LASTHIST", ROW()-2)</f>
        <v>48.89</v>
      </c>
      <c r="C72">
        <f>RTD("rit2.rtd",,C$2,"LASTHIST", ROW()-2)</f>
        <v>3.94</v>
      </c>
      <c r="D72">
        <f>RTD("rit2.rtd",,D$2,"LASTHIST", ROW()-2)</f>
        <v>0.04</v>
      </c>
      <c r="E72">
        <f>RTD("rit2.rtd",,E$2,"LASTHIST", ROW()-2)</f>
        <v>3.01</v>
      </c>
      <c r="F72">
        <f>RTD("rit2.rtd",,F$2,"LASTHIST", ROW()-2)</f>
        <v>0.12</v>
      </c>
      <c r="G72">
        <f>RTD("rit2.rtd",,G$2,"LASTHIST", ROW()-2)</f>
        <v>2.17</v>
      </c>
      <c r="H72">
        <f>RTD("rit2.rtd",,H$2,"LASTHIST", ROW()-2)</f>
        <v>0.28000000000000003</v>
      </c>
      <c r="I72">
        <f>RTD("rit2.rtd",,I$2,"LASTHIST", ROW()-2)</f>
        <v>1.46</v>
      </c>
      <c r="J72">
        <f>RTD("rit2.rtd",,J$2,"LASTHIST", ROW()-2)</f>
        <v>0.56000000000000005</v>
      </c>
      <c r="K72">
        <f>RTD("rit2.rtd",,K$2,"LASTHIST", ROW()-2)</f>
        <v>0.9</v>
      </c>
      <c r="L72">
        <f>RTD("rit2.rtd",,L$2,"LASTHIST", ROW()-2)</f>
        <v>1.01</v>
      </c>
      <c r="M72">
        <f>RTD("rit2.rtd",,M$2,"LASTHIST", ROW()-2)</f>
        <v>0.51</v>
      </c>
      <c r="N72">
        <f>RTD("rit2.rtd",,N$2,"LASTHIST", ROW()-2)</f>
        <v>1.61</v>
      </c>
      <c r="O72">
        <f>RTD("rit2.rtd",,O$2,"LASTHIST", ROW()-2)</f>
        <v>0.26</v>
      </c>
      <c r="P72">
        <f>RTD("rit2.rtd",,P$2,"LASTHIST", ROW()-2)</f>
        <v>2.37</v>
      </c>
      <c r="Q72">
        <f>RTD("rit2.rtd",,Q$2,"LASTHIST", ROW()-2)</f>
        <v>0.12</v>
      </c>
      <c r="R72">
        <f>RTD("rit2.rtd",,R$2,"LASTHIST", ROW()-2)</f>
        <v>3.23</v>
      </c>
      <c r="S72">
        <f>RTD("rit2.rtd",,S$2,"LASTHIST", ROW()-2)</f>
        <v>0.05</v>
      </c>
      <c r="T72">
        <f>RTD("rit2.rtd",,T$2,"LASTHIST", ROW()-2)</f>
        <v>4.16</v>
      </c>
      <c r="U72">
        <f>RTD("rit2.rtd",,U$2,"LASTHIST", ROW()-2)</f>
        <v>0.02</v>
      </c>
      <c r="V72">
        <f>RTD("rit2.rtd",,V$2,"LASTHIST", ROW()-2)</f>
        <v>5.12</v>
      </c>
      <c r="W72">
        <f>RTD("rit2.rtd",,W$2,"LASTHIST", ROW()-2)</f>
        <v>4.12</v>
      </c>
      <c r="X72">
        <f>RTD("rit2.rtd",,X$2,"LASTHIST", ROW()-2)</f>
        <v>0.23</v>
      </c>
      <c r="Y72">
        <f>RTD("rit2.rtd",,Y$2,"LASTHIST", ROW()-2)</f>
        <v>3.3</v>
      </c>
      <c r="Z72">
        <f>RTD("rit2.rtd",,Z$2,"LASTHIST", ROW()-2)</f>
        <v>0.4</v>
      </c>
      <c r="AA72">
        <f>RTD("rit2.rtd",,AA$2,"LASTHIST", ROW()-2)</f>
        <v>2.56</v>
      </c>
      <c r="AB72">
        <f>RTD("rit2.rtd",,AB$2,"LASTHIST", ROW()-2)</f>
        <v>0.66</v>
      </c>
      <c r="AC72">
        <f>RTD("rit2.rtd",,AC$2,"LASTHIST", ROW()-2)</f>
        <v>1.92</v>
      </c>
      <c r="AD72">
        <f>RTD("rit2.rtd",,AD$2,"LASTHIST", ROW()-2)</f>
        <v>1.03</v>
      </c>
      <c r="AE72">
        <f>RTD("rit2.rtd",,AE$2,"LASTHIST", ROW()-2)</f>
        <v>1.4</v>
      </c>
      <c r="AF72">
        <f>RTD("rit2.rtd",,AF$2,"LASTHIST", ROW()-2)</f>
        <v>1.51</v>
      </c>
      <c r="AG72">
        <f>RTD("rit2.rtd",,AG$2,"LASTHIST", ROW()-2)</f>
        <v>0.97</v>
      </c>
      <c r="AH72">
        <f>RTD("rit2.rtd",,AH$2,"LASTHIST", ROW()-2)</f>
        <v>2.08</v>
      </c>
      <c r="AI72">
        <f>RTD("rit2.rtd",,AI$2,"LASTHIST", ROW()-2)</f>
        <v>0.65</v>
      </c>
      <c r="AJ72">
        <f>RTD("rit2.rtd",,AJ$2,"LASTHIST", ROW()-2)</f>
        <v>2.76</v>
      </c>
      <c r="AK72">
        <f>RTD("rit2.rtd",,AK$2,"LASTHIST", ROW()-2)</f>
        <v>0.42</v>
      </c>
      <c r="AL72">
        <f>RTD("rit2.rtd",,AL$2,"LASTHIST", ROW()-2)</f>
        <v>3.53</v>
      </c>
      <c r="AM72">
        <f>RTD("rit2.rtd",,AM$2,"LASTHIST", ROW()-2)</f>
        <v>0.26</v>
      </c>
      <c r="AN72">
        <f>RTD("rit2.rtd",,AN$2,"LASTHIST", ROW()-2)</f>
        <v>4.37</v>
      </c>
      <c r="AO72">
        <f>RTD("rit2.rtd",,AO$2,"LASTHIST", ROW()-2)</f>
        <v>0.16</v>
      </c>
      <c r="AP72">
        <f>RTD("rit2.rtd",,AP$2,"LASTHIST", ROW()-2)</f>
        <v>5.26</v>
      </c>
      <c r="AQ72">
        <v>1</v>
      </c>
      <c r="AR72">
        <v>0</v>
      </c>
      <c r="AS72">
        <v>1</v>
      </c>
      <c r="AT72">
        <v>0</v>
      </c>
      <c r="AU72">
        <v>1</v>
      </c>
      <c r="AV72">
        <v>0</v>
      </c>
      <c r="AW72">
        <v>1</v>
      </c>
      <c r="AX72">
        <v>0</v>
      </c>
      <c r="AY72">
        <v>1</v>
      </c>
      <c r="AZ72">
        <v>0</v>
      </c>
      <c r="BA72">
        <v>1</v>
      </c>
      <c r="BB72">
        <v>0</v>
      </c>
      <c r="BC72">
        <v>1</v>
      </c>
      <c r="BD72">
        <v>0</v>
      </c>
      <c r="BE72">
        <v>1</v>
      </c>
      <c r="BF72">
        <v>0</v>
      </c>
      <c r="BG72">
        <v>1</v>
      </c>
      <c r="BH72">
        <v>0</v>
      </c>
      <c r="BI72">
        <v>1</v>
      </c>
      <c r="BJ72">
        <v>0</v>
      </c>
      <c r="BK72">
        <v>1</v>
      </c>
      <c r="BL72">
        <v>0</v>
      </c>
      <c r="BM72">
        <v>1</v>
      </c>
      <c r="BN72">
        <v>0</v>
      </c>
      <c r="BO72">
        <v>1</v>
      </c>
      <c r="BP72">
        <v>0</v>
      </c>
      <c r="BQ72">
        <v>1</v>
      </c>
      <c r="BR72">
        <v>0</v>
      </c>
      <c r="BS72">
        <v>1</v>
      </c>
      <c r="BT72">
        <v>0</v>
      </c>
      <c r="BU72">
        <v>1</v>
      </c>
      <c r="BV72">
        <v>0</v>
      </c>
      <c r="BW72">
        <v>1</v>
      </c>
      <c r="BX72">
        <v>0</v>
      </c>
      <c r="BY72">
        <v>1</v>
      </c>
      <c r="BZ72">
        <v>0</v>
      </c>
      <c r="CA72">
        <v>1</v>
      </c>
      <c r="CB72">
        <v>0</v>
      </c>
      <c r="CC72">
        <v>1</v>
      </c>
      <c r="CD72">
        <v>0</v>
      </c>
      <c r="CE72">
        <v>45</v>
      </c>
      <c r="CF72">
        <v>45</v>
      </c>
      <c r="CG72">
        <v>46</v>
      </c>
      <c r="CH72">
        <v>46</v>
      </c>
      <c r="CI72">
        <v>47</v>
      </c>
      <c r="CJ72">
        <v>47</v>
      </c>
      <c r="CK72">
        <v>48</v>
      </c>
      <c r="CL72">
        <v>48</v>
      </c>
      <c r="CM72">
        <v>49</v>
      </c>
      <c r="CN72">
        <v>49</v>
      </c>
      <c r="CO72">
        <v>50</v>
      </c>
      <c r="CP72">
        <v>50</v>
      </c>
      <c r="CQ72">
        <v>51</v>
      </c>
      <c r="CR72">
        <v>51</v>
      </c>
      <c r="CS72">
        <v>52</v>
      </c>
      <c r="CT72">
        <v>52</v>
      </c>
      <c r="CU72">
        <v>53</v>
      </c>
      <c r="CV72">
        <v>53</v>
      </c>
      <c r="CW72">
        <v>54</v>
      </c>
      <c r="CX72">
        <v>54</v>
      </c>
      <c r="CY72">
        <v>45</v>
      </c>
      <c r="CZ72">
        <v>45</v>
      </c>
      <c r="DA72">
        <v>46</v>
      </c>
      <c r="DB72">
        <v>46</v>
      </c>
      <c r="DC72">
        <v>47</v>
      </c>
      <c r="DD72">
        <v>47</v>
      </c>
      <c r="DE72">
        <v>48</v>
      </c>
      <c r="DF72">
        <v>48</v>
      </c>
      <c r="DG72">
        <v>49</v>
      </c>
      <c r="DH72">
        <v>49</v>
      </c>
      <c r="DI72">
        <v>50</v>
      </c>
      <c r="DJ72">
        <v>50</v>
      </c>
      <c r="DK72">
        <v>51</v>
      </c>
      <c r="DL72">
        <v>51</v>
      </c>
      <c r="DM72">
        <v>52</v>
      </c>
      <c r="DN72">
        <v>52</v>
      </c>
      <c r="DO72">
        <v>53</v>
      </c>
      <c r="DP72">
        <v>53</v>
      </c>
      <c r="DQ72">
        <v>54</v>
      </c>
      <c r="DR72">
        <v>54</v>
      </c>
      <c r="DT72">
        <v>6.6666666999999999E-2</v>
      </c>
      <c r="DU72">
        <v>0.15</v>
      </c>
      <c r="DW72">
        <v>1</v>
      </c>
      <c r="DX72">
        <f t="shared" si="41"/>
        <v>0.19571159100272564</v>
      </c>
      <c r="DY72">
        <f t="shared" si="42"/>
        <v>0.18726461171152209</v>
      </c>
      <c r="DZ72">
        <f t="shared" si="43"/>
        <v>0.19016146444523185</v>
      </c>
      <c r="EA72">
        <f t="shared" si="44"/>
        <v>0.19016146444523233</v>
      </c>
      <c r="EB72">
        <f t="shared" si="45"/>
        <v>0.18977116733031993</v>
      </c>
      <c r="EC72">
        <f t="shared" si="46"/>
        <v>0.18977116733031885</v>
      </c>
      <c r="ED72">
        <f t="shared" si="47"/>
        <v>0.19027284824650706</v>
      </c>
      <c r="EE72">
        <f t="shared" si="48"/>
        <v>0.18812130549448211</v>
      </c>
      <c r="EF72">
        <f t="shared" si="49"/>
        <v>0.18924055409855137</v>
      </c>
      <c r="EG72">
        <f t="shared" si="50"/>
        <v>0.18924055409854898</v>
      </c>
      <c r="EH72">
        <f t="shared" si="51"/>
        <v>0.18952770961579096</v>
      </c>
      <c r="EI72">
        <f t="shared" si="52"/>
        <v>0.18734294778494909</v>
      </c>
      <c r="EJ72">
        <f t="shared" si="53"/>
        <v>0.18889241877149424</v>
      </c>
      <c r="EK72">
        <f t="shared" si="54"/>
        <v>0.18889241877149446</v>
      </c>
      <c r="EL72">
        <f t="shared" si="55"/>
        <v>0.18860926300317304</v>
      </c>
      <c r="EM72">
        <f t="shared" si="56"/>
        <v>0.18860926300317496</v>
      </c>
      <c r="EN72">
        <f t="shared" si="57"/>
        <v>0.18843384331108479</v>
      </c>
      <c r="EO72">
        <f t="shared" si="58"/>
        <v>0.18843384331108701</v>
      </c>
      <c r="EP72">
        <f t="shared" si="59"/>
        <v>0.19010316039697092</v>
      </c>
      <c r="EQ72">
        <f t="shared" si="60"/>
        <v>0.17203042549169009</v>
      </c>
      <c r="ER72">
        <f t="shared" si="61"/>
        <v>0.28713723345666187</v>
      </c>
      <c r="ES72">
        <f t="shared" si="62"/>
        <v>0.28713723345666176</v>
      </c>
      <c r="ET72">
        <f t="shared" si="63"/>
        <v>0.28816246378920335</v>
      </c>
      <c r="EU72">
        <f t="shared" si="64"/>
        <v>0.28528811521358921</v>
      </c>
      <c r="EV72">
        <f t="shared" si="65"/>
        <v>0.28748929023442277</v>
      </c>
      <c r="EW72">
        <f t="shared" si="66"/>
        <v>0.28515298212433798</v>
      </c>
      <c r="EX72">
        <f t="shared" si="67"/>
        <v>0.28687543487026462</v>
      </c>
      <c r="EY72">
        <f t="shared" si="68"/>
        <v>0.28687543487026446</v>
      </c>
      <c r="EZ72">
        <f t="shared" si="69"/>
        <v>0.28853060635759814</v>
      </c>
      <c r="FA72">
        <f t="shared" si="70"/>
        <v>0.28853060635759897</v>
      </c>
      <c r="FB72">
        <f t="shared" si="71"/>
        <v>0.28639829842468312</v>
      </c>
      <c r="FC72">
        <f t="shared" si="72"/>
        <v>0.28639829842468417</v>
      </c>
      <c r="FD72">
        <f t="shared" si="73"/>
        <v>0.28592384691364975</v>
      </c>
      <c r="FE72">
        <f t="shared" si="74"/>
        <v>0.28592384691364947</v>
      </c>
      <c r="FF72">
        <f t="shared" si="75"/>
        <v>0.2859071184537767</v>
      </c>
      <c r="FG72">
        <f t="shared" si="76"/>
        <v>0.28590711845377625</v>
      </c>
      <c r="FH72">
        <f t="shared" si="77"/>
        <v>0.28552623233499325</v>
      </c>
      <c r="FI72">
        <f t="shared" si="78"/>
        <v>0.28552623233499336</v>
      </c>
      <c r="FJ72">
        <f t="shared" si="79"/>
        <v>0.2876864131980465</v>
      </c>
      <c r="FK72">
        <f t="shared" si="80"/>
        <v>0.28298740604096073</v>
      </c>
    </row>
    <row r="73" spans="1:167">
      <c r="A73">
        <v>71</v>
      </c>
      <c r="B73">
        <f>RTD("rit2.rtd",,B$2,"LASTHIST", ROW()-2)</f>
        <v>48.97</v>
      </c>
      <c r="C73">
        <f>RTD("rit2.rtd",,C$2,"LASTHIST", ROW()-2)</f>
        <v>4.01</v>
      </c>
      <c r="D73">
        <f>RTD("rit2.rtd",,D$2,"LASTHIST", ROW()-2)</f>
        <v>0.04</v>
      </c>
      <c r="E73">
        <f>RTD("rit2.rtd",,E$2,"LASTHIST", ROW()-2)</f>
        <v>3.08</v>
      </c>
      <c r="F73">
        <f>RTD("rit2.rtd",,F$2,"LASTHIST", ROW()-2)</f>
        <v>0.1</v>
      </c>
      <c r="G73">
        <f>RTD("rit2.rtd",,G$2,"LASTHIST", ROW()-2)</f>
        <v>2.23</v>
      </c>
      <c r="H73">
        <f>RTD("rit2.rtd",,H$2,"LASTHIST", ROW()-2)</f>
        <v>0.25</v>
      </c>
      <c r="I73">
        <f>RTD("rit2.rtd",,I$2,"LASTHIST", ROW()-2)</f>
        <v>1.5</v>
      </c>
      <c r="J73">
        <f>RTD("rit2.rtd",,J$2,"LASTHIST", ROW()-2)</f>
        <v>0.53</v>
      </c>
      <c r="K73">
        <f>RTD("rit2.rtd",,K$2,"LASTHIST", ROW()-2)</f>
        <v>0.93</v>
      </c>
      <c r="L73">
        <f>RTD("rit2.rtd",,L$2,"LASTHIST", ROW()-2)</f>
        <v>0.96</v>
      </c>
      <c r="M73">
        <f>RTD("rit2.rtd",,M$2,"LASTHIST", ROW()-2)</f>
        <v>0.53</v>
      </c>
      <c r="N73">
        <f>RTD("rit2.rtd",,N$2,"LASTHIST", ROW()-2)</f>
        <v>1.55</v>
      </c>
      <c r="O73">
        <f>RTD("rit2.rtd",,O$2,"LASTHIST", ROW()-2)</f>
        <v>0.27</v>
      </c>
      <c r="P73">
        <f>RTD("rit2.rtd",,P$2,"LASTHIST", ROW()-2)</f>
        <v>2.2999999999999998</v>
      </c>
      <c r="Q73">
        <f>RTD("rit2.rtd",,Q$2,"LASTHIST", ROW()-2)</f>
        <v>0.12</v>
      </c>
      <c r="R73">
        <f>RTD("rit2.rtd",,R$2,"LASTHIST", ROW()-2)</f>
        <v>3.15</v>
      </c>
      <c r="S73">
        <f>RTD("rit2.rtd",,S$2,"LASTHIST", ROW()-2)</f>
        <v>0.05</v>
      </c>
      <c r="T73">
        <f>RTD("rit2.rtd",,T$2,"LASTHIST", ROW()-2)</f>
        <v>4.08</v>
      </c>
      <c r="U73">
        <f>RTD("rit2.rtd",,U$2,"LASTHIST", ROW()-2)</f>
        <v>0.02</v>
      </c>
      <c r="V73">
        <f>RTD("rit2.rtd",,V$2,"LASTHIST", ROW()-2)</f>
        <v>5.05</v>
      </c>
      <c r="W73">
        <f>RTD("rit2.rtd",,W$2,"LASTHIST", ROW()-2)</f>
        <v>4.18</v>
      </c>
      <c r="X73">
        <f>RTD("rit2.rtd",,X$2,"LASTHIST", ROW()-2)</f>
        <v>0.21</v>
      </c>
      <c r="Y73">
        <f>RTD("rit2.rtd",,Y$2,"LASTHIST", ROW()-2)</f>
        <v>3.35</v>
      </c>
      <c r="Z73">
        <f>RTD("rit2.rtd",,Z$2,"LASTHIST", ROW()-2)</f>
        <v>0.38</v>
      </c>
      <c r="AA73">
        <f>RTD("rit2.rtd",,AA$2,"LASTHIST", ROW()-2)</f>
        <v>2.6</v>
      </c>
      <c r="AB73">
        <f>RTD("rit2.rtd",,AB$2,"LASTHIST", ROW()-2)</f>
        <v>0.63</v>
      </c>
      <c r="AC73">
        <f>RTD("rit2.rtd",,AC$2,"LASTHIST", ROW()-2)</f>
        <v>1.96</v>
      </c>
      <c r="AD73">
        <f>RTD("rit2.rtd",,AD$2,"LASTHIST", ROW()-2)</f>
        <v>0.98</v>
      </c>
      <c r="AE73">
        <f>RTD("rit2.rtd",,AE$2,"LASTHIST", ROW()-2)</f>
        <v>1.43</v>
      </c>
      <c r="AF73">
        <f>RTD("rit2.rtd",,AF$2,"LASTHIST", ROW()-2)</f>
        <v>1.46</v>
      </c>
      <c r="AG73">
        <f>RTD("rit2.rtd",,AG$2,"LASTHIST", ROW()-2)</f>
        <v>0.99</v>
      </c>
      <c r="AH73">
        <f>RTD("rit2.rtd",,AH$2,"LASTHIST", ROW()-2)</f>
        <v>2.02</v>
      </c>
      <c r="AI73">
        <f>RTD("rit2.rtd",,AI$2,"LASTHIST", ROW()-2)</f>
        <v>0.67</v>
      </c>
      <c r="AJ73">
        <f>RTD("rit2.rtd",,AJ$2,"LASTHIST", ROW()-2)</f>
        <v>2.69</v>
      </c>
      <c r="AK73">
        <f>RTD("rit2.rtd",,AK$2,"LASTHIST", ROW()-2)</f>
        <v>0.43</v>
      </c>
      <c r="AL73">
        <f>RTD("rit2.rtd",,AL$2,"LASTHIST", ROW()-2)</f>
        <v>3.46</v>
      </c>
      <c r="AM73">
        <f>RTD("rit2.rtd",,AM$2,"LASTHIST", ROW()-2)</f>
        <v>0.27</v>
      </c>
      <c r="AN73">
        <f>RTD("rit2.rtd",,AN$2,"LASTHIST", ROW()-2)</f>
        <v>4.3</v>
      </c>
      <c r="AO73">
        <f>RTD("rit2.rtd",,AO$2,"LASTHIST", ROW()-2)</f>
        <v>0.16</v>
      </c>
      <c r="AP73">
        <f>RTD("rit2.rtd",,AP$2,"LASTHIST", ROW()-2)</f>
        <v>5.19</v>
      </c>
      <c r="AQ73">
        <v>1</v>
      </c>
      <c r="AR73">
        <v>0</v>
      </c>
      <c r="AS73">
        <v>1</v>
      </c>
      <c r="AT73">
        <v>0</v>
      </c>
      <c r="AU73">
        <v>1</v>
      </c>
      <c r="AV73">
        <v>0</v>
      </c>
      <c r="AW73">
        <v>1</v>
      </c>
      <c r="AX73">
        <v>0</v>
      </c>
      <c r="AY73">
        <v>1</v>
      </c>
      <c r="AZ73">
        <v>0</v>
      </c>
      <c r="BA73">
        <v>1</v>
      </c>
      <c r="BB73">
        <v>0</v>
      </c>
      <c r="BC73">
        <v>1</v>
      </c>
      <c r="BD73">
        <v>0</v>
      </c>
      <c r="BE73">
        <v>1</v>
      </c>
      <c r="BF73">
        <v>0</v>
      </c>
      <c r="BG73">
        <v>1</v>
      </c>
      <c r="BH73">
        <v>0</v>
      </c>
      <c r="BI73">
        <v>1</v>
      </c>
      <c r="BJ73">
        <v>0</v>
      </c>
      <c r="BK73">
        <v>1</v>
      </c>
      <c r="BL73">
        <v>0</v>
      </c>
      <c r="BM73">
        <v>1</v>
      </c>
      <c r="BN73">
        <v>0</v>
      </c>
      <c r="BO73">
        <v>1</v>
      </c>
      <c r="BP73">
        <v>0</v>
      </c>
      <c r="BQ73">
        <v>1</v>
      </c>
      <c r="BR73">
        <v>0</v>
      </c>
      <c r="BS73">
        <v>1</v>
      </c>
      <c r="BT73">
        <v>0</v>
      </c>
      <c r="BU73">
        <v>1</v>
      </c>
      <c r="BV73">
        <v>0</v>
      </c>
      <c r="BW73">
        <v>1</v>
      </c>
      <c r="BX73">
        <v>0</v>
      </c>
      <c r="BY73">
        <v>1</v>
      </c>
      <c r="BZ73">
        <v>0</v>
      </c>
      <c r="CA73">
        <v>1</v>
      </c>
      <c r="CB73">
        <v>0</v>
      </c>
      <c r="CC73">
        <v>1</v>
      </c>
      <c r="CD73">
        <v>0</v>
      </c>
      <c r="CE73">
        <v>45</v>
      </c>
      <c r="CF73">
        <v>45</v>
      </c>
      <c r="CG73">
        <v>46</v>
      </c>
      <c r="CH73">
        <v>46</v>
      </c>
      <c r="CI73">
        <v>47</v>
      </c>
      <c r="CJ73">
        <v>47</v>
      </c>
      <c r="CK73">
        <v>48</v>
      </c>
      <c r="CL73">
        <v>48</v>
      </c>
      <c r="CM73">
        <v>49</v>
      </c>
      <c r="CN73">
        <v>49</v>
      </c>
      <c r="CO73">
        <v>50</v>
      </c>
      <c r="CP73">
        <v>50</v>
      </c>
      <c r="CQ73">
        <v>51</v>
      </c>
      <c r="CR73">
        <v>51</v>
      </c>
      <c r="CS73">
        <v>52</v>
      </c>
      <c r="CT73">
        <v>52</v>
      </c>
      <c r="CU73">
        <v>53</v>
      </c>
      <c r="CV73">
        <v>53</v>
      </c>
      <c r="CW73">
        <v>54</v>
      </c>
      <c r="CX73">
        <v>54</v>
      </c>
      <c r="CY73">
        <v>45</v>
      </c>
      <c r="CZ73">
        <v>45</v>
      </c>
      <c r="DA73">
        <v>46</v>
      </c>
      <c r="DB73">
        <v>46</v>
      </c>
      <c r="DC73">
        <v>47</v>
      </c>
      <c r="DD73">
        <v>47</v>
      </c>
      <c r="DE73">
        <v>48</v>
      </c>
      <c r="DF73">
        <v>48</v>
      </c>
      <c r="DG73">
        <v>49</v>
      </c>
      <c r="DH73">
        <v>49</v>
      </c>
      <c r="DI73">
        <v>50</v>
      </c>
      <c r="DJ73">
        <v>50</v>
      </c>
      <c r="DK73">
        <v>51</v>
      </c>
      <c r="DL73">
        <v>51</v>
      </c>
      <c r="DM73">
        <v>52</v>
      </c>
      <c r="DN73">
        <v>52</v>
      </c>
      <c r="DO73">
        <v>53</v>
      </c>
      <c r="DP73">
        <v>53</v>
      </c>
      <c r="DQ73">
        <v>54</v>
      </c>
      <c r="DR73">
        <v>54</v>
      </c>
      <c r="DT73">
        <v>6.6666666999999999E-2</v>
      </c>
      <c r="DU73">
        <v>0.15</v>
      </c>
      <c r="DW73">
        <v>1</v>
      </c>
      <c r="DX73">
        <f t="shared" si="41"/>
        <v>0.1902136909841349</v>
      </c>
      <c r="DY73">
        <f t="shared" si="42"/>
        <v>0.19021369098413013</v>
      </c>
      <c r="DZ73">
        <f t="shared" si="43"/>
        <v>0.18923236840905278</v>
      </c>
      <c r="EA73">
        <f t="shared" si="44"/>
        <v>0.18448865670568199</v>
      </c>
      <c r="EB73">
        <f t="shared" si="45"/>
        <v>0.18859171595947297</v>
      </c>
      <c r="EC73">
        <f t="shared" si="46"/>
        <v>0.18568730610549741</v>
      </c>
      <c r="ED73">
        <f t="shared" si="47"/>
        <v>0.18746670250367145</v>
      </c>
      <c r="EE73">
        <f t="shared" si="48"/>
        <v>0.18746670250367237</v>
      </c>
      <c r="EF73">
        <f t="shared" si="49"/>
        <v>0.18728793540827063</v>
      </c>
      <c r="EG73">
        <f t="shared" si="50"/>
        <v>0.18728793540827043</v>
      </c>
      <c r="EH73">
        <f t="shared" si="51"/>
        <v>0.18801195003349008</v>
      </c>
      <c r="EI73">
        <f t="shared" si="52"/>
        <v>0.18585818174153435</v>
      </c>
      <c r="EJ73">
        <f t="shared" si="53"/>
        <v>0.18713534738650986</v>
      </c>
      <c r="EK73">
        <f t="shared" si="54"/>
        <v>0.18713534738650969</v>
      </c>
      <c r="EL73">
        <f t="shared" si="55"/>
        <v>0.18492494235957488</v>
      </c>
      <c r="EM73">
        <f t="shared" si="56"/>
        <v>0.18492494235957541</v>
      </c>
      <c r="EN73">
        <f t="shared" si="57"/>
        <v>0.18534698700993812</v>
      </c>
      <c r="EO73">
        <f t="shared" si="58"/>
        <v>0.18534698700993724</v>
      </c>
      <c r="EP73">
        <f t="shared" si="59"/>
        <v>0.18743340166112848</v>
      </c>
      <c r="EQ73">
        <f t="shared" si="60"/>
        <v>0.18743340166112685</v>
      </c>
      <c r="ER73">
        <f t="shared" si="61"/>
        <v>0.2830298224486148</v>
      </c>
      <c r="ES73">
        <f t="shared" si="62"/>
        <v>0.28302982244861297</v>
      </c>
      <c r="ET73">
        <f t="shared" si="63"/>
        <v>0.28389429292033475</v>
      </c>
      <c r="EU73">
        <f t="shared" si="64"/>
        <v>0.28389429292033314</v>
      </c>
      <c r="EV73">
        <f t="shared" si="65"/>
        <v>0.283349872163557</v>
      </c>
      <c r="EW73">
        <f t="shared" si="66"/>
        <v>0.28334987216355806</v>
      </c>
      <c r="EX73">
        <f t="shared" si="67"/>
        <v>0.28493922869018679</v>
      </c>
      <c r="EY73">
        <f t="shared" si="68"/>
        <v>0.28285943470726344</v>
      </c>
      <c r="EZ73">
        <f t="shared" si="69"/>
        <v>0.2864327265561955</v>
      </c>
      <c r="FA73">
        <f t="shared" si="70"/>
        <v>0.28643272655619656</v>
      </c>
      <c r="FB73">
        <f t="shared" si="71"/>
        <v>0.2839603840179315</v>
      </c>
      <c r="FC73">
        <f t="shared" si="72"/>
        <v>0.28396038401793239</v>
      </c>
      <c r="FD73">
        <f t="shared" si="73"/>
        <v>0.28501833848212121</v>
      </c>
      <c r="FE73">
        <f t="shared" si="74"/>
        <v>0.2827518380155985</v>
      </c>
      <c r="FF73">
        <f t="shared" si="75"/>
        <v>0.28396213327387998</v>
      </c>
      <c r="FG73">
        <f t="shared" si="76"/>
        <v>0.28396213327387931</v>
      </c>
      <c r="FH73">
        <f t="shared" si="77"/>
        <v>0.28491348913363562</v>
      </c>
      <c r="FI73">
        <f t="shared" si="78"/>
        <v>0.28491348913363501</v>
      </c>
      <c r="FJ73">
        <f t="shared" si="79"/>
        <v>0.28410735459997299</v>
      </c>
      <c r="FK73">
        <f t="shared" si="80"/>
        <v>0.28410735459996994</v>
      </c>
    </row>
    <row r="74" spans="1:167">
      <c r="A74">
        <v>72</v>
      </c>
      <c r="B74">
        <f>RTD("rit2.rtd",,B$2,"LASTHIST", ROW()-2)</f>
        <v>48.85</v>
      </c>
      <c r="C74">
        <f>RTD("rit2.rtd",,C$2,"LASTHIST", ROW()-2)</f>
        <v>3.89</v>
      </c>
      <c r="D74">
        <f>RTD("rit2.rtd",,D$2,"LASTHIST", ROW()-2)</f>
        <v>0.04</v>
      </c>
      <c r="E74">
        <f>RTD("rit2.rtd",,E$2,"LASTHIST", ROW()-2)</f>
        <v>2.96</v>
      </c>
      <c r="F74">
        <f>RTD("rit2.rtd",,F$2,"LASTHIST", ROW()-2)</f>
        <v>0.11</v>
      </c>
      <c r="G74">
        <f>RTD("rit2.rtd",,G$2,"LASTHIST", ROW()-2)</f>
        <v>2.12</v>
      </c>
      <c r="H74">
        <f>RTD("rit2.rtd",,H$2,"LASTHIST", ROW()-2)</f>
        <v>0.27</v>
      </c>
      <c r="I74">
        <f>RTD("rit2.rtd",,I$2,"LASTHIST", ROW()-2)</f>
        <v>1.4</v>
      </c>
      <c r="J74">
        <f>RTD("rit2.rtd",,J$2,"LASTHIST", ROW()-2)</f>
        <v>0.56000000000000005</v>
      </c>
      <c r="K74">
        <f>RTD("rit2.rtd",,K$2,"LASTHIST", ROW()-2)</f>
        <v>0.85</v>
      </c>
      <c r="L74">
        <f>RTD("rit2.rtd",,L$2,"LASTHIST", ROW()-2)</f>
        <v>1.01</v>
      </c>
      <c r="M74">
        <f>RTD("rit2.rtd",,M$2,"LASTHIST", ROW()-2)</f>
        <v>0.47</v>
      </c>
      <c r="N74">
        <f>RTD("rit2.rtd",,N$2,"LASTHIST", ROW()-2)</f>
        <v>1.63</v>
      </c>
      <c r="O74">
        <f>RTD("rit2.rtd",,O$2,"LASTHIST", ROW()-2)</f>
        <v>0.24</v>
      </c>
      <c r="P74">
        <f>RTD("rit2.rtd",,P$2,"LASTHIST", ROW()-2)</f>
        <v>2.39</v>
      </c>
      <c r="Q74">
        <f>RTD("rit2.rtd",,Q$2,"LASTHIST", ROW()-2)</f>
        <v>0.11</v>
      </c>
      <c r="R74">
        <f>RTD("rit2.rtd",,R$2,"LASTHIST", ROW()-2)</f>
        <v>3.26</v>
      </c>
      <c r="S74">
        <f>RTD("rit2.rtd",,S$2,"LASTHIST", ROW()-2)</f>
        <v>0.04</v>
      </c>
      <c r="T74">
        <f>RTD("rit2.rtd",,T$2,"LASTHIST", ROW()-2)</f>
        <v>4.2</v>
      </c>
      <c r="U74">
        <f>RTD("rit2.rtd",,U$2,"LASTHIST", ROW()-2)</f>
        <v>0.02</v>
      </c>
      <c r="V74">
        <f>RTD("rit2.rtd",,V$2,"LASTHIST", ROW()-2)</f>
        <v>5.17</v>
      </c>
      <c r="W74">
        <f>RTD("rit2.rtd",,W$2,"LASTHIST", ROW()-2)</f>
        <v>4.07</v>
      </c>
      <c r="X74">
        <f>RTD("rit2.rtd",,X$2,"LASTHIST", ROW()-2)</f>
        <v>0.22</v>
      </c>
      <c r="Y74">
        <f>RTD("rit2.rtd",,Y$2,"LASTHIST", ROW()-2)</f>
        <v>3.24</v>
      </c>
      <c r="Z74">
        <f>RTD("rit2.rtd",,Z$2,"LASTHIST", ROW()-2)</f>
        <v>0.39</v>
      </c>
      <c r="AA74">
        <f>RTD("rit2.rtd",,AA$2,"LASTHIST", ROW()-2)</f>
        <v>2.5</v>
      </c>
      <c r="AB74">
        <f>RTD("rit2.rtd",,AB$2,"LASTHIST", ROW()-2)</f>
        <v>0.65</v>
      </c>
      <c r="AC74">
        <f>RTD("rit2.rtd",,AC$2,"LASTHIST", ROW()-2)</f>
        <v>1.86</v>
      </c>
      <c r="AD74">
        <f>RTD("rit2.rtd",,AD$2,"LASTHIST", ROW()-2)</f>
        <v>1.02</v>
      </c>
      <c r="AE74">
        <f>RTD("rit2.rtd",,AE$2,"LASTHIST", ROW()-2)</f>
        <v>1.35</v>
      </c>
      <c r="AF74">
        <f>RTD("rit2.rtd",,AF$2,"LASTHIST", ROW()-2)</f>
        <v>1.5</v>
      </c>
      <c r="AG74">
        <f>RTD("rit2.rtd",,AG$2,"LASTHIST", ROW()-2)</f>
        <v>0.92</v>
      </c>
      <c r="AH74">
        <f>RTD("rit2.rtd",,AH$2,"LASTHIST", ROW()-2)</f>
        <v>2.08</v>
      </c>
      <c r="AI74">
        <f>RTD("rit2.rtd",,AI$2,"LASTHIST", ROW()-2)</f>
        <v>0.61</v>
      </c>
      <c r="AJ74">
        <f>RTD("rit2.rtd",,AJ$2,"LASTHIST", ROW()-2)</f>
        <v>2.77</v>
      </c>
      <c r="AK74">
        <f>RTD("rit2.rtd",,AK$2,"LASTHIST", ROW()-2)</f>
        <v>0.39</v>
      </c>
      <c r="AL74">
        <f>RTD("rit2.rtd",,AL$2,"LASTHIST", ROW()-2)</f>
        <v>3.54</v>
      </c>
      <c r="AM74">
        <f>RTD("rit2.rtd",,AM$2,"LASTHIST", ROW()-2)</f>
        <v>0.24</v>
      </c>
      <c r="AN74">
        <f>RTD("rit2.rtd",,AN$2,"LASTHIST", ROW()-2)</f>
        <v>4.3899999999999997</v>
      </c>
      <c r="AO74">
        <f>RTD("rit2.rtd",,AO$2,"LASTHIST", ROW()-2)</f>
        <v>0.14000000000000001</v>
      </c>
      <c r="AP74">
        <f>RTD("rit2.rtd",,AP$2,"LASTHIST", ROW()-2)</f>
        <v>5.29</v>
      </c>
      <c r="AQ74">
        <v>1</v>
      </c>
      <c r="AR74">
        <v>0</v>
      </c>
      <c r="AS74">
        <v>1</v>
      </c>
      <c r="AT74">
        <v>0</v>
      </c>
      <c r="AU74">
        <v>1</v>
      </c>
      <c r="AV74">
        <v>0</v>
      </c>
      <c r="AW74">
        <v>1</v>
      </c>
      <c r="AX74">
        <v>0</v>
      </c>
      <c r="AY74">
        <v>1</v>
      </c>
      <c r="AZ74">
        <v>0</v>
      </c>
      <c r="BA74">
        <v>1</v>
      </c>
      <c r="BB74">
        <v>0</v>
      </c>
      <c r="BC74">
        <v>1</v>
      </c>
      <c r="BD74">
        <v>0</v>
      </c>
      <c r="BE74">
        <v>1</v>
      </c>
      <c r="BF74">
        <v>0</v>
      </c>
      <c r="BG74">
        <v>1</v>
      </c>
      <c r="BH74">
        <v>0</v>
      </c>
      <c r="BI74">
        <v>1</v>
      </c>
      <c r="BJ74">
        <v>0</v>
      </c>
      <c r="BK74">
        <v>1</v>
      </c>
      <c r="BL74">
        <v>0</v>
      </c>
      <c r="BM74">
        <v>1</v>
      </c>
      <c r="BN74">
        <v>0</v>
      </c>
      <c r="BO74">
        <v>1</v>
      </c>
      <c r="BP74">
        <v>0</v>
      </c>
      <c r="BQ74">
        <v>1</v>
      </c>
      <c r="BR74">
        <v>0</v>
      </c>
      <c r="BS74">
        <v>1</v>
      </c>
      <c r="BT74">
        <v>0</v>
      </c>
      <c r="BU74">
        <v>1</v>
      </c>
      <c r="BV74">
        <v>0</v>
      </c>
      <c r="BW74">
        <v>1</v>
      </c>
      <c r="BX74">
        <v>0</v>
      </c>
      <c r="BY74">
        <v>1</v>
      </c>
      <c r="BZ74">
        <v>0</v>
      </c>
      <c r="CA74">
        <v>1</v>
      </c>
      <c r="CB74">
        <v>0</v>
      </c>
      <c r="CC74">
        <v>1</v>
      </c>
      <c r="CD74">
        <v>0</v>
      </c>
      <c r="CE74">
        <v>45</v>
      </c>
      <c r="CF74">
        <v>45</v>
      </c>
      <c r="CG74">
        <v>46</v>
      </c>
      <c r="CH74">
        <v>46</v>
      </c>
      <c r="CI74">
        <v>47</v>
      </c>
      <c r="CJ74">
        <v>47</v>
      </c>
      <c r="CK74">
        <v>48</v>
      </c>
      <c r="CL74">
        <v>48</v>
      </c>
      <c r="CM74">
        <v>49</v>
      </c>
      <c r="CN74">
        <v>49</v>
      </c>
      <c r="CO74">
        <v>50</v>
      </c>
      <c r="CP74">
        <v>50</v>
      </c>
      <c r="CQ74">
        <v>51</v>
      </c>
      <c r="CR74">
        <v>51</v>
      </c>
      <c r="CS74">
        <v>52</v>
      </c>
      <c r="CT74">
        <v>52</v>
      </c>
      <c r="CU74">
        <v>53</v>
      </c>
      <c r="CV74">
        <v>53</v>
      </c>
      <c r="CW74">
        <v>54</v>
      </c>
      <c r="CX74">
        <v>54</v>
      </c>
      <c r="CY74">
        <v>45</v>
      </c>
      <c r="CZ74">
        <v>45</v>
      </c>
      <c r="DA74">
        <v>46</v>
      </c>
      <c r="DB74">
        <v>46</v>
      </c>
      <c r="DC74">
        <v>47</v>
      </c>
      <c r="DD74">
        <v>47</v>
      </c>
      <c r="DE74">
        <v>48</v>
      </c>
      <c r="DF74">
        <v>48</v>
      </c>
      <c r="DG74">
        <v>49</v>
      </c>
      <c r="DH74">
        <v>49</v>
      </c>
      <c r="DI74">
        <v>50</v>
      </c>
      <c r="DJ74">
        <v>50</v>
      </c>
      <c r="DK74">
        <v>51</v>
      </c>
      <c r="DL74">
        <v>51</v>
      </c>
      <c r="DM74">
        <v>52</v>
      </c>
      <c r="DN74">
        <v>52</v>
      </c>
      <c r="DO74">
        <v>53</v>
      </c>
      <c r="DP74">
        <v>53</v>
      </c>
      <c r="DQ74">
        <v>54</v>
      </c>
      <c r="DR74">
        <v>54</v>
      </c>
      <c r="DT74">
        <v>6.6666666999999999E-2</v>
      </c>
      <c r="DU74">
        <v>0.15</v>
      </c>
      <c r="DW74">
        <v>1</v>
      </c>
      <c r="DX74">
        <f t="shared" si="41"/>
        <v>0.18578505969922574</v>
      </c>
      <c r="DY74">
        <f t="shared" si="42"/>
        <v>0.18578505969922601</v>
      </c>
      <c r="DZ74">
        <f t="shared" si="43"/>
        <v>0.18385860616761793</v>
      </c>
      <c r="EA74">
        <f t="shared" si="44"/>
        <v>0.1838586061676202</v>
      </c>
      <c r="EB74">
        <f t="shared" si="45"/>
        <v>0.18468704996073146</v>
      </c>
      <c r="EC74">
        <f t="shared" si="46"/>
        <v>0.18468704996073387</v>
      </c>
      <c r="ED74">
        <f t="shared" si="47"/>
        <v>0.18300195261237809</v>
      </c>
      <c r="EE74">
        <f t="shared" si="48"/>
        <v>0.1851489283819972</v>
      </c>
      <c r="EF74">
        <f t="shared" si="49"/>
        <v>0.18317908399921295</v>
      </c>
      <c r="EG74">
        <f t="shared" si="50"/>
        <v>0.18516805683438126</v>
      </c>
      <c r="EH74">
        <f t="shared" si="51"/>
        <v>0.1836011705131555</v>
      </c>
      <c r="EI74">
        <f t="shared" si="52"/>
        <v>0.18581443875304143</v>
      </c>
      <c r="EJ74">
        <f t="shared" si="53"/>
        <v>0.18539077245995655</v>
      </c>
      <c r="EK74">
        <f t="shared" si="54"/>
        <v>0.18539077245995755</v>
      </c>
      <c r="EL74">
        <f t="shared" si="55"/>
        <v>0.1860447265648007</v>
      </c>
      <c r="EM74">
        <f t="shared" si="56"/>
        <v>0.18604472656480173</v>
      </c>
      <c r="EN74">
        <f t="shared" si="57"/>
        <v>0.18190294137239099</v>
      </c>
      <c r="EO74">
        <f t="shared" si="58"/>
        <v>0.18997620856509206</v>
      </c>
      <c r="EP74">
        <f t="shared" si="59"/>
        <v>0.19143797228679776</v>
      </c>
      <c r="EQ74">
        <f t="shared" si="60"/>
        <v>0.19143797228680173</v>
      </c>
      <c r="ER74">
        <f t="shared" si="61"/>
        <v>0.2813252594054641</v>
      </c>
      <c r="ES74">
        <f t="shared" si="62"/>
        <v>0.28132525940546343</v>
      </c>
      <c r="ET74">
        <f t="shared" si="63"/>
        <v>0.28016418747718297</v>
      </c>
      <c r="EU74">
        <f t="shared" si="64"/>
        <v>0.28016418747718386</v>
      </c>
      <c r="EV74">
        <f t="shared" si="65"/>
        <v>0.28015850105622442</v>
      </c>
      <c r="EW74">
        <f t="shared" si="66"/>
        <v>0.28015850105622342</v>
      </c>
      <c r="EX74">
        <f t="shared" si="67"/>
        <v>0.27952528449240371</v>
      </c>
      <c r="EY74">
        <f t="shared" si="68"/>
        <v>0.28159123676447545</v>
      </c>
      <c r="EZ74">
        <f t="shared" si="69"/>
        <v>0.28257389627530316</v>
      </c>
      <c r="FA74">
        <f t="shared" si="70"/>
        <v>0.28257389627530283</v>
      </c>
      <c r="FB74">
        <f t="shared" si="71"/>
        <v>0.27930700039327228</v>
      </c>
      <c r="FC74">
        <f t="shared" si="72"/>
        <v>0.28137687753482016</v>
      </c>
      <c r="FD74">
        <f t="shared" si="73"/>
        <v>0.27938432438753452</v>
      </c>
      <c r="FE74">
        <f t="shared" si="74"/>
        <v>0.2817069315932475</v>
      </c>
      <c r="FF74">
        <f t="shared" si="75"/>
        <v>0.2799117411964977</v>
      </c>
      <c r="FG74">
        <f t="shared" si="76"/>
        <v>0.27991174119649892</v>
      </c>
      <c r="FH74">
        <f t="shared" si="77"/>
        <v>0.28045535012986283</v>
      </c>
      <c r="FI74">
        <f t="shared" si="78"/>
        <v>0.28045535012986533</v>
      </c>
      <c r="FJ74">
        <f t="shared" si="79"/>
        <v>0.27988909986744948</v>
      </c>
      <c r="FK74">
        <f t="shared" si="80"/>
        <v>0.27988909986744837</v>
      </c>
    </row>
    <row r="75" spans="1:167">
      <c r="A75">
        <v>73</v>
      </c>
      <c r="B75">
        <f>RTD("rit2.rtd",,B$2,"LASTHIST", ROW()-2)</f>
        <v>48.49</v>
      </c>
      <c r="C75">
        <f>RTD("rit2.rtd",,C$2,"LASTHIST", ROW()-2)</f>
        <v>3.54</v>
      </c>
      <c r="D75">
        <f>RTD("rit2.rtd",,D$2,"LASTHIST", ROW()-2)</f>
        <v>0.05</v>
      </c>
      <c r="E75">
        <f>RTD("rit2.rtd",,E$2,"LASTHIST", ROW()-2)</f>
        <v>2.63</v>
      </c>
      <c r="F75">
        <f>RTD("rit2.rtd",,F$2,"LASTHIST", ROW()-2)</f>
        <v>0.14000000000000001</v>
      </c>
      <c r="G75">
        <f>RTD("rit2.rtd",,G$2,"LASTHIST", ROW()-2)</f>
        <v>1.82</v>
      </c>
      <c r="H75">
        <f>RTD("rit2.rtd",,H$2,"LASTHIST", ROW()-2)</f>
        <v>0.33</v>
      </c>
      <c r="I75">
        <f>RTD("rit2.rtd",,I$2,"LASTHIST", ROW()-2)</f>
        <v>1.1599999999999999</v>
      </c>
      <c r="J75">
        <f>RTD("rit2.rtd",,J$2,"LASTHIST", ROW()-2)</f>
        <v>0.67</v>
      </c>
      <c r="K75">
        <f>RTD("rit2.rtd",,K$2,"LASTHIST", ROW()-2)</f>
        <v>0.67</v>
      </c>
      <c r="L75">
        <f>RTD("rit2.rtd",,L$2,"LASTHIST", ROW()-2)</f>
        <v>1.18</v>
      </c>
      <c r="M75">
        <f>RTD("rit2.rtd",,M$2,"LASTHIST", ROW()-2)</f>
        <v>0.35</v>
      </c>
      <c r="N75">
        <f>RTD("rit2.rtd",,N$2,"LASTHIST", ROW()-2)</f>
        <v>1.86</v>
      </c>
      <c r="O75">
        <f>RTD("rit2.rtd",,O$2,"LASTHIST", ROW()-2)</f>
        <v>0.16</v>
      </c>
      <c r="P75">
        <f>RTD("rit2.rtd",,P$2,"LASTHIST", ROW()-2)</f>
        <v>2.67</v>
      </c>
      <c r="Q75">
        <f>RTD("rit2.rtd",,Q$2,"LASTHIST", ROW()-2)</f>
        <v>7.0000000000000007E-2</v>
      </c>
      <c r="R75">
        <f>RTD("rit2.rtd",,R$2,"LASTHIST", ROW()-2)</f>
        <v>3.58</v>
      </c>
      <c r="S75">
        <f>RTD("rit2.rtd",,S$2,"LASTHIST", ROW()-2)</f>
        <v>0.02</v>
      </c>
      <c r="T75">
        <f>RTD("rit2.rtd",,T$2,"LASTHIST", ROW()-2)</f>
        <v>4.53</v>
      </c>
      <c r="U75">
        <f>RTD("rit2.rtd",,U$2,"LASTHIST", ROW()-2)</f>
        <v>0.02</v>
      </c>
      <c r="V75">
        <f>RTD("rit2.rtd",,V$2,"LASTHIST", ROW()-2)</f>
        <v>5.52</v>
      </c>
      <c r="W75">
        <f>RTD("rit2.rtd",,W$2,"LASTHIST", ROW()-2)</f>
        <v>3.73</v>
      </c>
      <c r="X75">
        <f>RTD("rit2.rtd",,X$2,"LASTHIST", ROW()-2)</f>
        <v>0.24</v>
      </c>
      <c r="Y75">
        <f>RTD("rit2.rtd",,Y$2,"LASTHIST", ROW()-2)</f>
        <v>2.93</v>
      </c>
      <c r="Z75">
        <f>RTD("rit2.rtd",,Z$2,"LASTHIST", ROW()-2)</f>
        <v>0.44</v>
      </c>
      <c r="AA75">
        <f>RTD("rit2.rtd",,AA$2,"LASTHIST", ROW()-2)</f>
        <v>2.2200000000000002</v>
      </c>
      <c r="AB75">
        <f>RTD("rit2.rtd",,AB$2,"LASTHIST", ROW()-2)</f>
        <v>0.73</v>
      </c>
      <c r="AC75">
        <f>RTD("rit2.rtd",,AC$2,"LASTHIST", ROW()-2)</f>
        <v>1.62</v>
      </c>
      <c r="AD75">
        <f>RTD("rit2.rtd",,AD$2,"LASTHIST", ROW()-2)</f>
        <v>1.1299999999999999</v>
      </c>
      <c r="AE75">
        <f>RTD("rit2.rtd",,AE$2,"LASTHIST", ROW()-2)</f>
        <v>1.1299999999999999</v>
      </c>
      <c r="AF75">
        <f>RTD("rit2.rtd",,AF$2,"LASTHIST", ROW()-2)</f>
        <v>1.64</v>
      </c>
      <c r="AG75">
        <f>RTD("rit2.rtd",,AG$2,"LASTHIST", ROW()-2)</f>
        <v>0.76</v>
      </c>
      <c r="AH75">
        <f>RTD("rit2.rtd",,AH$2,"LASTHIST", ROW()-2)</f>
        <v>2.27</v>
      </c>
      <c r="AI75">
        <f>RTD("rit2.rtd",,AI$2,"LASTHIST", ROW()-2)</f>
        <v>0.49</v>
      </c>
      <c r="AJ75">
        <f>RTD("rit2.rtd",,AJ$2,"LASTHIST", ROW()-2)</f>
        <v>3</v>
      </c>
      <c r="AK75">
        <f>RTD("rit2.rtd",,AK$2,"LASTHIST", ROW()-2)</f>
        <v>0.3</v>
      </c>
      <c r="AL75">
        <f>RTD("rit2.rtd",,AL$2,"LASTHIST", ROW()-2)</f>
        <v>3.81</v>
      </c>
      <c r="AM75">
        <f>RTD("rit2.rtd",,AM$2,"LASTHIST", ROW()-2)</f>
        <v>0.18</v>
      </c>
      <c r="AN75">
        <f>RTD("rit2.rtd",,AN$2,"LASTHIST", ROW()-2)</f>
        <v>4.6900000000000004</v>
      </c>
      <c r="AO75">
        <f>RTD("rit2.rtd",,AO$2,"LASTHIST", ROW()-2)</f>
        <v>0.1</v>
      </c>
      <c r="AP75">
        <f>RTD("rit2.rtd",,AP$2,"LASTHIST", ROW()-2)</f>
        <v>5.61</v>
      </c>
      <c r="AQ75">
        <v>1</v>
      </c>
      <c r="AR75">
        <v>0</v>
      </c>
      <c r="AS75">
        <v>1</v>
      </c>
      <c r="AT75">
        <v>0</v>
      </c>
      <c r="AU75">
        <v>1</v>
      </c>
      <c r="AV75">
        <v>0</v>
      </c>
      <c r="AW75">
        <v>1</v>
      </c>
      <c r="AX75">
        <v>0</v>
      </c>
      <c r="AY75">
        <v>1</v>
      </c>
      <c r="AZ75">
        <v>0</v>
      </c>
      <c r="BA75">
        <v>1</v>
      </c>
      <c r="BB75">
        <v>0</v>
      </c>
      <c r="BC75">
        <v>1</v>
      </c>
      <c r="BD75">
        <v>0</v>
      </c>
      <c r="BE75">
        <v>1</v>
      </c>
      <c r="BF75">
        <v>0</v>
      </c>
      <c r="BG75">
        <v>1</v>
      </c>
      <c r="BH75">
        <v>0</v>
      </c>
      <c r="BI75">
        <v>1</v>
      </c>
      <c r="BJ75">
        <v>0</v>
      </c>
      <c r="BK75">
        <v>1</v>
      </c>
      <c r="BL75">
        <v>0</v>
      </c>
      <c r="BM75">
        <v>1</v>
      </c>
      <c r="BN75">
        <v>0</v>
      </c>
      <c r="BO75">
        <v>1</v>
      </c>
      <c r="BP75">
        <v>0</v>
      </c>
      <c r="BQ75">
        <v>1</v>
      </c>
      <c r="BR75">
        <v>0</v>
      </c>
      <c r="BS75">
        <v>1</v>
      </c>
      <c r="BT75">
        <v>0</v>
      </c>
      <c r="BU75">
        <v>1</v>
      </c>
      <c r="BV75">
        <v>0</v>
      </c>
      <c r="BW75">
        <v>1</v>
      </c>
      <c r="BX75">
        <v>0</v>
      </c>
      <c r="BY75">
        <v>1</v>
      </c>
      <c r="BZ75">
        <v>0</v>
      </c>
      <c r="CA75">
        <v>1</v>
      </c>
      <c r="CB75">
        <v>0</v>
      </c>
      <c r="CC75">
        <v>1</v>
      </c>
      <c r="CD75">
        <v>0</v>
      </c>
      <c r="CE75">
        <v>45</v>
      </c>
      <c r="CF75">
        <v>45</v>
      </c>
      <c r="CG75">
        <v>46</v>
      </c>
      <c r="CH75">
        <v>46</v>
      </c>
      <c r="CI75">
        <v>47</v>
      </c>
      <c r="CJ75">
        <v>47</v>
      </c>
      <c r="CK75">
        <v>48</v>
      </c>
      <c r="CL75">
        <v>48</v>
      </c>
      <c r="CM75">
        <v>49</v>
      </c>
      <c r="CN75">
        <v>49</v>
      </c>
      <c r="CO75">
        <v>50</v>
      </c>
      <c r="CP75">
        <v>50</v>
      </c>
      <c r="CQ75">
        <v>51</v>
      </c>
      <c r="CR75">
        <v>51</v>
      </c>
      <c r="CS75">
        <v>52</v>
      </c>
      <c r="CT75">
        <v>52</v>
      </c>
      <c r="CU75">
        <v>53</v>
      </c>
      <c r="CV75">
        <v>53</v>
      </c>
      <c r="CW75">
        <v>54</v>
      </c>
      <c r="CX75">
        <v>54</v>
      </c>
      <c r="CY75">
        <v>45</v>
      </c>
      <c r="CZ75">
        <v>45</v>
      </c>
      <c r="DA75">
        <v>46</v>
      </c>
      <c r="DB75">
        <v>46</v>
      </c>
      <c r="DC75">
        <v>47</v>
      </c>
      <c r="DD75">
        <v>47</v>
      </c>
      <c r="DE75">
        <v>48</v>
      </c>
      <c r="DF75">
        <v>48</v>
      </c>
      <c r="DG75">
        <v>49</v>
      </c>
      <c r="DH75">
        <v>49</v>
      </c>
      <c r="DI75">
        <v>50</v>
      </c>
      <c r="DJ75">
        <v>50</v>
      </c>
      <c r="DK75">
        <v>51</v>
      </c>
      <c r="DL75">
        <v>51</v>
      </c>
      <c r="DM75">
        <v>52</v>
      </c>
      <c r="DN75">
        <v>52</v>
      </c>
      <c r="DO75">
        <v>53</v>
      </c>
      <c r="DP75">
        <v>53</v>
      </c>
      <c r="DQ75">
        <v>54</v>
      </c>
      <c r="DR75">
        <v>54</v>
      </c>
      <c r="DT75">
        <v>6.6666666999999999E-2</v>
      </c>
      <c r="DU75">
        <v>0.15</v>
      </c>
      <c r="DW75">
        <v>1</v>
      </c>
      <c r="DX75">
        <f t="shared" si="41"/>
        <v>0.18030136382631926</v>
      </c>
      <c r="DY75">
        <f t="shared" si="42"/>
        <v>0.18030136382631631</v>
      </c>
      <c r="DZ75">
        <f t="shared" si="43"/>
        <v>0.17973967919089312</v>
      </c>
      <c r="EA75">
        <f t="shared" si="44"/>
        <v>0.17973967919089534</v>
      </c>
      <c r="EB75">
        <f t="shared" si="45"/>
        <v>0.17935601154799563</v>
      </c>
      <c r="EC75">
        <f t="shared" si="46"/>
        <v>0.17935601154799533</v>
      </c>
      <c r="ED75">
        <f t="shared" si="47"/>
        <v>0.17985449806785375</v>
      </c>
      <c r="EE75">
        <f t="shared" si="48"/>
        <v>0.17985449806785461</v>
      </c>
      <c r="EF75">
        <f t="shared" si="49"/>
        <v>0.17969237031703736</v>
      </c>
      <c r="EG75">
        <f t="shared" si="50"/>
        <v>0.17969237031704052</v>
      </c>
      <c r="EH75">
        <f t="shared" si="51"/>
        <v>0.1800609226949221</v>
      </c>
      <c r="EI75">
        <f t="shared" si="52"/>
        <v>0.18006092269492432</v>
      </c>
      <c r="EJ75">
        <f t="shared" si="53"/>
        <v>0.17892727084434243</v>
      </c>
      <c r="EK75">
        <f t="shared" si="54"/>
        <v>0.17892727084434598</v>
      </c>
      <c r="EL75">
        <f t="shared" si="55"/>
        <v>0.18130371913742235</v>
      </c>
      <c r="EM75">
        <f t="shared" si="56"/>
        <v>0.1813037191374241</v>
      </c>
      <c r="EN75">
        <f t="shared" si="57"/>
        <v>0.17342541470154949</v>
      </c>
      <c r="EO75">
        <f t="shared" si="58"/>
        <v>0.17342541470155637</v>
      </c>
      <c r="EP75">
        <f t="shared" si="59"/>
        <v>0.20345130684972504</v>
      </c>
      <c r="EQ75">
        <f t="shared" si="60"/>
        <v>0.18438549022823342</v>
      </c>
      <c r="ER75">
        <f t="shared" si="61"/>
        <v>0.27137391615999873</v>
      </c>
      <c r="ES75">
        <f t="shared" si="62"/>
        <v>0.27137391615999878</v>
      </c>
      <c r="ET75">
        <f t="shared" si="63"/>
        <v>0.27351287246145156</v>
      </c>
      <c r="EU75">
        <f t="shared" si="64"/>
        <v>0.27351287246145212</v>
      </c>
      <c r="EV75">
        <f t="shared" si="65"/>
        <v>0.27372830648906282</v>
      </c>
      <c r="EW75">
        <f t="shared" si="66"/>
        <v>0.27372830648906388</v>
      </c>
      <c r="EX75">
        <f t="shared" si="67"/>
        <v>0.27392511240392109</v>
      </c>
      <c r="EY75">
        <f t="shared" si="68"/>
        <v>0.27392511240392331</v>
      </c>
      <c r="EZ75">
        <f t="shared" si="69"/>
        <v>0.27289463632377536</v>
      </c>
      <c r="FA75">
        <f t="shared" si="70"/>
        <v>0.27289463632377503</v>
      </c>
      <c r="FB75">
        <f t="shared" si="71"/>
        <v>0.27333683665510844</v>
      </c>
      <c r="FC75">
        <f t="shared" si="72"/>
        <v>0.27333683665510855</v>
      </c>
      <c r="FD75">
        <f t="shared" si="73"/>
        <v>0.27369265007668303</v>
      </c>
      <c r="FE75">
        <f t="shared" si="74"/>
        <v>0.27369265007668425</v>
      </c>
      <c r="FF75">
        <f t="shared" si="75"/>
        <v>0.27312440286377898</v>
      </c>
      <c r="FG75">
        <f t="shared" si="76"/>
        <v>0.27312440286377981</v>
      </c>
      <c r="FH75">
        <f t="shared" si="77"/>
        <v>0.27455475602912438</v>
      </c>
      <c r="FI75">
        <f t="shared" si="78"/>
        <v>0.27455475602912394</v>
      </c>
      <c r="FJ75">
        <f t="shared" si="79"/>
        <v>0.27339170857273715</v>
      </c>
      <c r="FK75">
        <f t="shared" si="80"/>
        <v>0.27339170857273681</v>
      </c>
    </row>
    <row r="76" spans="1:167">
      <c r="A76">
        <v>74</v>
      </c>
      <c r="B76">
        <f>RTD("rit2.rtd",,B$2,"LASTHIST", ROW()-2)</f>
        <v>48.46</v>
      </c>
      <c r="C76">
        <f>RTD("rit2.rtd",,C$2,"LASTHIST", ROW()-2)</f>
        <v>3.51</v>
      </c>
      <c r="D76">
        <f>RTD("rit2.rtd",,D$2,"LASTHIST", ROW()-2)</f>
        <v>0.04</v>
      </c>
      <c r="E76">
        <f>RTD("rit2.rtd",,E$2,"LASTHIST", ROW()-2)</f>
        <v>2.59</v>
      </c>
      <c r="F76">
        <f>RTD("rit2.rtd",,F$2,"LASTHIST", ROW()-2)</f>
        <v>0.13</v>
      </c>
      <c r="G76">
        <f>RTD("rit2.rtd",,G$2,"LASTHIST", ROW()-2)</f>
        <v>1.78</v>
      </c>
      <c r="H76">
        <f>RTD("rit2.rtd",,H$2,"LASTHIST", ROW()-2)</f>
        <v>0.32</v>
      </c>
      <c r="I76">
        <f>RTD("rit2.rtd",,I$2,"LASTHIST", ROW()-2)</f>
        <v>1.1200000000000001</v>
      </c>
      <c r="J76">
        <f>RTD("rit2.rtd",,J$2,"LASTHIST", ROW()-2)</f>
        <v>0.65</v>
      </c>
      <c r="K76">
        <f>RTD("rit2.rtd",,K$2,"LASTHIST", ROW()-2)</f>
        <v>0.63</v>
      </c>
      <c r="L76">
        <f>RTD("rit2.rtd",,L$2,"LASTHIST", ROW()-2)</f>
        <v>1.17</v>
      </c>
      <c r="M76">
        <f>RTD("rit2.rtd",,M$2,"LASTHIST", ROW()-2)</f>
        <v>0.32</v>
      </c>
      <c r="N76">
        <f>RTD("rit2.rtd",,N$2,"LASTHIST", ROW()-2)</f>
        <v>1.86</v>
      </c>
      <c r="O76">
        <f>RTD("rit2.rtd",,O$2,"LASTHIST", ROW()-2)</f>
        <v>0.14000000000000001</v>
      </c>
      <c r="P76">
        <f>RTD("rit2.rtd",,P$2,"LASTHIST", ROW()-2)</f>
        <v>2.68</v>
      </c>
      <c r="Q76">
        <f>RTD("rit2.rtd",,Q$2,"LASTHIST", ROW()-2)</f>
        <v>0.06</v>
      </c>
      <c r="R76">
        <f>RTD("rit2.rtd",,R$2,"LASTHIST", ROW()-2)</f>
        <v>3.59</v>
      </c>
      <c r="S76">
        <f>RTD("rit2.rtd",,S$2,"LASTHIST", ROW()-2)</f>
        <v>0.02</v>
      </c>
      <c r="T76">
        <f>RTD("rit2.rtd",,T$2,"LASTHIST", ROW()-2)</f>
        <v>4.5599999999999996</v>
      </c>
      <c r="U76">
        <f>RTD("rit2.rtd",,U$2,"LASTHIST", ROW()-2)</f>
        <v>0.02</v>
      </c>
      <c r="V76">
        <f>RTD("rit2.rtd",,V$2,"LASTHIST", ROW()-2)</f>
        <v>5.54</v>
      </c>
      <c r="W76">
        <f>RTD("rit2.rtd",,W$2,"LASTHIST", ROW()-2)</f>
        <v>3.69</v>
      </c>
      <c r="X76">
        <f>RTD("rit2.rtd",,X$2,"LASTHIST", ROW()-2)</f>
        <v>0.23</v>
      </c>
      <c r="Y76">
        <f>RTD("rit2.rtd",,Y$2,"LASTHIST", ROW()-2)</f>
        <v>2.88</v>
      </c>
      <c r="Z76">
        <f>RTD("rit2.rtd",,Z$2,"LASTHIST", ROW()-2)</f>
        <v>0.42</v>
      </c>
      <c r="AA76">
        <f>RTD("rit2.rtd",,AA$2,"LASTHIST", ROW()-2)</f>
        <v>2.17</v>
      </c>
      <c r="AB76">
        <f>RTD("rit2.rtd",,AB$2,"LASTHIST", ROW()-2)</f>
        <v>0.7</v>
      </c>
      <c r="AC76">
        <f>RTD("rit2.rtd",,AC$2,"LASTHIST", ROW()-2)</f>
        <v>1.56</v>
      </c>
      <c r="AD76">
        <f>RTD("rit2.rtd",,AD$2,"LASTHIST", ROW()-2)</f>
        <v>1.1000000000000001</v>
      </c>
      <c r="AE76">
        <f>RTD("rit2.rtd",,AE$2,"LASTHIST", ROW()-2)</f>
        <v>1.08</v>
      </c>
      <c r="AF76">
        <f>RTD("rit2.rtd",,AF$2,"LASTHIST", ROW()-2)</f>
        <v>1.62</v>
      </c>
      <c r="AG76">
        <f>RTD("rit2.rtd",,AG$2,"LASTHIST", ROW()-2)</f>
        <v>0.71</v>
      </c>
      <c r="AH76">
        <f>RTD("rit2.rtd",,AH$2,"LASTHIST", ROW()-2)</f>
        <v>2.25</v>
      </c>
      <c r="AI76">
        <f>RTD("rit2.rtd",,AI$2,"LASTHIST", ROW()-2)</f>
        <v>0.45</v>
      </c>
      <c r="AJ76">
        <f>RTD("rit2.rtd",,AJ$2,"LASTHIST", ROW()-2)</f>
        <v>2.99</v>
      </c>
      <c r="AK76">
        <f>RTD("rit2.rtd",,AK$2,"LASTHIST", ROW()-2)</f>
        <v>0.27</v>
      </c>
      <c r="AL76">
        <f>RTD("rit2.rtd",,AL$2,"LASTHIST", ROW()-2)</f>
        <v>3.81</v>
      </c>
      <c r="AM76">
        <f>RTD("rit2.rtd",,AM$2,"LASTHIST", ROW()-2)</f>
        <v>0.16</v>
      </c>
      <c r="AN76">
        <f>RTD("rit2.rtd",,AN$2,"LASTHIST", ROW()-2)</f>
        <v>4.6900000000000004</v>
      </c>
      <c r="AO76">
        <f>RTD("rit2.rtd",,AO$2,"LASTHIST", ROW()-2)</f>
        <v>0.09</v>
      </c>
      <c r="AP76">
        <f>RTD("rit2.rtd",,AP$2,"LASTHIST", ROW()-2)</f>
        <v>5.62</v>
      </c>
      <c r="AQ76">
        <v>1</v>
      </c>
      <c r="AR76">
        <v>0</v>
      </c>
      <c r="AS76">
        <v>1</v>
      </c>
      <c r="AT76">
        <v>0</v>
      </c>
      <c r="AU76">
        <v>1</v>
      </c>
      <c r="AV76">
        <v>0</v>
      </c>
      <c r="AW76">
        <v>1</v>
      </c>
      <c r="AX76">
        <v>0</v>
      </c>
      <c r="AY76">
        <v>1</v>
      </c>
      <c r="AZ76">
        <v>0</v>
      </c>
      <c r="BA76">
        <v>1</v>
      </c>
      <c r="BB76">
        <v>0</v>
      </c>
      <c r="BC76">
        <v>1</v>
      </c>
      <c r="BD76">
        <v>0</v>
      </c>
      <c r="BE76">
        <v>1</v>
      </c>
      <c r="BF76">
        <v>0</v>
      </c>
      <c r="BG76">
        <v>1</v>
      </c>
      <c r="BH76">
        <v>0</v>
      </c>
      <c r="BI76">
        <v>1</v>
      </c>
      <c r="BJ76">
        <v>0</v>
      </c>
      <c r="BK76">
        <v>1</v>
      </c>
      <c r="BL76">
        <v>0</v>
      </c>
      <c r="BM76">
        <v>1</v>
      </c>
      <c r="BN76">
        <v>0</v>
      </c>
      <c r="BO76">
        <v>1</v>
      </c>
      <c r="BP76">
        <v>0</v>
      </c>
      <c r="BQ76">
        <v>1</v>
      </c>
      <c r="BR76">
        <v>0</v>
      </c>
      <c r="BS76">
        <v>1</v>
      </c>
      <c r="BT76">
        <v>0</v>
      </c>
      <c r="BU76">
        <v>1</v>
      </c>
      <c r="BV76">
        <v>0</v>
      </c>
      <c r="BW76">
        <v>1</v>
      </c>
      <c r="BX76">
        <v>0</v>
      </c>
      <c r="BY76">
        <v>1</v>
      </c>
      <c r="BZ76">
        <v>0</v>
      </c>
      <c r="CA76">
        <v>1</v>
      </c>
      <c r="CB76">
        <v>0</v>
      </c>
      <c r="CC76">
        <v>1</v>
      </c>
      <c r="CD76">
        <v>0</v>
      </c>
      <c r="CE76">
        <v>45</v>
      </c>
      <c r="CF76">
        <v>45</v>
      </c>
      <c r="CG76">
        <v>46</v>
      </c>
      <c r="CH76">
        <v>46</v>
      </c>
      <c r="CI76">
        <v>47</v>
      </c>
      <c r="CJ76">
        <v>47</v>
      </c>
      <c r="CK76">
        <v>48</v>
      </c>
      <c r="CL76">
        <v>48</v>
      </c>
      <c r="CM76">
        <v>49</v>
      </c>
      <c r="CN76">
        <v>49</v>
      </c>
      <c r="CO76">
        <v>50</v>
      </c>
      <c r="CP76">
        <v>50</v>
      </c>
      <c r="CQ76">
        <v>51</v>
      </c>
      <c r="CR76">
        <v>51</v>
      </c>
      <c r="CS76">
        <v>52</v>
      </c>
      <c r="CT76">
        <v>52</v>
      </c>
      <c r="CU76">
        <v>53</v>
      </c>
      <c r="CV76">
        <v>53</v>
      </c>
      <c r="CW76">
        <v>54</v>
      </c>
      <c r="CX76">
        <v>54</v>
      </c>
      <c r="CY76">
        <v>45</v>
      </c>
      <c r="CZ76">
        <v>45</v>
      </c>
      <c r="DA76">
        <v>46</v>
      </c>
      <c r="DB76">
        <v>46</v>
      </c>
      <c r="DC76">
        <v>47</v>
      </c>
      <c r="DD76">
        <v>47</v>
      </c>
      <c r="DE76">
        <v>48</v>
      </c>
      <c r="DF76">
        <v>48</v>
      </c>
      <c r="DG76">
        <v>49</v>
      </c>
      <c r="DH76">
        <v>49</v>
      </c>
      <c r="DI76">
        <v>50</v>
      </c>
      <c r="DJ76">
        <v>50</v>
      </c>
      <c r="DK76">
        <v>51</v>
      </c>
      <c r="DL76">
        <v>51</v>
      </c>
      <c r="DM76">
        <v>52</v>
      </c>
      <c r="DN76">
        <v>52</v>
      </c>
      <c r="DO76">
        <v>53</v>
      </c>
      <c r="DP76">
        <v>53</v>
      </c>
      <c r="DQ76">
        <v>54</v>
      </c>
      <c r="DR76">
        <v>54</v>
      </c>
      <c r="DT76">
        <v>6.6666666999999999E-2</v>
      </c>
      <c r="DU76">
        <v>0.15</v>
      </c>
      <c r="DW76">
        <v>1</v>
      </c>
      <c r="DX76">
        <f t="shared" si="41"/>
        <v>0.17913026316991859</v>
      </c>
      <c r="DY76">
        <f t="shared" si="42"/>
        <v>0.17117646413164112</v>
      </c>
      <c r="DZ76">
        <f t="shared" si="43"/>
        <v>0.17432983990306827</v>
      </c>
      <c r="EA76">
        <f t="shared" si="44"/>
        <v>0.17432983990306802</v>
      </c>
      <c r="EB76">
        <f t="shared" si="45"/>
        <v>0.17494104416162254</v>
      </c>
      <c r="EC76">
        <f t="shared" si="46"/>
        <v>0.17494104416162115</v>
      </c>
      <c r="ED76">
        <f t="shared" si="47"/>
        <v>0.17528483670543249</v>
      </c>
      <c r="EE76">
        <f t="shared" si="48"/>
        <v>0.17322566046935403</v>
      </c>
      <c r="EF76">
        <f t="shared" si="49"/>
        <v>0.1740518715880435</v>
      </c>
      <c r="EG76">
        <f t="shared" si="50"/>
        <v>0.17405187158804208</v>
      </c>
      <c r="EH76">
        <f t="shared" si="51"/>
        <v>0.17453009345372464</v>
      </c>
      <c r="EI76">
        <f t="shared" si="52"/>
        <v>0.17453009345372678</v>
      </c>
      <c r="EJ76">
        <f t="shared" si="53"/>
        <v>0.17313269595379963</v>
      </c>
      <c r="EK76">
        <f t="shared" si="54"/>
        <v>0.17313269595380179</v>
      </c>
      <c r="EL76">
        <f t="shared" si="55"/>
        <v>0.17640088560908013</v>
      </c>
      <c r="EM76">
        <f t="shared" si="56"/>
        <v>0.16968158250827908</v>
      </c>
      <c r="EN76">
        <f t="shared" si="57"/>
        <v>0.17444886571371526</v>
      </c>
      <c r="EO76">
        <f t="shared" si="58"/>
        <v>0.17444886571371843</v>
      </c>
      <c r="EP76">
        <f t="shared" si="59"/>
        <v>0.2044525627784205</v>
      </c>
      <c r="EQ76">
        <f t="shared" si="60"/>
        <v>8.977540561992145E-2</v>
      </c>
      <c r="ER76">
        <f t="shared" si="61"/>
        <v>0.26619205211821806</v>
      </c>
      <c r="ES76">
        <f t="shared" si="62"/>
        <v>0.26619205211821867</v>
      </c>
      <c r="ET76">
        <f t="shared" si="63"/>
        <v>0.26628798832867911</v>
      </c>
      <c r="EU76">
        <f t="shared" si="64"/>
        <v>0.266287988328681</v>
      </c>
      <c r="EV76">
        <f t="shared" si="65"/>
        <v>0.26710801723843952</v>
      </c>
      <c r="EW76">
        <f t="shared" si="66"/>
        <v>0.26486032532786025</v>
      </c>
      <c r="EX76">
        <f t="shared" si="67"/>
        <v>0.26519868998326501</v>
      </c>
      <c r="EY76">
        <f t="shared" si="68"/>
        <v>0.26519868998326496</v>
      </c>
      <c r="EZ76">
        <f t="shared" si="69"/>
        <v>0.26554463434006087</v>
      </c>
      <c r="FA76">
        <f t="shared" si="70"/>
        <v>0.26554463434006026</v>
      </c>
      <c r="FB76">
        <f t="shared" si="71"/>
        <v>0.26466514914297262</v>
      </c>
      <c r="FC76">
        <f t="shared" si="72"/>
        <v>0.26466514914297312</v>
      </c>
      <c r="FD76">
        <f t="shared" si="73"/>
        <v>0.26535676126928504</v>
      </c>
      <c r="FE76">
        <f t="shared" si="74"/>
        <v>0.26535676126928542</v>
      </c>
      <c r="FF76">
        <f t="shared" si="75"/>
        <v>0.26504568278370361</v>
      </c>
      <c r="FG76">
        <f t="shared" si="76"/>
        <v>0.26504568278370244</v>
      </c>
      <c r="FH76">
        <f t="shared" si="77"/>
        <v>0.26729780276193399</v>
      </c>
      <c r="FI76">
        <f t="shared" si="78"/>
        <v>0.26278508751593904</v>
      </c>
      <c r="FJ76">
        <f t="shared" si="79"/>
        <v>0.26837784920806967</v>
      </c>
      <c r="FK76">
        <f t="shared" si="80"/>
        <v>0.26174451260701237</v>
      </c>
    </row>
    <row r="77" spans="1:167">
      <c r="A77">
        <v>75</v>
      </c>
      <c r="B77">
        <f>RTD("rit2.rtd",,B$2,"LASTHIST", ROW()-2)</f>
        <v>48.46</v>
      </c>
      <c r="C77">
        <f>RTD("rit2.rtd",,C$2,"LASTHIST", ROW()-2)</f>
        <v>3.51</v>
      </c>
      <c r="D77">
        <f>RTD("rit2.rtd",,D$2,"LASTHIST", ROW()-2)</f>
        <v>0.05</v>
      </c>
      <c r="E77">
        <f>RTD("rit2.rtd",,E$2,"LASTHIST", ROW()-2)</f>
        <v>2.6</v>
      </c>
      <c r="F77">
        <f>RTD("rit2.rtd",,F$2,"LASTHIST", ROW()-2)</f>
        <v>0.15</v>
      </c>
      <c r="G77">
        <f>RTD("rit2.rtd",,G$2,"LASTHIST", ROW()-2)</f>
        <v>1.8</v>
      </c>
      <c r="H77">
        <f>RTD("rit2.rtd",,H$2,"LASTHIST", ROW()-2)</f>
        <v>0.35</v>
      </c>
      <c r="I77">
        <f>RTD("rit2.rtd",,I$2,"LASTHIST", ROW()-2)</f>
        <v>1.1499999999999999</v>
      </c>
      <c r="J77">
        <f>RTD("rit2.rtd",,J$2,"LASTHIST", ROW()-2)</f>
        <v>0.69</v>
      </c>
      <c r="K77">
        <f>RTD("rit2.rtd",,K$2,"LASTHIST", ROW()-2)</f>
        <v>0.66</v>
      </c>
      <c r="L77">
        <f>RTD("rit2.rtd",,L$2,"LASTHIST", ROW()-2)</f>
        <v>1.21</v>
      </c>
      <c r="M77">
        <f>RTD("rit2.rtd",,M$2,"LASTHIST", ROW()-2)</f>
        <v>0.35</v>
      </c>
      <c r="N77">
        <f>RTD("rit2.rtd",,N$2,"LASTHIST", ROW()-2)</f>
        <v>1.89</v>
      </c>
      <c r="O77">
        <f>RTD("rit2.rtd",,O$2,"LASTHIST", ROW()-2)</f>
        <v>0.16</v>
      </c>
      <c r="P77">
        <f>RTD("rit2.rtd",,P$2,"LASTHIST", ROW()-2)</f>
        <v>2.71</v>
      </c>
      <c r="Q77">
        <f>RTD("rit2.rtd",,Q$2,"LASTHIST", ROW()-2)</f>
        <v>7.0000000000000007E-2</v>
      </c>
      <c r="R77">
        <f>RTD("rit2.rtd",,R$2,"LASTHIST", ROW()-2)</f>
        <v>3.61</v>
      </c>
      <c r="S77">
        <f>RTD("rit2.rtd",,S$2,"LASTHIST", ROW()-2)</f>
        <v>0.03</v>
      </c>
      <c r="T77">
        <f>RTD("rit2.rtd",,T$2,"LASTHIST", ROW()-2)</f>
        <v>4.57</v>
      </c>
      <c r="U77">
        <f>RTD("rit2.rtd",,U$2,"LASTHIST", ROW()-2)</f>
        <v>0.02</v>
      </c>
      <c r="V77">
        <f>RTD("rit2.rtd",,V$2,"LASTHIST", ROW()-2)</f>
        <v>5.55</v>
      </c>
      <c r="W77">
        <f>RTD("rit2.rtd",,W$2,"LASTHIST", ROW()-2)</f>
        <v>3.72</v>
      </c>
      <c r="X77">
        <f>RTD("rit2.rtd",,X$2,"LASTHIST", ROW()-2)</f>
        <v>0.26</v>
      </c>
      <c r="Y77">
        <f>RTD("rit2.rtd",,Y$2,"LASTHIST", ROW()-2)</f>
        <v>2.92</v>
      </c>
      <c r="Z77">
        <f>RTD("rit2.rtd",,Z$2,"LASTHIST", ROW()-2)</f>
        <v>0.46</v>
      </c>
      <c r="AA77">
        <f>RTD("rit2.rtd",,AA$2,"LASTHIST", ROW()-2)</f>
        <v>2.21</v>
      </c>
      <c r="AB77">
        <f>RTD("rit2.rtd",,AB$2,"LASTHIST", ROW()-2)</f>
        <v>0.76</v>
      </c>
      <c r="AC77">
        <f>RTD("rit2.rtd",,AC$2,"LASTHIST", ROW()-2)</f>
        <v>1.62</v>
      </c>
      <c r="AD77">
        <f>RTD("rit2.rtd",,AD$2,"LASTHIST", ROW()-2)</f>
        <v>1.1599999999999999</v>
      </c>
      <c r="AE77">
        <f>RTD("rit2.rtd",,AE$2,"LASTHIST", ROW()-2)</f>
        <v>1.1399999999999999</v>
      </c>
      <c r="AF77">
        <f>RTD("rit2.rtd",,AF$2,"LASTHIST", ROW()-2)</f>
        <v>1.68</v>
      </c>
      <c r="AG77">
        <f>RTD("rit2.rtd",,AG$2,"LASTHIST", ROW()-2)</f>
        <v>0.77</v>
      </c>
      <c r="AH77">
        <f>RTD("rit2.rtd",,AH$2,"LASTHIST", ROW()-2)</f>
        <v>2.31</v>
      </c>
      <c r="AI77">
        <f>RTD("rit2.rtd",,AI$2,"LASTHIST", ROW()-2)</f>
        <v>0.49</v>
      </c>
      <c r="AJ77">
        <f>RTD("rit2.rtd",,AJ$2,"LASTHIST", ROW()-2)</f>
        <v>3.04</v>
      </c>
      <c r="AK77">
        <f>RTD("rit2.rtd",,AK$2,"LASTHIST", ROW()-2)</f>
        <v>0.31</v>
      </c>
      <c r="AL77">
        <f>RTD("rit2.rtd",,AL$2,"LASTHIST", ROW()-2)</f>
        <v>3.85</v>
      </c>
      <c r="AM77">
        <f>RTD("rit2.rtd",,AM$2,"LASTHIST", ROW()-2)</f>
        <v>0.18</v>
      </c>
      <c r="AN77">
        <f>RTD("rit2.rtd",,AN$2,"LASTHIST", ROW()-2)</f>
        <v>4.7300000000000004</v>
      </c>
      <c r="AO77">
        <f>RTD("rit2.rtd",,AO$2,"LASTHIST", ROW()-2)</f>
        <v>0.1</v>
      </c>
      <c r="AP77">
        <f>RTD("rit2.rtd",,AP$2,"LASTHIST", ROW()-2)</f>
        <v>5.65</v>
      </c>
      <c r="AQ77">
        <v>1</v>
      </c>
      <c r="AR77">
        <v>0</v>
      </c>
      <c r="AS77">
        <v>1</v>
      </c>
      <c r="AT77">
        <v>0</v>
      </c>
      <c r="AU77">
        <v>1</v>
      </c>
      <c r="AV77">
        <v>0</v>
      </c>
      <c r="AW77">
        <v>1</v>
      </c>
      <c r="AX77">
        <v>0</v>
      </c>
      <c r="AY77">
        <v>1</v>
      </c>
      <c r="AZ77">
        <v>0</v>
      </c>
      <c r="BA77">
        <v>1</v>
      </c>
      <c r="BB77">
        <v>0</v>
      </c>
      <c r="BC77">
        <v>1</v>
      </c>
      <c r="BD77">
        <v>0</v>
      </c>
      <c r="BE77">
        <v>1</v>
      </c>
      <c r="BF77">
        <v>0</v>
      </c>
      <c r="BG77">
        <v>1</v>
      </c>
      <c r="BH77">
        <v>0</v>
      </c>
      <c r="BI77">
        <v>1</v>
      </c>
      <c r="BJ77">
        <v>0</v>
      </c>
      <c r="BK77">
        <v>1</v>
      </c>
      <c r="BL77">
        <v>0</v>
      </c>
      <c r="BM77">
        <v>1</v>
      </c>
      <c r="BN77">
        <v>0</v>
      </c>
      <c r="BO77">
        <v>1</v>
      </c>
      <c r="BP77">
        <v>0</v>
      </c>
      <c r="BQ77">
        <v>1</v>
      </c>
      <c r="BR77">
        <v>0</v>
      </c>
      <c r="BS77">
        <v>1</v>
      </c>
      <c r="BT77">
        <v>0</v>
      </c>
      <c r="BU77">
        <v>1</v>
      </c>
      <c r="BV77">
        <v>0</v>
      </c>
      <c r="BW77">
        <v>1</v>
      </c>
      <c r="BX77">
        <v>0</v>
      </c>
      <c r="BY77">
        <v>1</v>
      </c>
      <c r="BZ77">
        <v>0</v>
      </c>
      <c r="CA77">
        <v>1</v>
      </c>
      <c r="CB77">
        <v>0</v>
      </c>
      <c r="CC77">
        <v>1</v>
      </c>
      <c r="CD77">
        <v>0</v>
      </c>
      <c r="CE77">
        <v>45</v>
      </c>
      <c r="CF77">
        <v>45</v>
      </c>
      <c r="CG77">
        <v>46</v>
      </c>
      <c r="CH77">
        <v>46</v>
      </c>
      <c r="CI77">
        <v>47</v>
      </c>
      <c r="CJ77">
        <v>47</v>
      </c>
      <c r="CK77">
        <v>48</v>
      </c>
      <c r="CL77">
        <v>48</v>
      </c>
      <c r="CM77">
        <v>49</v>
      </c>
      <c r="CN77">
        <v>49</v>
      </c>
      <c r="CO77">
        <v>50</v>
      </c>
      <c r="CP77">
        <v>50</v>
      </c>
      <c r="CQ77">
        <v>51</v>
      </c>
      <c r="CR77">
        <v>51</v>
      </c>
      <c r="CS77">
        <v>52</v>
      </c>
      <c r="CT77">
        <v>52</v>
      </c>
      <c r="CU77">
        <v>53</v>
      </c>
      <c r="CV77">
        <v>53</v>
      </c>
      <c r="CW77">
        <v>54</v>
      </c>
      <c r="CX77">
        <v>54</v>
      </c>
      <c r="CY77">
        <v>45</v>
      </c>
      <c r="CZ77">
        <v>45</v>
      </c>
      <c r="DA77">
        <v>46</v>
      </c>
      <c r="DB77">
        <v>46</v>
      </c>
      <c r="DC77">
        <v>47</v>
      </c>
      <c r="DD77">
        <v>47</v>
      </c>
      <c r="DE77">
        <v>48</v>
      </c>
      <c r="DF77">
        <v>48</v>
      </c>
      <c r="DG77">
        <v>49</v>
      </c>
      <c r="DH77">
        <v>49</v>
      </c>
      <c r="DI77">
        <v>50</v>
      </c>
      <c r="DJ77">
        <v>50</v>
      </c>
      <c r="DK77">
        <v>51</v>
      </c>
      <c r="DL77">
        <v>51</v>
      </c>
      <c r="DM77">
        <v>52</v>
      </c>
      <c r="DN77">
        <v>52</v>
      </c>
      <c r="DO77">
        <v>53</v>
      </c>
      <c r="DP77">
        <v>53</v>
      </c>
      <c r="DQ77">
        <v>54</v>
      </c>
      <c r="DR77">
        <v>54</v>
      </c>
      <c r="DT77">
        <v>6.25E-2</v>
      </c>
      <c r="DU77">
        <v>0.14583333300000001</v>
      </c>
      <c r="DW77">
        <v>1</v>
      </c>
      <c r="DX77">
        <f t="shared" si="41"/>
        <v>0.18500494074398838</v>
      </c>
      <c r="DY77">
        <f t="shared" si="42"/>
        <v>0.18500494074399176</v>
      </c>
      <c r="DZ77">
        <f t="shared" si="43"/>
        <v>0.18413604703710396</v>
      </c>
      <c r="EA77">
        <f t="shared" si="44"/>
        <v>0.18811186115227857</v>
      </c>
      <c r="EB77">
        <f t="shared" si="45"/>
        <v>0.18593042744415772</v>
      </c>
      <c r="EC77">
        <f t="shared" si="46"/>
        <v>0.18853225118432854</v>
      </c>
      <c r="ED77">
        <f t="shared" si="47"/>
        <v>0.18740710218444534</v>
      </c>
      <c r="EE77">
        <f t="shared" si="48"/>
        <v>0.18740710218444392</v>
      </c>
      <c r="EF77">
        <f t="shared" si="49"/>
        <v>0.1861184283708551</v>
      </c>
      <c r="EG77">
        <f t="shared" si="50"/>
        <v>0.18823513010377446</v>
      </c>
      <c r="EH77">
        <f t="shared" si="51"/>
        <v>0.18795524060329263</v>
      </c>
      <c r="EI77">
        <f t="shared" si="52"/>
        <v>0.18795524060329241</v>
      </c>
      <c r="EJ77">
        <f t="shared" si="53"/>
        <v>0.18635957855108287</v>
      </c>
      <c r="EK77">
        <f t="shared" si="54"/>
        <v>0.18999770004235858</v>
      </c>
      <c r="EL77">
        <f t="shared" si="55"/>
        <v>0.18854308554243715</v>
      </c>
      <c r="EM77">
        <f t="shared" si="56"/>
        <v>0.18854308554243987</v>
      </c>
      <c r="EN77">
        <f t="shared" si="57"/>
        <v>0.19269769907939469</v>
      </c>
      <c r="EO77">
        <f t="shared" si="58"/>
        <v>0.1926976990793928</v>
      </c>
      <c r="EP77">
        <f t="shared" si="59"/>
        <v>0.21115769932682049</v>
      </c>
      <c r="EQ77">
        <f t="shared" si="60"/>
        <v>0.19139006664827651</v>
      </c>
      <c r="ER77">
        <f t="shared" si="61"/>
        <v>0.28618153287066112</v>
      </c>
      <c r="ES77">
        <f t="shared" si="62"/>
        <v>0.28618153287066106</v>
      </c>
      <c r="ET77">
        <f t="shared" si="63"/>
        <v>0.28622032477712006</v>
      </c>
      <c r="EU77">
        <f t="shared" si="64"/>
        <v>0.286220324777122</v>
      </c>
      <c r="EV77">
        <f t="shared" si="65"/>
        <v>0.28511651468006172</v>
      </c>
      <c r="EW77">
        <f t="shared" si="66"/>
        <v>0.28741988461501478</v>
      </c>
      <c r="EX77">
        <f t="shared" si="67"/>
        <v>0.28649349891071807</v>
      </c>
      <c r="EY77">
        <f t="shared" si="68"/>
        <v>0.28649349891071807</v>
      </c>
      <c r="EZ77">
        <f t="shared" si="69"/>
        <v>0.28676179531297075</v>
      </c>
      <c r="FA77">
        <f t="shared" si="70"/>
        <v>0.28676179531296969</v>
      </c>
      <c r="FB77">
        <f t="shared" si="71"/>
        <v>0.28685809799958828</v>
      </c>
      <c r="FC77">
        <f t="shared" si="72"/>
        <v>0.286858097999587</v>
      </c>
      <c r="FD77">
        <f t="shared" si="73"/>
        <v>0.28460897218993092</v>
      </c>
      <c r="FE77">
        <f t="shared" si="74"/>
        <v>0.28721437269068978</v>
      </c>
      <c r="FF77">
        <f t="shared" si="75"/>
        <v>0.28699908154333009</v>
      </c>
      <c r="FG77">
        <f t="shared" si="76"/>
        <v>0.28699908154332993</v>
      </c>
      <c r="FH77">
        <f t="shared" si="77"/>
        <v>0.28501155492363434</v>
      </c>
      <c r="FI77">
        <f t="shared" si="78"/>
        <v>0.28932177165431788</v>
      </c>
      <c r="FJ77">
        <f t="shared" si="79"/>
        <v>0.28364013676366756</v>
      </c>
      <c r="FK77">
        <f t="shared" si="80"/>
        <v>0.28977487622156617</v>
      </c>
    </row>
    <row r="78" spans="1:167">
      <c r="A78">
        <v>76</v>
      </c>
      <c r="B78">
        <f>RTD("rit2.rtd",,B$2,"LASTHIST", ROW()-2)</f>
        <v>48.29</v>
      </c>
      <c r="C78">
        <f>RTD("rit2.rtd",,C$2,"LASTHIST", ROW()-2)</f>
        <v>3.49</v>
      </c>
      <c r="D78">
        <f>RTD("rit2.rtd",,D$2,"LASTHIST", ROW()-2)</f>
        <v>0.2</v>
      </c>
      <c r="E78">
        <f>RTD("rit2.rtd",,E$2,"LASTHIST", ROW()-2)</f>
        <v>2.68</v>
      </c>
      <c r="F78">
        <f>RTD("rit2.rtd",,F$2,"LASTHIST", ROW()-2)</f>
        <v>0.39</v>
      </c>
      <c r="G78">
        <f>RTD("rit2.rtd",,G$2,"LASTHIST", ROW()-2)</f>
        <v>1.97</v>
      </c>
      <c r="H78">
        <f>RTD("rit2.rtd",,H$2,"LASTHIST", ROW()-2)</f>
        <v>0.67</v>
      </c>
      <c r="I78">
        <f>RTD("rit2.rtd",,I$2,"LASTHIST", ROW()-2)</f>
        <v>1.38</v>
      </c>
      <c r="J78">
        <f>RTD("rit2.rtd",,J$2,"LASTHIST", ROW()-2)</f>
        <v>1.08</v>
      </c>
      <c r="K78">
        <f>RTD("rit2.rtd",,K$2,"LASTHIST", ROW()-2)</f>
        <v>0.92</v>
      </c>
      <c r="L78">
        <f>RTD("rit2.rtd",,L$2,"LASTHIST", ROW()-2)</f>
        <v>1.62</v>
      </c>
      <c r="M78">
        <f>RTD("rit2.rtd",,M$2,"LASTHIST", ROW()-2)</f>
        <v>0.57999999999999996</v>
      </c>
      <c r="N78">
        <f>RTD("rit2.rtd",,N$2,"LASTHIST", ROW()-2)</f>
        <v>2.2799999999999998</v>
      </c>
      <c r="O78">
        <f>RTD("rit2.rtd",,O$2,"LASTHIST", ROW()-2)</f>
        <v>0.35</v>
      </c>
      <c r="P78">
        <f>RTD("rit2.rtd",,P$2,"LASTHIST", ROW()-2)</f>
        <v>3.05</v>
      </c>
      <c r="Q78">
        <f>RTD("rit2.rtd",,Q$2,"LASTHIST", ROW()-2)</f>
        <v>0.19</v>
      </c>
      <c r="R78">
        <f>RTD("rit2.rtd",,R$2,"LASTHIST", ROW()-2)</f>
        <v>3.9</v>
      </c>
      <c r="S78">
        <f>RTD("rit2.rtd",,S$2,"LASTHIST", ROW()-2)</f>
        <v>0.1</v>
      </c>
      <c r="T78">
        <f>RTD("rit2.rtd",,T$2,"LASTHIST", ROW()-2)</f>
        <v>4.8099999999999996</v>
      </c>
      <c r="U78">
        <f>RTD("rit2.rtd",,U$2,"LASTHIST", ROW()-2)</f>
        <v>0.05</v>
      </c>
      <c r="V78">
        <f>RTD("rit2.rtd",,V$2,"LASTHIST", ROW()-2)</f>
        <v>5.76</v>
      </c>
      <c r="W78">
        <f>RTD("rit2.rtd",,W$2,"LASTHIST", ROW()-2)</f>
        <v>3.92</v>
      </c>
      <c r="X78">
        <f>RTD("rit2.rtd",,X$2,"LASTHIST", ROW()-2)</f>
        <v>0.62</v>
      </c>
      <c r="Y78">
        <f>RTD("rit2.rtd",,Y$2,"LASTHIST", ROW()-2)</f>
        <v>3.2</v>
      </c>
      <c r="Z78">
        <f>RTD("rit2.rtd",,Z$2,"LASTHIST", ROW()-2)</f>
        <v>0.91</v>
      </c>
      <c r="AA78">
        <f>RTD("rit2.rtd",,AA$2,"LASTHIST", ROW()-2)</f>
        <v>2.57</v>
      </c>
      <c r="AB78">
        <f>RTD("rit2.rtd",,AB$2,"LASTHIST", ROW()-2)</f>
        <v>1.28</v>
      </c>
      <c r="AC78">
        <f>RTD("rit2.rtd",,AC$2,"LASTHIST", ROW()-2)</f>
        <v>2.02</v>
      </c>
      <c r="AD78">
        <f>RTD("rit2.rtd",,AD$2,"LASTHIST", ROW()-2)</f>
        <v>1.73</v>
      </c>
      <c r="AE78">
        <f>RTD("rit2.rtd",,AE$2,"LASTHIST", ROW()-2)</f>
        <v>1.55</v>
      </c>
      <c r="AF78">
        <f>RTD("rit2.rtd",,AF$2,"LASTHIST", ROW()-2)</f>
        <v>2.2599999999999998</v>
      </c>
      <c r="AG78">
        <f>RTD("rit2.rtd",,AG$2,"LASTHIST", ROW()-2)</f>
        <v>1.18</v>
      </c>
      <c r="AH78">
        <f>RTD("rit2.rtd",,AH$2,"LASTHIST", ROW()-2)</f>
        <v>2.89</v>
      </c>
      <c r="AI78">
        <f>RTD("rit2.rtd",,AI$2,"LASTHIST", ROW()-2)</f>
        <v>0.87</v>
      </c>
      <c r="AJ78">
        <f>RTD("rit2.rtd",,AJ$2,"LASTHIST", ROW()-2)</f>
        <v>3.58</v>
      </c>
      <c r="AK78">
        <f>RTD("rit2.rtd",,AK$2,"LASTHIST", ROW()-2)</f>
        <v>0.63</v>
      </c>
      <c r="AL78">
        <f>RTD("rit2.rtd",,AL$2,"LASTHIST", ROW()-2)</f>
        <v>4.34</v>
      </c>
      <c r="AM78">
        <f>RTD("rit2.rtd",,AM$2,"LASTHIST", ROW()-2)</f>
        <v>0.45</v>
      </c>
      <c r="AN78">
        <f>RTD("rit2.rtd",,AN$2,"LASTHIST", ROW()-2)</f>
        <v>5.16</v>
      </c>
      <c r="AO78">
        <f>RTD("rit2.rtd",,AO$2,"LASTHIST", ROW()-2)</f>
        <v>0.31</v>
      </c>
      <c r="AP78">
        <f>RTD("rit2.rtd",,AP$2,"LASTHIST", ROW()-2)</f>
        <v>6.02</v>
      </c>
      <c r="AQ78">
        <v>1</v>
      </c>
      <c r="AR78">
        <v>0</v>
      </c>
      <c r="AS78">
        <v>1</v>
      </c>
      <c r="AT78">
        <v>0</v>
      </c>
      <c r="AU78">
        <v>1</v>
      </c>
      <c r="AV78">
        <v>0</v>
      </c>
      <c r="AW78">
        <v>1</v>
      </c>
      <c r="AX78">
        <v>0</v>
      </c>
      <c r="AY78">
        <v>1</v>
      </c>
      <c r="AZ78">
        <v>0</v>
      </c>
      <c r="BA78">
        <v>1</v>
      </c>
      <c r="BB78">
        <v>0</v>
      </c>
      <c r="BC78">
        <v>1</v>
      </c>
      <c r="BD78">
        <v>0</v>
      </c>
      <c r="BE78">
        <v>1</v>
      </c>
      <c r="BF78">
        <v>0</v>
      </c>
      <c r="BG78">
        <v>1</v>
      </c>
      <c r="BH78">
        <v>0</v>
      </c>
      <c r="BI78">
        <v>1</v>
      </c>
      <c r="BJ78">
        <v>0</v>
      </c>
      <c r="BK78">
        <v>1</v>
      </c>
      <c r="BL78">
        <v>0</v>
      </c>
      <c r="BM78">
        <v>1</v>
      </c>
      <c r="BN78">
        <v>0</v>
      </c>
      <c r="BO78">
        <v>1</v>
      </c>
      <c r="BP78">
        <v>0</v>
      </c>
      <c r="BQ78">
        <v>1</v>
      </c>
      <c r="BR78">
        <v>0</v>
      </c>
      <c r="BS78">
        <v>1</v>
      </c>
      <c r="BT78">
        <v>0</v>
      </c>
      <c r="BU78">
        <v>1</v>
      </c>
      <c r="BV78">
        <v>0</v>
      </c>
      <c r="BW78">
        <v>1</v>
      </c>
      <c r="BX78">
        <v>0</v>
      </c>
      <c r="BY78">
        <v>1</v>
      </c>
      <c r="BZ78">
        <v>0</v>
      </c>
      <c r="CA78">
        <v>1</v>
      </c>
      <c r="CB78">
        <v>0</v>
      </c>
      <c r="CC78">
        <v>1</v>
      </c>
      <c r="CD78">
        <v>0</v>
      </c>
      <c r="CE78">
        <v>45</v>
      </c>
      <c r="CF78">
        <v>45</v>
      </c>
      <c r="CG78">
        <v>46</v>
      </c>
      <c r="CH78">
        <v>46</v>
      </c>
      <c r="CI78">
        <v>47</v>
      </c>
      <c r="CJ78">
        <v>47</v>
      </c>
      <c r="CK78">
        <v>48</v>
      </c>
      <c r="CL78">
        <v>48</v>
      </c>
      <c r="CM78">
        <v>49</v>
      </c>
      <c r="CN78">
        <v>49</v>
      </c>
      <c r="CO78">
        <v>50</v>
      </c>
      <c r="CP78">
        <v>50</v>
      </c>
      <c r="CQ78">
        <v>51</v>
      </c>
      <c r="CR78">
        <v>51</v>
      </c>
      <c r="CS78">
        <v>52</v>
      </c>
      <c r="CT78">
        <v>52</v>
      </c>
      <c r="CU78">
        <v>53</v>
      </c>
      <c r="CV78">
        <v>53</v>
      </c>
      <c r="CW78">
        <v>54</v>
      </c>
      <c r="CX78">
        <v>54</v>
      </c>
      <c r="CY78">
        <v>45</v>
      </c>
      <c r="CZ78">
        <v>45</v>
      </c>
      <c r="DA78">
        <v>46</v>
      </c>
      <c r="DB78">
        <v>46</v>
      </c>
      <c r="DC78">
        <v>47</v>
      </c>
      <c r="DD78">
        <v>47</v>
      </c>
      <c r="DE78">
        <v>48</v>
      </c>
      <c r="DF78">
        <v>48</v>
      </c>
      <c r="DG78">
        <v>49</v>
      </c>
      <c r="DH78">
        <v>49</v>
      </c>
      <c r="DI78">
        <v>50</v>
      </c>
      <c r="DJ78">
        <v>50</v>
      </c>
      <c r="DK78">
        <v>51</v>
      </c>
      <c r="DL78">
        <v>51</v>
      </c>
      <c r="DM78">
        <v>52</v>
      </c>
      <c r="DN78">
        <v>52</v>
      </c>
      <c r="DO78">
        <v>53</v>
      </c>
      <c r="DP78">
        <v>53</v>
      </c>
      <c r="DQ78">
        <v>54</v>
      </c>
      <c r="DR78">
        <v>54</v>
      </c>
      <c r="DT78">
        <v>6.25E-2</v>
      </c>
      <c r="DU78">
        <v>0.14583333300000001</v>
      </c>
      <c r="DW78">
        <v>1</v>
      </c>
      <c r="DX78">
        <f t="shared" si="41"/>
        <v>0.2545608713762863</v>
      </c>
      <c r="DY78">
        <f t="shared" si="42"/>
        <v>0.25456087137628347</v>
      </c>
      <c r="DZ78">
        <f t="shared" si="43"/>
        <v>0.25618617786760861</v>
      </c>
      <c r="EA78">
        <f t="shared" si="44"/>
        <v>0.25618617786760928</v>
      </c>
      <c r="EB78">
        <f t="shared" si="45"/>
        <v>0.25634679380495101</v>
      </c>
      <c r="EC78">
        <f t="shared" si="46"/>
        <v>0.25404265607884158</v>
      </c>
      <c r="ED78">
        <f t="shared" si="47"/>
        <v>0.25610899887358018</v>
      </c>
      <c r="EE78">
        <f t="shared" si="48"/>
        <v>0.25401605225239887</v>
      </c>
      <c r="EF78">
        <f t="shared" si="49"/>
        <v>0.25622262057301015</v>
      </c>
      <c r="EG78">
        <f t="shared" si="50"/>
        <v>0.25410565035635801</v>
      </c>
      <c r="EH78">
        <f t="shared" si="51"/>
        <v>0.25588148951829864</v>
      </c>
      <c r="EI78">
        <f t="shared" si="52"/>
        <v>0.25351114190461765</v>
      </c>
      <c r="EJ78">
        <f t="shared" si="53"/>
        <v>0.25681230357805673</v>
      </c>
      <c r="EK78">
        <f t="shared" si="54"/>
        <v>0.2538981673581957</v>
      </c>
      <c r="EL78">
        <f t="shared" si="55"/>
        <v>0.25344684408327112</v>
      </c>
      <c r="EM78">
        <f t="shared" si="56"/>
        <v>0.25344684408327078</v>
      </c>
      <c r="EN78">
        <f t="shared" si="57"/>
        <v>0.25298685895397965</v>
      </c>
      <c r="EO78">
        <f t="shared" si="58"/>
        <v>0.25298685895397993</v>
      </c>
      <c r="EP78">
        <f t="shared" si="59"/>
        <v>0.25293640522569732</v>
      </c>
      <c r="EQ78">
        <f t="shared" si="60"/>
        <v>0.2529364052256966</v>
      </c>
      <c r="ER78">
        <f t="shared" si="61"/>
        <v>0.3918749287262796</v>
      </c>
      <c r="ES78">
        <f t="shared" si="62"/>
        <v>0.38907861333800836</v>
      </c>
      <c r="ET78">
        <f t="shared" si="63"/>
        <v>0.38980438820241947</v>
      </c>
      <c r="EU78">
        <f t="shared" si="64"/>
        <v>0.38980438820241975</v>
      </c>
      <c r="EV78">
        <f t="shared" si="65"/>
        <v>0.39034479490209711</v>
      </c>
      <c r="EW78">
        <f t="shared" si="66"/>
        <v>0.39034479490209767</v>
      </c>
      <c r="EX78">
        <f t="shared" si="67"/>
        <v>0.38989181346082469</v>
      </c>
      <c r="EY78">
        <f t="shared" si="68"/>
        <v>0.38989181346082469</v>
      </c>
      <c r="EZ78">
        <f t="shared" si="69"/>
        <v>0.38843018217224279</v>
      </c>
      <c r="FA78">
        <f t="shared" si="70"/>
        <v>0.38843018217224201</v>
      </c>
      <c r="FB78">
        <f t="shared" si="71"/>
        <v>0.39083847022409735</v>
      </c>
      <c r="FC78">
        <f t="shared" si="72"/>
        <v>0.39083847022409823</v>
      </c>
      <c r="FD78">
        <f t="shared" si="73"/>
        <v>0.3900099424076609</v>
      </c>
      <c r="FE78">
        <f t="shared" si="74"/>
        <v>0.3900099424076614</v>
      </c>
      <c r="FF78">
        <f t="shared" si="75"/>
        <v>0.38991291877612655</v>
      </c>
      <c r="FG78">
        <f t="shared" si="76"/>
        <v>0.38991291877612577</v>
      </c>
      <c r="FH78">
        <f t="shared" si="77"/>
        <v>0.39079634887115916</v>
      </c>
      <c r="FI78">
        <f t="shared" si="78"/>
        <v>0.3907963488711596</v>
      </c>
      <c r="FJ78">
        <f t="shared" si="79"/>
        <v>0.38950692202496179</v>
      </c>
      <c r="FK78">
        <f t="shared" si="80"/>
        <v>0.38950692202496157</v>
      </c>
    </row>
    <row r="79" spans="1:167">
      <c r="A79">
        <v>77</v>
      </c>
      <c r="B79">
        <f>RTD("rit2.rtd",,B$2,"LASTHIST", ROW()-2)</f>
        <v>48.5</v>
      </c>
      <c r="C79">
        <f>RTD("rit2.rtd",,C$2,"LASTHIST", ROW()-2)</f>
        <v>3.66</v>
      </c>
      <c r="D79">
        <f>RTD("rit2.rtd",,D$2,"LASTHIST", ROW()-2)</f>
        <v>0.17</v>
      </c>
      <c r="E79">
        <f>RTD("rit2.rtd",,E$2,"LASTHIST", ROW()-2)</f>
        <v>2.83</v>
      </c>
      <c r="F79">
        <f>RTD("rit2.rtd",,F$2,"LASTHIST", ROW()-2)</f>
        <v>0.33</v>
      </c>
      <c r="G79">
        <f>RTD("rit2.rtd",,G$2,"LASTHIST", ROW()-2)</f>
        <v>2.09</v>
      </c>
      <c r="H79">
        <f>RTD("rit2.rtd",,H$2,"LASTHIST", ROW()-2)</f>
        <v>0.59</v>
      </c>
      <c r="I79">
        <f>RTD("rit2.rtd",,I$2,"LASTHIST", ROW()-2)</f>
        <v>1.47</v>
      </c>
      <c r="J79">
        <f>RTD("rit2.rtd",,J$2,"LASTHIST", ROW()-2)</f>
        <v>0.98</v>
      </c>
      <c r="K79">
        <f>RTD("rit2.rtd",,K$2,"LASTHIST", ROW()-2)</f>
        <v>0.99</v>
      </c>
      <c r="L79">
        <f>RTD("rit2.rtd",,L$2,"LASTHIST", ROW()-2)</f>
        <v>1.49</v>
      </c>
      <c r="M79">
        <f>RTD("rit2.rtd",,M$2,"LASTHIST", ROW()-2)</f>
        <v>0.62</v>
      </c>
      <c r="N79">
        <f>RTD("rit2.rtd",,N$2,"LASTHIST", ROW()-2)</f>
        <v>2.13</v>
      </c>
      <c r="O79">
        <f>RTD("rit2.rtd",,O$2,"LASTHIST", ROW()-2)</f>
        <v>0.37</v>
      </c>
      <c r="P79">
        <f>RTD("rit2.rtd",,P$2,"LASTHIST", ROW()-2)</f>
        <v>2.88</v>
      </c>
      <c r="Q79">
        <f>RTD("rit2.rtd",,Q$2,"LASTHIST", ROW()-2)</f>
        <v>0.21</v>
      </c>
      <c r="R79">
        <f>RTD("rit2.rtd",,R$2,"LASTHIST", ROW()-2)</f>
        <v>3.71</v>
      </c>
      <c r="S79">
        <f>RTD("rit2.rtd",,S$2,"LASTHIST", ROW()-2)</f>
        <v>0.11</v>
      </c>
      <c r="T79">
        <f>RTD("rit2.rtd",,T$2,"LASTHIST", ROW()-2)</f>
        <v>4.62</v>
      </c>
      <c r="U79">
        <f>RTD("rit2.rtd",,U$2,"LASTHIST", ROW()-2)</f>
        <v>0.06</v>
      </c>
      <c r="V79">
        <f>RTD("rit2.rtd",,V$2,"LASTHIST", ROW()-2)</f>
        <v>5.56</v>
      </c>
      <c r="W79">
        <f>RTD("rit2.rtd",,W$2,"LASTHIST", ROW()-2)</f>
        <v>4.0599999999999996</v>
      </c>
      <c r="X79">
        <f>RTD("rit2.rtd",,X$2,"LASTHIST", ROW()-2)</f>
        <v>0.56000000000000005</v>
      </c>
      <c r="Y79">
        <f>RTD("rit2.rtd",,Y$2,"LASTHIST", ROW()-2)</f>
        <v>3.33</v>
      </c>
      <c r="Z79">
        <f>RTD("rit2.rtd",,Z$2,"LASTHIST", ROW()-2)</f>
        <v>0.83</v>
      </c>
      <c r="AA79">
        <f>RTD("rit2.rtd",,AA$2,"LASTHIST", ROW()-2)</f>
        <v>2.68</v>
      </c>
      <c r="AB79">
        <f>RTD("rit2.rtd",,AB$2,"LASTHIST", ROW()-2)</f>
        <v>1.18</v>
      </c>
      <c r="AC79">
        <f>RTD("rit2.rtd",,AC$2,"LASTHIST", ROW()-2)</f>
        <v>2.11</v>
      </c>
      <c r="AD79">
        <f>RTD("rit2.rtd",,AD$2,"LASTHIST", ROW()-2)</f>
        <v>1.61</v>
      </c>
      <c r="AE79">
        <f>RTD("rit2.rtd",,AE$2,"LASTHIST", ROW()-2)</f>
        <v>1.62</v>
      </c>
      <c r="AF79">
        <f>RTD("rit2.rtd",,AF$2,"LASTHIST", ROW()-2)</f>
        <v>2.12</v>
      </c>
      <c r="AG79">
        <f>RTD("rit2.rtd",,AG$2,"LASTHIST", ROW()-2)</f>
        <v>1.23</v>
      </c>
      <c r="AH79">
        <f>RTD("rit2.rtd",,AH$2,"LASTHIST", ROW()-2)</f>
        <v>2.73</v>
      </c>
      <c r="AI79">
        <f>RTD("rit2.rtd",,AI$2,"LASTHIST", ROW()-2)</f>
        <v>0.91</v>
      </c>
      <c r="AJ79">
        <f>RTD("rit2.rtd",,AJ$2,"LASTHIST", ROW()-2)</f>
        <v>3.41</v>
      </c>
      <c r="AK79">
        <f>RTD("rit2.rtd",,AK$2,"LASTHIST", ROW()-2)</f>
        <v>0.66</v>
      </c>
      <c r="AL79">
        <f>RTD("rit2.rtd",,AL$2,"LASTHIST", ROW()-2)</f>
        <v>4.16</v>
      </c>
      <c r="AM79">
        <f>RTD("rit2.rtd",,AM$2,"LASTHIST", ROW()-2)</f>
        <v>0.47</v>
      </c>
      <c r="AN79">
        <f>RTD("rit2.rtd",,AN$2,"LASTHIST", ROW()-2)</f>
        <v>4.97</v>
      </c>
      <c r="AO79">
        <f>RTD("rit2.rtd",,AO$2,"LASTHIST", ROW()-2)</f>
        <v>0.33</v>
      </c>
      <c r="AP79">
        <f>RTD("rit2.rtd",,AP$2,"LASTHIST", ROW()-2)</f>
        <v>5.83</v>
      </c>
      <c r="AQ79">
        <v>1</v>
      </c>
      <c r="AR79">
        <v>0</v>
      </c>
      <c r="AS79">
        <v>1</v>
      </c>
      <c r="AT79">
        <v>0</v>
      </c>
      <c r="AU79">
        <v>1</v>
      </c>
      <c r="AV79">
        <v>0</v>
      </c>
      <c r="AW79">
        <v>1</v>
      </c>
      <c r="AX79">
        <v>0</v>
      </c>
      <c r="AY79">
        <v>1</v>
      </c>
      <c r="AZ79">
        <v>0</v>
      </c>
      <c r="BA79">
        <v>1</v>
      </c>
      <c r="BB79">
        <v>0</v>
      </c>
      <c r="BC79">
        <v>1</v>
      </c>
      <c r="BD79">
        <v>0</v>
      </c>
      <c r="BE79">
        <v>1</v>
      </c>
      <c r="BF79">
        <v>0</v>
      </c>
      <c r="BG79">
        <v>1</v>
      </c>
      <c r="BH79">
        <v>0</v>
      </c>
      <c r="BI79">
        <v>1</v>
      </c>
      <c r="BJ79">
        <v>0</v>
      </c>
      <c r="BK79">
        <v>1</v>
      </c>
      <c r="BL79">
        <v>0</v>
      </c>
      <c r="BM79">
        <v>1</v>
      </c>
      <c r="BN79">
        <v>0</v>
      </c>
      <c r="BO79">
        <v>1</v>
      </c>
      <c r="BP79">
        <v>0</v>
      </c>
      <c r="BQ79">
        <v>1</v>
      </c>
      <c r="BR79">
        <v>0</v>
      </c>
      <c r="BS79">
        <v>1</v>
      </c>
      <c r="BT79">
        <v>0</v>
      </c>
      <c r="BU79">
        <v>1</v>
      </c>
      <c r="BV79">
        <v>0</v>
      </c>
      <c r="BW79">
        <v>1</v>
      </c>
      <c r="BX79">
        <v>0</v>
      </c>
      <c r="BY79">
        <v>1</v>
      </c>
      <c r="BZ79">
        <v>0</v>
      </c>
      <c r="CA79">
        <v>1</v>
      </c>
      <c r="CB79">
        <v>0</v>
      </c>
      <c r="CC79">
        <v>1</v>
      </c>
      <c r="CD79">
        <v>0</v>
      </c>
      <c r="CE79">
        <v>45</v>
      </c>
      <c r="CF79">
        <v>45</v>
      </c>
      <c r="CG79">
        <v>46</v>
      </c>
      <c r="CH79">
        <v>46</v>
      </c>
      <c r="CI79">
        <v>47</v>
      </c>
      <c r="CJ79">
        <v>47</v>
      </c>
      <c r="CK79">
        <v>48</v>
      </c>
      <c r="CL79">
        <v>48</v>
      </c>
      <c r="CM79">
        <v>49</v>
      </c>
      <c r="CN79">
        <v>49</v>
      </c>
      <c r="CO79">
        <v>50</v>
      </c>
      <c r="CP79">
        <v>50</v>
      </c>
      <c r="CQ79">
        <v>51</v>
      </c>
      <c r="CR79">
        <v>51</v>
      </c>
      <c r="CS79">
        <v>52</v>
      </c>
      <c r="CT79">
        <v>52</v>
      </c>
      <c r="CU79">
        <v>53</v>
      </c>
      <c r="CV79">
        <v>53</v>
      </c>
      <c r="CW79">
        <v>54</v>
      </c>
      <c r="CX79">
        <v>54</v>
      </c>
      <c r="CY79">
        <v>45</v>
      </c>
      <c r="CZ79">
        <v>45</v>
      </c>
      <c r="DA79">
        <v>46</v>
      </c>
      <c r="DB79">
        <v>46</v>
      </c>
      <c r="DC79">
        <v>47</v>
      </c>
      <c r="DD79">
        <v>47</v>
      </c>
      <c r="DE79">
        <v>48</v>
      </c>
      <c r="DF79">
        <v>48</v>
      </c>
      <c r="DG79">
        <v>49</v>
      </c>
      <c r="DH79">
        <v>49</v>
      </c>
      <c r="DI79">
        <v>50</v>
      </c>
      <c r="DJ79">
        <v>50</v>
      </c>
      <c r="DK79">
        <v>51</v>
      </c>
      <c r="DL79">
        <v>51</v>
      </c>
      <c r="DM79">
        <v>52</v>
      </c>
      <c r="DN79">
        <v>52</v>
      </c>
      <c r="DO79">
        <v>53</v>
      </c>
      <c r="DP79">
        <v>53</v>
      </c>
      <c r="DQ79">
        <v>54</v>
      </c>
      <c r="DR79">
        <v>54</v>
      </c>
      <c r="DT79">
        <v>6.25E-2</v>
      </c>
      <c r="DU79">
        <v>0.14583333300000001</v>
      </c>
      <c r="DW79">
        <v>1</v>
      </c>
      <c r="DX79">
        <f t="shared" si="41"/>
        <v>0.2481024095597163</v>
      </c>
      <c r="DY79">
        <f t="shared" si="42"/>
        <v>0.25249807305431377</v>
      </c>
      <c r="DZ79">
        <f t="shared" si="43"/>
        <v>0.25107863812592535</v>
      </c>
      <c r="EA79">
        <f t="shared" si="44"/>
        <v>0.25107863812592507</v>
      </c>
      <c r="EB79">
        <f t="shared" si="45"/>
        <v>0.25056322470448317</v>
      </c>
      <c r="EC79">
        <f t="shared" si="46"/>
        <v>0.25056322470448528</v>
      </c>
      <c r="ED79">
        <f t="shared" si="47"/>
        <v>0.25013643120018575</v>
      </c>
      <c r="EE79">
        <f t="shared" si="48"/>
        <v>0.25224402502846471</v>
      </c>
      <c r="EF79">
        <f t="shared" si="49"/>
        <v>0.25174151946276946</v>
      </c>
      <c r="EG79">
        <f t="shared" si="50"/>
        <v>0.25174151946276946</v>
      </c>
      <c r="EH79">
        <f t="shared" si="51"/>
        <v>0.24983433513998862</v>
      </c>
      <c r="EI79">
        <f t="shared" si="52"/>
        <v>0.25212615364192592</v>
      </c>
      <c r="EJ79">
        <f t="shared" si="53"/>
        <v>0.24977896060448704</v>
      </c>
      <c r="EK79">
        <f t="shared" si="54"/>
        <v>0.25255764347795989</v>
      </c>
      <c r="EL79">
        <f t="shared" si="55"/>
        <v>0.25035337296288485</v>
      </c>
      <c r="EM79">
        <f t="shared" si="56"/>
        <v>0.25035337296288612</v>
      </c>
      <c r="EN79">
        <f t="shared" si="57"/>
        <v>0.24933880439522019</v>
      </c>
      <c r="EO79">
        <f t="shared" si="58"/>
        <v>0.25467311765419809</v>
      </c>
      <c r="EP79">
        <f t="shared" si="59"/>
        <v>0.25348482882051943</v>
      </c>
      <c r="EQ79">
        <f t="shared" si="60"/>
        <v>0.25348482882051737</v>
      </c>
      <c r="ER79">
        <f t="shared" si="61"/>
        <v>0.38464561096865307</v>
      </c>
      <c r="ES79">
        <f t="shared" si="62"/>
        <v>0.38464561096865235</v>
      </c>
      <c r="ET79">
        <f t="shared" si="63"/>
        <v>0.38480673380133462</v>
      </c>
      <c r="EU79">
        <f t="shared" si="64"/>
        <v>0.38480673380133507</v>
      </c>
      <c r="EV79">
        <f t="shared" si="65"/>
        <v>0.38511169944315798</v>
      </c>
      <c r="EW79">
        <f t="shared" si="66"/>
        <v>0.38511169944315771</v>
      </c>
      <c r="EX79">
        <f t="shared" si="67"/>
        <v>0.38443279403782116</v>
      </c>
      <c r="EY79">
        <f t="shared" si="68"/>
        <v>0.38443279403782127</v>
      </c>
      <c r="EZ79">
        <f t="shared" si="69"/>
        <v>0.38255785972757073</v>
      </c>
      <c r="FA79">
        <f t="shared" si="70"/>
        <v>0.38255785972757245</v>
      </c>
      <c r="FB79">
        <f t="shared" si="71"/>
        <v>0.3841051014805465</v>
      </c>
      <c r="FC79">
        <f t="shared" si="72"/>
        <v>0.38410510148054594</v>
      </c>
      <c r="FD79">
        <f t="shared" si="73"/>
        <v>0.38409353000725283</v>
      </c>
      <c r="FE79">
        <f t="shared" si="74"/>
        <v>0.38409353000725149</v>
      </c>
      <c r="FF79">
        <f t="shared" si="75"/>
        <v>0.38432166065437001</v>
      </c>
      <c r="FG79">
        <f t="shared" si="76"/>
        <v>0.3843216606543714</v>
      </c>
      <c r="FH79">
        <f t="shared" si="77"/>
        <v>0.38486802864606384</v>
      </c>
      <c r="FI79">
        <f t="shared" si="78"/>
        <v>0.38486802864606567</v>
      </c>
      <c r="FJ79">
        <f t="shared" si="79"/>
        <v>0.38603756869697942</v>
      </c>
      <c r="FK79">
        <f t="shared" si="80"/>
        <v>0.38603756869697886</v>
      </c>
    </row>
    <row r="80" spans="1:167">
      <c r="A80">
        <v>78</v>
      </c>
      <c r="B80">
        <f>RTD("rit2.rtd",,B$2,"LASTHIST", ROW()-2)</f>
        <v>48.17</v>
      </c>
      <c r="C80">
        <f>RTD("rit2.rtd",,C$2,"LASTHIST", ROW()-2)</f>
        <v>3.38</v>
      </c>
      <c r="D80">
        <f>RTD("rit2.rtd",,D$2,"LASTHIST", ROW()-2)</f>
        <v>0.2</v>
      </c>
      <c r="E80">
        <f>RTD("rit2.rtd",,E$2,"LASTHIST", ROW()-2)</f>
        <v>2.56</v>
      </c>
      <c r="F80">
        <f>RTD("rit2.rtd",,F$2,"LASTHIST", ROW()-2)</f>
        <v>0.39</v>
      </c>
      <c r="G80">
        <f>RTD("rit2.rtd",,G$2,"LASTHIST", ROW()-2)</f>
        <v>1.86</v>
      </c>
      <c r="H80">
        <f>RTD("rit2.rtd",,H$2,"LASTHIST", ROW()-2)</f>
        <v>0.69</v>
      </c>
      <c r="I80">
        <f>RTD("rit2.rtd",,I$2,"LASTHIST", ROW()-2)</f>
        <v>1.28</v>
      </c>
      <c r="J80">
        <f>RTD("rit2.rtd",,J$2,"LASTHIST", ROW()-2)</f>
        <v>1.1100000000000001</v>
      </c>
      <c r="K80">
        <f>RTD("rit2.rtd",,K$2,"LASTHIST", ROW()-2)</f>
        <v>0.84</v>
      </c>
      <c r="L80">
        <f>RTD("rit2.rtd",,L$2,"LASTHIST", ROW()-2)</f>
        <v>1.67</v>
      </c>
      <c r="M80">
        <f>RTD("rit2.rtd",,M$2,"LASTHIST", ROW()-2)</f>
        <v>0.52</v>
      </c>
      <c r="N80">
        <f>RTD("rit2.rtd",,N$2,"LASTHIST", ROW()-2)</f>
        <v>2.34</v>
      </c>
      <c r="O80">
        <f>RTD("rit2.rtd",,O$2,"LASTHIST", ROW()-2)</f>
        <v>0.3</v>
      </c>
      <c r="P80">
        <f>RTD("rit2.rtd",,P$2,"LASTHIST", ROW()-2)</f>
        <v>3.13</v>
      </c>
      <c r="Q80">
        <f>RTD("rit2.rtd",,Q$2,"LASTHIST", ROW()-2)</f>
        <v>0.17</v>
      </c>
      <c r="R80">
        <f>RTD("rit2.rtd",,R$2,"LASTHIST", ROW()-2)</f>
        <v>3.99</v>
      </c>
      <c r="S80">
        <f>RTD("rit2.rtd",,S$2,"LASTHIST", ROW()-2)</f>
        <v>0.09</v>
      </c>
      <c r="T80">
        <f>RTD("rit2.rtd",,T$2,"LASTHIST", ROW()-2)</f>
        <v>4.91</v>
      </c>
      <c r="U80">
        <f>RTD("rit2.rtd",,U$2,"LASTHIST", ROW()-2)</f>
        <v>0.04</v>
      </c>
      <c r="V80">
        <f>RTD("rit2.rtd",,V$2,"LASTHIST", ROW()-2)</f>
        <v>5.87</v>
      </c>
      <c r="W80">
        <f>RTD("rit2.rtd",,W$2,"LASTHIST", ROW()-2)</f>
        <v>3.79</v>
      </c>
      <c r="X80">
        <f>RTD("rit2.rtd",,X$2,"LASTHIST", ROW()-2)</f>
        <v>0.62</v>
      </c>
      <c r="Y80">
        <f>RTD("rit2.rtd",,Y$2,"LASTHIST", ROW()-2)</f>
        <v>3.09</v>
      </c>
      <c r="Z80">
        <f>RTD("rit2.rtd",,Z$2,"LASTHIST", ROW()-2)</f>
        <v>0.91</v>
      </c>
      <c r="AA80">
        <f>RTD("rit2.rtd",,AA$2,"LASTHIST", ROW()-2)</f>
        <v>2.46</v>
      </c>
      <c r="AB80">
        <f>RTD("rit2.rtd",,AB$2,"LASTHIST", ROW()-2)</f>
        <v>1.29</v>
      </c>
      <c r="AC80">
        <f>RTD("rit2.rtd",,AC$2,"LASTHIST", ROW()-2)</f>
        <v>1.92</v>
      </c>
      <c r="AD80">
        <f>RTD("rit2.rtd",,AD$2,"LASTHIST", ROW()-2)</f>
        <v>1.75</v>
      </c>
      <c r="AE80">
        <f>RTD("rit2.rtd",,AE$2,"LASTHIST", ROW()-2)</f>
        <v>1.46</v>
      </c>
      <c r="AF80">
        <f>RTD("rit2.rtd",,AF$2,"LASTHIST", ROW()-2)</f>
        <v>2.2799999999999998</v>
      </c>
      <c r="AG80">
        <f>RTD("rit2.rtd",,AG$2,"LASTHIST", ROW()-2)</f>
        <v>1.1000000000000001</v>
      </c>
      <c r="AH80">
        <f>RTD("rit2.rtd",,AH$2,"LASTHIST", ROW()-2)</f>
        <v>2.92</v>
      </c>
      <c r="AI80">
        <f>RTD("rit2.rtd",,AI$2,"LASTHIST", ROW()-2)</f>
        <v>0.8</v>
      </c>
      <c r="AJ80">
        <f>RTD("rit2.rtd",,AJ$2,"LASTHIST", ROW()-2)</f>
        <v>3.63</v>
      </c>
      <c r="AK80">
        <f>RTD("rit2.rtd",,AK$2,"LASTHIST", ROW()-2)</f>
        <v>0.56999999999999995</v>
      </c>
      <c r="AL80">
        <f>RTD("rit2.rtd",,AL$2,"LASTHIST", ROW()-2)</f>
        <v>4.4000000000000004</v>
      </c>
      <c r="AM80">
        <f>RTD("rit2.rtd",,AM$2,"LASTHIST", ROW()-2)</f>
        <v>0.4</v>
      </c>
      <c r="AN80">
        <f>RTD("rit2.rtd",,AN$2,"LASTHIST", ROW()-2)</f>
        <v>5.23</v>
      </c>
      <c r="AO80">
        <f>RTD("rit2.rtd",,AO$2,"LASTHIST", ROW()-2)</f>
        <v>0.28000000000000003</v>
      </c>
      <c r="AP80">
        <f>RTD("rit2.rtd",,AP$2,"LASTHIST", ROW()-2)</f>
        <v>6.1</v>
      </c>
      <c r="AQ80">
        <v>1</v>
      </c>
      <c r="AR80">
        <v>0</v>
      </c>
      <c r="AS80">
        <v>1</v>
      </c>
      <c r="AT80">
        <v>0</v>
      </c>
      <c r="AU80">
        <v>1</v>
      </c>
      <c r="AV80">
        <v>0</v>
      </c>
      <c r="AW80">
        <v>1</v>
      </c>
      <c r="AX80">
        <v>0</v>
      </c>
      <c r="AY80">
        <v>1</v>
      </c>
      <c r="AZ80">
        <v>0</v>
      </c>
      <c r="BA80">
        <v>1</v>
      </c>
      <c r="BB80">
        <v>0</v>
      </c>
      <c r="BC80">
        <v>1</v>
      </c>
      <c r="BD80">
        <v>0</v>
      </c>
      <c r="BE80">
        <v>1</v>
      </c>
      <c r="BF80">
        <v>0</v>
      </c>
      <c r="BG80">
        <v>1</v>
      </c>
      <c r="BH80">
        <v>0</v>
      </c>
      <c r="BI80">
        <v>1</v>
      </c>
      <c r="BJ80">
        <v>0</v>
      </c>
      <c r="BK80">
        <v>1</v>
      </c>
      <c r="BL80">
        <v>0</v>
      </c>
      <c r="BM80">
        <v>1</v>
      </c>
      <c r="BN80">
        <v>0</v>
      </c>
      <c r="BO80">
        <v>1</v>
      </c>
      <c r="BP80">
        <v>0</v>
      </c>
      <c r="BQ80">
        <v>1</v>
      </c>
      <c r="BR80">
        <v>0</v>
      </c>
      <c r="BS80">
        <v>1</v>
      </c>
      <c r="BT80">
        <v>0</v>
      </c>
      <c r="BU80">
        <v>1</v>
      </c>
      <c r="BV80">
        <v>0</v>
      </c>
      <c r="BW80">
        <v>1</v>
      </c>
      <c r="BX80">
        <v>0</v>
      </c>
      <c r="BY80">
        <v>1</v>
      </c>
      <c r="BZ80">
        <v>0</v>
      </c>
      <c r="CA80">
        <v>1</v>
      </c>
      <c r="CB80">
        <v>0</v>
      </c>
      <c r="CC80">
        <v>1</v>
      </c>
      <c r="CD80">
        <v>0</v>
      </c>
      <c r="CE80">
        <v>45</v>
      </c>
      <c r="CF80">
        <v>45</v>
      </c>
      <c r="CG80">
        <v>46</v>
      </c>
      <c r="CH80">
        <v>46</v>
      </c>
      <c r="CI80">
        <v>47</v>
      </c>
      <c r="CJ80">
        <v>47</v>
      </c>
      <c r="CK80">
        <v>48</v>
      </c>
      <c r="CL80">
        <v>48</v>
      </c>
      <c r="CM80">
        <v>49</v>
      </c>
      <c r="CN80">
        <v>49</v>
      </c>
      <c r="CO80">
        <v>50</v>
      </c>
      <c r="CP80">
        <v>50</v>
      </c>
      <c r="CQ80">
        <v>51</v>
      </c>
      <c r="CR80">
        <v>51</v>
      </c>
      <c r="CS80">
        <v>52</v>
      </c>
      <c r="CT80">
        <v>52</v>
      </c>
      <c r="CU80">
        <v>53</v>
      </c>
      <c r="CV80">
        <v>53</v>
      </c>
      <c r="CW80">
        <v>54</v>
      </c>
      <c r="CX80">
        <v>54</v>
      </c>
      <c r="CY80">
        <v>45</v>
      </c>
      <c r="CZ80">
        <v>45</v>
      </c>
      <c r="DA80">
        <v>46</v>
      </c>
      <c r="DB80">
        <v>46</v>
      </c>
      <c r="DC80">
        <v>47</v>
      </c>
      <c r="DD80">
        <v>47</v>
      </c>
      <c r="DE80">
        <v>48</v>
      </c>
      <c r="DF80">
        <v>48</v>
      </c>
      <c r="DG80">
        <v>49</v>
      </c>
      <c r="DH80">
        <v>49</v>
      </c>
      <c r="DI80">
        <v>50</v>
      </c>
      <c r="DJ80">
        <v>50</v>
      </c>
      <c r="DK80">
        <v>51</v>
      </c>
      <c r="DL80">
        <v>51</v>
      </c>
      <c r="DM80">
        <v>52</v>
      </c>
      <c r="DN80">
        <v>52</v>
      </c>
      <c r="DO80">
        <v>53</v>
      </c>
      <c r="DP80">
        <v>53</v>
      </c>
      <c r="DQ80">
        <v>54</v>
      </c>
      <c r="DR80">
        <v>54</v>
      </c>
      <c r="DT80">
        <v>6.25E-2</v>
      </c>
      <c r="DU80">
        <v>0.14583333300000001</v>
      </c>
      <c r="DW80">
        <v>1</v>
      </c>
      <c r="DX80">
        <f t="shared" si="41"/>
        <v>0.2523592225198345</v>
      </c>
      <c r="DY80">
        <f t="shared" si="42"/>
        <v>0.2484675488706341</v>
      </c>
      <c r="DZ80">
        <f t="shared" si="43"/>
        <v>0.24883032257647186</v>
      </c>
      <c r="EA80">
        <f t="shared" si="44"/>
        <v>0.24883032257647256</v>
      </c>
      <c r="EB80">
        <f t="shared" si="45"/>
        <v>0.24956877798457974</v>
      </c>
      <c r="EC80">
        <f t="shared" si="46"/>
        <v>0.24956877798457847</v>
      </c>
      <c r="ED80">
        <f t="shared" si="47"/>
        <v>0.24881551600041041</v>
      </c>
      <c r="EE80">
        <f t="shared" si="48"/>
        <v>0.2488155160004121</v>
      </c>
      <c r="EF80">
        <f t="shared" si="49"/>
        <v>0.24974963101679012</v>
      </c>
      <c r="EG80">
        <f t="shared" si="50"/>
        <v>0.24974963101679018</v>
      </c>
      <c r="EH80">
        <f t="shared" si="51"/>
        <v>0.2499732635587775</v>
      </c>
      <c r="EI80">
        <f t="shared" si="52"/>
        <v>0.24752673515264853</v>
      </c>
      <c r="EJ80">
        <f t="shared" si="53"/>
        <v>0.24894113970636209</v>
      </c>
      <c r="EK80">
        <f t="shared" si="54"/>
        <v>0.24894113970636328</v>
      </c>
      <c r="EL80">
        <f t="shared" si="55"/>
        <v>0.25129734466667458</v>
      </c>
      <c r="EM80">
        <f t="shared" si="56"/>
        <v>0.24703592204139599</v>
      </c>
      <c r="EN80">
        <f t="shared" si="57"/>
        <v>0.25215482434536535</v>
      </c>
      <c r="EO80">
        <f t="shared" si="58"/>
        <v>0.24570098375818314</v>
      </c>
      <c r="EP80">
        <f t="shared" si="59"/>
        <v>0.24746427802403123</v>
      </c>
      <c r="EQ80">
        <f t="shared" si="60"/>
        <v>0.24746427802403581</v>
      </c>
      <c r="ER80">
        <f t="shared" si="61"/>
        <v>0.38166451468776735</v>
      </c>
      <c r="ES80">
        <f t="shared" si="62"/>
        <v>0.38166451468776619</v>
      </c>
      <c r="ET80">
        <f t="shared" si="63"/>
        <v>0.38369284982218127</v>
      </c>
      <c r="EU80">
        <f t="shared" si="64"/>
        <v>0.38129767550366894</v>
      </c>
      <c r="EV80">
        <f t="shared" si="65"/>
        <v>0.38266705716730742</v>
      </c>
      <c r="EW80">
        <f t="shared" si="66"/>
        <v>0.38266705716730759</v>
      </c>
      <c r="EX80">
        <f t="shared" si="67"/>
        <v>0.38251136578367001</v>
      </c>
      <c r="EY80">
        <f t="shared" si="68"/>
        <v>0.38251136578366668</v>
      </c>
      <c r="EZ80">
        <f t="shared" si="69"/>
        <v>0.38098446216903753</v>
      </c>
      <c r="FA80">
        <f t="shared" si="70"/>
        <v>0.37888465501651603</v>
      </c>
      <c r="FB80">
        <f t="shared" si="71"/>
        <v>0.38311361581704073</v>
      </c>
      <c r="FC80">
        <f t="shared" si="72"/>
        <v>0.38090625441259146</v>
      </c>
      <c r="FD80">
        <f t="shared" si="73"/>
        <v>0.38181065591945368</v>
      </c>
      <c r="FE80">
        <f t="shared" si="74"/>
        <v>0.38181065591945379</v>
      </c>
      <c r="FF80">
        <f t="shared" si="75"/>
        <v>0.38116409631938081</v>
      </c>
      <c r="FG80">
        <f t="shared" si="76"/>
        <v>0.38116409631938158</v>
      </c>
      <c r="FH80">
        <f t="shared" si="77"/>
        <v>0.38157700117345672</v>
      </c>
      <c r="FI80">
        <f t="shared" si="78"/>
        <v>0.38157700117345772</v>
      </c>
      <c r="FJ80">
        <f t="shared" si="79"/>
        <v>0.3839578818923689</v>
      </c>
      <c r="FK80">
        <f t="shared" si="80"/>
        <v>0.37993135136334383</v>
      </c>
    </row>
    <row r="81" spans="1:167">
      <c r="A81">
        <v>79</v>
      </c>
      <c r="B81">
        <f>RTD("rit2.rtd",,B$2,"LASTHIST", ROW()-2)</f>
        <v>48.01</v>
      </c>
      <c r="C81">
        <f>RTD("rit2.rtd",,C$2,"LASTHIST", ROW()-2)</f>
        <v>3.22</v>
      </c>
      <c r="D81">
        <f>RTD("rit2.rtd",,D$2,"LASTHIST", ROW()-2)</f>
        <v>0.22</v>
      </c>
      <c r="E81">
        <f>RTD("rit2.rtd",,E$2,"LASTHIST", ROW()-2)</f>
        <v>2.4300000000000002</v>
      </c>
      <c r="F81">
        <f>RTD("rit2.rtd",,F$2,"LASTHIST", ROW()-2)</f>
        <v>0.42</v>
      </c>
      <c r="G81">
        <f>RTD("rit2.rtd",,G$2,"LASTHIST", ROW()-2)</f>
        <v>1.74</v>
      </c>
      <c r="H81">
        <f>RTD("rit2.rtd",,H$2,"LASTHIST", ROW()-2)</f>
        <v>0.73</v>
      </c>
      <c r="I81">
        <f>RTD("rit2.rtd",,I$2,"LASTHIST", ROW()-2)</f>
        <v>1.18</v>
      </c>
      <c r="J81">
        <f>RTD("rit2.rtd",,J$2,"LASTHIST", ROW()-2)</f>
        <v>1.18</v>
      </c>
      <c r="K81">
        <f>RTD("rit2.rtd",,K$2,"LASTHIST", ROW()-2)</f>
        <v>0.76</v>
      </c>
      <c r="L81">
        <f>RTD("rit2.rtd",,L$2,"LASTHIST", ROW()-2)</f>
        <v>1.75</v>
      </c>
      <c r="M81">
        <f>RTD("rit2.rtd",,M$2,"LASTHIST", ROW()-2)</f>
        <v>0.46</v>
      </c>
      <c r="N81">
        <f>RTD("rit2.rtd",,N$2,"LASTHIST", ROW()-2)</f>
        <v>2.46</v>
      </c>
      <c r="O81">
        <f>RTD("rit2.rtd",,O$2,"LASTHIST", ROW()-2)</f>
        <v>0.26</v>
      </c>
      <c r="P81">
        <f>RTD("rit2.rtd",,P$2,"LASTHIST", ROW()-2)</f>
        <v>3.26</v>
      </c>
      <c r="Q81">
        <f>RTD("rit2.rtd",,Q$2,"LASTHIST", ROW()-2)</f>
        <v>0.14000000000000001</v>
      </c>
      <c r="R81">
        <f>RTD("rit2.rtd",,R$2,"LASTHIST", ROW()-2)</f>
        <v>4.1399999999999997</v>
      </c>
      <c r="S81">
        <f>RTD("rit2.rtd",,S$2,"LASTHIST", ROW()-2)</f>
        <v>7.0000000000000007E-2</v>
      </c>
      <c r="T81">
        <f>RTD("rit2.rtd",,T$2,"LASTHIST", ROW()-2)</f>
        <v>5.07</v>
      </c>
      <c r="U81">
        <f>RTD("rit2.rtd",,U$2,"LASTHIST", ROW()-2)</f>
        <v>0.03</v>
      </c>
      <c r="V81">
        <f>RTD("rit2.rtd",,V$2,"LASTHIST", ROW()-2)</f>
        <v>6.03</v>
      </c>
      <c r="W81">
        <f>RTD("rit2.rtd",,W$2,"LASTHIST", ROW()-2)</f>
        <v>3.65</v>
      </c>
      <c r="X81">
        <f>RTD("rit2.rtd",,X$2,"LASTHIST", ROW()-2)</f>
        <v>0.65</v>
      </c>
      <c r="Y81">
        <f>RTD("rit2.rtd",,Y$2,"LASTHIST", ROW()-2)</f>
        <v>2.95</v>
      </c>
      <c r="Z81">
        <f>RTD("rit2.rtd",,Z$2,"LASTHIST", ROW()-2)</f>
        <v>0.95</v>
      </c>
      <c r="AA81">
        <f>RTD("rit2.rtd",,AA$2,"LASTHIST", ROW()-2)</f>
        <v>2.34</v>
      </c>
      <c r="AB81">
        <f>RTD("rit2.rtd",,AB$2,"LASTHIST", ROW()-2)</f>
        <v>1.33</v>
      </c>
      <c r="AC81">
        <f>RTD("rit2.rtd",,AC$2,"LASTHIST", ROW()-2)</f>
        <v>1.81</v>
      </c>
      <c r="AD81">
        <f>RTD("rit2.rtd",,AD$2,"LASTHIST", ROW()-2)</f>
        <v>1.81</v>
      </c>
      <c r="AE81">
        <f>RTD("rit2.rtd",,AE$2,"LASTHIST", ROW()-2)</f>
        <v>1.38</v>
      </c>
      <c r="AF81">
        <f>RTD("rit2.rtd",,AF$2,"LASTHIST", ROW()-2)</f>
        <v>2.37</v>
      </c>
      <c r="AG81">
        <f>RTD("rit2.rtd",,AG$2,"LASTHIST", ROW()-2)</f>
        <v>1.02</v>
      </c>
      <c r="AH81">
        <f>RTD("rit2.rtd",,AH$2,"LASTHIST", ROW()-2)</f>
        <v>3.01</v>
      </c>
      <c r="AI81">
        <f>RTD("rit2.rtd",,AI$2,"LASTHIST", ROW()-2)</f>
        <v>0.74</v>
      </c>
      <c r="AJ81">
        <f>RTD("rit2.rtd",,AJ$2,"LASTHIST", ROW()-2)</f>
        <v>3.73</v>
      </c>
      <c r="AK81">
        <f>RTD("rit2.rtd",,AK$2,"LASTHIST", ROW()-2)</f>
        <v>0.53</v>
      </c>
      <c r="AL81">
        <f>RTD("rit2.rtd",,AL$2,"LASTHIST", ROW()-2)</f>
        <v>4.5199999999999996</v>
      </c>
      <c r="AM81">
        <f>RTD("rit2.rtd",,AM$2,"LASTHIST", ROW()-2)</f>
        <v>0.36</v>
      </c>
      <c r="AN81">
        <f>RTD("rit2.rtd",,AN$2,"LASTHIST", ROW()-2)</f>
        <v>5.36</v>
      </c>
      <c r="AO81">
        <f>RTD("rit2.rtd",,AO$2,"LASTHIST", ROW()-2)</f>
        <v>0.25</v>
      </c>
      <c r="AP81">
        <f>RTD("rit2.rtd",,AP$2,"LASTHIST", ROW()-2)</f>
        <v>6.24</v>
      </c>
      <c r="AQ81">
        <v>1</v>
      </c>
      <c r="AR81">
        <v>0</v>
      </c>
      <c r="AS81">
        <v>1</v>
      </c>
      <c r="AT81">
        <v>0</v>
      </c>
      <c r="AU81">
        <v>1</v>
      </c>
      <c r="AV81">
        <v>0</v>
      </c>
      <c r="AW81">
        <v>1</v>
      </c>
      <c r="AX81">
        <v>0</v>
      </c>
      <c r="AY81">
        <v>1</v>
      </c>
      <c r="AZ81">
        <v>0</v>
      </c>
      <c r="BA81">
        <v>1</v>
      </c>
      <c r="BB81">
        <v>0</v>
      </c>
      <c r="BC81">
        <v>1</v>
      </c>
      <c r="BD81">
        <v>0</v>
      </c>
      <c r="BE81">
        <v>1</v>
      </c>
      <c r="BF81">
        <v>0</v>
      </c>
      <c r="BG81">
        <v>1</v>
      </c>
      <c r="BH81">
        <v>0</v>
      </c>
      <c r="BI81">
        <v>1</v>
      </c>
      <c r="BJ81">
        <v>0</v>
      </c>
      <c r="BK81">
        <v>1</v>
      </c>
      <c r="BL81">
        <v>0</v>
      </c>
      <c r="BM81">
        <v>1</v>
      </c>
      <c r="BN81">
        <v>0</v>
      </c>
      <c r="BO81">
        <v>1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1</v>
      </c>
      <c r="BV81">
        <v>0</v>
      </c>
      <c r="BW81">
        <v>1</v>
      </c>
      <c r="BX81">
        <v>0</v>
      </c>
      <c r="BY81">
        <v>1</v>
      </c>
      <c r="BZ81">
        <v>0</v>
      </c>
      <c r="CA81">
        <v>1</v>
      </c>
      <c r="CB81">
        <v>0</v>
      </c>
      <c r="CC81">
        <v>1</v>
      </c>
      <c r="CD81">
        <v>0</v>
      </c>
      <c r="CE81">
        <v>45</v>
      </c>
      <c r="CF81">
        <v>45</v>
      </c>
      <c r="CG81">
        <v>46</v>
      </c>
      <c r="CH81">
        <v>46</v>
      </c>
      <c r="CI81">
        <v>47</v>
      </c>
      <c r="CJ81">
        <v>47</v>
      </c>
      <c r="CK81">
        <v>48</v>
      </c>
      <c r="CL81">
        <v>48</v>
      </c>
      <c r="CM81">
        <v>49</v>
      </c>
      <c r="CN81">
        <v>49</v>
      </c>
      <c r="CO81">
        <v>50</v>
      </c>
      <c r="CP81">
        <v>50</v>
      </c>
      <c r="CQ81">
        <v>51</v>
      </c>
      <c r="CR81">
        <v>51</v>
      </c>
      <c r="CS81">
        <v>52</v>
      </c>
      <c r="CT81">
        <v>52</v>
      </c>
      <c r="CU81">
        <v>53</v>
      </c>
      <c r="CV81">
        <v>53</v>
      </c>
      <c r="CW81">
        <v>54</v>
      </c>
      <c r="CX81">
        <v>54</v>
      </c>
      <c r="CY81">
        <v>45</v>
      </c>
      <c r="CZ81">
        <v>45</v>
      </c>
      <c r="DA81">
        <v>46</v>
      </c>
      <c r="DB81">
        <v>46</v>
      </c>
      <c r="DC81">
        <v>47</v>
      </c>
      <c r="DD81">
        <v>47</v>
      </c>
      <c r="DE81">
        <v>48</v>
      </c>
      <c r="DF81">
        <v>48</v>
      </c>
      <c r="DG81">
        <v>49</v>
      </c>
      <c r="DH81">
        <v>49</v>
      </c>
      <c r="DI81">
        <v>50</v>
      </c>
      <c r="DJ81">
        <v>50</v>
      </c>
      <c r="DK81">
        <v>51</v>
      </c>
      <c r="DL81">
        <v>51</v>
      </c>
      <c r="DM81">
        <v>52</v>
      </c>
      <c r="DN81">
        <v>52</v>
      </c>
      <c r="DO81">
        <v>53</v>
      </c>
      <c r="DP81">
        <v>53</v>
      </c>
      <c r="DQ81">
        <v>54</v>
      </c>
      <c r="DR81">
        <v>54</v>
      </c>
      <c r="DT81">
        <v>6.25E-2</v>
      </c>
      <c r="DU81">
        <v>0.14583333300000001</v>
      </c>
      <c r="DW81">
        <v>1</v>
      </c>
      <c r="DX81">
        <f t="shared" si="41"/>
        <v>0.2440762518276387</v>
      </c>
      <c r="DY81">
        <f t="shared" si="42"/>
        <v>0.24783344023560597</v>
      </c>
      <c r="DZ81">
        <f t="shared" si="43"/>
        <v>0.24707301408482588</v>
      </c>
      <c r="EA81">
        <f t="shared" si="44"/>
        <v>0.24707301408482255</v>
      </c>
      <c r="EB81">
        <f t="shared" si="45"/>
        <v>0.24616107920162009</v>
      </c>
      <c r="EC81">
        <f t="shared" si="46"/>
        <v>0.24616107920162036</v>
      </c>
      <c r="ED81">
        <f t="shared" si="47"/>
        <v>0.24545112200736283</v>
      </c>
      <c r="EE81">
        <f t="shared" si="48"/>
        <v>0.24754075937323886</v>
      </c>
      <c r="EF81">
        <f t="shared" si="49"/>
        <v>0.24604505279339794</v>
      </c>
      <c r="EG81">
        <f t="shared" si="50"/>
        <v>0.24604505279339814</v>
      </c>
      <c r="EH81">
        <f t="shared" si="51"/>
        <v>0.24599243479673716</v>
      </c>
      <c r="EI81">
        <f t="shared" si="52"/>
        <v>0.24853306057626767</v>
      </c>
      <c r="EJ81">
        <f t="shared" si="53"/>
        <v>0.24531383421855477</v>
      </c>
      <c r="EK81">
        <f t="shared" si="54"/>
        <v>0.2485862256789981</v>
      </c>
      <c r="EL81">
        <f t="shared" si="55"/>
        <v>0.245806338127697</v>
      </c>
      <c r="EM81">
        <f t="shared" si="56"/>
        <v>0.25040304727636437</v>
      </c>
      <c r="EN81">
        <f t="shared" si="57"/>
        <v>0.24545118826218751</v>
      </c>
      <c r="EO81">
        <f t="shared" si="58"/>
        <v>0.25247628907295194</v>
      </c>
      <c r="EP81">
        <f t="shared" si="59"/>
        <v>0.24149067137162084</v>
      </c>
      <c r="EQ81">
        <f t="shared" si="60"/>
        <v>0.25347371659870405</v>
      </c>
      <c r="ER81">
        <f t="shared" si="61"/>
        <v>0.37714848158567671</v>
      </c>
      <c r="ES81">
        <f t="shared" si="62"/>
        <v>0.37987759732758231</v>
      </c>
      <c r="ET81">
        <f t="shared" si="63"/>
        <v>0.37690042718809996</v>
      </c>
      <c r="EU81">
        <f t="shared" si="64"/>
        <v>0.37926660402758394</v>
      </c>
      <c r="EV81">
        <f t="shared" si="65"/>
        <v>0.37792220298765222</v>
      </c>
      <c r="EW81">
        <f t="shared" si="66"/>
        <v>0.37792220298765256</v>
      </c>
      <c r="EX81">
        <f t="shared" si="67"/>
        <v>0.37713678148219604</v>
      </c>
      <c r="EY81">
        <f t="shared" si="68"/>
        <v>0.37922775847090667</v>
      </c>
      <c r="EZ81">
        <f t="shared" si="69"/>
        <v>0.37897492092778789</v>
      </c>
      <c r="FA81">
        <f t="shared" si="70"/>
        <v>0.37897492092778612</v>
      </c>
      <c r="FB81">
        <f t="shared" si="71"/>
        <v>0.37808262467474546</v>
      </c>
      <c r="FC81">
        <f t="shared" si="72"/>
        <v>0.37808262467474552</v>
      </c>
      <c r="FD81">
        <f t="shared" si="73"/>
        <v>0.3782390761429415</v>
      </c>
      <c r="FE81">
        <f t="shared" si="74"/>
        <v>0.37823907614294161</v>
      </c>
      <c r="FF81">
        <f t="shared" si="75"/>
        <v>0.37978664689534941</v>
      </c>
      <c r="FG81">
        <f t="shared" si="76"/>
        <v>0.37978664689534936</v>
      </c>
      <c r="FH81">
        <f t="shared" si="77"/>
        <v>0.37695255677310907</v>
      </c>
      <c r="FI81">
        <f t="shared" si="78"/>
        <v>0.38038618419083214</v>
      </c>
      <c r="FJ81">
        <f t="shared" si="79"/>
        <v>0.37962176468910913</v>
      </c>
      <c r="FK81">
        <f t="shared" si="80"/>
        <v>0.37962176468910697</v>
      </c>
    </row>
    <row r="82" spans="1:167">
      <c r="A82">
        <v>80</v>
      </c>
      <c r="B82">
        <f>RTD("rit2.rtd",,B$2,"LASTHIST", ROW()-2)</f>
        <v>48.09</v>
      </c>
      <c r="C82">
        <f>RTD("rit2.rtd",,C$2,"LASTHIST", ROW()-2)</f>
        <v>3.29</v>
      </c>
      <c r="D82">
        <f>RTD("rit2.rtd",,D$2,"LASTHIST", ROW()-2)</f>
        <v>0.2</v>
      </c>
      <c r="E82">
        <f>RTD("rit2.rtd",,E$2,"LASTHIST", ROW()-2)</f>
        <v>2.4900000000000002</v>
      </c>
      <c r="F82">
        <f>RTD("rit2.rtd",,F$2,"LASTHIST", ROW()-2)</f>
        <v>0.4</v>
      </c>
      <c r="G82">
        <f>RTD("rit2.rtd",,G$2,"LASTHIST", ROW()-2)</f>
        <v>1.79</v>
      </c>
      <c r="H82">
        <f>RTD("rit2.rtd",,H$2,"LASTHIST", ROW()-2)</f>
        <v>0.7</v>
      </c>
      <c r="I82">
        <f>RTD("rit2.rtd",,I$2,"LASTHIST", ROW()-2)</f>
        <v>1.22</v>
      </c>
      <c r="J82">
        <f>RTD("rit2.rtd",,J$2,"LASTHIST", ROW()-2)</f>
        <v>1.1299999999999999</v>
      </c>
      <c r="K82">
        <f>RTD("rit2.rtd",,K$2,"LASTHIST", ROW()-2)</f>
        <v>0.79</v>
      </c>
      <c r="L82">
        <f>RTD("rit2.rtd",,L$2,"LASTHIST", ROW()-2)</f>
        <v>1.7</v>
      </c>
      <c r="M82">
        <f>RTD("rit2.rtd",,M$2,"LASTHIST", ROW()-2)</f>
        <v>0.48</v>
      </c>
      <c r="N82">
        <f>RTD("rit2.rtd",,N$2,"LASTHIST", ROW()-2)</f>
        <v>2.39</v>
      </c>
      <c r="O82">
        <f>RTD("rit2.rtd",,O$2,"LASTHIST", ROW()-2)</f>
        <v>0.27</v>
      </c>
      <c r="P82">
        <f>RTD("rit2.rtd",,P$2,"LASTHIST", ROW()-2)</f>
        <v>3.18</v>
      </c>
      <c r="Q82">
        <f>RTD("rit2.rtd",,Q$2,"LASTHIST", ROW()-2)</f>
        <v>0.15</v>
      </c>
      <c r="R82">
        <f>RTD("rit2.rtd",,R$2,"LASTHIST", ROW()-2)</f>
        <v>4.0599999999999996</v>
      </c>
      <c r="S82">
        <f>RTD("rit2.rtd",,S$2,"LASTHIST", ROW()-2)</f>
        <v>7.0000000000000007E-2</v>
      </c>
      <c r="T82">
        <f>RTD("rit2.rtd",,T$2,"LASTHIST", ROW()-2)</f>
        <v>4.9800000000000004</v>
      </c>
      <c r="U82">
        <f>RTD("rit2.rtd",,U$2,"LASTHIST", ROW()-2)</f>
        <v>0.04</v>
      </c>
      <c r="V82">
        <f>RTD("rit2.rtd",,V$2,"LASTHIST", ROW()-2)</f>
        <v>5.95</v>
      </c>
      <c r="W82">
        <f>RTD("rit2.rtd",,W$2,"LASTHIST", ROW()-2)</f>
        <v>3.71</v>
      </c>
      <c r="X82">
        <f>RTD("rit2.rtd",,X$2,"LASTHIST", ROW()-2)</f>
        <v>0.62</v>
      </c>
      <c r="Y82">
        <f>RTD("rit2.rtd",,Y$2,"LASTHIST", ROW()-2)</f>
        <v>3.01</v>
      </c>
      <c r="Z82">
        <f>RTD("rit2.rtd",,Z$2,"LASTHIST", ROW()-2)</f>
        <v>0.92</v>
      </c>
      <c r="AA82">
        <f>RTD("rit2.rtd",,AA$2,"LASTHIST", ROW()-2)</f>
        <v>2.39</v>
      </c>
      <c r="AB82">
        <f>RTD("rit2.rtd",,AB$2,"LASTHIST", ROW()-2)</f>
        <v>1.3</v>
      </c>
      <c r="AC82">
        <f>RTD("rit2.rtd",,AC$2,"LASTHIST", ROW()-2)</f>
        <v>1.85</v>
      </c>
      <c r="AD82">
        <f>RTD("rit2.rtd",,AD$2,"LASTHIST", ROW()-2)</f>
        <v>1.76</v>
      </c>
      <c r="AE82">
        <f>RTD("rit2.rtd",,AE$2,"LASTHIST", ROW()-2)</f>
        <v>1.41</v>
      </c>
      <c r="AF82">
        <f>RTD("rit2.rtd",,AF$2,"LASTHIST", ROW()-2)</f>
        <v>2.3199999999999998</v>
      </c>
      <c r="AG82">
        <f>RTD("rit2.rtd",,AG$2,"LASTHIST", ROW()-2)</f>
        <v>1.05</v>
      </c>
      <c r="AH82">
        <f>RTD("rit2.rtd",,AH$2,"LASTHIST", ROW()-2)</f>
        <v>2.96</v>
      </c>
      <c r="AI82">
        <f>RTD("rit2.rtd",,AI$2,"LASTHIST", ROW()-2)</f>
        <v>0.76</v>
      </c>
      <c r="AJ82">
        <f>RTD("rit2.rtd",,AJ$2,"LASTHIST", ROW()-2)</f>
        <v>3.67</v>
      </c>
      <c r="AK82">
        <f>RTD("rit2.rtd",,AK$2,"LASTHIST", ROW()-2)</f>
        <v>0.54</v>
      </c>
      <c r="AL82">
        <f>RTD("rit2.rtd",,AL$2,"LASTHIST", ROW()-2)</f>
        <v>4.45</v>
      </c>
      <c r="AM82">
        <f>RTD("rit2.rtd",,AM$2,"LASTHIST", ROW()-2)</f>
        <v>0.37</v>
      </c>
      <c r="AN82">
        <f>RTD("rit2.rtd",,AN$2,"LASTHIST", ROW()-2)</f>
        <v>5.28</v>
      </c>
      <c r="AO82">
        <f>RTD("rit2.rtd",,AO$2,"LASTHIST", ROW()-2)</f>
        <v>0.25</v>
      </c>
      <c r="AP82">
        <f>RTD("rit2.rtd",,AP$2,"LASTHIST", ROW()-2)</f>
        <v>6.16</v>
      </c>
      <c r="AQ82">
        <v>1</v>
      </c>
      <c r="AR82">
        <v>0</v>
      </c>
      <c r="AS82">
        <v>1</v>
      </c>
      <c r="AT82">
        <v>0</v>
      </c>
      <c r="AU82">
        <v>1</v>
      </c>
      <c r="AV82">
        <v>0</v>
      </c>
      <c r="AW82">
        <v>1</v>
      </c>
      <c r="AX82">
        <v>0</v>
      </c>
      <c r="AY82">
        <v>1</v>
      </c>
      <c r="AZ82">
        <v>0</v>
      </c>
      <c r="BA82">
        <v>1</v>
      </c>
      <c r="BB82">
        <v>0</v>
      </c>
      <c r="BC82">
        <v>1</v>
      </c>
      <c r="BD82">
        <v>0</v>
      </c>
      <c r="BE82">
        <v>1</v>
      </c>
      <c r="BF82">
        <v>0</v>
      </c>
      <c r="BG82">
        <v>1</v>
      </c>
      <c r="BH82">
        <v>0</v>
      </c>
      <c r="BI82">
        <v>1</v>
      </c>
      <c r="BJ82">
        <v>0</v>
      </c>
      <c r="BK82">
        <v>1</v>
      </c>
      <c r="BL82">
        <v>0</v>
      </c>
      <c r="BM82">
        <v>1</v>
      </c>
      <c r="BN82">
        <v>0</v>
      </c>
      <c r="BO82">
        <v>1</v>
      </c>
      <c r="BP82">
        <v>0</v>
      </c>
      <c r="BQ82">
        <v>1</v>
      </c>
      <c r="BR82">
        <v>0</v>
      </c>
      <c r="BS82">
        <v>1</v>
      </c>
      <c r="BT82">
        <v>0</v>
      </c>
      <c r="BU82">
        <v>1</v>
      </c>
      <c r="BV82">
        <v>0</v>
      </c>
      <c r="BW82">
        <v>1</v>
      </c>
      <c r="BX82">
        <v>0</v>
      </c>
      <c r="BY82">
        <v>1</v>
      </c>
      <c r="BZ82">
        <v>0</v>
      </c>
      <c r="CA82">
        <v>1</v>
      </c>
      <c r="CB82">
        <v>0</v>
      </c>
      <c r="CC82">
        <v>1</v>
      </c>
      <c r="CD82">
        <v>0</v>
      </c>
      <c r="CE82">
        <v>45</v>
      </c>
      <c r="CF82">
        <v>45</v>
      </c>
      <c r="CG82">
        <v>46</v>
      </c>
      <c r="CH82">
        <v>46</v>
      </c>
      <c r="CI82">
        <v>47</v>
      </c>
      <c r="CJ82">
        <v>47</v>
      </c>
      <c r="CK82">
        <v>48</v>
      </c>
      <c r="CL82">
        <v>48</v>
      </c>
      <c r="CM82">
        <v>49</v>
      </c>
      <c r="CN82">
        <v>49</v>
      </c>
      <c r="CO82">
        <v>50</v>
      </c>
      <c r="CP82">
        <v>50</v>
      </c>
      <c r="CQ82">
        <v>51</v>
      </c>
      <c r="CR82">
        <v>51</v>
      </c>
      <c r="CS82">
        <v>52</v>
      </c>
      <c r="CT82">
        <v>52</v>
      </c>
      <c r="CU82">
        <v>53</v>
      </c>
      <c r="CV82">
        <v>53</v>
      </c>
      <c r="CW82">
        <v>54</v>
      </c>
      <c r="CX82">
        <v>54</v>
      </c>
      <c r="CY82">
        <v>45</v>
      </c>
      <c r="CZ82">
        <v>45</v>
      </c>
      <c r="DA82">
        <v>46</v>
      </c>
      <c r="DB82">
        <v>46</v>
      </c>
      <c r="DC82">
        <v>47</v>
      </c>
      <c r="DD82">
        <v>47</v>
      </c>
      <c r="DE82">
        <v>48</v>
      </c>
      <c r="DF82">
        <v>48</v>
      </c>
      <c r="DG82">
        <v>49</v>
      </c>
      <c r="DH82">
        <v>49</v>
      </c>
      <c r="DI82">
        <v>50</v>
      </c>
      <c r="DJ82">
        <v>50</v>
      </c>
      <c r="DK82">
        <v>51</v>
      </c>
      <c r="DL82">
        <v>51</v>
      </c>
      <c r="DM82">
        <v>52</v>
      </c>
      <c r="DN82">
        <v>52</v>
      </c>
      <c r="DO82">
        <v>53</v>
      </c>
      <c r="DP82">
        <v>53</v>
      </c>
      <c r="DQ82">
        <v>54</v>
      </c>
      <c r="DR82">
        <v>54</v>
      </c>
      <c r="DT82">
        <v>6.25E-2</v>
      </c>
      <c r="DU82">
        <v>0.14583333300000001</v>
      </c>
      <c r="DW82">
        <v>1</v>
      </c>
      <c r="DX82">
        <f t="shared" si="41"/>
        <v>0.24437337680219273</v>
      </c>
      <c r="DY82">
        <f t="shared" si="42"/>
        <v>0.24437337680219154</v>
      </c>
      <c r="DZ82">
        <f t="shared" si="43"/>
        <v>0.24664505103432716</v>
      </c>
      <c r="EA82">
        <f t="shared" si="44"/>
        <v>0.24664505103432688</v>
      </c>
      <c r="EB82">
        <f t="shared" si="45"/>
        <v>0.24567873116933051</v>
      </c>
      <c r="EC82">
        <f t="shared" si="46"/>
        <v>0.24567873116933286</v>
      </c>
      <c r="ED82">
        <f t="shared" si="47"/>
        <v>0.24513398153702451</v>
      </c>
      <c r="EE82">
        <f t="shared" si="48"/>
        <v>0.24513398153702606</v>
      </c>
      <c r="EF82">
        <f t="shared" si="49"/>
        <v>0.24583983480740809</v>
      </c>
      <c r="EG82">
        <f t="shared" si="50"/>
        <v>0.24583983480740765</v>
      </c>
      <c r="EH82">
        <f t="shared" si="51"/>
        <v>0.24561395648310522</v>
      </c>
      <c r="EI82">
        <f t="shared" si="52"/>
        <v>0.24561395648310547</v>
      </c>
      <c r="EJ82">
        <f t="shared" si="53"/>
        <v>0.24407024109343223</v>
      </c>
      <c r="EK82">
        <f t="shared" si="54"/>
        <v>0.24407024109343442</v>
      </c>
      <c r="EL82">
        <f t="shared" si="55"/>
        <v>0.24653374028151853</v>
      </c>
      <c r="EM82">
        <f t="shared" si="56"/>
        <v>0.24653374028152097</v>
      </c>
      <c r="EN82">
        <f t="shared" si="57"/>
        <v>0.24213045977402209</v>
      </c>
      <c r="EO82">
        <f t="shared" si="58"/>
        <v>0.24213045977402384</v>
      </c>
      <c r="EP82">
        <f t="shared" si="59"/>
        <v>0.25046886186450762</v>
      </c>
      <c r="EQ82">
        <f t="shared" si="60"/>
        <v>0.25046886186451572</v>
      </c>
      <c r="ER82">
        <f t="shared" si="61"/>
        <v>0.37668036462751536</v>
      </c>
      <c r="ES82">
        <f t="shared" si="62"/>
        <v>0.37668036462751581</v>
      </c>
      <c r="ET82">
        <f t="shared" si="63"/>
        <v>0.37795114433052468</v>
      </c>
      <c r="EU82">
        <f t="shared" si="64"/>
        <v>0.37795114433052363</v>
      </c>
      <c r="EV82">
        <f t="shared" si="65"/>
        <v>0.37817122277752424</v>
      </c>
      <c r="EW82">
        <f t="shared" si="66"/>
        <v>0.37817122277752702</v>
      </c>
      <c r="EX82">
        <f t="shared" si="67"/>
        <v>0.3767490952308431</v>
      </c>
      <c r="EY82">
        <f t="shared" si="68"/>
        <v>0.37674909523084243</v>
      </c>
      <c r="EZ82">
        <f t="shared" si="69"/>
        <v>0.37793362673637521</v>
      </c>
      <c r="FA82">
        <f t="shared" si="70"/>
        <v>0.37793362673637665</v>
      </c>
      <c r="FB82">
        <f t="shared" si="71"/>
        <v>0.37845079245929958</v>
      </c>
      <c r="FC82">
        <f t="shared" si="72"/>
        <v>0.37845079245929941</v>
      </c>
      <c r="FD82">
        <f t="shared" si="73"/>
        <v>0.3776487501718957</v>
      </c>
      <c r="FE82">
        <f t="shared" si="74"/>
        <v>0.37764875017189758</v>
      </c>
      <c r="FF82">
        <f t="shared" si="75"/>
        <v>0.37772410507048759</v>
      </c>
      <c r="FG82">
        <f t="shared" si="76"/>
        <v>0.3777241050704897</v>
      </c>
      <c r="FH82">
        <f t="shared" si="77"/>
        <v>0.37599594320182689</v>
      </c>
      <c r="FI82">
        <f t="shared" si="78"/>
        <v>0.37599594320182694</v>
      </c>
      <c r="FJ82">
        <f t="shared" si="79"/>
        <v>0.37565478687621662</v>
      </c>
      <c r="FK82">
        <f t="shared" si="80"/>
        <v>0.37565478687621917</v>
      </c>
    </row>
    <row r="83" spans="1:167">
      <c r="A83">
        <v>81</v>
      </c>
      <c r="B83">
        <f>RTD("rit2.rtd",,B$2,"LASTHIST", ROW()-2)</f>
        <v>48.22</v>
      </c>
      <c r="C83">
        <f>RTD("rit2.rtd",,C$2,"LASTHIST", ROW()-2)</f>
        <v>3.43</v>
      </c>
      <c r="D83">
        <f>RTD("rit2.rtd",,D$2,"LASTHIST", ROW()-2)</f>
        <v>0.21</v>
      </c>
      <c r="E83">
        <f>RTD("rit2.rtd",,E$2,"LASTHIST", ROW()-2)</f>
        <v>2.62</v>
      </c>
      <c r="F83">
        <f>RTD("rit2.rtd",,F$2,"LASTHIST", ROW()-2)</f>
        <v>0.4</v>
      </c>
      <c r="G83">
        <f>RTD("rit2.rtd",,G$2,"LASTHIST", ROW()-2)</f>
        <v>1.91</v>
      </c>
      <c r="H83">
        <f>RTD("rit2.rtd",,H$2,"LASTHIST", ROW()-2)</f>
        <v>0.69</v>
      </c>
      <c r="I83">
        <f>RTD("rit2.rtd",,I$2,"LASTHIST", ROW()-2)</f>
        <v>1.33</v>
      </c>
      <c r="J83">
        <f>RTD("rit2.rtd",,J$2,"LASTHIST", ROW()-2)</f>
        <v>1.1100000000000001</v>
      </c>
      <c r="K83">
        <f>RTD("rit2.rtd",,K$2,"LASTHIST", ROW()-2)</f>
        <v>0.88</v>
      </c>
      <c r="L83">
        <f>RTD("rit2.rtd",,L$2,"LASTHIST", ROW()-2)</f>
        <v>1.66</v>
      </c>
      <c r="M83">
        <f>RTD("rit2.rtd",,M$2,"LASTHIST", ROW()-2)</f>
        <v>0.55000000000000004</v>
      </c>
      <c r="N83">
        <f>RTD("rit2.rtd",,N$2,"LASTHIST", ROW()-2)</f>
        <v>2.33</v>
      </c>
      <c r="O83">
        <f>RTD("rit2.rtd",,O$2,"LASTHIST", ROW()-2)</f>
        <v>0.33</v>
      </c>
      <c r="P83">
        <f>RTD("rit2.rtd",,P$2,"LASTHIST", ROW()-2)</f>
        <v>3.11</v>
      </c>
      <c r="Q83">
        <f>RTD("rit2.rtd",,Q$2,"LASTHIST", ROW()-2)</f>
        <v>0.18</v>
      </c>
      <c r="R83">
        <f>RTD("rit2.rtd",,R$2,"LASTHIST", ROW()-2)</f>
        <v>3.96</v>
      </c>
      <c r="S83">
        <f>RTD("rit2.rtd",,S$2,"LASTHIST", ROW()-2)</f>
        <v>0.1</v>
      </c>
      <c r="T83">
        <f>RTD("rit2.rtd",,T$2,"LASTHIST", ROW()-2)</f>
        <v>4.88</v>
      </c>
      <c r="U83">
        <f>RTD("rit2.rtd",,U$2,"LASTHIST", ROW()-2)</f>
        <v>0.05</v>
      </c>
      <c r="V83">
        <f>RTD("rit2.rtd",,V$2,"LASTHIST", ROW()-2)</f>
        <v>5.83</v>
      </c>
      <c r="W83">
        <f>RTD("rit2.rtd",,W$2,"LASTHIST", ROW()-2)</f>
        <v>3.86</v>
      </c>
      <c r="X83">
        <f>RTD("rit2.rtd",,X$2,"LASTHIST", ROW()-2)</f>
        <v>0.64</v>
      </c>
      <c r="Y83">
        <f>RTD("rit2.rtd",,Y$2,"LASTHIST", ROW()-2)</f>
        <v>3.15</v>
      </c>
      <c r="Z83">
        <f>RTD("rit2.rtd",,Z$2,"LASTHIST", ROW()-2)</f>
        <v>0.93</v>
      </c>
      <c r="AA83">
        <f>RTD("rit2.rtd",,AA$2,"LASTHIST", ROW()-2)</f>
        <v>2.5299999999999998</v>
      </c>
      <c r="AB83">
        <f>RTD("rit2.rtd",,AB$2,"LASTHIST", ROW()-2)</f>
        <v>1.31</v>
      </c>
      <c r="AC83">
        <f>RTD("rit2.rtd",,AC$2,"LASTHIST", ROW()-2)</f>
        <v>1.99</v>
      </c>
      <c r="AD83">
        <f>RTD("rit2.rtd",,AD$2,"LASTHIST", ROW()-2)</f>
        <v>1.77</v>
      </c>
      <c r="AE83">
        <f>RTD("rit2.rtd",,AE$2,"LASTHIST", ROW()-2)</f>
        <v>1.53</v>
      </c>
      <c r="AF83">
        <f>RTD("rit2.rtd",,AF$2,"LASTHIST", ROW()-2)</f>
        <v>2.31</v>
      </c>
      <c r="AG83">
        <f>RTD("rit2.rtd",,AG$2,"LASTHIST", ROW()-2)</f>
        <v>1.1499999999999999</v>
      </c>
      <c r="AH83">
        <f>RTD("rit2.rtd",,AH$2,"LASTHIST", ROW()-2)</f>
        <v>2.93</v>
      </c>
      <c r="AI83">
        <f>RTD("rit2.rtd",,AI$2,"LASTHIST", ROW()-2)</f>
        <v>0.85</v>
      </c>
      <c r="AJ83">
        <f>RTD("rit2.rtd",,AJ$2,"LASTHIST", ROW()-2)</f>
        <v>3.63</v>
      </c>
      <c r="AK83">
        <f>RTD("rit2.rtd",,AK$2,"LASTHIST", ROW()-2)</f>
        <v>0.62</v>
      </c>
      <c r="AL83">
        <f>RTD("rit2.rtd",,AL$2,"LASTHIST", ROW()-2)</f>
        <v>4.4000000000000004</v>
      </c>
      <c r="AM83">
        <f>RTD("rit2.rtd",,AM$2,"LASTHIST", ROW()-2)</f>
        <v>0.44</v>
      </c>
      <c r="AN83">
        <f>RTD("rit2.rtd",,AN$2,"LASTHIST", ROW()-2)</f>
        <v>5.22</v>
      </c>
      <c r="AO83">
        <f>RTD("rit2.rtd",,AO$2,"LASTHIST", ROW()-2)</f>
        <v>0.3</v>
      </c>
      <c r="AP83">
        <f>RTD("rit2.rtd",,AP$2,"LASTHIST", ROW()-2)</f>
        <v>6.08</v>
      </c>
      <c r="AQ83">
        <v>1</v>
      </c>
      <c r="AR83">
        <v>0</v>
      </c>
      <c r="AS83">
        <v>1</v>
      </c>
      <c r="AT83">
        <v>0</v>
      </c>
      <c r="AU83">
        <v>1</v>
      </c>
      <c r="AV83">
        <v>0</v>
      </c>
      <c r="AW83">
        <v>1</v>
      </c>
      <c r="AX83">
        <v>0</v>
      </c>
      <c r="AY83">
        <v>1</v>
      </c>
      <c r="AZ83">
        <v>0</v>
      </c>
      <c r="BA83">
        <v>1</v>
      </c>
      <c r="BB83">
        <v>0</v>
      </c>
      <c r="BC83">
        <v>1</v>
      </c>
      <c r="BD83">
        <v>0</v>
      </c>
      <c r="BE83">
        <v>1</v>
      </c>
      <c r="BF83">
        <v>0</v>
      </c>
      <c r="BG83">
        <v>1</v>
      </c>
      <c r="BH83">
        <v>0</v>
      </c>
      <c r="BI83">
        <v>1</v>
      </c>
      <c r="BJ83">
        <v>0</v>
      </c>
      <c r="BK83">
        <v>1</v>
      </c>
      <c r="BL83">
        <v>0</v>
      </c>
      <c r="BM83">
        <v>1</v>
      </c>
      <c r="BN83">
        <v>0</v>
      </c>
      <c r="BO83">
        <v>1</v>
      </c>
      <c r="BP83">
        <v>0</v>
      </c>
      <c r="BQ83">
        <v>1</v>
      </c>
      <c r="BR83">
        <v>0</v>
      </c>
      <c r="BS83">
        <v>1</v>
      </c>
      <c r="BT83">
        <v>0</v>
      </c>
      <c r="BU83">
        <v>1</v>
      </c>
      <c r="BV83">
        <v>0</v>
      </c>
      <c r="BW83">
        <v>1</v>
      </c>
      <c r="BX83">
        <v>0</v>
      </c>
      <c r="BY83">
        <v>1</v>
      </c>
      <c r="BZ83">
        <v>0</v>
      </c>
      <c r="CA83">
        <v>1</v>
      </c>
      <c r="CB83">
        <v>0</v>
      </c>
      <c r="CC83">
        <v>1</v>
      </c>
      <c r="CD83">
        <v>0</v>
      </c>
      <c r="CE83">
        <v>45</v>
      </c>
      <c r="CF83">
        <v>45</v>
      </c>
      <c r="CG83">
        <v>46</v>
      </c>
      <c r="CH83">
        <v>46</v>
      </c>
      <c r="CI83">
        <v>47</v>
      </c>
      <c r="CJ83">
        <v>47</v>
      </c>
      <c r="CK83">
        <v>48</v>
      </c>
      <c r="CL83">
        <v>48</v>
      </c>
      <c r="CM83">
        <v>49</v>
      </c>
      <c r="CN83">
        <v>49</v>
      </c>
      <c r="CO83">
        <v>50</v>
      </c>
      <c r="CP83">
        <v>50</v>
      </c>
      <c r="CQ83">
        <v>51</v>
      </c>
      <c r="CR83">
        <v>51</v>
      </c>
      <c r="CS83">
        <v>52</v>
      </c>
      <c r="CT83">
        <v>52</v>
      </c>
      <c r="CU83">
        <v>53</v>
      </c>
      <c r="CV83">
        <v>53</v>
      </c>
      <c r="CW83">
        <v>54</v>
      </c>
      <c r="CX83">
        <v>54</v>
      </c>
      <c r="CY83">
        <v>45</v>
      </c>
      <c r="CZ83">
        <v>45</v>
      </c>
      <c r="DA83">
        <v>46</v>
      </c>
      <c r="DB83">
        <v>46</v>
      </c>
      <c r="DC83">
        <v>47</v>
      </c>
      <c r="DD83">
        <v>47</v>
      </c>
      <c r="DE83">
        <v>48</v>
      </c>
      <c r="DF83">
        <v>48</v>
      </c>
      <c r="DG83">
        <v>49</v>
      </c>
      <c r="DH83">
        <v>49</v>
      </c>
      <c r="DI83">
        <v>50</v>
      </c>
      <c r="DJ83">
        <v>50</v>
      </c>
      <c r="DK83">
        <v>51</v>
      </c>
      <c r="DL83">
        <v>51</v>
      </c>
      <c r="DM83">
        <v>52</v>
      </c>
      <c r="DN83">
        <v>52</v>
      </c>
      <c r="DO83">
        <v>53</v>
      </c>
      <c r="DP83">
        <v>53</v>
      </c>
      <c r="DQ83">
        <v>54</v>
      </c>
      <c r="DR83">
        <v>54</v>
      </c>
      <c r="DT83">
        <v>6.25E-2</v>
      </c>
      <c r="DU83">
        <v>0.14583333300000001</v>
      </c>
      <c r="DW83">
        <v>1</v>
      </c>
      <c r="DX83">
        <f t="shared" si="41"/>
        <v>0.25492605140085045</v>
      </c>
      <c r="DY83">
        <f t="shared" si="42"/>
        <v>0.25492605140084706</v>
      </c>
      <c r="DZ83">
        <f t="shared" si="43"/>
        <v>0.25471664092201995</v>
      </c>
      <c r="EA83">
        <f t="shared" si="44"/>
        <v>0.25471664092202084</v>
      </c>
      <c r="EB83">
        <f t="shared" si="45"/>
        <v>0.25337298454525126</v>
      </c>
      <c r="EC83">
        <f t="shared" si="46"/>
        <v>0.25337298454525209</v>
      </c>
      <c r="ED83">
        <f t="shared" si="47"/>
        <v>0.25364148837961115</v>
      </c>
      <c r="EE83">
        <f t="shared" si="48"/>
        <v>0.25364148837960993</v>
      </c>
      <c r="EF83">
        <f t="shared" si="49"/>
        <v>0.25393394246297174</v>
      </c>
      <c r="EG83">
        <f t="shared" si="50"/>
        <v>0.25393394246297302</v>
      </c>
      <c r="EH83">
        <f t="shared" si="51"/>
        <v>0.25372597987757389</v>
      </c>
      <c r="EI83">
        <f t="shared" si="52"/>
        <v>0.25372597987757201</v>
      </c>
      <c r="EJ83">
        <f t="shared" si="53"/>
        <v>0.255101199653058</v>
      </c>
      <c r="EK83">
        <f t="shared" si="54"/>
        <v>0.25510119965305916</v>
      </c>
      <c r="EL83">
        <f t="shared" si="55"/>
        <v>0.25295125055115347</v>
      </c>
      <c r="EM83">
        <f t="shared" si="56"/>
        <v>0.25295125055115203</v>
      </c>
      <c r="EN83">
        <f t="shared" si="57"/>
        <v>0.25605750938922955</v>
      </c>
      <c r="EO83">
        <f t="shared" si="58"/>
        <v>0.25605750938922978</v>
      </c>
      <c r="EP83">
        <f t="shared" si="59"/>
        <v>0.25564409524651738</v>
      </c>
      <c r="EQ83">
        <f t="shared" si="60"/>
        <v>0.25564409524651682</v>
      </c>
      <c r="ER83">
        <f t="shared" si="61"/>
        <v>0.3903212495633715</v>
      </c>
      <c r="ES83">
        <f t="shared" si="62"/>
        <v>0.39032124956337183</v>
      </c>
      <c r="ET83">
        <f t="shared" si="63"/>
        <v>0.38965432887642287</v>
      </c>
      <c r="EU83">
        <f t="shared" si="64"/>
        <v>0.3896543288764231</v>
      </c>
      <c r="EV83">
        <f t="shared" si="65"/>
        <v>0.39116440536968822</v>
      </c>
      <c r="EW83">
        <f t="shared" si="66"/>
        <v>0.39116440536968988</v>
      </c>
      <c r="EX83">
        <f t="shared" si="67"/>
        <v>0.39153610735415079</v>
      </c>
      <c r="EY83">
        <f t="shared" si="68"/>
        <v>0.39153610735415112</v>
      </c>
      <c r="EZ83">
        <f t="shared" si="69"/>
        <v>0.39093302375422484</v>
      </c>
      <c r="FA83">
        <f t="shared" si="70"/>
        <v>0.39093302375422578</v>
      </c>
      <c r="FB83">
        <f t="shared" si="71"/>
        <v>0.39003989390353155</v>
      </c>
      <c r="FC83">
        <f t="shared" si="72"/>
        <v>0.39003989390352944</v>
      </c>
      <c r="FD83">
        <f t="shared" si="73"/>
        <v>0.39028204697678953</v>
      </c>
      <c r="FE83">
        <f t="shared" si="74"/>
        <v>0.39028204697678814</v>
      </c>
      <c r="FF83">
        <f t="shared" si="75"/>
        <v>0.39168138929126101</v>
      </c>
      <c r="FG83">
        <f t="shared" si="76"/>
        <v>0.39168138929126034</v>
      </c>
      <c r="FH83">
        <f t="shared" si="77"/>
        <v>0.3916444349257554</v>
      </c>
      <c r="FI83">
        <f t="shared" si="78"/>
        <v>0.3916444349257554</v>
      </c>
      <c r="FJ83">
        <f t="shared" si="79"/>
        <v>0.38927423199417338</v>
      </c>
      <c r="FK83">
        <f t="shared" si="80"/>
        <v>0.38927423199417388</v>
      </c>
    </row>
    <row r="84" spans="1:167">
      <c r="A84">
        <v>82</v>
      </c>
      <c r="B84">
        <f>RTD("rit2.rtd",,B$2,"LASTHIST", ROW()-2)</f>
        <v>48.65</v>
      </c>
      <c r="C84">
        <f>RTD("rit2.rtd",,C$2,"LASTHIST", ROW()-2)</f>
        <v>3.79</v>
      </c>
      <c r="D84">
        <f>RTD("rit2.rtd",,D$2,"LASTHIST", ROW()-2)</f>
        <v>0.15</v>
      </c>
      <c r="E84">
        <f>RTD("rit2.rtd",,E$2,"LASTHIST", ROW()-2)</f>
        <v>2.94</v>
      </c>
      <c r="F84">
        <f>RTD("rit2.rtd",,F$2,"LASTHIST", ROW()-2)</f>
        <v>0.3</v>
      </c>
      <c r="G84">
        <f>RTD("rit2.rtd",,G$2,"LASTHIST", ROW()-2)</f>
        <v>2.19</v>
      </c>
      <c r="H84">
        <f>RTD("rit2.rtd",,H$2,"LASTHIST", ROW()-2)</f>
        <v>0.54</v>
      </c>
      <c r="I84">
        <f>RTD("rit2.rtd",,I$2,"LASTHIST", ROW()-2)</f>
        <v>1.55</v>
      </c>
      <c r="J84">
        <f>RTD("rit2.rtd",,J$2,"LASTHIST", ROW()-2)</f>
        <v>0.9</v>
      </c>
      <c r="K84">
        <f>RTD("rit2.rtd",,K$2,"LASTHIST", ROW()-2)</f>
        <v>1.04</v>
      </c>
      <c r="L84">
        <f>RTD("rit2.rtd",,L$2,"LASTHIST", ROW()-2)</f>
        <v>1.4</v>
      </c>
      <c r="M84">
        <f>RTD("rit2.rtd",,M$2,"LASTHIST", ROW()-2)</f>
        <v>0.67</v>
      </c>
      <c r="N84">
        <f>RTD("rit2.rtd",,N$2,"LASTHIST", ROW()-2)</f>
        <v>2.02</v>
      </c>
      <c r="O84">
        <f>RTD("rit2.rtd",,O$2,"LASTHIST", ROW()-2)</f>
        <v>0.4</v>
      </c>
      <c r="P84">
        <f>RTD("rit2.rtd",,P$2,"LASTHIST", ROW()-2)</f>
        <v>2.75</v>
      </c>
      <c r="Q84">
        <f>RTD("rit2.rtd",,Q$2,"LASTHIST", ROW()-2)</f>
        <v>0.23</v>
      </c>
      <c r="R84">
        <f>RTD("rit2.rtd",,R$2,"LASTHIST", ROW()-2)</f>
        <v>3.58</v>
      </c>
      <c r="S84">
        <f>RTD("rit2.rtd",,S$2,"LASTHIST", ROW()-2)</f>
        <v>0.12</v>
      </c>
      <c r="T84">
        <f>RTD("rit2.rtd",,T$2,"LASTHIST", ROW()-2)</f>
        <v>4.47</v>
      </c>
      <c r="U84">
        <f>RTD("rit2.rtd",,U$2,"LASTHIST", ROW()-2)</f>
        <v>0.06</v>
      </c>
      <c r="V84">
        <f>RTD("rit2.rtd",,V$2,"LASTHIST", ROW()-2)</f>
        <v>5.41</v>
      </c>
      <c r="W84">
        <f>RTD("rit2.rtd",,W$2,"LASTHIST", ROW()-2)</f>
        <v>4.17</v>
      </c>
      <c r="X84">
        <f>RTD("rit2.rtd",,X$2,"LASTHIST", ROW()-2)</f>
        <v>0.53</v>
      </c>
      <c r="Y84">
        <f>RTD("rit2.rtd",,Y$2,"LASTHIST", ROW()-2)</f>
        <v>3.43</v>
      </c>
      <c r="Z84">
        <f>RTD("rit2.rtd",,Z$2,"LASTHIST", ROW()-2)</f>
        <v>0.79</v>
      </c>
      <c r="AA84">
        <f>RTD("rit2.rtd",,AA$2,"LASTHIST", ROW()-2)</f>
        <v>2.77</v>
      </c>
      <c r="AB84">
        <f>RTD("rit2.rtd",,AB$2,"LASTHIST", ROW()-2)</f>
        <v>1.1200000000000001</v>
      </c>
      <c r="AC84">
        <f>RTD("rit2.rtd",,AC$2,"LASTHIST", ROW()-2)</f>
        <v>2.19</v>
      </c>
      <c r="AD84">
        <f>RTD("rit2.rtd",,AD$2,"LASTHIST", ROW()-2)</f>
        <v>1.54</v>
      </c>
      <c r="AE84">
        <f>RTD("rit2.rtd",,AE$2,"LASTHIST", ROW()-2)</f>
        <v>1.7</v>
      </c>
      <c r="AF84">
        <f>RTD("rit2.rtd",,AF$2,"LASTHIST", ROW()-2)</f>
        <v>2.0499999999999998</v>
      </c>
      <c r="AG84">
        <f>RTD("rit2.rtd",,AG$2,"LASTHIST", ROW()-2)</f>
        <v>1.29</v>
      </c>
      <c r="AH84">
        <f>RTD("rit2.rtd",,AH$2,"LASTHIST", ROW()-2)</f>
        <v>2.64</v>
      </c>
      <c r="AI84">
        <f>RTD("rit2.rtd",,AI$2,"LASTHIST", ROW()-2)</f>
        <v>0.96</v>
      </c>
      <c r="AJ84">
        <f>RTD("rit2.rtd",,AJ$2,"LASTHIST", ROW()-2)</f>
        <v>3.31</v>
      </c>
      <c r="AK84">
        <f>RTD("rit2.rtd",,AK$2,"LASTHIST", ROW()-2)</f>
        <v>0.7</v>
      </c>
      <c r="AL84">
        <f>RTD("rit2.rtd",,AL$2,"LASTHIST", ROW()-2)</f>
        <v>4.05</v>
      </c>
      <c r="AM84">
        <f>RTD("rit2.rtd",,AM$2,"LASTHIST", ROW()-2)</f>
        <v>0.5</v>
      </c>
      <c r="AN84">
        <f>RTD("rit2.rtd",,AN$2,"LASTHIST", ROW()-2)</f>
        <v>4.8499999999999996</v>
      </c>
      <c r="AO84">
        <f>RTD("rit2.rtd",,AO$2,"LASTHIST", ROW()-2)</f>
        <v>0.35</v>
      </c>
      <c r="AP84">
        <f>RTD("rit2.rtd",,AP$2,"LASTHIST", ROW()-2)</f>
        <v>5.7</v>
      </c>
      <c r="AQ84">
        <v>1</v>
      </c>
      <c r="AR84">
        <v>0</v>
      </c>
      <c r="AS84">
        <v>1</v>
      </c>
      <c r="AT84">
        <v>0</v>
      </c>
      <c r="AU84">
        <v>1</v>
      </c>
      <c r="AV84">
        <v>0</v>
      </c>
      <c r="AW84">
        <v>1</v>
      </c>
      <c r="AX84">
        <v>0</v>
      </c>
      <c r="AY84">
        <v>1</v>
      </c>
      <c r="AZ84">
        <v>0</v>
      </c>
      <c r="BA84">
        <v>1</v>
      </c>
      <c r="BB84">
        <v>0</v>
      </c>
      <c r="BC84">
        <v>1</v>
      </c>
      <c r="BD84">
        <v>0</v>
      </c>
      <c r="BE84">
        <v>1</v>
      </c>
      <c r="BF84">
        <v>0</v>
      </c>
      <c r="BG84">
        <v>1</v>
      </c>
      <c r="BH84">
        <v>0</v>
      </c>
      <c r="BI84">
        <v>1</v>
      </c>
      <c r="BJ84">
        <v>0</v>
      </c>
      <c r="BK84">
        <v>1</v>
      </c>
      <c r="BL84">
        <v>0</v>
      </c>
      <c r="BM84">
        <v>1</v>
      </c>
      <c r="BN84">
        <v>0</v>
      </c>
      <c r="BO84">
        <v>1</v>
      </c>
      <c r="BP84">
        <v>0</v>
      </c>
      <c r="BQ84">
        <v>1</v>
      </c>
      <c r="BR84">
        <v>0</v>
      </c>
      <c r="BS84">
        <v>1</v>
      </c>
      <c r="BT84">
        <v>0</v>
      </c>
      <c r="BU84">
        <v>1</v>
      </c>
      <c r="BV84">
        <v>0</v>
      </c>
      <c r="BW84">
        <v>1</v>
      </c>
      <c r="BX84">
        <v>0</v>
      </c>
      <c r="BY84">
        <v>1</v>
      </c>
      <c r="BZ84">
        <v>0</v>
      </c>
      <c r="CA84">
        <v>1</v>
      </c>
      <c r="CB84">
        <v>0</v>
      </c>
      <c r="CC84">
        <v>1</v>
      </c>
      <c r="CD84">
        <v>0</v>
      </c>
      <c r="CE84">
        <v>45</v>
      </c>
      <c r="CF84">
        <v>45</v>
      </c>
      <c r="CG84">
        <v>46</v>
      </c>
      <c r="CH84">
        <v>46</v>
      </c>
      <c r="CI84">
        <v>47</v>
      </c>
      <c r="CJ84">
        <v>47</v>
      </c>
      <c r="CK84">
        <v>48</v>
      </c>
      <c r="CL84">
        <v>48</v>
      </c>
      <c r="CM84">
        <v>49</v>
      </c>
      <c r="CN84">
        <v>49</v>
      </c>
      <c r="CO84">
        <v>50</v>
      </c>
      <c r="CP84">
        <v>50</v>
      </c>
      <c r="CQ84">
        <v>51</v>
      </c>
      <c r="CR84">
        <v>51</v>
      </c>
      <c r="CS84">
        <v>52</v>
      </c>
      <c r="CT84">
        <v>52</v>
      </c>
      <c r="CU84">
        <v>53</v>
      </c>
      <c r="CV84">
        <v>53</v>
      </c>
      <c r="CW84">
        <v>54</v>
      </c>
      <c r="CX84">
        <v>54</v>
      </c>
      <c r="CY84">
        <v>45</v>
      </c>
      <c r="CZ84">
        <v>45</v>
      </c>
      <c r="DA84">
        <v>46</v>
      </c>
      <c r="DB84">
        <v>46</v>
      </c>
      <c r="DC84">
        <v>47</v>
      </c>
      <c r="DD84">
        <v>47</v>
      </c>
      <c r="DE84">
        <v>48</v>
      </c>
      <c r="DF84">
        <v>48</v>
      </c>
      <c r="DG84">
        <v>49</v>
      </c>
      <c r="DH84">
        <v>49</v>
      </c>
      <c r="DI84">
        <v>50</v>
      </c>
      <c r="DJ84">
        <v>50</v>
      </c>
      <c r="DK84">
        <v>51</v>
      </c>
      <c r="DL84">
        <v>51</v>
      </c>
      <c r="DM84">
        <v>52</v>
      </c>
      <c r="DN84">
        <v>52</v>
      </c>
      <c r="DO84">
        <v>53</v>
      </c>
      <c r="DP84">
        <v>53</v>
      </c>
      <c r="DQ84">
        <v>54</v>
      </c>
      <c r="DR84">
        <v>54</v>
      </c>
      <c r="DT84">
        <v>6.25E-2</v>
      </c>
      <c r="DU84">
        <v>0.14583333300000001</v>
      </c>
      <c r="DW84">
        <v>1</v>
      </c>
      <c r="DX84">
        <f t="shared" si="41"/>
        <v>0.24595315879544416</v>
      </c>
      <c r="DY84">
        <f t="shared" si="42"/>
        <v>0.25067330741448024</v>
      </c>
      <c r="DZ84">
        <f t="shared" si="43"/>
        <v>0.24715388472908209</v>
      </c>
      <c r="EA84">
        <f t="shared" si="44"/>
        <v>0.25033517029340729</v>
      </c>
      <c r="EB84">
        <f t="shared" si="45"/>
        <v>0.24892369727155822</v>
      </c>
      <c r="EC84">
        <f t="shared" si="46"/>
        <v>0.24892369727155828</v>
      </c>
      <c r="ED84">
        <f t="shared" si="47"/>
        <v>0.24840317589340277</v>
      </c>
      <c r="EE84">
        <f t="shared" si="48"/>
        <v>0.24840317589340066</v>
      </c>
      <c r="EF84">
        <f t="shared" si="49"/>
        <v>0.24789207685275622</v>
      </c>
      <c r="EG84">
        <f t="shared" si="50"/>
        <v>0.24996032075408017</v>
      </c>
      <c r="EH84">
        <f t="shared" si="51"/>
        <v>0.24984580248801011</v>
      </c>
      <c r="EI84">
        <f t="shared" si="52"/>
        <v>0.24984580248800922</v>
      </c>
      <c r="EJ84">
        <f t="shared" si="53"/>
        <v>0.24869376666856599</v>
      </c>
      <c r="EK84">
        <f t="shared" si="54"/>
        <v>0.24869376666856613</v>
      </c>
      <c r="EL84">
        <f t="shared" si="55"/>
        <v>0.24972700919604698</v>
      </c>
      <c r="EM84">
        <f t="shared" si="56"/>
        <v>0.24972700919604651</v>
      </c>
      <c r="EN84">
        <f t="shared" si="57"/>
        <v>0.24787678543408356</v>
      </c>
      <c r="EO84">
        <f t="shared" si="58"/>
        <v>0.24787678543408218</v>
      </c>
      <c r="EP84">
        <f t="shared" si="59"/>
        <v>0.24753238581041609</v>
      </c>
      <c r="EQ84">
        <f t="shared" si="60"/>
        <v>0.24753238581041287</v>
      </c>
      <c r="ER84">
        <f t="shared" si="61"/>
        <v>0.3816396477579867</v>
      </c>
      <c r="ES84">
        <f t="shared" si="62"/>
        <v>0.384628194937505</v>
      </c>
      <c r="ET84">
        <f t="shared" si="63"/>
        <v>0.3823981690491704</v>
      </c>
      <c r="EU84">
        <f t="shared" si="64"/>
        <v>0.38491455862977014</v>
      </c>
      <c r="EV84">
        <f t="shared" si="65"/>
        <v>0.38336811948748256</v>
      </c>
      <c r="EW84">
        <f t="shared" si="66"/>
        <v>0.38336811948748262</v>
      </c>
      <c r="EX84">
        <f t="shared" si="67"/>
        <v>0.38333400566086306</v>
      </c>
      <c r="EY84">
        <f t="shared" si="68"/>
        <v>0.38333400566086101</v>
      </c>
      <c r="EZ84">
        <f t="shared" si="69"/>
        <v>0.38412186569487478</v>
      </c>
      <c r="FA84">
        <f t="shared" si="70"/>
        <v>0.38412186569487489</v>
      </c>
      <c r="FB84">
        <f t="shared" si="71"/>
        <v>0.38410208894162956</v>
      </c>
      <c r="FC84">
        <f t="shared" si="72"/>
        <v>0.38410208894163084</v>
      </c>
      <c r="FD84">
        <f t="shared" si="73"/>
        <v>0.38444574935673531</v>
      </c>
      <c r="FE84">
        <f t="shared" si="74"/>
        <v>0.38444574935673492</v>
      </c>
      <c r="FF84">
        <f t="shared" si="75"/>
        <v>0.3847928431965249</v>
      </c>
      <c r="FG84">
        <f t="shared" si="76"/>
        <v>0.38479284319652352</v>
      </c>
      <c r="FH84">
        <f t="shared" si="77"/>
        <v>0.385068187358657</v>
      </c>
      <c r="FI84">
        <f t="shared" si="78"/>
        <v>0.385068187358657</v>
      </c>
      <c r="FJ84">
        <f t="shared" si="79"/>
        <v>0.38530888690639054</v>
      </c>
      <c r="FK84">
        <f t="shared" si="80"/>
        <v>0.38530888690639237</v>
      </c>
    </row>
    <row r="85" spans="1:167">
      <c r="A85">
        <v>83</v>
      </c>
      <c r="B85">
        <f>RTD("rit2.rtd",,B$2,"LASTHIST", ROW()-2)</f>
        <v>48.37</v>
      </c>
      <c r="C85">
        <f>RTD("rit2.rtd",,C$2,"LASTHIST", ROW()-2)</f>
        <v>3.55</v>
      </c>
      <c r="D85">
        <f>RTD("rit2.rtd",,D$2,"LASTHIST", ROW()-2)</f>
        <v>0.18</v>
      </c>
      <c r="E85">
        <f>RTD("rit2.rtd",,E$2,"LASTHIST", ROW()-2)</f>
        <v>2.73</v>
      </c>
      <c r="F85">
        <f>RTD("rit2.rtd",,F$2,"LASTHIST", ROW()-2)</f>
        <v>0.36</v>
      </c>
      <c r="G85">
        <f>RTD("rit2.rtd",,G$2,"LASTHIST", ROW()-2)</f>
        <v>2</v>
      </c>
      <c r="H85">
        <f>RTD("rit2.rtd",,H$2,"LASTHIST", ROW()-2)</f>
        <v>0.63</v>
      </c>
      <c r="I85">
        <f>RTD("rit2.rtd",,I$2,"LASTHIST", ROW()-2)</f>
        <v>1.4</v>
      </c>
      <c r="J85">
        <f>RTD("rit2.rtd",,J$2,"LASTHIST", ROW()-2)</f>
        <v>1.03</v>
      </c>
      <c r="K85">
        <f>RTD("rit2.rtd",,K$2,"LASTHIST", ROW()-2)</f>
        <v>0.93</v>
      </c>
      <c r="L85">
        <f>RTD("rit2.rtd",,L$2,"LASTHIST", ROW()-2)</f>
        <v>1.56</v>
      </c>
      <c r="M85">
        <f>RTD("rit2.rtd",,M$2,"LASTHIST", ROW()-2)</f>
        <v>0.59</v>
      </c>
      <c r="N85">
        <f>RTD("rit2.rtd",,N$2,"LASTHIST", ROW()-2)</f>
        <v>2.2200000000000002</v>
      </c>
      <c r="O85">
        <f>RTD("rit2.rtd",,O$2,"LASTHIST", ROW()-2)</f>
        <v>0.35</v>
      </c>
      <c r="P85">
        <f>RTD("rit2.rtd",,P$2,"LASTHIST", ROW()-2)</f>
        <v>2.98</v>
      </c>
      <c r="Q85">
        <f>RTD("rit2.rtd",,Q$2,"LASTHIST", ROW()-2)</f>
        <v>0.2</v>
      </c>
      <c r="R85">
        <f>RTD("rit2.rtd",,R$2,"LASTHIST", ROW()-2)</f>
        <v>3.82</v>
      </c>
      <c r="S85">
        <f>RTD("rit2.rtd",,S$2,"LASTHIST", ROW()-2)</f>
        <v>0.1</v>
      </c>
      <c r="T85">
        <f>RTD("rit2.rtd",,T$2,"LASTHIST", ROW()-2)</f>
        <v>4.7300000000000004</v>
      </c>
      <c r="U85">
        <f>RTD("rit2.rtd",,U$2,"LASTHIST", ROW()-2)</f>
        <v>0.05</v>
      </c>
      <c r="V85">
        <f>RTD("rit2.rtd",,V$2,"LASTHIST", ROW()-2)</f>
        <v>5.68</v>
      </c>
      <c r="W85">
        <f>RTD("rit2.rtd",,W$2,"LASTHIST", ROW()-2)</f>
        <v>3.97</v>
      </c>
      <c r="X85">
        <f>RTD("rit2.rtd",,X$2,"LASTHIST", ROW()-2)</f>
        <v>0.6</v>
      </c>
      <c r="Y85">
        <f>RTD("rit2.rtd",,Y$2,"LASTHIST", ROW()-2)</f>
        <v>3.25</v>
      </c>
      <c r="Z85">
        <f>RTD("rit2.rtd",,Z$2,"LASTHIST", ROW()-2)</f>
        <v>0.88</v>
      </c>
      <c r="AA85">
        <f>RTD("rit2.rtd",,AA$2,"LASTHIST", ROW()-2)</f>
        <v>2.61</v>
      </c>
      <c r="AB85">
        <f>RTD("rit2.rtd",,AB$2,"LASTHIST", ROW()-2)</f>
        <v>1.24</v>
      </c>
      <c r="AC85">
        <f>RTD("rit2.rtd",,AC$2,"LASTHIST", ROW()-2)</f>
        <v>2.06</v>
      </c>
      <c r="AD85">
        <f>RTD("rit2.rtd",,AD$2,"LASTHIST", ROW()-2)</f>
        <v>1.69</v>
      </c>
      <c r="AE85">
        <f>RTD("rit2.rtd",,AE$2,"LASTHIST", ROW()-2)</f>
        <v>1.59</v>
      </c>
      <c r="AF85">
        <f>RTD("rit2.rtd",,AF$2,"LASTHIST", ROW()-2)</f>
        <v>2.2200000000000002</v>
      </c>
      <c r="AG85">
        <f>RTD("rit2.rtd",,AG$2,"LASTHIST", ROW()-2)</f>
        <v>1.2</v>
      </c>
      <c r="AH85">
        <f>RTD("rit2.rtd",,AH$2,"LASTHIST", ROW()-2)</f>
        <v>2.83</v>
      </c>
      <c r="AI85">
        <f>RTD("rit2.rtd",,AI$2,"LASTHIST", ROW()-2)</f>
        <v>0.89</v>
      </c>
      <c r="AJ85">
        <f>RTD("rit2.rtd",,AJ$2,"LASTHIST", ROW()-2)</f>
        <v>3.52</v>
      </c>
      <c r="AK85">
        <f>RTD("rit2.rtd",,AK$2,"LASTHIST", ROW()-2)</f>
        <v>0.64</v>
      </c>
      <c r="AL85">
        <f>RTD("rit2.rtd",,AL$2,"LASTHIST", ROW()-2)</f>
        <v>4.2699999999999996</v>
      </c>
      <c r="AM85">
        <f>RTD("rit2.rtd",,AM$2,"LASTHIST", ROW()-2)</f>
        <v>0.46</v>
      </c>
      <c r="AN85">
        <f>RTD("rit2.rtd",,AN$2,"LASTHIST", ROW()-2)</f>
        <v>5.09</v>
      </c>
      <c r="AO85">
        <f>RTD("rit2.rtd",,AO$2,"LASTHIST", ROW()-2)</f>
        <v>0.32</v>
      </c>
      <c r="AP85">
        <f>RTD("rit2.rtd",,AP$2,"LASTHIST", ROW()-2)</f>
        <v>5.95</v>
      </c>
      <c r="AQ85">
        <v>1</v>
      </c>
      <c r="AR85">
        <v>0</v>
      </c>
      <c r="AS85">
        <v>1</v>
      </c>
      <c r="AT85">
        <v>0</v>
      </c>
      <c r="AU85">
        <v>1</v>
      </c>
      <c r="AV85">
        <v>0</v>
      </c>
      <c r="AW85">
        <v>1</v>
      </c>
      <c r="AX85">
        <v>0</v>
      </c>
      <c r="AY85">
        <v>1</v>
      </c>
      <c r="AZ85">
        <v>0</v>
      </c>
      <c r="BA85">
        <v>1</v>
      </c>
      <c r="BB85">
        <v>0</v>
      </c>
      <c r="BC85">
        <v>1</v>
      </c>
      <c r="BD85">
        <v>0</v>
      </c>
      <c r="BE85">
        <v>1</v>
      </c>
      <c r="BF85">
        <v>0</v>
      </c>
      <c r="BG85">
        <v>1</v>
      </c>
      <c r="BH85">
        <v>0</v>
      </c>
      <c r="BI85">
        <v>1</v>
      </c>
      <c r="BJ85">
        <v>0</v>
      </c>
      <c r="BK85">
        <v>1</v>
      </c>
      <c r="BL85">
        <v>0</v>
      </c>
      <c r="BM85">
        <v>1</v>
      </c>
      <c r="BN85">
        <v>0</v>
      </c>
      <c r="BO85">
        <v>1</v>
      </c>
      <c r="BP85">
        <v>0</v>
      </c>
      <c r="BQ85">
        <v>1</v>
      </c>
      <c r="BR85">
        <v>0</v>
      </c>
      <c r="BS85">
        <v>1</v>
      </c>
      <c r="BT85">
        <v>0</v>
      </c>
      <c r="BU85">
        <v>1</v>
      </c>
      <c r="BV85">
        <v>0</v>
      </c>
      <c r="BW85">
        <v>1</v>
      </c>
      <c r="BX85">
        <v>0</v>
      </c>
      <c r="BY85">
        <v>1</v>
      </c>
      <c r="BZ85">
        <v>0</v>
      </c>
      <c r="CA85">
        <v>1</v>
      </c>
      <c r="CB85">
        <v>0</v>
      </c>
      <c r="CC85">
        <v>1</v>
      </c>
      <c r="CD85">
        <v>0</v>
      </c>
      <c r="CE85">
        <v>45</v>
      </c>
      <c r="CF85">
        <v>45</v>
      </c>
      <c r="CG85">
        <v>46</v>
      </c>
      <c r="CH85">
        <v>46</v>
      </c>
      <c r="CI85">
        <v>47</v>
      </c>
      <c r="CJ85">
        <v>47</v>
      </c>
      <c r="CK85">
        <v>48</v>
      </c>
      <c r="CL85">
        <v>48</v>
      </c>
      <c r="CM85">
        <v>49</v>
      </c>
      <c r="CN85">
        <v>49</v>
      </c>
      <c r="CO85">
        <v>50</v>
      </c>
      <c r="CP85">
        <v>50</v>
      </c>
      <c r="CQ85">
        <v>51</v>
      </c>
      <c r="CR85">
        <v>51</v>
      </c>
      <c r="CS85">
        <v>52</v>
      </c>
      <c r="CT85">
        <v>52</v>
      </c>
      <c r="CU85">
        <v>53</v>
      </c>
      <c r="CV85">
        <v>53</v>
      </c>
      <c r="CW85">
        <v>54</v>
      </c>
      <c r="CX85">
        <v>54</v>
      </c>
      <c r="CY85">
        <v>45</v>
      </c>
      <c r="CZ85">
        <v>45</v>
      </c>
      <c r="DA85">
        <v>46</v>
      </c>
      <c r="DB85">
        <v>46</v>
      </c>
      <c r="DC85">
        <v>47</v>
      </c>
      <c r="DD85">
        <v>47</v>
      </c>
      <c r="DE85">
        <v>48</v>
      </c>
      <c r="DF85">
        <v>48</v>
      </c>
      <c r="DG85">
        <v>49</v>
      </c>
      <c r="DH85">
        <v>49</v>
      </c>
      <c r="DI85">
        <v>50</v>
      </c>
      <c r="DJ85">
        <v>50</v>
      </c>
      <c r="DK85">
        <v>51</v>
      </c>
      <c r="DL85">
        <v>51</v>
      </c>
      <c r="DM85">
        <v>52</v>
      </c>
      <c r="DN85">
        <v>52</v>
      </c>
      <c r="DO85">
        <v>53</v>
      </c>
      <c r="DP85">
        <v>53</v>
      </c>
      <c r="DQ85">
        <v>54</v>
      </c>
      <c r="DR85">
        <v>54</v>
      </c>
      <c r="DT85">
        <v>6.25E-2</v>
      </c>
      <c r="DU85">
        <v>0.14583333300000001</v>
      </c>
      <c r="DW85">
        <v>1</v>
      </c>
      <c r="DX85">
        <f t="shared" si="41"/>
        <v>0.25040151710432718</v>
      </c>
      <c r="DY85">
        <f t="shared" si="42"/>
        <v>0.25040151710432529</v>
      </c>
      <c r="DZ85">
        <f t="shared" si="43"/>
        <v>0.25236972701335431</v>
      </c>
      <c r="EA85">
        <f t="shared" si="44"/>
        <v>0.25236972701335258</v>
      </c>
      <c r="EB85">
        <f t="shared" si="45"/>
        <v>0.25065911108776612</v>
      </c>
      <c r="EC85">
        <f t="shared" si="46"/>
        <v>0.25065911108776823</v>
      </c>
      <c r="ED85">
        <f t="shared" si="47"/>
        <v>0.25098719906578187</v>
      </c>
      <c r="EE85">
        <f t="shared" si="48"/>
        <v>0.25098719906578032</v>
      </c>
      <c r="EF85">
        <f t="shared" si="49"/>
        <v>0.25113233215442321</v>
      </c>
      <c r="EG85">
        <f t="shared" si="50"/>
        <v>0.2511323321544221</v>
      </c>
      <c r="EH85">
        <f t="shared" si="51"/>
        <v>0.25244356830363557</v>
      </c>
      <c r="EI85">
        <f t="shared" si="52"/>
        <v>0.25244356830363279</v>
      </c>
      <c r="EJ85">
        <f t="shared" si="53"/>
        <v>0.25200736194224577</v>
      </c>
      <c r="EK85">
        <f t="shared" si="54"/>
        <v>0.2520073619422456</v>
      </c>
      <c r="EL85">
        <f t="shared" si="55"/>
        <v>0.25327389372736619</v>
      </c>
      <c r="EM85">
        <f t="shared" si="56"/>
        <v>0.24939143536392247</v>
      </c>
      <c r="EN85">
        <f t="shared" si="57"/>
        <v>0.24947512379273282</v>
      </c>
      <c r="EO85">
        <f t="shared" si="58"/>
        <v>0.24947512379272874</v>
      </c>
      <c r="EP85">
        <f t="shared" si="59"/>
        <v>0.24984177557585113</v>
      </c>
      <c r="EQ85">
        <f t="shared" si="60"/>
        <v>0.24984177557584591</v>
      </c>
      <c r="ER85">
        <f t="shared" si="61"/>
        <v>0.38832867392044335</v>
      </c>
      <c r="ES85">
        <f t="shared" si="62"/>
        <v>0.38832867392044351</v>
      </c>
      <c r="ET85">
        <f t="shared" si="63"/>
        <v>0.38813491656051596</v>
      </c>
      <c r="EU85">
        <f t="shared" si="64"/>
        <v>0.38813491656051519</v>
      </c>
      <c r="EV85">
        <f t="shared" si="65"/>
        <v>0.38803835150970906</v>
      </c>
      <c r="EW85">
        <f t="shared" si="66"/>
        <v>0.38803835150970911</v>
      </c>
      <c r="EX85">
        <f t="shared" si="67"/>
        <v>0.38910020490831404</v>
      </c>
      <c r="EY85">
        <f t="shared" si="68"/>
        <v>0.3891002049083146</v>
      </c>
      <c r="EZ85">
        <f t="shared" si="69"/>
        <v>0.38904819709495464</v>
      </c>
      <c r="FA85">
        <f t="shared" si="70"/>
        <v>0.38904819709495347</v>
      </c>
      <c r="FB85">
        <f t="shared" si="71"/>
        <v>0.38854521209440018</v>
      </c>
      <c r="FC85">
        <f t="shared" si="72"/>
        <v>0.38854521209440196</v>
      </c>
      <c r="FD85">
        <f t="shared" si="73"/>
        <v>0.38893075055846954</v>
      </c>
      <c r="FE85">
        <f t="shared" si="74"/>
        <v>0.38893075055846765</v>
      </c>
      <c r="FF85">
        <f t="shared" si="75"/>
        <v>0.38745533042078989</v>
      </c>
      <c r="FG85">
        <f t="shared" si="76"/>
        <v>0.38745533042079022</v>
      </c>
      <c r="FH85">
        <f t="shared" si="77"/>
        <v>0.38931160502536161</v>
      </c>
      <c r="FI85">
        <f t="shared" si="78"/>
        <v>0.38931160502535872</v>
      </c>
      <c r="FJ85">
        <f t="shared" si="79"/>
        <v>0.38912716112107731</v>
      </c>
      <c r="FK85">
        <f t="shared" si="80"/>
        <v>0.38912716112107387</v>
      </c>
    </row>
    <row r="86" spans="1:167">
      <c r="A86">
        <v>84</v>
      </c>
      <c r="B86">
        <f>RTD("rit2.rtd",,B$2,"LASTHIST", ROW()-2)</f>
        <v>48.5</v>
      </c>
      <c r="C86">
        <f>RTD("rit2.rtd",,C$2,"LASTHIST", ROW()-2)</f>
        <v>3.66</v>
      </c>
      <c r="D86">
        <f>RTD("rit2.rtd",,D$2,"LASTHIST", ROW()-2)</f>
        <v>0.16</v>
      </c>
      <c r="E86">
        <f>RTD("rit2.rtd",,E$2,"LASTHIST", ROW()-2)</f>
        <v>2.82</v>
      </c>
      <c r="F86">
        <f>RTD("rit2.rtd",,F$2,"LASTHIST", ROW()-2)</f>
        <v>0.33</v>
      </c>
      <c r="G86">
        <f>RTD("rit2.rtd",,G$2,"LASTHIST", ROW()-2)</f>
        <v>2.09</v>
      </c>
      <c r="H86">
        <f>RTD("rit2.rtd",,H$2,"LASTHIST", ROW()-2)</f>
        <v>0.59</v>
      </c>
      <c r="I86">
        <f>RTD("rit2.rtd",,I$2,"LASTHIST", ROW()-2)</f>
        <v>1.47</v>
      </c>
      <c r="J86">
        <f>RTD("rit2.rtd",,J$2,"LASTHIST", ROW()-2)</f>
        <v>0.97</v>
      </c>
      <c r="K86">
        <f>RTD("rit2.rtd",,K$2,"LASTHIST", ROW()-2)</f>
        <v>0.98</v>
      </c>
      <c r="L86">
        <f>RTD("rit2.rtd",,L$2,"LASTHIST", ROW()-2)</f>
        <v>1.48</v>
      </c>
      <c r="M86">
        <f>RTD("rit2.rtd",,M$2,"LASTHIST", ROW()-2)</f>
        <v>0.62</v>
      </c>
      <c r="N86">
        <f>RTD("rit2.rtd",,N$2,"LASTHIST", ROW()-2)</f>
        <v>2.12</v>
      </c>
      <c r="O86">
        <f>RTD("rit2.rtd",,O$2,"LASTHIST", ROW()-2)</f>
        <v>0.37</v>
      </c>
      <c r="P86">
        <f>RTD("rit2.rtd",,P$2,"LASTHIST", ROW()-2)</f>
        <v>2.87</v>
      </c>
      <c r="Q86">
        <f>RTD("rit2.rtd",,Q$2,"LASTHIST", ROW()-2)</f>
        <v>0.21</v>
      </c>
      <c r="R86">
        <f>RTD("rit2.rtd",,R$2,"LASTHIST", ROW()-2)</f>
        <v>3.71</v>
      </c>
      <c r="S86">
        <f>RTD("rit2.rtd",,S$2,"LASTHIST", ROW()-2)</f>
        <v>0.11</v>
      </c>
      <c r="T86">
        <f>RTD("rit2.rtd",,T$2,"LASTHIST", ROW()-2)</f>
        <v>4.6100000000000003</v>
      </c>
      <c r="U86">
        <f>RTD("rit2.rtd",,U$2,"LASTHIST", ROW()-2)</f>
        <v>0.06</v>
      </c>
      <c r="V86">
        <f>RTD("rit2.rtd",,V$2,"LASTHIST", ROW()-2)</f>
        <v>5.56</v>
      </c>
      <c r="W86">
        <f>RTD("rit2.rtd",,W$2,"LASTHIST", ROW()-2)</f>
        <v>4.0599999999999996</v>
      </c>
      <c r="X86">
        <f>RTD("rit2.rtd",,X$2,"LASTHIST", ROW()-2)</f>
        <v>0.56999999999999995</v>
      </c>
      <c r="Y86">
        <f>RTD("rit2.rtd",,Y$2,"LASTHIST", ROW()-2)</f>
        <v>3.33</v>
      </c>
      <c r="Z86">
        <f>RTD("rit2.rtd",,Z$2,"LASTHIST", ROW()-2)</f>
        <v>0.84</v>
      </c>
      <c r="AA86">
        <f>RTD("rit2.rtd",,AA$2,"LASTHIST", ROW()-2)</f>
        <v>2.68</v>
      </c>
      <c r="AB86">
        <f>RTD("rit2.rtd",,AB$2,"LASTHIST", ROW()-2)</f>
        <v>1.19</v>
      </c>
      <c r="AC86">
        <f>RTD("rit2.rtd",,AC$2,"LASTHIST", ROW()-2)</f>
        <v>2.12</v>
      </c>
      <c r="AD86">
        <f>RTD("rit2.rtd",,AD$2,"LASTHIST", ROW()-2)</f>
        <v>1.62</v>
      </c>
      <c r="AE86">
        <f>RTD("rit2.rtd",,AE$2,"LASTHIST", ROW()-2)</f>
        <v>1.64</v>
      </c>
      <c r="AF86">
        <f>RTD("rit2.rtd",,AF$2,"LASTHIST", ROW()-2)</f>
        <v>2.14</v>
      </c>
      <c r="AG86">
        <f>RTD("rit2.rtd",,AG$2,"LASTHIST", ROW()-2)</f>
        <v>1.24</v>
      </c>
      <c r="AH86">
        <f>RTD("rit2.rtd",,AH$2,"LASTHIST", ROW()-2)</f>
        <v>2.74</v>
      </c>
      <c r="AI86">
        <f>RTD("rit2.rtd",,AI$2,"LASTHIST", ROW()-2)</f>
        <v>0.92</v>
      </c>
      <c r="AJ86">
        <f>RTD("rit2.rtd",,AJ$2,"LASTHIST", ROW()-2)</f>
        <v>3.42</v>
      </c>
      <c r="AK86">
        <f>RTD("rit2.rtd",,AK$2,"LASTHIST", ROW()-2)</f>
        <v>0.67</v>
      </c>
      <c r="AL86">
        <f>RTD("rit2.rtd",,AL$2,"LASTHIST", ROW()-2)</f>
        <v>4.17</v>
      </c>
      <c r="AM86">
        <f>RTD("rit2.rtd",,AM$2,"LASTHIST", ROW()-2)</f>
        <v>0.47</v>
      </c>
      <c r="AN86">
        <f>RTD("rit2.rtd",,AN$2,"LASTHIST", ROW()-2)</f>
        <v>4.9800000000000004</v>
      </c>
      <c r="AO86">
        <f>RTD("rit2.rtd",,AO$2,"LASTHIST", ROW()-2)</f>
        <v>0.33</v>
      </c>
      <c r="AP86">
        <f>RTD("rit2.rtd",,AP$2,"LASTHIST", ROW()-2)</f>
        <v>5.83</v>
      </c>
      <c r="AQ86">
        <v>1</v>
      </c>
      <c r="AR86">
        <v>0</v>
      </c>
      <c r="AS86">
        <v>1</v>
      </c>
      <c r="AT86">
        <v>0</v>
      </c>
      <c r="AU86">
        <v>1</v>
      </c>
      <c r="AV86">
        <v>0</v>
      </c>
      <c r="AW86">
        <v>1</v>
      </c>
      <c r="AX86">
        <v>0</v>
      </c>
      <c r="AY86">
        <v>1</v>
      </c>
      <c r="AZ86">
        <v>0</v>
      </c>
      <c r="BA86">
        <v>1</v>
      </c>
      <c r="BB86">
        <v>0</v>
      </c>
      <c r="BC86">
        <v>1</v>
      </c>
      <c r="BD86">
        <v>0</v>
      </c>
      <c r="BE86">
        <v>1</v>
      </c>
      <c r="BF86">
        <v>0</v>
      </c>
      <c r="BG86">
        <v>1</v>
      </c>
      <c r="BH86">
        <v>0</v>
      </c>
      <c r="BI86">
        <v>1</v>
      </c>
      <c r="BJ86">
        <v>0</v>
      </c>
      <c r="BK86">
        <v>1</v>
      </c>
      <c r="BL86">
        <v>0</v>
      </c>
      <c r="BM86">
        <v>1</v>
      </c>
      <c r="BN86">
        <v>0</v>
      </c>
      <c r="BO86">
        <v>1</v>
      </c>
      <c r="BP86">
        <v>0</v>
      </c>
      <c r="BQ86">
        <v>1</v>
      </c>
      <c r="BR86">
        <v>0</v>
      </c>
      <c r="BS86">
        <v>1</v>
      </c>
      <c r="BT86">
        <v>0</v>
      </c>
      <c r="BU86">
        <v>1</v>
      </c>
      <c r="BV86">
        <v>0</v>
      </c>
      <c r="BW86">
        <v>1</v>
      </c>
      <c r="BX86">
        <v>0</v>
      </c>
      <c r="BY86">
        <v>1</v>
      </c>
      <c r="BZ86">
        <v>0</v>
      </c>
      <c r="CA86">
        <v>1</v>
      </c>
      <c r="CB86">
        <v>0</v>
      </c>
      <c r="CC86">
        <v>1</v>
      </c>
      <c r="CD86">
        <v>0</v>
      </c>
      <c r="CE86">
        <v>45</v>
      </c>
      <c r="CF86">
        <v>45</v>
      </c>
      <c r="CG86">
        <v>46</v>
      </c>
      <c r="CH86">
        <v>46</v>
      </c>
      <c r="CI86">
        <v>47</v>
      </c>
      <c r="CJ86">
        <v>47</v>
      </c>
      <c r="CK86">
        <v>48</v>
      </c>
      <c r="CL86">
        <v>48</v>
      </c>
      <c r="CM86">
        <v>49</v>
      </c>
      <c r="CN86">
        <v>49</v>
      </c>
      <c r="CO86">
        <v>50</v>
      </c>
      <c r="CP86">
        <v>50</v>
      </c>
      <c r="CQ86">
        <v>51</v>
      </c>
      <c r="CR86">
        <v>51</v>
      </c>
      <c r="CS86">
        <v>52</v>
      </c>
      <c r="CT86">
        <v>52</v>
      </c>
      <c r="CU86">
        <v>53</v>
      </c>
      <c r="CV86">
        <v>53</v>
      </c>
      <c r="CW86">
        <v>54</v>
      </c>
      <c r="CX86">
        <v>54</v>
      </c>
      <c r="CY86">
        <v>45</v>
      </c>
      <c r="CZ86">
        <v>45</v>
      </c>
      <c r="DA86">
        <v>46</v>
      </c>
      <c r="DB86">
        <v>46</v>
      </c>
      <c r="DC86">
        <v>47</v>
      </c>
      <c r="DD86">
        <v>47</v>
      </c>
      <c r="DE86">
        <v>48</v>
      </c>
      <c r="DF86">
        <v>48</v>
      </c>
      <c r="DG86">
        <v>49</v>
      </c>
      <c r="DH86">
        <v>49</v>
      </c>
      <c r="DI86">
        <v>50</v>
      </c>
      <c r="DJ86">
        <v>50</v>
      </c>
      <c r="DK86">
        <v>51</v>
      </c>
      <c r="DL86">
        <v>51</v>
      </c>
      <c r="DM86">
        <v>52</v>
      </c>
      <c r="DN86">
        <v>52</v>
      </c>
      <c r="DO86">
        <v>53</v>
      </c>
      <c r="DP86">
        <v>53</v>
      </c>
      <c r="DQ86">
        <v>54</v>
      </c>
      <c r="DR86">
        <v>54</v>
      </c>
      <c r="DT86">
        <v>6.25E-2</v>
      </c>
      <c r="DU86">
        <v>0.14583333300000001</v>
      </c>
      <c r="DW86">
        <v>1</v>
      </c>
      <c r="DX86">
        <f t="shared" si="41"/>
        <v>0.2481024095597163</v>
      </c>
      <c r="DY86">
        <f t="shared" si="42"/>
        <v>0.24810240955971594</v>
      </c>
      <c r="DZ86">
        <f t="shared" si="43"/>
        <v>0.2480352188522264</v>
      </c>
      <c r="EA86">
        <f t="shared" si="44"/>
        <v>0.25107863812592507</v>
      </c>
      <c r="EB86">
        <f t="shared" si="45"/>
        <v>0.25056322470448317</v>
      </c>
      <c r="EC86">
        <f t="shared" si="46"/>
        <v>0.25056322470448528</v>
      </c>
      <c r="ED86">
        <f t="shared" si="47"/>
        <v>0.25013643120018575</v>
      </c>
      <c r="EE86">
        <f t="shared" si="48"/>
        <v>0.25013643120018852</v>
      </c>
      <c r="EF86">
        <f t="shared" si="49"/>
        <v>0.24965601712691787</v>
      </c>
      <c r="EG86">
        <f t="shared" si="50"/>
        <v>0.24965601712691837</v>
      </c>
      <c r="EH86">
        <f t="shared" si="51"/>
        <v>0.24983433513998862</v>
      </c>
      <c r="EI86">
        <f t="shared" si="52"/>
        <v>0.24983433513998837</v>
      </c>
      <c r="EJ86">
        <f t="shared" si="53"/>
        <v>0.24977896060448704</v>
      </c>
      <c r="EK86">
        <f t="shared" si="54"/>
        <v>0.24977896060448795</v>
      </c>
      <c r="EL86">
        <f t="shared" si="55"/>
        <v>0.25035337296288485</v>
      </c>
      <c r="EM86">
        <f t="shared" si="56"/>
        <v>0.25035337296288612</v>
      </c>
      <c r="EN86">
        <f t="shared" si="57"/>
        <v>0.24933880439522019</v>
      </c>
      <c r="EO86">
        <f t="shared" si="58"/>
        <v>0.24933880439521941</v>
      </c>
      <c r="EP86">
        <f t="shared" si="59"/>
        <v>0.25348482882051943</v>
      </c>
      <c r="EQ86">
        <f t="shared" si="60"/>
        <v>0.25348482882051737</v>
      </c>
      <c r="ER86">
        <f t="shared" si="61"/>
        <v>0.38464561096865307</v>
      </c>
      <c r="ES86">
        <f t="shared" si="62"/>
        <v>0.38754918317008596</v>
      </c>
      <c r="ET86">
        <f t="shared" si="63"/>
        <v>0.38480673380133462</v>
      </c>
      <c r="EU86">
        <f t="shared" si="64"/>
        <v>0.38727675391845451</v>
      </c>
      <c r="EV86">
        <f t="shared" si="65"/>
        <v>0.38511169944315798</v>
      </c>
      <c r="EW86">
        <f t="shared" si="66"/>
        <v>0.38732850252503992</v>
      </c>
      <c r="EX86">
        <f t="shared" si="67"/>
        <v>0.38652532882877644</v>
      </c>
      <c r="EY86">
        <f t="shared" si="68"/>
        <v>0.38652532882877533</v>
      </c>
      <c r="EZ86">
        <f t="shared" si="69"/>
        <v>0.38669959860437442</v>
      </c>
      <c r="FA86">
        <f t="shared" si="70"/>
        <v>0.38669959860437514</v>
      </c>
      <c r="FB86">
        <f t="shared" si="71"/>
        <v>0.38624812235835077</v>
      </c>
      <c r="FC86">
        <f t="shared" si="72"/>
        <v>0.38624812235834921</v>
      </c>
      <c r="FD86">
        <f t="shared" si="73"/>
        <v>0.38640631220378313</v>
      </c>
      <c r="FE86">
        <f t="shared" si="74"/>
        <v>0.38640631220378246</v>
      </c>
      <c r="FF86">
        <f t="shared" si="75"/>
        <v>0.38691716309861468</v>
      </c>
      <c r="FG86">
        <f t="shared" si="76"/>
        <v>0.38691716309861712</v>
      </c>
      <c r="FH86">
        <f t="shared" si="77"/>
        <v>0.38486802864606384</v>
      </c>
      <c r="FI86">
        <f t="shared" si="78"/>
        <v>0.38788706925778121</v>
      </c>
      <c r="FJ86">
        <f t="shared" si="79"/>
        <v>0.38603756869697942</v>
      </c>
      <c r="FK86">
        <f t="shared" si="80"/>
        <v>0.38603756869697886</v>
      </c>
    </row>
    <row r="87" spans="1:167">
      <c r="A87">
        <v>85</v>
      </c>
      <c r="B87">
        <f>RTD("rit2.rtd",,B$2,"LASTHIST", ROW()-2)</f>
        <v>48.86</v>
      </c>
      <c r="C87">
        <f>RTD("rit2.rtd",,C$2,"LASTHIST", ROW()-2)</f>
        <v>3.99</v>
      </c>
      <c r="D87">
        <f>RTD("rit2.rtd",,D$2,"LASTHIST", ROW()-2)</f>
        <v>0.12</v>
      </c>
      <c r="E87">
        <f>RTD("rit2.rtd",,E$2,"LASTHIST", ROW()-2)</f>
        <v>3.12</v>
      </c>
      <c r="F87">
        <f>RTD("rit2.rtd",,F$2,"LASTHIST", ROW()-2)</f>
        <v>0.26</v>
      </c>
      <c r="G87">
        <f>RTD("rit2.rtd",,G$2,"LASTHIST", ROW()-2)</f>
        <v>2.34</v>
      </c>
      <c r="H87">
        <f>RTD("rit2.rtd",,H$2,"LASTHIST", ROW()-2)</f>
        <v>0.48</v>
      </c>
      <c r="I87">
        <f>RTD("rit2.rtd",,I$2,"LASTHIST", ROW()-2)</f>
        <v>1.68</v>
      </c>
      <c r="J87">
        <f>RTD("rit2.rtd",,J$2,"LASTHIST", ROW()-2)</f>
        <v>0.82</v>
      </c>
      <c r="K87">
        <f>RTD("rit2.rtd",,K$2,"LASTHIST", ROW()-2)</f>
        <v>1.1399999999999999</v>
      </c>
      <c r="L87">
        <f>RTD("rit2.rtd",,L$2,"LASTHIST", ROW()-2)</f>
        <v>1.28</v>
      </c>
      <c r="M87">
        <f>RTD("rit2.rtd",,M$2,"LASTHIST", ROW()-2)</f>
        <v>0.74</v>
      </c>
      <c r="N87">
        <f>RTD("rit2.rtd",,N$2,"LASTHIST", ROW()-2)</f>
        <v>1.88</v>
      </c>
      <c r="O87">
        <f>RTD("rit2.rtd",,O$2,"LASTHIST", ROW()-2)</f>
        <v>0.45</v>
      </c>
      <c r="P87">
        <f>RTD("rit2.rtd",,P$2,"LASTHIST", ROW()-2)</f>
        <v>2.59</v>
      </c>
      <c r="Q87">
        <f>RTD("rit2.rtd",,Q$2,"LASTHIST", ROW()-2)</f>
        <v>0.26</v>
      </c>
      <c r="R87">
        <f>RTD("rit2.rtd",,R$2,"LASTHIST", ROW()-2)</f>
        <v>3.4</v>
      </c>
      <c r="S87">
        <f>RTD("rit2.rtd",,S$2,"LASTHIST", ROW()-2)</f>
        <v>0.14000000000000001</v>
      </c>
      <c r="T87">
        <f>RTD("rit2.rtd",,T$2,"LASTHIST", ROW()-2)</f>
        <v>4.28</v>
      </c>
      <c r="U87">
        <f>RTD("rit2.rtd",,U$2,"LASTHIST", ROW()-2)</f>
        <v>7.0000000000000007E-2</v>
      </c>
      <c r="V87">
        <f>RTD("rit2.rtd",,V$2,"LASTHIST", ROW()-2)</f>
        <v>5.21</v>
      </c>
      <c r="W87">
        <f>RTD("rit2.rtd",,W$2,"LASTHIST", ROW()-2)</f>
        <v>4.3499999999999996</v>
      </c>
      <c r="X87">
        <f>RTD("rit2.rtd",,X$2,"LASTHIST", ROW()-2)</f>
        <v>0.49</v>
      </c>
      <c r="Y87">
        <f>RTD("rit2.rtd",,Y$2,"LASTHIST", ROW()-2)</f>
        <v>3.59</v>
      </c>
      <c r="Z87">
        <f>RTD("rit2.rtd",,Z$2,"LASTHIST", ROW()-2)</f>
        <v>0.73</v>
      </c>
      <c r="AA87">
        <f>RTD("rit2.rtd",,AA$2,"LASTHIST", ROW()-2)</f>
        <v>2.91</v>
      </c>
      <c r="AB87">
        <f>RTD("rit2.rtd",,AB$2,"LASTHIST", ROW()-2)</f>
        <v>1.05</v>
      </c>
      <c r="AC87">
        <f>RTD("rit2.rtd",,AC$2,"LASTHIST", ROW()-2)</f>
        <v>2.3199999999999998</v>
      </c>
      <c r="AD87">
        <f>RTD("rit2.rtd",,AD$2,"LASTHIST", ROW()-2)</f>
        <v>1.45</v>
      </c>
      <c r="AE87">
        <f>RTD("rit2.rtd",,AE$2,"LASTHIST", ROW()-2)</f>
        <v>1.8</v>
      </c>
      <c r="AF87">
        <f>RTD("rit2.rtd",,AF$2,"LASTHIST", ROW()-2)</f>
        <v>1.94</v>
      </c>
      <c r="AG87">
        <f>RTD("rit2.rtd",,AG$2,"LASTHIST", ROW()-2)</f>
        <v>1.38</v>
      </c>
      <c r="AH87">
        <f>RTD("rit2.rtd",,AH$2,"LASTHIST", ROW()-2)</f>
        <v>2.5099999999999998</v>
      </c>
      <c r="AI87">
        <f>RTD("rit2.rtd",,AI$2,"LASTHIST", ROW()-2)</f>
        <v>1.03</v>
      </c>
      <c r="AJ87">
        <f>RTD("rit2.rtd",,AJ$2,"LASTHIST", ROW()-2)</f>
        <v>3.17</v>
      </c>
      <c r="AK87">
        <f>RTD("rit2.rtd",,AK$2,"LASTHIST", ROW()-2)</f>
        <v>0.75</v>
      </c>
      <c r="AL87">
        <f>RTD("rit2.rtd",,AL$2,"LASTHIST", ROW()-2)</f>
        <v>3.89</v>
      </c>
      <c r="AM87">
        <f>RTD("rit2.rtd",,AM$2,"LASTHIST", ROW()-2)</f>
        <v>0.54</v>
      </c>
      <c r="AN87">
        <f>RTD("rit2.rtd",,AN$2,"LASTHIST", ROW()-2)</f>
        <v>4.68</v>
      </c>
      <c r="AO87">
        <f>RTD("rit2.rtd",,AO$2,"LASTHIST", ROW()-2)</f>
        <v>0.38</v>
      </c>
      <c r="AP87">
        <f>RTD("rit2.rtd",,AP$2,"LASTHIST", ROW()-2)</f>
        <v>5.52</v>
      </c>
      <c r="AQ87">
        <v>1</v>
      </c>
      <c r="AR87">
        <v>0</v>
      </c>
      <c r="AS87">
        <v>1</v>
      </c>
      <c r="AT87">
        <v>0</v>
      </c>
      <c r="AU87">
        <v>1</v>
      </c>
      <c r="AV87">
        <v>0</v>
      </c>
      <c r="AW87">
        <v>1</v>
      </c>
      <c r="AX87">
        <v>0</v>
      </c>
      <c r="AY87">
        <v>1</v>
      </c>
      <c r="AZ87">
        <v>0</v>
      </c>
      <c r="BA87">
        <v>1</v>
      </c>
      <c r="BB87">
        <v>0</v>
      </c>
      <c r="BC87">
        <v>1</v>
      </c>
      <c r="BD87">
        <v>0</v>
      </c>
      <c r="BE87">
        <v>1</v>
      </c>
      <c r="BF87">
        <v>0</v>
      </c>
      <c r="BG87">
        <v>1</v>
      </c>
      <c r="BH87">
        <v>0</v>
      </c>
      <c r="BI87">
        <v>1</v>
      </c>
      <c r="BJ87">
        <v>0</v>
      </c>
      <c r="BK87">
        <v>1</v>
      </c>
      <c r="BL87">
        <v>0</v>
      </c>
      <c r="BM87">
        <v>1</v>
      </c>
      <c r="BN87">
        <v>0</v>
      </c>
      <c r="BO87">
        <v>1</v>
      </c>
      <c r="BP87">
        <v>0</v>
      </c>
      <c r="BQ87">
        <v>1</v>
      </c>
      <c r="BR87">
        <v>0</v>
      </c>
      <c r="BS87">
        <v>1</v>
      </c>
      <c r="BT87">
        <v>0</v>
      </c>
      <c r="BU87">
        <v>1</v>
      </c>
      <c r="BV87">
        <v>0</v>
      </c>
      <c r="BW87">
        <v>1</v>
      </c>
      <c r="BX87">
        <v>0</v>
      </c>
      <c r="BY87">
        <v>1</v>
      </c>
      <c r="BZ87">
        <v>0</v>
      </c>
      <c r="CA87">
        <v>1</v>
      </c>
      <c r="CB87">
        <v>0</v>
      </c>
      <c r="CC87">
        <v>1</v>
      </c>
      <c r="CD87">
        <v>0</v>
      </c>
      <c r="CE87">
        <v>45</v>
      </c>
      <c r="CF87">
        <v>45</v>
      </c>
      <c r="CG87">
        <v>46</v>
      </c>
      <c r="CH87">
        <v>46</v>
      </c>
      <c r="CI87">
        <v>47</v>
      </c>
      <c r="CJ87">
        <v>47</v>
      </c>
      <c r="CK87">
        <v>48</v>
      </c>
      <c r="CL87">
        <v>48</v>
      </c>
      <c r="CM87">
        <v>49</v>
      </c>
      <c r="CN87">
        <v>49</v>
      </c>
      <c r="CO87">
        <v>50</v>
      </c>
      <c r="CP87">
        <v>50</v>
      </c>
      <c r="CQ87">
        <v>51</v>
      </c>
      <c r="CR87">
        <v>51</v>
      </c>
      <c r="CS87">
        <v>52</v>
      </c>
      <c r="CT87">
        <v>52</v>
      </c>
      <c r="CU87">
        <v>53</v>
      </c>
      <c r="CV87">
        <v>53</v>
      </c>
      <c r="CW87">
        <v>54</v>
      </c>
      <c r="CX87">
        <v>54</v>
      </c>
      <c r="CY87">
        <v>45</v>
      </c>
      <c r="CZ87">
        <v>45</v>
      </c>
      <c r="DA87">
        <v>46</v>
      </c>
      <c r="DB87">
        <v>46</v>
      </c>
      <c r="DC87">
        <v>47</v>
      </c>
      <c r="DD87">
        <v>47</v>
      </c>
      <c r="DE87">
        <v>48</v>
      </c>
      <c r="DF87">
        <v>48</v>
      </c>
      <c r="DG87">
        <v>49</v>
      </c>
      <c r="DH87">
        <v>49</v>
      </c>
      <c r="DI87">
        <v>50</v>
      </c>
      <c r="DJ87">
        <v>50</v>
      </c>
      <c r="DK87">
        <v>51</v>
      </c>
      <c r="DL87">
        <v>51</v>
      </c>
      <c r="DM87">
        <v>52</v>
      </c>
      <c r="DN87">
        <v>52</v>
      </c>
      <c r="DO87">
        <v>53</v>
      </c>
      <c r="DP87">
        <v>53</v>
      </c>
      <c r="DQ87">
        <v>54</v>
      </c>
      <c r="DR87">
        <v>54</v>
      </c>
      <c r="DT87">
        <v>6.25E-2</v>
      </c>
      <c r="DU87">
        <v>0.14583333300000001</v>
      </c>
      <c r="DW87">
        <v>1</v>
      </c>
      <c r="DX87">
        <f t="shared" si="41"/>
        <v>0.25065922931368423</v>
      </c>
      <c r="DY87">
        <f t="shared" si="42"/>
        <v>0.24549928778927915</v>
      </c>
      <c r="DZ87">
        <f t="shared" si="43"/>
        <v>0.2487698547889568</v>
      </c>
      <c r="EA87">
        <f t="shared" si="44"/>
        <v>0.24876985478895669</v>
      </c>
      <c r="EB87">
        <f t="shared" si="45"/>
        <v>0.24795601484510751</v>
      </c>
      <c r="EC87">
        <f t="shared" si="46"/>
        <v>0.24795601484510812</v>
      </c>
      <c r="ED87">
        <f t="shared" si="47"/>
        <v>0.24876114491261211</v>
      </c>
      <c r="EE87">
        <f t="shared" si="48"/>
        <v>0.24876114491261189</v>
      </c>
      <c r="EF87">
        <f t="shared" si="49"/>
        <v>0.24772271000287963</v>
      </c>
      <c r="EG87">
        <f t="shared" si="50"/>
        <v>0.24772271000288049</v>
      </c>
      <c r="EH87">
        <f t="shared" si="51"/>
        <v>0.248866339096637</v>
      </c>
      <c r="EI87">
        <f t="shared" si="52"/>
        <v>0.24886633909663636</v>
      </c>
      <c r="EJ87">
        <f t="shared" si="53"/>
        <v>0.2483667714454495</v>
      </c>
      <c r="EK87">
        <f t="shared" si="54"/>
        <v>0.24836677144544952</v>
      </c>
      <c r="EL87">
        <f t="shared" si="55"/>
        <v>0.24865036540083901</v>
      </c>
      <c r="EM87">
        <f t="shared" si="56"/>
        <v>0.24865036540083807</v>
      </c>
      <c r="EN87">
        <f t="shared" si="57"/>
        <v>0.2479888479609669</v>
      </c>
      <c r="EO87">
        <f t="shared" si="58"/>
        <v>0.2479888479609681</v>
      </c>
      <c r="EP87">
        <f t="shared" si="59"/>
        <v>0.24677036061897289</v>
      </c>
      <c r="EQ87">
        <f t="shared" si="60"/>
        <v>0.24677036061897281</v>
      </c>
      <c r="ER87">
        <f t="shared" si="61"/>
        <v>0.38453447882494385</v>
      </c>
      <c r="ES87">
        <f t="shared" si="62"/>
        <v>0.38453447882494507</v>
      </c>
      <c r="ET87">
        <f t="shared" si="63"/>
        <v>0.3833614620834585</v>
      </c>
      <c r="EU87">
        <f t="shared" si="64"/>
        <v>0.38336146208345795</v>
      </c>
      <c r="EV87">
        <f t="shared" si="65"/>
        <v>0.38337391738280979</v>
      </c>
      <c r="EW87">
        <f t="shared" si="66"/>
        <v>0.38337391738280957</v>
      </c>
      <c r="EX87">
        <f t="shared" si="67"/>
        <v>0.38490994347601376</v>
      </c>
      <c r="EY87">
        <f t="shared" si="68"/>
        <v>0.3828013648906034</v>
      </c>
      <c r="EZ87">
        <f t="shared" si="69"/>
        <v>0.38316655535192273</v>
      </c>
      <c r="FA87">
        <f t="shared" si="70"/>
        <v>0.3831665553519234</v>
      </c>
      <c r="FB87">
        <f t="shared" si="71"/>
        <v>0.38469578754651496</v>
      </c>
      <c r="FC87">
        <f t="shared" si="72"/>
        <v>0.38260530557683892</v>
      </c>
      <c r="FD87">
        <f t="shared" si="73"/>
        <v>0.38426869831457955</v>
      </c>
      <c r="FE87">
        <f t="shared" si="74"/>
        <v>0.38426869831457772</v>
      </c>
      <c r="FF87">
        <f t="shared" si="75"/>
        <v>0.3832968795756172</v>
      </c>
      <c r="FG87">
        <f t="shared" si="76"/>
        <v>0.38329687957561565</v>
      </c>
      <c r="FH87">
        <f t="shared" si="77"/>
        <v>0.38412547226793931</v>
      </c>
      <c r="FI87">
        <f t="shared" si="78"/>
        <v>0.38412547226793825</v>
      </c>
      <c r="FJ87">
        <f t="shared" si="79"/>
        <v>0.38440738377439176</v>
      </c>
      <c r="FK87">
        <f t="shared" si="80"/>
        <v>0.38440738377439121</v>
      </c>
    </row>
    <row r="88" spans="1:167">
      <c r="A88">
        <v>86</v>
      </c>
      <c r="B88">
        <f>RTD("rit2.rtd",,B$2,"LASTHIST", ROW()-2)</f>
        <v>48.31</v>
      </c>
      <c r="C88">
        <f>RTD("rit2.rtd",,C$2,"LASTHIST", ROW()-2)</f>
        <v>3.5</v>
      </c>
      <c r="D88">
        <f>RTD("rit2.rtd",,D$2,"LASTHIST", ROW()-2)</f>
        <v>0.19</v>
      </c>
      <c r="E88">
        <f>RTD("rit2.rtd",,E$2,"LASTHIST", ROW()-2)</f>
        <v>2.68</v>
      </c>
      <c r="F88">
        <f>RTD("rit2.rtd",,F$2,"LASTHIST", ROW()-2)</f>
        <v>0.37</v>
      </c>
      <c r="G88">
        <f>RTD("rit2.rtd",,G$2,"LASTHIST", ROW()-2)</f>
        <v>1.96</v>
      </c>
      <c r="H88">
        <f>RTD("rit2.rtd",,H$2,"LASTHIST", ROW()-2)</f>
        <v>0.65</v>
      </c>
      <c r="I88">
        <f>RTD("rit2.rtd",,I$2,"LASTHIST", ROW()-2)</f>
        <v>1.37</v>
      </c>
      <c r="J88">
        <f>RTD("rit2.rtd",,J$2,"LASTHIST", ROW()-2)</f>
        <v>1.06</v>
      </c>
      <c r="K88">
        <f>RTD("rit2.rtd",,K$2,"LASTHIST", ROW()-2)</f>
        <v>0.91</v>
      </c>
      <c r="L88">
        <f>RTD("rit2.rtd",,L$2,"LASTHIST", ROW()-2)</f>
        <v>1.6</v>
      </c>
      <c r="M88">
        <f>RTD("rit2.rtd",,M$2,"LASTHIST", ROW()-2)</f>
        <v>0.56999999999999995</v>
      </c>
      <c r="N88">
        <f>RTD("rit2.rtd",,N$2,"LASTHIST", ROW()-2)</f>
        <v>2.2599999999999998</v>
      </c>
      <c r="O88">
        <f>RTD("rit2.rtd",,O$2,"LASTHIST", ROW()-2)</f>
        <v>0.34</v>
      </c>
      <c r="P88">
        <f>RTD("rit2.rtd",,P$2,"LASTHIST", ROW()-2)</f>
        <v>3.03</v>
      </c>
      <c r="Q88">
        <f>RTD("rit2.rtd",,Q$2,"LASTHIST", ROW()-2)</f>
        <v>0.19</v>
      </c>
      <c r="R88">
        <f>RTD("rit2.rtd",,R$2,"LASTHIST", ROW()-2)</f>
        <v>3.88</v>
      </c>
      <c r="S88">
        <f>RTD("rit2.rtd",,S$2,"LASTHIST", ROW()-2)</f>
        <v>0.1</v>
      </c>
      <c r="T88">
        <f>RTD("rit2.rtd",,T$2,"LASTHIST", ROW()-2)</f>
        <v>4.79</v>
      </c>
      <c r="U88">
        <f>RTD("rit2.rtd",,U$2,"LASTHIST", ROW()-2)</f>
        <v>0.05</v>
      </c>
      <c r="V88">
        <f>RTD("rit2.rtd",,V$2,"LASTHIST", ROW()-2)</f>
        <v>5.74</v>
      </c>
      <c r="W88">
        <f>RTD("rit2.rtd",,W$2,"LASTHIST", ROW()-2)</f>
        <v>3.93</v>
      </c>
      <c r="X88">
        <f>RTD("rit2.rtd",,X$2,"LASTHIST", ROW()-2)</f>
        <v>0.62</v>
      </c>
      <c r="Y88">
        <f>RTD("rit2.rtd",,Y$2,"LASTHIST", ROW()-2)</f>
        <v>3.21</v>
      </c>
      <c r="Z88">
        <f>RTD("rit2.rtd",,Z$2,"LASTHIST", ROW()-2)</f>
        <v>0.91</v>
      </c>
      <c r="AA88">
        <f>RTD("rit2.rtd",,AA$2,"LASTHIST", ROW()-2)</f>
        <v>2.58</v>
      </c>
      <c r="AB88">
        <f>RTD("rit2.rtd",,AB$2,"LASTHIST", ROW()-2)</f>
        <v>1.27</v>
      </c>
      <c r="AC88">
        <f>RTD("rit2.rtd",,AC$2,"LASTHIST", ROW()-2)</f>
        <v>2.0299999999999998</v>
      </c>
      <c r="AD88">
        <f>RTD("rit2.rtd",,AD$2,"LASTHIST", ROW()-2)</f>
        <v>1.72</v>
      </c>
      <c r="AE88">
        <f>RTD("rit2.rtd",,AE$2,"LASTHIST", ROW()-2)</f>
        <v>1.57</v>
      </c>
      <c r="AF88">
        <f>RTD("rit2.rtd",,AF$2,"LASTHIST", ROW()-2)</f>
        <v>2.2599999999999998</v>
      </c>
      <c r="AG88">
        <f>RTD("rit2.rtd",,AG$2,"LASTHIST", ROW()-2)</f>
        <v>1.18</v>
      </c>
      <c r="AH88">
        <f>RTD("rit2.rtd",,AH$2,"LASTHIST", ROW()-2)</f>
        <v>2.88</v>
      </c>
      <c r="AI88">
        <f>RTD("rit2.rtd",,AI$2,"LASTHIST", ROW()-2)</f>
        <v>0.88</v>
      </c>
      <c r="AJ88">
        <f>RTD("rit2.rtd",,AJ$2,"LASTHIST", ROW()-2)</f>
        <v>3.57</v>
      </c>
      <c r="AK88">
        <f>RTD("rit2.rtd",,AK$2,"LASTHIST", ROW()-2)</f>
        <v>0.64</v>
      </c>
      <c r="AL88">
        <f>RTD("rit2.rtd",,AL$2,"LASTHIST", ROW()-2)</f>
        <v>4.33</v>
      </c>
      <c r="AM88">
        <f>RTD("rit2.rtd",,AM$2,"LASTHIST", ROW()-2)</f>
        <v>0.45</v>
      </c>
      <c r="AN88">
        <f>RTD("rit2.rtd",,AN$2,"LASTHIST", ROW()-2)</f>
        <v>5.14</v>
      </c>
      <c r="AO88">
        <f>RTD("rit2.rtd",,AO$2,"LASTHIST", ROW()-2)</f>
        <v>0.31</v>
      </c>
      <c r="AP88">
        <f>RTD("rit2.rtd",,AP$2,"LASTHIST", ROW()-2)</f>
        <v>6.01</v>
      </c>
      <c r="AQ88">
        <v>1</v>
      </c>
      <c r="AR88">
        <v>0</v>
      </c>
      <c r="AS88">
        <v>1</v>
      </c>
      <c r="AT88">
        <v>0</v>
      </c>
      <c r="AU88">
        <v>1</v>
      </c>
      <c r="AV88">
        <v>0</v>
      </c>
      <c r="AW88">
        <v>1</v>
      </c>
      <c r="AX88">
        <v>0</v>
      </c>
      <c r="AY88">
        <v>1</v>
      </c>
      <c r="AZ88">
        <v>0</v>
      </c>
      <c r="BA88">
        <v>1</v>
      </c>
      <c r="BB88">
        <v>0</v>
      </c>
      <c r="BC88">
        <v>1</v>
      </c>
      <c r="BD88">
        <v>0</v>
      </c>
      <c r="BE88">
        <v>1</v>
      </c>
      <c r="BF88">
        <v>0</v>
      </c>
      <c r="BG88">
        <v>1</v>
      </c>
      <c r="BH88">
        <v>0</v>
      </c>
      <c r="BI88">
        <v>1</v>
      </c>
      <c r="BJ88">
        <v>0</v>
      </c>
      <c r="BK88">
        <v>1</v>
      </c>
      <c r="BL88">
        <v>0</v>
      </c>
      <c r="BM88">
        <v>1</v>
      </c>
      <c r="BN88">
        <v>0</v>
      </c>
      <c r="BO88">
        <v>1</v>
      </c>
      <c r="BP88">
        <v>0</v>
      </c>
      <c r="BQ88">
        <v>1</v>
      </c>
      <c r="BR88">
        <v>0</v>
      </c>
      <c r="BS88">
        <v>1</v>
      </c>
      <c r="BT88">
        <v>0</v>
      </c>
      <c r="BU88">
        <v>1</v>
      </c>
      <c r="BV88">
        <v>0</v>
      </c>
      <c r="BW88">
        <v>1</v>
      </c>
      <c r="BX88">
        <v>0</v>
      </c>
      <c r="BY88">
        <v>1</v>
      </c>
      <c r="BZ88">
        <v>0</v>
      </c>
      <c r="CA88">
        <v>1</v>
      </c>
      <c r="CB88">
        <v>0</v>
      </c>
      <c r="CC88">
        <v>1</v>
      </c>
      <c r="CD88">
        <v>0</v>
      </c>
      <c r="CE88">
        <v>45</v>
      </c>
      <c r="CF88">
        <v>45</v>
      </c>
      <c r="CG88">
        <v>46</v>
      </c>
      <c r="CH88">
        <v>46</v>
      </c>
      <c r="CI88">
        <v>47</v>
      </c>
      <c r="CJ88">
        <v>47</v>
      </c>
      <c r="CK88">
        <v>48</v>
      </c>
      <c r="CL88">
        <v>48</v>
      </c>
      <c r="CM88">
        <v>49</v>
      </c>
      <c r="CN88">
        <v>49</v>
      </c>
      <c r="CO88">
        <v>50</v>
      </c>
      <c r="CP88">
        <v>50</v>
      </c>
      <c r="CQ88">
        <v>51</v>
      </c>
      <c r="CR88">
        <v>51</v>
      </c>
      <c r="CS88">
        <v>52</v>
      </c>
      <c r="CT88">
        <v>52</v>
      </c>
      <c r="CU88">
        <v>53</v>
      </c>
      <c r="CV88">
        <v>53</v>
      </c>
      <c r="CW88">
        <v>54</v>
      </c>
      <c r="CX88">
        <v>54</v>
      </c>
      <c r="CY88">
        <v>45</v>
      </c>
      <c r="CZ88">
        <v>45</v>
      </c>
      <c r="DA88">
        <v>46</v>
      </c>
      <c r="DB88">
        <v>46</v>
      </c>
      <c r="DC88">
        <v>47</v>
      </c>
      <c r="DD88">
        <v>47</v>
      </c>
      <c r="DE88">
        <v>48</v>
      </c>
      <c r="DF88">
        <v>48</v>
      </c>
      <c r="DG88">
        <v>49</v>
      </c>
      <c r="DH88">
        <v>49</v>
      </c>
      <c r="DI88">
        <v>50</v>
      </c>
      <c r="DJ88">
        <v>50</v>
      </c>
      <c r="DK88">
        <v>51</v>
      </c>
      <c r="DL88">
        <v>51</v>
      </c>
      <c r="DM88">
        <v>52</v>
      </c>
      <c r="DN88">
        <v>52</v>
      </c>
      <c r="DO88">
        <v>53</v>
      </c>
      <c r="DP88">
        <v>53</v>
      </c>
      <c r="DQ88">
        <v>54</v>
      </c>
      <c r="DR88">
        <v>54</v>
      </c>
      <c r="DT88">
        <v>6.25E-2</v>
      </c>
      <c r="DU88">
        <v>0.14583333300000001</v>
      </c>
      <c r="DW88">
        <v>1</v>
      </c>
      <c r="DX88">
        <f t="shared" si="41"/>
        <v>0.25154386315089527</v>
      </c>
      <c r="DY88">
        <f t="shared" si="42"/>
        <v>0.25154386315089389</v>
      </c>
      <c r="DZ88">
        <f t="shared" si="43"/>
        <v>0.25167827681909105</v>
      </c>
      <c r="EA88">
        <f t="shared" si="44"/>
        <v>0.25167827681909033</v>
      </c>
      <c r="EB88">
        <f t="shared" si="45"/>
        <v>0.25090518763528769</v>
      </c>
      <c r="EC88">
        <f t="shared" si="46"/>
        <v>0.25090518763528585</v>
      </c>
      <c r="ED88">
        <f t="shared" si="47"/>
        <v>0.25170572661849078</v>
      </c>
      <c r="EE88">
        <f t="shared" si="48"/>
        <v>0.25170572661849272</v>
      </c>
      <c r="EF88">
        <f t="shared" si="49"/>
        <v>0.25231788749501921</v>
      </c>
      <c r="EG88">
        <f t="shared" si="50"/>
        <v>0.25231788749502027</v>
      </c>
      <c r="EH88">
        <f t="shared" si="51"/>
        <v>0.25207413707681231</v>
      </c>
      <c r="EI88">
        <f t="shared" si="52"/>
        <v>0.25207413707681231</v>
      </c>
      <c r="EJ88">
        <f t="shared" si="53"/>
        <v>0.25270539380991724</v>
      </c>
      <c r="EK88">
        <f t="shared" si="54"/>
        <v>0.25270539380991802</v>
      </c>
      <c r="EL88">
        <f t="shared" si="55"/>
        <v>0.25243369801268906</v>
      </c>
      <c r="EM88">
        <f t="shared" si="56"/>
        <v>0.252433698012691</v>
      </c>
      <c r="EN88">
        <f t="shared" si="57"/>
        <v>0.25210917378768521</v>
      </c>
      <c r="EO88">
        <f t="shared" si="58"/>
        <v>0.25210917378768749</v>
      </c>
      <c r="EP88">
        <f t="shared" si="59"/>
        <v>0.25216276403306426</v>
      </c>
      <c r="EQ88">
        <f t="shared" si="60"/>
        <v>0.25216276403306942</v>
      </c>
      <c r="ER88">
        <f t="shared" si="61"/>
        <v>0.39030721326482387</v>
      </c>
      <c r="ES88">
        <f t="shared" si="62"/>
        <v>0.39030721326482537</v>
      </c>
      <c r="ET88">
        <f t="shared" si="63"/>
        <v>0.38879581090899351</v>
      </c>
      <c r="EU88">
        <f t="shared" si="64"/>
        <v>0.39121186059232244</v>
      </c>
      <c r="EV88">
        <f t="shared" si="65"/>
        <v>0.38978057355196255</v>
      </c>
      <c r="EW88">
        <f t="shared" si="66"/>
        <v>0.38978057355196238</v>
      </c>
      <c r="EX88">
        <f t="shared" si="67"/>
        <v>0.38970452599390698</v>
      </c>
      <c r="EY88">
        <f t="shared" si="68"/>
        <v>0.38970452599390848</v>
      </c>
      <c r="EZ88">
        <f t="shared" si="69"/>
        <v>0.39068087218908815</v>
      </c>
      <c r="FA88">
        <f t="shared" si="70"/>
        <v>0.39068087218909003</v>
      </c>
      <c r="FB88">
        <f t="shared" si="71"/>
        <v>0.38918607750704387</v>
      </c>
      <c r="FC88">
        <f t="shared" si="72"/>
        <v>0.39135944927495075</v>
      </c>
      <c r="FD88">
        <f t="shared" si="73"/>
        <v>0.3909284648795518</v>
      </c>
      <c r="FE88">
        <f t="shared" si="74"/>
        <v>0.39092846487955041</v>
      </c>
      <c r="FF88">
        <f t="shared" si="75"/>
        <v>0.39130012500351963</v>
      </c>
      <c r="FG88">
        <f t="shared" si="76"/>
        <v>0.39130012500352018</v>
      </c>
      <c r="FH88">
        <f t="shared" si="77"/>
        <v>0.38965254509274527</v>
      </c>
      <c r="FI88">
        <f t="shared" si="78"/>
        <v>0.38965254509274649</v>
      </c>
      <c r="FJ88">
        <f t="shared" si="79"/>
        <v>0.38847466688386517</v>
      </c>
      <c r="FK88">
        <f t="shared" si="80"/>
        <v>0.39224289051055933</v>
      </c>
    </row>
    <row r="89" spans="1:167">
      <c r="A89">
        <v>87</v>
      </c>
      <c r="B89">
        <f>RTD("rit2.rtd",,B$2,"LASTHIST", ROW()-2)</f>
        <v>48.29</v>
      </c>
      <c r="C89">
        <f>RTD("rit2.rtd",,C$2,"LASTHIST", ROW()-2)</f>
        <v>3.47</v>
      </c>
      <c r="D89">
        <f>RTD("rit2.rtd",,D$2,"LASTHIST", ROW()-2)</f>
        <v>0.18</v>
      </c>
      <c r="E89">
        <f>RTD("rit2.rtd",,E$2,"LASTHIST", ROW()-2)</f>
        <v>2.64</v>
      </c>
      <c r="F89">
        <f>RTD("rit2.rtd",,F$2,"LASTHIST", ROW()-2)</f>
        <v>0.36</v>
      </c>
      <c r="G89">
        <f>RTD("rit2.rtd",,G$2,"LASTHIST", ROW()-2)</f>
        <v>1.93</v>
      </c>
      <c r="H89">
        <f>RTD("rit2.rtd",,H$2,"LASTHIST", ROW()-2)</f>
        <v>0.64</v>
      </c>
      <c r="I89">
        <f>RTD("rit2.rtd",,I$2,"LASTHIST", ROW()-2)</f>
        <v>1.33</v>
      </c>
      <c r="J89">
        <f>RTD("rit2.rtd",,J$2,"LASTHIST", ROW()-2)</f>
        <v>1.05</v>
      </c>
      <c r="K89">
        <f>RTD("rit2.rtd",,K$2,"LASTHIST", ROW()-2)</f>
        <v>0.87</v>
      </c>
      <c r="L89">
        <f>RTD("rit2.rtd",,L$2,"LASTHIST", ROW()-2)</f>
        <v>1.59</v>
      </c>
      <c r="M89">
        <f>RTD("rit2.rtd",,M$2,"LASTHIST", ROW()-2)</f>
        <v>0.54</v>
      </c>
      <c r="N89">
        <f>RTD("rit2.rtd",,N$2,"LASTHIST", ROW()-2)</f>
        <v>2.25</v>
      </c>
      <c r="O89">
        <f>RTD("rit2.rtd",,O$2,"LASTHIST", ROW()-2)</f>
        <v>0.31</v>
      </c>
      <c r="P89">
        <f>RTD("rit2.rtd",,P$2,"LASTHIST", ROW()-2)</f>
        <v>3.03</v>
      </c>
      <c r="Q89">
        <f>RTD("rit2.rtd",,Q$2,"LASTHIST", ROW()-2)</f>
        <v>0.17</v>
      </c>
      <c r="R89">
        <f>RTD("rit2.rtd",,R$2,"LASTHIST", ROW()-2)</f>
        <v>3.88</v>
      </c>
      <c r="S89">
        <f>RTD("rit2.rtd",,S$2,"LASTHIST", ROW()-2)</f>
        <v>0.09</v>
      </c>
      <c r="T89">
        <f>RTD("rit2.rtd",,T$2,"LASTHIST", ROW()-2)</f>
        <v>4.8</v>
      </c>
      <c r="U89">
        <f>RTD("rit2.rtd",,U$2,"LASTHIST", ROW()-2)</f>
        <v>0.04</v>
      </c>
      <c r="V89">
        <f>RTD("rit2.rtd",,V$2,"LASTHIST", ROW()-2)</f>
        <v>5.76</v>
      </c>
      <c r="W89">
        <f>RTD("rit2.rtd",,W$2,"LASTHIST", ROW()-2)</f>
        <v>3.89</v>
      </c>
      <c r="X89">
        <f>RTD("rit2.rtd",,X$2,"LASTHIST", ROW()-2)</f>
        <v>0.6</v>
      </c>
      <c r="Y89">
        <f>RTD("rit2.rtd",,Y$2,"LASTHIST", ROW()-2)</f>
        <v>3.17</v>
      </c>
      <c r="Z89">
        <f>RTD("rit2.rtd",,Z$2,"LASTHIST", ROW()-2)</f>
        <v>0.88</v>
      </c>
      <c r="AA89">
        <f>RTD("rit2.rtd",,AA$2,"LASTHIST", ROW()-2)</f>
        <v>2.5299999999999998</v>
      </c>
      <c r="AB89">
        <f>RTD("rit2.rtd",,AB$2,"LASTHIST", ROW()-2)</f>
        <v>1.25</v>
      </c>
      <c r="AC89">
        <f>RTD("rit2.rtd",,AC$2,"LASTHIST", ROW()-2)</f>
        <v>1.98</v>
      </c>
      <c r="AD89">
        <f>RTD("rit2.rtd",,AD$2,"LASTHIST", ROW()-2)</f>
        <v>1.7</v>
      </c>
      <c r="AE89">
        <f>RTD("rit2.rtd",,AE$2,"LASTHIST", ROW()-2)</f>
        <v>1.52</v>
      </c>
      <c r="AF89">
        <f>RTD("rit2.rtd",,AF$2,"LASTHIST", ROW()-2)</f>
        <v>2.23</v>
      </c>
      <c r="AG89">
        <f>RTD("rit2.rtd",,AG$2,"LASTHIST", ROW()-2)</f>
        <v>1.1399999999999999</v>
      </c>
      <c r="AH89">
        <f>RTD("rit2.rtd",,AH$2,"LASTHIST", ROW()-2)</f>
        <v>2.85</v>
      </c>
      <c r="AI89">
        <f>RTD("rit2.rtd",,AI$2,"LASTHIST", ROW()-2)</f>
        <v>0.84</v>
      </c>
      <c r="AJ89">
        <f>RTD("rit2.rtd",,AJ$2,"LASTHIST", ROW()-2)</f>
        <v>3.55</v>
      </c>
      <c r="AK89">
        <f>RTD("rit2.rtd",,AK$2,"LASTHIST", ROW()-2)</f>
        <v>0.6</v>
      </c>
      <c r="AL89">
        <f>RTD("rit2.rtd",,AL$2,"LASTHIST", ROW()-2)</f>
        <v>4.3099999999999996</v>
      </c>
      <c r="AM89">
        <f>RTD("rit2.rtd",,AM$2,"LASTHIST", ROW()-2)</f>
        <v>0.42</v>
      </c>
      <c r="AN89">
        <f>RTD("rit2.rtd",,AN$2,"LASTHIST", ROW()-2)</f>
        <v>5.14</v>
      </c>
      <c r="AO89">
        <f>RTD("rit2.rtd",,AO$2,"LASTHIST", ROW()-2)</f>
        <v>0.28999999999999998</v>
      </c>
      <c r="AP89">
        <f>RTD("rit2.rtd",,AP$2,"LASTHIST", ROW()-2)</f>
        <v>6</v>
      </c>
      <c r="AQ89">
        <v>1</v>
      </c>
      <c r="AR89">
        <v>0</v>
      </c>
      <c r="AS89">
        <v>1</v>
      </c>
      <c r="AT89">
        <v>0</v>
      </c>
      <c r="AU89">
        <v>1</v>
      </c>
      <c r="AV89">
        <v>0</v>
      </c>
      <c r="AW89">
        <v>1</v>
      </c>
      <c r="AX89">
        <v>0</v>
      </c>
      <c r="AY89">
        <v>1</v>
      </c>
      <c r="AZ89">
        <v>0</v>
      </c>
      <c r="BA89">
        <v>1</v>
      </c>
      <c r="BB89">
        <v>0</v>
      </c>
      <c r="BC89">
        <v>1</v>
      </c>
      <c r="BD89">
        <v>0</v>
      </c>
      <c r="BE89">
        <v>1</v>
      </c>
      <c r="BF89">
        <v>0</v>
      </c>
      <c r="BG89">
        <v>1</v>
      </c>
      <c r="BH89">
        <v>0</v>
      </c>
      <c r="BI89">
        <v>1</v>
      </c>
      <c r="BJ89">
        <v>0</v>
      </c>
      <c r="BK89">
        <v>1</v>
      </c>
      <c r="BL89">
        <v>0</v>
      </c>
      <c r="BM89">
        <v>1</v>
      </c>
      <c r="BN89">
        <v>0</v>
      </c>
      <c r="BO89">
        <v>1</v>
      </c>
      <c r="BP89">
        <v>0</v>
      </c>
      <c r="BQ89">
        <v>1</v>
      </c>
      <c r="BR89">
        <v>0</v>
      </c>
      <c r="BS89">
        <v>1</v>
      </c>
      <c r="BT89">
        <v>0</v>
      </c>
      <c r="BU89">
        <v>1</v>
      </c>
      <c r="BV89">
        <v>0</v>
      </c>
      <c r="BW89">
        <v>1</v>
      </c>
      <c r="BX89">
        <v>0</v>
      </c>
      <c r="BY89">
        <v>1</v>
      </c>
      <c r="BZ89">
        <v>0</v>
      </c>
      <c r="CA89">
        <v>1</v>
      </c>
      <c r="CB89">
        <v>0</v>
      </c>
      <c r="CC89">
        <v>1</v>
      </c>
      <c r="CD89">
        <v>0</v>
      </c>
      <c r="CE89">
        <v>45</v>
      </c>
      <c r="CF89">
        <v>45</v>
      </c>
      <c r="CG89">
        <v>46</v>
      </c>
      <c r="CH89">
        <v>46</v>
      </c>
      <c r="CI89">
        <v>47</v>
      </c>
      <c r="CJ89">
        <v>47</v>
      </c>
      <c r="CK89">
        <v>48</v>
      </c>
      <c r="CL89">
        <v>48</v>
      </c>
      <c r="CM89">
        <v>49</v>
      </c>
      <c r="CN89">
        <v>49</v>
      </c>
      <c r="CO89">
        <v>50</v>
      </c>
      <c r="CP89">
        <v>50</v>
      </c>
      <c r="CQ89">
        <v>51</v>
      </c>
      <c r="CR89">
        <v>51</v>
      </c>
      <c r="CS89">
        <v>52</v>
      </c>
      <c r="CT89">
        <v>52</v>
      </c>
      <c r="CU89">
        <v>53</v>
      </c>
      <c r="CV89">
        <v>53</v>
      </c>
      <c r="CW89">
        <v>54</v>
      </c>
      <c r="CX89">
        <v>54</v>
      </c>
      <c r="CY89">
        <v>45</v>
      </c>
      <c r="CZ89">
        <v>45</v>
      </c>
      <c r="DA89">
        <v>46</v>
      </c>
      <c r="DB89">
        <v>46</v>
      </c>
      <c r="DC89">
        <v>47</v>
      </c>
      <c r="DD89">
        <v>47</v>
      </c>
      <c r="DE89">
        <v>48</v>
      </c>
      <c r="DF89">
        <v>48</v>
      </c>
      <c r="DG89">
        <v>49</v>
      </c>
      <c r="DH89">
        <v>49</v>
      </c>
      <c r="DI89">
        <v>50</v>
      </c>
      <c r="DJ89">
        <v>50</v>
      </c>
      <c r="DK89">
        <v>51</v>
      </c>
      <c r="DL89">
        <v>51</v>
      </c>
      <c r="DM89">
        <v>52</v>
      </c>
      <c r="DN89">
        <v>52</v>
      </c>
      <c r="DO89">
        <v>53</v>
      </c>
      <c r="DP89">
        <v>53</v>
      </c>
      <c r="DQ89">
        <v>54</v>
      </c>
      <c r="DR89">
        <v>54</v>
      </c>
      <c r="DT89">
        <v>6.25E-2</v>
      </c>
      <c r="DU89">
        <v>0.14583333300000001</v>
      </c>
      <c r="DW89">
        <v>1</v>
      </c>
      <c r="DX89">
        <f t="shared" si="41"/>
        <v>0.2464404422057915</v>
      </c>
      <c r="DY89">
        <f t="shared" si="42"/>
        <v>0.24644044220579125</v>
      </c>
      <c r="DZ89">
        <f t="shared" si="43"/>
        <v>0.24468020090775122</v>
      </c>
      <c r="EA89">
        <f t="shared" si="44"/>
        <v>0.24758698646908703</v>
      </c>
      <c r="EB89">
        <f t="shared" si="45"/>
        <v>0.24710706075785632</v>
      </c>
      <c r="EC89">
        <f t="shared" si="46"/>
        <v>0.24710706075785593</v>
      </c>
      <c r="ED89">
        <f t="shared" si="47"/>
        <v>0.24564284522451146</v>
      </c>
      <c r="EE89">
        <f t="shared" si="48"/>
        <v>0.24773636846207647</v>
      </c>
      <c r="EF89">
        <f t="shared" si="49"/>
        <v>0.24562838060079809</v>
      </c>
      <c r="EG89">
        <f t="shared" si="50"/>
        <v>0.24774915747586995</v>
      </c>
      <c r="EH89">
        <f t="shared" si="51"/>
        <v>0.246359090740427</v>
      </c>
      <c r="EI89">
        <f t="shared" si="52"/>
        <v>0.24635909074042753</v>
      </c>
      <c r="EJ89">
        <f t="shared" si="53"/>
        <v>0.24500067550011101</v>
      </c>
      <c r="EK89">
        <f t="shared" si="54"/>
        <v>0.24799375244986172</v>
      </c>
      <c r="EL89">
        <f t="shared" si="55"/>
        <v>0.24534559803291814</v>
      </c>
      <c r="EM89">
        <f t="shared" si="56"/>
        <v>0.24534559803291733</v>
      </c>
      <c r="EN89">
        <f t="shared" si="57"/>
        <v>0.24697677914785973</v>
      </c>
      <c r="EO89">
        <f t="shared" si="58"/>
        <v>0.24697677914785959</v>
      </c>
      <c r="EP89">
        <f t="shared" si="59"/>
        <v>0.24295771376033548</v>
      </c>
      <c r="EQ89">
        <f t="shared" si="60"/>
        <v>0.2529364052256966</v>
      </c>
      <c r="ER89">
        <f t="shared" si="61"/>
        <v>0.38345395880960986</v>
      </c>
      <c r="ES89">
        <f t="shared" si="62"/>
        <v>0.38345395880960881</v>
      </c>
      <c r="ET89">
        <f t="shared" si="63"/>
        <v>0.38255232785268301</v>
      </c>
      <c r="EU89">
        <f t="shared" si="64"/>
        <v>0.38255232785268162</v>
      </c>
      <c r="EV89">
        <f t="shared" si="65"/>
        <v>0.38157797900037937</v>
      </c>
      <c r="EW89">
        <f t="shared" si="66"/>
        <v>0.3837711186767368</v>
      </c>
      <c r="EX89">
        <f t="shared" si="67"/>
        <v>0.38153558023791267</v>
      </c>
      <c r="EY89">
        <f t="shared" si="68"/>
        <v>0.38362466588339666</v>
      </c>
      <c r="EZ89">
        <f t="shared" si="69"/>
        <v>0.38216786678597925</v>
      </c>
      <c r="FA89">
        <f t="shared" si="70"/>
        <v>0.38216786678597864</v>
      </c>
      <c r="FB89">
        <f t="shared" si="71"/>
        <v>0.38211929283093554</v>
      </c>
      <c r="FC89">
        <f t="shared" si="72"/>
        <v>0.38211929283093288</v>
      </c>
      <c r="FD89">
        <f t="shared" si="73"/>
        <v>0.3828908512605641</v>
      </c>
      <c r="FE89">
        <f t="shared" si="74"/>
        <v>0.3828908512605631</v>
      </c>
      <c r="FF89">
        <f t="shared" si="75"/>
        <v>0.3818462824348316</v>
      </c>
      <c r="FG89">
        <f t="shared" si="76"/>
        <v>0.3818462824348321</v>
      </c>
      <c r="FH89">
        <f t="shared" si="77"/>
        <v>0.38131992523876279</v>
      </c>
      <c r="FI89">
        <f t="shared" si="78"/>
        <v>0.38450286773385689</v>
      </c>
      <c r="FJ89">
        <f t="shared" si="79"/>
        <v>0.38180945663791005</v>
      </c>
      <c r="FK89">
        <f t="shared" si="80"/>
        <v>0.38180945663791022</v>
      </c>
    </row>
    <row r="90" spans="1:167">
      <c r="A90">
        <v>88</v>
      </c>
      <c r="B90">
        <f>RTD("rit2.rtd",,B$2,"LASTHIST", ROW()-2)</f>
        <v>48.5</v>
      </c>
      <c r="C90">
        <f>RTD("rit2.rtd",,C$2,"LASTHIST", ROW()-2)</f>
        <v>3.66</v>
      </c>
      <c r="D90">
        <f>RTD("rit2.rtd",,D$2,"LASTHIST", ROW()-2)</f>
        <v>0.17</v>
      </c>
      <c r="E90">
        <f>RTD("rit2.rtd",,E$2,"LASTHIST", ROW()-2)</f>
        <v>2.83</v>
      </c>
      <c r="F90">
        <f>RTD("rit2.rtd",,F$2,"LASTHIST", ROW()-2)</f>
        <v>0.33</v>
      </c>
      <c r="G90">
        <f>RTD("rit2.rtd",,G$2,"LASTHIST", ROW()-2)</f>
        <v>2.09</v>
      </c>
      <c r="H90">
        <f>RTD("rit2.rtd",,H$2,"LASTHIST", ROW()-2)</f>
        <v>0.59</v>
      </c>
      <c r="I90">
        <f>RTD("rit2.rtd",,I$2,"LASTHIST", ROW()-2)</f>
        <v>1.47</v>
      </c>
      <c r="J90">
        <f>RTD("rit2.rtd",,J$2,"LASTHIST", ROW()-2)</f>
        <v>0.97</v>
      </c>
      <c r="K90">
        <f>RTD("rit2.rtd",,K$2,"LASTHIST", ROW()-2)</f>
        <v>0.98</v>
      </c>
      <c r="L90">
        <f>RTD("rit2.rtd",,L$2,"LASTHIST", ROW()-2)</f>
        <v>1.49</v>
      </c>
      <c r="M90">
        <f>RTD("rit2.rtd",,M$2,"LASTHIST", ROW()-2)</f>
        <v>0.62</v>
      </c>
      <c r="N90">
        <f>RTD("rit2.rtd",,N$2,"LASTHIST", ROW()-2)</f>
        <v>2.12</v>
      </c>
      <c r="O90">
        <f>RTD("rit2.rtd",,O$2,"LASTHIST", ROW()-2)</f>
        <v>0.37</v>
      </c>
      <c r="P90">
        <f>RTD("rit2.rtd",,P$2,"LASTHIST", ROW()-2)</f>
        <v>2.87</v>
      </c>
      <c r="Q90">
        <f>RTD("rit2.rtd",,Q$2,"LASTHIST", ROW()-2)</f>
        <v>0.21</v>
      </c>
      <c r="R90">
        <f>RTD("rit2.rtd",,R$2,"LASTHIST", ROW()-2)</f>
        <v>3.71</v>
      </c>
      <c r="S90">
        <f>RTD("rit2.rtd",,S$2,"LASTHIST", ROW()-2)</f>
        <v>0.11</v>
      </c>
      <c r="T90">
        <f>RTD("rit2.rtd",,T$2,"LASTHIST", ROW()-2)</f>
        <v>4.6100000000000003</v>
      </c>
      <c r="U90">
        <f>RTD("rit2.rtd",,U$2,"LASTHIST", ROW()-2)</f>
        <v>0.06</v>
      </c>
      <c r="V90">
        <f>RTD("rit2.rtd",,V$2,"LASTHIST", ROW()-2)</f>
        <v>5.56</v>
      </c>
      <c r="W90">
        <f>RTD("rit2.rtd",,W$2,"LASTHIST", ROW()-2)</f>
        <v>4.07</v>
      </c>
      <c r="X90">
        <f>RTD("rit2.rtd",,X$2,"LASTHIST", ROW()-2)</f>
        <v>0.57999999999999996</v>
      </c>
      <c r="Y90">
        <f>RTD("rit2.rtd",,Y$2,"LASTHIST", ROW()-2)</f>
        <v>3.35</v>
      </c>
      <c r="Z90">
        <f>RTD("rit2.rtd",,Z$2,"LASTHIST", ROW()-2)</f>
        <v>0.85</v>
      </c>
      <c r="AA90">
        <f>RTD("rit2.rtd",,AA$2,"LASTHIST", ROW()-2)</f>
        <v>2.7</v>
      </c>
      <c r="AB90">
        <f>RTD("rit2.rtd",,AB$2,"LASTHIST", ROW()-2)</f>
        <v>1.2</v>
      </c>
      <c r="AC90">
        <f>RTD("rit2.rtd",,AC$2,"LASTHIST", ROW()-2)</f>
        <v>2.13</v>
      </c>
      <c r="AD90">
        <f>RTD("rit2.rtd",,AD$2,"LASTHIST", ROW()-2)</f>
        <v>1.63</v>
      </c>
      <c r="AE90">
        <f>RTD("rit2.rtd",,AE$2,"LASTHIST", ROW()-2)</f>
        <v>1.65</v>
      </c>
      <c r="AF90">
        <f>RTD("rit2.rtd",,AF$2,"LASTHIST", ROW()-2)</f>
        <v>2.15</v>
      </c>
      <c r="AG90">
        <f>RTD("rit2.rtd",,AG$2,"LASTHIST", ROW()-2)</f>
        <v>1.25</v>
      </c>
      <c r="AH90">
        <f>RTD("rit2.rtd",,AH$2,"LASTHIST", ROW()-2)</f>
        <v>2.76</v>
      </c>
      <c r="AI90">
        <f>RTD("rit2.rtd",,AI$2,"LASTHIST", ROW()-2)</f>
        <v>0.93</v>
      </c>
      <c r="AJ90">
        <f>RTD("rit2.rtd",,AJ$2,"LASTHIST", ROW()-2)</f>
        <v>3.43</v>
      </c>
      <c r="AK90">
        <f>RTD("rit2.rtd",,AK$2,"LASTHIST", ROW()-2)</f>
        <v>0.68</v>
      </c>
      <c r="AL90">
        <f>RTD("rit2.rtd",,AL$2,"LASTHIST", ROW()-2)</f>
        <v>4.18</v>
      </c>
      <c r="AM90">
        <f>RTD("rit2.rtd",,AM$2,"LASTHIST", ROW()-2)</f>
        <v>0.48</v>
      </c>
      <c r="AN90">
        <f>RTD("rit2.rtd",,AN$2,"LASTHIST", ROW()-2)</f>
        <v>4.99</v>
      </c>
      <c r="AO90">
        <f>RTD("rit2.rtd",,AO$2,"LASTHIST", ROW()-2)</f>
        <v>0.34</v>
      </c>
      <c r="AP90">
        <f>RTD("rit2.rtd",,AP$2,"LASTHIST", ROW()-2)</f>
        <v>5.84</v>
      </c>
      <c r="AQ90">
        <v>1</v>
      </c>
      <c r="AR90">
        <v>0</v>
      </c>
      <c r="AS90">
        <v>1</v>
      </c>
      <c r="AT90">
        <v>0</v>
      </c>
      <c r="AU90">
        <v>1</v>
      </c>
      <c r="AV90">
        <v>0</v>
      </c>
      <c r="AW90">
        <v>1</v>
      </c>
      <c r="AX90">
        <v>0</v>
      </c>
      <c r="AY90">
        <v>1</v>
      </c>
      <c r="AZ90">
        <v>0</v>
      </c>
      <c r="BA90">
        <v>1</v>
      </c>
      <c r="BB90">
        <v>0</v>
      </c>
      <c r="BC90">
        <v>1</v>
      </c>
      <c r="BD90">
        <v>0</v>
      </c>
      <c r="BE90">
        <v>1</v>
      </c>
      <c r="BF90">
        <v>0</v>
      </c>
      <c r="BG90">
        <v>1</v>
      </c>
      <c r="BH90">
        <v>0</v>
      </c>
      <c r="BI90">
        <v>1</v>
      </c>
      <c r="BJ90">
        <v>0</v>
      </c>
      <c r="BK90">
        <v>1</v>
      </c>
      <c r="BL90">
        <v>0</v>
      </c>
      <c r="BM90">
        <v>1</v>
      </c>
      <c r="BN90">
        <v>0</v>
      </c>
      <c r="BO90">
        <v>1</v>
      </c>
      <c r="BP90">
        <v>0</v>
      </c>
      <c r="BQ90">
        <v>1</v>
      </c>
      <c r="BR90">
        <v>0</v>
      </c>
      <c r="BS90">
        <v>1</v>
      </c>
      <c r="BT90">
        <v>0</v>
      </c>
      <c r="BU90">
        <v>1</v>
      </c>
      <c r="BV90">
        <v>0</v>
      </c>
      <c r="BW90">
        <v>1</v>
      </c>
      <c r="BX90">
        <v>0</v>
      </c>
      <c r="BY90">
        <v>1</v>
      </c>
      <c r="BZ90">
        <v>0</v>
      </c>
      <c r="CA90">
        <v>1</v>
      </c>
      <c r="CB90">
        <v>0</v>
      </c>
      <c r="CC90">
        <v>1</v>
      </c>
      <c r="CD90">
        <v>0</v>
      </c>
      <c r="CE90">
        <v>45</v>
      </c>
      <c r="CF90">
        <v>45</v>
      </c>
      <c r="CG90">
        <v>46</v>
      </c>
      <c r="CH90">
        <v>46</v>
      </c>
      <c r="CI90">
        <v>47</v>
      </c>
      <c r="CJ90">
        <v>47</v>
      </c>
      <c r="CK90">
        <v>48</v>
      </c>
      <c r="CL90">
        <v>48</v>
      </c>
      <c r="CM90">
        <v>49</v>
      </c>
      <c r="CN90">
        <v>49</v>
      </c>
      <c r="CO90">
        <v>50</v>
      </c>
      <c r="CP90">
        <v>50</v>
      </c>
      <c r="CQ90">
        <v>51</v>
      </c>
      <c r="CR90">
        <v>51</v>
      </c>
      <c r="CS90">
        <v>52</v>
      </c>
      <c r="CT90">
        <v>52</v>
      </c>
      <c r="CU90">
        <v>53</v>
      </c>
      <c r="CV90">
        <v>53</v>
      </c>
      <c r="CW90">
        <v>54</v>
      </c>
      <c r="CX90">
        <v>54</v>
      </c>
      <c r="CY90">
        <v>45</v>
      </c>
      <c r="CZ90">
        <v>45</v>
      </c>
      <c r="DA90">
        <v>46</v>
      </c>
      <c r="DB90">
        <v>46</v>
      </c>
      <c r="DC90">
        <v>47</v>
      </c>
      <c r="DD90">
        <v>47</v>
      </c>
      <c r="DE90">
        <v>48</v>
      </c>
      <c r="DF90">
        <v>48</v>
      </c>
      <c r="DG90">
        <v>49</v>
      </c>
      <c r="DH90">
        <v>49</v>
      </c>
      <c r="DI90">
        <v>50</v>
      </c>
      <c r="DJ90">
        <v>50</v>
      </c>
      <c r="DK90">
        <v>51</v>
      </c>
      <c r="DL90">
        <v>51</v>
      </c>
      <c r="DM90">
        <v>52</v>
      </c>
      <c r="DN90">
        <v>52</v>
      </c>
      <c r="DO90">
        <v>53</v>
      </c>
      <c r="DP90">
        <v>53</v>
      </c>
      <c r="DQ90">
        <v>54</v>
      </c>
      <c r="DR90">
        <v>54</v>
      </c>
      <c r="DT90">
        <v>6.25E-2</v>
      </c>
      <c r="DU90">
        <v>0.14583333300000001</v>
      </c>
      <c r="DW90">
        <v>1</v>
      </c>
      <c r="DX90">
        <f t="shared" si="41"/>
        <v>0.2481024095597163</v>
      </c>
      <c r="DY90">
        <f t="shared" si="42"/>
        <v>0.25249807305431377</v>
      </c>
      <c r="DZ90">
        <f t="shared" si="43"/>
        <v>0.25107863812592535</v>
      </c>
      <c r="EA90">
        <f t="shared" si="44"/>
        <v>0.25107863812592507</v>
      </c>
      <c r="EB90">
        <f t="shared" si="45"/>
        <v>0.25056322470448317</v>
      </c>
      <c r="EC90">
        <f t="shared" si="46"/>
        <v>0.25056322470448528</v>
      </c>
      <c r="ED90">
        <f t="shared" si="47"/>
        <v>0.25013643120018575</v>
      </c>
      <c r="EE90">
        <f t="shared" si="48"/>
        <v>0.25013643120018852</v>
      </c>
      <c r="EF90">
        <f t="shared" si="49"/>
        <v>0.24965601712691787</v>
      </c>
      <c r="EG90">
        <f t="shared" si="50"/>
        <v>0.25174151946276946</v>
      </c>
      <c r="EH90">
        <f t="shared" si="51"/>
        <v>0.24983433513998862</v>
      </c>
      <c r="EI90">
        <f t="shared" si="52"/>
        <v>0.24983433513998837</v>
      </c>
      <c r="EJ90">
        <f t="shared" si="53"/>
        <v>0.24977896060448704</v>
      </c>
      <c r="EK90">
        <f t="shared" si="54"/>
        <v>0.24977896060448795</v>
      </c>
      <c r="EL90">
        <f t="shared" si="55"/>
        <v>0.25035337296288485</v>
      </c>
      <c r="EM90">
        <f t="shared" si="56"/>
        <v>0.25035337296288612</v>
      </c>
      <c r="EN90">
        <f t="shared" si="57"/>
        <v>0.24933880439522019</v>
      </c>
      <c r="EO90">
        <f t="shared" si="58"/>
        <v>0.24933880439521941</v>
      </c>
      <c r="EP90">
        <f t="shared" si="59"/>
        <v>0.25348482882051943</v>
      </c>
      <c r="EQ90">
        <f t="shared" si="60"/>
        <v>0.25348482882051737</v>
      </c>
      <c r="ER90">
        <f t="shared" si="61"/>
        <v>0.38754918317008535</v>
      </c>
      <c r="ES90">
        <f t="shared" si="62"/>
        <v>0.39043986138246523</v>
      </c>
      <c r="ET90">
        <f t="shared" si="63"/>
        <v>0.38974211295191125</v>
      </c>
      <c r="EU90">
        <f t="shared" si="64"/>
        <v>0.3897421129519118</v>
      </c>
      <c r="EV90">
        <f t="shared" si="65"/>
        <v>0.38954400065352007</v>
      </c>
      <c r="EW90">
        <f t="shared" si="66"/>
        <v>0.38954400065352118</v>
      </c>
      <c r="EX90">
        <f t="shared" si="67"/>
        <v>0.38861775966384693</v>
      </c>
      <c r="EY90">
        <f t="shared" si="68"/>
        <v>0.38861775966384482</v>
      </c>
      <c r="EZ90">
        <f t="shared" si="69"/>
        <v>0.38877031841806003</v>
      </c>
      <c r="FA90">
        <f t="shared" si="70"/>
        <v>0.38877031841805954</v>
      </c>
      <c r="FB90">
        <f t="shared" si="71"/>
        <v>0.38838998852612522</v>
      </c>
      <c r="FC90">
        <f t="shared" si="72"/>
        <v>0.39053072080211676</v>
      </c>
      <c r="FD90">
        <f t="shared" si="73"/>
        <v>0.38871538536349687</v>
      </c>
      <c r="FE90">
        <f t="shared" si="74"/>
        <v>0.38871538536349548</v>
      </c>
      <c r="FF90">
        <f t="shared" si="75"/>
        <v>0.38950370180666311</v>
      </c>
      <c r="FG90">
        <f t="shared" si="76"/>
        <v>0.38950370180666272</v>
      </c>
      <c r="FH90">
        <f t="shared" si="77"/>
        <v>0.38788706925777999</v>
      </c>
      <c r="FI90">
        <f t="shared" si="78"/>
        <v>0.39088661615149356</v>
      </c>
      <c r="FJ90">
        <f t="shared" si="79"/>
        <v>0.38966094572936111</v>
      </c>
      <c r="FK90">
        <f t="shared" si="80"/>
        <v>0.38966094572936277</v>
      </c>
    </row>
    <row r="91" spans="1:167">
      <c r="A91">
        <v>89</v>
      </c>
      <c r="B91">
        <f>RTD("rit2.rtd",,B$2,"LASTHIST", ROW()-2)</f>
        <v>48.44</v>
      </c>
      <c r="C91">
        <f>RTD("rit2.rtd",,C$2,"LASTHIST", ROW()-2)</f>
        <v>3.64</v>
      </c>
      <c r="D91">
        <f>RTD("rit2.rtd",,D$2,"LASTHIST", ROW()-2)</f>
        <v>0.19</v>
      </c>
      <c r="E91">
        <f>RTD("rit2.rtd",,E$2,"LASTHIST", ROW()-2)</f>
        <v>2.82</v>
      </c>
      <c r="F91">
        <f>RTD("rit2.rtd",,F$2,"LASTHIST", ROW()-2)</f>
        <v>0.37</v>
      </c>
      <c r="G91">
        <f>RTD("rit2.rtd",,G$2,"LASTHIST", ROW()-2)</f>
        <v>2.09</v>
      </c>
      <c r="H91">
        <f>RTD("rit2.rtd",,H$2,"LASTHIST", ROW()-2)</f>
        <v>0.65</v>
      </c>
      <c r="I91">
        <f>RTD("rit2.rtd",,I$2,"LASTHIST", ROW()-2)</f>
        <v>1.49</v>
      </c>
      <c r="J91">
        <f>RTD("rit2.rtd",,J$2,"LASTHIST", ROW()-2)</f>
        <v>1.04</v>
      </c>
      <c r="K91">
        <f>RTD("rit2.rtd",,K$2,"LASTHIST", ROW()-2)</f>
        <v>1.01</v>
      </c>
      <c r="L91">
        <f>RTD("rit2.rtd",,L$2,"LASTHIST", ROW()-2)</f>
        <v>1.56</v>
      </c>
      <c r="M91">
        <f>RTD("rit2.rtd",,M$2,"LASTHIST", ROW()-2)</f>
        <v>0.65</v>
      </c>
      <c r="N91">
        <f>RTD("rit2.rtd",,N$2,"LASTHIST", ROW()-2)</f>
        <v>2.2000000000000002</v>
      </c>
      <c r="O91">
        <f>RTD("rit2.rtd",,O$2,"LASTHIST", ROW()-2)</f>
        <v>0.39</v>
      </c>
      <c r="P91">
        <f>RTD("rit2.rtd",,P$2,"LASTHIST", ROW()-2)</f>
        <v>2.95</v>
      </c>
      <c r="Q91">
        <f>RTD("rit2.rtd",,Q$2,"LASTHIST", ROW()-2)</f>
        <v>0.23</v>
      </c>
      <c r="R91">
        <f>RTD("rit2.rtd",,R$2,"LASTHIST", ROW()-2)</f>
        <v>3.78</v>
      </c>
      <c r="S91">
        <f>RTD("rit2.rtd",,S$2,"LASTHIST", ROW()-2)</f>
        <v>0.13</v>
      </c>
      <c r="T91">
        <f>RTD("rit2.rtd",,T$2,"LASTHIST", ROW()-2)</f>
        <v>4.68</v>
      </c>
      <c r="U91">
        <f>RTD("rit2.rtd",,U$2,"LASTHIST", ROW()-2)</f>
        <v>7.0000000000000007E-2</v>
      </c>
      <c r="V91">
        <f>RTD("rit2.rtd",,V$2,"LASTHIST", ROW()-2)</f>
        <v>5.62</v>
      </c>
      <c r="W91">
        <f>RTD("rit2.rtd",,W$2,"LASTHIST", ROW()-2)</f>
        <v>4.09</v>
      </c>
      <c r="X91">
        <f>RTD("rit2.rtd",,X$2,"LASTHIST", ROW()-2)</f>
        <v>0.64</v>
      </c>
      <c r="Y91">
        <f>RTD("rit2.rtd",,Y$2,"LASTHIST", ROW()-2)</f>
        <v>3.37</v>
      </c>
      <c r="Z91">
        <f>RTD("rit2.rtd",,Z$2,"LASTHIST", ROW()-2)</f>
        <v>0.93</v>
      </c>
      <c r="AA91">
        <f>RTD("rit2.rtd",,AA$2,"LASTHIST", ROW()-2)</f>
        <v>2.73</v>
      </c>
      <c r="AB91">
        <f>RTD("rit2.rtd",,AB$2,"LASTHIST", ROW()-2)</f>
        <v>1.29</v>
      </c>
      <c r="AC91">
        <f>RTD("rit2.rtd",,AC$2,"LASTHIST", ROW()-2)</f>
        <v>2.1800000000000002</v>
      </c>
      <c r="AD91">
        <f>RTD("rit2.rtd",,AD$2,"LASTHIST", ROW()-2)</f>
        <v>1.73</v>
      </c>
      <c r="AE91">
        <f>RTD("rit2.rtd",,AE$2,"LASTHIST", ROW()-2)</f>
        <v>1.7</v>
      </c>
      <c r="AF91">
        <f>RTD("rit2.rtd",,AF$2,"LASTHIST", ROW()-2)</f>
        <v>2.2599999999999998</v>
      </c>
      <c r="AG91">
        <f>RTD("rit2.rtd",,AG$2,"LASTHIST", ROW()-2)</f>
        <v>1.3</v>
      </c>
      <c r="AH91">
        <f>RTD("rit2.rtd",,AH$2,"LASTHIST", ROW()-2)</f>
        <v>2.86</v>
      </c>
      <c r="AI91">
        <f>RTD("rit2.rtd",,AI$2,"LASTHIST", ROW()-2)</f>
        <v>0.98</v>
      </c>
      <c r="AJ91">
        <f>RTD("rit2.rtd",,AJ$2,"LASTHIST", ROW()-2)</f>
        <v>3.54</v>
      </c>
      <c r="AK91">
        <f>RTD("rit2.rtd",,AK$2,"LASTHIST", ROW()-2)</f>
        <v>0.73</v>
      </c>
      <c r="AL91">
        <f>RTD("rit2.rtd",,AL$2,"LASTHIST", ROW()-2)</f>
        <v>4.28</v>
      </c>
      <c r="AM91">
        <f>RTD("rit2.rtd",,AM$2,"LASTHIST", ROW()-2)</f>
        <v>0.53</v>
      </c>
      <c r="AN91">
        <f>RTD("rit2.rtd",,AN$2,"LASTHIST", ROW()-2)</f>
        <v>5.08</v>
      </c>
      <c r="AO91">
        <f>RTD("rit2.rtd",,AO$2,"LASTHIST", ROW()-2)</f>
        <v>0.37</v>
      </c>
      <c r="AP91">
        <f>RTD("rit2.rtd",,AP$2,"LASTHIST", ROW()-2)</f>
        <v>5.93</v>
      </c>
      <c r="AQ91">
        <v>1</v>
      </c>
      <c r="AR91">
        <v>0</v>
      </c>
      <c r="AS91">
        <v>1</v>
      </c>
      <c r="AT91">
        <v>0</v>
      </c>
      <c r="AU91">
        <v>1</v>
      </c>
      <c r="AV91">
        <v>0</v>
      </c>
      <c r="AW91">
        <v>1</v>
      </c>
      <c r="AX91">
        <v>0</v>
      </c>
      <c r="AY91">
        <v>1</v>
      </c>
      <c r="AZ91">
        <v>0</v>
      </c>
      <c r="BA91">
        <v>1</v>
      </c>
      <c r="BB91">
        <v>0</v>
      </c>
      <c r="BC91">
        <v>1</v>
      </c>
      <c r="BD91">
        <v>0</v>
      </c>
      <c r="BE91">
        <v>1</v>
      </c>
      <c r="BF91">
        <v>0</v>
      </c>
      <c r="BG91">
        <v>1</v>
      </c>
      <c r="BH91">
        <v>0</v>
      </c>
      <c r="BI91">
        <v>1</v>
      </c>
      <c r="BJ91">
        <v>0</v>
      </c>
      <c r="BK91">
        <v>1</v>
      </c>
      <c r="BL91">
        <v>0</v>
      </c>
      <c r="BM91">
        <v>1</v>
      </c>
      <c r="BN91">
        <v>0</v>
      </c>
      <c r="BO91">
        <v>1</v>
      </c>
      <c r="BP91">
        <v>0</v>
      </c>
      <c r="BQ91">
        <v>1</v>
      </c>
      <c r="BR91">
        <v>0</v>
      </c>
      <c r="BS91">
        <v>1</v>
      </c>
      <c r="BT91">
        <v>0</v>
      </c>
      <c r="BU91">
        <v>1</v>
      </c>
      <c r="BV91">
        <v>0</v>
      </c>
      <c r="BW91">
        <v>1</v>
      </c>
      <c r="BX91">
        <v>0</v>
      </c>
      <c r="BY91">
        <v>1</v>
      </c>
      <c r="BZ91">
        <v>0</v>
      </c>
      <c r="CA91">
        <v>1</v>
      </c>
      <c r="CB91">
        <v>0</v>
      </c>
      <c r="CC91">
        <v>1</v>
      </c>
      <c r="CD91">
        <v>0</v>
      </c>
      <c r="CE91">
        <v>45</v>
      </c>
      <c r="CF91">
        <v>45</v>
      </c>
      <c r="CG91">
        <v>46</v>
      </c>
      <c r="CH91">
        <v>46</v>
      </c>
      <c r="CI91">
        <v>47</v>
      </c>
      <c r="CJ91">
        <v>47</v>
      </c>
      <c r="CK91">
        <v>48</v>
      </c>
      <c r="CL91">
        <v>48</v>
      </c>
      <c r="CM91">
        <v>49</v>
      </c>
      <c r="CN91">
        <v>49</v>
      </c>
      <c r="CO91">
        <v>50</v>
      </c>
      <c r="CP91">
        <v>50</v>
      </c>
      <c r="CQ91">
        <v>51</v>
      </c>
      <c r="CR91">
        <v>51</v>
      </c>
      <c r="CS91">
        <v>52</v>
      </c>
      <c r="CT91">
        <v>52</v>
      </c>
      <c r="CU91">
        <v>53</v>
      </c>
      <c r="CV91">
        <v>53</v>
      </c>
      <c r="CW91">
        <v>54</v>
      </c>
      <c r="CX91">
        <v>54</v>
      </c>
      <c r="CY91">
        <v>45</v>
      </c>
      <c r="CZ91">
        <v>45</v>
      </c>
      <c r="DA91">
        <v>46</v>
      </c>
      <c r="DB91">
        <v>46</v>
      </c>
      <c r="DC91">
        <v>47</v>
      </c>
      <c r="DD91">
        <v>47</v>
      </c>
      <c r="DE91">
        <v>48</v>
      </c>
      <c r="DF91">
        <v>48</v>
      </c>
      <c r="DG91">
        <v>49</v>
      </c>
      <c r="DH91">
        <v>49</v>
      </c>
      <c r="DI91">
        <v>50</v>
      </c>
      <c r="DJ91">
        <v>50</v>
      </c>
      <c r="DK91">
        <v>51</v>
      </c>
      <c r="DL91">
        <v>51</v>
      </c>
      <c r="DM91">
        <v>52</v>
      </c>
      <c r="DN91">
        <v>52</v>
      </c>
      <c r="DO91">
        <v>53</v>
      </c>
      <c r="DP91">
        <v>53</v>
      </c>
      <c r="DQ91">
        <v>54</v>
      </c>
      <c r="DR91">
        <v>54</v>
      </c>
      <c r="DT91">
        <v>6.25E-2</v>
      </c>
      <c r="DU91">
        <v>0.14583333300000001</v>
      </c>
      <c r="DW91">
        <v>1</v>
      </c>
      <c r="DX91">
        <f t="shared" si="41"/>
        <v>0.26209965652304185</v>
      </c>
      <c r="DY91">
        <f t="shared" si="42"/>
        <v>0.25801694646749918</v>
      </c>
      <c r="DZ91">
        <f t="shared" si="43"/>
        <v>0.2623610679411652</v>
      </c>
      <c r="EA91">
        <f t="shared" si="44"/>
        <v>0.25945208448811041</v>
      </c>
      <c r="EB91">
        <f t="shared" si="45"/>
        <v>0.26042938551097822</v>
      </c>
      <c r="EC91">
        <f t="shared" si="46"/>
        <v>0.26042938551097911</v>
      </c>
      <c r="ED91">
        <f t="shared" si="47"/>
        <v>0.26158064465034886</v>
      </c>
      <c r="EE91">
        <f t="shared" si="48"/>
        <v>0.2594796736383887</v>
      </c>
      <c r="EF91">
        <f t="shared" si="49"/>
        <v>0.26149805425801909</v>
      </c>
      <c r="EG91">
        <f t="shared" si="50"/>
        <v>0.2594066001901944</v>
      </c>
      <c r="EH91">
        <f t="shared" si="51"/>
        <v>0.26118441519161845</v>
      </c>
      <c r="EI91">
        <f t="shared" si="52"/>
        <v>0.25888871201313168</v>
      </c>
      <c r="EJ91">
        <f t="shared" si="53"/>
        <v>0.25902368015850907</v>
      </c>
      <c r="EK91">
        <f t="shared" si="54"/>
        <v>0.25902368015850796</v>
      </c>
      <c r="EL91">
        <f t="shared" si="55"/>
        <v>0.26080790973610474</v>
      </c>
      <c r="EM91">
        <f t="shared" si="56"/>
        <v>0.25716627062851116</v>
      </c>
      <c r="EN91">
        <f t="shared" si="57"/>
        <v>0.26254940046639574</v>
      </c>
      <c r="EO91">
        <f t="shared" si="58"/>
        <v>0.25738819948286362</v>
      </c>
      <c r="EP91">
        <f t="shared" si="59"/>
        <v>0.26381128021581213</v>
      </c>
      <c r="EQ91">
        <f t="shared" si="60"/>
        <v>0.25586519874016478</v>
      </c>
      <c r="ER91">
        <f t="shared" si="61"/>
        <v>0.40667872878660488</v>
      </c>
      <c r="ES91">
        <f t="shared" si="62"/>
        <v>0.40387795268027726</v>
      </c>
      <c r="ET91">
        <f t="shared" si="63"/>
        <v>0.40514373176489843</v>
      </c>
      <c r="EU91">
        <f t="shared" si="64"/>
        <v>0.40514373176489787</v>
      </c>
      <c r="EV91">
        <f t="shared" si="65"/>
        <v>0.4046478852054089</v>
      </c>
      <c r="EW91">
        <f t="shared" si="66"/>
        <v>0.40464788520540895</v>
      </c>
      <c r="EX91">
        <f t="shared" si="67"/>
        <v>0.40608558977169645</v>
      </c>
      <c r="EY91">
        <f t="shared" si="68"/>
        <v>0.40399511105575125</v>
      </c>
      <c r="EZ91">
        <f t="shared" si="69"/>
        <v>0.4050517838601162</v>
      </c>
      <c r="FA91">
        <f t="shared" si="70"/>
        <v>0.40505178386011564</v>
      </c>
      <c r="FB91">
        <f t="shared" si="71"/>
        <v>0.40418755029957198</v>
      </c>
      <c r="FC91">
        <f t="shared" si="72"/>
        <v>0.40418755029957248</v>
      </c>
      <c r="FD91">
        <f t="shared" si="73"/>
        <v>0.40467414351662662</v>
      </c>
      <c r="FE91">
        <f t="shared" si="74"/>
        <v>0.40467414351662595</v>
      </c>
      <c r="FF91">
        <f t="shared" si="75"/>
        <v>0.40627503097753997</v>
      </c>
      <c r="FG91">
        <f t="shared" si="76"/>
        <v>0.40371860659518444</v>
      </c>
      <c r="FH91">
        <f t="shared" si="77"/>
        <v>0.40625747152414449</v>
      </c>
      <c r="FI91">
        <f t="shared" si="78"/>
        <v>0.40331582490242929</v>
      </c>
      <c r="FJ91">
        <f t="shared" si="79"/>
        <v>0.40350048684320911</v>
      </c>
      <c r="FK91">
        <f t="shared" si="80"/>
        <v>0.40350048684320733</v>
      </c>
    </row>
    <row r="92" spans="1:167">
      <c r="A92">
        <v>90</v>
      </c>
      <c r="B92">
        <f>RTD("rit2.rtd",,B$2,"LASTHIST", ROW()-2)</f>
        <v>48.25</v>
      </c>
      <c r="C92">
        <f>RTD("rit2.rtd",,C$2,"LASTHIST", ROW()-2)</f>
        <v>3.48</v>
      </c>
      <c r="D92">
        <f>RTD("rit2.rtd",,D$2,"LASTHIST", ROW()-2)</f>
        <v>0.23</v>
      </c>
      <c r="E92">
        <f>RTD("rit2.rtd",,E$2,"LASTHIST", ROW()-2)</f>
        <v>2.67</v>
      </c>
      <c r="F92">
        <f>RTD("rit2.rtd",,F$2,"LASTHIST", ROW()-2)</f>
        <v>0.43</v>
      </c>
      <c r="G92">
        <f>RTD("rit2.rtd",,G$2,"LASTHIST", ROW()-2)</f>
        <v>1.97</v>
      </c>
      <c r="H92">
        <f>RTD("rit2.rtd",,H$2,"LASTHIST", ROW()-2)</f>
        <v>0.73</v>
      </c>
      <c r="I92">
        <f>RTD("rit2.rtd",,I$2,"LASTHIST", ROW()-2)</f>
        <v>1.39</v>
      </c>
      <c r="J92">
        <f>RTD("rit2.rtd",,J$2,"LASTHIST", ROW()-2)</f>
        <v>1.1499999999999999</v>
      </c>
      <c r="K92">
        <f>RTD("rit2.rtd",,K$2,"LASTHIST", ROW()-2)</f>
        <v>0.94</v>
      </c>
      <c r="L92">
        <f>RTD("rit2.rtd",,L$2,"LASTHIST", ROW()-2)</f>
        <v>1.69</v>
      </c>
      <c r="M92">
        <f>RTD("rit2.rtd",,M$2,"LASTHIST", ROW()-2)</f>
        <v>0.6</v>
      </c>
      <c r="N92">
        <f>RTD("rit2.rtd",,N$2,"LASTHIST", ROW()-2)</f>
        <v>2.35</v>
      </c>
      <c r="O92">
        <f>RTD("rit2.rtd",,O$2,"LASTHIST", ROW()-2)</f>
        <v>0.36</v>
      </c>
      <c r="P92">
        <f>RTD("rit2.rtd",,P$2,"LASTHIST", ROW()-2)</f>
        <v>3.12</v>
      </c>
      <c r="Q92">
        <f>RTD("rit2.rtd",,Q$2,"LASTHIST", ROW()-2)</f>
        <v>0.21</v>
      </c>
      <c r="R92">
        <f>RTD("rit2.rtd",,R$2,"LASTHIST", ROW()-2)</f>
        <v>3.96</v>
      </c>
      <c r="S92">
        <f>RTD("rit2.rtd",,S$2,"LASTHIST", ROW()-2)</f>
        <v>0.12</v>
      </c>
      <c r="T92">
        <f>RTD("rit2.rtd",,T$2,"LASTHIST", ROW()-2)</f>
        <v>4.87</v>
      </c>
      <c r="U92">
        <f>RTD("rit2.rtd",,U$2,"LASTHIST", ROW()-2)</f>
        <v>0.06</v>
      </c>
      <c r="V92">
        <f>RTD("rit2.rtd",,V$2,"LASTHIST", ROW()-2)</f>
        <v>5.81</v>
      </c>
      <c r="W92">
        <f>RTD("rit2.rtd",,W$2,"LASTHIST", ROW()-2)</f>
        <v>3.96</v>
      </c>
      <c r="X92">
        <f>RTD("rit2.rtd",,X$2,"LASTHIST", ROW()-2)</f>
        <v>0.71</v>
      </c>
      <c r="Y92">
        <f>RTD("rit2.rtd",,Y$2,"LASTHIST", ROW()-2)</f>
        <v>3.26</v>
      </c>
      <c r="Z92">
        <f>RTD("rit2.rtd",,Z$2,"LASTHIST", ROW()-2)</f>
        <v>1.01</v>
      </c>
      <c r="AA92">
        <f>RTD("rit2.rtd",,AA$2,"LASTHIST", ROW()-2)</f>
        <v>2.64</v>
      </c>
      <c r="AB92">
        <f>RTD("rit2.rtd",,AB$2,"LASTHIST", ROW()-2)</f>
        <v>1.39</v>
      </c>
      <c r="AC92">
        <f>RTD("rit2.rtd",,AC$2,"LASTHIST", ROW()-2)</f>
        <v>2.1</v>
      </c>
      <c r="AD92">
        <f>RTD("rit2.rtd",,AD$2,"LASTHIST", ROW()-2)</f>
        <v>1.85</v>
      </c>
      <c r="AE92">
        <f>RTD("rit2.rtd",,AE$2,"LASTHIST", ROW()-2)</f>
        <v>1.64</v>
      </c>
      <c r="AF92">
        <f>RTD("rit2.rtd",,AF$2,"LASTHIST", ROW()-2)</f>
        <v>2.39</v>
      </c>
      <c r="AG92">
        <f>RTD("rit2.rtd",,AG$2,"LASTHIST", ROW()-2)</f>
        <v>1.26</v>
      </c>
      <c r="AH92">
        <f>RTD("rit2.rtd",,AH$2,"LASTHIST", ROW()-2)</f>
        <v>3.01</v>
      </c>
      <c r="AI92">
        <f>RTD("rit2.rtd",,AI$2,"LASTHIST", ROW()-2)</f>
        <v>0.95</v>
      </c>
      <c r="AJ92">
        <f>RTD("rit2.rtd",,AJ$2,"LASTHIST", ROW()-2)</f>
        <v>3.7</v>
      </c>
      <c r="AK92">
        <f>RTD("rit2.rtd",,AK$2,"LASTHIST", ROW()-2)</f>
        <v>0.7</v>
      </c>
      <c r="AL92">
        <f>RTD("rit2.rtd",,AL$2,"LASTHIST", ROW()-2)</f>
        <v>4.45</v>
      </c>
      <c r="AM92">
        <f>RTD("rit2.rtd",,AM$2,"LASTHIST", ROW()-2)</f>
        <v>0.51</v>
      </c>
      <c r="AN92">
        <f>RTD("rit2.rtd",,AN$2,"LASTHIST", ROW()-2)</f>
        <v>5.26</v>
      </c>
      <c r="AO92">
        <f>RTD("rit2.rtd",,AO$2,"LASTHIST", ROW()-2)</f>
        <v>0.36</v>
      </c>
      <c r="AP92">
        <f>RTD("rit2.rtd",,AP$2,"LASTHIST", ROW()-2)</f>
        <v>6.12</v>
      </c>
      <c r="AQ92">
        <v>1</v>
      </c>
      <c r="AR92">
        <v>0</v>
      </c>
      <c r="AS92">
        <v>1</v>
      </c>
      <c r="AT92">
        <v>0</v>
      </c>
      <c r="AU92">
        <v>1</v>
      </c>
      <c r="AV92">
        <v>0</v>
      </c>
      <c r="AW92">
        <v>1</v>
      </c>
      <c r="AX92">
        <v>0</v>
      </c>
      <c r="AY92">
        <v>1</v>
      </c>
      <c r="AZ92">
        <v>0</v>
      </c>
      <c r="BA92">
        <v>1</v>
      </c>
      <c r="BB92">
        <v>0</v>
      </c>
      <c r="BC92">
        <v>1</v>
      </c>
      <c r="BD92">
        <v>0</v>
      </c>
      <c r="BE92">
        <v>1</v>
      </c>
      <c r="BF92">
        <v>0</v>
      </c>
      <c r="BG92">
        <v>1</v>
      </c>
      <c r="BH92">
        <v>0</v>
      </c>
      <c r="BI92">
        <v>1</v>
      </c>
      <c r="BJ92">
        <v>0</v>
      </c>
      <c r="BK92">
        <v>1</v>
      </c>
      <c r="BL92">
        <v>0</v>
      </c>
      <c r="BM92">
        <v>1</v>
      </c>
      <c r="BN92">
        <v>0</v>
      </c>
      <c r="BO92">
        <v>1</v>
      </c>
      <c r="BP92">
        <v>0</v>
      </c>
      <c r="BQ92">
        <v>1</v>
      </c>
      <c r="BR92">
        <v>0</v>
      </c>
      <c r="BS92">
        <v>1</v>
      </c>
      <c r="BT92">
        <v>0</v>
      </c>
      <c r="BU92">
        <v>1</v>
      </c>
      <c r="BV92">
        <v>0</v>
      </c>
      <c r="BW92">
        <v>1</v>
      </c>
      <c r="BX92">
        <v>0</v>
      </c>
      <c r="BY92">
        <v>1</v>
      </c>
      <c r="BZ92">
        <v>0</v>
      </c>
      <c r="CA92">
        <v>1</v>
      </c>
      <c r="CB92">
        <v>0</v>
      </c>
      <c r="CC92">
        <v>1</v>
      </c>
      <c r="CD92">
        <v>0</v>
      </c>
      <c r="CE92">
        <v>45</v>
      </c>
      <c r="CF92">
        <v>45</v>
      </c>
      <c r="CG92">
        <v>46</v>
      </c>
      <c r="CH92">
        <v>46</v>
      </c>
      <c r="CI92">
        <v>47</v>
      </c>
      <c r="CJ92">
        <v>47</v>
      </c>
      <c r="CK92">
        <v>48</v>
      </c>
      <c r="CL92">
        <v>48</v>
      </c>
      <c r="CM92">
        <v>49</v>
      </c>
      <c r="CN92">
        <v>49</v>
      </c>
      <c r="CO92">
        <v>50</v>
      </c>
      <c r="CP92">
        <v>50</v>
      </c>
      <c r="CQ92">
        <v>51</v>
      </c>
      <c r="CR92">
        <v>51</v>
      </c>
      <c r="CS92">
        <v>52</v>
      </c>
      <c r="CT92">
        <v>52</v>
      </c>
      <c r="CU92">
        <v>53</v>
      </c>
      <c r="CV92">
        <v>53</v>
      </c>
      <c r="CW92">
        <v>54</v>
      </c>
      <c r="CX92">
        <v>54</v>
      </c>
      <c r="CY92">
        <v>45</v>
      </c>
      <c r="CZ92">
        <v>45</v>
      </c>
      <c r="DA92">
        <v>46</v>
      </c>
      <c r="DB92">
        <v>46</v>
      </c>
      <c r="DC92">
        <v>47</v>
      </c>
      <c r="DD92">
        <v>47</v>
      </c>
      <c r="DE92">
        <v>48</v>
      </c>
      <c r="DF92">
        <v>48</v>
      </c>
      <c r="DG92">
        <v>49</v>
      </c>
      <c r="DH92">
        <v>49</v>
      </c>
      <c r="DI92">
        <v>50</v>
      </c>
      <c r="DJ92">
        <v>50</v>
      </c>
      <c r="DK92">
        <v>51</v>
      </c>
      <c r="DL92">
        <v>51</v>
      </c>
      <c r="DM92">
        <v>52</v>
      </c>
      <c r="DN92">
        <v>52</v>
      </c>
      <c r="DO92">
        <v>53</v>
      </c>
      <c r="DP92">
        <v>53</v>
      </c>
      <c r="DQ92">
        <v>54</v>
      </c>
      <c r="DR92">
        <v>54</v>
      </c>
      <c r="DT92">
        <v>5.8333333000000001E-2</v>
      </c>
      <c r="DU92">
        <v>0.141666667</v>
      </c>
      <c r="DW92">
        <v>1</v>
      </c>
      <c r="DX92">
        <f t="shared" si="41"/>
        <v>0.27337769725489336</v>
      </c>
      <c r="DY92">
        <f t="shared" si="42"/>
        <v>0.27337769725489147</v>
      </c>
      <c r="DZ92">
        <f t="shared" si="43"/>
        <v>0.27134959377068824</v>
      </c>
      <c r="EA92">
        <f t="shared" si="44"/>
        <v>0.27421591487130459</v>
      </c>
      <c r="EB92">
        <f t="shared" si="45"/>
        <v>0.27171475883876045</v>
      </c>
      <c r="EC92">
        <f t="shared" si="46"/>
        <v>0.27407529237185929</v>
      </c>
      <c r="ED92">
        <f t="shared" si="47"/>
        <v>0.27200394578035525</v>
      </c>
      <c r="EE92">
        <f t="shared" si="48"/>
        <v>0.27416837793408233</v>
      </c>
      <c r="EF92">
        <f t="shared" si="49"/>
        <v>0.27329735632692587</v>
      </c>
      <c r="EG92">
        <f t="shared" si="50"/>
        <v>0.27329735632692748</v>
      </c>
      <c r="EH92">
        <f t="shared" si="51"/>
        <v>0.27274749635691259</v>
      </c>
      <c r="EI92">
        <f t="shared" si="52"/>
        <v>0.27274749635691209</v>
      </c>
      <c r="EJ92">
        <f t="shared" si="53"/>
        <v>0.27131171427085432</v>
      </c>
      <c r="EK92">
        <f t="shared" si="54"/>
        <v>0.27429378706393037</v>
      </c>
      <c r="EL92">
        <f t="shared" si="55"/>
        <v>0.2725108875108615</v>
      </c>
      <c r="EM92">
        <f t="shared" si="56"/>
        <v>0.27251088751086194</v>
      </c>
      <c r="EN92">
        <f t="shared" si="57"/>
        <v>0.27530952367506395</v>
      </c>
      <c r="EO92">
        <f t="shared" si="58"/>
        <v>0.27530952367506561</v>
      </c>
      <c r="EP92">
        <f t="shared" si="59"/>
        <v>0.27264639651955186</v>
      </c>
      <c r="EQ92">
        <f t="shared" si="60"/>
        <v>0.2726463965195538</v>
      </c>
      <c r="ER92">
        <f t="shared" si="61"/>
        <v>0.42581604359858705</v>
      </c>
      <c r="ES92">
        <f t="shared" si="62"/>
        <v>0.42581604359858555</v>
      </c>
      <c r="ET92">
        <f t="shared" si="63"/>
        <v>0.4253014493337165</v>
      </c>
      <c r="EU92">
        <f t="shared" si="64"/>
        <v>0.42530144933371405</v>
      </c>
      <c r="EV92">
        <f t="shared" si="65"/>
        <v>0.42551154272630654</v>
      </c>
      <c r="EW92">
        <f t="shared" si="66"/>
        <v>0.42551154272630748</v>
      </c>
      <c r="EX92">
        <f t="shared" si="67"/>
        <v>0.42556378603613892</v>
      </c>
      <c r="EY92">
        <f t="shared" si="68"/>
        <v>0.42556378603613959</v>
      </c>
      <c r="EZ92">
        <f t="shared" si="69"/>
        <v>0.42548839846378406</v>
      </c>
      <c r="FA92">
        <f t="shared" si="70"/>
        <v>0.42548839846378289</v>
      </c>
      <c r="FB92">
        <f t="shared" si="71"/>
        <v>0.42598903705649366</v>
      </c>
      <c r="FC92">
        <f t="shared" si="72"/>
        <v>0.4259890370564936</v>
      </c>
      <c r="FD92">
        <f t="shared" si="73"/>
        <v>0.42618849335319758</v>
      </c>
      <c r="FE92">
        <f t="shared" si="74"/>
        <v>0.42618849335319925</v>
      </c>
      <c r="FF92">
        <f t="shared" si="75"/>
        <v>0.42541063011888319</v>
      </c>
      <c r="FG92">
        <f t="shared" si="76"/>
        <v>0.42541063011888403</v>
      </c>
      <c r="FH92">
        <f t="shared" si="77"/>
        <v>0.4259466695496279</v>
      </c>
      <c r="FI92">
        <f t="shared" si="78"/>
        <v>0.42594666954962668</v>
      </c>
      <c r="FJ92">
        <f t="shared" si="79"/>
        <v>0.42445388074875162</v>
      </c>
      <c r="FK92">
        <f t="shared" si="80"/>
        <v>0.42815569064192982</v>
      </c>
    </row>
    <row r="93" spans="1:167">
      <c r="A93">
        <v>91</v>
      </c>
      <c r="B93">
        <f>RTD("rit2.rtd",,B$2,"LASTHIST", ROW()-2)</f>
        <v>48.27</v>
      </c>
      <c r="C93">
        <f>RTD("rit2.rtd",,C$2,"LASTHIST", ROW()-2)</f>
        <v>3.49</v>
      </c>
      <c r="D93">
        <f>RTD("rit2.rtd",,D$2,"LASTHIST", ROW()-2)</f>
        <v>0.22</v>
      </c>
      <c r="E93">
        <f>RTD("rit2.rtd",,E$2,"LASTHIST", ROW()-2)</f>
        <v>2.69</v>
      </c>
      <c r="F93">
        <f>RTD("rit2.rtd",,F$2,"LASTHIST", ROW()-2)</f>
        <v>0.42</v>
      </c>
      <c r="G93">
        <f>RTD("rit2.rtd",,G$2,"LASTHIST", ROW()-2)</f>
        <v>1.98</v>
      </c>
      <c r="H93">
        <f>RTD("rit2.rtd",,H$2,"LASTHIST", ROW()-2)</f>
        <v>0.71</v>
      </c>
      <c r="I93">
        <f>RTD("rit2.rtd",,I$2,"LASTHIST", ROW()-2)</f>
        <v>1.4</v>
      </c>
      <c r="J93">
        <f>RTD("rit2.rtd",,J$2,"LASTHIST", ROW()-2)</f>
        <v>1.1299999999999999</v>
      </c>
      <c r="K93">
        <f>RTD("rit2.rtd",,K$2,"LASTHIST", ROW()-2)</f>
        <v>0.94</v>
      </c>
      <c r="L93">
        <f>RTD("rit2.rtd",,L$2,"LASTHIST", ROW()-2)</f>
        <v>1.67</v>
      </c>
      <c r="M93">
        <f>RTD("rit2.rtd",,M$2,"LASTHIST", ROW()-2)</f>
        <v>0.6</v>
      </c>
      <c r="N93">
        <f>RTD("rit2.rtd",,N$2,"LASTHIST", ROW()-2)</f>
        <v>2.33</v>
      </c>
      <c r="O93">
        <f>RTD("rit2.rtd",,O$2,"LASTHIST", ROW()-2)</f>
        <v>0.36</v>
      </c>
      <c r="P93">
        <f>RTD("rit2.rtd",,P$2,"LASTHIST", ROW()-2)</f>
        <v>3.09</v>
      </c>
      <c r="Q93">
        <f>RTD("rit2.rtd",,Q$2,"LASTHIST", ROW()-2)</f>
        <v>0.21</v>
      </c>
      <c r="R93">
        <f>RTD("rit2.rtd",,R$2,"LASTHIST", ROW()-2)</f>
        <v>3.94</v>
      </c>
      <c r="S93">
        <f>RTD("rit2.rtd",,S$2,"LASTHIST", ROW()-2)</f>
        <v>0.11</v>
      </c>
      <c r="T93">
        <f>RTD("rit2.rtd",,T$2,"LASTHIST", ROW()-2)</f>
        <v>4.84</v>
      </c>
      <c r="U93">
        <f>RTD("rit2.rtd",,U$2,"LASTHIST", ROW()-2)</f>
        <v>0.06</v>
      </c>
      <c r="V93">
        <f>RTD("rit2.rtd",,V$2,"LASTHIST", ROW()-2)</f>
        <v>5.79</v>
      </c>
      <c r="W93">
        <f>RTD("rit2.rtd",,W$2,"LASTHIST", ROW()-2)</f>
        <v>3.97</v>
      </c>
      <c r="X93">
        <f>RTD("rit2.rtd",,X$2,"LASTHIST", ROW()-2)</f>
        <v>0.7</v>
      </c>
      <c r="Y93">
        <f>RTD("rit2.rtd",,Y$2,"LASTHIST", ROW()-2)</f>
        <v>3.27</v>
      </c>
      <c r="Z93">
        <f>RTD("rit2.rtd",,Z$2,"LASTHIST", ROW()-2)</f>
        <v>1</v>
      </c>
      <c r="AA93">
        <f>RTD("rit2.rtd",,AA$2,"LASTHIST", ROW()-2)</f>
        <v>2.64</v>
      </c>
      <c r="AB93">
        <f>RTD("rit2.rtd",,AB$2,"LASTHIST", ROW()-2)</f>
        <v>1.37</v>
      </c>
      <c r="AC93">
        <f>RTD("rit2.rtd",,AC$2,"LASTHIST", ROW()-2)</f>
        <v>2.1</v>
      </c>
      <c r="AD93">
        <f>RTD("rit2.rtd",,AD$2,"LASTHIST", ROW()-2)</f>
        <v>1.83</v>
      </c>
      <c r="AE93">
        <f>RTD("rit2.rtd",,AE$2,"LASTHIST", ROW()-2)</f>
        <v>1.64</v>
      </c>
      <c r="AF93">
        <f>RTD("rit2.rtd",,AF$2,"LASTHIST", ROW()-2)</f>
        <v>2.37</v>
      </c>
      <c r="AG93">
        <f>RTD("rit2.rtd",,AG$2,"LASTHIST", ROW()-2)</f>
        <v>1.26</v>
      </c>
      <c r="AH93">
        <f>RTD("rit2.rtd",,AH$2,"LASTHIST", ROW()-2)</f>
        <v>2.99</v>
      </c>
      <c r="AI93">
        <f>RTD("rit2.rtd",,AI$2,"LASTHIST", ROW()-2)</f>
        <v>0.95</v>
      </c>
      <c r="AJ93">
        <f>RTD("rit2.rtd",,AJ$2,"LASTHIST", ROW()-2)</f>
        <v>3.68</v>
      </c>
      <c r="AK93">
        <f>RTD("rit2.rtd",,AK$2,"LASTHIST", ROW()-2)</f>
        <v>0.7</v>
      </c>
      <c r="AL93">
        <f>RTD("rit2.rtd",,AL$2,"LASTHIST", ROW()-2)</f>
        <v>4.43</v>
      </c>
      <c r="AM93">
        <f>RTD("rit2.rtd",,AM$2,"LASTHIST", ROW()-2)</f>
        <v>0.51</v>
      </c>
      <c r="AN93">
        <f>RTD("rit2.rtd",,AN$2,"LASTHIST", ROW()-2)</f>
        <v>5.24</v>
      </c>
      <c r="AO93">
        <f>RTD("rit2.rtd",,AO$2,"LASTHIST", ROW()-2)</f>
        <v>0.36</v>
      </c>
      <c r="AP93">
        <f>RTD("rit2.rtd",,AP$2,"LASTHIST", ROW()-2)</f>
        <v>6.09</v>
      </c>
      <c r="AQ93">
        <v>1</v>
      </c>
      <c r="AR93">
        <v>0</v>
      </c>
      <c r="AS93">
        <v>1</v>
      </c>
      <c r="AT93">
        <v>0</v>
      </c>
      <c r="AU93">
        <v>1</v>
      </c>
      <c r="AV93">
        <v>0</v>
      </c>
      <c r="AW93">
        <v>1</v>
      </c>
      <c r="AX93">
        <v>0</v>
      </c>
      <c r="AY93">
        <v>1</v>
      </c>
      <c r="AZ93">
        <v>0</v>
      </c>
      <c r="BA93">
        <v>1</v>
      </c>
      <c r="BB93">
        <v>0</v>
      </c>
      <c r="BC93">
        <v>1</v>
      </c>
      <c r="BD93">
        <v>0</v>
      </c>
      <c r="BE93">
        <v>1</v>
      </c>
      <c r="BF93">
        <v>0</v>
      </c>
      <c r="BG93">
        <v>1</v>
      </c>
      <c r="BH93">
        <v>0</v>
      </c>
      <c r="BI93">
        <v>1</v>
      </c>
      <c r="BJ93">
        <v>0</v>
      </c>
      <c r="BK93">
        <v>1</v>
      </c>
      <c r="BL93">
        <v>0</v>
      </c>
      <c r="BM93">
        <v>1</v>
      </c>
      <c r="BN93">
        <v>0</v>
      </c>
      <c r="BO93">
        <v>1</v>
      </c>
      <c r="BP93">
        <v>0</v>
      </c>
      <c r="BQ93">
        <v>1</v>
      </c>
      <c r="BR93">
        <v>0</v>
      </c>
      <c r="BS93">
        <v>1</v>
      </c>
      <c r="BT93">
        <v>0</v>
      </c>
      <c r="BU93">
        <v>1</v>
      </c>
      <c r="BV93">
        <v>0</v>
      </c>
      <c r="BW93">
        <v>1</v>
      </c>
      <c r="BX93">
        <v>0</v>
      </c>
      <c r="BY93">
        <v>1</v>
      </c>
      <c r="BZ93">
        <v>0</v>
      </c>
      <c r="CA93">
        <v>1</v>
      </c>
      <c r="CB93">
        <v>0</v>
      </c>
      <c r="CC93">
        <v>1</v>
      </c>
      <c r="CD93">
        <v>0</v>
      </c>
      <c r="CE93">
        <v>45</v>
      </c>
      <c r="CF93">
        <v>45</v>
      </c>
      <c r="CG93">
        <v>46</v>
      </c>
      <c r="CH93">
        <v>46</v>
      </c>
      <c r="CI93">
        <v>47</v>
      </c>
      <c r="CJ93">
        <v>47</v>
      </c>
      <c r="CK93">
        <v>48</v>
      </c>
      <c r="CL93">
        <v>48</v>
      </c>
      <c r="CM93">
        <v>49</v>
      </c>
      <c r="CN93">
        <v>49</v>
      </c>
      <c r="CO93">
        <v>50</v>
      </c>
      <c r="CP93">
        <v>50</v>
      </c>
      <c r="CQ93">
        <v>51</v>
      </c>
      <c r="CR93">
        <v>51</v>
      </c>
      <c r="CS93">
        <v>52</v>
      </c>
      <c r="CT93">
        <v>52</v>
      </c>
      <c r="CU93">
        <v>53</v>
      </c>
      <c r="CV93">
        <v>53</v>
      </c>
      <c r="CW93">
        <v>54</v>
      </c>
      <c r="CX93">
        <v>54</v>
      </c>
      <c r="CY93">
        <v>45</v>
      </c>
      <c r="CZ93">
        <v>45</v>
      </c>
      <c r="DA93">
        <v>46</v>
      </c>
      <c r="DB93">
        <v>46</v>
      </c>
      <c r="DC93">
        <v>47</v>
      </c>
      <c r="DD93">
        <v>47</v>
      </c>
      <c r="DE93">
        <v>48</v>
      </c>
      <c r="DF93">
        <v>48</v>
      </c>
      <c r="DG93">
        <v>49</v>
      </c>
      <c r="DH93">
        <v>49</v>
      </c>
      <c r="DI93">
        <v>50</v>
      </c>
      <c r="DJ93">
        <v>50</v>
      </c>
      <c r="DK93">
        <v>51</v>
      </c>
      <c r="DL93">
        <v>51</v>
      </c>
      <c r="DM93">
        <v>52</v>
      </c>
      <c r="DN93">
        <v>52</v>
      </c>
      <c r="DO93">
        <v>53</v>
      </c>
      <c r="DP93">
        <v>53</v>
      </c>
      <c r="DQ93">
        <v>54</v>
      </c>
      <c r="DR93">
        <v>54</v>
      </c>
      <c r="DT93">
        <v>5.8333333000000001E-2</v>
      </c>
      <c r="DU93">
        <v>0.141666667</v>
      </c>
      <c r="DW93">
        <v>1</v>
      </c>
      <c r="DX93">
        <f t="shared" si="41"/>
        <v>0.27051930739119945</v>
      </c>
      <c r="DY93">
        <f t="shared" si="42"/>
        <v>0.27051930739119923</v>
      </c>
      <c r="DZ93">
        <f t="shared" si="43"/>
        <v>0.27263130226125404</v>
      </c>
      <c r="EA93">
        <f t="shared" si="44"/>
        <v>0.27263130226125687</v>
      </c>
      <c r="EB93">
        <f t="shared" si="45"/>
        <v>0.27091635899394378</v>
      </c>
      <c r="EC93">
        <f t="shared" si="46"/>
        <v>0.27091635899394584</v>
      </c>
      <c r="ED93">
        <f t="shared" si="47"/>
        <v>0.27180565973029991</v>
      </c>
      <c r="EE93">
        <f t="shared" si="48"/>
        <v>0.27180565973030196</v>
      </c>
      <c r="EF93">
        <f t="shared" si="49"/>
        <v>0.27144906913936268</v>
      </c>
      <c r="EG93">
        <f t="shared" si="50"/>
        <v>0.27144906913936195</v>
      </c>
      <c r="EH93">
        <f t="shared" si="51"/>
        <v>0.27124983720707646</v>
      </c>
      <c r="EI93">
        <f t="shared" si="52"/>
        <v>0.27124983720707885</v>
      </c>
      <c r="EJ93">
        <f t="shared" si="53"/>
        <v>0.27006535246203411</v>
      </c>
      <c r="EK93">
        <f t="shared" si="54"/>
        <v>0.27006535246203389</v>
      </c>
      <c r="EL93">
        <f t="shared" si="55"/>
        <v>0.27144419410179493</v>
      </c>
      <c r="EM93">
        <f t="shared" si="56"/>
        <v>0.27144419410179743</v>
      </c>
      <c r="EN93">
        <f t="shared" si="57"/>
        <v>0.26870463567563663</v>
      </c>
      <c r="EO93">
        <f t="shared" si="58"/>
        <v>0.26870463567563879</v>
      </c>
      <c r="EP93">
        <f t="shared" si="59"/>
        <v>0.27182535405225583</v>
      </c>
      <c r="EQ93">
        <f t="shared" si="60"/>
        <v>0.27182535405225611</v>
      </c>
      <c r="ER93">
        <f t="shared" si="61"/>
        <v>0.42430802674840851</v>
      </c>
      <c r="ES93">
        <f t="shared" si="62"/>
        <v>0.42430802674840951</v>
      </c>
      <c r="ET93">
        <f t="shared" si="63"/>
        <v>0.42432701940864748</v>
      </c>
      <c r="EU93">
        <f t="shared" si="64"/>
        <v>0.42432701940864814</v>
      </c>
      <c r="EV93">
        <f t="shared" si="65"/>
        <v>0.42270713902280971</v>
      </c>
      <c r="EW93">
        <f t="shared" si="66"/>
        <v>0.42270713902281176</v>
      </c>
      <c r="EX93">
        <f t="shared" si="67"/>
        <v>0.42322274892283351</v>
      </c>
      <c r="EY93">
        <f t="shared" si="68"/>
        <v>0.42322274892283546</v>
      </c>
      <c r="EZ93">
        <f t="shared" si="69"/>
        <v>0.42349493245789754</v>
      </c>
      <c r="FA93">
        <f t="shared" si="70"/>
        <v>0.42349493245789854</v>
      </c>
      <c r="FB93">
        <f t="shared" si="71"/>
        <v>0.4242623492583163</v>
      </c>
      <c r="FC93">
        <f t="shared" si="72"/>
        <v>0.42426234925831885</v>
      </c>
      <c r="FD93">
        <f t="shared" si="73"/>
        <v>0.42467123067298013</v>
      </c>
      <c r="FE93">
        <f t="shared" si="74"/>
        <v>0.42467123067298196</v>
      </c>
      <c r="FF93">
        <f t="shared" si="75"/>
        <v>0.4240621901262227</v>
      </c>
      <c r="FG93">
        <f t="shared" si="76"/>
        <v>0.42406219012622337</v>
      </c>
      <c r="FH93">
        <f t="shared" si="77"/>
        <v>0.42473376847744915</v>
      </c>
      <c r="FI93">
        <f t="shared" si="78"/>
        <v>0.42473376847745076</v>
      </c>
      <c r="FJ93">
        <f t="shared" si="79"/>
        <v>0.423355706389624</v>
      </c>
      <c r="FK93">
        <f t="shared" si="80"/>
        <v>0.42335570638962788</v>
      </c>
    </row>
    <row r="94" spans="1:167">
      <c r="A94">
        <v>92</v>
      </c>
      <c r="B94">
        <f>RTD("rit2.rtd",,B$2,"LASTHIST", ROW()-2)</f>
        <v>48.34</v>
      </c>
      <c r="C94">
        <f>RTD("rit2.rtd",,C$2,"LASTHIST", ROW()-2)</f>
        <v>3.55</v>
      </c>
      <c r="D94">
        <f>RTD("rit2.rtd",,D$2,"LASTHIST", ROW()-2)</f>
        <v>0.21</v>
      </c>
      <c r="E94">
        <f>RTD("rit2.rtd",,E$2,"LASTHIST", ROW()-2)</f>
        <v>2.74</v>
      </c>
      <c r="F94">
        <f>RTD("rit2.rtd",,F$2,"LASTHIST", ROW()-2)</f>
        <v>0.4</v>
      </c>
      <c r="G94">
        <f>RTD("rit2.rtd",,G$2,"LASTHIST", ROW()-2)</f>
        <v>2.0299999999999998</v>
      </c>
      <c r="H94">
        <f>RTD("rit2.rtd",,H$2,"LASTHIST", ROW()-2)</f>
        <v>0.69</v>
      </c>
      <c r="I94">
        <f>RTD("rit2.rtd",,I$2,"LASTHIST", ROW()-2)</f>
        <v>1.44</v>
      </c>
      <c r="J94">
        <f>RTD("rit2.rtd",,J$2,"LASTHIST", ROW()-2)</f>
        <v>1.1000000000000001</v>
      </c>
      <c r="K94">
        <f>RTD("rit2.rtd",,K$2,"LASTHIST", ROW()-2)</f>
        <v>0.97</v>
      </c>
      <c r="L94">
        <f>RTD("rit2.rtd",,L$2,"LASTHIST", ROW()-2)</f>
        <v>1.63</v>
      </c>
      <c r="M94">
        <f>RTD("rit2.rtd",,M$2,"LASTHIST", ROW()-2)</f>
        <v>0.62</v>
      </c>
      <c r="N94">
        <f>RTD("rit2.rtd",,N$2,"LASTHIST", ROW()-2)</f>
        <v>2.2799999999999998</v>
      </c>
      <c r="O94">
        <f>RTD("rit2.rtd",,O$2,"LASTHIST", ROW()-2)</f>
        <v>0.38</v>
      </c>
      <c r="P94">
        <f>RTD("rit2.rtd",,P$2,"LASTHIST", ROW()-2)</f>
        <v>3.04</v>
      </c>
      <c r="Q94">
        <f>RTD("rit2.rtd",,Q$2,"LASTHIST", ROW()-2)</f>
        <v>0.22</v>
      </c>
      <c r="R94">
        <f>RTD("rit2.rtd",,R$2,"LASTHIST", ROW()-2)</f>
        <v>3.88</v>
      </c>
      <c r="S94">
        <f>RTD("rit2.rtd",,S$2,"LASTHIST", ROW()-2)</f>
        <v>0.12</v>
      </c>
      <c r="T94">
        <f>RTD("rit2.rtd",,T$2,"LASTHIST", ROW()-2)</f>
        <v>4.78</v>
      </c>
      <c r="U94">
        <f>RTD("rit2.rtd",,U$2,"LASTHIST", ROW()-2)</f>
        <v>0.06</v>
      </c>
      <c r="V94">
        <f>RTD("rit2.rtd",,V$2,"LASTHIST", ROW()-2)</f>
        <v>5.72</v>
      </c>
      <c r="W94">
        <f>RTD("rit2.rtd",,W$2,"LASTHIST", ROW()-2)</f>
        <v>4.0199999999999996</v>
      </c>
      <c r="X94">
        <f>RTD("rit2.rtd",,X$2,"LASTHIST", ROW()-2)</f>
        <v>0.69</v>
      </c>
      <c r="Y94">
        <f>RTD("rit2.rtd",,Y$2,"LASTHIST", ROW()-2)</f>
        <v>3.32</v>
      </c>
      <c r="Z94">
        <f>RTD("rit2.rtd",,Z$2,"LASTHIST", ROW()-2)</f>
        <v>0.98</v>
      </c>
      <c r="AA94">
        <f>RTD("rit2.rtd",,AA$2,"LASTHIST", ROW()-2)</f>
        <v>2.69</v>
      </c>
      <c r="AB94">
        <f>RTD("rit2.rtd",,AB$2,"LASTHIST", ROW()-2)</f>
        <v>1.35</v>
      </c>
      <c r="AC94">
        <f>RTD("rit2.rtd",,AC$2,"LASTHIST", ROW()-2)</f>
        <v>2.14</v>
      </c>
      <c r="AD94">
        <f>RTD("rit2.rtd",,AD$2,"LASTHIST", ROW()-2)</f>
        <v>1.81</v>
      </c>
      <c r="AE94">
        <f>RTD("rit2.rtd",,AE$2,"LASTHIST", ROW()-2)</f>
        <v>1.68</v>
      </c>
      <c r="AF94">
        <f>RTD("rit2.rtd",,AF$2,"LASTHIST", ROW()-2)</f>
        <v>2.34</v>
      </c>
      <c r="AG94">
        <f>RTD("rit2.rtd",,AG$2,"LASTHIST", ROW()-2)</f>
        <v>1.29</v>
      </c>
      <c r="AH94">
        <f>RTD("rit2.rtd",,AH$2,"LASTHIST", ROW()-2)</f>
        <v>2.95</v>
      </c>
      <c r="AI94">
        <f>RTD("rit2.rtd",,AI$2,"LASTHIST", ROW()-2)</f>
        <v>0.97</v>
      </c>
      <c r="AJ94">
        <f>RTD("rit2.rtd",,AJ$2,"LASTHIST", ROW()-2)</f>
        <v>3.63</v>
      </c>
      <c r="AK94">
        <f>RTD("rit2.rtd",,AK$2,"LASTHIST", ROW()-2)</f>
        <v>0.72</v>
      </c>
      <c r="AL94">
        <f>RTD("rit2.rtd",,AL$2,"LASTHIST", ROW()-2)</f>
        <v>4.38</v>
      </c>
      <c r="AM94">
        <f>RTD("rit2.rtd",,AM$2,"LASTHIST", ROW()-2)</f>
        <v>0.52</v>
      </c>
      <c r="AN94">
        <f>RTD("rit2.rtd",,AN$2,"LASTHIST", ROW()-2)</f>
        <v>5.18</v>
      </c>
      <c r="AO94">
        <f>RTD("rit2.rtd",,AO$2,"LASTHIST", ROW()-2)</f>
        <v>0.37</v>
      </c>
      <c r="AP94">
        <f>RTD("rit2.rtd",,AP$2,"LASTHIST", ROW()-2)</f>
        <v>6.04</v>
      </c>
      <c r="AQ94">
        <v>1</v>
      </c>
      <c r="AR94">
        <v>0</v>
      </c>
      <c r="AS94">
        <v>1</v>
      </c>
      <c r="AT94">
        <v>0</v>
      </c>
      <c r="AU94">
        <v>1</v>
      </c>
      <c r="AV94">
        <v>0</v>
      </c>
      <c r="AW94">
        <v>1</v>
      </c>
      <c r="AX94">
        <v>0</v>
      </c>
      <c r="AY94">
        <v>1</v>
      </c>
      <c r="AZ94">
        <v>0</v>
      </c>
      <c r="BA94">
        <v>1</v>
      </c>
      <c r="BB94">
        <v>0</v>
      </c>
      <c r="BC94">
        <v>1</v>
      </c>
      <c r="BD94">
        <v>0</v>
      </c>
      <c r="BE94">
        <v>1</v>
      </c>
      <c r="BF94">
        <v>0</v>
      </c>
      <c r="BG94">
        <v>1</v>
      </c>
      <c r="BH94">
        <v>0</v>
      </c>
      <c r="BI94">
        <v>1</v>
      </c>
      <c r="BJ94">
        <v>0</v>
      </c>
      <c r="BK94">
        <v>1</v>
      </c>
      <c r="BL94">
        <v>0</v>
      </c>
      <c r="BM94">
        <v>1</v>
      </c>
      <c r="BN94">
        <v>0</v>
      </c>
      <c r="BO94">
        <v>1</v>
      </c>
      <c r="BP94">
        <v>0</v>
      </c>
      <c r="BQ94">
        <v>1</v>
      </c>
      <c r="BR94">
        <v>0</v>
      </c>
      <c r="BS94">
        <v>1</v>
      </c>
      <c r="BT94">
        <v>0</v>
      </c>
      <c r="BU94">
        <v>1</v>
      </c>
      <c r="BV94">
        <v>0</v>
      </c>
      <c r="BW94">
        <v>1</v>
      </c>
      <c r="BX94">
        <v>0</v>
      </c>
      <c r="BY94">
        <v>1</v>
      </c>
      <c r="BZ94">
        <v>0</v>
      </c>
      <c r="CA94">
        <v>1</v>
      </c>
      <c r="CB94">
        <v>0</v>
      </c>
      <c r="CC94">
        <v>1</v>
      </c>
      <c r="CD94">
        <v>0</v>
      </c>
      <c r="CE94">
        <v>45</v>
      </c>
      <c r="CF94">
        <v>45</v>
      </c>
      <c r="CG94">
        <v>46</v>
      </c>
      <c r="CH94">
        <v>46</v>
      </c>
      <c r="CI94">
        <v>47</v>
      </c>
      <c r="CJ94">
        <v>47</v>
      </c>
      <c r="CK94">
        <v>48</v>
      </c>
      <c r="CL94">
        <v>48</v>
      </c>
      <c r="CM94">
        <v>49</v>
      </c>
      <c r="CN94">
        <v>49</v>
      </c>
      <c r="CO94">
        <v>50</v>
      </c>
      <c r="CP94">
        <v>50</v>
      </c>
      <c r="CQ94">
        <v>51</v>
      </c>
      <c r="CR94">
        <v>51</v>
      </c>
      <c r="CS94">
        <v>52</v>
      </c>
      <c r="CT94">
        <v>52</v>
      </c>
      <c r="CU94">
        <v>53</v>
      </c>
      <c r="CV94">
        <v>53</v>
      </c>
      <c r="CW94">
        <v>54</v>
      </c>
      <c r="CX94">
        <v>54</v>
      </c>
      <c r="CY94">
        <v>45</v>
      </c>
      <c r="CZ94">
        <v>45</v>
      </c>
      <c r="DA94">
        <v>46</v>
      </c>
      <c r="DB94">
        <v>46</v>
      </c>
      <c r="DC94">
        <v>47</v>
      </c>
      <c r="DD94">
        <v>47</v>
      </c>
      <c r="DE94">
        <v>48</v>
      </c>
      <c r="DF94">
        <v>48</v>
      </c>
      <c r="DG94">
        <v>49</v>
      </c>
      <c r="DH94">
        <v>49</v>
      </c>
      <c r="DI94">
        <v>50</v>
      </c>
      <c r="DJ94">
        <v>50</v>
      </c>
      <c r="DK94">
        <v>51</v>
      </c>
      <c r="DL94">
        <v>51</v>
      </c>
      <c r="DM94">
        <v>52</v>
      </c>
      <c r="DN94">
        <v>52</v>
      </c>
      <c r="DO94">
        <v>53</v>
      </c>
      <c r="DP94">
        <v>53</v>
      </c>
      <c r="DQ94">
        <v>54</v>
      </c>
      <c r="DR94">
        <v>54</v>
      </c>
      <c r="DT94">
        <v>5.8333333000000001E-2</v>
      </c>
      <c r="DU94">
        <v>0.141666667</v>
      </c>
      <c r="DW94">
        <v>1</v>
      </c>
      <c r="DX94">
        <f t="shared" si="41"/>
        <v>0.27020827397945757</v>
      </c>
      <c r="DY94">
        <f t="shared" si="42"/>
        <v>0.27020827397945751</v>
      </c>
      <c r="DZ94">
        <f t="shared" si="43"/>
        <v>0.27126420370324317</v>
      </c>
      <c r="EA94">
        <f t="shared" si="44"/>
        <v>0.271264203703246</v>
      </c>
      <c r="EB94">
        <f t="shared" si="45"/>
        <v>0.27158821264880412</v>
      </c>
      <c r="EC94">
        <f t="shared" si="46"/>
        <v>0.27158821264880417</v>
      </c>
      <c r="ED94">
        <f t="shared" si="47"/>
        <v>0.27210919626293634</v>
      </c>
      <c r="EE94">
        <f t="shared" si="48"/>
        <v>0.27210919626293523</v>
      </c>
      <c r="EF94">
        <f t="shared" si="49"/>
        <v>0.27147966367644888</v>
      </c>
      <c r="EG94">
        <f t="shared" si="50"/>
        <v>0.27147966367644938</v>
      </c>
      <c r="EH94">
        <f t="shared" si="51"/>
        <v>0.27082663302063242</v>
      </c>
      <c r="EI94">
        <f t="shared" si="52"/>
        <v>0.2708266330206342</v>
      </c>
      <c r="EJ94">
        <f t="shared" si="53"/>
        <v>0.27157557444374875</v>
      </c>
      <c r="EK94">
        <f t="shared" si="54"/>
        <v>0.27157557444374969</v>
      </c>
      <c r="EL94">
        <f t="shared" si="55"/>
        <v>0.27158775188709949</v>
      </c>
      <c r="EM94">
        <f t="shared" si="56"/>
        <v>0.27158775188710105</v>
      </c>
      <c r="EN94">
        <f t="shared" si="57"/>
        <v>0.2711018837784282</v>
      </c>
      <c r="EO94">
        <f t="shared" si="58"/>
        <v>0.27110188377843025</v>
      </c>
      <c r="EP94">
        <f t="shared" si="59"/>
        <v>0.26895156234527401</v>
      </c>
      <c r="EQ94">
        <f t="shared" si="60"/>
        <v>0.26895156234527945</v>
      </c>
      <c r="ER94">
        <f t="shared" si="61"/>
        <v>0.42317428460608869</v>
      </c>
      <c r="ES94">
        <f t="shared" si="62"/>
        <v>0.42601734988125423</v>
      </c>
      <c r="ET94">
        <f t="shared" si="63"/>
        <v>0.42455116747559435</v>
      </c>
      <c r="EU94">
        <f t="shared" si="64"/>
        <v>0.42455116747559801</v>
      </c>
      <c r="EV94">
        <f t="shared" si="65"/>
        <v>0.42411815957558707</v>
      </c>
      <c r="EW94">
        <f t="shared" si="66"/>
        <v>0.42411815957559046</v>
      </c>
      <c r="EX94">
        <f t="shared" si="67"/>
        <v>0.42362299974188239</v>
      </c>
      <c r="EY94">
        <f t="shared" si="68"/>
        <v>0.42578549300309321</v>
      </c>
      <c r="EZ94">
        <f t="shared" si="69"/>
        <v>0.42510369037360635</v>
      </c>
      <c r="FA94">
        <f t="shared" si="70"/>
        <v>0.42510369037360679</v>
      </c>
      <c r="FB94">
        <f t="shared" si="71"/>
        <v>0.42490096824607015</v>
      </c>
      <c r="FC94">
        <f t="shared" si="72"/>
        <v>0.42490096824606965</v>
      </c>
      <c r="FD94">
        <f t="shared" si="73"/>
        <v>0.42415728782387285</v>
      </c>
      <c r="FE94">
        <f t="shared" si="74"/>
        <v>0.4241572878238738</v>
      </c>
      <c r="FF94">
        <f t="shared" si="75"/>
        <v>0.42469388411282843</v>
      </c>
      <c r="FG94">
        <f t="shared" si="76"/>
        <v>0.42469388411282794</v>
      </c>
      <c r="FH94">
        <f t="shared" si="77"/>
        <v>0.42357195970747608</v>
      </c>
      <c r="FI94">
        <f t="shared" si="78"/>
        <v>0.42357195970747608</v>
      </c>
      <c r="FJ94">
        <f t="shared" si="79"/>
        <v>0.42318719315819864</v>
      </c>
      <c r="FK94">
        <f t="shared" si="80"/>
        <v>0.42682649061255562</v>
      </c>
    </row>
    <row r="95" spans="1:167">
      <c r="A95">
        <v>93</v>
      </c>
      <c r="B95">
        <f>RTD("rit2.rtd",,B$2,"LASTHIST", ROW()-2)</f>
        <v>48.01</v>
      </c>
      <c r="C95">
        <f>RTD("rit2.rtd",,C$2,"LASTHIST", ROW()-2)</f>
        <v>3.28</v>
      </c>
      <c r="D95">
        <f>RTD("rit2.rtd",,D$2,"LASTHIST", ROW()-2)</f>
        <v>0.27</v>
      </c>
      <c r="E95">
        <f>RTD("rit2.rtd",,E$2,"LASTHIST", ROW()-2)</f>
        <v>2.5</v>
      </c>
      <c r="F95">
        <f>RTD("rit2.rtd",,F$2,"LASTHIST", ROW()-2)</f>
        <v>0.49</v>
      </c>
      <c r="G95">
        <f>RTD("rit2.rtd",,G$2,"LASTHIST", ROW()-2)</f>
        <v>1.82</v>
      </c>
      <c r="H95">
        <f>RTD("rit2.rtd",,H$2,"LASTHIST", ROW()-2)</f>
        <v>0.81</v>
      </c>
      <c r="I95">
        <f>RTD("rit2.rtd",,I$2,"LASTHIST", ROW()-2)</f>
        <v>1.27</v>
      </c>
      <c r="J95">
        <f>RTD("rit2.rtd",,J$2,"LASTHIST", ROW()-2)</f>
        <v>1.26</v>
      </c>
      <c r="K95">
        <f>RTD("rit2.rtd",,K$2,"LASTHIST", ROW()-2)</f>
        <v>0.85</v>
      </c>
      <c r="L95">
        <f>RTD("rit2.rtd",,L$2,"LASTHIST", ROW()-2)</f>
        <v>1.84</v>
      </c>
      <c r="M95">
        <f>RTD("rit2.rtd",,M$2,"LASTHIST", ROW()-2)</f>
        <v>0.53</v>
      </c>
      <c r="N95">
        <f>RTD("rit2.rtd",,N$2,"LASTHIST", ROW()-2)</f>
        <v>2.5299999999999998</v>
      </c>
      <c r="O95">
        <f>RTD("rit2.rtd",,O$2,"LASTHIST", ROW()-2)</f>
        <v>0.32</v>
      </c>
      <c r="P95">
        <f>RTD("rit2.rtd",,P$2,"LASTHIST", ROW()-2)</f>
        <v>3.31</v>
      </c>
      <c r="Q95">
        <f>RTD("rit2.rtd",,Q$2,"LASTHIST", ROW()-2)</f>
        <v>0.18</v>
      </c>
      <c r="R95">
        <f>RTD("rit2.rtd",,R$2,"LASTHIST", ROW()-2)</f>
        <v>4.17</v>
      </c>
      <c r="S95">
        <f>RTD("rit2.rtd",,S$2,"LASTHIST", ROW()-2)</f>
        <v>0.1</v>
      </c>
      <c r="T95">
        <f>RTD("rit2.rtd",,T$2,"LASTHIST", ROW()-2)</f>
        <v>5.09</v>
      </c>
      <c r="U95">
        <f>RTD("rit2.rtd",,U$2,"LASTHIST", ROW()-2)</f>
        <v>0.05</v>
      </c>
      <c r="V95">
        <f>RTD("rit2.rtd",,V$2,"LASTHIST", ROW()-2)</f>
        <v>6.04</v>
      </c>
      <c r="W95">
        <f>RTD("rit2.rtd",,W$2,"LASTHIST", ROW()-2)</f>
        <v>3.79</v>
      </c>
      <c r="X95">
        <f>RTD("rit2.rtd",,X$2,"LASTHIST", ROW()-2)</f>
        <v>0.78</v>
      </c>
      <c r="Y95">
        <f>RTD("rit2.rtd",,Y$2,"LASTHIST", ROW()-2)</f>
        <v>3.11</v>
      </c>
      <c r="Z95">
        <f>RTD("rit2.rtd",,Z$2,"LASTHIST", ROW()-2)</f>
        <v>1.1000000000000001</v>
      </c>
      <c r="AA95">
        <f>RTD("rit2.rtd",,AA$2,"LASTHIST", ROW()-2)</f>
        <v>2.5099999999999998</v>
      </c>
      <c r="AB95">
        <f>RTD("rit2.rtd",,AB$2,"LASTHIST", ROW()-2)</f>
        <v>1.5</v>
      </c>
      <c r="AC95">
        <f>RTD("rit2.rtd",,AC$2,"LASTHIST", ROW()-2)</f>
        <v>1.99</v>
      </c>
      <c r="AD95">
        <f>RTD("rit2.rtd",,AD$2,"LASTHIST", ROW()-2)</f>
        <v>1.98</v>
      </c>
      <c r="AE95">
        <f>RTD("rit2.rtd",,AE$2,"LASTHIST", ROW()-2)</f>
        <v>1.55</v>
      </c>
      <c r="AF95">
        <f>RTD("rit2.rtd",,AF$2,"LASTHIST", ROW()-2)</f>
        <v>2.54</v>
      </c>
      <c r="AG95">
        <f>RTD("rit2.rtd",,AG$2,"LASTHIST", ROW()-2)</f>
        <v>1.18</v>
      </c>
      <c r="AH95">
        <f>RTD("rit2.rtd",,AH$2,"LASTHIST", ROW()-2)</f>
        <v>3.17</v>
      </c>
      <c r="AI95">
        <f>RTD("rit2.rtd",,AI$2,"LASTHIST", ROW()-2)</f>
        <v>0.89</v>
      </c>
      <c r="AJ95">
        <f>RTD("rit2.rtd",,AJ$2,"LASTHIST", ROW()-2)</f>
        <v>3.88</v>
      </c>
      <c r="AK95">
        <f>RTD("rit2.rtd",,AK$2,"LASTHIST", ROW()-2)</f>
        <v>0.65</v>
      </c>
      <c r="AL95">
        <f>RTD("rit2.rtd",,AL$2,"LASTHIST", ROW()-2)</f>
        <v>4.6500000000000004</v>
      </c>
      <c r="AM95">
        <f>RTD("rit2.rtd",,AM$2,"LASTHIST", ROW()-2)</f>
        <v>0.47</v>
      </c>
      <c r="AN95">
        <f>RTD("rit2.rtd",,AN$2,"LASTHIST", ROW()-2)</f>
        <v>5.47</v>
      </c>
      <c r="AO95">
        <f>RTD("rit2.rtd",,AO$2,"LASTHIST", ROW()-2)</f>
        <v>0.34</v>
      </c>
      <c r="AP95">
        <f>RTD("rit2.rtd",,AP$2,"LASTHIST", ROW()-2)</f>
        <v>6.33</v>
      </c>
      <c r="AQ95">
        <v>1</v>
      </c>
      <c r="AR95">
        <v>0</v>
      </c>
      <c r="AS95">
        <v>1</v>
      </c>
      <c r="AT95">
        <v>0</v>
      </c>
      <c r="AU95">
        <v>1</v>
      </c>
      <c r="AV95">
        <v>0</v>
      </c>
      <c r="AW95">
        <v>1</v>
      </c>
      <c r="AX95">
        <v>0</v>
      </c>
      <c r="AY95">
        <v>1</v>
      </c>
      <c r="AZ95">
        <v>0</v>
      </c>
      <c r="BA95">
        <v>1</v>
      </c>
      <c r="BB95">
        <v>0</v>
      </c>
      <c r="BC95">
        <v>1</v>
      </c>
      <c r="BD95">
        <v>0</v>
      </c>
      <c r="BE95">
        <v>1</v>
      </c>
      <c r="BF95">
        <v>0</v>
      </c>
      <c r="BG95">
        <v>1</v>
      </c>
      <c r="BH95">
        <v>0</v>
      </c>
      <c r="BI95">
        <v>1</v>
      </c>
      <c r="BJ95">
        <v>0</v>
      </c>
      <c r="BK95">
        <v>1</v>
      </c>
      <c r="BL95">
        <v>0</v>
      </c>
      <c r="BM95">
        <v>1</v>
      </c>
      <c r="BN95">
        <v>0</v>
      </c>
      <c r="BO95">
        <v>1</v>
      </c>
      <c r="BP95">
        <v>0</v>
      </c>
      <c r="BQ95">
        <v>1</v>
      </c>
      <c r="BR95">
        <v>0</v>
      </c>
      <c r="BS95">
        <v>1</v>
      </c>
      <c r="BT95">
        <v>0</v>
      </c>
      <c r="BU95">
        <v>1</v>
      </c>
      <c r="BV95">
        <v>0</v>
      </c>
      <c r="BW95">
        <v>1</v>
      </c>
      <c r="BX95">
        <v>0</v>
      </c>
      <c r="BY95">
        <v>1</v>
      </c>
      <c r="BZ95">
        <v>0</v>
      </c>
      <c r="CA95">
        <v>1</v>
      </c>
      <c r="CB95">
        <v>0</v>
      </c>
      <c r="CC95">
        <v>1</v>
      </c>
      <c r="CD95">
        <v>0</v>
      </c>
      <c r="CE95">
        <v>45</v>
      </c>
      <c r="CF95">
        <v>45</v>
      </c>
      <c r="CG95">
        <v>46</v>
      </c>
      <c r="CH95">
        <v>46</v>
      </c>
      <c r="CI95">
        <v>47</v>
      </c>
      <c r="CJ95">
        <v>47</v>
      </c>
      <c r="CK95">
        <v>48</v>
      </c>
      <c r="CL95">
        <v>48</v>
      </c>
      <c r="CM95">
        <v>49</v>
      </c>
      <c r="CN95">
        <v>49</v>
      </c>
      <c r="CO95">
        <v>50</v>
      </c>
      <c r="CP95">
        <v>50</v>
      </c>
      <c r="CQ95">
        <v>51</v>
      </c>
      <c r="CR95">
        <v>51</v>
      </c>
      <c r="CS95">
        <v>52</v>
      </c>
      <c r="CT95">
        <v>52</v>
      </c>
      <c r="CU95">
        <v>53</v>
      </c>
      <c r="CV95">
        <v>53</v>
      </c>
      <c r="CW95">
        <v>54</v>
      </c>
      <c r="CX95">
        <v>54</v>
      </c>
      <c r="CY95">
        <v>45</v>
      </c>
      <c r="CZ95">
        <v>45</v>
      </c>
      <c r="DA95">
        <v>46</v>
      </c>
      <c r="DB95">
        <v>46</v>
      </c>
      <c r="DC95">
        <v>47</v>
      </c>
      <c r="DD95">
        <v>47</v>
      </c>
      <c r="DE95">
        <v>48</v>
      </c>
      <c r="DF95">
        <v>48</v>
      </c>
      <c r="DG95">
        <v>49</v>
      </c>
      <c r="DH95">
        <v>49</v>
      </c>
      <c r="DI95">
        <v>50</v>
      </c>
      <c r="DJ95">
        <v>50</v>
      </c>
      <c r="DK95">
        <v>51</v>
      </c>
      <c r="DL95">
        <v>51</v>
      </c>
      <c r="DM95">
        <v>52</v>
      </c>
      <c r="DN95">
        <v>52</v>
      </c>
      <c r="DO95">
        <v>53</v>
      </c>
      <c r="DP95">
        <v>53</v>
      </c>
      <c r="DQ95">
        <v>54</v>
      </c>
      <c r="DR95">
        <v>54</v>
      </c>
      <c r="DT95">
        <v>5.8333333000000001E-2</v>
      </c>
      <c r="DU95">
        <v>0.141666667</v>
      </c>
      <c r="DW95">
        <v>1</v>
      </c>
      <c r="DX95">
        <f t="shared" si="41"/>
        <v>0.27511342352728235</v>
      </c>
      <c r="DY95">
        <f t="shared" si="42"/>
        <v>0.27511342352728213</v>
      </c>
      <c r="DZ95">
        <f t="shared" si="43"/>
        <v>0.27507228045580467</v>
      </c>
      <c r="EA95">
        <f t="shared" si="44"/>
        <v>0.27507228045580356</v>
      </c>
      <c r="EB95">
        <f t="shared" si="45"/>
        <v>0.2732891381878757</v>
      </c>
      <c r="EC95">
        <f t="shared" si="46"/>
        <v>0.27328913818787531</v>
      </c>
      <c r="ED95">
        <f t="shared" si="47"/>
        <v>0.27353350780828356</v>
      </c>
      <c r="EE95">
        <f t="shared" si="48"/>
        <v>0.27353350780828234</v>
      </c>
      <c r="EF95">
        <f t="shared" si="49"/>
        <v>0.27495671603284483</v>
      </c>
      <c r="EG95">
        <f t="shared" si="50"/>
        <v>0.27495671603284383</v>
      </c>
      <c r="EH95">
        <f t="shared" si="51"/>
        <v>0.27280977053048833</v>
      </c>
      <c r="EI95">
        <f t="shared" si="52"/>
        <v>0.27536806743290132</v>
      </c>
      <c r="EJ95">
        <f t="shared" si="53"/>
        <v>0.27367089891004198</v>
      </c>
      <c r="EK95">
        <f t="shared" si="54"/>
        <v>0.27367089891003971</v>
      </c>
      <c r="EL95">
        <f t="shared" si="55"/>
        <v>0.2726932302935311</v>
      </c>
      <c r="EM95">
        <f t="shared" si="56"/>
        <v>0.27269323029352766</v>
      </c>
      <c r="EN95">
        <f t="shared" si="57"/>
        <v>0.27456899554576075</v>
      </c>
      <c r="EO95">
        <f t="shared" si="58"/>
        <v>0.27456899554575975</v>
      </c>
      <c r="EP95">
        <f t="shared" si="59"/>
        <v>0.27302501322773137</v>
      </c>
      <c r="EQ95">
        <f t="shared" si="60"/>
        <v>0.27302501322772849</v>
      </c>
      <c r="ER95">
        <f t="shared" si="61"/>
        <v>0.42916783268919029</v>
      </c>
      <c r="ES95">
        <f t="shared" si="62"/>
        <v>0.42916783268918923</v>
      </c>
      <c r="ET95">
        <f t="shared" si="63"/>
        <v>0.42898138447408685</v>
      </c>
      <c r="EU95">
        <f t="shared" si="64"/>
        <v>0.42898138447408513</v>
      </c>
      <c r="EV95">
        <f t="shared" si="65"/>
        <v>0.42924258092014456</v>
      </c>
      <c r="EW95">
        <f t="shared" si="66"/>
        <v>0.42924258092014689</v>
      </c>
      <c r="EX95">
        <f t="shared" si="67"/>
        <v>0.42933648263022128</v>
      </c>
      <c r="EY95">
        <f t="shared" si="68"/>
        <v>0.42933648263022117</v>
      </c>
      <c r="EZ95">
        <f t="shared" si="69"/>
        <v>0.42947762443605375</v>
      </c>
      <c r="FA95">
        <f t="shared" si="70"/>
        <v>0.42947762443605236</v>
      </c>
      <c r="FB95">
        <f t="shared" si="71"/>
        <v>0.42827293516456683</v>
      </c>
      <c r="FC95">
        <f t="shared" si="72"/>
        <v>0.42827293516456844</v>
      </c>
      <c r="FD95">
        <f t="shared" si="73"/>
        <v>0.42945444775187347</v>
      </c>
      <c r="FE95">
        <f t="shared" si="74"/>
        <v>0.42945444775187147</v>
      </c>
      <c r="FF95">
        <f t="shared" si="75"/>
        <v>0.42765067142963564</v>
      </c>
      <c r="FG95">
        <f t="shared" si="76"/>
        <v>0.43044920251190821</v>
      </c>
      <c r="FH95">
        <f t="shared" si="77"/>
        <v>0.42761546632505448</v>
      </c>
      <c r="FI95">
        <f t="shared" si="78"/>
        <v>0.43086232973097688</v>
      </c>
      <c r="FJ95">
        <f t="shared" si="79"/>
        <v>0.4299583517884602</v>
      </c>
      <c r="FK95">
        <f t="shared" si="80"/>
        <v>0.4299583517884597</v>
      </c>
    </row>
    <row r="96" spans="1:167">
      <c r="A96">
        <v>94</v>
      </c>
      <c r="B96">
        <f>RTD("rit2.rtd",,B$2,"LASTHIST", ROW()-2)</f>
        <v>47.52</v>
      </c>
      <c r="C96">
        <f>RTD("rit2.rtd",,C$2,"LASTHIST", ROW()-2)</f>
        <v>2.88</v>
      </c>
      <c r="D96">
        <f>RTD("rit2.rtd",,D$2,"LASTHIST", ROW()-2)</f>
        <v>0.36</v>
      </c>
      <c r="E96">
        <f>RTD("rit2.rtd",,E$2,"LASTHIST", ROW()-2)</f>
        <v>2.15</v>
      </c>
      <c r="F96">
        <f>RTD("rit2.rtd",,F$2,"LASTHIST", ROW()-2)</f>
        <v>0.63</v>
      </c>
      <c r="G96">
        <f>RTD("rit2.rtd",,G$2,"LASTHIST", ROW()-2)</f>
        <v>1.54</v>
      </c>
      <c r="H96">
        <f>RTD("rit2.rtd",,H$2,"LASTHIST", ROW()-2)</f>
        <v>1.02</v>
      </c>
      <c r="I96">
        <f>RTD("rit2.rtd",,I$2,"LASTHIST", ROW()-2)</f>
        <v>1.05</v>
      </c>
      <c r="J96">
        <f>RTD("rit2.rtd",,J$2,"LASTHIST", ROW()-2)</f>
        <v>1.53</v>
      </c>
      <c r="K96">
        <f>RTD("rit2.rtd",,K$2,"LASTHIST", ROW()-2)</f>
        <v>0.68</v>
      </c>
      <c r="L96">
        <f>RTD("rit2.rtd",,L$2,"LASTHIST", ROW()-2)</f>
        <v>2.16</v>
      </c>
      <c r="M96">
        <f>RTD("rit2.rtd",,M$2,"LASTHIST", ROW()-2)</f>
        <v>0.42</v>
      </c>
      <c r="N96">
        <f>RTD("rit2.rtd",,N$2,"LASTHIST", ROW()-2)</f>
        <v>2.9</v>
      </c>
      <c r="O96">
        <f>RTD("rit2.rtd",,O$2,"LASTHIST", ROW()-2)</f>
        <v>0.25</v>
      </c>
      <c r="P96">
        <f>RTD("rit2.rtd",,P$2,"LASTHIST", ROW()-2)</f>
        <v>3.73</v>
      </c>
      <c r="Q96">
        <f>RTD("rit2.rtd",,Q$2,"LASTHIST", ROW()-2)</f>
        <v>0.14000000000000001</v>
      </c>
      <c r="R96">
        <f>RTD("rit2.rtd",,R$2,"LASTHIST", ROW()-2)</f>
        <v>4.62</v>
      </c>
      <c r="S96">
        <f>RTD("rit2.rtd",,S$2,"LASTHIST", ROW()-2)</f>
        <v>7.0000000000000007E-2</v>
      </c>
      <c r="T96">
        <f>RTD("rit2.rtd",,T$2,"LASTHIST", ROW()-2)</f>
        <v>5.56</v>
      </c>
      <c r="U96">
        <f>RTD("rit2.rtd",,U$2,"LASTHIST", ROW()-2)</f>
        <v>0.04</v>
      </c>
      <c r="V96">
        <f>RTD("rit2.rtd",,V$2,"LASTHIST", ROW()-2)</f>
        <v>6.52</v>
      </c>
      <c r="W96">
        <f>RTD("rit2.rtd",,W$2,"LASTHIST", ROW()-2)</f>
        <v>3.45</v>
      </c>
      <c r="X96">
        <f>RTD("rit2.rtd",,X$2,"LASTHIST", ROW()-2)</f>
        <v>0.93</v>
      </c>
      <c r="Y96">
        <f>RTD("rit2.rtd",,Y$2,"LASTHIST", ROW()-2)</f>
        <v>2.81</v>
      </c>
      <c r="Z96">
        <f>RTD("rit2.rtd",,Z$2,"LASTHIST", ROW()-2)</f>
        <v>1.29</v>
      </c>
      <c r="AA96">
        <f>RTD("rit2.rtd",,AA$2,"LASTHIST", ROW()-2)</f>
        <v>2.25</v>
      </c>
      <c r="AB96">
        <f>RTD("rit2.rtd",,AB$2,"LASTHIST", ROW()-2)</f>
        <v>1.73</v>
      </c>
      <c r="AC96">
        <f>RTD("rit2.rtd",,AC$2,"LASTHIST", ROW()-2)</f>
        <v>1.76</v>
      </c>
      <c r="AD96">
        <f>RTD("rit2.rtd",,AD$2,"LASTHIST", ROW()-2)</f>
        <v>2.25</v>
      </c>
      <c r="AE96">
        <f>RTD("rit2.rtd",,AE$2,"LASTHIST", ROW()-2)</f>
        <v>1.36</v>
      </c>
      <c r="AF96">
        <f>RTD("rit2.rtd",,AF$2,"LASTHIST", ROW()-2)</f>
        <v>2.85</v>
      </c>
      <c r="AG96">
        <f>RTD("rit2.rtd",,AG$2,"LASTHIST", ROW()-2)</f>
        <v>1.03</v>
      </c>
      <c r="AH96">
        <f>RTD("rit2.rtd",,AH$2,"LASTHIST", ROW()-2)</f>
        <v>3.52</v>
      </c>
      <c r="AI96">
        <f>RTD("rit2.rtd",,AI$2,"LASTHIST", ROW()-2)</f>
        <v>0.77</v>
      </c>
      <c r="AJ96">
        <f>RTD("rit2.rtd",,AJ$2,"LASTHIST", ROW()-2)</f>
        <v>4.25</v>
      </c>
      <c r="AK96">
        <f>RTD("rit2.rtd",,AK$2,"LASTHIST", ROW()-2)</f>
        <v>0.56000000000000005</v>
      </c>
      <c r="AL96">
        <f>RTD("rit2.rtd",,AL$2,"LASTHIST", ROW()-2)</f>
        <v>5.05</v>
      </c>
      <c r="AM96">
        <f>RTD("rit2.rtd",,AM$2,"LASTHIST", ROW()-2)</f>
        <v>0.4</v>
      </c>
      <c r="AN96">
        <f>RTD("rit2.rtd",,AN$2,"LASTHIST", ROW()-2)</f>
        <v>5.89</v>
      </c>
      <c r="AO96">
        <f>RTD("rit2.rtd",,AO$2,"LASTHIST", ROW()-2)</f>
        <v>0.28999999999999998</v>
      </c>
      <c r="AP96">
        <f>RTD("rit2.rtd",,AP$2,"LASTHIST", ROW()-2)</f>
        <v>6.77</v>
      </c>
      <c r="AQ96">
        <v>1</v>
      </c>
      <c r="AR96">
        <v>0</v>
      </c>
      <c r="AS96">
        <v>1</v>
      </c>
      <c r="AT96">
        <v>0</v>
      </c>
      <c r="AU96">
        <v>1</v>
      </c>
      <c r="AV96">
        <v>0</v>
      </c>
      <c r="AW96">
        <v>1</v>
      </c>
      <c r="AX96">
        <v>0</v>
      </c>
      <c r="AY96">
        <v>1</v>
      </c>
      <c r="AZ96">
        <v>0</v>
      </c>
      <c r="BA96">
        <v>1</v>
      </c>
      <c r="BB96">
        <v>0</v>
      </c>
      <c r="BC96">
        <v>1</v>
      </c>
      <c r="BD96">
        <v>0</v>
      </c>
      <c r="BE96">
        <v>1</v>
      </c>
      <c r="BF96">
        <v>0</v>
      </c>
      <c r="BG96">
        <v>1</v>
      </c>
      <c r="BH96">
        <v>0</v>
      </c>
      <c r="BI96">
        <v>1</v>
      </c>
      <c r="BJ96">
        <v>0</v>
      </c>
      <c r="BK96">
        <v>1</v>
      </c>
      <c r="BL96">
        <v>0</v>
      </c>
      <c r="BM96">
        <v>1</v>
      </c>
      <c r="BN96">
        <v>0</v>
      </c>
      <c r="BO96">
        <v>1</v>
      </c>
      <c r="BP96">
        <v>0</v>
      </c>
      <c r="BQ96">
        <v>1</v>
      </c>
      <c r="BR96">
        <v>0</v>
      </c>
      <c r="BS96">
        <v>1</v>
      </c>
      <c r="BT96">
        <v>0</v>
      </c>
      <c r="BU96">
        <v>1</v>
      </c>
      <c r="BV96">
        <v>0</v>
      </c>
      <c r="BW96">
        <v>1</v>
      </c>
      <c r="BX96">
        <v>0</v>
      </c>
      <c r="BY96">
        <v>1</v>
      </c>
      <c r="BZ96">
        <v>0</v>
      </c>
      <c r="CA96">
        <v>1</v>
      </c>
      <c r="CB96">
        <v>0</v>
      </c>
      <c r="CC96">
        <v>1</v>
      </c>
      <c r="CD96">
        <v>0</v>
      </c>
      <c r="CE96">
        <v>45</v>
      </c>
      <c r="CF96">
        <v>45</v>
      </c>
      <c r="CG96">
        <v>46</v>
      </c>
      <c r="CH96">
        <v>46</v>
      </c>
      <c r="CI96">
        <v>47</v>
      </c>
      <c r="CJ96">
        <v>47</v>
      </c>
      <c r="CK96">
        <v>48</v>
      </c>
      <c r="CL96">
        <v>48</v>
      </c>
      <c r="CM96">
        <v>49</v>
      </c>
      <c r="CN96">
        <v>49</v>
      </c>
      <c r="CO96">
        <v>50</v>
      </c>
      <c r="CP96">
        <v>50</v>
      </c>
      <c r="CQ96">
        <v>51</v>
      </c>
      <c r="CR96">
        <v>51</v>
      </c>
      <c r="CS96">
        <v>52</v>
      </c>
      <c r="CT96">
        <v>52</v>
      </c>
      <c r="CU96">
        <v>53</v>
      </c>
      <c r="CV96">
        <v>53</v>
      </c>
      <c r="CW96">
        <v>54</v>
      </c>
      <c r="CX96">
        <v>54</v>
      </c>
      <c r="CY96">
        <v>45</v>
      </c>
      <c r="CZ96">
        <v>45</v>
      </c>
      <c r="DA96">
        <v>46</v>
      </c>
      <c r="DB96">
        <v>46</v>
      </c>
      <c r="DC96">
        <v>47</v>
      </c>
      <c r="DD96">
        <v>47</v>
      </c>
      <c r="DE96">
        <v>48</v>
      </c>
      <c r="DF96">
        <v>48</v>
      </c>
      <c r="DG96">
        <v>49</v>
      </c>
      <c r="DH96">
        <v>49</v>
      </c>
      <c r="DI96">
        <v>50</v>
      </c>
      <c r="DJ96">
        <v>50</v>
      </c>
      <c r="DK96">
        <v>51</v>
      </c>
      <c r="DL96">
        <v>51</v>
      </c>
      <c r="DM96">
        <v>52</v>
      </c>
      <c r="DN96">
        <v>52</v>
      </c>
      <c r="DO96">
        <v>53</v>
      </c>
      <c r="DP96">
        <v>53</v>
      </c>
      <c r="DQ96">
        <v>54</v>
      </c>
      <c r="DR96">
        <v>54</v>
      </c>
      <c r="DT96">
        <v>5.8333333000000001E-2</v>
      </c>
      <c r="DU96">
        <v>0.141666667</v>
      </c>
      <c r="DW96">
        <v>1</v>
      </c>
      <c r="DX96">
        <f t="shared" si="41"/>
        <v>0.27625137600334787</v>
      </c>
      <c r="DY96">
        <f t="shared" si="42"/>
        <v>0.27625137600334887</v>
      </c>
      <c r="DZ96">
        <f t="shared" si="43"/>
        <v>0.27644825999312195</v>
      </c>
      <c r="EA96">
        <f t="shared" si="44"/>
        <v>0.27644825999312633</v>
      </c>
      <c r="EB96">
        <f t="shared" si="45"/>
        <v>0.27741383831088684</v>
      </c>
      <c r="EC96">
        <f t="shared" si="46"/>
        <v>0.27741383831088601</v>
      </c>
      <c r="ED96">
        <f t="shared" si="47"/>
        <v>0.27725915672441548</v>
      </c>
      <c r="EE96">
        <f t="shared" si="48"/>
        <v>0.27725915672441642</v>
      </c>
      <c r="EF96">
        <f t="shared" si="49"/>
        <v>0.27681896684243457</v>
      </c>
      <c r="EG96">
        <f t="shared" si="50"/>
        <v>0.27681896684243584</v>
      </c>
      <c r="EH96">
        <f t="shared" si="51"/>
        <v>0.2770073228447551</v>
      </c>
      <c r="EI96">
        <f t="shared" si="52"/>
        <v>0.27700732284475815</v>
      </c>
      <c r="EJ96">
        <f t="shared" si="53"/>
        <v>0.27843848684676709</v>
      </c>
      <c r="EK96">
        <f t="shared" si="54"/>
        <v>0.27843848684676903</v>
      </c>
      <c r="EL96">
        <f t="shared" si="55"/>
        <v>0.278570426085054</v>
      </c>
      <c r="EM96">
        <f t="shared" si="56"/>
        <v>0.27857042608505567</v>
      </c>
      <c r="EN96">
        <f t="shared" si="57"/>
        <v>0.27509162786322011</v>
      </c>
      <c r="EO96">
        <f t="shared" si="58"/>
        <v>0.28277815558882075</v>
      </c>
      <c r="EP96">
        <f t="shared" si="59"/>
        <v>0.28143223336306367</v>
      </c>
      <c r="EQ96">
        <f t="shared" si="60"/>
        <v>0.28143223336306294</v>
      </c>
      <c r="ER96">
        <f t="shared" si="61"/>
        <v>0.43430927899226146</v>
      </c>
      <c r="ES96">
        <f t="shared" si="62"/>
        <v>0.43430927899226296</v>
      </c>
      <c r="ET96">
        <f t="shared" si="63"/>
        <v>0.43454837305384808</v>
      </c>
      <c r="EU96">
        <f t="shared" si="64"/>
        <v>0.4345483730538473</v>
      </c>
      <c r="EV96">
        <f t="shared" si="65"/>
        <v>0.43482882663088429</v>
      </c>
      <c r="EW96">
        <f t="shared" si="66"/>
        <v>0.43482882663088473</v>
      </c>
      <c r="EX96">
        <f t="shared" si="67"/>
        <v>0.43280881197010257</v>
      </c>
      <c r="EY96">
        <f t="shared" si="68"/>
        <v>0.43499488558549787</v>
      </c>
      <c r="EZ96">
        <f t="shared" si="69"/>
        <v>0.43336239824995576</v>
      </c>
      <c r="FA96">
        <f t="shared" si="70"/>
        <v>0.43561012629423673</v>
      </c>
      <c r="FB96">
        <f t="shared" si="71"/>
        <v>0.43322339792896875</v>
      </c>
      <c r="FC96">
        <f t="shared" si="72"/>
        <v>0.43562142209115007</v>
      </c>
      <c r="FD96">
        <f t="shared" si="73"/>
        <v>0.43415875170237028</v>
      </c>
      <c r="FE96">
        <f t="shared" si="74"/>
        <v>0.43415875170237156</v>
      </c>
      <c r="FF96">
        <f t="shared" si="75"/>
        <v>0.43314129513405647</v>
      </c>
      <c r="FG96">
        <f t="shared" si="76"/>
        <v>0.43616279111689016</v>
      </c>
      <c r="FH96">
        <f t="shared" si="77"/>
        <v>0.43236349676757957</v>
      </c>
      <c r="FI96">
        <f t="shared" si="78"/>
        <v>0.43592322628634228</v>
      </c>
      <c r="FJ96">
        <f t="shared" si="79"/>
        <v>0.43577035501809186</v>
      </c>
      <c r="FK96">
        <f t="shared" si="80"/>
        <v>0.43577035501809336</v>
      </c>
    </row>
    <row r="97" spans="1:167">
      <c r="A97">
        <v>95</v>
      </c>
      <c r="B97">
        <f>RTD("rit2.rtd",,B$2,"LASTHIST", ROW()-2)</f>
        <v>47.3</v>
      </c>
      <c r="C97">
        <f>RTD("rit2.rtd",,C$2,"LASTHIST", ROW()-2)</f>
        <v>2.69</v>
      </c>
      <c r="D97">
        <f>RTD("rit2.rtd",,D$2,"LASTHIST", ROW()-2)</f>
        <v>0.4</v>
      </c>
      <c r="E97">
        <f>RTD("rit2.rtd",,E$2,"LASTHIST", ROW()-2)</f>
        <v>1.98</v>
      </c>
      <c r="F97">
        <f>RTD("rit2.rtd",,F$2,"LASTHIST", ROW()-2)</f>
        <v>0.69</v>
      </c>
      <c r="G97">
        <f>RTD("rit2.rtd",,G$2,"LASTHIST", ROW()-2)</f>
        <v>1.4</v>
      </c>
      <c r="H97">
        <f>RTD("rit2.rtd",,H$2,"LASTHIST", ROW()-2)</f>
        <v>1.1000000000000001</v>
      </c>
      <c r="I97">
        <f>RTD("rit2.rtd",,I$2,"LASTHIST", ROW()-2)</f>
        <v>0.94</v>
      </c>
      <c r="J97">
        <f>RTD("rit2.rtd",,J$2,"LASTHIST", ROW()-2)</f>
        <v>1.64</v>
      </c>
      <c r="K97">
        <f>RTD("rit2.rtd",,K$2,"LASTHIST", ROW()-2)</f>
        <v>0.59</v>
      </c>
      <c r="L97">
        <f>RTD("rit2.rtd",,L$2,"LASTHIST", ROW()-2)</f>
        <v>2.2999999999999998</v>
      </c>
      <c r="M97">
        <f>RTD("rit2.rtd",,M$2,"LASTHIST", ROW()-2)</f>
        <v>0.36</v>
      </c>
      <c r="N97">
        <f>RTD("rit2.rtd",,N$2,"LASTHIST", ROW()-2)</f>
        <v>3.06</v>
      </c>
      <c r="O97">
        <f>RTD("rit2.rtd",,O$2,"LASTHIST", ROW()-2)</f>
        <v>0.21</v>
      </c>
      <c r="P97">
        <f>RTD("rit2.rtd",,P$2,"LASTHIST", ROW()-2)</f>
        <v>3.91</v>
      </c>
      <c r="Q97">
        <f>RTD("rit2.rtd",,Q$2,"LASTHIST", ROW()-2)</f>
        <v>0.11</v>
      </c>
      <c r="R97">
        <f>RTD("rit2.rtd",,R$2,"LASTHIST", ROW()-2)</f>
        <v>4.82</v>
      </c>
      <c r="S97">
        <f>RTD("rit2.rtd",,S$2,"LASTHIST", ROW()-2)</f>
        <v>0.06</v>
      </c>
      <c r="T97">
        <f>RTD("rit2.rtd",,T$2,"LASTHIST", ROW()-2)</f>
        <v>5.76</v>
      </c>
      <c r="U97">
        <f>RTD("rit2.rtd",,U$2,"LASTHIST", ROW()-2)</f>
        <v>0.03</v>
      </c>
      <c r="V97">
        <f>RTD("rit2.rtd",,V$2,"LASTHIST", ROW()-2)</f>
        <v>6.73</v>
      </c>
      <c r="W97">
        <f>RTD("rit2.rtd",,W$2,"LASTHIST", ROW()-2)</f>
        <v>3.27</v>
      </c>
      <c r="X97">
        <f>RTD("rit2.rtd",,X$2,"LASTHIST", ROW()-2)</f>
        <v>0.98</v>
      </c>
      <c r="Y97">
        <f>RTD("rit2.rtd",,Y$2,"LASTHIST", ROW()-2)</f>
        <v>2.65</v>
      </c>
      <c r="Z97">
        <f>RTD("rit2.rtd",,Z$2,"LASTHIST", ROW()-2)</f>
        <v>1.35</v>
      </c>
      <c r="AA97">
        <f>RTD("rit2.rtd",,AA$2,"LASTHIST", ROW()-2)</f>
        <v>2.1</v>
      </c>
      <c r="AB97">
        <f>RTD("rit2.rtd",,AB$2,"LASTHIST", ROW()-2)</f>
        <v>1.81</v>
      </c>
      <c r="AC97">
        <f>RTD("rit2.rtd",,AC$2,"LASTHIST", ROW()-2)</f>
        <v>1.64</v>
      </c>
      <c r="AD97">
        <f>RTD("rit2.rtd",,AD$2,"LASTHIST", ROW()-2)</f>
        <v>2.34</v>
      </c>
      <c r="AE97">
        <f>RTD("rit2.rtd",,AE$2,"LASTHIST", ROW()-2)</f>
        <v>1.25</v>
      </c>
      <c r="AF97">
        <f>RTD("rit2.rtd",,AF$2,"LASTHIST", ROW()-2)</f>
        <v>2.96</v>
      </c>
      <c r="AG97">
        <f>RTD("rit2.rtd",,AG$2,"LASTHIST", ROW()-2)</f>
        <v>0.94</v>
      </c>
      <c r="AH97">
        <f>RTD("rit2.rtd",,AH$2,"LASTHIST", ROW()-2)</f>
        <v>3.65</v>
      </c>
      <c r="AI97">
        <f>RTD("rit2.rtd",,AI$2,"LASTHIST", ROW()-2)</f>
        <v>0.69</v>
      </c>
      <c r="AJ97">
        <f>RTD("rit2.rtd",,AJ$2,"LASTHIST", ROW()-2)</f>
        <v>4.4000000000000004</v>
      </c>
      <c r="AK97">
        <f>RTD("rit2.rtd",,AK$2,"LASTHIST", ROW()-2)</f>
        <v>0.5</v>
      </c>
      <c r="AL97">
        <f>RTD("rit2.rtd",,AL$2,"LASTHIST", ROW()-2)</f>
        <v>5.21</v>
      </c>
      <c r="AM97">
        <f>RTD("rit2.rtd",,AM$2,"LASTHIST", ROW()-2)</f>
        <v>0.36</v>
      </c>
      <c r="AN97">
        <f>RTD("rit2.rtd",,AN$2,"LASTHIST", ROW()-2)</f>
        <v>6.06</v>
      </c>
      <c r="AO97">
        <f>RTD("rit2.rtd",,AO$2,"LASTHIST", ROW()-2)</f>
        <v>0.25</v>
      </c>
      <c r="AP97">
        <f>RTD("rit2.rtd",,AP$2,"LASTHIST", ROW()-2)</f>
        <v>6.95</v>
      </c>
      <c r="AQ97">
        <v>1</v>
      </c>
      <c r="AR97">
        <v>0</v>
      </c>
      <c r="AS97">
        <v>1</v>
      </c>
      <c r="AT97">
        <v>0</v>
      </c>
      <c r="AU97">
        <v>1</v>
      </c>
      <c r="AV97">
        <v>0</v>
      </c>
      <c r="AW97">
        <v>1</v>
      </c>
      <c r="AX97">
        <v>0</v>
      </c>
      <c r="AY97">
        <v>1</v>
      </c>
      <c r="AZ97">
        <v>0</v>
      </c>
      <c r="BA97">
        <v>1</v>
      </c>
      <c r="BB97">
        <v>0</v>
      </c>
      <c r="BC97">
        <v>1</v>
      </c>
      <c r="BD97">
        <v>0</v>
      </c>
      <c r="BE97">
        <v>1</v>
      </c>
      <c r="BF97">
        <v>0</v>
      </c>
      <c r="BG97">
        <v>1</v>
      </c>
      <c r="BH97">
        <v>0</v>
      </c>
      <c r="BI97">
        <v>1</v>
      </c>
      <c r="BJ97">
        <v>0</v>
      </c>
      <c r="BK97">
        <v>1</v>
      </c>
      <c r="BL97">
        <v>0</v>
      </c>
      <c r="BM97">
        <v>1</v>
      </c>
      <c r="BN97">
        <v>0</v>
      </c>
      <c r="BO97">
        <v>1</v>
      </c>
      <c r="BP97">
        <v>0</v>
      </c>
      <c r="BQ97">
        <v>1</v>
      </c>
      <c r="BR97">
        <v>0</v>
      </c>
      <c r="BS97">
        <v>1</v>
      </c>
      <c r="BT97">
        <v>0</v>
      </c>
      <c r="BU97">
        <v>1</v>
      </c>
      <c r="BV97">
        <v>0</v>
      </c>
      <c r="BW97">
        <v>1</v>
      </c>
      <c r="BX97">
        <v>0</v>
      </c>
      <c r="BY97">
        <v>1</v>
      </c>
      <c r="BZ97">
        <v>0</v>
      </c>
      <c r="CA97">
        <v>1</v>
      </c>
      <c r="CB97">
        <v>0</v>
      </c>
      <c r="CC97">
        <v>1</v>
      </c>
      <c r="CD97">
        <v>0</v>
      </c>
      <c r="CE97">
        <v>45</v>
      </c>
      <c r="CF97">
        <v>45</v>
      </c>
      <c r="CG97">
        <v>46</v>
      </c>
      <c r="CH97">
        <v>46</v>
      </c>
      <c r="CI97">
        <v>47</v>
      </c>
      <c r="CJ97">
        <v>47</v>
      </c>
      <c r="CK97">
        <v>48</v>
      </c>
      <c r="CL97">
        <v>48</v>
      </c>
      <c r="CM97">
        <v>49</v>
      </c>
      <c r="CN97">
        <v>49</v>
      </c>
      <c r="CO97">
        <v>50</v>
      </c>
      <c r="CP97">
        <v>50</v>
      </c>
      <c r="CQ97">
        <v>51</v>
      </c>
      <c r="CR97">
        <v>51</v>
      </c>
      <c r="CS97">
        <v>52</v>
      </c>
      <c r="CT97">
        <v>52</v>
      </c>
      <c r="CU97">
        <v>53</v>
      </c>
      <c r="CV97">
        <v>53</v>
      </c>
      <c r="CW97">
        <v>54</v>
      </c>
      <c r="CX97">
        <v>54</v>
      </c>
      <c r="CY97">
        <v>45</v>
      </c>
      <c r="CZ97">
        <v>45</v>
      </c>
      <c r="DA97">
        <v>46</v>
      </c>
      <c r="DB97">
        <v>46</v>
      </c>
      <c r="DC97">
        <v>47</v>
      </c>
      <c r="DD97">
        <v>47</v>
      </c>
      <c r="DE97">
        <v>48</v>
      </c>
      <c r="DF97">
        <v>48</v>
      </c>
      <c r="DG97">
        <v>49</v>
      </c>
      <c r="DH97">
        <v>49</v>
      </c>
      <c r="DI97">
        <v>50</v>
      </c>
      <c r="DJ97">
        <v>50</v>
      </c>
      <c r="DK97">
        <v>51</v>
      </c>
      <c r="DL97">
        <v>51</v>
      </c>
      <c r="DM97">
        <v>52</v>
      </c>
      <c r="DN97">
        <v>52</v>
      </c>
      <c r="DO97">
        <v>53</v>
      </c>
      <c r="DP97">
        <v>53</v>
      </c>
      <c r="DQ97">
        <v>54</v>
      </c>
      <c r="DR97">
        <v>54</v>
      </c>
      <c r="DT97">
        <v>5.8333333000000001E-2</v>
      </c>
      <c r="DU97">
        <v>0.141666667</v>
      </c>
      <c r="DW97">
        <v>1</v>
      </c>
      <c r="DX97">
        <f t="shared" si="41"/>
        <v>0.27157200847711027</v>
      </c>
      <c r="DY97">
        <f t="shared" si="42"/>
        <v>0.27456687279533726</v>
      </c>
      <c r="DZ97">
        <f t="shared" si="43"/>
        <v>0.27182466995445104</v>
      </c>
      <c r="EA97">
        <f t="shared" si="44"/>
        <v>0.27425878192314951</v>
      </c>
      <c r="EB97">
        <f t="shared" si="45"/>
        <v>0.2739290775084669</v>
      </c>
      <c r="EC97">
        <f t="shared" si="46"/>
        <v>0.27392907750846629</v>
      </c>
      <c r="ED97">
        <f t="shared" si="47"/>
        <v>0.27430711579102679</v>
      </c>
      <c r="EE97">
        <f t="shared" si="48"/>
        <v>0.2743071157910249</v>
      </c>
      <c r="EF97">
        <f t="shared" si="49"/>
        <v>0.2721000472229701</v>
      </c>
      <c r="EG97">
        <f t="shared" si="50"/>
        <v>0.27458865577726177</v>
      </c>
      <c r="EH97">
        <f t="shared" si="51"/>
        <v>0.27371123585703111</v>
      </c>
      <c r="EI97">
        <f t="shared" si="52"/>
        <v>0.27371123585703122</v>
      </c>
      <c r="EJ97">
        <f t="shared" si="53"/>
        <v>0.27534057674226914</v>
      </c>
      <c r="EK97">
        <f t="shared" si="54"/>
        <v>0.27534057674226797</v>
      </c>
      <c r="EL97">
        <f t="shared" si="55"/>
        <v>0.27271557381087258</v>
      </c>
      <c r="EM97">
        <f t="shared" si="56"/>
        <v>0.27848054929222477</v>
      </c>
      <c r="EN97">
        <f t="shared" si="57"/>
        <v>0.27600296497093407</v>
      </c>
      <c r="EO97">
        <f t="shared" si="58"/>
        <v>0.27600296497092869</v>
      </c>
      <c r="EP97">
        <f t="shared" si="59"/>
        <v>0.27661765188667381</v>
      </c>
      <c r="EQ97">
        <f t="shared" si="60"/>
        <v>0.27661765188667664</v>
      </c>
      <c r="ER97">
        <f t="shared" si="61"/>
        <v>0.42822845065519932</v>
      </c>
      <c r="ES97">
        <f t="shared" si="62"/>
        <v>0.43075671675959254</v>
      </c>
      <c r="ET97">
        <f t="shared" si="63"/>
        <v>0.42976585018819036</v>
      </c>
      <c r="EU97">
        <f t="shared" si="64"/>
        <v>0.42976585018818719</v>
      </c>
      <c r="EV97">
        <f t="shared" si="65"/>
        <v>0.42860719304119449</v>
      </c>
      <c r="EW97">
        <f t="shared" si="66"/>
        <v>0.43081545423201323</v>
      </c>
      <c r="EX97">
        <f t="shared" si="67"/>
        <v>0.42933019531239053</v>
      </c>
      <c r="EY97">
        <f t="shared" si="68"/>
        <v>0.42933019531238964</v>
      </c>
      <c r="EZ97">
        <f t="shared" si="69"/>
        <v>0.42814756285833533</v>
      </c>
      <c r="FA97">
        <f t="shared" si="70"/>
        <v>0.43043512510718929</v>
      </c>
      <c r="FB97">
        <f t="shared" si="71"/>
        <v>0.42862203838336604</v>
      </c>
      <c r="FC97">
        <f t="shared" si="72"/>
        <v>0.43108741948872181</v>
      </c>
      <c r="FD97">
        <f t="shared" si="73"/>
        <v>0.42788585791889827</v>
      </c>
      <c r="FE97">
        <f t="shared" si="74"/>
        <v>0.43064065797802842</v>
      </c>
      <c r="FF97">
        <f t="shared" si="75"/>
        <v>0.42827444440135842</v>
      </c>
      <c r="FG97">
        <f t="shared" si="76"/>
        <v>0.43145189744161716</v>
      </c>
      <c r="FH97">
        <f t="shared" si="77"/>
        <v>0.43014257716647297</v>
      </c>
      <c r="FI97">
        <f t="shared" si="78"/>
        <v>0.43014257716647242</v>
      </c>
      <c r="FJ97">
        <f t="shared" si="79"/>
        <v>0.42934217407017489</v>
      </c>
      <c r="FK97">
        <f t="shared" si="80"/>
        <v>0.42934217407017444</v>
      </c>
    </row>
    <row r="98" spans="1:167">
      <c r="A98">
        <v>96</v>
      </c>
      <c r="B98">
        <f>RTD("rit2.rtd",,B$2,"LASTHIST", ROW()-2)</f>
        <v>47.61</v>
      </c>
      <c r="C98">
        <f>RTD("rit2.rtd",,C$2,"LASTHIST", ROW()-2)</f>
        <v>2.93</v>
      </c>
      <c r="D98">
        <f>RTD("rit2.rtd",,D$2,"LASTHIST", ROW()-2)</f>
        <v>0.32</v>
      </c>
      <c r="E98">
        <f>RTD("rit2.rtd",,E$2,"LASTHIST", ROW()-2)</f>
        <v>2.1800000000000002</v>
      </c>
      <c r="F98">
        <f>RTD("rit2.rtd",,F$2,"LASTHIST", ROW()-2)</f>
        <v>0.56999999999999995</v>
      </c>
      <c r="G98">
        <f>RTD("rit2.rtd",,G$2,"LASTHIST", ROW()-2)</f>
        <v>1.55</v>
      </c>
      <c r="H98">
        <f>RTD("rit2.rtd",,H$2,"LASTHIST", ROW()-2)</f>
        <v>0.94</v>
      </c>
      <c r="I98">
        <f>RTD("rit2.rtd",,I$2,"LASTHIST", ROW()-2)</f>
        <v>1.05</v>
      </c>
      <c r="J98">
        <f>RTD("rit2.rtd",,J$2,"LASTHIST", ROW()-2)</f>
        <v>1.44</v>
      </c>
      <c r="K98">
        <f>RTD("rit2.rtd",,K$2,"LASTHIST", ROW()-2)</f>
        <v>0.68</v>
      </c>
      <c r="L98">
        <f>RTD("rit2.rtd",,L$2,"LASTHIST", ROW()-2)</f>
        <v>2.06</v>
      </c>
      <c r="M98">
        <f>RTD("rit2.rtd",,M$2,"LASTHIST", ROW()-2)</f>
        <v>0.41</v>
      </c>
      <c r="N98">
        <f>RTD("rit2.rtd",,N$2,"LASTHIST", ROW()-2)</f>
        <v>2.8</v>
      </c>
      <c r="O98">
        <f>RTD("rit2.rtd",,O$2,"LASTHIST", ROW()-2)</f>
        <v>0.24</v>
      </c>
      <c r="P98">
        <f>RTD("rit2.rtd",,P$2,"LASTHIST", ROW()-2)</f>
        <v>3.62</v>
      </c>
      <c r="Q98">
        <f>RTD("rit2.rtd",,Q$2,"LASTHIST", ROW()-2)</f>
        <v>0.13</v>
      </c>
      <c r="R98">
        <f>RTD("rit2.rtd",,R$2,"LASTHIST", ROW()-2)</f>
        <v>4.5199999999999996</v>
      </c>
      <c r="S98">
        <f>RTD("rit2.rtd",,S$2,"LASTHIST", ROW()-2)</f>
        <v>7.0000000000000007E-2</v>
      </c>
      <c r="T98">
        <f>RTD("rit2.rtd",,T$2,"LASTHIST", ROW()-2)</f>
        <v>5.45</v>
      </c>
      <c r="U98">
        <f>RTD("rit2.rtd",,U$2,"LASTHIST", ROW()-2)</f>
        <v>0.03</v>
      </c>
      <c r="V98">
        <f>RTD("rit2.rtd",,V$2,"LASTHIST", ROW()-2)</f>
        <v>6.42</v>
      </c>
      <c r="W98">
        <f>RTD("rit2.rtd",,W$2,"LASTHIST", ROW()-2)</f>
        <v>3.47</v>
      </c>
      <c r="X98">
        <f>RTD("rit2.rtd",,X$2,"LASTHIST", ROW()-2)</f>
        <v>0.86</v>
      </c>
      <c r="Y98">
        <f>RTD("rit2.rtd",,Y$2,"LASTHIST", ROW()-2)</f>
        <v>2.81</v>
      </c>
      <c r="Z98">
        <f>RTD("rit2.rtd",,Z$2,"LASTHIST", ROW()-2)</f>
        <v>1.2</v>
      </c>
      <c r="AA98">
        <f>RTD("rit2.rtd",,AA$2,"LASTHIST", ROW()-2)</f>
        <v>2.2400000000000002</v>
      </c>
      <c r="AB98">
        <f>RTD("rit2.rtd",,AB$2,"LASTHIST", ROW()-2)</f>
        <v>1.63</v>
      </c>
      <c r="AC98">
        <f>RTD("rit2.rtd",,AC$2,"LASTHIST", ROW()-2)</f>
        <v>1.75</v>
      </c>
      <c r="AD98">
        <f>RTD("rit2.rtd",,AD$2,"LASTHIST", ROW()-2)</f>
        <v>2.14</v>
      </c>
      <c r="AE98">
        <f>RTD("rit2.rtd",,AE$2,"LASTHIST", ROW()-2)</f>
        <v>1.35</v>
      </c>
      <c r="AF98">
        <f>RTD("rit2.rtd",,AF$2,"LASTHIST", ROW()-2)</f>
        <v>2.73</v>
      </c>
      <c r="AG98">
        <f>RTD("rit2.rtd",,AG$2,"LASTHIST", ROW()-2)</f>
        <v>1.01</v>
      </c>
      <c r="AH98">
        <f>RTD("rit2.rtd",,AH$2,"LASTHIST", ROW()-2)</f>
        <v>3.4</v>
      </c>
      <c r="AI98">
        <f>RTD("rit2.rtd",,AI$2,"LASTHIST", ROW()-2)</f>
        <v>0.75</v>
      </c>
      <c r="AJ98">
        <f>RTD("rit2.rtd",,AJ$2,"LASTHIST", ROW()-2)</f>
        <v>4.13</v>
      </c>
      <c r="AK98">
        <f>RTD("rit2.rtd",,AK$2,"LASTHIST", ROW()-2)</f>
        <v>0.54</v>
      </c>
      <c r="AL98">
        <f>RTD("rit2.rtd",,AL$2,"LASTHIST", ROW()-2)</f>
        <v>4.93</v>
      </c>
      <c r="AM98">
        <f>RTD("rit2.rtd",,AM$2,"LASTHIST", ROW()-2)</f>
        <v>0.38</v>
      </c>
      <c r="AN98">
        <f>RTD("rit2.rtd",,AN$2,"LASTHIST", ROW()-2)</f>
        <v>5.77</v>
      </c>
      <c r="AO98">
        <f>RTD("rit2.rtd",,AO$2,"LASTHIST", ROW()-2)</f>
        <v>0.27</v>
      </c>
      <c r="AP98">
        <f>RTD("rit2.rtd",,AP$2,"LASTHIST", ROW()-2)</f>
        <v>6.66</v>
      </c>
      <c r="AQ98">
        <v>1</v>
      </c>
      <c r="AR98">
        <v>0</v>
      </c>
      <c r="AS98">
        <v>1</v>
      </c>
      <c r="AT98">
        <v>0</v>
      </c>
      <c r="AU98">
        <v>1</v>
      </c>
      <c r="AV98">
        <v>0</v>
      </c>
      <c r="AW98">
        <v>1</v>
      </c>
      <c r="AX98">
        <v>0</v>
      </c>
      <c r="AY98">
        <v>1</v>
      </c>
      <c r="AZ98">
        <v>0</v>
      </c>
      <c r="BA98">
        <v>1</v>
      </c>
      <c r="BB98">
        <v>0</v>
      </c>
      <c r="BC98">
        <v>1</v>
      </c>
      <c r="BD98">
        <v>0</v>
      </c>
      <c r="BE98">
        <v>1</v>
      </c>
      <c r="BF98">
        <v>0</v>
      </c>
      <c r="BG98">
        <v>1</v>
      </c>
      <c r="BH98">
        <v>0</v>
      </c>
      <c r="BI98">
        <v>1</v>
      </c>
      <c r="BJ98">
        <v>0</v>
      </c>
      <c r="BK98">
        <v>1</v>
      </c>
      <c r="BL98">
        <v>0</v>
      </c>
      <c r="BM98">
        <v>1</v>
      </c>
      <c r="BN98">
        <v>0</v>
      </c>
      <c r="BO98">
        <v>1</v>
      </c>
      <c r="BP98">
        <v>0</v>
      </c>
      <c r="BQ98">
        <v>1</v>
      </c>
      <c r="BR98">
        <v>0</v>
      </c>
      <c r="BS98">
        <v>1</v>
      </c>
      <c r="BT98">
        <v>0</v>
      </c>
      <c r="BU98">
        <v>1</v>
      </c>
      <c r="BV98">
        <v>0</v>
      </c>
      <c r="BW98">
        <v>1</v>
      </c>
      <c r="BX98">
        <v>0</v>
      </c>
      <c r="BY98">
        <v>1</v>
      </c>
      <c r="BZ98">
        <v>0</v>
      </c>
      <c r="CA98">
        <v>1</v>
      </c>
      <c r="CB98">
        <v>0</v>
      </c>
      <c r="CC98">
        <v>1</v>
      </c>
      <c r="CD98">
        <v>0</v>
      </c>
      <c r="CE98">
        <v>45</v>
      </c>
      <c r="CF98">
        <v>45</v>
      </c>
      <c r="CG98">
        <v>46</v>
      </c>
      <c r="CH98">
        <v>46</v>
      </c>
      <c r="CI98">
        <v>47</v>
      </c>
      <c r="CJ98">
        <v>47</v>
      </c>
      <c r="CK98">
        <v>48</v>
      </c>
      <c r="CL98">
        <v>48</v>
      </c>
      <c r="CM98">
        <v>49</v>
      </c>
      <c r="CN98">
        <v>49</v>
      </c>
      <c r="CO98">
        <v>50</v>
      </c>
      <c r="CP98">
        <v>50</v>
      </c>
      <c r="CQ98">
        <v>51</v>
      </c>
      <c r="CR98">
        <v>51</v>
      </c>
      <c r="CS98">
        <v>52</v>
      </c>
      <c r="CT98">
        <v>52</v>
      </c>
      <c r="CU98">
        <v>53</v>
      </c>
      <c r="CV98">
        <v>53</v>
      </c>
      <c r="CW98">
        <v>54</v>
      </c>
      <c r="CX98">
        <v>54</v>
      </c>
      <c r="CY98">
        <v>45</v>
      </c>
      <c r="CZ98">
        <v>45</v>
      </c>
      <c r="DA98">
        <v>46</v>
      </c>
      <c r="DB98">
        <v>46</v>
      </c>
      <c r="DC98">
        <v>47</v>
      </c>
      <c r="DD98">
        <v>47</v>
      </c>
      <c r="DE98">
        <v>48</v>
      </c>
      <c r="DF98">
        <v>48</v>
      </c>
      <c r="DG98">
        <v>49</v>
      </c>
      <c r="DH98">
        <v>49</v>
      </c>
      <c r="DI98">
        <v>50</v>
      </c>
      <c r="DJ98">
        <v>50</v>
      </c>
      <c r="DK98">
        <v>51</v>
      </c>
      <c r="DL98">
        <v>51</v>
      </c>
      <c r="DM98">
        <v>52</v>
      </c>
      <c r="DN98">
        <v>52</v>
      </c>
      <c r="DO98">
        <v>53</v>
      </c>
      <c r="DP98">
        <v>53</v>
      </c>
      <c r="DQ98">
        <v>54</v>
      </c>
      <c r="DR98">
        <v>54</v>
      </c>
      <c r="DT98">
        <v>5.8333333000000001E-2</v>
      </c>
      <c r="DU98">
        <v>0.141666667</v>
      </c>
      <c r="DW98">
        <v>1</v>
      </c>
      <c r="DX98">
        <f t="shared" si="41"/>
        <v>0.26894742927065279</v>
      </c>
      <c r="DY98">
        <f t="shared" si="42"/>
        <v>0.26894742927065146</v>
      </c>
      <c r="DZ98">
        <f t="shared" si="43"/>
        <v>0.26797169439756258</v>
      </c>
      <c r="EA98">
        <f t="shared" si="44"/>
        <v>0.26797169439756263</v>
      </c>
      <c r="EB98">
        <f t="shared" si="45"/>
        <v>0.26789251984672952</v>
      </c>
      <c r="EC98">
        <f t="shared" si="46"/>
        <v>0.26789251984672907</v>
      </c>
      <c r="ED98">
        <f t="shared" si="47"/>
        <v>0.26821287283253076</v>
      </c>
      <c r="EE98">
        <f t="shared" si="48"/>
        <v>0.2682128728325297</v>
      </c>
      <c r="EF98">
        <f t="shared" si="49"/>
        <v>0.26957334590251419</v>
      </c>
      <c r="EG98">
        <f t="shared" si="50"/>
        <v>0.26720081876763219</v>
      </c>
      <c r="EH98">
        <f t="shared" si="51"/>
        <v>0.26818786869467121</v>
      </c>
      <c r="EI98">
        <f t="shared" si="52"/>
        <v>0.26818786869467032</v>
      </c>
      <c r="EJ98">
        <f t="shared" si="53"/>
        <v>0.26968395976041182</v>
      </c>
      <c r="EK98">
        <f t="shared" si="54"/>
        <v>0.26597501348751351</v>
      </c>
      <c r="EL98">
        <f t="shared" si="55"/>
        <v>0.26899517616704482</v>
      </c>
      <c r="EM98">
        <f t="shared" si="56"/>
        <v>0.26899517616704494</v>
      </c>
      <c r="EN98">
        <f t="shared" si="57"/>
        <v>0.27123258749311613</v>
      </c>
      <c r="EO98">
        <f t="shared" si="58"/>
        <v>0.2630010919906125</v>
      </c>
      <c r="EP98">
        <f t="shared" si="59"/>
        <v>0.26497242717419117</v>
      </c>
      <c r="EQ98">
        <f t="shared" si="60"/>
        <v>0.26497242717419023</v>
      </c>
      <c r="ER98">
        <f t="shared" si="61"/>
        <v>0.42265655588857509</v>
      </c>
      <c r="ES98">
        <f t="shared" si="62"/>
        <v>0.42265655588857515</v>
      </c>
      <c r="ET98">
        <f t="shared" si="63"/>
        <v>0.42092699601702355</v>
      </c>
      <c r="EU98">
        <f t="shared" si="64"/>
        <v>0.42092699601702299</v>
      </c>
      <c r="EV98">
        <f t="shared" si="65"/>
        <v>0.42133572703481847</v>
      </c>
      <c r="EW98">
        <f t="shared" si="66"/>
        <v>0.42133572703481781</v>
      </c>
      <c r="EX98">
        <f t="shared" si="67"/>
        <v>0.42108722315282143</v>
      </c>
      <c r="EY98">
        <f t="shared" si="68"/>
        <v>0.42108722315282054</v>
      </c>
      <c r="EZ98">
        <f t="shared" si="69"/>
        <v>0.4229049335705844</v>
      </c>
      <c r="FA98">
        <f t="shared" si="70"/>
        <v>0.42066580668963716</v>
      </c>
      <c r="FB98">
        <f t="shared" si="71"/>
        <v>0.42125724438849571</v>
      </c>
      <c r="FC98">
        <f t="shared" si="72"/>
        <v>0.4212572443884951</v>
      </c>
      <c r="FD98">
        <f t="shared" si="73"/>
        <v>0.42250217113184951</v>
      </c>
      <c r="FE98">
        <f t="shared" si="74"/>
        <v>0.419851606027563</v>
      </c>
      <c r="FF98">
        <f t="shared" si="75"/>
        <v>0.4213822187472277</v>
      </c>
      <c r="FG98">
        <f t="shared" si="76"/>
        <v>0.42138221874722659</v>
      </c>
      <c r="FH98">
        <f t="shared" si="77"/>
        <v>0.42003339592712136</v>
      </c>
      <c r="FI98">
        <f t="shared" si="78"/>
        <v>0.42003339592712463</v>
      </c>
      <c r="FJ98">
        <f t="shared" si="79"/>
        <v>0.42238617000682399</v>
      </c>
      <c r="FK98">
        <f t="shared" si="80"/>
        <v>0.42238617000682321</v>
      </c>
    </row>
    <row r="99" spans="1:167">
      <c r="A99">
        <v>97</v>
      </c>
      <c r="B99">
        <f>RTD("rit2.rtd",,B$2,"LASTHIST", ROW()-2)</f>
        <v>47.69</v>
      </c>
      <c r="C99">
        <f>RTD("rit2.rtd",,C$2,"LASTHIST", ROW()-2)</f>
        <v>2.98</v>
      </c>
      <c r="D99">
        <f>RTD("rit2.rtd",,D$2,"LASTHIST", ROW()-2)</f>
        <v>0.28999999999999998</v>
      </c>
      <c r="E99">
        <f>RTD("rit2.rtd",,E$2,"LASTHIST", ROW()-2)</f>
        <v>2.2200000000000002</v>
      </c>
      <c r="F99">
        <f>RTD("rit2.rtd",,F$2,"LASTHIST", ROW()-2)</f>
        <v>0.53</v>
      </c>
      <c r="G99">
        <f>RTD("rit2.rtd",,G$2,"LASTHIST", ROW()-2)</f>
        <v>1.58</v>
      </c>
      <c r="H99">
        <f>RTD("rit2.rtd",,H$2,"LASTHIST", ROW()-2)</f>
        <v>0.89</v>
      </c>
      <c r="I99">
        <f>RTD("rit2.rtd",,I$2,"LASTHIST", ROW()-2)</f>
        <v>1.07</v>
      </c>
      <c r="J99">
        <f>RTD("rit2.rtd",,J$2,"LASTHIST", ROW()-2)</f>
        <v>1.38</v>
      </c>
      <c r="K99">
        <f>RTD("rit2.rtd",,K$2,"LASTHIST", ROW()-2)</f>
        <v>0.68</v>
      </c>
      <c r="L99">
        <f>RTD("rit2.rtd",,L$2,"LASTHIST", ROW()-2)</f>
        <v>2</v>
      </c>
      <c r="M99">
        <f>RTD("rit2.rtd",,M$2,"LASTHIST", ROW()-2)</f>
        <v>0.41</v>
      </c>
      <c r="N99">
        <f>RTD("rit2.rtd",,N$2,"LASTHIST", ROW()-2)</f>
        <v>2.73</v>
      </c>
      <c r="O99">
        <f>RTD("rit2.rtd",,O$2,"LASTHIST", ROW()-2)</f>
        <v>0.24</v>
      </c>
      <c r="P99">
        <f>RTD("rit2.rtd",,P$2,"LASTHIST", ROW()-2)</f>
        <v>3.55</v>
      </c>
      <c r="Q99">
        <f>RTD("rit2.rtd",,Q$2,"LASTHIST", ROW()-2)</f>
        <v>0.13</v>
      </c>
      <c r="R99">
        <f>RTD("rit2.rtd",,R$2,"LASTHIST", ROW()-2)</f>
        <v>4.4400000000000004</v>
      </c>
      <c r="S99">
        <f>RTD("rit2.rtd",,S$2,"LASTHIST", ROW()-2)</f>
        <v>7.0000000000000007E-2</v>
      </c>
      <c r="T99">
        <f>RTD("rit2.rtd",,T$2,"LASTHIST", ROW()-2)</f>
        <v>5.38</v>
      </c>
      <c r="U99">
        <f>RTD("rit2.rtd",,U$2,"LASTHIST", ROW()-2)</f>
        <v>0.03</v>
      </c>
      <c r="V99">
        <f>RTD("rit2.rtd",,V$2,"LASTHIST", ROW()-2)</f>
        <v>6.34</v>
      </c>
      <c r="W99">
        <f>RTD("rit2.rtd",,W$2,"LASTHIST", ROW()-2)</f>
        <v>3.5</v>
      </c>
      <c r="X99">
        <f>RTD("rit2.rtd",,X$2,"LASTHIST", ROW()-2)</f>
        <v>0.81</v>
      </c>
      <c r="Y99">
        <f>RTD("rit2.rtd",,Y$2,"LASTHIST", ROW()-2)</f>
        <v>2.84</v>
      </c>
      <c r="Z99">
        <f>RTD("rit2.rtd",,Z$2,"LASTHIST", ROW()-2)</f>
        <v>1.1499999999999999</v>
      </c>
      <c r="AA99">
        <f>RTD("rit2.rtd",,AA$2,"LASTHIST", ROW()-2)</f>
        <v>2.2599999999999998</v>
      </c>
      <c r="AB99">
        <f>RTD("rit2.rtd",,AB$2,"LASTHIST", ROW()-2)</f>
        <v>1.57</v>
      </c>
      <c r="AC99">
        <f>RTD("rit2.rtd",,AC$2,"LASTHIST", ROW()-2)</f>
        <v>1.77</v>
      </c>
      <c r="AD99">
        <f>RTD("rit2.rtd",,AD$2,"LASTHIST", ROW()-2)</f>
        <v>2.08</v>
      </c>
      <c r="AE99">
        <f>RTD("rit2.rtd",,AE$2,"LASTHIST", ROW()-2)</f>
        <v>1.35</v>
      </c>
      <c r="AF99">
        <f>RTD("rit2.rtd",,AF$2,"LASTHIST", ROW()-2)</f>
        <v>2.66</v>
      </c>
      <c r="AG99">
        <f>RTD("rit2.rtd",,AG$2,"LASTHIST", ROW()-2)</f>
        <v>1.01</v>
      </c>
      <c r="AH99">
        <f>RTD("rit2.rtd",,AH$2,"LASTHIST", ROW()-2)</f>
        <v>3.32</v>
      </c>
      <c r="AI99">
        <f>RTD("rit2.rtd",,AI$2,"LASTHIST", ROW()-2)</f>
        <v>0.75</v>
      </c>
      <c r="AJ99">
        <f>RTD("rit2.rtd",,AJ$2,"LASTHIST", ROW()-2)</f>
        <v>4.0599999999999996</v>
      </c>
      <c r="AK99">
        <f>RTD("rit2.rtd",,AK$2,"LASTHIST", ROW()-2)</f>
        <v>0.54</v>
      </c>
      <c r="AL99">
        <f>RTD("rit2.rtd",,AL$2,"LASTHIST", ROW()-2)</f>
        <v>4.8499999999999996</v>
      </c>
      <c r="AM99">
        <f>RTD("rit2.rtd",,AM$2,"LASTHIST", ROW()-2)</f>
        <v>0.38</v>
      </c>
      <c r="AN99">
        <f>RTD("rit2.rtd",,AN$2,"LASTHIST", ROW()-2)</f>
        <v>5.69</v>
      </c>
      <c r="AO99">
        <f>RTD("rit2.rtd",,AO$2,"LASTHIST", ROW()-2)</f>
        <v>0.26</v>
      </c>
      <c r="AP99">
        <f>RTD("rit2.rtd",,AP$2,"LASTHIST", ROW()-2)</f>
        <v>6.58</v>
      </c>
      <c r="AQ99">
        <v>1</v>
      </c>
      <c r="AR99">
        <v>0</v>
      </c>
      <c r="AS99">
        <v>1</v>
      </c>
      <c r="AT99">
        <v>0</v>
      </c>
      <c r="AU99">
        <v>1</v>
      </c>
      <c r="AV99">
        <v>0</v>
      </c>
      <c r="AW99">
        <v>1</v>
      </c>
      <c r="AX99">
        <v>0</v>
      </c>
      <c r="AY99">
        <v>1</v>
      </c>
      <c r="AZ99">
        <v>0</v>
      </c>
      <c r="BA99">
        <v>1</v>
      </c>
      <c r="BB99">
        <v>0</v>
      </c>
      <c r="BC99">
        <v>1</v>
      </c>
      <c r="BD99">
        <v>0</v>
      </c>
      <c r="BE99">
        <v>1</v>
      </c>
      <c r="BF99">
        <v>0</v>
      </c>
      <c r="BG99">
        <v>1</v>
      </c>
      <c r="BH99">
        <v>0</v>
      </c>
      <c r="BI99">
        <v>1</v>
      </c>
      <c r="BJ99">
        <v>0</v>
      </c>
      <c r="BK99">
        <v>1</v>
      </c>
      <c r="BL99">
        <v>0</v>
      </c>
      <c r="BM99">
        <v>1</v>
      </c>
      <c r="BN99">
        <v>0</v>
      </c>
      <c r="BO99">
        <v>1</v>
      </c>
      <c r="BP99">
        <v>0</v>
      </c>
      <c r="BQ99">
        <v>1</v>
      </c>
      <c r="BR99">
        <v>0</v>
      </c>
      <c r="BS99">
        <v>1</v>
      </c>
      <c r="BT99">
        <v>0</v>
      </c>
      <c r="BU99">
        <v>1</v>
      </c>
      <c r="BV99">
        <v>0</v>
      </c>
      <c r="BW99">
        <v>1</v>
      </c>
      <c r="BX99">
        <v>0</v>
      </c>
      <c r="BY99">
        <v>1</v>
      </c>
      <c r="BZ99">
        <v>0</v>
      </c>
      <c r="CA99">
        <v>1</v>
      </c>
      <c r="CB99">
        <v>0</v>
      </c>
      <c r="CC99">
        <v>1</v>
      </c>
      <c r="CD99">
        <v>0</v>
      </c>
      <c r="CE99">
        <v>45</v>
      </c>
      <c r="CF99">
        <v>45</v>
      </c>
      <c r="CG99">
        <v>46</v>
      </c>
      <c r="CH99">
        <v>46</v>
      </c>
      <c r="CI99">
        <v>47</v>
      </c>
      <c r="CJ99">
        <v>47</v>
      </c>
      <c r="CK99">
        <v>48</v>
      </c>
      <c r="CL99">
        <v>48</v>
      </c>
      <c r="CM99">
        <v>49</v>
      </c>
      <c r="CN99">
        <v>49</v>
      </c>
      <c r="CO99">
        <v>50</v>
      </c>
      <c r="CP99">
        <v>50</v>
      </c>
      <c r="CQ99">
        <v>51</v>
      </c>
      <c r="CR99">
        <v>51</v>
      </c>
      <c r="CS99">
        <v>52</v>
      </c>
      <c r="CT99">
        <v>52</v>
      </c>
      <c r="CU99">
        <v>53</v>
      </c>
      <c r="CV99">
        <v>53</v>
      </c>
      <c r="CW99">
        <v>54</v>
      </c>
      <c r="CX99">
        <v>54</v>
      </c>
      <c r="CY99">
        <v>45</v>
      </c>
      <c r="CZ99">
        <v>45</v>
      </c>
      <c r="DA99">
        <v>46</v>
      </c>
      <c r="DB99">
        <v>46</v>
      </c>
      <c r="DC99">
        <v>47</v>
      </c>
      <c r="DD99">
        <v>47</v>
      </c>
      <c r="DE99">
        <v>48</v>
      </c>
      <c r="DF99">
        <v>48</v>
      </c>
      <c r="DG99">
        <v>49</v>
      </c>
      <c r="DH99">
        <v>49</v>
      </c>
      <c r="DI99">
        <v>50</v>
      </c>
      <c r="DJ99">
        <v>50</v>
      </c>
      <c r="DK99">
        <v>51</v>
      </c>
      <c r="DL99">
        <v>51</v>
      </c>
      <c r="DM99">
        <v>52</v>
      </c>
      <c r="DN99">
        <v>52</v>
      </c>
      <c r="DO99">
        <v>53</v>
      </c>
      <c r="DP99">
        <v>53</v>
      </c>
      <c r="DQ99">
        <v>54</v>
      </c>
      <c r="DR99">
        <v>54</v>
      </c>
      <c r="DT99">
        <v>5.8333333000000001E-2</v>
      </c>
      <c r="DU99">
        <v>0.141666667</v>
      </c>
      <c r="DW99">
        <v>1</v>
      </c>
      <c r="DX99">
        <f t="shared" si="41"/>
        <v>0.26370666742129295</v>
      </c>
      <c r="DY99">
        <f t="shared" si="42"/>
        <v>0.26370666742129184</v>
      </c>
      <c r="DZ99">
        <f t="shared" si="43"/>
        <v>0.26344368704164201</v>
      </c>
      <c r="EA99">
        <f t="shared" si="44"/>
        <v>0.26344368704164256</v>
      </c>
      <c r="EB99">
        <f t="shared" si="45"/>
        <v>0.26390227236678976</v>
      </c>
      <c r="EC99">
        <f t="shared" si="46"/>
        <v>0.26390227236679109</v>
      </c>
      <c r="ED99">
        <f t="shared" si="47"/>
        <v>0.26441043491972888</v>
      </c>
      <c r="EE99">
        <f t="shared" si="48"/>
        <v>0.26441043491972782</v>
      </c>
      <c r="EF99">
        <f t="shared" si="49"/>
        <v>0.26307844885171094</v>
      </c>
      <c r="EG99">
        <f t="shared" si="50"/>
        <v>0.26542910101945338</v>
      </c>
      <c r="EH99">
        <f t="shared" si="51"/>
        <v>0.262859834144899</v>
      </c>
      <c r="EI99">
        <f t="shared" si="52"/>
        <v>0.26565831038157622</v>
      </c>
      <c r="EJ99">
        <f t="shared" si="53"/>
        <v>0.26517260847228974</v>
      </c>
      <c r="EK99">
        <f t="shared" si="54"/>
        <v>0.26517260847228691</v>
      </c>
      <c r="EL99">
        <f t="shared" si="55"/>
        <v>0.26510922287365118</v>
      </c>
      <c r="EM99">
        <f t="shared" si="56"/>
        <v>0.2651092228736513</v>
      </c>
      <c r="EN99">
        <f t="shared" si="57"/>
        <v>0.26780146971578367</v>
      </c>
      <c r="EO99">
        <f t="shared" si="58"/>
        <v>0.26780146971578189</v>
      </c>
      <c r="EP99">
        <f t="shared" si="59"/>
        <v>0.26196967581432656</v>
      </c>
      <c r="EQ99">
        <f t="shared" si="60"/>
        <v>0.2619696758143204</v>
      </c>
      <c r="ER99">
        <f t="shared" si="61"/>
        <v>0.41515434074443813</v>
      </c>
      <c r="ES99">
        <f t="shared" si="62"/>
        <v>0.41515434074443724</v>
      </c>
      <c r="ET99">
        <f t="shared" si="63"/>
        <v>0.41563940676952515</v>
      </c>
      <c r="EU99">
        <f t="shared" si="64"/>
        <v>0.41563940676952388</v>
      </c>
      <c r="EV99">
        <f t="shared" si="65"/>
        <v>0.41559203148054907</v>
      </c>
      <c r="EW99">
        <f t="shared" si="66"/>
        <v>0.41559203148055118</v>
      </c>
      <c r="EX99">
        <f t="shared" si="67"/>
        <v>0.41688062444587903</v>
      </c>
      <c r="EY99">
        <f t="shared" si="68"/>
        <v>0.41688062444587748</v>
      </c>
      <c r="EZ99">
        <f t="shared" si="69"/>
        <v>0.41556157188762266</v>
      </c>
      <c r="FA99">
        <f t="shared" si="70"/>
        <v>0.41556157188762094</v>
      </c>
      <c r="FB99">
        <f t="shared" si="71"/>
        <v>0.41486576049493867</v>
      </c>
      <c r="FC99">
        <f t="shared" si="72"/>
        <v>0.41486576049493801</v>
      </c>
      <c r="FD99">
        <f t="shared" si="73"/>
        <v>0.41684932208549513</v>
      </c>
      <c r="FE99">
        <f t="shared" si="74"/>
        <v>0.41684932208549469</v>
      </c>
      <c r="FF99">
        <f t="shared" si="75"/>
        <v>0.41633576395616362</v>
      </c>
      <c r="FG99">
        <f t="shared" si="76"/>
        <v>0.41633576395616323</v>
      </c>
      <c r="FH99">
        <f t="shared" si="77"/>
        <v>0.41548548823886639</v>
      </c>
      <c r="FI99">
        <f t="shared" si="78"/>
        <v>0.41548548823886505</v>
      </c>
      <c r="FJ99">
        <f t="shared" si="79"/>
        <v>0.4138305083575235</v>
      </c>
      <c r="FK99">
        <f t="shared" si="80"/>
        <v>0.41822974356454645</v>
      </c>
    </row>
    <row r="100" spans="1:167">
      <c r="A100">
        <v>98</v>
      </c>
      <c r="B100">
        <f>RTD("rit2.rtd",,B$2,"LASTHIST", ROW()-2)</f>
        <v>47.39</v>
      </c>
      <c r="C100">
        <f>RTD("rit2.rtd",,C$2,"LASTHIST", ROW()-2)</f>
        <v>2.74</v>
      </c>
      <c r="D100">
        <f>RTD("rit2.rtd",,D$2,"LASTHIST", ROW()-2)</f>
        <v>0.35</v>
      </c>
      <c r="E100">
        <f>RTD("rit2.rtd",,E$2,"LASTHIST", ROW()-2)</f>
        <v>2.0099999999999998</v>
      </c>
      <c r="F100">
        <f>RTD("rit2.rtd",,F$2,"LASTHIST", ROW()-2)</f>
        <v>0.62</v>
      </c>
      <c r="G100">
        <f>RTD("rit2.rtd",,G$2,"LASTHIST", ROW()-2)</f>
        <v>1.41</v>
      </c>
      <c r="H100">
        <f>RTD("rit2.rtd",,H$2,"LASTHIST", ROW()-2)</f>
        <v>1.02</v>
      </c>
      <c r="I100">
        <f>RTD("rit2.rtd",,I$2,"LASTHIST", ROW()-2)</f>
        <v>0.94</v>
      </c>
      <c r="J100">
        <f>RTD("rit2.rtd",,J$2,"LASTHIST", ROW()-2)</f>
        <v>1.55</v>
      </c>
      <c r="K100">
        <f>RTD("rit2.rtd",,K$2,"LASTHIST", ROW()-2)</f>
        <v>0.59</v>
      </c>
      <c r="L100">
        <f>RTD("rit2.rtd",,L$2,"LASTHIST", ROW()-2)</f>
        <v>2.2000000000000002</v>
      </c>
      <c r="M100">
        <f>RTD("rit2.rtd",,M$2,"LASTHIST", ROW()-2)</f>
        <v>0.35</v>
      </c>
      <c r="N100">
        <f>RTD("rit2.rtd",,N$2,"LASTHIST", ROW()-2)</f>
        <v>2.96</v>
      </c>
      <c r="O100">
        <f>RTD("rit2.rtd",,O$2,"LASTHIST", ROW()-2)</f>
        <v>0.2</v>
      </c>
      <c r="P100">
        <f>RTD("rit2.rtd",,P$2,"LASTHIST", ROW()-2)</f>
        <v>3.8</v>
      </c>
      <c r="Q100">
        <f>RTD("rit2.rtd",,Q$2,"LASTHIST", ROW()-2)</f>
        <v>0.1</v>
      </c>
      <c r="R100">
        <f>RTD("rit2.rtd",,R$2,"LASTHIST", ROW()-2)</f>
        <v>4.71</v>
      </c>
      <c r="S100">
        <f>RTD("rit2.rtd",,S$2,"LASTHIST", ROW()-2)</f>
        <v>0.05</v>
      </c>
      <c r="T100">
        <f>RTD("rit2.rtd",,T$2,"LASTHIST", ROW()-2)</f>
        <v>5.66</v>
      </c>
      <c r="U100">
        <f>RTD("rit2.rtd",,U$2,"LASTHIST", ROW()-2)</f>
        <v>0.02</v>
      </c>
      <c r="V100">
        <f>RTD("rit2.rtd",,V$2,"LASTHIST", ROW()-2)</f>
        <v>6.63</v>
      </c>
      <c r="W100">
        <f>RTD("rit2.rtd",,W$2,"LASTHIST", ROW()-2)</f>
        <v>3.29</v>
      </c>
      <c r="X100">
        <f>RTD("rit2.rtd",,X$2,"LASTHIST", ROW()-2)</f>
        <v>0.9</v>
      </c>
      <c r="Y100">
        <f>RTD("rit2.rtd",,Y$2,"LASTHIST", ROW()-2)</f>
        <v>2.65</v>
      </c>
      <c r="Z100">
        <f>RTD("rit2.rtd",,Z$2,"LASTHIST", ROW()-2)</f>
        <v>1.26</v>
      </c>
      <c r="AA100">
        <f>RTD("rit2.rtd",,AA$2,"LASTHIST", ROW()-2)</f>
        <v>2.1</v>
      </c>
      <c r="AB100">
        <f>RTD("rit2.rtd",,AB$2,"LASTHIST", ROW()-2)</f>
        <v>1.71</v>
      </c>
      <c r="AC100">
        <f>RTD("rit2.rtd",,AC$2,"LASTHIST", ROW()-2)</f>
        <v>1.63</v>
      </c>
      <c r="AD100">
        <f>RTD("rit2.rtd",,AD$2,"LASTHIST", ROW()-2)</f>
        <v>2.2400000000000002</v>
      </c>
      <c r="AE100">
        <f>RTD("rit2.rtd",,AE$2,"LASTHIST", ROW()-2)</f>
        <v>1.24</v>
      </c>
      <c r="AF100">
        <f>RTD("rit2.rtd",,AF$2,"LASTHIST", ROW()-2)</f>
        <v>2.85</v>
      </c>
      <c r="AG100">
        <f>RTD("rit2.rtd",,AG$2,"LASTHIST", ROW()-2)</f>
        <v>0.92</v>
      </c>
      <c r="AH100">
        <f>RTD("rit2.rtd",,AH$2,"LASTHIST", ROW()-2)</f>
        <v>3.53</v>
      </c>
      <c r="AI100">
        <f>RTD("rit2.rtd",,AI$2,"LASTHIST", ROW()-2)</f>
        <v>0.68</v>
      </c>
      <c r="AJ100">
        <f>RTD("rit2.rtd",,AJ$2,"LASTHIST", ROW()-2)</f>
        <v>4.28</v>
      </c>
      <c r="AK100">
        <f>RTD("rit2.rtd",,AK$2,"LASTHIST", ROW()-2)</f>
        <v>0.48</v>
      </c>
      <c r="AL100">
        <f>RTD("rit2.rtd",,AL$2,"LASTHIST", ROW()-2)</f>
        <v>5.09</v>
      </c>
      <c r="AM100">
        <f>RTD("rit2.rtd",,AM$2,"LASTHIST", ROW()-2)</f>
        <v>0.34</v>
      </c>
      <c r="AN100">
        <f>RTD("rit2.rtd",,AN$2,"LASTHIST", ROW()-2)</f>
        <v>5.95</v>
      </c>
      <c r="AO100">
        <f>RTD("rit2.rtd",,AO$2,"LASTHIST", ROW()-2)</f>
        <v>0.23</v>
      </c>
      <c r="AP100">
        <f>RTD("rit2.rtd",,AP$2,"LASTHIST", ROW()-2)</f>
        <v>6.84</v>
      </c>
      <c r="AQ100">
        <v>1</v>
      </c>
      <c r="AR100">
        <v>0</v>
      </c>
      <c r="AS100">
        <v>1</v>
      </c>
      <c r="AT100">
        <v>0</v>
      </c>
      <c r="AU100">
        <v>1</v>
      </c>
      <c r="AV100">
        <v>0</v>
      </c>
      <c r="AW100">
        <v>1</v>
      </c>
      <c r="AX100">
        <v>0</v>
      </c>
      <c r="AY100">
        <v>1</v>
      </c>
      <c r="AZ100">
        <v>0</v>
      </c>
      <c r="BA100">
        <v>1</v>
      </c>
      <c r="BB100">
        <v>0</v>
      </c>
      <c r="BC100">
        <v>1</v>
      </c>
      <c r="BD100">
        <v>0</v>
      </c>
      <c r="BE100">
        <v>1</v>
      </c>
      <c r="BF100">
        <v>0</v>
      </c>
      <c r="BG100">
        <v>1</v>
      </c>
      <c r="BH100">
        <v>0</v>
      </c>
      <c r="BI100">
        <v>1</v>
      </c>
      <c r="BJ100">
        <v>0</v>
      </c>
      <c r="BK100">
        <v>1</v>
      </c>
      <c r="BL100">
        <v>0</v>
      </c>
      <c r="BM100">
        <v>1</v>
      </c>
      <c r="BN100">
        <v>0</v>
      </c>
      <c r="BO100">
        <v>1</v>
      </c>
      <c r="BP100">
        <v>0</v>
      </c>
      <c r="BQ100">
        <v>1</v>
      </c>
      <c r="BR100">
        <v>0</v>
      </c>
      <c r="BS100">
        <v>1</v>
      </c>
      <c r="BT100">
        <v>0</v>
      </c>
      <c r="BU100">
        <v>1</v>
      </c>
      <c r="BV100">
        <v>0</v>
      </c>
      <c r="BW100">
        <v>1</v>
      </c>
      <c r="BX100">
        <v>0</v>
      </c>
      <c r="BY100">
        <v>1</v>
      </c>
      <c r="BZ100">
        <v>0</v>
      </c>
      <c r="CA100">
        <v>1</v>
      </c>
      <c r="CB100">
        <v>0</v>
      </c>
      <c r="CC100">
        <v>1</v>
      </c>
      <c r="CD100">
        <v>0</v>
      </c>
      <c r="CE100">
        <v>45</v>
      </c>
      <c r="CF100">
        <v>45</v>
      </c>
      <c r="CG100">
        <v>46</v>
      </c>
      <c r="CH100">
        <v>46</v>
      </c>
      <c r="CI100">
        <v>47</v>
      </c>
      <c r="CJ100">
        <v>47</v>
      </c>
      <c r="CK100">
        <v>48</v>
      </c>
      <c r="CL100">
        <v>48</v>
      </c>
      <c r="CM100">
        <v>49</v>
      </c>
      <c r="CN100">
        <v>49</v>
      </c>
      <c r="CO100">
        <v>50</v>
      </c>
      <c r="CP100">
        <v>50</v>
      </c>
      <c r="CQ100">
        <v>51</v>
      </c>
      <c r="CR100">
        <v>51</v>
      </c>
      <c r="CS100">
        <v>52</v>
      </c>
      <c r="CT100">
        <v>52</v>
      </c>
      <c r="CU100">
        <v>53</v>
      </c>
      <c r="CV100">
        <v>53</v>
      </c>
      <c r="CW100">
        <v>54</v>
      </c>
      <c r="CX100">
        <v>54</v>
      </c>
      <c r="CY100">
        <v>45</v>
      </c>
      <c r="CZ100">
        <v>45</v>
      </c>
      <c r="DA100">
        <v>46</v>
      </c>
      <c r="DB100">
        <v>46</v>
      </c>
      <c r="DC100">
        <v>47</v>
      </c>
      <c r="DD100">
        <v>47</v>
      </c>
      <c r="DE100">
        <v>48</v>
      </c>
      <c r="DF100">
        <v>48</v>
      </c>
      <c r="DG100">
        <v>49</v>
      </c>
      <c r="DH100">
        <v>49</v>
      </c>
      <c r="DI100">
        <v>50</v>
      </c>
      <c r="DJ100">
        <v>50</v>
      </c>
      <c r="DK100">
        <v>51</v>
      </c>
      <c r="DL100">
        <v>51</v>
      </c>
      <c r="DM100">
        <v>52</v>
      </c>
      <c r="DN100">
        <v>52</v>
      </c>
      <c r="DO100">
        <v>53</v>
      </c>
      <c r="DP100">
        <v>53</v>
      </c>
      <c r="DQ100">
        <v>54</v>
      </c>
      <c r="DR100">
        <v>54</v>
      </c>
      <c r="DT100">
        <v>5.8333333000000001E-2</v>
      </c>
      <c r="DU100">
        <v>0.141666667</v>
      </c>
      <c r="DW100">
        <v>1</v>
      </c>
      <c r="DX100">
        <f t="shared" si="41"/>
        <v>0.26503894182494825</v>
      </c>
      <c r="DY100">
        <f t="shared" si="42"/>
        <v>0.26503894182494786</v>
      </c>
      <c r="DZ100">
        <f t="shared" si="43"/>
        <v>0.26407867529058943</v>
      </c>
      <c r="EA100">
        <f t="shared" si="44"/>
        <v>0.26407867529059154</v>
      </c>
      <c r="EB100">
        <f t="shared" si="45"/>
        <v>0.26502626904166049</v>
      </c>
      <c r="EC100">
        <f t="shared" si="46"/>
        <v>0.2650262690416621</v>
      </c>
      <c r="ED100">
        <f t="shared" si="47"/>
        <v>0.26570115917322029</v>
      </c>
      <c r="EE100">
        <f t="shared" si="48"/>
        <v>0.26570115917322012</v>
      </c>
      <c r="EF100">
        <f t="shared" si="49"/>
        <v>0.26518946183268843</v>
      </c>
      <c r="EG100">
        <f t="shared" si="50"/>
        <v>0.26518946183268882</v>
      </c>
      <c r="EH100">
        <f t="shared" si="51"/>
        <v>0.26494170501041869</v>
      </c>
      <c r="EI100">
        <f t="shared" si="52"/>
        <v>0.26494170501041897</v>
      </c>
      <c r="EJ100">
        <f t="shared" si="53"/>
        <v>0.2664170710557367</v>
      </c>
      <c r="EK100">
        <f t="shared" si="54"/>
        <v>0.26232638482094989</v>
      </c>
      <c r="EL100">
        <f t="shared" si="55"/>
        <v>0.26250921487193096</v>
      </c>
      <c r="EM100">
        <f t="shared" si="56"/>
        <v>0.26250921487193346</v>
      </c>
      <c r="EN100">
        <f t="shared" si="57"/>
        <v>0.26295846080737822</v>
      </c>
      <c r="EO100">
        <f t="shared" si="58"/>
        <v>0.26295846080737934</v>
      </c>
      <c r="EP100">
        <f t="shared" si="59"/>
        <v>0.25680758147972021</v>
      </c>
      <c r="EQ100">
        <f t="shared" si="60"/>
        <v>0.25680758147971916</v>
      </c>
      <c r="ER100">
        <f t="shared" si="61"/>
        <v>0.41707791582422726</v>
      </c>
      <c r="ES100">
        <f t="shared" si="62"/>
        <v>0.41707791582422848</v>
      </c>
      <c r="ET100">
        <f t="shared" si="63"/>
        <v>0.41661692202938444</v>
      </c>
      <c r="EU100">
        <f t="shared" si="64"/>
        <v>0.41661692202938272</v>
      </c>
      <c r="EV100">
        <f t="shared" si="65"/>
        <v>0.41769799154571535</v>
      </c>
      <c r="EW100">
        <f t="shared" si="66"/>
        <v>0.41769799154571502</v>
      </c>
      <c r="EX100">
        <f t="shared" si="67"/>
        <v>0.41788745156481277</v>
      </c>
      <c r="EY100">
        <f t="shared" si="68"/>
        <v>0.41788745156481394</v>
      </c>
      <c r="EZ100">
        <f t="shared" si="69"/>
        <v>0.41789720545580805</v>
      </c>
      <c r="FA100">
        <f t="shared" si="70"/>
        <v>0.41789720545580855</v>
      </c>
      <c r="FB100">
        <f t="shared" si="71"/>
        <v>0.41672296618322319</v>
      </c>
      <c r="FC100">
        <f t="shared" si="72"/>
        <v>0.41672296618322446</v>
      </c>
      <c r="FD100">
        <f t="shared" si="73"/>
        <v>0.41894474542854837</v>
      </c>
      <c r="FE100">
        <f t="shared" si="74"/>
        <v>0.41618975985993434</v>
      </c>
      <c r="FF100">
        <f t="shared" si="75"/>
        <v>0.41634244833795053</v>
      </c>
      <c r="FG100">
        <f t="shared" si="76"/>
        <v>0.41634244833795053</v>
      </c>
      <c r="FH100">
        <f t="shared" si="77"/>
        <v>0.41749986075293843</v>
      </c>
      <c r="FI100">
        <f t="shared" si="78"/>
        <v>0.41749986075293993</v>
      </c>
      <c r="FJ100">
        <f t="shared" si="79"/>
        <v>0.41532459444104669</v>
      </c>
      <c r="FK100">
        <f t="shared" si="80"/>
        <v>0.41532459444104664</v>
      </c>
    </row>
    <row r="101" spans="1:167">
      <c r="A101">
        <v>99</v>
      </c>
      <c r="B101">
        <f>RTD("rit2.rtd",,B$2,"LASTHIST", ROW()-2)</f>
        <v>46.9</v>
      </c>
      <c r="C101">
        <f>RTD("rit2.rtd",,C$2,"LASTHIST", ROW()-2)</f>
        <v>2.37</v>
      </c>
      <c r="D101">
        <f>RTD("rit2.rtd",,D$2,"LASTHIST", ROW()-2)</f>
        <v>0.48</v>
      </c>
      <c r="E101">
        <f>RTD("rit2.rtd",,E$2,"LASTHIST", ROW()-2)</f>
        <v>1.7</v>
      </c>
      <c r="F101">
        <f>RTD("rit2.rtd",,F$2,"LASTHIST", ROW()-2)</f>
        <v>0.81</v>
      </c>
      <c r="G101">
        <f>RTD("rit2.rtd",,G$2,"LASTHIST", ROW()-2)</f>
        <v>1.17</v>
      </c>
      <c r="H101">
        <f>RTD("rit2.rtd",,H$2,"LASTHIST", ROW()-2)</f>
        <v>1.27</v>
      </c>
      <c r="I101">
        <f>RTD("rit2.rtd",,I$2,"LASTHIST", ROW()-2)</f>
        <v>0.76</v>
      </c>
      <c r="J101">
        <f>RTD("rit2.rtd",,J$2,"LASTHIST", ROW()-2)</f>
        <v>1.86</v>
      </c>
      <c r="K101">
        <f>RTD("rit2.rtd",,K$2,"LASTHIST", ROW()-2)</f>
        <v>0.46</v>
      </c>
      <c r="L101">
        <f>RTD("rit2.rtd",,L$2,"LASTHIST", ROW()-2)</f>
        <v>2.57</v>
      </c>
      <c r="M101">
        <f>RTD("rit2.rtd",,M$2,"LASTHIST", ROW()-2)</f>
        <v>0.27</v>
      </c>
      <c r="N101">
        <f>RTD("rit2.rtd",,N$2,"LASTHIST", ROW()-2)</f>
        <v>3.37</v>
      </c>
      <c r="O101">
        <f>RTD("rit2.rtd",,O$2,"LASTHIST", ROW()-2)</f>
        <v>0.15</v>
      </c>
      <c r="P101">
        <f>RTD("rit2.rtd",,P$2,"LASTHIST", ROW()-2)</f>
        <v>4.25</v>
      </c>
      <c r="Q101">
        <f>RTD("rit2.rtd",,Q$2,"LASTHIST", ROW()-2)</f>
        <v>0.08</v>
      </c>
      <c r="R101">
        <f>RTD("rit2.rtd",,R$2,"LASTHIST", ROW()-2)</f>
        <v>5.18</v>
      </c>
      <c r="S101">
        <f>RTD("rit2.rtd",,S$2,"LASTHIST", ROW()-2)</f>
        <v>0.04</v>
      </c>
      <c r="T101">
        <f>RTD("rit2.rtd",,T$2,"LASTHIST", ROW()-2)</f>
        <v>6.14</v>
      </c>
      <c r="U101">
        <f>RTD("rit2.rtd",,U$2,"LASTHIST", ROW()-2)</f>
        <v>0.02</v>
      </c>
      <c r="V101">
        <f>RTD("rit2.rtd",,V$2,"LASTHIST", ROW()-2)</f>
        <v>7.12</v>
      </c>
      <c r="W101">
        <f>RTD("rit2.rtd",,W$2,"LASTHIST", ROW()-2)</f>
        <v>2.98</v>
      </c>
      <c r="X101">
        <f>RTD("rit2.rtd",,X$2,"LASTHIST", ROW()-2)</f>
        <v>1.08</v>
      </c>
      <c r="Y101">
        <f>RTD("rit2.rtd",,Y$2,"LASTHIST", ROW()-2)</f>
        <v>2.38</v>
      </c>
      <c r="Z101">
        <f>RTD("rit2.rtd",,Z$2,"LASTHIST", ROW()-2)</f>
        <v>1.49</v>
      </c>
      <c r="AA101">
        <f>RTD("rit2.rtd",,AA$2,"LASTHIST", ROW()-2)</f>
        <v>1.87</v>
      </c>
      <c r="AB101">
        <f>RTD("rit2.rtd",,AB$2,"LASTHIST", ROW()-2)</f>
        <v>1.97</v>
      </c>
      <c r="AC101">
        <f>RTD("rit2.rtd",,AC$2,"LASTHIST", ROW()-2)</f>
        <v>1.44</v>
      </c>
      <c r="AD101">
        <f>RTD("rit2.rtd",,AD$2,"LASTHIST", ROW()-2)</f>
        <v>2.54</v>
      </c>
      <c r="AE101">
        <f>RTD("rit2.rtd",,AE$2,"LASTHIST", ROW()-2)</f>
        <v>1.0900000000000001</v>
      </c>
      <c r="AF101">
        <f>RTD("rit2.rtd",,AF$2,"LASTHIST", ROW()-2)</f>
        <v>3.19</v>
      </c>
      <c r="AG101">
        <f>RTD("rit2.rtd",,AG$2,"LASTHIST", ROW()-2)</f>
        <v>0.8</v>
      </c>
      <c r="AH101">
        <f>RTD("rit2.rtd",,AH$2,"LASTHIST", ROW()-2)</f>
        <v>3.91</v>
      </c>
      <c r="AI101">
        <f>RTD("rit2.rtd",,AI$2,"LASTHIST", ROW()-2)</f>
        <v>0.57999999999999996</v>
      </c>
      <c r="AJ101">
        <f>RTD("rit2.rtd",,AJ$2,"LASTHIST", ROW()-2)</f>
        <v>4.6900000000000004</v>
      </c>
      <c r="AK101">
        <f>RTD("rit2.rtd",,AK$2,"LASTHIST", ROW()-2)</f>
        <v>0.42</v>
      </c>
      <c r="AL101">
        <f>RTD("rit2.rtd",,AL$2,"LASTHIST", ROW()-2)</f>
        <v>5.52</v>
      </c>
      <c r="AM101">
        <f>RTD("rit2.rtd",,AM$2,"LASTHIST", ROW()-2)</f>
        <v>0.28999999999999998</v>
      </c>
      <c r="AN101">
        <f>RTD("rit2.rtd",,AN$2,"LASTHIST", ROW()-2)</f>
        <v>6.4</v>
      </c>
      <c r="AO101">
        <f>RTD("rit2.rtd",,AO$2,"LASTHIST", ROW()-2)</f>
        <v>0.2</v>
      </c>
      <c r="AP101">
        <f>RTD("rit2.rtd",,AP$2,"LASTHIST", ROW()-2)</f>
        <v>7.3</v>
      </c>
      <c r="AQ101">
        <v>1</v>
      </c>
      <c r="AR101">
        <v>0</v>
      </c>
      <c r="AS101">
        <v>1</v>
      </c>
      <c r="AT101">
        <v>0</v>
      </c>
      <c r="AU101">
        <v>1</v>
      </c>
      <c r="AV101">
        <v>0</v>
      </c>
      <c r="AW101">
        <v>1</v>
      </c>
      <c r="AX101">
        <v>0</v>
      </c>
      <c r="AY101">
        <v>1</v>
      </c>
      <c r="AZ101">
        <v>0</v>
      </c>
      <c r="BA101">
        <v>1</v>
      </c>
      <c r="BB101">
        <v>0</v>
      </c>
      <c r="BC101">
        <v>1</v>
      </c>
      <c r="BD101">
        <v>0</v>
      </c>
      <c r="BE101">
        <v>1</v>
      </c>
      <c r="BF101">
        <v>0</v>
      </c>
      <c r="BG101">
        <v>1</v>
      </c>
      <c r="BH101">
        <v>0</v>
      </c>
      <c r="BI101">
        <v>1</v>
      </c>
      <c r="BJ101">
        <v>0</v>
      </c>
      <c r="BK101">
        <v>1</v>
      </c>
      <c r="BL101">
        <v>0</v>
      </c>
      <c r="BM101">
        <v>1</v>
      </c>
      <c r="BN101">
        <v>0</v>
      </c>
      <c r="BO101">
        <v>1</v>
      </c>
      <c r="BP101">
        <v>0</v>
      </c>
      <c r="BQ101">
        <v>1</v>
      </c>
      <c r="BR101">
        <v>0</v>
      </c>
      <c r="BS101">
        <v>1</v>
      </c>
      <c r="BT101">
        <v>0</v>
      </c>
      <c r="BU101">
        <v>1</v>
      </c>
      <c r="BV101">
        <v>0</v>
      </c>
      <c r="BW101">
        <v>1</v>
      </c>
      <c r="BX101">
        <v>0</v>
      </c>
      <c r="BY101">
        <v>1</v>
      </c>
      <c r="BZ101">
        <v>0</v>
      </c>
      <c r="CA101">
        <v>1</v>
      </c>
      <c r="CB101">
        <v>0</v>
      </c>
      <c r="CC101">
        <v>1</v>
      </c>
      <c r="CD101">
        <v>0</v>
      </c>
      <c r="CE101">
        <v>45</v>
      </c>
      <c r="CF101">
        <v>45</v>
      </c>
      <c r="CG101">
        <v>46</v>
      </c>
      <c r="CH101">
        <v>46</v>
      </c>
      <c r="CI101">
        <v>47</v>
      </c>
      <c r="CJ101">
        <v>47</v>
      </c>
      <c r="CK101">
        <v>48</v>
      </c>
      <c r="CL101">
        <v>48</v>
      </c>
      <c r="CM101">
        <v>49</v>
      </c>
      <c r="CN101">
        <v>49</v>
      </c>
      <c r="CO101">
        <v>50</v>
      </c>
      <c r="CP101">
        <v>50</v>
      </c>
      <c r="CQ101">
        <v>51</v>
      </c>
      <c r="CR101">
        <v>51</v>
      </c>
      <c r="CS101">
        <v>52</v>
      </c>
      <c r="CT101">
        <v>52</v>
      </c>
      <c r="CU101">
        <v>53</v>
      </c>
      <c r="CV101">
        <v>53</v>
      </c>
      <c r="CW101">
        <v>54</v>
      </c>
      <c r="CX101">
        <v>54</v>
      </c>
      <c r="CY101">
        <v>45</v>
      </c>
      <c r="CZ101">
        <v>45</v>
      </c>
      <c r="DA101">
        <v>46</v>
      </c>
      <c r="DB101">
        <v>46</v>
      </c>
      <c r="DC101">
        <v>47</v>
      </c>
      <c r="DD101">
        <v>47</v>
      </c>
      <c r="DE101">
        <v>48</v>
      </c>
      <c r="DF101">
        <v>48</v>
      </c>
      <c r="DG101">
        <v>49</v>
      </c>
      <c r="DH101">
        <v>49</v>
      </c>
      <c r="DI101">
        <v>50</v>
      </c>
      <c r="DJ101">
        <v>50</v>
      </c>
      <c r="DK101">
        <v>51</v>
      </c>
      <c r="DL101">
        <v>51</v>
      </c>
      <c r="DM101">
        <v>52</v>
      </c>
      <c r="DN101">
        <v>52</v>
      </c>
      <c r="DO101">
        <v>53</v>
      </c>
      <c r="DP101">
        <v>53</v>
      </c>
      <c r="DQ101">
        <v>54</v>
      </c>
      <c r="DR101">
        <v>54</v>
      </c>
      <c r="DT101">
        <v>5.8333333000000001E-2</v>
      </c>
      <c r="DU101">
        <v>0.141666667</v>
      </c>
      <c r="DW101">
        <v>1</v>
      </c>
      <c r="DX101">
        <f t="shared" si="41"/>
        <v>0.26787523534238522</v>
      </c>
      <c r="DY101">
        <f t="shared" si="42"/>
        <v>0.27064205319081458</v>
      </c>
      <c r="DZ101">
        <f t="shared" si="43"/>
        <v>0.2673982808211029</v>
      </c>
      <c r="EA101">
        <f t="shared" si="44"/>
        <v>0.26973589961165317</v>
      </c>
      <c r="EB101">
        <f t="shared" si="45"/>
        <v>0.26958710421254239</v>
      </c>
      <c r="EC101">
        <f t="shared" si="46"/>
        <v>0.26958710421254267</v>
      </c>
      <c r="ED101">
        <f t="shared" si="47"/>
        <v>0.26968055951043124</v>
      </c>
      <c r="EE101">
        <f t="shared" si="48"/>
        <v>0.26968055951043418</v>
      </c>
      <c r="EF101">
        <f t="shared" si="49"/>
        <v>0.26773813992651668</v>
      </c>
      <c r="EG101">
        <f t="shared" si="50"/>
        <v>0.27045650518448255</v>
      </c>
      <c r="EH101">
        <f t="shared" si="51"/>
        <v>0.26916482221098442</v>
      </c>
      <c r="EI101">
        <f t="shared" si="52"/>
        <v>0.26916482221098392</v>
      </c>
      <c r="EJ101">
        <f t="shared" si="53"/>
        <v>0.2701050719855137</v>
      </c>
      <c r="EK101">
        <f t="shared" si="54"/>
        <v>0.27010507198551487</v>
      </c>
      <c r="EL101">
        <f t="shared" si="55"/>
        <v>0.27154895323912998</v>
      </c>
      <c r="EM101">
        <f t="shared" si="56"/>
        <v>0.27154895323912659</v>
      </c>
      <c r="EN101">
        <f t="shared" si="57"/>
        <v>0.27200091346012573</v>
      </c>
      <c r="EO101">
        <f t="shared" si="58"/>
        <v>0.27200091346012262</v>
      </c>
      <c r="EP101">
        <f t="shared" si="59"/>
        <v>0.27438659156511053</v>
      </c>
      <c r="EQ101">
        <f t="shared" si="60"/>
        <v>0.27438659156511525</v>
      </c>
      <c r="ER101">
        <f t="shared" si="61"/>
        <v>0.42468110425852007</v>
      </c>
      <c r="ES101">
        <f t="shared" si="62"/>
        <v>0.42468110425851746</v>
      </c>
      <c r="ET101">
        <f t="shared" si="63"/>
        <v>0.4238503555130459</v>
      </c>
      <c r="EU101">
        <f t="shared" si="64"/>
        <v>0.42612795604091075</v>
      </c>
      <c r="EV101">
        <f t="shared" si="65"/>
        <v>0.42451440147327585</v>
      </c>
      <c r="EW101">
        <f t="shared" si="66"/>
        <v>0.42451440147327607</v>
      </c>
      <c r="EX101">
        <f t="shared" si="67"/>
        <v>0.4246586881832769</v>
      </c>
      <c r="EY101">
        <f t="shared" si="68"/>
        <v>0.42465868818327662</v>
      </c>
      <c r="EZ101">
        <f t="shared" si="69"/>
        <v>0.4253422144848143</v>
      </c>
      <c r="FA101">
        <f t="shared" si="70"/>
        <v>0.42534221448481146</v>
      </c>
      <c r="FB101">
        <f t="shared" si="71"/>
        <v>0.42338164361627001</v>
      </c>
      <c r="FC101">
        <f t="shared" si="72"/>
        <v>0.42598889908242482</v>
      </c>
      <c r="FD101">
        <f t="shared" si="73"/>
        <v>0.42331157465159963</v>
      </c>
      <c r="FE101">
        <f t="shared" si="74"/>
        <v>0.42627793743261955</v>
      </c>
      <c r="FF101">
        <f t="shared" si="75"/>
        <v>0.42588123521934118</v>
      </c>
      <c r="FG101">
        <f t="shared" si="76"/>
        <v>0.42588123521933852</v>
      </c>
      <c r="FH101">
        <f t="shared" si="77"/>
        <v>0.42412168026204472</v>
      </c>
      <c r="FI101">
        <f t="shared" si="78"/>
        <v>0.42834194253851388</v>
      </c>
      <c r="FJ101">
        <f t="shared" si="79"/>
        <v>0.42465756186313086</v>
      </c>
      <c r="FK101">
        <f t="shared" si="80"/>
        <v>0.4246575618631287</v>
      </c>
    </row>
    <row r="102" spans="1:167">
      <c r="A102">
        <v>100</v>
      </c>
      <c r="B102">
        <f>RTD("rit2.rtd",,B$2,"LASTHIST", ROW()-2)</f>
        <v>46.66</v>
      </c>
      <c r="C102">
        <f>RTD("rit2.rtd",,C$2,"LASTHIST", ROW()-2)</f>
        <v>2.21</v>
      </c>
      <c r="D102">
        <f>RTD("rit2.rtd",,D$2,"LASTHIST", ROW()-2)</f>
        <v>0.55000000000000004</v>
      </c>
      <c r="E102">
        <f>RTD("rit2.rtd",,E$2,"LASTHIST", ROW()-2)</f>
        <v>1.57</v>
      </c>
      <c r="F102">
        <f>RTD("rit2.rtd",,F$2,"LASTHIST", ROW()-2)</f>
        <v>0.91</v>
      </c>
      <c r="G102">
        <f>RTD("rit2.rtd",,G$2,"LASTHIST", ROW()-2)</f>
        <v>1.06</v>
      </c>
      <c r="H102">
        <f>RTD("rit2.rtd",,H$2,"LASTHIST", ROW()-2)</f>
        <v>1.41</v>
      </c>
      <c r="I102">
        <f>RTD("rit2.rtd",,I$2,"LASTHIST", ROW()-2)</f>
        <v>0.68</v>
      </c>
      <c r="J102">
        <f>RTD("rit2.rtd",,J$2,"LASTHIST", ROW()-2)</f>
        <v>2.02</v>
      </c>
      <c r="K102">
        <f>RTD("rit2.rtd",,K$2,"LASTHIST", ROW()-2)</f>
        <v>0.42</v>
      </c>
      <c r="L102">
        <f>RTD("rit2.rtd",,L$2,"LASTHIST", ROW()-2)</f>
        <v>2.76</v>
      </c>
      <c r="M102">
        <f>RTD("rit2.rtd",,M$2,"LASTHIST", ROW()-2)</f>
        <v>0.24</v>
      </c>
      <c r="N102">
        <f>RTD("rit2.rtd",,N$2,"LASTHIST", ROW()-2)</f>
        <v>3.58</v>
      </c>
      <c r="O102">
        <f>RTD("rit2.rtd",,O$2,"LASTHIST", ROW()-2)</f>
        <v>0.13</v>
      </c>
      <c r="P102">
        <f>RTD("rit2.rtd",,P$2,"LASTHIST", ROW()-2)</f>
        <v>4.47</v>
      </c>
      <c r="Q102">
        <f>RTD("rit2.rtd",,Q$2,"LASTHIST", ROW()-2)</f>
        <v>7.0000000000000007E-2</v>
      </c>
      <c r="R102">
        <f>RTD("rit2.rtd",,R$2,"LASTHIST", ROW()-2)</f>
        <v>5.41</v>
      </c>
      <c r="S102">
        <f>RTD("rit2.rtd",,S$2,"LASTHIST", ROW()-2)</f>
        <v>0.03</v>
      </c>
      <c r="T102">
        <f>RTD("rit2.rtd",,T$2,"LASTHIST", ROW()-2)</f>
        <v>6.37</v>
      </c>
      <c r="U102">
        <f>RTD("rit2.rtd",,U$2,"LASTHIST", ROW()-2)</f>
        <v>0.02</v>
      </c>
      <c r="V102">
        <f>RTD("rit2.rtd",,V$2,"LASTHIST", ROW()-2)</f>
        <v>7.36</v>
      </c>
      <c r="W102">
        <f>RTD("rit2.rtd",,W$2,"LASTHIST", ROW()-2)</f>
        <v>2.84</v>
      </c>
      <c r="X102">
        <f>RTD("rit2.rtd",,X$2,"LASTHIST", ROW()-2)</f>
        <v>1.18</v>
      </c>
      <c r="Y102">
        <f>RTD("rit2.rtd",,Y$2,"LASTHIST", ROW()-2)</f>
        <v>2.27</v>
      </c>
      <c r="Z102">
        <f>RTD("rit2.rtd",,Z$2,"LASTHIST", ROW()-2)</f>
        <v>1.61</v>
      </c>
      <c r="AA102">
        <f>RTD("rit2.rtd",,AA$2,"LASTHIST", ROW()-2)</f>
        <v>1.77</v>
      </c>
      <c r="AB102">
        <f>RTD("rit2.rtd",,AB$2,"LASTHIST", ROW()-2)</f>
        <v>2.12</v>
      </c>
      <c r="AC102">
        <f>RTD("rit2.rtd",,AC$2,"LASTHIST", ROW()-2)</f>
        <v>1.36</v>
      </c>
      <c r="AD102">
        <f>RTD("rit2.rtd",,AD$2,"LASTHIST", ROW()-2)</f>
        <v>2.7</v>
      </c>
      <c r="AE102">
        <f>RTD("rit2.rtd",,AE$2,"LASTHIST", ROW()-2)</f>
        <v>1.03</v>
      </c>
      <c r="AF102">
        <f>RTD("rit2.rtd",,AF$2,"LASTHIST", ROW()-2)</f>
        <v>3.37</v>
      </c>
      <c r="AG102">
        <f>RTD("rit2.rtd",,AG$2,"LASTHIST", ROW()-2)</f>
        <v>0.76</v>
      </c>
      <c r="AH102">
        <f>RTD("rit2.rtd",,AH$2,"LASTHIST", ROW()-2)</f>
        <v>4.0999999999999996</v>
      </c>
      <c r="AI102">
        <f>RTD("rit2.rtd",,AI$2,"LASTHIST", ROW()-2)</f>
        <v>0.55000000000000004</v>
      </c>
      <c r="AJ102">
        <f>RTD("rit2.rtd",,AJ$2,"LASTHIST", ROW()-2)</f>
        <v>4.8899999999999997</v>
      </c>
      <c r="AK102">
        <f>RTD("rit2.rtd",,AK$2,"LASTHIST", ROW()-2)</f>
        <v>0.39</v>
      </c>
      <c r="AL102">
        <f>RTD("rit2.rtd",,AL$2,"LASTHIST", ROW()-2)</f>
        <v>5.73</v>
      </c>
      <c r="AM102">
        <f>RTD("rit2.rtd",,AM$2,"LASTHIST", ROW()-2)</f>
        <v>0.27</v>
      </c>
      <c r="AN102">
        <f>RTD("rit2.rtd",,AN$2,"LASTHIST", ROW()-2)</f>
        <v>6.62</v>
      </c>
      <c r="AO102">
        <f>RTD("rit2.rtd",,AO$2,"LASTHIST", ROW()-2)</f>
        <v>0.19</v>
      </c>
      <c r="AP102">
        <f>RTD("rit2.rtd",,AP$2,"LASTHIST", ROW()-2)</f>
        <v>7.53</v>
      </c>
      <c r="AQ102">
        <v>1</v>
      </c>
      <c r="AR102">
        <v>0</v>
      </c>
      <c r="AS102">
        <v>1</v>
      </c>
      <c r="AT102">
        <v>0</v>
      </c>
      <c r="AU102">
        <v>1</v>
      </c>
      <c r="AV102">
        <v>0</v>
      </c>
      <c r="AW102">
        <v>1</v>
      </c>
      <c r="AX102">
        <v>0</v>
      </c>
      <c r="AY102">
        <v>1</v>
      </c>
      <c r="AZ102">
        <v>0</v>
      </c>
      <c r="BA102">
        <v>1</v>
      </c>
      <c r="BB102">
        <v>0</v>
      </c>
      <c r="BC102">
        <v>1</v>
      </c>
      <c r="BD102">
        <v>0</v>
      </c>
      <c r="BE102">
        <v>1</v>
      </c>
      <c r="BF102">
        <v>0</v>
      </c>
      <c r="BG102">
        <v>1</v>
      </c>
      <c r="BH102">
        <v>0</v>
      </c>
      <c r="BI102">
        <v>1</v>
      </c>
      <c r="BJ102">
        <v>0</v>
      </c>
      <c r="BK102">
        <v>1</v>
      </c>
      <c r="BL102">
        <v>0</v>
      </c>
      <c r="BM102">
        <v>1</v>
      </c>
      <c r="BN102">
        <v>0</v>
      </c>
      <c r="BO102">
        <v>1</v>
      </c>
      <c r="BP102">
        <v>0</v>
      </c>
      <c r="BQ102">
        <v>1</v>
      </c>
      <c r="BR102">
        <v>0</v>
      </c>
      <c r="BS102">
        <v>1</v>
      </c>
      <c r="BT102">
        <v>0</v>
      </c>
      <c r="BU102">
        <v>1</v>
      </c>
      <c r="BV102">
        <v>0</v>
      </c>
      <c r="BW102">
        <v>1</v>
      </c>
      <c r="BX102">
        <v>0</v>
      </c>
      <c r="BY102">
        <v>1</v>
      </c>
      <c r="BZ102">
        <v>0</v>
      </c>
      <c r="CA102">
        <v>1</v>
      </c>
      <c r="CB102">
        <v>0</v>
      </c>
      <c r="CC102">
        <v>1</v>
      </c>
      <c r="CD102">
        <v>0</v>
      </c>
      <c r="CE102">
        <v>45</v>
      </c>
      <c r="CF102">
        <v>45</v>
      </c>
      <c r="CG102">
        <v>46</v>
      </c>
      <c r="CH102">
        <v>46</v>
      </c>
      <c r="CI102">
        <v>47</v>
      </c>
      <c r="CJ102">
        <v>47</v>
      </c>
      <c r="CK102">
        <v>48</v>
      </c>
      <c r="CL102">
        <v>48</v>
      </c>
      <c r="CM102">
        <v>49</v>
      </c>
      <c r="CN102">
        <v>49</v>
      </c>
      <c r="CO102">
        <v>50</v>
      </c>
      <c r="CP102">
        <v>50</v>
      </c>
      <c r="CQ102">
        <v>51</v>
      </c>
      <c r="CR102">
        <v>51</v>
      </c>
      <c r="CS102">
        <v>52</v>
      </c>
      <c r="CT102">
        <v>52</v>
      </c>
      <c r="CU102">
        <v>53</v>
      </c>
      <c r="CV102">
        <v>53</v>
      </c>
      <c r="CW102">
        <v>54</v>
      </c>
      <c r="CX102">
        <v>54</v>
      </c>
      <c r="CY102">
        <v>45</v>
      </c>
      <c r="CZ102">
        <v>45</v>
      </c>
      <c r="DA102">
        <v>46</v>
      </c>
      <c r="DB102">
        <v>46</v>
      </c>
      <c r="DC102">
        <v>47</v>
      </c>
      <c r="DD102">
        <v>47</v>
      </c>
      <c r="DE102">
        <v>48</v>
      </c>
      <c r="DF102">
        <v>48</v>
      </c>
      <c r="DG102">
        <v>49</v>
      </c>
      <c r="DH102">
        <v>49</v>
      </c>
      <c r="DI102">
        <v>50</v>
      </c>
      <c r="DJ102">
        <v>50</v>
      </c>
      <c r="DK102">
        <v>51</v>
      </c>
      <c r="DL102">
        <v>51</v>
      </c>
      <c r="DM102">
        <v>52</v>
      </c>
      <c r="DN102">
        <v>52</v>
      </c>
      <c r="DO102">
        <v>53</v>
      </c>
      <c r="DP102">
        <v>53</v>
      </c>
      <c r="DQ102">
        <v>54</v>
      </c>
      <c r="DR102">
        <v>54</v>
      </c>
      <c r="DT102">
        <v>5.8333333000000001E-2</v>
      </c>
      <c r="DU102">
        <v>0.141666667</v>
      </c>
      <c r="DW102">
        <v>1</v>
      </c>
      <c r="DX102">
        <f t="shared" si="41"/>
        <v>0.27228933453759474</v>
      </c>
      <c r="DY102">
        <f t="shared" si="42"/>
        <v>0.27228933453759513</v>
      </c>
      <c r="DZ102">
        <f t="shared" si="43"/>
        <v>0.27144282684546994</v>
      </c>
      <c r="EA102">
        <f t="shared" si="44"/>
        <v>0.27144282684546928</v>
      </c>
      <c r="EB102">
        <f t="shared" si="45"/>
        <v>0.27097563902623184</v>
      </c>
      <c r="EC102">
        <f t="shared" si="46"/>
        <v>0.27320661413746222</v>
      </c>
      <c r="ED102">
        <f t="shared" si="47"/>
        <v>0.27113296756428845</v>
      </c>
      <c r="EE102">
        <f t="shared" si="48"/>
        <v>0.27113296756428718</v>
      </c>
      <c r="EF102">
        <f t="shared" si="49"/>
        <v>0.27326924938560138</v>
      </c>
      <c r="EG102">
        <f t="shared" si="50"/>
        <v>0.27326924938559993</v>
      </c>
      <c r="EH102">
        <f t="shared" si="51"/>
        <v>0.27239366971451789</v>
      </c>
      <c r="EI102">
        <f t="shared" si="52"/>
        <v>0.2723936697145164</v>
      </c>
      <c r="EJ102">
        <f t="shared" si="53"/>
        <v>0.27203509095316225</v>
      </c>
      <c r="EK102">
        <f t="shared" si="54"/>
        <v>0.27203509095316097</v>
      </c>
      <c r="EL102">
        <f t="shared" si="55"/>
        <v>0.27455565983252928</v>
      </c>
      <c r="EM102">
        <f t="shared" si="56"/>
        <v>0.27455565983252522</v>
      </c>
      <c r="EN102">
        <f t="shared" si="57"/>
        <v>0.26839145479514726</v>
      </c>
      <c r="EO102">
        <f t="shared" si="58"/>
        <v>0.26839145479513632</v>
      </c>
      <c r="EP102">
        <f t="shared" si="59"/>
        <v>0.28301868467228919</v>
      </c>
      <c r="EQ102">
        <f t="shared" si="60"/>
        <v>0.28301868467227814</v>
      </c>
      <c r="ER102">
        <f t="shared" si="61"/>
        <v>0.42947867378033816</v>
      </c>
      <c r="ES102">
        <f t="shared" si="62"/>
        <v>0.42947867378033777</v>
      </c>
      <c r="ET102">
        <f t="shared" si="63"/>
        <v>0.43074970147878328</v>
      </c>
      <c r="EU102">
        <f t="shared" si="64"/>
        <v>0.43074970147878444</v>
      </c>
      <c r="EV102">
        <f t="shared" si="65"/>
        <v>0.42908197448905933</v>
      </c>
      <c r="EW102">
        <f t="shared" si="66"/>
        <v>0.43130658704530062</v>
      </c>
      <c r="EX102">
        <f t="shared" si="67"/>
        <v>0.42944771840557272</v>
      </c>
      <c r="EY102">
        <f t="shared" si="68"/>
        <v>0.42944771840557283</v>
      </c>
      <c r="EZ102">
        <f t="shared" si="69"/>
        <v>0.43086164953637579</v>
      </c>
      <c r="FA102">
        <f t="shared" si="70"/>
        <v>0.43086164953637507</v>
      </c>
      <c r="FB102">
        <f t="shared" si="71"/>
        <v>0.43034226371629913</v>
      </c>
      <c r="FC102">
        <f t="shared" si="72"/>
        <v>0.43034226371630036</v>
      </c>
      <c r="FD102">
        <f t="shared" si="73"/>
        <v>0.42989545975195981</v>
      </c>
      <c r="FE102">
        <f t="shared" si="74"/>
        <v>0.42989545975195709</v>
      </c>
      <c r="FF102">
        <f t="shared" si="75"/>
        <v>0.42933152944432257</v>
      </c>
      <c r="FG102">
        <f t="shared" si="76"/>
        <v>0.42933152944432068</v>
      </c>
      <c r="FH102">
        <f t="shared" si="77"/>
        <v>0.42824296180339033</v>
      </c>
      <c r="FI102">
        <f t="shared" si="78"/>
        <v>0.43267104291785569</v>
      </c>
      <c r="FJ102">
        <f t="shared" si="79"/>
        <v>0.43102463107067457</v>
      </c>
      <c r="FK102">
        <f t="shared" si="80"/>
        <v>0.43102463107067235</v>
      </c>
    </row>
    <row r="103" spans="1:167">
      <c r="A103">
        <v>101</v>
      </c>
      <c r="B103">
        <f>RTD("rit2.rtd",,B$2,"LASTHIST", ROW()-2)</f>
        <v>46.48</v>
      </c>
      <c r="C103">
        <f>RTD("rit2.rtd",,C$2,"LASTHIST", ROW()-2)</f>
        <v>2.11</v>
      </c>
      <c r="D103">
        <f>RTD("rit2.rtd",,D$2,"LASTHIST", ROW()-2)</f>
        <v>0.62</v>
      </c>
      <c r="E103">
        <f>RTD("rit2.rtd",,E$2,"LASTHIST", ROW()-2)</f>
        <v>1.49</v>
      </c>
      <c r="F103">
        <f>RTD("rit2.rtd",,F$2,"LASTHIST", ROW()-2)</f>
        <v>1.01</v>
      </c>
      <c r="G103">
        <f>RTD("rit2.rtd",,G$2,"LASTHIST", ROW()-2)</f>
        <v>1.01</v>
      </c>
      <c r="H103">
        <f>RTD("rit2.rtd",,H$2,"LASTHIST", ROW()-2)</f>
        <v>1.53</v>
      </c>
      <c r="I103">
        <f>RTD("rit2.rtd",,I$2,"LASTHIST", ROW()-2)</f>
        <v>0.65</v>
      </c>
      <c r="J103">
        <f>RTD("rit2.rtd",,J$2,"LASTHIST", ROW()-2)</f>
        <v>2.17</v>
      </c>
      <c r="K103">
        <f>RTD("rit2.rtd",,K$2,"LASTHIST", ROW()-2)</f>
        <v>0.39</v>
      </c>
      <c r="L103">
        <f>RTD("rit2.rtd",,L$2,"LASTHIST", ROW()-2)</f>
        <v>2.91</v>
      </c>
      <c r="M103">
        <f>RTD("rit2.rtd",,M$2,"LASTHIST", ROW()-2)</f>
        <v>0.23</v>
      </c>
      <c r="N103">
        <f>RTD("rit2.rtd",,N$2,"LASTHIST", ROW()-2)</f>
        <v>3.75</v>
      </c>
      <c r="O103">
        <f>RTD("rit2.rtd",,O$2,"LASTHIST", ROW()-2)</f>
        <v>0.12</v>
      </c>
      <c r="P103">
        <f>RTD("rit2.rtd",,P$2,"LASTHIST", ROW()-2)</f>
        <v>4.6399999999999997</v>
      </c>
      <c r="Q103">
        <f>RTD("rit2.rtd",,Q$2,"LASTHIST", ROW()-2)</f>
        <v>0.06</v>
      </c>
      <c r="R103">
        <f>RTD("rit2.rtd",,R$2,"LASTHIST", ROW()-2)</f>
        <v>5.58</v>
      </c>
      <c r="S103">
        <f>RTD("rit2.rtd",,S$2,"LASTHIST", ROW()-2)</f>
        <v>0.03</v>
      </c>
      <c r="T103">
        <f>RTD("rit2.rtd",,T$2,"LASTHIST", ROW()-2)</f>
        <v>6.55</v>
      </c>
      <c r="U103">
        <f>RTD("rit2.rtd",,U$2,"LASTHIST", ROW()-2)</f>
        <v>0.02</v>
      </c>
      <c r="V103">
        <f>RTD("rit2.rtd",,V$2,"LASTHIST", ROW()-2)</f>
        <v>7.53</v>
      </c>
      <c r="W103">
        <f>RTD("rit2.rtd",,W$2,"LASTHIST", ROW()-2)</f>
        <v>2.77</v>
      </c>
      <c r="X103">
        <f>RTD("rit2.rtd",,X$2,"LASTHIST", ROW()-2)</f>
        <v>1.29</v>
      </c>
      <c r="Y103">
        <f>RTD("rit2.rtd",,Y$2,"LASTHIST", ROW()-2)</f>
        <v>2.21</v>
      </c>
      <c r="Z103">
        <f>RTD("rit2.rtd",,Z$2,"LASTHIST", ROW()-2)</f>
        <v>1.73</v>
      </c>
      <c r="AA103">
        <f>RTD("rit2.rtd",,AA$2,"LASTHIST", ROW()-2)</f>
        <v>1.73</v>
      </c>
      <c r="AB103">
        <f>RTD("rit2.rtd",,AB$2,"LASTHIST", ROW()-2)</f>
        <v>2.25</v>
      </c>
      <c r="AC103">
        <f>RTD("rit2.rtd",,AC$2,"LASTHIST", ROW()-2)</f>
        <v>1.33</v>
      </c>
      <c r="AD103">
        <f>RTD("rit2.rtd",,AD$2,"LASTHIST", ROW()-2)</f>
        <v>2.85</v>
      </c>
      <c r="AE103">
        <f>RTD("rit2.rtd",,AE$2,"LASTHIST", ROW()-2)</f>
        <v>1.01</v>
      </c>
      <c r="AF103">
        <f>RTD("rit2.rtd",,AF$2,"LASTHIST", ROW()-2)</f>
        <v>3.53</v>
      </c>
      <c r="AG103">
        <f>RTD("rit2.rtd",,AG$2,"LASTHIST", ROW()-2)</f>
        <v>0.75</v>
      </c>
      <c r="AH103">
        <f>RTD("rit2.rtd",,AH$2,"LASTHIST", ROW()-2)</f>
        <v>4.2699999999999996</v>
      </c>
      <c r="AI103">
        <f>RTD("rit2.rtd",,AI$2,"LASTHIST", ROW()-2)</f>
        <v>0.55000000000000004</v>
      </c>
      <c r="AJ103">
        <f>RTD("rit2.rtd",,AJ$2,"LASTHIST", ROW()-2)</f>
        <v>5.0599999999999996</v>
      </c>
      <c r="AK103">
        <f>RTD("rit2.rtd",,AK$2,"LASTHIST", ROW()-2)</f>
        <v>0.39</v>
      </c>
      <c r="AL103">
        <f>RTD("rit2.rtd",,AL$2,"LASTHIST", ROW()-2)</f>
        <v>5.91</v>
      </c>
      <c r="AM103">
        <f>RTD("rit2.rtd",,AM$2,"LASTHIST", ROW()-2)</f>
        <v>0.28000000000000003</v>
      </c>
      <c r="AN103">
        <f>RTD("rit2.rtd",,AN$2,"LASTHIST", ROW()-2)</f>
        <v>6.79</v>
      </c>
      <c r="AO103">
        <f>RTD("rit2.rtd",,AO$2,"LASTHIST", ROW()-2)</f>
        <v>0.19</v>
      </c>
      <c r="AP103">
        <f>RTD("rit2.rtd",,AP$2,"LASTHIST", ROW()-2)</f>
        <v>7.71</v>
      </c>
      <c r="AQ103">
        <v>1</v>
      </c>
      <c r="AR103">
        <v>0</v>
      </c>
      <c r="AS103">
        <v>1</v>
      </c>
      <c r="AT103">
        <v>0</v>
      </c>
      <c r="AU103">
        <v>1</v>
      </c>
      <c r="AV103">
        <v>0</v>
      </c>
      <c r="AW103">
        <v>1</v>
      </c>
      <c r="AX103">
        <v>0</v>
      </c>
      <c r="AY103">
        <v>1</v>
      </c>
      <c r="AZ103">
        <v>0</v>
      </c>
      <c r="BA103">
        <v>1</v>
      </c>
      <c r="BB103">
        <v>0</v>
      </c>
      <c r="BC103">
        <v>1</v>
      </c>
      <c r="BD103">
        <v>0</v>
      </c>
      <c r="BE103">
        <v>1</v>
      </c>
      <c r="BF103">
        <v>0</v>
      </c>
      <c r="BG103">
        <v>1</v>
      </c>
      <c r="BH103">
        <v>0</v>
      </c>
      <c r="BI103">
        <v>1</v>
      </c>
      <c r="BJ103">
        <v>0</v>
      </c>
      <c r="BK103">
        <v>1</v>
      </c>
      <c r="BL103">
        <v>0</v>
      </c>
      <c r="BM103">
        <v>1</v>
      </c>
      <c r="BN103">
        <v>0</v>
      </c>
      <c r="BO103">
        <v>1</v>
      </c>
      <c r="BP103">
        <v>0</v>
      </c>
      <c r="BQ103">
        <v>1</v>
      </c>
      <c r="BR103">
        <v>0</v>
      </c>
      <c r="BS103">
        <v>1</v>
      </c>
      <c r="BT103">
        <v>0</v>
      </c>
      <c r="BU103">
        <v>1</v>
      </c>
      <c r="BV103">
        <v>0</v>
      </c>
      <c r="BW103">
        <v>1</v>
      </c>
      <c r="BX103">
        <v>0</v>
      </c>
      <c r="BY103">
        <v>1</v>
      </c>
      <c r="BZ103">
        <v>0</v>
      </c>
      <c r="CA103">
        <v>1</v>
      </c>
      <c r="CB103">
        <v>0</v>
      </c>
      <c r="CC103">
        <v>1</v>
      </c>
      <c r="CD103">
        <v>0</v>
      </c>
      <c r="CE103">
        <v>45</v>
      </c>
      <c r="CF103">
        <v>45</v>
      </c>
      <c r="CG103">
        <v>46</v>
      </c>
      <c r="CH103">
        <v>46</v>
      </c>
      <c r="CI103">
        <v>47</v>
      </c>
      <c r="CJ103">
        <v>47</v>
      </c>
      <c r="CK103">
        <v>48</v>
      </c>
      <c r="CL103">
        <v>48</v>
      </c>
      <c r="CM103">
        <v>49</v>
      </c>
      <c r="CN103">
        <v>49</v>
      </c>
      <c r="CO103">
        <v>50</v>
      </c>
      <c r="CP103">
        <v>50</v>
      </c>
      <c r="CQ103">
        <v>51</v>
      </c>
      <c r="CR103">
        <v>51</v>
      </c>
      <c r="CS103">
        <v>52</v>
      </c>
      <c r="CT103">
        <v>52</v>
      </c>
      <c r="CU103">
        <v>53</v>
      </c>
      <c r="CV103">
        <v>53</v>
      </c>
      <c r="CW103">
        <v>54</v>
      </c>
      <c r="CX103">
        <v>54</v>
      </c>
      <c r="CY103">
        <v>45</v>
      </c>
      <c r="CZ103">
        <v>45</v>
      </c>
      <c r="DA103">
        <v>46</v>
      </c>
      <c r="DB103">
        <v>46</v>
      </c>
      <c r="DC103">
        <v>47</v>
      </c>
      <c r="DD103">
        <v>47</v>
      </c>
      <c r="DE103">
        <v>48</v>
      </c>
      <c r="DF103">
        <v>48</v>
      </c>
      <c r="DG103">
        <v>49</v>
      </c>
      <c r="DH103">
        <v>49</v>
      </c>
      <c r="DI103">
        <v>50</v>
      </c>
      <c r="DJ103">
        <v>50</v>
      </c>
      <c r="DK103">
        <v>51</v>
      </c>
      <c r="DL103">
        <v>51</v>
      </c>
      <c r="DM103">
        <v>52</v>
      </c>
      <c r="DN103">
        <v>52</v>
      </c>
      <c r="DO103">
        <v>53</v>
      </c>
      <c r="DP103">
        <v>53</v>
      </c>
      <c r="DQ103">
        <v>54</v>
      </c>
      <c r="DR103">
        <v>54</v>
      </c>
      <c r="DT103">
        <v>5.8333333000000001E-2</v>
      </c>
      <c r="DU103">
        <v>0.141666667</v>
      </c>
      <c r="DW103">
        <v>1</v>
      </c>
      <c r="DX103">
        <f t="shared" si="41"/>
        <v>0.2794056597982823</v>
      </c>
      <c r="DY103">
        <f t="shared" si="42"/>
        <v>0.27685573156364401</v>
      </c>
      <c r="DZ103">
        <f t="shared" si="43"/>
        <v>0.27728863302222528</v>
      </c>
      <c r="EA103">
        <f t="shared" si="44"/>
        <v>0.27728863302222534</v>
      </c>
      <c r="EB103">
        <f t="shared" si="45"/>
        <v>0.27824923785300926</v>
      </c>
      <c r="EC103">
        <f t="shared" si="46"/>
        <v>0.27824923785300881</v>
      </c>
      <c r="ED103">
        <f t="shared" si="47"/>
        <v>0.27857764357858367</v>
      </c>
      <c r="EE103">
        <f t="shared" si="48"/>
        <v>0.27857764357858139</v>
      </c>
      <c r="EF103">
        <f t="shared" si="49"/>
        <v>0.27669282244350124</v>
      </c>
      <c r="EG103">
        <f t="shared" si="50"/>
        <v>0.27669282244349952</v>
      </c>
      <c r="EH103">
        <f t="shared" si="51"/>
        <v>0.27889804316671063</v>
      </c>
      <c r="EI103">
        <f t="shared" si="52"/>
        <v>0.27889804316671102</v>
      </c>
      <c r="EJ103">
        <f t="shared" si="53"/>
        <v>0.27542344968839277</v>
      </c>
      <c r="EK103">
        <f t="shared" si="54"/>
        <v>0.27542344968838878</v>
      </c>
      <c r="EL103">
        <f t="shared" si="55"/>
        <v>0.27391953110140793</v>
      </c>
      <c r="EM103">
        <f t="shared" si="56"/>
        <v>0.27391953110140516</v>
      </c>
      <c r="EN103">
        <f t="shared" si="57"/>
        <v>0.2752966581553834</v>
      </c>
      <c r="EO103">
        <f t="shared" si="58"/>
        <v>0.27529665815537513</v>
      </c>
      <c r="EP103">
        <f t="shared" si="59"/>
        <v>0.28950346987641556</v>
      </c>
      <c r="EQ103">
        <f t="shared" si="60"/>
        <v>0.26389747383458689</v>
      </c>
      <c r="ER103">
        <f t="shared" si="61"/>
        <v>0.44063253147228426</v>
      </c>
      <c r="ES103">
        <f t="shared" si="62"/>
        <v>0.4406325314722831</v>
      </c>
      <c r="ET103">
        <f t="shared" si="63"/>
        <v>0.44027507328344651</v>
      </c>
      <c r="EU103">
        <f t="shared" si="64"/>
        <v>0.44027507328344551</v>
      </c>
      <c r="EV103">
        <f t="shared" si="65"/>
        <v>0.43967107977206737</v>
      </c>
      <c r="EW103">
        <f t="shared" si="66"/>
        <v>0.43967107977206765</v>
      </c>
      <c r="EX103">
        <f t="shared" si="67"/>
        <v>0.43935256697181563</v>
      </c>
      <c r="EY103">
        <f t="shared" si="68"/>
        <v>0.43935256697181635</v>
      </c>
      <c r="EZ103">
        <f t="shared" si="69"/>
        <v>0.44064388978428071</v>
      </c>
      <c r="FA103">
        <f t="shared" si="70"/>
        <v>0.44064388978427932</v>
      </c>
      <c r="FB103">
        <f t="shared" si="71"/>
        <v>0.44062322129225101</v>
      </c>
      <c r="FC103">
        <f t="shared" si="72"/>
        <v>0.44062322129225084</v>
      </c>
      <c r="FD103">
        <f t="shared" si="73"/>
        <v>0.4415272776844904</v>
      </c>
      <c r="FE103">
        <f t="shared" si="74"/>
        <v>0.43840153344042171</v>
      </c>
      <c r="FF103">
        <f t="shared" si="75"/>
        <v>0.43983427371736727</v>
      </c>
      <c r="FG103">
        <f t="shared" si="76"/>
        <v>0.43983427371736761</v>
      </c>
      <c r="FH103">
        <f t="shared" si="77"/>
        <v>0.44228888762654217</v>
      </c>
      <c r="FI103">
        <f t="shared" si="78"/>
        <v>0.4377988726422401</v>
      </c>
      <c r="FJ103">
        <f t="shared" si="79"/>
        <v>0.43983581048219195</v>
      </c>
      <c r="FK103">
        <f t="shared" si="80"/>
        <v>0.43983581048218978</v>
      </c>
    </row>
    <row r="104" spans="1:167">
      <c r="A104">
        <v>102</v>
      </c>
      <c r="B104">
        <f>RTD("rit2.rtd",,B$2,"LASTHIST", ROW()-2)</f>
        <v>46.23</v>
      </c>
      <c r="C104">
        <f>RTD("rit2.rtd",,C$2,"LASTHIST", ROW()-2)</f>
        <v>1.94</v>
      </c>
      <c r="D104">
        <f>RTD("rit2.rtd",,D$2,"LASTHIST", ROW()-2)</f>
        <v>0.7</v>
      </c>
      <c r="E104">
        <f>RTD("rit2.rtd",,E$2,"LASTHIST", ROW()-2)</f>
        <v>1.35</v>
      </c>
      <c r="F104">
        <f>RTD("rit2.rtd",,F$2,"LASTHIST", ROW()-2)</f>
        <v>1.1200000000000001</v>
      </c>
      <c r="G104">
        <f>RTD("rit2.rtd",,G$2,"LASTHIST", ROW()-2)</f>
        <v>0.9</v>
      </c>
      <c r="H104">
        <f>RTD("rit2.rtd",,H$2,"LASTHIST", ROW()-2)</f>
        <v>1.67</v>
      </c>
      <c r="I104">
        <f>RTD("rit2.rtd",,I$2,"LASTHIST", ROW()-2)</f>
        <v>0.56999999999999995</v>
      </c>
      <c r="J104">
        <f>RTD("rit2.rtd",,J$2,"LASTHIST", ROW()-2)</f>
        <v>2.34</v>
      </c>
      <c r="K104">
        <f>RTD("rit2.rtd",,K$2,"LASTHIST", ROW()-2)</f>
        <v>0.34</v>
      </c>
      <c r="L104">
        <f>RTD("rit2.rtd",,L$2,"LASTHIST", ROW()-2)</f>
        <v>3.11</v>
      </c>
      <c r="M104">
        <f>RTD("rit2.rtd",,M$2,"LASTHIST", ROW()-2)</f>
        <v>0.19</v>
      </c>
      <c r="N104">
        <f>RTD("rit2.rtd",,N$2,"LASTHIST", ROW()-2)</f>
        <v>3.97</v>
      </c>
      <c r="O104">
        <f>RTD("rit2.rtd",,O$2,"LASTHIST", ROW()-2)</f>
        <v>0.1</v>
      </c>
      <c r="P104">
        <f>RTD("rit2.rtd",,P$2,"LASTHIST", ROW()-2)</f>
        <v>4.88</v>
      </c>
      <c r="Q104">
        <f>RTD("rit2.rtd",,Q$2,"LASTHIST", ROW()-2)</f>
        <v>0.05</v>
      </c>
      <c r="R104">
        <f>RTD("rit2.rtd",,R$2,"LASTHIST", ROW()-2)</f>
        <v>5.83</v>
      </c>
      <c r="S104">
        <f>RTD("rit2.rtd",,S$2,"LASTHIST", ROW()-2)</f>
        <v>0.03</v>
      </c>
      <c r="T104">
        <f>RTD("rit2.rtd",,T$2,"LASTHIST", ROW()-2)</f>
        <v>6.8</v>
      </c>
      <c r="U104">
        <f>RTD("rit2.rtd",,U$2,"LASTHIST", ROW()-2)</f>
        <v>0.02</v>
      </c>
      <c r="V104">
        <f>RTD("rit2.rtd",,V$2,"LASTHIST", ROW()-2)</f>
        <v>7.79</v>
      </c>
      <c r="W104">
        <f>RTD("rit2.rtd",,W$2,"LASTHIST", ROW()-2)</f>
        <v>2.61</v>
      </c>
      <c r="X104">
        <f>RTD("rit2.rtd",,X$2,"LASTHIST", ROW()-2)</f>
        <v>1.38</v>
      </c>
      <c r="Y104">
        <f>RTD("rit2.rtd",,Y$2,"LASTHIST", ROW()-2)</f>
        <v>2.06</v>
      </c>
      <c r="Z104">
        <f>RTD("rit2.rtd",,Z$2,"LASTHIST", ROW()-2)</f>
        <v>1.84</v>
      </c>
      <c r="AA104">
        <f>RTD("rit2.rtd",,AA$2,"LASTHIST", ROW()-2)</f>
        <v>1.61</v>
      </c>
      <c r="AB104">
        <f>RTD("rit2.rtd",,AB$2,"LASTHIST", ROW()-2)</f>
        <v>2.39</v>
      </c>
      <c r="AC104">
        <f>RTD("rit2.rtd",,AC$2,"LASTHIST", ROW()-2)</f>
        <v>1.23</v>
      </c>
      <c r="AD104">
        <f>RTD("rit2.rtd",,AD$2,"LASTHIST", ROW()-2)</f>
        <v>3.01</v>
      </c>
      <c r="AE104">
        <f>RTD("rit2.rtd",,AE$2,"LASTHIST", ROW()-2)</f>
        <v>0.93</v>
      </c>
      <c r="AF104">
        <f>RTD("rit2.rtd",,AF$2,"LASTHIST", ROW()-2)</f>
        <v>3.7</v>
      </c>
      <c r="AG104">
        <f>RTD("rit2.rtd",,AG$2,"LASTHIST", ROW()-2)</f>
        <v>0.68</v>
      </c>
      <c r="AH104">
        <f>RTD("rit2.rtd",,AH$2,"LASTHIST", ROW()-2)</f>
        <v>4.46</v>
      </c>
      <c r="AI104">
        <f>RTD("rit2.rtd",,AI$2,"LASTHIST", ROW()-2)</f>
        <v>0.49</v>
      </c>
      <c r="AJ104">
        <f>RTD("rit2.rtd",,AJ$2,"LASTHIST", ROW()-2)</f>
        <v>5.27</v>
      </c>
      <c r="AK104">
        <f>RTD("rit2.rtd",,AK$2,"LASTHIST", ROW()-2)</f>
        <v>0.35</v>
      </c>
      <c r="AL104">
        <f>RTD("rit2.rtd",,AL$2,"LASTHIST", ROW()-2)</f>
        <v>6.13</v>
      </c>
      <c r="AM104">
        <f>RTD("rit2.rtd",,AM$2,"LASTHIST", ROW()-2)</f>
        <v>0.25</v>
      </c>
      <c r="AN104">
        <f>RTD("rit2.rtd",,AN$2,"LASTHIST", ROW()-2)</f>
        <v>7.02</v>
      </c>
      <c r="AO104">
        <f>RTD("rit2.rtd",,AO$2,"LASTHIST", ROW()-2)</f>
        <v>0.17</v>
      </c>
      <c r="AP104">
        <f>RTD("rit2.rtd",,AP$2,"LASTHIST", ROW()-2)</f>
        <v>7.94</v>
      </c>
      <c r="AQ104">
        <v>1</v>
      </c>
      <c r="AR104">
        <v>0</v>
      </c>
      <c r="AS104">
        <v>1</v>
      </c>
      <c r="AT104">
        <v>0</v>
      </c>
      <c r="AU104">
        <v>1</v>
      </c>
      <c r="AV104">
        <v>0</v>
      </c>
      <c r="AW104">
        <v>1</v>
      </c>
      <c r="AX104">
        <v>0</v>
      </c>
      <c r="AY104">
        <v>1</v>
      </c>
      <c r="AZ104">
        <v>0</v>
      </c>
      <c r="BA104">
        <v>1</v>
      </c>
      <c r="BB104">
        <v>0</v>
      </c>
      <c r="BC104">
        <v>1</v>
      </c>
      <c r="BD104">
        <v>0</v>
      </c>
      <c r="BE104">
        <v>1</v>
      </c>
      <c r="BF104">
        <v>0</v>
      </c>
      <c r="BG104">
        <v>1</v>
      </c>
      <c r="BH104">
        <v>0</v>
      </c>
      <c r="BI104">
        <v>1</v>
      </c>
      <c r="BJ104">
        <v>0</v>
      </c>
      <c r="BK104">
        <v>1</v>
      </c>
      <c r="BL104">
        <v>0</v>
      </c>
      <c r="BM104">
        <v>1</v>
      </c>
      <c r="BN104">
        <v>0</v>
      </c>
      <c r="BO104">
        <v>1</v>
      </c>
      <c r="BP104">
        <v>0</v>
      </c>
      <c r="BQ104">
        <v>1</v>
      </c>
      <c r="BR104">
        <v>0</v>
      </c>
      <c r="BS104">
        <v>1</v>
      </c>
      <c r="BT104">
        <v>0</v>
      </c>
      <c r="BU104">
        <v>1</v>
      </c>
      <c r="BV104">
        <v>0</v>
      </c>
      <c r="BW104">
        <v>1</v>
      </c>
      <c r="BX104">
        <v>0</v>
      </c>
      <c r="BY104">
        <v>1</v>
      </c>
      <c r="BZ104">
        <v>0</v>
      </c>
      <c r="CA104">
        <v>1</v>
      </c>
      <c r="CB104">
        <v>0</v>
      </c>
      <c r="CC104">
        <v>1</v>
      </c>
      <c r="CD104">
        <v>0</v>
      </c>
      <c r="CE104">
        <v>45</v>
      </c>
      <c r="CF104">
        <v>45</v>
      </c>
      <c r="CG104">
        <v>46</v>
      </c>
      <c r="CH104">
        <v>46</v>
      </c>
      <c r="CI104">
        <v>47</v>
      </c>
      <c r="CJ104">
        <v>47</v>
      </c>
      <c r="CK104">
        <v>48</v>
      </c>
      <c r="CL104">
        <v>48</v>
      </c>
      <c r="CM104">
        <v>49</v>
      </c>
      <c r="CN104">
        <v>49</v>
      </c>
      <c r="CO104">
        <v>50</v>
      </c>
      <c r="CP104">
        <v>50</v>
      </c>
      <c r="CQ104">
        <v>51</v>
      </c>
      <c r="CR104">
        <v>51</v>
      </c>
      <c r="CS104">
        <v>52</v>
      </c>
      <c r="CT104">
        <v>52</v>
      </c>
      <c r="CU104">
        <v>53</v>
      </c>
      <c r="CV104">
        <v>53</v>
      </c>
      <c r="CW104">
        <v>54</v>
      </c>
      <c r="CX104">
        <v>54</v>
      </c>
      <c r="CY104">
        <v>45</v>
      </c>
      <c r="CZ104">
        <v>45</v>
      </c>
      <c r="DA104">
        <v>46</v>
      </c>
      <c r="DB104">
        <v>46</v>
      </c>
      <c r="DC104">
        <v>47</v>
      </c>
      <c r="DD104">
        <v>47</v>
      </c>
      <c r="DE104">
        <v>48</v>
      </c>
      <c r="DF104">
        <v>48</v>
      </c>
      <c r="DG104">
        <v>49</v>
      </c>
      <c r="DH104">
        <v>49</v>
      </c>
      <c r="DI104">
        <v>50</v>
      </c>
      <c r="DJ104">
        <v>50</v>
      </c>
      <c r="DK104">
        <v>51</v>
      </c>
      <c r="DL104">
        <v>51</v>
      </c>
      <c r="DM104">
        <v>52</v>
      </c>
      <c r="DN104">
        <v>52</v>
      </c>
      <c r="DO104">
        <v>53</v>
      </c>
      <c r="DP104">
        <v>53</v>
      </c>
      <c r="DQ104">
        <v>54</v>
      </c>
      <c r="DR104">
        <v>54</v>
      </c>
      <c r="DT104">
        <v>5.8333333000000001E-2</v>
      </c>
      <c r="DU104">
        <v>0.141666667</v>
      </c>
      <c r="DW104">
        <v>1</v>
      </c>
      <c r="DX104">
        <f t="shared" si="41"/>
        <v>0.27952722647697825</v>
      </c>
      <c r="DY104">
        <f t="shared" si="42"/>
        <v>0.27705969400872377</v>
      </c>
      <c r="DZ104">
        <f t="shared" si="43"/>
        <v>0.27722689535148337</v>
      </c>
      <c r="EA104">
        <f t="shared" si="44"/>
        <v>0.27722689535148243</v>
      </c>
      <c r="EB104">
        <f t="shared" si="45"/>
        <v>0.27777379614952258</v>
      </c>
      <c r="EC104">
        <f t="shared" si="46"/>
        <v>0.27777379614952213</v>
      </c>
      <c r="ED104">
        <f t="shared" si="47"/>
        <v>0.27819138365571405</v>
      </c>
      <c r="EE104">
        <f t="shared" si="48"/>
        <v>0.2781913836557125</v>
      </c>
      <c r="EF104">
        <f t="shared" si="49"/>
        <v>0.27771144930853309</v>
      </c>
      <c r="EG104">
        <f t="shared" si="50"/>
        <v>0.27771144930853159</v>
      </c>
      <c r="EH104">
        <f t="shared" si="51"/>
        <v>0.27653625993999187</v>
      </c>
      <c r="EI104">
        <f t="shared" si="52"/>
        <v>0.28079272861297661</v>
      </c>
      <c r="EJ104">
        <f t="shared" si="53"/>
        <v>0.27549701027458096</v>
      </c>
      <c r="EK104">
        <f t="shared" si="54"/>
        <v>0.2817001391773164</v>
      </c>
      <c r="EL104">
        <f t="shared" si="55"/>
        <v>0.27500370720003303</v>
      </c>
      <c r="EM104">
        <f t="shared" si="56"/>
        <v>0.284632721498915</v>
      </c>
      <c r="EN104">
        <f t="shared" si="57"/>
        <v>0.28489750136678904</v>
      </c>
      <c r="EO104">
        <f t="shared" si="58"/>
        <v>0.28489750136678077</v>
      </c>
      <c r="EP104">
        <f t="shared" si="59"/>
        <v>0.29852657023172763</v>
      </c>
      <c r="EQ104">
        <f t="shared" si="60"/>
        <v>0.29852657023171314</v>
      </c>
      <c r="ER104">
        <f t="shared" si="61"/>
        <v>0.44004625951103038</v>
      </c>
      <c r="ES104">
        <f t="shared" si="62"/>
        <v>0.44004625951103055</v>
      </c>
      <c r="ET104">
        <f t="shared" si="63"/>
        <v>0.4374486159996081</v>
      </c>
      <c r="EU104">
        <f t="shared" si="64"/>
        <v>0.43970482309745612</v>
      </c>
      <c r="EV104">
        <f t="shared" si="65"/>
        <v>0.4390675411664583</v>
      </c>
      <c r="EW104">
        <f t="shared" si="66"/>
        <v>0.44132425717273394</v>
      </c>
      <c r="EX104">
        <f t="shared" si="67"/>
        <v>0.43884986246390412</v>
      </c>
      <c r="EY104">
        <f t="shared" si="68"/>
        <v>0.44119843753899041</v>
      </c>
      <c r="EZ104">
        <f t="shared" si="69"/>
        <v>0.4406335763021621</v>
      </c>
      <c r="FA104">
        <f t="shared" si="70"/>
        <v>0.44063357630216154</v>
      </c>
      <c r="FB104">
        <f t="shared" si="71"/>
        <v>0.43886840093588869</v>
      </c>
      <c r="FC104">
        <f t="shared" si="72"/>
        <v>0.44170508056557467</v>
      </c>
      <c r="FD104">
        <f t="shared" si="73"/>
        <v>0.43823506769539866</v>
      </c>
      <c r="FE104">
        <f t="shared" si="74"/>
        <v>0.44151609787207063</v>
      </c>
      <c r="FF104">
        <f t="shared" si="75"/>
        <v>0.43903594665962986</v>
      </c>
      <c r="FG104">
        <f t="shared" si="76"/>
        <v>0.4429361388609237</v>
      </c>
      <c r="FH104">
        <f t="shared" si="77"/>
        <v>0.44168897354230202</v>
      </c>
      <c r="FI104">
        <f t="shared" si="78"/>
        <v>0.44168897354230058</v>
      </c>
      <c r="FJ104">
        <f t="shared" si="79"/>
        <v>0.44032220291275304</v>
      </c>
      <c r="FK104">
        <f t="shared" si="80"/>
        <v>0.44032220291275165</v>
      </c>
    </row>
    <row r="105" spans="1:167">
      <c r="A105">
        <v>103</v>
      </c>
      <c r="B105">
        <f>RTD("rit2.rtd",,B$2,"LASTHIST", ROW()-2)</f>
        <v>46.48</v>
      </c>
      <c r="C105">
        <f>RTD("rit2.rtd",,C$2,"LASTHIST", ROW()-2)</f>
        <v>2.08</v>
      </c>
      <c r="D105">
        <f>RTD("rit2.rtd",,D$2,"LASTHIST", ROW()-2)</f>
        <v>0.59</v>
      </c>
      <c r="E105">
        <f>RTD("rit2.rtd",,E$2,"LASTHIST", ROW()-2)</f>
        <v>1.45</v>
      </c>
      <c r="F105">
        <f>RTD("rit2.rtd",,F$2,"LASTHIST", ROW()-2)</f>
        <v>0.98</v>
      </c>
      <c r="G105">
        <f>RTD("rit2.rtd",,G$2,"LASTHIST", ROW()-2)</f>
        <v>0.97</v>
      </c>
      <c r="H105">
        <f>RTD("rit2.rtd",,H$2,"LASTHIST", ROW()-2)</f>
        <v>1.49</v>
      </c>
      <c r="I105">
        <f>RTD("rit2.rtd",,I$2,"LASTHIST", ROW()-2)</f>
        <v>0.61</v>
      </c>
      <c r="J105">
        <f>RTD("rit2.rtd",,J$2,"LASTHIST", ROW()-2)</f>
        <v>2.14</v>
      </c>
      <c r="K105">
        <f>RTD("rit2.rtd",,K$2,"LASTHIST", ROW()-2)</f>
        <v>0.36</v>
      </c>
      <c r="L105">
        <f>RTD("rit2.rtd",,L$2,"LASTHIST", ROW()-2)</f>
        <v>2.89</v>
      </c>
      <c r="M105">
        <f>RTD("rit2.rtd",,M$2,"LASTHIST", ROW()-2)</f>
        <v>0.21</v>
      </c>
      <c r="N105">
        <f>RTD("rit2.rtd",,N$2,"LASTHIST", ROW()-2)</f>
        <v>3.73</v>
      </c>
      <c r="O105">
        <f>RTD("rit2.rtd",,O$2,"LASTHIST", ROW()-2)</f>
        <v>0.11</v>
      </c>
      <c r="P105">
        <f>RTD("rit2.rtd",,P$2,"LASTHIST", ROW()-2)</f>
        <v>4.63</v>
      </c>
      <c r="Q105">
        <f>RTD("rit2.rtd",,Q$2,"LASTHIST", ROW()-2)</f>
        <v>0.05</v>
      </c>
      <c r="R105">
        <f>RTD("rit2.rtd",,R$2,"LASTHIST", ROW()-2)</f>
        <v>5.58</v>
      </c>
      <c r="S105">
        <f>RTD("rit2.rtd",,S$2,"LASTHIST", ROW()-2)</f>
        <v>0.03</v>
      </c>
      <c r="T105">
        <f>RTD("rit2.rtd",,T$2,"LASTHIST", ROW()-2)</f>
        <v>6.55</v>
      </c>
      <c r="U105">
        <f>RTD("rit2.rtd",,U$2,"LASTHIST", ROW()-2)</f>
        <v>0.02</v>
      </c>
      <c r="V105">
        <f>RTD("rit2.rtd",,V$2,"LASTHIST", ROW()-2)</f>
        <v>7.54</v>
      </c>
      <c r="W105">
        <f>RTD("rit2.rtd",,W$2,"LASTHIST", ROW()-2)</f>
        <v>2.71</v>
      </c>
      <c r="X105">
        <f>RTD("rit2.rtd",,X$2,"LASTHIST", ROW()-2)</f>
        <v>1.24</v>
      </c>
      <c r="Y105">
        <f>RTD("rit2.rtd",,Y$2,"LASTHIST", ROW()-2)</f>
        <v>2.14</v>
      </c>
      <c r="Z105">
        <f>RTD("rit2.rtd",,Z$2,"LASTHIST", ROW()-2)</f>
        <v>1.68</v>
      </c>
      <c r="AA105">
        <f>RTD("rit2.rtd",,AA$2,"LASTHIST", ROW()-2)</f>
        <v>1.68</v>
      </c>
      <c r="AB105">
        <f>RTD("rit2.rtd",,AB$2,"LASTHIST", ROW()-2)</f>
        <v>2.2000000000000002</v>
      </c>
      <c r="AC105">
        <f>RTD("rit2.rtd",,AC$2,"LASTHIST", ROW()-2)</f>
        <v>1.28</v>
      </c>
      <c r="AD105">
        <f>RTD("rit2.rtd",,AD$2,"LASTHIST", ROW()-2)</f>
        <v>2.8</v>
      </c>
      <c r="AE105">
        <f>RTD("rit2.rtd",,AE$2,"LASTHIST", ROW()-2)</f>
        <v>0.96</v>
      </c>
      <c r="AF105">
        <f>RTD("rit2.rtd",,AF$2,"LASTHIST", ROW()-2)</f>
        <v>3.48</v>
      </c>
      <c r="AG105">
        <f>RTD("rit2.rtd",,AG$2,"LASTHIST", ROW()-2)</f>
        <v>0.7</v>
      </c>
      <c r="AH105">
        <f>RTD("rit2.rtd",,AH$2,"LASTHIST", ROW()-2)</f>
        <v>4.2300000000000004</v>
      </c>
      <c r="AI105">
        <f>RTD("rit2.rtd",,AI$2,"LASTHIST", ROW()-2)</f>
        <v>0.51</v>
      </c>
      <c r="AJ105">
        <f>RTD("rit2.rtd",,AJ$2,"LASTHIST", ROW()-2)</f>
        <v>5.03</v>
      </c>
      <c r="AK105">
        <f>RTD("rit2.rtd",,AK$2,"LASTHIST", ROW()-2)</f>
        <v>0.36</v>
      </c>
      <c r="AL105">
        <f>RTD("rit2.rtd",,AL$2,"LASTHIST", ROW()-2)</f>
        <v>5.88</v>
      </c>
      <c r="AM105">
        <f>RTD("rit2.rtd",,AM$2,"LASTHIST", ROW()-2)</f>
        <v>0.25</v>
      </c>
      <c r="AN105">
        <f>RTD("rit2.rtd",,AN$2,"LASTHIST", ROW()-2)</f>
        <v>6.77</v>
      </c>
      <c r="AO105">
        <f>RTD("rit2.rtd",,AO$2,"LASTHIST", ROW()-2)</f>
        <v>0.17</v>
      </c>
      <c r="AP105">
        <f>RTD("rit2.rtd",,AP$2,"LASTHIST", ROW()-2)</f>
        <v>7.69</v>
      </c>
      <c r="AQ105">
        <v>1</v>
      </c>
      <c r="AR105">
        <v>0</v>
      </c>
      <c r="AS105">
        <v>1</v>
      </c>
      <c r="AT105">
        <v>0</v>
      </c>
      <c r="AU105">
        <v>1</v>
      </c>
      <c r="AV105">
        <v>0</v>
      </c>
      <c r="AW105">
        <v>1</v>
      </c>
      <c r="AX105">
        <v>0</v>
      </c>
      <c r="AY105">
        <v>1</v>
      </c>
      <c r="AZ105">
        <v>0</v>
      </c>
      <c r="BA105">
        <v>1</v>
      </c>
      <c r="BB105">
        <v>0</v>
      </c>
      <c r="BC105">
        <v>1</v>
      </c>
      <c r="BD105">
        <v>0</v>
      </c>
      <c r="BE105">
        <v>1</v>
      </c>
      <c r="BF105">
        <v>0</v>
      </c>
      <c r="BG105">
        <v>1</v>
      </c>
      <c r="BH105">
        <v>0</v>
      </c>
      <c r="BI105">
        <v>1</v>
      </c>
      <c r="BJ105">
        <v>0</v>
      </c>
      <c r="BK105">
        <v>1</v>
      </c>
      <c r="BL105">
        <v>0</v>
      </c>
      <c r="BM105">
        <v>1</v>
      </c>
      <c r="BN105">
        <v>0</v>
      </c>
      <c r="BO105">
        <v>1</v>
      </c>
      <c r="BP105">
        <v>0</v>
      </c>
      <c r="BQ105">
        <v>1</v>
      </c>
      <c r="BR105">
        <v>0</v>
      </c>
      <c r="BS105">
        <v>1</v>
      </c>
      <c r="BT105">
        <v>0</v>
      </c>
      <c r="BU105">
        <v>1</v>
      </c>
      <c r="BV105">
        <v>0</v>
      </c>
      <c r="BW105">
        <v>1</v>
      </c>
      <c r="BX105">
        <v>0</v>
      </c>
      <c r="BY105">
        <v>1</v>
      </c>
      <c r="BZ105">
        <v>0</v>
      </c>
      <c r="CA105">
        <v>1</v>
      </c>
      <c r="CB105">
        <v>0</v>
      </c>
      <c r="CC105">
        <v>1</v>
      </c>
      <c r="CD105">
        <v>0</v>
      </c>
      <c r="CE105">
        <v>45</v>
      </c>
      <c r="CF105">
        <v>45</v>
      </c>
      <c r="CG105">
        <v>46</v>
      </c>
      <c r="CH105">
        <v>46</v>
      </c>
      <c r="CI105">
        <v>47</v>
      </c>
      <c r="CJ105">
        <v>47</v>
      </c>
      <c r="CK105">
        <v>48</v>
      </c>
      <c r="CL105">
        <v>48</v>
      </c>
      <c r="CM105">
        <v>49</v>
      </c>
      <c r="CN105">
        <v>49</v>
      </c>
      <c r="CO105">
        <v>50</v>
      </c>
      <c r="CP105">
        <v>50</v>
      </c>
      <c r="CQ105">
        <v>51</v>
      </c>
      <c r="CR105">
        <v>51</v>
      </c>
      <c r="CS105">
        <v>52</v>
      </c>
      <c r="CT105">
        <v>52</v>
      </c>
      <c r="CU105">
        <v>53</v>
      </c>
      <c r="CV105">
        <v>53</v>
      </c>
      <c r="CW105">
        <v>54</v>
      </c>
      <c r="CX105">
        <v>54</v>
      </c>
      <c r="CY105">
        <v>45</v>
      </c>
      <c r="CZ105">
        <v>45</v>
      </c>
      <c r="DA105">
        <v>46</v>
      </c>
      <c r="DB105">
        <v>46</v>
      </c>
      <c r="DC105">
        <v>47</v>
      </c>
      <c r="DD105">
        <v>47</v>
      </c>
      <c r="DE105">
        <v>48</v>
      </c>
      <c r="DF105">
        <v>48</v>
      </c>
      <c r="DG105">
        <v>49</v>
      </c>
      <c r="DH105">
        <v>49</v>
      </c>
      <c r="DI105">
        <v>50</v>
      </c>
      <c r="DJ105">
        <v>50</v>
      </c>
      <c r="DK105">
        <v>51</v>
      </c>
      <c r="DL105">
        <v>51</v>
      </c>
      <c r="DM105">
        <v>52</v>
      </c>
      <c r="DN105">
        <v>52</v>
      </c>
      <c r="DO105">
        <v>53</v>
      </c>
      <c r="DP105">
        <v>53</v>
      </c>
      <c r="DQ105">
        <v>54</v>
      </c>
      <c r="DR105">
        <v>54</v>
      </c>
      <c r="DT105">
        <v>5.8333333000000001E-2</v>
      </c>
      <c r="DU105">
        <v>0.141666667</v>
      </c>
      <c r="DW105">
        <v>1</v>
      </c>
      <c r="DX105">
        <f t="shared" si="41"/>
        <v>0.27173923709475772</v>
      </c>
      <c r="DY105">
        <f t="shared" si="42"/>
        <v>0.2691723014028059</v>
      </c>
      <c r="DZ105">
        <f t="shared" si="43"/>
        <v>0.26819347922270026</v>
      </c>
      <c r="EA105">
        <f t="shared" si="44"/>
        <v>0.2704679495362749</v>
      </c>
      <c r="EB105">
        <f t="shared" si="45"/>
        <v>0.26923563338904871</v>
      </c>
      <c r="EC105">
        <f t="shared" si="46"/>
        <v>0.26923563338904821</v>
      </c>
      <c r="ED105">
        <f t="shared" si="47"/>
        <v>0.26867679001794759</v>
      </c>
      <c r="EE105">
        <f t="shared" si="48"/>
        <v>0.27116001528462741</v>
      </c>
      <c r="EF105">
        <f t="shared" si="49"/>
        <v>0.26768016033469544</v>
      </c>
      <c r="EG105">
        <f t="shared" si="50"/>
        <v>0.27070590746054302</v>
      </c>
      <c r="EH105">
        <f t="shared" si="51"/>
        <v>0.27101453063693576</v>
      </c>
      <c r="EI105">
        <f t="shared" si="52"/>
        <v>0.27101453063693465</v>
      </c>
      <c r="EJ105">
        <f t="shared" si="53"/>
        <v>0.26966126730565892</v>
      </c>
      <c r="EK105">
        <f t="shared" si="54"/>
        <v>0.26966126730565554</v>
      </c>
      <c r="EL105">
        <f t="shared" si="55"/>
        <v>0.26455582098871744</v>
      </c>
      <c r="EM105">
        <f t="shared" si="56"/>
        <v>0.27391953110140516</v>
      </c>
      <c r="EN105">
        <f t="shared" si="57"/>
        <v>0.2752966581553834</v>
      </c>
      <c r="EO105">
        <f t="shared" si="58"/>
        <v>0.27529665815537513</v>
      </c>
      <c r="EP105">
        <f t="shared" si="59"/>
        <v>0.28950346987641556</v>
      </c>
      <c r="EQ105">
        <f t="shared" si="60"/>
        <v>0.28950346987641307</v>
      </c>
      <c r="ER105">
        <f t="shared" si="61"/>
        <v>0.42633072795827476</v>
      </c>
      <c r="ES105">
        <f t="shared" si="62"/>
        <v>0.42871744039754628</v>
      </c>
      <c r="ET105">
        <f t="shared" si="63"/>
        <v>0.42446423253231103</v>
      </c>
      <c r="EU105">
        <f t="shared" si="64"/>
        <v>0.42898204361776837</v>
      </c>
      <c r="EV105">
        <f t="shared" si="65"/>
        <v>0.42849058439443904</v>
      </c>
      <c r="EW105">
        <f t="shared" si="66"/>
        <v>0.42849058439443938</v>
      </c>
      <c r="EX105">
        <f t="shared" si="67"/>
        <v>0.42781929353841525</v>
      </c>
      <c r="EY105">
        <f t="shared" si="68"/>
        <v>0.42781929353841386</v>
      </c>
      <c r="EZ105">
        <f t="shared" si="69"/>
        <v>0.42828576028417115</v>
      </c>
      <c r="FA105">
        <f t="shared" si="70"/>
        <v>0.42828576028417048</v>
      </c>
      <c r="FB105">
        <f t="shared" si="71"/>
        <v>0.42688154559103403</v>
      </c>
      <c r="FC105">
        <f t="shared" si="72"/>
        <v>0.42964691473660166</v>
      </c>
      <c r="FD105">
        <f t="shared" si="73"/>
        <v>0.4289190642602061</v>
      </c>
      <c r="FE105">
        <f t="shared" si="74"/>
        <v>0.42891906426020637</v>
      </c>
      <c r="FF105">
        <f t="shared" si="75"/>
        <v>0.42859102864249105</v>
      </c>
      <c r="FG105">
        <f t="shared" si="76"/>
        <v>0.42859102864249066</v>
      </c>
      <c r="FH105">
        <f t="shared" si="77"/>
        <v>0.4285980808797058</v>
      </c>
      <c r="FI105">
        <f t="shared" si="78"/>
        <v>0.42859808087970619</v>
      </c>
      <c r="FJ105">
        <f t="shared" si="79"/>
        <v>0.42829403683815243</v>
      </c>
      <c r="FK105">
        <f t="shared" si="80"/>
        <v>0.42829403683815204</v>
      </c>
    </row>
    <row r="106" spans="1:167">
      <c r="A106">
        <v>104</v>
      </c>
      <c r="B106">
        <f>RTD("rit2.rtd",,B$2,"LASTHIST", ROW()-2)</f>
        <v>46.72</v>
      </c>
      <c r="C106">
        <f>RTD("rit2.rtd",,C$2,"LASTHIST", ROW()-2)</f>
        <v>2.25</v>
      </c>
      <c r="D106">
        <f>RTD("rit2.rtd",,D$2,"LASTHIST", ROW()-2)</f>
        <v>0.54</v>
      </c>
      <c r="E106">
        <f>RTD("rit2.rtd",,E$2,"LASTHIST", ROW()-2)</f>
        <v>1.6</v>
      </c>
      <c r="F106">
        <f>RTD("rit2.rtd",,F$2,"LASTHIST", ROW()-2)</f>
        <v>0.9</v>
      </c>
      <c r="G106">
        <f>RTD("rit2.rtd",,G$2,"LASTHIST", ROW()-2)</f>
        <v>1.0900000000000001</v>
      </c>
      <c r="H106">
        <f>RTD("rit2.rtd",,H$2,"LASTHIST", ROW()-2)</f>
        <v>1.38</v>
      </c>
      <c r="I106">
        <f>RTD("rit2.rtd",,I$2,"LASTHIST", ROW()-2)</f>
        <v>0.7</v>
      </c>
      <c r="J106">
        <f>RTD("rit2.rtd",,J$2,"LASTHIST", ROW()-2)</f>
        <v>2</v>
      </c>
      <c r="K106">
        <f>RTD("rit2.rtd",,K$2,"LASTHIST", ROW()-2)</f>
        <v>0.43</v>
      </c>
      <c r="L106">
        <f>RTD("rit2.rtd",,L$2,"LASTHIST", ROW()-2)</f>
        <v>2.72</v>
      </c>
      <c r="M106">
        <f>RTD("rit2.rtd",,M$2,"LASTHIST", ROW()-2)</f>
        <v>0.25</v>
      </c>
      <c r="N106">
        <f>RTD("rit2.rtd",,N$2,"LASTHIST", ROW()-2)</f>
        <v>3.54</v>
      </c>
      <c r="O106">
        <f>RTD("rit2.rtd",,O$2,"LASTHIST", ROW()-2)</f>
        <v>0.14000000000000001</v>
      </c>
      <c r="P106">
        <f>RTD("rit2.rtd",,P$2,"LASTHIST", ROW()-2)</f>
        <v>4.43</v>
      </c>
      <c r="Q106">
        <f>RTD("rit2.rtd",,Q$2,"LASTHIST", ROW()-2)</f>
        <v>7.0000000000000007E-2</v>
      </c>
      <c r="R106">
        <f>RTD("rit2.rtd",,R$2,"LASTHIST", ROW()-2)</f>
        <v>5.36</v>
      </c>
      <c r="S106">
        <f>RTD("rit2.rtd",,S$2,"LASTHIST", ROW()-2)</f>
        <v>0.03</v>
      </c>
      <c r="T106">
        <f>RTD("rit2.rtd",,T$2,"LASTHIST", ROW()-2)</f>
        <v>6.33</v>
      </c>
      <c r="U106">
        <f>RTD("rit2.rtd",,U$2,"LASTHIST", ROW()-2)</f>
        <v>0.02</v>
      </c>
      <c r="V106">
        <f>RTD("rit2.rtd",,V$2,"LASTHIST", ROW()-2)</f>
        <v>7.31</v>
      </c>
      <c r="W106">
        <f>RTD("rit2.rtd",,W$2,"LASTHIST", ROW()-2)</f>
        <v>2.89</v>
      </c>
      <c r="X106">
        <f>RTD("rit2.rtd",,X$2,"LASTHIST", ROW()-2)</f>
        <v>1.18</v>
      </c>
      <c r="Y106">
        <f>RTD("rit2.rtd",,Y$2,"LASTHIST", ROW()-2)</f>
        <v>2.2999999999999998</v>
      </c>
      <c r="Z106">
        <f>RTD("rit2.rtd",,Z$2,"LASTHIST", ROW()-2)</f>
        <v>1.6</v>
      </c>
      <c r="AA106">
        <f>RTD("rit2.rtd",,AA$2,"LASTHIST", ROW()-2)</f>
        <v>1.81</v>
      </c>
      <c r="AB106">
        <f>RTD("rit2.rtd",,AB$2,"LASTHIST", ROW()-2)</f>
        <v>2.11</v>
      </c>
      <c r="AC106">
        <f>RTD("rit2.rtd",,AC$2,"LASTHIST", ROW()-2)</f>
        <v>1.4</v>
      </c>
      <c r="AD106">
        <f>RTD("rit2.rtd",,AD$2,"LASTHIST", ROW()-2)</f>
        <v>2.69</v>
      </c>
      <c r="AE106">
        <f>RTD("rit2.rtd",,AE$2,"LASTHIST", ROW()-2)</f>
        <v>1.06</v>
      </c>
      <c r="AF106">
        <f>RTD("rit2.rtd",,AF$2,"LASTHIST", ROW()-2)</f>
        <v>3.35</v>
      </c>
      <c r="AG106">
        <f>RTD("rit2.rtd",,AG$2,"LASTHIST", ROW()-2)</f>
        <v>0.79</v>
      </c>
      <c r="AH106">
        <f>RTD("rit2.rtd",,AH$2,"LASTHIST", ROW()-2)</f>
        <v>4.08</v>
      </c>
      <c r="AI106">
        <f>RTD("rit2.rtd",,AI$2,"LASTHIST", ROW()-2)</f>
        <v>0.56999999999999995</v>
      </c>
      <c r="AJ106">
        <f>RTD("rit2.rtd",,AJ$2,"LASTHIST", ROW()-2)</f>
        <v>4.87</v>
      </c>
      <c r="AK106">
        <f>RTD("rit2.rtd",,AK$2,"LASTHIST", ROW()-2)</f>
        <v>0.41</v>
      </c>
      <c r="AL106">
        <f>RTD("rit2.rtd",,AL$2,"LASTHIST", ROW()-2)</f>
        <v>5.7</v>
      </c>
      <c r="AM106">
        <f>RTD("rit2.rtd",,AM$2,"LASTHIST", ROW()-2)</f>
        <v>0.28999999999999998</v>
      </c>
      <c r="AN106">
        <f>RTD("rit2.rtd",,AN$2,"LASTHIST", ROW()-2)</f>
        <v>6.58</v>
      </c>
      <c r="AO106">
        <f>RTD("rit2.rtd",,AO$2,"LASTHIST", ROW()-2)</f>
        <v>0.2</v>
      </c>
      <c r="AP106">
        <f>RTD("rit2.rtd",,AP$2,"LASTHIST", ROW()-2)</f>
        <v>7.49</v>
      </c>
      <c r="AQ106">
        <v>1</v>
      </c>
      <c r="AR106">
        <v>0</v>
      </c>
      <c r="AS106">
        <v>1</v>
      </c>
      <c r="AT106">
        <v>0</v>
      </c>
      <c r="AU106">
        <v>1</v>
      </c>
      <c r="AV106">
        <v>0</v>
      </c>
      <c r="AW106">
        <v>1</v>
      </c>
      <c r="AX106">
        <v>0</v>
      </c>
      <c r="AY106">
        <v>1</v>
      </c>
      <c r="AZ106">
        <v>0</v>
      </c>
      <c r="BA106">
        <v>1</v>
      </c>
      <c r="BB106">
        <v>0</v>
      </c>
      <c r="BC106">
        <v>1</v>
      </c>
      <c r="BD106">
        <v>0</v>
      </c>
      <c r="BE106">
        <v>1</v>
      </c>
      <c r="BF106">
        <v>0</v>
      </c>
      <c r="BG106">
        <v>1</v>
      </c>
      <c r="BH106">
        <v>0</v>
      </c>
      <c r="BI106">
        <v>1</v>
      </c>
      <c r="BJ106">
        <v>0</v>
      </c>
      <c r="BK106">
        <v>1</v>
      </c>
      <c r="BL106">
        <v>0</v>
      </c>
      <c r="BM106">
        <v>1</v>
      </c>
      <c r="BN106">
        <v>0</v>
      </c>
      <c r="BO106">
        <v>1</v>
      </c>
      <c r="BP106">
        <v>0</v>
      </c>
      <c r="BQ106">
        <v>1</v>
      </c>
      <c r="BR106">
        <v>0</v>
      </c>
      <c r="BS106">
        <v>1</v>
      </c>
      <c r="BT106">
        <v>0</v>
      </c>
      <c r="BU106">
        <v>1</v>
      </c>
      <c r="BV106">
        <v>0</v>
      </c>
      <c r="BW106">
        <v>1</v>
      </c>
      <c r="BX106">
        <v>0</v>
      </c>
      <c r="BY106">
        <v>1</v>
      </c>
      <c r="BZ106">
        <v>0</v>
      </c>
      <c r="CA106">
        <v>1</v>
      </c>
      <c r="CB106">
        <v>0</v>
      </c>
      <c r="CC106">
        <v>1</v>
      </c>
      <c r="CD106">
        <v>0</v>
      </c>
      <c r="CE106">
        <v>45</v>
      </c>
      <c r="CF106">
        <v>45</v>
      </c>
      <c r="CG106">
        <v>46</v>
      </c>
      <c r="CH106">
        <v>46</v>
      </c>
      <c r="CI106">
        <v>47</v>
      </c>
      <c r="CJ106">
        <v>47</v>
      </c>
      <c r="CK106">
        <v>48</v>
      </c>
      <c r="CL106">
        <v>48</v>
      </c>
      <c r="CM106">
        <v>49</v>
      </c>
      <c r="CN106">
        <v>49</v>
      </c>
      <c r="CO106">
        <v>50</v>
      </c>
      <c r="CP106">
        <v>50</v>
      </c>
      <c r="CQ106">
        <v>51</v>
      </c>
      <c r="CR106">
        <v>51</v>
      </c>
      <c r="CS106">
        <v>52</v>
      </c>
      <c r="CT106">
        <v>52</v>
      </c>
      <c r="CU106">
        <v>53</v>
      </c>
      <c r="CV106">
        <v>53</v>
      </c>
      <c r="CW106">
        <v>54</v>
      </c>
      <c r="CX106">
        <v>54</v>
      </c>
      <c r="CY106">
        <v>45</v>
      </c>
      <c r="CZ106">
        <v>45</v>
      </c>
      <c r="DA106">
        <v>46</v>
      </c>
      <c r="DB106">
        <v>46</v>
      </c>
      <c r="DC106">
        <v>47</v>
      </c>
      <c r="DD106">
        <v>47</v>
      </c>
      <c r="DE106">
        <v>48</v>
      </c>
      <c r="DF106">
        <v>48</v>
      </c>
      <c r="DG106">
        <v>49</v>
      </c>
      <c r="DH106">
        <v>49</v>
      </c>
      <c r="DI106">
        <v>50</v>
      </c>
      <c r="DJ106">
        <v>50</v>
      </c>
      <c r="DK106">
        <v>51</v>
      </c>
      <c r="DL106">
        <v>51</v>
      </c>
      <c r="DM106">
        <v>52</v>
      </c>
      <c r="DN106">
        <v>52</v>
      </c>
      <c r="DO106">
        <v>53</v>
      </c>
      <c r="DP106">
        <v>53</v>
      </c>
      <c r="DQ106">
        <v>54</v>
      </c>
      <c r="DR106">
        <v>54</v>
      </c>
      <c r="DT106">
        <v>5.8333333000000001E-2</v>
      </c>
      <c r="DU106">
        <v>0.141666667</v>
      </c>
      <c r="DW106">
        <v>1</v>
      </c>
      <c r="DX106">
        <f t="shared" si="41"/>
        <v>0.27137911609749504</v>
      </c>
      <c r="DY106">
        <f t="shared" si="42"/>
        <v>0.27404249728289481</v>
      </c>
      <c r="DZ106">
        <f t="shared" si="43"/>
        <v>0.27002549928088965</v>
      </c>
      <c r="EA106">
        <f t="shared" si="44"/>
        <v>0.2746320560359608</v>
      </c>
      <c r="EB106">
        <f t="shared" si="45"/>
        <v>0.27133947417518944</v>
      </c>
      <c r="EC106">
        <f t="shared" si="46"/>
        <v>0.27356460560054535</v>
      </c>
      <c r="ED106">
        <f t="shared" si="47"/>
        <v>0.27091800802239219</v>
      </c>
      <c r="EE106">
        <f t="shared" si="48"/>
        <v>0.27568712318040384</v>
      </c>
      <c r="EF106">
        <f t="shared" si="49"/>
        <v>0.27198813196353139</v>
      </c>
      <c r="EG106">
        <f t="shared" si="50"/>
        <v>0.27480383466861608</v>
      </c>
      <c r="EH106">
        <f t="shared" si="51"/>
        <v>0.27261264848030103</v>
      </c>
      <c r="EI106">
        <f t="shared" si="52"/>
        <v>0.27624092049139931</v>
      </c>
      <c r="EJ106">
        <f t="shared" si="53"/>
        <v>0.27424866827294547</v>
      </c>
      <c r="EK106">
        <f t="shared" si="54"/>
        <v>0.27927493461442582</v>
      </c>
      <c r="EL106">
        <f t="shared" si="55"/>
        <v>0.27192611216093387</v>
      </c>
      <c r="EM106">
        <f t="shared" si="56"/>
        <v>0.27959680585296903</v>
      </c>
      <c r="EN106">
        <f t="shared" si="57"/>
        <v>0.2660909283119281</v>
      </c>
      <c r="EO106">
        <f t="shared" si="58"/>
        <v>0.2903652090678201</v>
      </c>
      <c r="EP106">
        <f t="shared" si="59"/>
        <v>0.28085917553886841</v>
      </c>
      <c r="EQ106">
        <f t="shared" si="60"/>
        <v>0.29845745012810193</v>
      </c>
      <c r="ER106">
        <f t="shared" si="61"/>
        <v>0.43202168110464961</v>
      </c>
      <c r="ES106">
        <f t="shared" si="62"/>
        <v>0.43443867614254433</v>
      </c>
      <c r="ET106">
        <f t="shared" si="63"/>
        <v>0.42969761358525305</v>
      </c>
      <c r="EU106">
        <f t="shared" si="64"/>
        <v>0.43423112582664791</v>
      </c>
      <c r="EV106">
        <f t="shared" si="65"/>
        <v>0.43136708294197429</v>
      </c>
      <c r="EW106">
        <f t="shared" si="66"/>
        <v>0.43580992499597887</v>
      </c>
      <c r="EX106">
        <f t="shared" si="67"/>
        <v>0.43287630415644096</v>
      </c>
      <c r="EY106">
        <f t="shared" si="68"/>
        <v>0.4351451015083323</v>
      </c>
      <c r="EZ106">
        <f t="shared" si="69"/>
        <v>0.43317362500622286</v>
      </c>
      <c r="FA106">
        <f t="shared" si="70"/>
        <v>0.43558170589840323</v>
      </c>
      <c r="FB106">
        <f t="shared" si="71"/>
        <v>0.43397701631971414</v>
      </c>
      <c r="FC106">
        <f t="shared" si="72"/>
        <v>0.4366251158786108</v>
      </c>
      <c r="FD106">
        <f t="shared" si="73"/>
        <v>0.43209941088879422</v>
      </c>
      <c r="FE106">
        <f t="shared" si="74"/>
        <v>0.43812909061416438</v>
      </c>
      <c r="FF106">
        <f t="shared" si="75"/>
        <v>0.43301215290835515</v>
      </c>
      <c r="FG106">
        <f t="shared" si="76"/>
        <v>0.43655811897643843</v>
      </c>
      <c r="FH106">
        <f t="shared" si="77"/>
        <v>0.43380591997319418</v>
      </c>
      <c r="FI106">
        <f t="shared" si="78"/>
        <v>0.43808558363148009</v>
      </c>
      <c r="FJ106">
        <f t="shared" si="79"/>
        <v>0.4335383515935316</v>
      </c>
      <c r="FK106">
        <f t="shared" si="80"/>
        <v>0.43886031329594394</v>
      </c>
    </row>
    <row r="107" spans="1:167">
      <c r="A107">
        <v>105</v>
      </c>
      <c r="B107">
        <f>RTD("rit2.rtd",,B$2,"LASTHIST", ROW()-2)</f>
        <v>46.98</v>
      </c>
      <c r="C107">
        <f>RTD("rit2.rtd",,C$2,"LASTHIST", ROW()-2)</f>
        <v>2.44</v>
      </c>
      <c r="D107">
        <f>RTD("rit2.rtd",,D$2,"LASTHIST", ROW()-2)</f>
        <v>0.45</v>
      </c>
      <c r="E107">
        <f>RTD("rit2.rtd",,E$2,"LASTHIST", ROW()-2)</f>
        <v>1.75</v>
      </c>
      <c r="F107">
        <f>RTD("rit2.rtd",,F$2,"LASTHIST", ROW()-2)</f>
        <v>0.78</v>
      </c>
      <c r="G107">
        <f>RTD("rit2.rtd",,G$2,"LASTHIST", ROW()-2)</f>
        <v>1.2</v>
      </c>
      <c r="H107">
        <f>RTD("rit2.rtd",,H$2,"LASTHIST", ROW()-2)</f>
        <v>1.23</v>
      </c>
      <c r="I107">
        <f>RTD("rit2.rtd",,I$2,"LASTHIST", ROW()-2)</f>
        <v>0.78</v>
      </c>
      <c r="J107">
        <f>RTD("rit2.rtd",,J$2,"LASTHIST", ROW()-2)</f>
        <v>1.81</v>
      </c>
      <c r="K107">
        <f>RTD("rit2.rtd",,K$2,"LASTHIST", ROW()-2)</f>
        <v>0.48</v>
      </c>
      <c r="L107">
        <f>RTD("rit2.rtd",,L$2,"LASTHIST", ROW()-2)</f>
        <v>2.5099999999999998</v>
      </c>
      <c r="M107">
        <f>RTD("rit2.rtd",,M$2,"LASTHIST", ROW()-2)</f>
        <v>0.28000000000000003</v>
      </c>
      <c r="N107">
        <f>RTD("rit2.rtd",,N$2,"LASTHIST", ROW()-2)</f>
        <v>3.31</v>
      </c>
      <c r="O107">
        <f>RTD("rit2.rtd",,O$2,"LASTHIST", ROW()-2)</f>
        <v>0.15</v>
      </c>
      <c r="P107">
        <f>RTD("rit2.rtd",,P$2,"LASTHIST", ROW()-2)</f>
        <v>4.18</v>
      </c>
      <c r="Q107">
        <f>RTD("rit2.rtd",,Q$2,"LASTHIST", ROW()-2)</f>
        <v>0.08</v>
      </c>
      <c r="R107">
        <f>RTD("rit2.rtd",,R$2,"LASTHIST", ROW()-2)</f>
        <v>5.1100000000000003</v>
      </c>
      <c r="S107">
        <f>RTD("rit2.rtd",,S$2,"LASTHIST", ROW()-2)</f>
        <v>0.04</v>
      </c>
      <c r="T107">
        <f>RTD("rit2.rtd",,T$2,"LASTHIST", ROW()-2)</f>
        <v>6.07</v>
      </c>
      <c r="U107">
        <f>RTD("rit2.rtd",,U$2,"LASTHIST", ROW()-2)</f>
        <v>0.02</v>
      </c>
      <c r="V107">
        <f>RTD("rit2.rtd",,V$2,"LASTHIST", ROW()-2)</f>
        <v>7.05</v>
      </c>
      <c r="W107">
        <f>RTD("rit2.rtd",,W$2,"LASTHIST", ROW()-2)</f>
        <v>3.04</v>
      </c>
      <c r="X107">
        <f>RTD("rit2.rtd",,X$2,"LASTHIST", ROW()-2)</f>
        <v>1.07</v>
      </c>
      <c r="Y107">
        <f>RTD("rit2.rtd",,Y$2,"LASTHIST", ROW()-2)</f>
        <v>2.4300000000000002</v>
      </c>
      <c r="Z107">
        <f>RTD("rit2.rtd",,Z$2,"LASTHIST", ROW()-2)</f>
        <v>1.47</v>
      </c>
      <c r="AA107">
        <f>RTD("rit2.rtd",,AA$2,"LASTHIST", ROW()-2)</f>
        <v>1.92</v>
      </c>
      <c r="AB107">
        <f>RTD("rit2.rtd",,AB$2,"LASTHIST", ROW()-2)</f>
        <v>1.95</v>
      </c>
      <c r="AC107">
        <f>RTD("rit2.rtd",,AC$2,"LASTHIST", ROW()-2)</f>
        <v>1.48</v>
      </c>
      <c r="AD107">
        <f>RTD("rit2.rtd",,AD$2,"LASTHIST", ROW()-2)</f>
        <v>2.5099999999999998</v>
      </c>
      <c r="AE107">
        <f>RTD("rit2.rtd",,AE$2,"LASTHIST", ROW()-2)</f>
        <v>1.1200000000000001</v>
      </c>
      <c r="AF107">
        <f>RTD("rit2.rtd",,AF$2,"LASTHIST", ROW()-2)</f>
        <v>3.15</v>
      </c>
      <c r="AG107">
        <f>RTD("rit2.rtd",,AG$2,"LASTHIST", ROW()-2)</f>
        <v>0.84</v>
      </c>
      <c r="AH107">
        <f>RTD("rit2.rtd",,AH$2,"LASTHIST", ROW()-2)</f>
        <v>3.86</v>
      </c>
      <c r="AI107">
        <f>RTD("rit2.rtd",,AI$2,"LASTHIST", ROW()-2)</f>
        <v>0.61</v>
      </c>
      <c r="AJ107">
        <f>RTD("rit2.rtd",,AJ$2,"LASTHIST", ROW()-2)</f>
        <v>4.6399999999999997</v>
      </c>
      <c r="AK107">
        <f>RTD("rit2.rtd",,AK$2,"LASTHIST", ROW()-2)</f>
        <v>0.44</v>
      </c>
      <c r="AL107">
        <f>RTD("rit2.rtd",,AL$2,"LASTHIST", ROW()-2)</f>
        <v>5.47</v>
      </c>
      <c r="AM107">
        <f>RTD("rit2.rtd",,AM$2,"LASTHIST", ROW()-2)</f>
        <v>0.31</v>
      </c>
      <c r="AN107">
        <f>RTD("rit2.rtd",,AN$2,"LASTHIST", ROW()-2)</f>
        <v>6.34</v>
      </c>
      <c r="AO107">
        <f>RTD("rit2.rtd",,AO$2,"LASTHIST", ROW()-2)</f>
        <v>0.21</v>
      </c>
      <c r="AP107">
        <f>RTD("rit2.rtd",,AP$2,"LASTHIST", ROW()-2)</f>
        <v>7.24</v>
      </c>
      <c r="AQ107">
        <v>1</v>
      </c>
      <c r="AR107">
        <v>0</v>
      </c>
      <c r="AS107">
        <v>1</v>
      </c>
      <c r="AT107">
        <v>0</v>
      </c>
      <c r="AU107">
        <v>1</v>
      </c>
      <c r="AV107">
        <v>0</v>
      </c>
      <c r="AW107">
        <v>1</v>
      </c>
      <c r="AX107">
        <v>0</v>
      </c>
      <c r="AY107">
        <v>1</v>
      </c>
      <c r="AZ107">
        <v>0</v>
      </c>
      <c r="BA107">
        <v>1</v>
      </c>
      <c r="BB107">
        <v>0</v>
      </c>
      <c r="BC107">
        <v>1</v>
      </c>
      <c r="BD107">
        <v>0</v>
      </c>
      <c r="BE107">
        <v>1</v>
      </c>
      <c r="BF107">
        <v>0</v>
      </c>
      <c r="BG107">
        <v>1</v>
      </c>
      <c r="BH107">
        <v>0</v>
      </c>
      <c r="BI107">
        <v>1</v>
      </c>
      <c r="BJ107">
        <v>0</v>
      </c>
      <c r="BK107">
        <v>1</v>
      </c>
      <c r="BL107">
        <v>0</v>
      </c>
      <c r="BM107">
        <v>1</v>
      </c>
      <c r="BN107">
        <v>0</v>
      </c>
      <c r="BO107">
        <v>1</v>
      </c>
      <c r="BP107">
        <v>0</v>
      </c>
      <c r="BQ107">
        <v>1</v>
      </c>
      <c r="BR107">
        <v>0</v>
      </c>
      <c r="BS107">
        <v>1</v>
      </c>
      <c r="BT107">
        <v>0</v>
      </c>
      <c r="BU107">
        <v>1</v>
      </c>
      <c r="BV107">
        <v>0</v>
      </c>
      <c r="BW107">
        <v>1</v>
      </c>
      <c r="BX107">
        <v>0</v>
      </c>
      <c r="BY107">
        <v>1</v>
      </c>
      <c r="BZ107">
        <v>0</v>
      </c>
      <c r="CA107">
        <v>1</v>
      </c>
      <c r="CB107">
        <v>0</v>
      </c>
      <c r="CC107">
        <v>1</v>
      </c>
      <c r="CD107">
        <v>0</v>
      </c>
      <c r="CE107">
        <v>45</v>
      </c>
      <c r="CF107">
        <v>45</v>
      </c>
      <c r="CG107">
        <v>46</v>
      </c>
      <c r="CH107">
        <v>46</v>
      </c>
      <c r="CI107">
        <v>47</v>
      </c>
      <c r="CJ107">
        <v>47</v>
      </c>
      <c r="CK107">
        <v>48</v>
      </c>
      <c r="CL107">
        <v>48</v>
      </c>
      <c r="CM107">
        <v>49</v>
      </c>
      <c r="CN107">
        <v>49</v>
      </c>
      <c r="CO107">
        <v>50</v>
      </c>
      <c r="CP107">
        <v>50</v>
      </c>
      <c r="CQ107">
        <v>51</v>
      </c>
      <c r="CR107">
        <v>51</v>
      </c>
      <c r="CS107">
        <v>52</v>
      </c>
      <c r="CT107">
        <v>52</v>
      </c>
      <c r="CU107">
        <v>53</v>
      </c>
      <c r="CV107">
        <v>53</v>
      </c>
      <c r="CW107">
        <v>54</v>
      </c>
      <c r="CX107">
        <v>54</v>
      </c>
      <c r="CY107">
        <v>45</v>
      </c>
      <c r="CZ107">
        <v>45</v>
      </c>
      <c r="DA107">
        <v>46</v>
      </c>
      <c r="DB107">
        <v>46</v>
      </c>
      <c r="DC107">
        <v>47</v>
      </c>
      <c r="DD107">
        <v>47</v>
      </c>
      <c r="DE107">
        <v>48</v>
      </c>
      <c r="DF107">
        <v>48</v>
      </c>
      <c r="DG107">
        <v>49</v>
      </c>
      <c r="DH107">
        <v>49</v>
      </c>
      <c r="DI107">
        <v>50</v>
      </c>
      <c r="DJ107">
        <v>50</v>
      </c>
      <c r="DK107">
        <v>51</v>
      </c>
      <c r="DL107">
        <v>51</v>
      </c>
      <c r="DM107">
        <v>52</v>
      </c>
      <c r="DN107">
        <v>52</v>
      </c>
      <c r="DO107">
        <v>53</v>
      </c>
      <c r="DP107">
        <v>53</v>
      </c>
      <c r="DQ107">
        <v>54</v>
      </c>
      <c r="DR107">
        <v>54</v>
      </c>
      <c r="DT107">
        <v>5.4166667000000002E-2</v>
      </c>
      <c r="DU107">
        <v>0.13750000000000001</v>
      </c>
      <c r="DW107">
        <v>1</v>
      </c>
      <c r="DX107">
        <f t="shared" si="41"/>
        <v>0.28082989088879345</v>
      </c>
      <c r="DY107">
        <f t="shared" si="42"/>
        <v>0.27791162248115009</v>
      </c>
      <c r="DZ107">
        <f t="shared" si="43"/>
        <v>0.27729382560138277</v>
      </c>
      <c r="EA107">
        <f t="shared" si="44"/>
        <v>0.27973773589000878</v>
      </c>
      <c r="EB107">
        <f t="shared" si="45"/>
        <v>0.27737537811001411</v>
      </c>
      <c r="EC107">
        <f t="shared" si="46"/>
        <v>0.27966864588751517</v>
      </c>
      <c r="ED107">
        <f t="shared" si="47"/>
        <v>0.27740272452260217</v>
      </c>
      <c r="EE107">
        <f t="shared" si="48"/>
        <v>0.27979993063761865</v>
      </c>
      <c r="EF107">
        <f t="shared" si="49"/>
        <v>0.27753963344531957</v>
      </c>
      <c r="EG107">
        <f t="shared" si="50"/>
        <v>0.28031116119397165</v>
      </c>
      <c r="EH107">
        <f t="shared" si="51"/>
        <v>0.27794601407175507</v>
      </c>
      <c r="EI107">
        <f t="shared" si="52"/>
        <v>0.28146088766832539</v>
      </c>
      <c r="EJ107">
        <f t="shared" si="53"/>
        <v>0.27606332572971937</v>
      </c>
      <c r="EK107">
        <f t="shared" si="54"/>
        <v>0.28097350370883462</v>
      </c>
      <c r="EL107">
        <f t="shared" si="55"/>
        <v>0.2780855959839475</v>
      </c>
      <c r="EM107">
        <f t="shared" si="56"/>
        <v>0.28531645754924356</v>
      </c>
      <c r="EN107">
        <f t="shared" si="57"/>
        <v>0.27897077535093778</v>
      </c>
      <c r="EO107">
        <f t="shared" si="58"/>
        <v>0.2902865612353317</v>
      </c>
      <c r="EP107">
        <f t="shared" si="59"/>
        <v>0.28176197114272905</v>
      </c>
      <c r="EQ107">
        <f t="shared" si="60"/>
        <v>0.29955425862310542</v>
      </c>
      <c r="ER107">
        <f t="shared" si="61"/>
        <v>0.44218248600795523</v>
      </c>
      <c r="ES107">
        <f t="shared" si="62"/>
        <v>0.44474128776410221</v>
      </c>
      <c r="ET107">
        <f t="shared" si="63"/>
        <v>0.44035754468737925</v>
      </c>
      <c r="EU107">
        <f t="shared" si="64"/>
        <v>0.44509544397655992</v>
      </c>
      <c r="EV107">
        <f t="shared" si="65"/>
        <v>0.44255018110355515</v>
      </c>
      <c r="EW107">
        <f t="shared" si="66"/>
        <v>0.44484527598272489</v>
      </c>
      <c r="EX107">
        <f t="shared" si="67"/>
        <v>0.44191661808293359</v>
      </c>
      <c r="EY107">
        <f t="shared" si="68"/>
        <v>0.44423746669154479</v>
      </c>
      <c r="EZ107">
        <f t="shared" si="69"/>
        <v>0.44175220562259793</v>
      </c>
      <c r="FA107">
        <f t="shared" si="70"/>
        <v>0.44419538208165982</v>
      </c>
      <c r="FB107">
        <f t="shared" si="71"/>
        <v>0.4439511700926993</v>
      </c>
      <c r="FC107">
        <f t="shared" si="72"/>
        <v>0.44395117009269741</v>
      </c>
      <c r="FD107">
        <f t="shared" si="73"/>
        <v>0.44296634760991882</v>
      </c>
      <c r="FE107">
        <f t="shared" si="74"/>
        <v>0.44598526187059329</v>
      </c>
      <c r="FF107">
        <f t="shared" si="75"/>
        <v>0.44415067044889894</v>
      </c>
      <c r="FG107">
        <f t="shared" si="76"/>
        <v>0.44767155787468443</v>
      </c>
      <c r="FH107">
        <f t="shared" si="77"/>
        <v>0.44430870853544602</v>
      </c>
      <c r="FI107">
        <f t="shared" si="78"/>
        <v>0.44854647670518921</v>
      </c>
      <c r="FJ107">
        <f t="shared" si="79"/>
        <v>0.44200690757756145</v>
      </c>
      <c r="FK107">
        <f t="shared" si="80"/>
        <v>0.44730219025347295</v>
      </c>
    </row>
    <row r="108" spans="1:167">
      <c r="A108">
        <v>106</v>
      </c>
      <c r="B108">
        <f>RTD("rit2.rtd",,B$2,"LASTHIST", ROW()-2)</f>
        <v>46.91</v>
      </c>
      <c r="C108">
        <f>RTD("rit2.rtd",,C$2,"LASTHIST", ROW()-2)</f>
        <v>2.38</v>
      </c>
      <c r="D108">
        <f>RTD("rit2.rtd",,D$2,"LASTHIST", ROW()-2)</f>
        <v>0.46</v>
      </c>
      <c r="E108">
        <f>RTD("rit2.rtd",,E$2,"LASTHIST", ROW()-2)</f>
        <v>1.7</v>
      </c>
      <c r="F108">
        <f>RTD("rit2.rtd",,F$2,"LASTHIST", ROW()-2)</f>
        <v>0.79</v>
      </c>
      <c r="G108">
        <f>RTD("rit2.rtd",,G$2,"LASTHIST", ROW()-2)</f>
        <v>1.1599999999999999</v>
      </c>
      <c r="H108">
        <f>RTD("rit2.rtd",,H$2,"LASTHIST", ROW()-2)</f>
        <v>1.25</v>
      </c>
      <c r="I108">
        <f>RTD("rit2.rtd",,I$2,"LASTHIST", ROW()-2)</f>
        <v>0.75</v>
      </c>
      <c r="J108">
        <f>RTD("rit2.rtd",,J$2,"LASTHIST", ROW()-2)</f>
        <v>1.84</v>
      </c>
      <c r="K108">
        <f>RTD("rit2.rtd",,K$2,"LASTHIST", ROW()-2)</f>
        <v>0.45</v>
      </c>
      <c r="L108">
        <f>RTD("rit2.rtd",,L$2,"LASTHIST", ROW()-2)</f>
        <v>2.5499999999999998</v>
      </c>
      <c r="M108">
        <f>RTD("rit2.rtd",,M$2,"LASTHIST", ROW()-2)</f>
        <v>0.26</v>
      </c>
      <c r="N108">
        <f>RTD("rit2.rtd",,N$2,"LASTHIST", ROW()-2)</f>
        <v>3.35</v>
      </c>
      <c r="O108">
        <f>RTD("rit2.rtd",,O$2,"LASTHIST", ROW()-2)</f>
        <v>0.14000000000000001</v>
      </c>
      <c r="P108">
        <f>RTD("rit2.rtd",,P$2,"LASTHIST", ROW()-2)</f>
        <v>4.2300000000000004</v>
      </c>
      <c r="Q108">
        <f>RTD("rit2.rtd",,Q$2,"LASTHIST", ROW()-2)</f>
        <v>7.0000000000000007E-2</v>
      </c>
      <c r="R108">
        <f>RTD("rit2.rtd",,R$2,"LASTHIST", ROW()-2)</f>
        <v>5.17</v>
      </c>
      <c r="S108">
        <f>RTD("rit2.rtd",,S$2,"LASTHIST", ROW()-2)</f>
        <v>0.04</v>
      </c>
      <c r="T108">
        <f>RTD("rit2.rtd",,T$2,"LASTHIST", ROW()-2)</f>
        <v>6.13</v>
      </c>
      <c r="U108">
        <f>RTD("rit2.rtd",,U$2,"LASTHIST", ROW()-2)</f>
        <v>0.02</v>
      </c>
      <c r="V108">
        <f>RTD("rit2.rtd",,V$2,"LASTHIST", ROW()-2)</f>
        <v>7.11</v>
      </c>
      <c r="W108">
        <f>RTD("rit2.rtd",,W$2,"LASTHIST", ROW()-2)</f>
        <v>2.98</v>
      </c>
      <c r="X108">
        <f>RTD("rit2.rtd",,X$2,"LASTHIST", ROW()-2)</f>
        <v>1.07</v>
      </c>
      <c r="Y108">
        <f>RTD("rit2.rtd",,Y$2,"LASTHIST", ROW()-2)</f>
        <v>2.37</v>
      </c>
      <c r="Z108">
        <f>RTD("rit2.rtd",,Z$2,"LASTHIST", ROW()-2)</f>
        <v>1.48</v>
      </c>
      <c r="AA108">
        <f>RTD("rit2.rtd",,AA$2,"LASTHIST", ROW()-2)</f>
        <v>1.87</v>
      </c>
      <c r="AB108">
        <f>RTD("rit2.rtd",,AB$2,"LASTHIST", ROW()-2)</f>
        <v>1.96</v>
      </c>
      <c r="AC108">
        <f>RTD("rit2.rtd",,AC$2,"LASTHIST", ROW()-2)</f>
        <v>1.44</v>
      </c>
      <c r="AD108">
        <f>RTD("rit2.rtd",,AD$2,"LASTHIST", ROW()-2)</f>
        <v>2.5299999999999998</v>
      </c>
      <c r="AE108">
        <f>RTD("rit2.rtd",,AE$2,"LASTHIST", ROW()-2)</f>
        <v>1.0900000000000001</v>
      </c>
      <c r="AF108">
        <f>RTD("rit2.rtd",,AF$2,"LASTHIST", ROW()-2)</f>
        <v>3.18</v>
      </c>
      <c r="AG108">
        <f>RTD("rit2.rtd",,AG$2,"LASTHIST", ROW()-2)</f>
        <v>0.8</v>
      </c>
      <c r="AH108">
        <f>RTD("rit2.rtd",,AH$2,"LASTHIST", ROW()-2)</f>
        <v>3.9</v>
      </c>
      <c r="AI108">
        <f>RTD("rit2.rtd",,AI$2,"LASTHIST", ROW()-2)</f>
        <v>0.57999999999999996</v>
      </c>
      <c r="AJ108">
        <f>RTD("rit2.rtd",,AJ$2,"LASTHIST", ROW()-2)</f>
        <v>4.68</v>
      </c>
      <c r="AK108">
        <f>RTD("rit2.rtd",,AK$2,"LASTHIST", ROW()-2)</f>
        <v>0.42</v>
      </c>
      <c r="AL108">
        <f>RTD("rit2.rtd",,AL$2,"LASTHIST", ROW()-2)</f>
        <v>5.51</v>
      </c>
      <c r="AM108">
        <f>RTD("rit2.rtd",,AM$2,"LASTHIST", ROW()-2)</f>
        <v>0.28999999999999998</v>
      </c>
      <c r="AN108">
        <f>RTD("rit2.rtd",,AN$2,"LASTHIST", ROW()-2)</f>
        <v>6.38</v>
      </c>
      <c r="AO108">
        <f>RTD("rit2.rtd",,AO$2,"LASTHIST", ROW()-2)</f>
        <v>0.2</v>
      </c>
      <c r="AP108">
        <f>RTD("rit2.rtd",,AP$2,"LASTHIST", ROW()-2)</f>
        <v>7.29</v>
      </c>
      <c r="AQ108">
        <v>1</v>
      </c>
      <c r="AR108">
        <v>0</v>
      </c>
      <c r="AS108">
        <v>1</v>
      </c>
      <c r="AT108">
        <v>0</v>
      </c>
      <c r="AU108">
        <v>1</v>
      </c>
      <c r="AV108">
        <v>0</v>
      </c>
      <c r="AW108">
        <v>1</v>
      </c>
      <c r="AX108">
        <v>0</v>
      </c>
      <c r="AY108">
        <v>1</v>
      </c>
      <c r="AZ108">
        <v>0</v>
      </c>
      <c r="BA108">
        <v>1</v>
      </c>
      <c r="BB108">
        <v>0</v>
      </c>
      <c r="BC108">
        <v>1</v>
      </c>
      <c r="BD108">
        <v>0</v>
      </c>
      <c r="BE108">
        <v>1</v>
      </c>
      <c r="BF108">
        <v>0</v>
      </c>
      <c r="BG108">
        <v>1</v>
      </c>
      <c r="BH108">
        <v>0</v>
      </c>
      <c r="BI108">
        <v>1</v>
      </c>
      <c r="BJ108">
        <v>0</v>
      </c>
      <c r="BK108">
        <v>1</v>
      </c>
      <c r="BL108">
        <v>0</v>
      </c>
      <c r="BM108">
        <v>1</v>
      </c>
      <c r="BN108">
        <v>0</v>
      </c>
      <c r="BO108">
        <v>1</v>
      </c>
      <c r="BP108">
        <v>0</v>
      </c>
      <c r="BQ108">
        <v>1</v>
      </c>
      <c r="BR108">
        <v>0</v>
      </c>
      <c r="BS108">
        <v>1</v>
      </c>
      <c r="BT108">
        <v>0</v>
      </c>
      <c r="BU108">
        <v>1</v>
      </c>
      <c r="BV108">
        <v>0</v>
      </c>
      <c r="BW108">
        <v>1</v>
      </c>
      <c r="BX108">
        <v>0</v>
      </c>
      <c r="BY108">
        <v>1</v>
      </c>
      <c r="BZ108">
        <v>0</v>
      </c>
      <c r="CA108">
        <v>1</v>
      </c>
      <c r="CB108">
        <v>0</v>
      </c>
      <c r="CC108">
        <v>1</v>
      </c>
      <c r="CD108">
        <v>0</v>
      </c>
      <c r="CE108">
        <v>45</v>
      </c>
      <c r="CF108">
        <v>45</v>
      </c>
      <c r="CG108">
        <v>46</v>
      </c>
      <c r="CH108">
        <v>46</v>
      </c>
      <c r="CI108">
        <v>47</v>
      </c>
      <c r="CJ108">
        <v>47</v>
      </c>
      <c r="CK108">
        <v>48</v>
      </c>
      <c r="CL108">
        <v>48</v>
      </c>
      <c r="CM108">
        <v>49</v>
      </c>
      <c r="CN108">
        <v>49</v>
      </c>
      <c r="CO108">
        <v>50</v>
      </c>
      <c r="CP108">
        <v>50</v>
      </c>
      <c r="CQ108">
        <v>51</v>
      </c>
      <c r="CR108">
        <v>51</v>
      </c>
      <c r="CS108">
        <v>52</v>
      </c>
      <c r="CT108">
        <v>52</v>
      </c>
      <c r="CU108">
        <v>53</v>
      </c>
      <c r="CV108">
        <v>53</v>
      </c>
      <c r="CW108">
        <v>54</v>
      </c>
      <c r="CX108">
        <v>54</v>
      </c>
      <c r="CY108">
        <v>45</v>
      </c>
      <c r="CZ108">
        <v>45</v>
      </c>
      <c r="DA108">
        <v>46</v>
      </c>
      <c r="DB108">
        <v>46</v>
      </c>
      <c r="DC108">
        <v>47</v>
      </c>
      <c r="DD108">
        <v>47</v>
      </c>
      <c r="DE108">
        <v>48</v>
      </c>
      <c r="DF108">
        <v>48</v>
      </c>
      <c r="DG108">
        <v>49</v>
      </c>
      <c r="DH108">
        <v>49</v>
      </c>
      <c r="DI108">
        <v>50</v>
      </c>
      <c r="DJ108">
        <v>50</v>
      </c>
      <c r="DK108">
        <v>51</v>
      </c>
      <c r="DL108">
        <v>51</v>
      </c>
      <c r="DM108">
        <v>52</v>
      </c>
      <c r="DN108">
        <v>52</v>
      </c>
      <c r="DO108">
        <v>53</v>
      </c>
      <c r="DP108">
        <v>53</v>
      </c>
      <c r="DQ108">
        <v>54</v>
      </c>
      <c r="DR108">
        <v>54</v>
      </c>
      <c r="DT108">
        <v>5.4166667000000002E-2</v>
      </c>
      <c r="DU108">
        <v>0.13750000000000001</v>
      </c>
      <c r="DW108">
        <v>1</v>
      </c>
      <c r="DX108">
        <f t="shared" si="41"/>
        <v>0.27870882989977774</v>
      </c>
      <c r="DY108">
        <f t="shared" si="42"/>
        <v>0.2758226944068059</v>
      </c>
      <c r="DZ108">
        <f t="shared" si="43"/>
        <v>0.27595972871034818</v>
      </c>
      <c r="EA108">
        <f t="shared" si="44"/>
        <v>0.27595972871034818</v>
      </c>
      <c r="EB108">
        <f t="shared" si="45"/>
        <v>0.27631841703631543</v>
      </c>
      <c r="EC108">
        <f t="shared" si="46"/>
        <v>0.27631841703631377</v>
      </c>
      <c r="ED108">
        <f t="shared" si="47"/>
        <v>0.27653826539950904</v>
      </c>
      <c r="EE108">
        <f t="shared" si="48"/>
        <v>0.27653826539950976</v>
      </c>
      <c r="EF108">
        <f t="shared" si="49"/>
        <v>0.27428023575123056</v>
      </c>
      <c r="EG108">
        <f t="shared" si="50"/>
        <v>0.27711116468432817</v>
      </c>
      <c r="EH108">
        <f t="shared" si="51"/>
        <v>0.27507750224422134</v>
      </c>
      <c r="EI108">
        <f t="shared" si="52"/>
        <v>0.27507750224422028</v>
      </c>
      <c r="EJ108">
        <f t="shared" si="53"/>
        <v>0.27467178481819032</v>
      </c>
      <c r="EK108">
        <f t="shared" si="54"/>
        <v>0.2746717848181861</v>
      </c>
      <c r="EL108">
        <f t="shared" si="55"/>
        <v>0.27354613007521683</v>
      </c>
      <c r="EM108">
        <f t="shared" si="56"/>
        <v>0.2813354879892474</v>
      </c>
      <c r="EN108">
        <f t="shared" si="57"/>
        <v>0.28185641363189839</v>
      </c>
      <c r="EO108">
        <f t="shared" si="58"/>
        <v>0.28185641363189162</v>
      </c>
      <c r="EP108">
        <f t="shared" si="59"/>
        <v>0.28437152161495888</v>
      </c>
      <c r="EQ108">
        <f t="shared" si="60"/>
        <v>0.28437152161494383</v>
      </c>
      <c r="ER108">
        <f t="shared" si="61"/>
        <v>0.43899025988067047</v>
      </c>
      <c r="ES108">
        <f t="shared" si="62"/>
        <v>0.43899025988067014</v>
      </c>
      <c r="ET108">
        <f t="shared" si="63"/>
        <v>0.43607741327696492</v>
      </c>
      <c r="EU108">
        <f t="shared" si="64"/>
        <v>0.44080687894259163</v>
      </c>
      <c r="EV108">
        <f t="shared" si="65"/>
        <v>0.43936192587845196</v>
      </c>
      <c r="EW108">
        <f t="shared" si="66"/>
        <v>0.43936192587845013</v>
      </c>
      <c r="EX108">
        <f t="shared" si="67"/>
        <v>0.43968458560918416</v>
      </c>
      <c r="EY108">
        <f t="shared" si="68"/>
        <v>0.43968458560918344</v>
      </c>
      <c r="EZ108">
        <f t="shared" si="69"/>
        <v>0.44052651880954635</v>
      </c>
      <c r="FA108">
        <f t="shared" si="70"/>
        <v>0.44052651880954441</v>
      </c>
      <c r="FB108">
        <f t="shared" si="71"/>
        <v>0.43859791068257736</v>
      </c>
      <c r="FC108">
        <f t="shared" si="72"/>
        <v>0.44130161010100877</v>
      </c>
      <c r="FD108">
        <f t="shared" si="73"/>
        <v>0.43860900167351691</v>
      </c>
      <c r="FE108">
        <f t="shared" si="74"/>
        <v>0.4416849587192993</v>
      </c>
      <c r="FF108">
        <f t="shared" si="75"/>
        <v>0.44134167987516859</v>
      </c>
      <c r="FG108">
        <f t="shared" si="76"/>
        <v>0.44134167987516582</v>
      </c>
      <c r="FH108">
        <f t="shared" si="77"/>
        <v>0.43957336456355334</v>
      </c>
      <c r="FI108">
        <f t="shared" si="78"/>
        <v>0.43957336456355162</v>
      </c>
      <c r="FJ108">
        <f t="shared" si="79"/>
        <v>0.44017606310848356</v>
      </c>
      <c r="FK108">
        <f t="shared" si="80"/>
        <v>0.44017606310848384</v>
      </c>
    </row>
    <row r="109" spans="1:167">
      <c r="A109">
        <v>107</v>
      </c>
      <c r="B109">
        <f>RTD("rit2.rtd",,B$2,"LASTHIST", ROW()-2)</f>
        <v>46.77</v>
      </c>
      <c r="C109">
        <f>RTD("rit2.rtd",,C$2,"LASTHIST", ROW()-2)</f>
        <v>2.2799999999999998</v>
      </c>
      <c r="D109">
        <f>RTD("rit2.rtd",,D$2,"LASTHIST", ROW()-2)</f>
        <v>0.51</v>
      </c>
      <c r="E109">
        <f>RTD("rit2.rtd",,E$2,"LASTHIST", ROW()-2)</f>
        <v>1.62</v>
      </c>
      <c r="F109">
        <f>RTD("rit2.rtd",,F$2,"LASTHIST", ROW()-2)</f>
        <v>0.86</v>
      </c>
      <c r="G109">
        <f>RTD("rit2.rtd",,G$2,"LASTHIST", ROW()-2)</f>
        <v>1.1000000000000001</v>
      </c>
      <c r="H109">
        <f>RTD("rit2.rtd",,H$2,"LASTHIST", ROW()-2)</f>
        <v>1.34</v>
      </c>
      <c r="I109">
        <f>RTD("rit2.rtd",,I$2,"LASTHIST", ROW()-2)</f>
        <v>0.71</v>
      </c>
      <c r="J109">
        <f>RTD("rit2.rtd",,J$2,"LASTHIST", ROW()-2)</f>
        <v>1.94</v>
      </c>
      <c r="K109">
        <f>RTD("rit2.rtd",,K$2,"LASTHIST", ROW()-2)</f>
        <v>0.43</v>
      </c>
      <c r="L109">
        <f>RTD("rit2.rtd",,L$2,"LASTHIST", ROW()-2)</f>
        <v>2.67</v>
      </c>
      <c r="M109">
        <f>RTD("rit2.rtd",,M$2,"LASTHIST", ROW()-2)</f>
        <v>0.25</v>
      </c>
      <c r="N109">
        <f>RTD("rit2.rtd",,N$2,"LASTHIST", ROW()-2)</f>
        <v>3.48</v>
      </c>
      <c r="O109">
        <f>RTD("rit2.rtd",,O$2,"LASTHIST", ROW()-2)</f>
        <v>0.13</v>
      </c>
      <c r="P109">
        <f>RTD("rit2.rtd",,P$2,"LASTHIST", ROW()-2)</f>
        <v>4.37</v>
      </c>
      <c r="Q109">
        <f>RTD("rit2.rtd",,Q$2,"LASTHIST", ROW()-2)</f>
        <v>7.0000000000000007E-2</v>
      </c>
      <c r="R109">
        <f>RTD("rit2.rtd",,R$2,"LASTHIST", ROW()-2)</f>
        <v>5.3</v>
      </c>
      <c r="S109">
        <f>RTD("rit2.rtd",,S$2,"LASTHIST", ROW()-2)</f>
        <v>0.03</v>
      </c>
      <c r="T109">
        <f>RTD("rit2.rtd",,T$2,"LASTHIST", ROW()-2)</f>
        <v>6.27</v>
      </c>
      <c r="U109">
        <f>RTD("rit2.rtd",,U$2,"LASTHIST", ROW()-2)</f>
        <v>0.02</v>
      </c>
      <c r="V109">
        <f>RTD("rit2.rtd",,V$2,"LASTHIST", ROW()-2)</f>
        <v>7.25</v>
      </c>
      <c r="W109">
        <f>RTD("rit2.rtd",,W$2,"LASTHIST", ROW()-2)</f>
        <v>2.91</v>
      </c>
      <c r="X109">
        <f>RTD("rit2.rtd",,X$2,"LASTHIST", ROW()-2)</f>
        <v>1.1499999999999999</v>
      </c>
      <c r="Y109">
        <f>RTD("rit2.rtd",,Y$2,"LASTHIST", ROW()-2)</f>
        <v>2.3199999999999998</v>
      </c>
      <c r="Z109">
        <f>RTD("rit2.rtd",,Z$2,"LASTHIST", ROW()-2)</f>
        <v>1.56</v>
      </c>
      <c r="AA109">
        <f>RTD("rit2.rtd",,AA$2,"LASTHIST", ROW()-2)</f>
        <v>1.83</v>
      </c>
      <c r="AB109">
        <f>RTD("rit2.rtd",,AB$2,"LASTHIST", ROW()-2)</f>
        <v>2.06</v>
      </c>
      <c r="AC109">
        <f>RTD("rit2.rtd",,AC$2,"LASTHIST", ROW()-2)</f>
        <v>1.41</v>
      </c>
      <c r="AD109">
        <f>RTD("rit2.rtd",,AD$2,"LASTHIST", ROW()-2)</f>
        <v>2.64</v>
      </c>
      <c r="AE109">
        <f>RTD("rit2.rtd",,AE$2,"LASTHIST", ROW()-2)</f>
        <v>1.06</v>
      </c>
      <c r="AF109">
        <f>RTD("rit2.rtd",,AF$2,"LASTHIST", ROW()-2)</f>
        <v>3.3</v>
      </c>
      <c r="AG109">
        <f>RTD("rit2.rtd",,AG$2,"LASTHIST", ROW()-2)</f>
        <v>0.79</v>
      </c>
      <c r="AH109">
        <f>RTD("rit2.rtd",,AH$2,"LASTHIST", ROW()-2)</f>
        <v>4.0199999999999996</v>
      </c>
      <c r="AI109">
        <f>RTD("rit2.rtd",,AI$2,"LASTHIST", ROW()-2)</f>
        <v>0.56999999999999995</v>
      </c>
      <c r="AJ109">
        <f>RTD("rit2.rtd",,AJ$2,"LASTHIST", ROW()-2)</f>
        <v>4.8099999999999996</v>
      </c>
      <c r="AK109">
        <f>RTD("rit2.rtd",,AK$2,"LASTHIST", ROW()-2)</f>
        <v>0.41</v>
      </c>
      <c r="AL109">
        <f>RTD("rit2.rtd",,AL$2,"LASTHIST", ROW()-2)</f>
        <v>5.64</v>
      </c>
      <c r="AM109">
        <f>RTD("rit2.rtd",,AM$2,"LASTHIST", ROW()-2)</f>
        <v>0.28999999999999998</v>
      </c>
      <c r="AN109">
        <f>RTD("rit2.rtd",,AN$2,"LASTHIST", ROW()-2)</f>
        <v>6.52</v>
      </c>
      <c r="AO109">
        <f>RTD("rit2.rtd",,AO$2,"LASTHIST", ROW()-2)</f>
        <v>0.2</v>
      </c>
      <c r="AP109">
        <f>RTD("rit2.rtd",,AP$2,"LASTHIST", ROW()-2)</f>
        <v>7.43</v>
      </c>
      <c r="AQ109">
        <v>1</v>
      </c>
      <c r="AR109">
        <v>0</v>
      </c>
      <c r="AS109">
        <v>1</v>
      </c>
      <c r="AT109">
        <v>0</v>
      </c>
      <c r="AU109">
        <v>1</v>
      </c>
      <c r="AV109">
        <v>0</v>
      </c>
      <c r="AW109">
        <v>1</v>
      </c>
      <c r="AX109">
        <v>0</v>
      </c>
      <c r="AY109">
        <v>1</v>
      </c>
      <c r="AZ109">
        <v>0</v>
      </c>
      <c r="BA109">
        <v>1</v>
      </c>
      <c r="BB109">
        <v>0</v>
      </c>
      <c r="BC109">
        <v>1</v>
      </c>
      <c r="BD109">
        <v>0</v>
      </c>
      <c r="BE109">
        <v>1</v>
      </c>
      <c r="BF109">
        <v>0</v>
      </c>
      <c r="BG109">
        <v>1</v>
      </c>
      <c r="BH109">
        <v>0</v>
      </c>
      <c r="BI109">
        <v>1</v>
      </c>
      <c r="BJ109">
        <v>0</v>
      </c>
      <c r="BK109">
        <v>1</v>
      </c>
      <c r="BL109">
        <v>0</v>
      </c>
      <c r="BM109">
        <v>1</v>
      </c>
      <c r="BN109">
        <v>0</v>
      </c>
      <c r="BO109">
        <v>1</v>
      </c>
      <c r="BP109">
        <v>0</v>
      </c>
      <c r="BQ109">
        <v>1</v>
      </c>
      <c r="BR109">
        <v>0</v>
      </c>
      <c r="BS109">
        <v>1</v>
      </c>
      <c r="BT109">
        <v>0</v>
      </c>
      <c r="BU109">
        <v>1</v>
      </c>
      <c r="BV109">
        <v>0</v>
      </c>
      <c r="BW109">
        <v>1</v>
      </c>
      <c r="BX109">
        <v>0</v>
      </c>
      <c r="BY109">
        <v>1</v>
      </c>
      <c r="BZ109">
        <v>0</v>
      </c>
      <c r="CA109">
        <v>1</v>
      </c>
      <c r="CB109">
        <v>0</v>
      </c>
      <c r="CC109">
        <v>1</v>
      </c>
      <c r="CD109">
        <v>0</v>
      </c>
      <c r="CE109">
        <v>45</v>
      </c>
      <c r="CF109">
        <v>45</v>
      </c>
      <c r="CG109">
        <v>46</v>
      </c>
      <c r="CH109">
        <v>46</v>
      </c>
      <c r="CI109">
        <v>47</v>
      </c>
      <c r="CJ109">
        <v>47</v>
      </c>
      <c r="CK109">
        <v>48</v>
      </c>
      <c r="CL109">
        <v>48</v>
      </c>
      <c r="CM109">
        <v>49</v>
      </c>
      <c r="CN109">
        <v>49</v>
      </c>
      <c r="CO109">
        <v>50</v>
      </c>
      <c r="CP109">
        <v>50</v>
      </c>
      <c r="CQ109">
        <v>51</v>
      </c>
      <c r="CR109">
        <v>51</v>
      </c>
      <c r="CS109">
        <v>52</v>
      </c>
      <c r="CT109">
        <v>52</v>
      </c>
      <c r="CU109">
        <v>53</v>
      </c>
      <c r="CV109">
        <v>53</v>
      </c>
      <c r="CW109">
        <v>54</v>
      </c>
      <c r="CX109">
        <v>54</v>
      </c>
      <c r="CY109">
        <v>45</v>
      </c>
      <c r="CZ109">
        <v>45</v>
      </c>
      <c r="DA109">
        <v>46</v>
      </c>
      <c r="DB109">
        <v>46</v>
      </c>
      <c r="DC109">
        <v>47</v>
      </c>
      <c r="DD109">
        <v>47</v>
      </c>
      <c r="DE109">
        <v>48</v>
      </c>
      <c r="DF109">
        <v>48</v>
      </c>
      <c r="DG109">
        <v>49</v>
      </c>
      <c r="DH109">
        <v>49</v>
      </c>
      <c r="DI109">
        <v>50</v>
      </c>
      <c r="DJ109">
        <v>50</v>
      </c>
      <c r="DK109">
        <v>51</v>
      </c>
      <c r="DL109">
        <v>51</v>
      </c>
      <c r="DM109">
        <v>52</v>
      </c>
      <c r="DN109">
        <v>52</v>
      </c>
      <c r="DO109">
        <v>53</v>
      </c>
      <c r="DP109">
        <v>53</v>
      </c>
      <c r="DQ109">
        <v>54</v>
      </c>
      <c r="DR109">
        <v>54</v>
      </c>
      <c r="DT109">
        <v>5.4166667000000002E-2</v>
      </c>
      <c r="DU109">
        <v>0.13750000000000001</v>
      </c>
      <c r="DW109">
        <v>1</v>
      </c>
      <c r="DX109">
        <f t="shared" si="41"/>
        <v>0.279804021232745</v>
      </c>
      <c r="DY109">
        <f t="shared" si="42"/>
        <v>0.2798040212327475</v>
      </c>
      <c r="DZ109">
        <f t="shared" si="43"/>
        <v>0.27769987559017423</v>
      </c>
      <c r="EA109">
        <f t="shared" si="44"/>
        <v>0.28010034038229437</v>
      </c>
      <c r="EB109">
        <f t="shared" si="45"/>
        <v>0.27835565557079001</v>
      </c>
      <c r="EC109">
        <f t="shared" si="46"/>
        <v>0.28066056724233251</v>
      </c>
      <c r="ED109">
        <f t="shared" si="47"/>
        <v>0.27923848312221028</v>
      </c>
      <c r="EE109">
        <f t="shared" si="48"/>
        <v>0.27923848312221194</v>
      </c>
      <c r="EF109">
        <f t="shared" si="49"/>
        <v>0.27867108333781365</v>
      </c>
      <c r="EG109">
        <f t="shared" si="50"/>
        <v>0.28157651494347724</v>
      </c>
      <c r="EH109">
        <f t="shared" si="51"/>
        <v>0.27988234066543066</v>
      </c>
      <c r="EI109">
        <f t="shared" si="52"/>
        <v>0.27988234066543077</v>
      </c>
      <c r="EJ109">
        <f t="shared" si="53"/>
        <v>0.27663383764588423</v>
      </c>
      <c r="EK109">
        <f t="shared" si="54"/>
        <v>0.28199092765778672</v>
      </c>
      <c r="EL109">
        <f t="shared" si="55"/>
        <v>0.2799166613301331</v>
      </c>
      <c r="EM109">
        <f t="shared" si="56"/>
        <v>0.27991666133013576</v>
      </c>
      <c r="EN109">
        <f t="shared" si="57"/>
        <v>0.27414656786837149</v>
      </c>
      <c r="EO109">
        <f t="shared" si="58"/>
        <v>0.28762921445987849</v>
      </c>
      <c r="EP109">
        <f t="shared" si="59"/>
        <v>0.2895946135218086</v>
      </c>
      <c r="EQ109">
        <f t="shared" si="60"/>
        <v>0.28959461352181676</v>
      </c>
      <c r="ER109">
        <f t="shared" si="61"/>
        <v>0.44503618174778198</v>
      </c>
      <c r="ES109">
        <f t="shared" si="62"/>
        <v>0.44755488998565229</v>
      </c>
      <c r="ET109">
        <f t="shared" si="63"/>
        <v>0.44377653227188874</v>
      </c>
      <c r="EU109">
        <f t="shared" si="64"/>
        <v>0.4461317133669378</v>
      </c>
      <c r="EV109">
        <f t="shared" si="65"/>
        <v>0.44649959359041391</v>
      </c>
      <c r="EW109">
        <f t="shared" si="66"/>
        <v>0.44649959359041536</v>
      </c>
      <c r="EX109">
        <f t="shared" si="67"/>
        <v>0.44663088307425286</v>
      </c>
      <c r="EY109">
        <f t="shared" si="68"/>
        <v>0.44663088307425408</v>
      </c>
      <c r="EZ109">
        <f t="shared" si="69"/>
        <v>0.44522650812379072</v>
      </c>
      <c r="FA109">
        <f t="shared" si="70"/>
        <v>0.44771743225507965</v>
      </c>
      <c r="FB109">
        <f t="shared" si="71"/>
        <v>0.44655977295551175</v>
      </c>
      <c r="FC109">
        <f t="shared" si="72"/>
        <v>0.44655977295551241</v>
      </c>
      <c r="FD109">
        <f t="shared" si="73"/>
        <v>0.4450227260475178</v>
      </c>
      <c r="FE109">
        <f t="shared" si="74"/>
        <v>0.4481468728916751</v>
      </c>
      <c r="FF109">
        <f t="shared" si="75"/>
        <v>0.446296475204081</v>
      </c>
      <c r="FG109">
        <f t="shared" si="76"/>
        <v>0.44629647520408189</v>
      </c>
      <c r="FH109">
        <f t="shared" si="77"/>
        <v>0.44739062431928817</v>
      </c>
      <c r="FI109">
        <f t="shared" si="78"/>
        <v>0.44739062431929111</v>
      </c>
      <c r="FJ109">
        <f t="shared" si="79"/>
        <v>0.44734366351687738</v>
      </c>
      <c r="FK109">
        <f t="shared" si="80"/>
        <v>0.44734366351687621</v>
      </c>
    </row>
    <row r="110" spans="1:167">
      <c r="A110">
        <v>108</v>
      </c>
      <c r="B110">
        <f>RTD("rit2.rtd",,B$2,"LASTHIST", ROW()-2)</f>
        <v>46.71</v>
      </c>
      <c r="C110">
        <f>RTD("rit2.rtd",,C$2,"LASTHIST", ROW()-2)</f>
        <v>2.23</v>
      </c>
      <c r="D110">
        <f>RTD("rit2.rtd",,D$2,"LASTHIST", ROW()-2)</f>
        <v>0.51</v>
      </c>
      <c r="E110">
        <f>RTD("rit2.rtd",,E$2,"LASTHIST", ROW()-2)</f>
        <v>1.58</v>
      </c>
      <c r="F110">
        <f>RTD("rit2.rtd",,F$2,"LASTHIST", ROW()-2)</f>
        <v>0.87</v>
      </c>
      <c r="G110">
        <f>RTD("rit2.rtd",,G$2,"LASTHIST", ROW()-2)</f>
        <v>1.06</v>
      </c>
      <c r="H110">
        <f>RTD("rit2.rtd",,H$2,"LASTHIST", ROW()-2)</f>
        <v>1.35</v>
      </c>
      <c r="I110">
        <f>RTD("rit2.rtd",,I$2,"LASTHIST", ROW()-2)</f>
        <v>0.68</v>
      </c>
      <c r="J110">
        <f>RTD("rit2.rtd",,J$2,"LASTHIST", ROW()-2)</f>
        <v>1.97</v>
      </c>
      <c r="K110">
        <f>RTD("rit2.rtd",,K$2,"LASTHIST", ROW()-2)</f>
        <v>0.41</v>
      </c>
      <c r="L110">
        <f>RTD("rit2.rtd",,L$2,"LASTHIST", ROW()-2)</f>
        <v>2.7</v>
      </c>
      <c r="M110">
        <f>RTD("rit2.rtd",,M$2,"LASTHIST", ROW()-2)</f>
        <v>0.23</v>
      </c>
      <c r="N110">
        <f>RTD("rit2.rtd",,N$2,"LASTHIST", ROW()-2)</f>
        <v>3.52</v>
      </c>
      <c r="O110">
        <f>RTD("rit2.rtd",,O$2,"LASTHIST", ROW()-2)</f>
        <v>0.12</v>
      </c>
      <c r="P110">
        <f>RTD("rit2.rtd",,P$2,"LASTHIST", ROW()-2)</f>
        <v>4.41</v>
      </c>
      <c r="Q110">
        <f>RTD("rit2.rtd",,Q$2,"LASTHIST", ROW()-2)</f>
        <v>0.06</v>
      </c>
      <c r="R110">
        <f>RTD("rit2.rtd",,R$2,"LASTHIST", ROW()-2)</f>
        <v>5.35</v>
      </c>
      <c r="S110">
        <f>RTD("rit2.rtd",,S$2,"LASTHIST", ROW()-2)</f>
        <v>0.03</v>
      </c>
      <c r="T110">
        <f>RTD("rit2.rtd",,T$2,"LASTHIST", ROW()-2)</f>
        <v>6.32</v>
      </c>
      <c r="U110">
        <f>RTD("rit2.rtd",,U$2,"LASTHIST", ROW()-2)</f>
        <v>0.02</v>
      </c>
      <c r="V110">
        <f>RTD("rit2.rtd",,V$2,"LASTHIST", ROW()-2)</f>
        <v>7.3</v>
      </c>
      <c r="W110">
        <f>RTD("rit2.rtd",,W$2,"LASTHIST", ROW()-2)</f>
        <v>2.86</v>
      </c>
      <c r="X110">
        <f>RTD("rit2.rtd",,X$2,"LASTHIST", ROW()-2)</f>
        <v>1.1499999999999999</v>
      </c>
      <c r="Y110">
        <f>RTD("rit2.rtd",,Y$2,"LASTHIST", ROW()-2)</f>
        <v>2.27</v>
      </c>
      <c r="Z110">
        <f>RTD("rit2.rtd",,Z$2,"LASTHIST", ROW()-2)</f>
        <v>1.57</v>
      </c>
      <c r="AA110">
        <f>RTD("rit2.rtd",,AA$2,"LASTHIST", ROW()-2)</f>
        <v>1.78</v>
      </c>
      <c r="AB110">
        <f>RTD("rit2.rtd",,AB$2,"LASTHIST", ROW()-2)</f>
        <v>2.0699999999999998</v>
      </c>
      <c r="AC110">
        <f>RTD("rit2.rtd",,AC$2,"LASTHIST", ROW()-2)</f>
        <v>1.36</v>
      </c>
      <c r="AD110">
        <f>RTD("rit2.rtd",,AD$2,"LASTHIST", ROW()-2)</f>
        <v>2.66</v>
      </c>
      <c r="AE110">
        <f>RTD("rit2.rtd",,AE$2,"LASTHIST", ROW()-2)</f>
        <v>1.03</v>
      </c>
      <c r="AF110">
        <f>RTD("rit2.rtd",,AF$2,"LASTHIST", ROW()-2)</f>
        <v>3.32</v>
      </c>
      <c r="AG110">
        <f>RTD("rit2.rtd",,AG$2,"LASTHIST", ROW()-2)</f>
        <v>0.76</v>
      </c>
      <c r="AH110">
        <f>RTD("rit2.rtd",,AH$2,"LASTHIST", ROW()-2)</f>
        <v>4.05</v>
      </c>
      <c r="AI110">
        <f>RTD("rit2.rtd",,AI$2,"LASTHIST", ROW()-2)</f>
        <v>0.55000000000000004</v>
      </c>
      <c r="AJ110">
        <f>RTD("rit2.rtd",,AJ$2,"LASTHIST", ROW()-2)</f>
        <v>4.84</v>
      </c>
      <c r="AK110">
        <f>RTD("rit2.rtd",,AK$2,"LASTHIST", ROW()-2)</f>
        <v>0.39</v>
      </c>
      <c r="AL110">
        <f>RTD("rit2.rtd",,AL$2,"LASTHIST", ROW()-2)</f>
        <v>5.68</v>
      </c>
      <c r="AM110">
        <f>RTD("rit2.rtd",,AM$2,"LASTHIST", ROW()-2)</f>
        <v>0.27</v>
      </c>
      <c r="AN110">
        <f>RTD("rit2.rtd",,AN$2,"LASTHIST", ROW()-2)</f>
        <v>6.56</v>
      </c>
      <c r="AO110">
        <f>RTD("rit2.rtd",,AO$2,"LASTHIST", ROW()-2)</f>
        <v>0.19</v>
      </c>
      <c r="AP110">
        <f>RTD("rit2.rtd",,AP$2,"LASTHIST", ROW()-2)</f>
        <v>7.48</v>
      </c>
      <c r="AQ110">
        <v>1</v>
      </c>
      <c r="AR110">
        <v>0</v>
      </c>
      <c r="AS110">
        <v>1</v>
      </c>
      <c r="AT110">
        <v>0</v>
      </c>
      <c r="AU110">
        <v>1</v>
      </c>
      <c r="AV110">
        <v>0</v>
      </c>
      <c r="AW110">
        <v>1</v>
      </c>
      <c r="AX110">
        <v>0</v>
      </c>
      <c r="AY110">
        <v>1</v>
      </c>
      <c r="AZ110">
        <v>0</v>
      </c>
      <c r="BA110">
        <v>1</v>
      </c>
      <c r="BB110">
        <v>0</v>
      </c>
      <c r="BC110">
        <v>1</v>
      </c>
      <c r="BD110">
        <v>0</v>
      </c>
      <c r="BE110">
        <v>1</v>
      </c>
      <c r="BF110">
        <v>0</v>
      </c>
      <c r="BG110">
        <v>1</v>
      </c>
      <c r="BH110">
        <v>0</v>
      </c>
      <c r="BI110">
        <v>1</v>
      </c>
      <c r="BJ110">
        <v>0</v>
      </c>
      <c r="BK110">
        <v>1</v>
      </c>
      <c r="BL110">
        <v>0</v>
      </c>
      <c r="BM110">
        <v>1</v>
      </c>
      <c r="BN110">
        <v>0</v>
      </c>
      <c r="BO110">
        <v>1</v>
      </c>
      <c r="BP110">
        <v>0</v>
      </c>
      <c r="BQ110">
        <v>1</v>
      </c>
      <c r="BR110">
        <v>0</v>
      </c>
      <c r="BS110">
        <v>1</v>
      </c>
      <c r="BT110">
        <v>0</v>
      </c>
      <c r="BU110">
        <v>1</v>
      </c>
      <c r="BV110">
        <v>0</v>
      </c>
      <c r="BW110">
        <v>1</v>
      </c>
      <c r="BX110">
        <v>0</v>
      </c>
      <c r="BY110">
        <v>1</v>
      </c>
      <c r="BZ110">
        <v>0</v>
      </c>
      <c r="CA110">
        <v>1</v>
      </c>
      <c r="CB110">
        <v>0</v>
      </c>
      <c r="CC110">
        <v>1</v>
      </c>
      <c r="CD110">
        <v>0</v>
      </c>
      <c r="CE110">
        <v>45</v>
      </c>
      <c r="CF110">
        <v>45</v>
      </c>
      <c r="CG110">
        <v>46</v>
      </c>
      <c r="CH110">
        <v>46</v>
      </c>
      <c r="CI110">
        <v>47</v>
      </c>
      <c r="CJ110">
        <v>47</v>
      </c>
      <c r="CK110">
        <v>48</v>
      </c>
      <c r="CL110">
        <v>48</v>
      </c>
      <c r="CM110">
        <v>49</v>
      </c>
      <c r="CN110">
        <v>49</v>
      </c>
      <c r="CO110">
        <v>50</v>
      </c>
      <c r="CP110">
        <v>50</v>
      </c>
      <c r="CQ110">
        <v>51</v>
      </c>
      <c r="CR110">
        <v>51</v>
      </c>
      <c r="CS110">
        <v>52</v>
      </c>
      <c r="CT110">
        <v>52</v>
      </c>
      <c r="CU110">
        <v>53</v>
      </c>
      <c r="CV110">
        <v>53</v>
      </c>
      <c r="CW110">
        <v>54</v>
      </c>
      <c r="CX110">
        <v>54</v>
      </c>
      <c r="CY110">
        <v>45</v>
      </c>
      <c r="CZ110">
        <v>45</v>
      </c>
      <c r="DA110">
        <v>46</v>
      </c>
      <c r="DB110">
        <v>46</v>
      </c>
      <c r="DC110">
        <v>47</v>
      </c>
      <c r="DD110">
        <v>47</v>
      </c>
      <c r="DE110">
        <v>48</v>
      </c>
      <c r="DF110">
        <v>48</v>
      </c>
      <c r="DG110">
        <v>49</v>
      </c>
      <c r="DH110">
        <v>49</v>
      </c>
      <c r="DI110">
        <v>50</v>
      </c>
      <c r="DJ110">
        <v>50</v>
      </c>
      <c r="DK110">
        <v>51</v>
      </c>
      <c r="DL110">
        <v>51</v>
      </c>
      <c r="DM110">
        <v>52</v>
      </c>
      <c r="DN110">
        <v>52</v>
      </c>
      <c r="DO110">
        <v>53</v>
      </c>
      <c r="DP110">
        <v>53</v>
      </c>
      <c r="DQ110">
        <v>54</v>
      </c>
      <c r="DR110">
        <v>54</v>
      </c>
      <c r="DT110">
        <v>5.4166667000000002E-2</v>
      </c>
      <c r="DU110">
        <v>0.13750000000000001</v>
      </c>
      <c r="DW110">
        <v>1</v>
      </c>
      <c r="DX110">
        <f t="shared" si="41"/>
        <v>0.27809802097241948</v>
      </c>
      <c r="DY110">
        <f t="shared" si="42"/>
        <v>0.27531853062645406</v>
      </c>
      <c r="DZ110">
        <f t="shared" si="43"/>
        <v>0.27688651782460577</v>
      </c>
      <c r="EA110">
        <f t="shared" si="44"/>
        <v>0.27688651782460566</v>
      </c>
      <c r="EB110">
        <f t="shared" si="45"/>
        <v>0.27575116157693463</v>
      </c>
      <c r="EC110">
        <f t="shared" si="46"/>
        <v>0.27575116157693519</v>
      </c>
      <c r="ED110">
        <f t="shared" si="47"/>
        <v>0.27704771448949117</v>
      </c>
      <c r="EE110">
        <f t="shared" si="48"/>
        <v>0.27704771448949245</v>
      </c>
      <c r="EF110">
        <f t="shared" si="49"/>
        <v>0.27707165452865112</v>
      </c>
      <c r="EG110">
        <f t="shared" si="50"/>
        <v>0.27707165452865262</v>
      </c>
      <c r="EH110">
        <f t="shared" si="51"/>
        <v>0.27580167075952716</v>
      </c>
      <c r="EI110">
        <f t="shared" si="52"/>
        <v>0.2758016707595265</v>
      </c>
      <c r="EJ110">
        <f t="shared" si="53"/>
        <v>0.27413582487687399</v>
      </c>
      <c r="EK110">
        <f t="shared" si="54"/>
        <v>0.27413582487687654</v>
      </c>
      <c r="EL110">
        <f t="shared" si="55"/>
        <v>0.27402871716293292</v>
      </c>
      <c r="EM110">
        <f t="shared" si="56"/>
        <v>0.27402871716293509</v>
      </c>
      <c r="EN110">
        <f t="shared" si="57"/>
        <v>0.27653345890766134</v>
      </c>
      <c r="EO110">
        <f t="shared" si="58"/>
        <v>0.2765334589076649</v>
      </c>
      <c r="EP110">
        <f t="shared" si="59"/>
        <v>0.29183477095123295</v>
      </c>
      <c r="EQ110">
        <f t="shared" si="60"/>
        <v>0.26587585160003868</v>
      </c>
      <c r="ER110">
        <f t="shared" si="61"/>
        <v>0.44245589139108149</v>
      </c>
      <c r="ES110">
        <f t="shared" si="62"/>
        <v>0.44245589139108304</v>
      </c>
      <c r="ET110">
        <f t="shared" si="63"/>
        <v>0.44022423074879963</v>
      </c>
      <c r="EU110">
        <f t="shared" si="64"/>
        <v>0.44257679045541271</v>
      </c>
      <c r="EV110">
        <f t="shared" si="65"/>
        <v>0.44188050425507852</v>
      </c>
      <c r="EW110">
        <f t="shared" si="66"/>
        <v>0.44188050425507841</v>
      </c>
      <c r="EX110">
        <f t="shared" si="67"/>
        <v>0.44077102664252649</v>
      </c>
      <c r="EY110">
        <f t="shared" si="68"/>
        <v>0.44312991721257022</v>
      </c>
      <c r="EZ110">
        <f t="shared" si="69"/>
        <v>0.44286483016176714</v>
      </c>
      <c r="FA110">
        <f t="shared" si="70"/>
        <v>0.44286483016176864</v>
      </c>
      <c r="FB110">
        <f t="shared" si="71"/>
        <v>0.44282544807965202</v>
      </c>
      <c r="FC110">
        <f t="shared" si="72"/>
        <v>0.44282544807965168</v>
      </c>
      <c r="FD110">
        <f t="shared" si="73"/>
        <v>0.44276379765647489</v>
      </c>
      <c r="FE110">
        <f t="shared" si="74"/>
        <v>0.44276379765647339</v>
      </c>
      <c r="FF110">
        <f t="shared" si="75"/>
        <v>0.44250784947776961</v>
      </c>
      <c r="FG110">
        <f t="shared" si="76"/>
        <v>0.44250784947777055</v>
      </c>
      <c r="FH110">
        <f t="shared" si="77"/>
        <v>0.44165348042353114</v>
      </c>
      <c r="FI110">
        <f t="shared" si="78"/>
        <v>0.44165348042353142</v>
      </c>
      <c r="FJ110">
        <f t="shared" si="79"/>
        <v>0.44475628058958316</v>
      </c>
      <c r="FK110">
        <f t="shared" si="80"/>
        <v>0.4447562805895825</v>
      </c>
    </row>
    <row r="111" spans="1:167">
      <c r="A111">
        <v>109</v>
      </c>
      <c r="B111">
        <f>RTD("rit2.rtd",,B$2,"LASTHIST", ROW()-2)</f>
        <v>46.69</v>
      </c>
      <c r="C111">
        <f>RTD("rit2.rtd",,C$2,"LASTHIST", ROW()-2)</f>
        <v>2.21</v>
      </c>
      <c r="D111">
        <f>RTD("rit2.rtd",,D$2,"LASTHIST", ROW()-2)</f>
        <v>0.52</v>
      </c>
      <c r="E111">
        <f>RTD("rit2.rtd",,E$2,"LASTHIST", ROW()-2)</f>
        <v>1.56</v>
      </c>
      <c r="F111">
        <f>RTD("rit2.rtd",,F$2,"LASTHIST", ROW()-2)</f>
        <v>0.87</v>
      </c>
      <c r="G111">
        <f>RTD("rit2.rtd",,G$2,"LASTHIST", ROW()-2)</f>
        <v>1.05</v>
      </c>
      <c r="H111">
        <f>RTD("rit2.rtd",,H$2,"LASTHIST", ROW()-2)</f>
        <v>1.36</v>
      </c>
      <c r="I111">
        <f>RTD("rit2.rtd",,I$2,"LASTHIST", ROW()-2)</f>
        <v>0.67</v>
      </c>
      <c r="J111">
        <f>RTD("rit2.rtd",,J$2,"LASTHIST", ROW()-2)</f>
        <v>1.98</v>
      </c>
      <c r="K111">
        <f>RTD("rit2.rtd",,K$2,"LASTHIST", ROW()-2)</f>
        <v>0.4</v>
      </c>
      <c r="L111">
        <f>RTD("rit2.rtd",,L$2,"LASTHIST", ROW()-2)</f>
        <v>2.71</v>
      </c>
      <c r="M111">
        <f>RTD("rit2.rtd",,M$2,"LASTHIST", ROW()-2)</f>
        <v>0.23</v>
      </c>
      <c r="N111">
        <f>RTD("rit2.rtd",,N$2,"LASTHIST", ROW()-2)</f>
        <v>3.53</v>
      </c>
      <c r="O111">
        <f>RTD("rit2.rtd",,O$2,"LASTHIST", ROW()-2)</f>
        <v>0.12</v>
      </c>
      <c r="P111">
        <f>RTD("rit2.rtd",,P$2,"LASTHIST", ROW()-2)</f>
        <v>4.43</v>
      </c>
      <c r="Q111">
        <f>RTD("rit2.rtd",,Q$2,"LASTHIST", ROW()-2)</f>
        <v>0.06</v>
      </c>
      <c r="R111">
        <f>RTD("rit2.rtd",,R$2,"LASTHIST", ROW()-2)</f>
        <v>5.37</v>
      </c>
      <c r="S111">
        <f>RTD("rit2.rtd",,S$2,"LASTHIST", ROW()-2)</f>
        <v>0.03</v>
      </c>
      <c r="T111">
        <f>RTD("rit2.rtd",,T$2,"LASTHIST", ROW()-2)</f>
        <v>6.34</v>
      </c>
      <c r="U111">
        <f>RTD("rit2.rtd",,U$2,"LASTHIST", ROW()-2)</f>
        <v>0.02</v>
      </c>
      <c r="V111">
        <f>RTD("rit2.rtd",,V$2,"LASTHIST", ROW()-2)</f>
        <v>7.32</v>
      </c>
      <c r="W111">
        <f>RTD("rit2.rtd",,W$2,"LASTHIST", ROW()-2)</f>
        <v>2.86</v>
      </c>
      <c r="X111">
        <f>RTD("rit2.rtd",,X$2,"LASTHIST", ROW()-2)</f>
        <v>1.1499999999999999</v>
      </c>
      <c r="Y111">
        <f>RTD("rit2.rtd",,Y$2,"LASTHIST", ROW()-2)</f>
        <v>2.2599999999999998</v>
      </c>
      <c r="Z111">
        <f>RTD("rit2.rtd",,Z$2,"LASTHIST", ROW()-2)</f>
        <v>1.58</v>
      </c>
      <c r="AA111">
        <f>RTD("rit2.rtd",,AA$2,"LASTHIST", ROW()-2)</f>
        <v>1.77</v>
      </c>
      <c r="AB111">
        <f>RTD("rit2.rtd",,AB$2,"LASTHIST", ROW()-2)</f>
        <v>2.08</v>
      </c>
      <c r="AC111">
        <f>RTD("rit2.rtd",,AC$2,"LASTHIST", ROW()-2)</f>
        <v>1.36</v>
      </c>
      <c r="AD111">
        <f>RTD("rit2.rtd",,AD$2,"LASTHIST", ROW()-2)</f>
        <v>2.67</v>
      </c>
      <c r="AE111">
        <f>RTD("rit2.rtd",,AE$2,"LASTHIST", ROW()-2)</f>
        <v>1.02</v>
      </c>
      <c r="AF111">
        <f>RTD("rit2.rtd",,AF$2,"LASTHIST", ROW()-2)</f>
        <v>3.33</v>
      </c>
      <c r="AG111">
        <f>RTD("rit2.rtd",,AG$2,"LASTHIST", ROW()-2)</f>
        <v>0.75</v>
      </c>
      <c r="AH111">
        <f>RTD("rit2.rtd",,AH$2,"LASTHIST", ROW()-2)</f>
        <v>4.0599999999999996</v>
      </c>
      <c r="AI111">
        <f>RTD("rit2.rtd",,AI$2,"LASTHIST", ROW()-2)</f>
        <v>0.54</v>
      </c>
      <c r="AJ111">
        <f>RTD("rit2.rtd",,AJ$2,"LASTHIST", ROW()-2)</f>
        <v>4.8499999999999996</v>
      </c>
      <c r="AK111">
        <f>RTD("rit2.rtd",,AK$2,"LASTHIST", ROW()-2)</f>
        <v>0.39</v>
      </c>
      <c r="AL111">
        <f>RTD("rit2.rtd",,AL$2,"LASTHIST", ROW()-2)</f>
        <v>5.69</v>
      </c>
      <c r="AM111">
        <f>RTD("rit2.rtd",,AM$2,"LASTHIST", ROW()-2)</f>
        <v>0.27</v>
      </c>
      <c r="AN111">
        <f>RTD("rit2.rtd",,AN$2,"LASTHIST", ROW()-2)</f>
        <v>6.58</v>
      </c>
      <c r="AO111">
        <f>RTD("rit2.rtd",,AO$2,"LASTHIST", ROW()-2)</f>
        <v>0.18</v>
      </c>
      <c r="AP111">
        <f>RTD("rit2.rtd",,AP$2,"LASTHIST", ROW()-2)</f>
        <v>7.49</v>
      </c>
      <c r="AQ111">
        <v>1</v>
      </c>
      <c r="AR111">
        <v>0</v>
      </c>
      <c r="AS111">
        <v>1</v>
      </c>
      <c r="AT111">
        <v>0</v>
      </c>
      <c r="AU111">
        <v>1</v>
      </c>
      <c r="AV111">
        <v>0</v>
      </c>
      <c r="AW111">
        <v>1</v>
      </c>
      <c r="AX111">
        <v>0</v>
      </c>
      <c r="AY111">
        <v>1</v>
      </c>
      <c r="AZ111">
        <v>0</v>
      </c>
      <c r="BA111">
        <v>1</v>
      </c>
      <c r="BB111">
        <v>0</v>
      </c>
      <c r="BC111">
        <v>1</v>
      </c>
      <c r="BD111">
        <v>0</v>
      </c>
      <c r="BE111">
        <v>1</v>
      </c>
      <c r="BF111">
        <v>0</v>
      </c>
      <c r="BG111">
        <v>1</v>
      </c>
      <c r="BH111">
        <v>0</v>
      </c>
      <c r="BI111">
        <v>1</v>
      </c>
      <c r="BJ111">
        <v>0</v>
      </c>
      <c r="BK111">
        <v>1</v>
      </c>
      <c r="BL111">
        <v>0</v>
      </c>
      <c r="BM111">
        <v>1</v>
      </c>
      <c r="BN111">
        <v>0</v>
      </c>
      <c r="BO111">
        <v>1</v>
      </c>
      <c r="BP111">
        <v>0</v>
      </c>
      <c r="BQ111">
        <v>1</v>
      </c>
      <c r="BR111">
        <v>0</v>
      </c>
      <c r="BS111">
        <v>1</v>
      </c>
      <c r="BT111">
        <v>0</v>
      </c>
      <c r="BU111">
        <v>1</v>
      </c>
      <c r="BV111">
        <v>0</v>
      </c>
      <c r="BW111">
        <v>1</v>
      </c>
      <c r="BX111">
        <v>0</v>
      </c>
      <c r="BY111">
        <v>1</v>
      </c>
      <c r="BZ111">
        <v>0</v>
      </c>
      <c r="CA111">
        <v>1</v>
      </c>
      <c r="CB111">
        <v>0</v>
      </c>
      <c r="CC111">
        <v>1</v>
      </c>
      <c r="CD111">
        <v>0</v>
      </c>
      <c r="CE111">
        <v>45</v>
      </c>
      <c r="CF111">
        <v>45</v>
      </c>
      <c r="CG111">
        <v>46</v>
      </c>
      <c r="CH111">
        <v>46</v>
      </c>
      <c r="CI111">
        <v>47</v>
      </c>
      <c r="CJ111">
        <v>47</v>
      </c>
      <c r="CK111">
        <v>48</v>
      </c>
      <c r="CL111">
        <v>48</v>
      </c>
      <c r="CM111">
        <v>49</v>
      </c>
      <c r="CN111">
        <v>49</v>
      </c>
      <c r="CO111">
        <v>50</v>
      </c>
      <c r="CP111">
        <v>50</v>
      </c>
      <c r="CQ111">
        <v>51</v>
      </c>
      <c r="CR111">
        <v>51</v>
      </c>
      <c r="CS111">
        <v>52</v>
      </c>
      <c r="CT111">
        <v>52</v>
      </c>
      <c r="CU111">
        <v>53</v>
      </c>
      <c r="CV111">
        <v>53</v>
      </c>
      <c r="CW111">
        <v>54</v>
      </c>
      <c r="CX111">
        <v>54</v>
      </c>
      <c r="CY111">
        <v>45</v>
      </c>
      <c r="CZ111">
        <v>45</v>
      </c>
      <c r="DA111">
        <v>46</v>
      </c>
      <c r="DB111">
        <v>46</v>
      </c>
      <c r="DC111">
        <v>47</v>
      </c>
      <c r="DD111">
        <v>47</v>
      </c>
      <c r="DE111">
        <v>48</v>
      </c>
      <c r="DF111">
        <v>48</v>
      </c>
      <c r="DG111">
        <v>49</v>
      </c>
      <c r="DH111">
        <v>49</v>
      </c>
      <c r="DI111">
        <v>50</v>
      </c>
      <c r="DJ111">
        <v>50</v>
      </c>
      <c r="DK111">
        <v>51</v>
      </c>
      <c r="DL111">
        <v>51</v>
      </c>
      <c r="DM111">
        <v>52</v>
      </c>
      <c r="DN111">
        <v>52</v>
      </c>
      <c r="DO111">
        <v>53</v>
      </c>
      <c r="DP111">
        <v>53</v>
      </c>
      <c r="DQ111">
        <v>54</v>
      </c>
      <c r="DR111">
        <v>54</v>
      </c>
      <c r="DT111">
        <v>5.4166667000000002E-2</v>
      </c>
      <c r="DU111">
        <v>0.13750000000000001</v>
      </c>
      <c r="DW111">
        <v>1</v>
      </c>
      <c r="DX111">
        <f t="shared" si="41"/>
        <v>0.27658981011873729</v>
      </c>
      <c r="DY111">
        <f t="shared" si="42"/>
        <v>0.27658981011873796</v>
      </c>
      <c r="DZ111">
        <f t="shared" si="43"/>
        <v>0.27500011377587713</v>
      </c>
      <c r="EA111">
        <f t="shared" si="44"/>
        <v>0.27500011377587535</v>
      </c>
      <c r="EB111">
        <f t="shared" si="45"/>
        <v>0.27562641629531759</v>
      </c>
      <c r="EC111">
        <f t="shared" si="46"/>
        <v>0.27562641629531781</v>
      </c>
      <c r="ED111">
        <f t="shared" si="47"/>
        <v>0.27628351843872595</v>
      </c>
      <c r="EE111">
        <f t="shared" si="48"/>
        <v>0.27628351843872506</v>
      </c>
      <c r="EF111">
        <f t="shared" si="49"/>
        <v>0.27550559250311651</v>
      </c>
      <c r="EG111">
        <f t="shared" si="50"/>
        <v>0.27550559250311557</v>
      </c>
      <c r="EH111">
        <f t="shared" si="51"/>
        <v>0.27698990657150985</v>
      </c>
      <c r="EI111">
        <f t="shared" si="52"/>
        <v>0.27303604959997563</v>
      </c>
      <c r="EJ111">
        <f t="shared" si="53"/>
        <v>0.27515316149518021</v>
      </c>
      <c r="EK111">
        <f t="shared" si="54"/>
        <v>0.27515316149517771</v>
      </c>
      <c r="EL111">
        <f t="shared" si="55"/>
        <v>0.2749185593688076</v>
      </c>
      <c r="EM111">
        <f t="shared" si="56"/>
        <v>0.27491855936880716</v>
      </c>
      <c r="EN111">
        <f t="shared" si="57"/>
        <v>0.27732921570419294</v>
      </c>
      <c r="EO111">
        <f t="shared" si="58"/>
        <v>0.27732921570418945</v>
      </c>
      <c r="EP111">
        <f t="shared" si="59"/>
        <v>0.29258172154156981</v>
      </c>
      <c r="EQ111">
        <f t="shared" si="60"/>
        <v>0.26656939370862792</v>
      </c>
      <c r="ER111">
        <f t="shared" si="61"/>
        <v>0.44576400456913701</v>
      </c>
      <c r="ES111">
        <f t="shared" si="62"/>
        <v>0.44074809952558347</v>
      </c>
      <c r="ET111">
        <f t="shared" si="63"/>
        <v>0.44059450294777852</v>
      </c>
      <c r="EU111">
        <f t="shared" si="64"/>
        <v>0.44294608795315121</v>
      </c>
      <c r="EV111">
        <f t="shared" si="65"/>
        <v>0.44186066597914753</v>
      </c>
      <c r="EW111">
        <f t="shared" si="66"/>
        <v>0.44186066597914608</v>
      </c>
      <c r="EX111">
        <f t="shared" si="67"/>
        <v>0.44272847839590029</v>
      </c>
      <c r="EY111">
        <f t="shared" si="68"/>
        <v>0.44272847839589979</v>
      </c>
      <c r="EZ111">
        <f t="shared" si="69"/>
        <v>0.44205497012339035</v>
      </c>
      <c r="FA111">
        <f t="shared" si="70"/>
        <v>0.44205497012339268</v>
      </c>
      <c r="FB111">
        <f t="shared" si="71"/>
        <v>0.44154758798353966</v>
      </c>
      <c r="FC111">
        <f t="shared" si="72"/>
        <v>0.4415475879835391</v>
      </c>
      <c r="FD111">
        <f t="shared" si="73"/>
        <v>0.44091648577027126</v>
      </c>
      <c r="FE111">
        <f t="shared" si="74"/>
        <v>0.44091648577027143</v>
      </c>
      <c r="FF111">
        <f t="shared" si="75"/>
        <v>0.44372022666120264</v>
      </c>
      <c r="FG111">
        <f t="shared" si="76"/>
        <v>0.43993183660213692</v>
      </c>
      <c r="FH111">
        <f t="shared" si="77"/>
        <v>0.44275561501426519</v>
      </c>
      <c r="FI111">
        <f t="shared" si="78"/>
        <v>0.44275561501426514</v>
      </c>
      <c r="FJ111">
        <f t="shared" si="79"/>
        <v>0.43995824540965017</v>
      </c>
      <c r="FK111">
        <f t="shared" si="80"/>
        <v>0.43995824540964712</v>
      </c>
    </row>
    <row r="112" spans="1:167">
      <c r="A112">
        <v>110</v>
      </c>
      <c r="B112">
        <f>RTD("rit2.rtd",,B$2,"LASTHIST", ROW()-2)</f>
        <v>46.7</v>
      </c>
      <c r="C112">
        <f>RTD("rit2.rtd",,C$2,"LASTHIST", ROW()-2)</f>
        <v>2.19</v>
      </c>
      <c r="D112">
        <f>RTD("rit2.rtd",,D$2,"LASTHIST", ROW()-2)</f>
        <v>0.5</v>
      </c>
      <c r="E112">
        <f>RTD("rit2.rtd",,E$2,"LASTHIST", ROW()-2)</f>
        <v>1.55</v>
      </c>
      <c r="F112">
        <f>RTD("rit2.rtd",,F$2,"LASTHIST", ROW()-2)</f>
        <v>0.86</v>
      </c>
      <c r="G112">
        <f>RTD("rit2.rtd",,G$2,"LASTHIST", ROW()-2)</f>
        <v>1.03</v>
      </c>
      <c r="H112">
        <f>RTD("rit2.rtd",,H$2,"LASTHIST", ROW()-2)</f>
        <v>1.34</v>
      </c>
      <c r="I112">
        <f>RTD("rit2.rtd",,I$2,"LASTHIST", ROW()-2)</f>
        <v>0.65</v>
      </c>
      <c r="J112">
        <f>RTD("rit2.rtd",,J$2,"LASTHIST", ROW()-2)</f>
        <v>1.96</v>
      </c>
      <c r="K112">
        <f>RTD("rit2.rtd",,K$2,"LASTHIST", ROW()-2)</f>
        <v>0.39</v>
      </c>
      <c r="L112">
        <f>RTD("rit2.rtd",,L$2,"LASTHIST", ROW()-2)</f>
        <v>2.7</v>
      </c>
      <c r="M112">
        <f>RTD("rit2.rtd",,M$2,"LASTHIST", ROW()-2)</f>
        <v>0.22</v>
      </c>
      <c r="N112">
        <f>RTD("rit2.rtd",,N$2,"LASTHIST", ROW()-2)</f>
        <v>3.53</v>
      </c>
      <c r="O112">
        <f>RTD("rit2.rtd",,O$2,"LASTHIST", ROW()-2)</f>
        <v>0.11</v>
      </c>
      <c r="P112">
        <f>RTD("rit2.rtd",,P$2,"LASTHIST", ROW()-2)</f>
        <v>4.42</v>
      </c>
      <c r="Q112">
        <f>RTD("rit2.rtd",,Q$2,"LASTHIST", ROW()-2)</f>
        <v>0.06</v>
      </c>
      <c r="R112">
        <f>RTD("rit2.rtd",,R$2,"LASTHIST", ROW()-2)</f>
        <v>5.37</v>
      </c>
      <c r="S112">
        <f>RTD("rit2.rtd",,S$2,"LASTHIST", ROW()-2)</f>
        <v>0.03</v>
      </c>
      <c r="T112">
        <f>RTD("rit2.rtd",,T$2,"LASTHIST", ROW()-2)</f>
        <v>6.34</v>
      </c>
      <c r="U112">
        <f>RTD("rit2.rtd",,U$2,"LASTHIST", ROW()-2)</f>
        <v>0.02</v>
      </c>
      <c r="V112">
        <f>RTD("rit2.rtd",,V$2,"LASTHIST", ROW()-2)</f>
        <v>7.32</v>
      </c>
      <c r="W112">
        <f>RTD("rit2.rtd",,W$2,"LASTHIST", ROW()-2)</f>
        <v>2.83</v>
      </c>
      <c r="X112">
        <f>RTD("rit2.rtd",,X$2,"LASTHIST", ROW()-2)</f>
        <v>1.1299999999999999</v>
      </c>
      <c r="Y112">
        <f>RTD("rit2.rtd",,Y$2,"LASTHIST", ROW()-2)</f>
        <v>2.23</v>
      </c>
      <c r="Z112">
        <f>RTD("rit2.rtd",,Z$2,"LASTHIST", ROW()-2)</f>
        <v>1.55</v>
      </c>
      <c r="AA112">
        <f>RTD("rit2.rtd",,AA$2,"LASTHIST", ROW()-2)</f>
        <v>1.75</v>
      </c>
      <c r="AB112">
        <f>RTD("rit2.rtd",,AB$2,"LASTHIST", ROW()-2)</f>
        <v>2.06</v>
      </c>
      <c r="AC112">
        <f>RTD("rit2.rtd",,AC$2,"LASTHIST", ROW()-2)</f>
        <v>1.33</v>
      </c>
      <c r="AD112">
        <f>RTD("rit2.rtd",,AD$2,"LASTHIST", ROW()-2)</f>
        <v>2.64</v>
      </c>
      <c r="AE112">
        <f>RTD("rit2.rtd",,AE$2,"LASTHIST", ROW()-2)</f>
        <v>1</v>
      </c>
      <c r="AF112">
        <f>RTD("rit2.rtd",,AF$2,"LASTHIST", ROW()-2)</f>
        <v>3.31</v>
      </c>
      <c r="AG112">
        <f>RTD("rit2.rtd",,AG$2,"LASTHIST", ROW()-2)</f>
        <v>0.73</v>
      </c>
      <c r="AH112">
        <f>RTD("rit2.rtd",,AH$2,"LASTHIST", ROW()-2)</f>
        <v>4.04</v>
      </c>
      <c r="AI112">
        <f>RTD("rit2.rtd",,AI$2,"LASTHIST", ROW()-2)</f>
        <v>0.53</v>
      </c>
      <c r="AJ112">
        <f>RTD("rit2.rtd",,AJ$2,"LASTHIST", ROW()-2)</f>
        <v>4.84</v>
      </c>
      <c r="AK112">
        <f>RTD("rit2.rtd",,AK$2,"LASTHIST", ROW()-2)</f>
        <v>0.37</v>
      </c>
      <c r="AL112">
        <f>RTD("rit2.rtd",,AL$2,"LASTHIST", ROW()-2)</f>
        <v>5.68</v>
      </c>
      <c r="AM112">
        <f>RTD("rit2.rtd",,AM$2,"LASTHIST", ROW()-2)</f>
        <v>0.26</v>
      </c>
      <c r="AN112">
        <f>RTD("rit2.rtd",,AN$2,"LASTHIST", ROW()-2)</f>
        <v>6.57</v>
      </c>
      <c r="AO112">
        <f>RTD("rit2.rtd",,AO$2,"LASTHIST", ROW()-2)</f>
        <v>0.17</v>
      </c>
      <c r="AP112">
        <f>RTD("rit2.rtd",,AP$2,"LASTHIST", ROW()-2)</f>
        <v>7.48</v>
      </c>
      <c r="AQ112">
        <v>1</v>
      </c>
      <c r="AR112">
        <v>0</v>
      </c>
      <c r="AS112">
        <v>1</v>
      </c>
      <c r="AT112">
        <v>0</v>
      </c>
      <c r="AU112">
        <v>1</v>
      </c>
      <c r="AV112">
        <v>0</v>
      </c>
      <c r="AW112">
        <v>1</v>
      </c>
      <c r="AX112">
        <v>0</v>
      </c>
      <c r="AY112">
        <v>1</v>
      </c>
      <c r="AZ112">
        <v>0</v>
      </c>
      <c r="BA112">
        <v>1</v>
      </c>
      <c r="BB112">
        <v>0</v>
      </c>
      <c r="BC112">
        <v>1</v>
      </c>
      <c r="BD112">
        <v>0</v>
      </c>
      <c r="BE112">
        <v>1</v>
      </c>
      <c r="BF112">
        <v>0</v>
      </c>
      <c r="BG112">
        <v>1</v>
      </c>
      <c r="BH112">
        <v>0</v>
      </c>
      <c r="BI112">
        <v>1</v>
      </c>
      <c r="BJ112">
        <v>0</v>
      </c>
      <c r="BK112">
        <v>1</v>
      </c>
      <c r="BL112">
        <v>0</v>
      </c>
      <c r="BM112">
        <v>1</v>
      </c>
      <c r="BN112">
        <v>0</v>
      </c>
      <c r="BO112">
        <v>1</v>
      </c>
      <c r="BP112">
        <v>0</v>
      </c>
      <c r="BQ112">
        <v>1</v>
      </c>
      <c r="BR112">
        <v>0</v>
      </c>
      <c r="BS112">
        <v>1</v>
      </c>
      <c r="BT112">
        <v>0</v>
      </c>
      <c r="BU112">
        <v>1</v>
      </c>
      <c r="BV112">
        <v>0</v>
      </c>
      <c r="BW112">
        <v>1</v>
      </c>
      <c r="BX112">
        <v>0</v>
      </c>
      <c r="BY112">
        <v>1</v>
      </c>
      <c r="BZ112">
        <v>0</v>
      </c>
      <c r="CA112">
        <v>1</v>
      </c>
      <c r="CB112">
        <v>0</v>
      </c>
      <c r="CC112">
        <v>1</v>
      </c>
      <c r="CD112">
        <v>0</v>
      </c>
      <c r="CE112">
        <v>45</v>
      </c>
      <c r="CF112">
        <v>45</v>
      </c>
      <c r="CG112">
        <v>46</v>
      </c>
      <c r="CH112">
        <v>46</v>
      </c>
      <c r="CI112">
        <v>47</v>
      </c>
      <c r="CJ112">
        <v>47</v>
      </c>
      <c r="CK112">
        <v>48</v>
      </c>
      <c r="CL112">
        <v>48</v>
      </c>
      <c r="CM112">
        <v>49</v>
      </c>
      <c r="CN112">
        <v>49</v>
      </c>
      <c r="CO112">
        <v>50</v>
      </c>
      <c r="CP112">
        <v>50</v>
      </c>
      <c r="CQ112">
        <v>51</v>
      </c>
      <c r="CR112">
        <v>51</v>
      </c>
      <c r="CS112">
        <v>52</v>
      </c>
      <c r="CT112">
        <v>52</v>
      </c>
      <c r="CU112">
        <v>53</v>
      </c>
      <c r="CV112">
        <v>53</v>
      </c>
      <c r="CW112">
        <v>54</v>
      </c>
      <c r="CX112">
        <v>54</v>
      </c>
      <c r="CY112">
        <v>45</v>
      </c>
      <c r="CZ112">
        <v>45</v>
      </c>
      <c r="DA112">
        <v>46</v>
      </c>
      <c r="DB112">
        <v>46</v>
      </c>
      <c r="DC112">
        <v>47</v>
      </c>
      <c r="DD112">
        <v>47</v>
      </c>
      <c r="DE112">
        <v>48</v>
      </c>
      <c r="DF112">
        <v>48</v>
      </c>
      <c r="DG112">
        <v>49</v>
      </c>
      <c r="DH112">
        <v>49</v>
      </c>
      <c r="DI112">
        <v>50</v>
      </c>
      <c r="DJ112">
        <v>50</v>
      </c>
      <c r="DK112">
        <v>51</v>
      </c>
      <c r="DL112">
        <v>51</v>
      </c>
      <c r="DM112">
        <v>52</v>
      </c>
      <c r="DN112">
        <v>52</v>
      </c>
      <c r="DO112">
        <v>53</v>
      </c>
      <c r="DP112">
        <v>53</v>
      </c>
      <c r="DQ112">
        <v>54</v>
      </c>
      <c r="DR112">
        <v>54</v>
      </c>
      <c r="DT112">
        <v>5.4166667000000002E-2</v>
      </c>
      <c r="DU112">
        <v>0.13750000000000001</v>
      </c>
      <c r="DW112">
        <v>1</v>
      </c>
      <c r="DX112">
        <f t="shared" si="41"/>
        <v>0.26898479167823791</v>
      </c>
      <c r="DY112">
        <f t="shared" si="42"/>
        <v>0.27178103902546591</v>
      </c>
      <c r="DZ112">
        <f t="shared" si="43"/>
        <v>0.2711617520124609</v>
      </c>
      <c r="EA112">
        <f t="shared" si="44"/>
        <v>0.27355360297363113</v>
      </c>
      <c r="EB112">
        <f t="shared" si="45"/>
        <v>0.26991094096484441</v>
      </c>
      <c r="EC112">
        <f t="shared" si="46"/>
        <v>0.2722228408351669</v>
      </c>
      <c r="ED112">
        <f t="shared" si="47"/>
        <v>0.27042325120282279</v>
      </c>
      <c r="EE112">
        <f t="shared" si="48"/>
        <v>0.27292423392993642</v>
      </c>
      <c r="EF112">
        <f t="shared" si="49"/>
        <v>0.27180371810429255</v>
      </c>
      <c r="EG112">
        <f t="shared" si="50"/>
        <v>0.27480106137913063</v>
      </c>
      <c r="EH112">
        <f t="shared" si="51"/>
        <v>0.27244687227665582</v>
      </c>
      <c r="EI112">
        <f t="shared" si="52"/>
        <v>0.2763958759642029</v>
      </c>
      <c r="EJ112">
        <f t="shared" si="53"/>
        <v>0.26882028347665771</v>
      </c>
      <c r="EK112">
        <f t="shared" si="54"/>
        <v>0.27464452565310454</v>
      </c>
      <c r="EL112">
        <f t="shared" si="55"/>
        <v>0.27447364373586053</v>
      </c>
      <c r="EM112">
        <f t="shared" si="56"/>
        <v>0.28310071880983645</v>
      </c>
      <c r="EN112">
        <f t="shared" si="57"/>
        <v>0.27693132921876651</v>
      </c>
      <c r="EO112">
        <f t="shared" si="58"/>
        <v>0.29051649795104262</v>
      </c>
      <c r="EP112">
        <f t="shared" si="59"/>
        <v>0.2922082316373445</v>
      </c>
      <c r="EQ112">
        <f t="shared" si="60"/>
        <v>0.29220823163734938</v>
      </c>
      <c r="ER112">
        <f t="shared" si="61"/>
        <v>0.43657734723816993</v>
      </c>
      <c r="ES112">
        <f t="shared" si="62"/>
        <v>0.43657734723817232</v>
      </c>
      <c r="ET112">
        <f t="shared" si="63"/>
        <v>0.4321762134321942</v>
      </c>
      <c r="EU112">
        <f t="shared" si="64"/>
        <v>0.43688181518297659</v>
      </c>
      <c r="EV112">
        <f t="shared" si="65"/>
        <v>0.43610555750956315</v>
      </c>
      <c r="EW112">
        <f t="shared" si="66"/>
        <v>0.43841196516746589</v>
      </c>
      <c r="EX112">
        <f t="shared" si="67"/>
        <v>0.43466460136956453</v>
      </c>
      <c r="EY112">
        <f t="shared" si="68"/>
        <v>0.43702733848074521</v>
      </c>
      <c r="EZ112">
        <f t="shared" si="69"/>
        <v>0.43616645986731911</v>
      </c>
      <c r="FA112">
        <f t="shared" si="70"/>
        <v>0.43868677771269476</v>
      </c>
      <c r="FB112">
        <f t="shared" si="71"/>
        <v>0.43521116233192786</v>
      </c>
      <c r="FC112">
        <f t="shared" si="72"/>
        <v>0.43800808162268712</v>
      </c>
      <c r="FD112">
        <f t="shared" si="73"/>
        <v>0.43704067544423197</v>
      </c>
      <c r="FE112">
        <f t="shared" si="74"/>
        <v>0.44024689238765946</v>
      </c>
      <c r="FF112">
        <f t="shared" si="75"/>
        <v>0.43550695990819516</v>
      </c>
      <c r="FG112">
        <f t="shared" si="76"/>
        <v>0.43932867245447244</v>
      </c>
      <c r="FH112">
        <f t="shared" si="77"/>
        <v>0.43755084694874335</v>
      </c>
      <c r="FI112">
        <f t="shared" si="78"/>
        <v>0.44220455428460098</v>
      </c>
      <c r="FJ112">
        <f t="shared" si="79"/>
        <v>0.43348677073487119</v>
      </c>
      <c r="FK112">
        <f t="shared" si="80"/>
        <v>0.43945490657491826</v>
      </c>
    </row>
    <row r="113" spans="1:167">
      <c r="A113">
        <v>111</v>
      </c>
      <c r="B113">
        <f>RTD("rit2.rtd",,B$2,"LASTHIST", ROW()-2)</f>
        <v>46.79</v>
      </c>
      <c r="C113">
        <f>RTD("rit2.rtd",,C$2,"LASTHIST", ROW()-2)</f>
        <v>2.27</v>
      </c>
      <c r="D113">
        <f>RTD("rit2.rtd",,D$2,"LASTHIST", ROW()-2)</f>
        <v>0.48</v>
      </c>
      <c r="E113">
        <f>RTD("rit2.rtd",,E$2,"LASTHIST", ROW()-2)</f>
        <v>1.61</v>
      </c>
      <c r="F113">
        <f>RTD("rit2.rtd",,F$2,"LASTHIST", ROW()-2)</f>
        <v>0.82</v>
      </c>
      <c r="G113">
        <f>RTD("rit2.rtd",,G$2,"LASTHIST", ROW()-2)</f>
        <v>1.08</v>
      </c>
      <c r="H113">
        <f>RTD("rit2.rtd",,H$2,"LASTHIST", ROW()-2)</f>
        <v>1.3</v>
      </c>
      <c r="I113">
        <f>RTD("rit2.rtd",,I$2,"LASTHIST", ROW()-2)</f>
        <v>0.69</v>
      </c>
      <c r="J113">
        <f>RTD("rit2.rtd",,J$2,"LASTHIST", ROW()-2)</f>
        <v>1.9</v>
      </c>
      <c r="K113">
        <f>RTD("rit2.rtd",,K$2,"LASTHIST", ROW()-2)</f>
        <v>0.41</v>
      </c>
      <c r="L113">
        <f>RTD("rit2.rtd",,L$2,"LASTHIST", ROW()-2)</f>
        <v>2.63</v>
      </c>
      <c r="M113">
        <f>RTD("rit2.rtd",,M$2,"LASTHIST", ROW()-2)</f>
        <v>0.23</v>
      </c>
      <c r="N113">
        <f>RTD("rit2.rtd",,N$2,"LASTHIST", ROW()-2)</f>
        <v>3.45</v>
      </c>
      <c r="O113">
        <f>RTD("rit2.rtd",,O$2,"LASTHIST", ROW()-2)</f>
        <v>0.12</v>
      </c>
      <c r="P113">
        <f>RTD("rit2.rtd",,P$2,"LASTHIST", ROW()-2)</f>
        <v>4.34</v>
      </c>
      <c r="Q113">
        <f>RTD("rit2.rtd",,Q$2,"LASTHIST", ROW()-2)</f>
        <v>0.06</v>
      </c>
      <c r="R113">
        <f>RTD("rit2.rtd",,R$2,"LASTHIST", ROW()-2)</f>
        <v>5.27</v>
      </c>
      <c r="S113">
        <f>RTD("rit2.rtd",,S$2,"LASTHIST", ROW()-2)</f>
        <v>0.03</v>
      </c>
      <c r="T113">
        <f>RTD("rit2.rtd",,T$2,"LASTHIST", ROW()-2)</f>
        <v>6.24</v>
      </c>
      <c r="U113">
        <f>RTD("rit2.rtd",,U$2,"LASTHIST", ROW()-2)</f>
        <v>0.02</v>
      </c>
      <c r="V113">
        <f>RTD("rit2.rtd",,V$2,"LASTHIST", ROW()-2)</f>
        <v>7.23</v>
      </c>
      <c r="W113">
        <f>RTD("rit2.rtd",,W$2,"LASTHIST", ROW()-2)</f>
        <v>2.89</v>
      </c>
      <c r="X113">
        <f>RTD("rit2.rtd",,X$2,"LASTHIST", ROW()-2)</f>
        <v>1.1100000000000001</v>
      </c>
      <c r="Y113">
        <f>RTD("rit2.rtd",,Y$2,"LASTHIST", ROW()-2)</f>
        <v>2.31</v>
      </c>
      <c r="Z113">
        <f>RTD("rit2.rtd",,Z$2,"LASTHIST", ROW()-2)</f>
        <v>1.52</v>
      </c>
      <c r="AA113">
        <f>RTD("rit2.rtd",,AA$2,"LASTHIST", ROW()-2)</f>
        <v>1.8</v>
      </c>
      <c r="AB113">
        <f>RTD("rit2.rtd",,AB$2,"LASTHIST", ROW()-2)</f>
        <v>2.0099999999999998</v>
      </c>
      <c r="AC113">
        <f>RTD("rit2.rtd",,AC$2,"LASTHIST", ROW()-2)</f>
        <v>1.38</v>
      </c>
      <c r="AD113">
        <f>RTD("rit2.rtd",,AD$2,"LASTHIST", ROW()-2)</f>
        <v>2.59</v>
      </c>
      <c r="AE113">
        <f>RTD("rit2.rtd",,AE$2,"LASTHIST", ROW()-2)</f>
        <v>1.04</v>
      </c>
      <c r="AF113">
        <f>RTD("rit2.rtd",,AF$2,"LASTHIST", ROW()-2)</f>
        <v>3.25</v>
      </c>
      <c r="AG113">
        <f>RTD("rit2.rtd",,AG$2,"LASTHIST", ROW()-2)</f>
        <v>0.76</v>
      </c>
      <c r="AH113">
        <f>RTD("rit2.rtd",,AH$2,"LASTHIST", ROW()-2)</f>
        <v>3.98</v>
      </c>
      <c r="AI113">
        <f>RTD("rit2.rtd",,AI$2,"LASTHIST", ROW()-2)</f>
        <v>0.55000000000000004</v>
      </c>
      <c r="AJ113">
        <f>RTD("rit2.rtd",,AJ$2,"LASTHIST", ROW()-2)</f>
        <v>4.76</v>
      </c>
      <c r="AK113">
        <f>RTD("rit2.rtd",,AK$2,"LASTHIST", ROW()-2)</f>
        <v>0.39</v>
      </c>
      <c r="AL113">
        <f>RTD("rit2.rtd",,AL$2,"LASTHIST", ROW()-2)</f>
        <v>5.6</v>
      </c>
      <c r="AM113">
        <f>RTD("rit2.rtd",,AM$2,"LASTHIST", ROW()-2)</f>
        <v>0.27</v>
      </c>
      <c r="AN113">
        <f>RTD("rit2.rtd",,AN$2,"LASTHIST", ROW()-2)</f>
        <v>6.48</v>
      </c>
      <c r="AO113">
        <f>RTD("rit2.rtd",,AO$2,"LASTHIST", ROW()-2)</f>
        <v>0.19</v>
      </c>
      <c r="AP113">
        <f>RTD("rit2.rtd",,AP$2,"LASTHIST", ROW()-2)</f>
        <v>7.4</v>
      </c>
      <c r="AQ113">
        <v>1</v>
      </c>
      <c r="AR113">
        <v>0</v>
      </c>
      <c r="AS113">
        <v>1</v>
      </c>
      <c r="AT113">
        <v>0</v>
      </c>
      <c r="AU113">
        <v>1</v>
      </c>
      <c r="AV113">
        <v>0</v>
      </c>
      <c r="AW113">
        <v>1</v>
      </c>
      <c r="AX113">
        <v>0</v>
      </c>
      <c r="AY113">
        <v>1</v>
      </c>
      <c r="AZ113">
        <v>0</v>
      </c>
      <c r="BA113">
        <v>1</v>
      </c>
      <c r="BB113">
        <v>0</v>
      </c>
      <c r="BC113">
        <v>1</v>
      </c>
      <c r="BD113">
        <v>0</v>
      </c>
      <c r="BE113">
        <v>1</v>
      </c>
      <c r="BF113">
        <v>0</v>
      </c>
      <c r="BG113">
        <v>1</v>
      </c>
      <c r="BH113">
        <v>0</v>
      </c>
      <c r="BI113">
        <v>1</v>
      </c>
      <c r="BJ113">
        <v>0</v>
      </c>
      <c r="BK113">
        <v>1</v>
      </c>
      <c r="BL113">
        <v>0</v>
      </c>
      <c r="BM113">
        <v>1</v>
      </c>
      <c r="BN113">
        <v>0</v>
      </c>
      <c r="BO113">
        <v>1</v>
      </c>
      <c r="BP113">
        <v>0</v>
      </c>
      <c r="BQ113">
        <v>1</v>
      </c>
      <c r="BR113">
        <v>0</v>
      </c>
      <c r="BS113">
        <v>1</v>
      </c>
      <c r="BT113">
        <v>0</v>
      </c>
      <c r="BU113">
        <v>1</v>
      </c>
      <c r="BV113">
        <v>0</v>
      </c>
      <c r="BW113">
        <v>1</v>
      </c>
      <c r="BX113">
        <v>0</v>
      </c>
      <c r="BY113">
        <v>1</v>
      </c>
      <c r="BZ113">
        <v>0</v>
      </c>
      <c r="CA113">
        <v>1</v>
      </c>
      <c r="CB113">
        <v>0</v>
      </c>
      <c r="CC113">
        <v>1</v>
      </c>
      <c r="CD113">
        <v>0</v>
      </c>
      <c r="CE113">
        <v>45</v>
      </c>
      <c r="CF113">
        <v>45</v>
      </c>
      <c r="CG113">
        <v>46</v>
      </c>
      <c r="CH113">
        <v>46</v>
      </c>
      <c r="CI113">
        <v>47</v>
      </c>
      <c r="CJ113">
        <v>47</v>
      </c>
      <c r="CK113">
        <v>48</v>
      </c>
      <c r="CL113">
        <v>48</v>
      </c>
      <c r="CM113">
        <v>49</v>
      </c>
      <c r="CN113">
        <v>49</v>
      </c>
      <c r="CO113">
        <v>50</v>
      </c>
      <c r="CP113">
        <v>50</v>
      </c>
      <c r="CQ113">
        <v>51</v>
      </c>
      <c r="CR113">
        <v>51</v>
      </c>
      <c r="CS113">
        <v>52</v>
      </c>
      <c r="CT113">
        <v>52</v>
      </c>
      <c r="CU113">
        <v>53</v>
      </c>
      <c r="CV113">
        <v>53</v>
      </c>
      <c r="CW113">
        <v>54</v>
      </c>
      <c r="CX113">
        <v>54</v>
      </c>
      <c r="CY113">
        <v>45</v>
      </c>
      <c r="CZ113">
        <v>45</v>
      </c>
      <c r="DA113">
        <v>46</v>
      </c>
      <c r="DB113">
        <v>46</v>
      </c>
      <c r="DC113">
        <v>47</v>
      </c>
      <c r="DD113">
        <v>47</v>
      </c>
      <c r="DE113">
        <v>48</v>
      </c>
      <c r="DF113">
        <v>48</v>
      </c>
      <c r="DG113">
        <v>49</v>
      </c>
      <c r="DH113">
        <v>49</v>
      </c>
      <c r="DI113">
        <v>50</v>
      </c>
      <c r="DJ113">
        <v>50</v>
      </c>
      <c r="DK113">
        <v>51</v>
      </c>
      <c r="DL113">
        <v>51</v>
      </c>
      <c r="DM113">
        <v>52</v>
      </c>
      <c r="DN113">
        <v>52</v>
      </c>
      <c r="DO113">
        <v>53</v>
      </c>
      <c r="DP113">
        <v>53</v>
      </c>
      <c r="DQ113">
        <v>54</v>
      </c>
      <c r="DR113">
        <v>54</v>
      </c>
      <c r="DT113">
        <v>5.4166667000000002E-2</v>
      </c>
      <c r="DU113">
        <v>0.13750000000000001</v>
      </c>
      <c r="DW113">
        <v>1</v>
      </c>
      <c r="DX113">
        <f t="shared" si="41"/>
        <v>0.2728314884715316</v>
      </c>
      <c r="DY113">
        <f t="shared" si="42"/>
        <v>0.27283148847153121</v>
      </c>
      <c r="DZ113">
        <f t="shared" si="43"/>
        <v>0.27233344456243497</v>
      </c>
      <c r="EA113">
        <f t="shared" si="44"/>
        <v>0.27233344456243336</v>
      </c>
      <c r="EB113">
        <f t="shared" si="45"/>
        <v>0.27151870144804924</v>
      </c>
      <c r="EC113">
        <f t="shared" si="46"/>
        <v>0.27382224590455795</v>
      </c>
      <c r="ED113">
        <f t="shared" si="47"/>
        <v>0.27255450861397357</v>
      </c>
      <c r="EE113">
        <f t="shared" si="48"/>
        <v>0.27255450861397368</v>
      </c>
      <c r="EF113">
        <f t="shared" si="49"/>
        <v>0.27138942419924156</v>
      </c>
      <c r="EG113">
        <f t="shared" si="50"/>
        <v>0.27432001947547352</v>
      </c>
      <c r="EH113">
        <f t="shared" si="51"/>
        <v>0.27104160401636157</v>
      </c>
      <c r="EI113">
        <f t="shared" si="52"/>
        <v>0.27488555086176708</v>
      </c>
      <c r="EJ113">
        <f t="shared" si="53"/>
        <v>0.27006381729496154</v>
      </c>
      <c r="EK113">
        <f t="shared" si="54"/>
        <v>0.2756019616292511</v>
      </c>
      <c r="EL113">
        <f t="shared" si="55"/>
        <v>0.27046887801643782</v>
      </c>
      <c r="EM113">
        <f t="shared" si="56"/>
        <v>0.27046887801643588</v>
      </c>
      <c r="EN113">
        <f t="shared" si="57"/>
        <v>0.27335105973860341</v>
      </c>
      <c r="EO113">
        <f t="shared" si="58"/>
        <v>0.27335105973860424</v>
      </c>
      <c r="EP113">
        <f t="shared" si="59"/>
        <v>0.28884812323500525</v>
      </c>
      <c r="EQ113">
        <f t="shared" si="60"/>
        <v>0.28884812323500042</v>
      </c>
      <c r="ER113">
        <f t="shared" si="61"/>
        <v>0.43662286846115217</v>
      </c>
      <c r="ES113">
        <f t="shared" si="62"/>
        <v>0.43915168898962925</v>
      </c>
      <c r="ET113">
        <f t="shared" si="63"/>
        <v>0.43866287037673557</v>
      </c>
      <c r="EU113">
        <f t="shared" si="64"/>
        <v>0.43866287037673657</v>
      </c>
      <c r="EV113">
        <f t="shared" si="65"/>
        <v>0.43727945494121623</v>
      </c>
      <c r="EW113">
        <f t="shared" si="66"/>
        <v>0.43727945494121478</v>
      </c>
      <c r="EX113">
        <f t="shared" si="67"/>
        <v>0.43760787500650117</v>
      </c>
      <c r="EY113">
        <f t="shared" si="68"/>
        <v>0.43760787500650433</v>
      </c>
      <c r="EZ113">
        <f t="shared" si="69"/>
        <v>0.4385200729803706</v>
      </c>
      <c r="FA113">
        <f t="shared" si="70"/>
        <v>0.43852007298037043</v>
      </c>
      <c r="FB113">
        <f t="shared" si="71"/>
        <v>0.43679404895264723</v>
      </c>
      <c r="FC113">
        <f t="shared" si="72"/>
        <v>0.43954926548820672</v>
      </c>
      <c r="FD113">
        <f t="shared" si="73"/>
        <v>0.43738158724676779</v>
      </c>
      <c r="FE113">
        <f t="shared" si="74"/>
        <v>0.43738158724676601</v>
      </c>
      <c r="FF113">
        <f t="shared" si="75"/>
        <v>0.43765606856645134</v>
      </c>
      <c r="FG113">
        <f t="shared" si="76"/>
        <v>0.43765606856645101</v>
      </c>
      <c r="FH113">
        <f t="shared" si="77"/>
        <v>0.4372443820134671</v>
      </c>
      <c r="FI113">
        <f t="shared" si="78"/>
        <v>0.43724438201346605</v>
      </c>
      <c r="FJ113">
        <f t="shared" si="79"/>
        <v>0.44069434097991811</v>
      </c>
      <c r="FK113">
        <f t="shared" si="80"/>
        <v>0.44069434097991467</v>
      </c>
    </row>
    <row r="114" spans="1:167">
      <c r="A114">
        <v>112</v>
      </c>
      <c r="B114">
        <f>RTD("rit2.rtd",,B$2,"LASTHIST", ROW()-2)</f>
        <v>46.88</v>
      </c>
      <c r="C114">
        <f>RTD("rit2.rtd",,C$2,"LASTHIST", ROW()-2)</f>
        <v>2.33</v>
      </c>
      <c r="D114">
        <f>RTD("rit2.rtd",,D$2,"LASTHIST", ROW()-2)</f>
        <v>0.45</v>
      </c>
      <c r="E114">
        <f>RTD("rit2.rtd",,E$2,"LASTHIST", ROW()-2)</f>
        <v>1.67</v>
      </c>
      <c r="F114">
        <f>RTD("rit2.rtd",,F$2,"LASTHIST", ROW()-2)</f>
        <v>0.79</v>
      </c>
      <c r="G114">
        <f>RTD("rit2.rtd",,G$2,"LASTHIST", ROW()-2)</f>
        <v>1.1299999999999999</v>
      </c>
      <c r="H114">
        <f>RTD("rit2.rtd",,H$2,"LASTHIST", ROW()-2)</f>
        <v>1.25</v>
      </c>
      <c r="I114">
        <f>RTD("rit2.rtd",,I$2,"LASTHIST", ROW()-2)</f>
        <v>0.72</v>
      </c>
      <c r="J114">
        <f>RTD("rit2.rtd",,J$2,"LASTHIST", ROW()-2)</f>
        <v>1.84</v>
      </c>
      <c r="K114">
        <f>RTD("rit2.rtd",,K$2,"LASTHIST", ROW()-2)</f>
        <v>0.43</v>
      </c>
      <c r="L114">
        <f>RTD("rit2.rtd",,L$2,"LASTHIST", ROW()-2)</f>
        <v>2.5499999999999998</v>
      </c>
      <c r="M114">
        <f>RTD("rit2.rtd",,M$2,"LASTHIST", ROW()-2)</f>
        <v>0.25</v>
      </c>
      <c r="N114">
        <f>RTD("rit2.rtd",,N$2,"LASTHIST", ROW()-2)</f>
        <v>3.37</v>
      </c>
      <c r="O114">
        <f>RTD("rit2.rtd",,O$2,"LASTHIST", ROW()-2)</f>
        <v>0.13</v>
      </c>
      <c r="P114">
        <f>RTD("rit2.rtd",,P$2,"LASTHIST", ROW()-2)</f>
        <v>4.25</v>
      </c>
      <c r="Q114">
        <f>RTD("rit2.rtd",,Q$2,"LASTHIST", ROW()-2)</f>
        <v>7.0000000000000007E-2</v>
      </c>
      <c r="R114">
        <f>RTD("rit2.rtd",,R$2,"LASTHIST", ROW()-2)</f>
        <v>5.19</v>
      </c>
      <c r="S114">
        <f>RTD("rit2.rtd",,S$2,"LASTHIST", ROW()-2)</f>
        <v>0.03</v>
      </c>
      <c r="T114">
        <f>RTD("rit2.rtd",,T$2,"LASTHIST", ROW()-2)</f>
        <v>6.15</v>
      </c>
      <c r="U114">
        <f>RTD("rit2.rtd",,U$2,"LASTHIST", ROW()-2)</f>
        <v>0.02</v>
      </c>
      <c r="V114">
        <f>RTD("rit2.rtd",,V$2,"LASTHIST", ROW()-2)</f>
        <v>7.13</v>
      </c>
      <c r="W114">
        <f>RTD("rit2.rtd",,W$2,"LASTHIST", ROW()-2)</f>
        <v>2.96</v>
      </c>
      <c r="X114">
        <f>RTD("rit2.rtd",,X$2,"LASTHIST", ROW()-2)</f>
        <v>1.08</v>
      </c>
      <c r="Y114">
        <f>RTD("rit2.rtd",,Y$2,"LASTHIST", ROW()-2)</f>
        <v>2.36</v>
      </c>
      <c r="Z114">
        <f>RTD("rit2.rtd",,Z$2,"LASTHIST", ROW()-2)</f>
        <v>1.48</v>
      </c>
      <c r="AA114">
        <f>RTD("rit2.rtd",,AA$2,"LASTHIST", ROW()-2)</f>
        <v>1.85</v>
      </c>
      <c r="AB114">
        <f>RTD("rit2.rtd",,AB$2,"LASTHIST", ROW()-2)</f>
        <v>1.97</v>
      </c>
      <c r="AC114">
        <f>RTD("rit2.rtd",,AC$2,"LASTHIST", ROW()-2)</f>
        <v>1.42</v>
      </c>
      <c r="AD114">
        <f>RTD("rit2.rtd",,AD$2,"LASTHIST", ROW()-2)</f>
        <v>2.54</v>
      </c>
      <c r="AE114">
        <f>RTD("rit2.rtd",,AE$2,"LASTHIST", ROW()-2)</f>
        <v>1.07</v>
      </c>
      <c r="AF114">
        <f>RTD("rit2.rtd",,AF$2,"LASTHIST", ROW()-2)</f>
        <v>3.19</v>
      </c>
      <c r="AG114">
        <f>RTD("rit2.rtd",,AG$2,"LASTHIST", ROW()-2)</f>
        <v>0.79</v>
      </c>
      <c r="AH114">
        <f>RTD("rit2.rtd",,AH$2,"LASTHIST", ROW()-2)</f>
        <v>3.91</v>
      </c>
      <c r="AI114">
        <f>RTD("rit2.rtd",,AI$2,"LASTHIST", ROW()-2)</f>
        <v>0.56999999999999995</v>
      </c>
      <c r="AJ114">
        <f>RTD("rit2.rtd",,AJ$2,"LASTHIST", ROW()-2)</f>
        <v>4.6900000000000004</v>
      </c>
      <c r="AK114">
        <f>RTD("rit2.rtd",,AK$2,"LASTHIST", ROW()-2)</f>
        <v>0.41</v>
      </c>
      <c r="AL114">
        <f>RTD("rit2.rtd",,AL$2,"LASTHIST", ROW()-2)</f>
        <v>5.53</v>
      </c>
      <c r="AM114">
        <f>RTD("rit2.rtd",,AM$2,"LASTHIST", ROW()-2)</f>
        <v>0.28000000000000003</v>
      </c>
      <c r="AN114">
        <f>RTD("rit2.rtd",,AN$2,"LASTHIST", ROW()-2)</f>
        <v>6.4</v>
      </c>
      <c r="AO114">
        <f>RTD("rit2.rtd",,AO$2,"LASTHIST", ROW()-2)</f>
        <v>0.19</v>
      </c>
      <c r="AP114">
        <f>RTD("rit2.rtd",,AP$2,"LASTHIST", ROW()-2)</f>
        <v>7.31</v>
      </c>
      <c r="AQ114">
        <v>1</v>
      </c>
      <c r="AR114">
        <v>0</v>
      </c>
      <c r="AS114">
        <v>1</v>
      </c>
      <c r="AT114">
        <v>0</v>
      </c>
      <c r="AU114">
        <v>1</v>
      </c>
      <c r="AV114">
        <v>0</v>
      </c>
      <c r="AW114">
        <v>1</v>
      </c>
      <c r="AX114">
        <v>0</v>
      </c>
      <c r="AY114">
        <v>1</v>
      </c>
      <c r="AZ114">
        <v>0</v>
      </c>
      <c r="BA114">
        <v>1</v>
      </c>
      <c r="BB114">
        <v>0</v>
      </c>
      <c r="BC114">
        <v>1</v>
      </c>
      <c r="BD114">
        <v>0</v>
      </c>
      <c r="BE114">
        <v>1</v>
      </c>
      <c r="BF114">
        <v>0</v>
      </c>
      <c r="BG114">
        <v>1</v>
      </c>
      <c r="BH114">
        <v>0</v>
      </c>
      <c r="BI114">
        <v>1</v>
      </c>
      <c r="BJ114">
        <v>0</v>
      </c>
      <c r="BK114">
        <v>1</v>
      </c>
      <c r="BL114">
        <v>0</v>
      </c>
      <c r="BM114">
        <v>1</v>
      </c>
      <c r="BN114">
        <v>0</v>
      </c>
      <c r="BO114">
        <v>1</v>
      </c>
      <c r="BP114">
        <v>0</v>
      </c>
      <c r="BQ114">
        <v>1</v>
      </c>
      <c r="BR114">
        <v>0</v>
      </c>
      <c r="BS114">
        <v>1</v>
      </c>
      <c r="BT114">
        <v>0</v>
      </c>
      <c r="BU114">
        <v>1</v>
      </c>
      <c r="BV114">
        <v>0</v>
      </c>
      <c r="BW114">
        <v>1</v>
      </c>
      <c r="BX114">
        <v>0</v>
      </c>
      <c r="BY114">
        <v>1</v>
      </c>
      <c r="BZ114">
        <v>0</v>
      </c>
      <c r="CA114">
        <v>1</v>
      </c>
      <c r="CB114">
        <v>0</v>
      </c>
      <c r="CC114">
        <v>1</v>
      </c>
      <c r="CD114">
        <v>0</v>
      </c>
      <c r="CE114">
        <v>45</v>
      </c>
      <c r="CF114">
        <v>45</v>
      </c>
      <c r="CG114">
        <v>46</v>
      </c>
      <c r="CH114">
        <v>46</v>
      </c>
      <c r="CI114">
        <v>47</v>
      </c>
      <c r="CJ114">
        <v>47</v>
      </c>
      <c r="CK114">
        <v>48</v>
      </c>
      <c r="CL114">
        <v>48</v>
      </c>
      <c r="CM114">
        <v>49</v>
      </c>
      <c r="CN114">
        <v>49</v>
      </c>
      <c r="CO114">
        <v>50</v>
      </c>
      <c r="CP114">
        <v>50</v>
      </c>
      <c r="CQ114">
        <v>51</v>
      </c>
      <c r="CR114">
        <v>51</v>
      </c>
      <c r="CS114">
        <v>52</v>
      </c>
      <c r="CT114">
        <v>52</v>
      </c>
      <c r="CU114">
        <v>53</v>
      </c>
      <c r="CV114">
        <v>53</v>
      </c>
      <c r="CW114">
        <v>54</v>
      </c>
      <c r="CX114">
        <v>54</v>
      </c>
      <c r="CY114">
        <v>45</v>
      </c>
      <c r="CZ114">
        <v>45</v>
      </c>
      <c r="DA114">
        <v>46</v>
      </c>
      <c r="DB114">
        <v>46</v>
      </c>
      <c r="DC114">
        <v>47</v>
      </c>
      <c r="DD114">
        <v>47</v>
      </c>
      <c r="DE114">
        <v>48</v>
      </c>
      <c r="DF114">
        <v>48</v>
      </c>
      <c r="DG114">
        <v>49</v>
      </c>
      <c r="DH114">
        <v>49</v>
      </c>
      <c r="DI114">
        <v>50</v>
      </c>
      <c r="DJ114">
        <v>50</v>
      </c>
      <c r="DK114">
        <v>51</v>
      </c>
      <c r="DL114">
        <v>51</v>
      </c>
      <c r="DM114">
        <v>52</v>
      </c>
      <c r="DN114">
        <v>52</v>
      </c>
      <c r="DO114">
        <v>53</v>
      </c>
      <c r="DP114">
        <v>53</v>
      </c>
      <c r="DQ114">
        <v>54</v>
      </c>
      <c r="DR114">
        <v>54</v>
      </c>
      <c r="DT114">
        <v>5.4166667000000002E-2</v>
      </c>
      <c r="DU114">
        <v>0.13750000000000001</v>
      </c>
      <c r="DW114">
        <v>1</v>
      </c>
      <c r="DX114">
        <f t="shared" si="41"/>
        <v>0.27077308136278949</v>
      </c>
      <c r="DY114">
        <f t="shared" si="42"/>
        <v>0.27077308136279354</v>
      </c>
      <c r="DZ114">
        <f t="shared" si="43"/>
        <v>0.27326910358916634</v>
      </c>
      <c r="EA114">
        <f t="shared" si="44"/>
        <v>0.27326910358916912</v>
      </c>
      <c r="EB114">
        <f t="shared" si="45"/>
        <v>0.27286528790125242</v>
      </c>
      <c r="EC114">
        <f t="shared" si="46"/>
        <v>0.27286528790125308</v>
      </c>
      <c r="ED114">
        <f t="shared" si="47"/>
        <v>0.27194684970722738</v>
      </c>
      <c r="EE114">
        <f t="shared" si="48"/>
        <v>0.27194684970722549</v>
      </c>
      <c r="EF114">
        <f t="shared" si="49"/>
        <v>0.27074736120699228</v>
      </c>
      <c r="EG114">
        <f t="shared" si="50"/>
        <v>0.27074736120699289</v>
      </c>
      <c r="EH114">
        <f t="shared" si="51"/>
        <v>0.27321897672261786</v>
      </c>
      <c r="EI114">
        <f t="shared" si="52"/>
        <v>0.27321897672261902</v>
      </c>
      <c r="EJ114">
        <f t="shared" si="53"/>
        <v>0.27095485383059353</v>
      </c>
      <c r="EK114">
        <f t="shared" si="54"/>
        <v>0.27095485383059537</v>
      </c>
      <c r="EL114">
        <f t="shared" si="55"/>
        <v>0.27491154438972709</v>
      </c>
      <c r="EM114">
        <f t="shared" si="56"/>
        <v>0.27491154438972548</v>
      </c>
      <c r="EN114">
        <f t="shared" si="57"/>
        <v>0.2697719842267845</v>
      </c>
      <c r="EO114">
        <f t="shared" si="58"/>
        <v>0.26977198422679044</v>
      </c>
      <c r="EP114">
        <f t="shared" si="59"/>
        <v>0.28549030144274179</v>
      </c>
      <c r="EQ114">
        <f t="shared" si="60"/>
        <v>0.25998575211008657</v>
      </c>
      <c r="ER114">
        <f t="shared" si="61"/>
        <v>0.4390567659811252</v>
      </c>
      <c r="ES114">
        <f t="shared" si="62"/>
        <v>0.43905676598112686</v>
      </c>
      <c r="ET114">
        <f t="shared" si="63"/>
        <v>0.43793284810366578</v>
      </c>
      <c r="EU114">
        <f t="shared" si="64"/>
        <v>0.43793284810366462</v>
      </c>
      <c r="EV114">
        <f t="shared" si="65"/>
        <v>0.43829338479137508</v>
      </c>
      <c r="EW114">
        <f t="shared" si="66"/>
        <v>0.43829338479137553</v>
      </c>
      <c r="EX114">
        <f t="shared" si="67"/>
        <v>0.43802656787017341</v>
      </c>
      <c r="EY114">
        <f t="shared" si="68"/>
        <v>0.43802656787017724</v>
      </c>
      <c r="EZ114">
        <f t="shared" si="69"/>
        <v>0.43820217253488764</v>
      </c>
      <c r="FA114">
        <f t="shared" si="70"/>
        <v>0.43820217253489019</v>
      </c>
      <c r="FB114">
        <f t="shared" si="71"/>
        <v>0.43817888832622004</v>
      </c>
      <c r="FC114">
        <f t="shared" si="72"/>
        <v>0.43817888832621965</v>
      </c>
      <c r="FD114">
        <f t="shared" si="73"/>
        <v>0.43755743870578212</v>
      </c>
      <c r="FE114">
        <f t="shared" si="74"/>
        <v>0.43755743870578445</v>
      </c>
      <c r="FF114">
        <f t="shared" si="75"/>
        <v>0.43955587414189501</v>
      </c>
      <c r="FG114">
        <f t="shared" si="76"/>
        <v>0.43955587414189512</v>
      </c>
      <c r="FH114">
        <f t="shared" si="77"/>
        <v>0.43679932966541118</v>
      </c>
      <c r="FI114">
        <f t="shared" si="78"/>
        <v>0.43679932966541413</v>
      </c>
      <c r="FJ114">
        <f t="shared" si="79"/>
        <v>0.43612549726379862</v>
      </c>
      <c r="FK114">
        <f t="shared" si="80"/>
        <v>0.43612549726380057</v>
      </c>
    </row>
    <row r="115" spans="1:167">
      <c r="A115">
        <v>113</v>
      </c>
      <c r="B115">
        <f>RTD("rit2.rtd",,B$2,"LASTHIST", ROW()-2)</f>
        <v>47.03</v>
      </c>
      <c r="C115">
        <f>RTD("rit2.rtd",,C$2,"LASTHIST", ROW()-2)</f>
        <v>2.4700000000000002</v>
      </c>
      <c r="D115">
        <f>RTD("rit2.rtd",,D$2,"LASTHIST", ROW()-2)</f>
        <v>0.44</v>
      </c>
      <c r="E115">
        <f>RTD("rit2.rtd",,E$2,"LASTHIST", ROW()-2)</f>
        <v>1.78</v>
      </c>
      <c r="F115">
        <f>RTD("rit2.rtd",,F$2,"LASTHIST", ROW()-2)</f>
        <v>0.76</v>
      </c>
      <c r="G115">
        <f>RTD("rit2.rtd",,G$2,"LASTHIST", ROW()-2)</f>
        <v>1.23</v>
      </c>
      <c r="H115">
        <f>RTD("rit2.rtd",,H$2,"LASTHIST", ROW()-2)</f>
        <v>1.2</v>
      </c>
      <c r="I115">
        <f>RTD("rit2.rtd",,I$2,"LASTHIST", ROW()-2)</f>
        <v>0.8</v>
      </c>
      <c r="J115">
        <f>RTD("rit2.rtd",,J$2,"LASTHIST", ROW()-2)</f>
        <v>1.77</v>
      </c>
      <c r="K115">
        <f>RTD("rit2.rtd",,K$2,"LASTHIST", ROW()-2)</f>
        <v>0.49</v>
      </c>
      <c r="L115">
        <f>RTD("rit2.rtd",,L$2,"LASTHIST", ROW()-2)</f>
        <v>2.4700000000000002</v>
      </c>
      <c r="M115">
        <f>RTD("rit2.rtd",,M$2,"LASTHIST", ROW()-2)</f>
        <v>0.28999999999999998</v>
      </c>
      <c r="N115">
        <f>RTD("rit2.rtd",,N$2,"LASTHIST", ROW()-2)</f>
        <v>3.26</v>
      </c>
      <c r="O115">
        <f>RTD("rit2.rtd",,O$2,"LASTHIST", ROW()-2)</f>
        <v>0.16</v>
      </c>
      <c r="P115">
        <f>RTD("rit2.rtd",,P$2,"LASTHIST", ROW()-2)</f>
        <v>4.13</v>
      </c>
      <c r="Q115">
        <f>RTD("rit2.rtd",,Q$2,"LASTHIST", ROW()-2)</f>
        <v>0.08</v>
      </c>
      <c r="R115">
        <f>RTD("rit2.rtd",,R$2,"LASTHIST", ROW()-2)</f>
        <v>5.05</v>
      </c>
      <c r="S115">
        <f>RTD("rit2.rtd",,S$2,"LASTHIST", ROW()-2)</f>
        <v>0.04</v>
      </c>
      <c r="T115">
        <f>RTD("rit2.rtd",,T$2,"LASTHIST", ROW()-2)</f>
        <v>6.01</v>
      </c>
      <c r="U115">
        <f>RTD("rit2.rtd",,U$2,"LASTHIST", ROW()-2)</f>
        <v>0.02</v>
      </c>
      <c r="V115">
        <f>RTD("rit2.rtd",,V$2,"LASTHIST", ROW()-2)</f>
        <v>6.99</v>
      </c>
      <c r="W115">
        <f>RTD("rit2.rtd",,W$2,"LASTHIST", ROW()-2)</f>
        <v>3.1</v>
      </c>
      <c r="X115">
        <f>RTD("rit2.rtd",,X$2,"LASTHIST", ROW()-2)</f>
        <v>1.07</v>
      </c>
      <c r="Y115">
        <f>RTD("rit2.rtd",,Y$2,"LASTHIST", ROW()-2)</f>
        <v>2.4900000000000002</v>
      </c>
      <c r="Z115">
        <f>RTD("rit2.rtd",,Z$2,"LASTHIST", ROW()-2)</f>
        <v>1.47</v>
      </c>
      <c r="AA115">
        <f>RTD("rit2.rtd",,AA$2,"LASTHIST", ROW()-2)</f>
        <v>1.97</v>
      </c>
      <c r="AB115">
        <f>RTD("rit2.rtd",,AB$2,"LASTHIST", ROW()-2)</f>
        <v>1.94</v>
      </c>
      <c r="AC115">
        <f>RTD("rit2.rtd",,AC$2,"LASTHIST", ROW()-2)</f>
        <v>1.53</v>
      </c>
      <c r="AD115">
        <f>RTD("rit2.rtd",,AD$2,"LASTHIST", ROW()-2)</f>
        <v>2.5</v>
      </c>
      <c r="AE115">
        <f>RTD("rit2.rtd",,AE$2,"LASTHIST", ROW()-2)</f>
        <v>1.17</v>
      </c>
      <c r="AF115">
        <f>RTD("rit2.rtd",,AF$2,"LASTHIST", ROW()-2)</f>
        <v>3.14</v>
      </c>
      <c r="AG115">
        <f>RTD("rit2.rtd",,AG$2,"LASTHIST", ROW()-2)</f>
        <v>0.87</v>
      </c>
      <c r="AH115">
        <f>RTD("rit2.rtd",,AH$2,"LASTHIST", ROW()-2)</f>
        <v>3.84</v>
      </c>
      <c r="AI115">
        <f>RTD("rit2.rtd",,AI$2,"LASTHIST", ROW()-2)</f>
        <v>0.64</v>
      </c>
      <c r="AJ115">
        <f>RTD("rit2.rtd",,AJ$2,"LASTHIST", ROW()-2)</f>
        <v>4.6100000000000003</v>
      </c>
      <c r="AK115">
        <f>RTD("rit2.rtd",,AK$2,"LASTHIST", ROW()-2)</f>
        <v>0.46</v>
      </c>
      <c r="AL115">
        <f>RTD("rit2.rtd",,AL$2,"LASTHIST", ROW()-2)</f>
        <v>5.43</v>
      </c>
      <c r="AM115">
        <f>RTD("rit2.rtd",,AM$2,"LASTHIST", ROW()-2)</f>
        <v>0.33</v>
      </c>
      <c r="AN115">
        <f>RTD("rit2.rtd",,AN$2,"LASTHIST", ROW()-2)</f>
        <v>6.3</v>
      </c>
      <c r="AO115">
        <f>RTD("rit2.rtd",,AO$2,"LASTHIST", ROW()-2)</f>
        <v>0.23</v>
      </c>
      <c r="AP115">
        <f>RTD("rit2.rtd",,AP$2,"LASTHIST", ROW()-2)</f>
        <v>7.2</v>
      </c>
      <c r="AQ115">
        <v>1</v>
      </c>
      <c r="AR115">
        <v>0</v>
      </c>
      <c r="AS115">
        <v>1</v>
      </c>
      <c r="AT115">
        <v>0</v>
      </c>
      <c r="AU115">
        <v>1</v>
      </c>
      <c r="AV115">
        <v>0</v>
      </c>
      <c r="AW115">
        <v>1</v>
      </c>
      <c r="AX115">
        <v>0</v>
      </c>
      <c r="AY115">
        <v>1</v>
      </c>
      <c r="AZ115">
        <v>0</v>
      </c>
      <c r="BA115">
        <v>1</v>
      </c>
      <c r="BB115">
        <v>0</v>
      </c>
      <c r="BC115">
        <v>1</v>
      </c>
      <c r="BD115">
        <v>0</v>
      </c>
      <c r="BE115">
        <v>1</v>
      </c>
      <c r="BF115">
        <v>0</v>
      </c>
      <c r="BG115">
        <v>1</v>
      </c>
      <c r="BH115">
        <v>0</v>
      </c>
      <c r="BI115">
        <v>1</v>
      </c>
      <c r="BJ115">
        <v>0</v>
      </c>
      <c r="BK115">
        <v>1</v>
      </c>
      <c r="BL115">
        <v>0</v>
      </c>
      <c r="BM115">
        <v>1</v>
      </c>
      <c r="BN115">
        <v>0</v>
      </c>
      <c r="BO115">
        <v>1</v>
      </c>
      <c r="BP115">
        <v>0</v>
      </c>
      <c r="BQ115">
        <v>1</v>
      </c>
      <c r="BR115">
        <v>0</v>
      </c>
      <c r="BS115">
        <v>1</v>
      </c>
      <c r="BT115">
        <v>0</v>
      </c>
      <c r="BU115">
        <v>1</v>
      </c>
      <c r="BV115">
        <v>0</v>
      </c>
      <c r="BW115">
        <v>1</v>
      </c>
      <c r="BX115">
        <v>0</v>
      </c>
      <c r="BY115">
        <v>1</v>
      </c>
      <c r="BZ115">
        <v>0</v>
      </c>
      <c r="CA115">
        <v>1</v>
      </c>
      <c r="CB115">
        <v>0</v>
      </c>
      <c r="CC115">
        <v>1</v>
      </c>
      <c r="CD115">
        <v>0</v>
      </c>
      <c r="CE115">
        <v>45</v>
      </c>
      <c r="CF115">
        <v>45</v>
      </c>
      <c r="CG115">
        <v>46</v>
      </c>
      <c r="CH115">
        <v>46</v>
      </c>
      <c r="CI115">
        <v>47</v>
      </c>
      <c r="CJ115">
        <v>47</v>
      </c>
      <c r="CK115">
        <v>48</v>
      </c>
      <c r="CL115">
        <v>48</v>
      </c>
      <c r="CM115">
        <v>49</v>
      </c>
      <c r="CN115">
        <v>49</v>
      </c>
      <c r="CO115">
        <v>50</v>
      </c>
      <c r="CP115">
        <v>50</v>
      </c>
      <c r="CQ115">
        <v>51</v>
      </c>
      <c r="CR115">
        <v>51</v>
      </c>
      <c r="CS115">
        <v>52</v>
      </c>
      <c r="CT115">
        <v>52</v>
      </c>
      <c r="CU115">
        <v>53</v>
      </c>
      <c r="CV115">
        <v>53</v>
      </c>
      <c r="CW115">
        <v>54</v>
      </c>
      <c r="CX115">
        <v>54</v>
      </c>
      <c r="CY115">
        <v>45</v>
      </c>
      <c r="CZ115">
        <v>45</v>
      </c>
      <c r="DA115">
        <v>46</v>
      </c>
      <c r="DB115">
        <v>46</v>
      </c>
      <c r="DC115">
        <v>47</v>
      </c>
      <c r="DD115">
        <v>47</v>
      </c>
      <c r="DE115">
        <v>48</v>
      </c>
      <c r="DF115">
        <v>48</v>
      </c>
      <c r="DG115">
        <v>49</v>
      </c>
      <c r="DH115">
        <v>49</v>
      </c>
      <c r="DI115">
        <v>50</v>
      </c>
      <c r="DJ115">
        <v>50</v>
      </c>
      <c r="DK115">
        <v>51</v>
      </c>
      <c r="DL115">
        <v>51</v>
      </c>
      <c r="DM115">
        <v>52</v>
      </c>
      <c r="DN115">
        <v>52</v>
      </c>
      <c r="DO115">
        <v>53</v>
      </c>
      <c r="DP115">
        <v>53</v>
      </c>
      <c r="DQ115">
        <v>54</v>
      </c>
      <c r="DR115">
        <v>54</v>
      </c>
      <c r="DT115">
        <v>5.4166667000000002E-2</v>
      </c>
      <c r="DU115">
        <v>0.13750000000000001</v>
      </c>
      <c r="DW115">
        <v>1</v>
      </c>
      <c r="DX115">
        <f t="shared" si="41"/>
        <v>0.27850266356206926</v>
      </c>
      <c r="DY115">
        <f t="shared" si="42"/>
        <v>0.27850266356207065</v>
      </c>
      <c r="DZ115">
        <f t="shared" si="43"/>
        <v>0.2767623492856936</v>
      </c>
      <c r="EA115">
        <f t="shared" si="44"/>
        <v>0.27921889767007518</v>
      </c>
      <c r="EB115">
        <f t="shared" si="45"/>
        <v>0.27836637626874311</v>
      </c>
      <c r="EC115">
        <f t="shared" si="46"/>
        <v>0.27836637626874267</v>
      </c>
      <c r="ED115">
        <f t="shared" si="47"/>
        <v>0.27758065366675966</v>
      </c>
      <c r="EE115">
        <f t="shared" si="48"/>
        <v>0.27758065366675855</v>
      </c>
      <c r="EF115">
        <f t="shared" si="49"/>
        <v>0.27657026962655568</v>
      </c>
      <c r="EG115">
        <f t="shared" si="50"/>
        <v>0.279315283727879</v>
      </c>
      <c r="EH115">
        <f t="shared" si="51"/>
        <v>0.27832613746939938</v>
      </c>
      <c r="EI115">
        <f t="shared" si="52"/>
        <v>0.27832613746940082</v>
      </c>
      <c r="EJ115">
        <f t="shared" si="53"/>
        <v>0.2782924542144069</v>
      </c>
      <c r="EK115">
        <f t="shared" si="54"/>
        <v>0.27829245421440496</v>
      </c>
      <c r="EL115">
        <f t="shared" si="55"/>
        <v>0.27576350099432573</v>
      </c>
      <c r="EM115">
        <f t="shared" si="56"/>
        <v>0.27576350099432695</v>
      </c>
      <c r="EN115">
        <f t="shared" si="57"/>
        <v>0.27690986923462951</v>
      </c>
      <c r="EO115">
        <f t="shared" si="58"/>
        <v>0.27690986923462935</v>
      </c>
      <c r="EP115">
        <f t="shared" si="59"/>
        <v>0.27989879150735653</v>
      </c>
      <c r="EQ115">
        <f t="shared" si="60"/>
        <v>0.27989879150735891</v>
      </c>
      <c r="ER115">
        <f t="shared" si="61"/>
        <v>0.44882174669465646</v>
      </c>
      <c r="ES115">
        <f t="shared" si="62"/>
        <v>0.44882174669465841</v>
      </c>
      <c r="ET115">
        <f t="shared" si="63"/>
        <v>0.4474349764562992</v>
      </c>
      <c r="EU115">
        <f t="shared" si="64"/>
        <v>0.44980645281794651</v>
      </c>
      <c r="EV115">
        <f t="shared" si="65"/>
        <v>0.44804473197652334</v>
      </c>
      <c r="EW115">
        <f t="shared" si="66"/>
        <v>0.44804473197652167</v>
      </c>
      <c r="EX115">
        <f t="shared" si="67"/>
        <v>0.4484026919663277</v>
      </c>
      <c r="EY115">
        <f t="shared" si="68"/>
        <v>0.44840269196632843</v>
      </c>
      <c r="EZ115">
        <f t="shared" si="69"/>
        <v>0.44950131707974073</v>
      </c>
      <c r="FA115">
        <f t="shared" si="70"/>
        <v>0.4495013170797415</v>
      </c>
      <c r="FB115">
        <f t="shared" si="71"/>
        <v>0.44802081498009477</v>
      </c>
      <c r="FC115">
        <f t="shared" si="72"/>
        <v>0.44802081498009455</v>
      </c>
      <c r="FD115">
        <f t="shared" si="73"/>
        <v>0.4484975502483694</v>
      </c>
      <c r="FE115">
        <f t="shared" si="74"/>
        <v>0.4484975502483714</v>
      </c>
      <c r="FF115">
        <f t="shared" si="75"/>
        <v>0.44802684547675592</v>
      </c>
      <c r="FG115">
        <f t="shared" si="76"/>
        <v>0.44802684547675459</v>
      </c>
      <c r="FH115">
        <f t="shared" si="77"/>
        <v>0.4498713854439727</v>
      </c>
      <c r="FI115">
        <f t="shared" si="78"/>
        <v>0.44987138544397132</v>
      </c>
      <c r="FJ115">
        <f t="shared" si="79"/>
        <v>0.44986750290159644</v>
      </c>
      <c r="FK115">
        <f t="shared" si="80"/>
        <v>0.44986750290159799</v>
      </c>
    </row>
    <row r="116" spans="1:167">
      <c r="A116">
        <v>114</v>
      </c>
      <c r="B116">
        <f>RTD("rit2.rtd",,B$2,"LASTHIST", ROW()-2)</f>
        <v>47.16</v>
      </c>
      <c r="C116">
        <f>RTD("rit2.rtd",,C$2,"LASTHIST", ROW()-2)</f>
        <v>2.5499999999999998</v>
      </c>
      <c r="D116">
        <f>RTD("rit2.rtd",,D$2,"LASTHIST", ROW()-2)</f>
        <v>0.4</v>
      </c>
      <c r="E116">
        <f>RTD("rit2.rtd",,E$2,"LASTHIST", ROW()-2)</f>
        <v>1.85</v>
      </c>
      <c r="F116">
        <f>RTD("rit2.rtd",,F$2,"LASTHIST", ROW()-2)</f>
        <v>0.7</v>
      </c>
      <c r="G116">
        <f>RTD("rit2.rtd",,G$2,"LASTHIST", ROW()-2)</f>
        <v>1.28</v>
      </c>
      <c r="H116">
        <f>RTD("rit2.rtd",,H$2,"LASTHIST", ROW()-2)</f>
        <v>1.1299999999999999</v>
      </c>
      <c r="I116">
        <f>RTD("rit2.rtd",,I$2,"LASTHIST", ROW()-2)</f>
        <v>0.84</v>
      </c>
      <c r="J116">
        <f>RTD("rit2.rtd",,J$2,"LASTHIST", ROW()-2)</f>
        <v>1.69</v>
      </c>
      <c r="K116">
        <f>RTD("rit2.rtd",,K$2,"LASTHIST", ROW()-2)</f>
        <v>0.52</v>
      </c>
      <c r="L116">
        <f>RTD("rit2.rtd",,L$2,"LASTHIST", ROW()-2)</f>
        <v>2.37</v>
      </c>
      <c r="M116">
        <f>RTD("rit2.rtd",,M$2,"LASTHIST", ROW()-2)</f>
        <v>0.3</v>
      </c>
      <c r="N116">
        <f>RTD("rit2.rtd",,N$2,"LASTHIST", ROW()-2)</f>
        <v>3.15</v>
      </c>
      <c r="O116">
        <f>RTD("rit2.rtd",,O$2,"LASTHIST", ROW()-2)</f>
        <v>0.17</v>
      </c>
      <c r="P116">
        <f>RTD("rit2.rtd",,P$2,"LASTHIST", ROW()-2)</f>
        <v>4.01</v>
      </c>
      <c r="Q116">
        <f>RTD("rit2.rtd",,Q$2,"LASTHIST", ROW()-2)</f>
        <v>0.09</v>
      </c>
      <c r="R116">
        <f>RTD("rit2.rtd",,R$2,"LASTHIST", ROW()-2)</f>
        <v>4.93</v>
      </c>
      <c r="S116">
        <f>RTD("rit2.rtd",,S$2,"LASTHIST", ROW()-2)</f>
        <v>0.04</v>
      </c>
      <c r="T116">
        <f>RTD("rit2.rtd",,T$2,"LASTHIST", ROW()-2)</f>
        <v>5.89</v>
      </c>
      <c r="U116">
        <f>RTD("rit2.rtd",,U$2,"LASTHIST", ROW()-2)</f>
        <v>0.02</v>
      </c>
      <c r="V116">
        <f>RTD("rit2.rtd",,V$2,"LASTHIST", ROW()-2)</f>
        <v>6.87</v>
      </c>
      <c r="W116">
        <f>RTD("rit2.rtd",,W$2,"LASTHIST", ROW()-2)</f>
        <v>3.17</v>
      </c>
      <c r="X116">
        <f>RTD("rit2.rtd",,X$2,"LASTHIST", ROW()-2)</f>
        <v>1.02</v>
      </c>
      <c r="Y116">
        <f>RTD("rit2.rtd",,Y$2,"LASTHIST", ROW()-2)</f>
        <v>2.5499999999999998</v>
      </c>
      <c r="Z116">
        <f>RTD("rit2.rtd",,Z$2,"LASTHIST", ROW()-2)</f>
        <v>1.4</v>
      </c>
      <c r="AA116">
        <f>RTD("rit2.rtd",,AA$2,"LASTHIST", ROW()-2)</f>
        <v>2.02</v>
      </c>
      <c r="AB116">
        <f>RTD("rit2.rtd",,AB$2,"LASTHIST", ROW()-2)</f>
        <v>1.87</v>
      </c>
      <c r="AC116">
        <f>RTD("rit2.rtd",,AC$2,"LASTHIST", ROW()-2)</f>
        <v>1.57</v>
      </c>
      <c r="AD116">
        <f>RTD("rit2.rtd",,AD$2,"LASTHIST", ROW()-2)</f>
        <v>2.42</v>
      </c>
      <c r="AE116">
        <f>RTD("rit2.rtd",,AE$2,"LASTHIST", ROW()-2)</f>
        <v>1.2</v>
      </c>
      <c r="AF116">
        <f>RTD("rit2.rtd",,AF$2,"LASTHIST", ROW()-2)</f>
        <v>3.04</v>
      </c>
      <c r="AG116">
        <f>RTD("rit2.rtd",,AG$2,"LASTHIST", ROW()-2)</f>
        <v>0.89</v>
      </c>
      <c r="AH116">
        <f>RTD("rit2.rtd",,AH$2,"LASTHIST", ROW()-2)</f>
        <v>3.74</v>
      </c>
      <c r="AI116">
        <f>RTD("rit2.rtd",,AI$2,"LASTHIST", ROW()-2)</f>
        <v>0.66</v>
      </c>
      <c r="AJ116">
        <f>RTD("rit2.rtd",,AJ$2,"LASTHIST", ROW()-2)</f>
        <v>4.5</v>
      </c>
      <c r="AK116">
        <f>RTD("rit2.rtd",,AK$2,"LASTHIST", ROW()-2)</f>
        <v>0.47</v>
      </c>
      <c r="AL116">
        <f>RTD("rit2.rtd",,AL$2,"LASTHIST", ROW()-2)</f>
        <v>5.32</v>
      </c>
      <c r="AM116">
        <f>RTD("rit2.rtd",,AM$2,"LASTHIST", ROW()-2)</f>
        <v>0.33</v>
      </c>
      <c r="AN116">
        <f>RTD("rit2.rtd",,AN$2,"LASTHIST", ROW()-2)</f>
        <v>6.18</v>
      </c>
      <c r="AO116">
        <f>RTD("rit2.rtd",,AO$2,"LASTHIST", ROW()-2)</f>
        <v>0.23</v>
      </c>
      <c r="AP116">
        <f>RTD("rit2.rtd",,AP$2,"LASTHIST", ROW()-2)</f>
        <v>7.08</v>
      </c>
      <c r="AQ116">
        <v>1</v>
      </c>
      <c r="AR116">
        <v>0</v>
      </c>
      <c r="AS116">
        <v>1</v>
      </c>
      <c r="AT116">
        <v>0</v>
      </c>
      <c r="AU116">
        <v>1</v>
      </c>
      <c r="AV116">
        <v>0</v>
      </c>
      <c r="AW116">
        <v>1</v>
      </c>
      <c r="AX116">
        <v>0</v>
      </c>
      <c r="AY116">
        <v>1</v>
      </c>
      <c r="AZ116">
        <v>0</v>
      </c>
      <c r="BA116">
        <v>1</v>
      </c>
      <c r="BB116">
        <v>0</v>
      </c>
      <c r="BC116">
        <v>1</v>
      </c>
      <c r="BD116">
        <v>0</v>
      </c>
      <c r="BE116">
        <v>1</v>
      </c>
      <c r="BF116">
        <v>0</v>
      </c>
      <c r="BG116">
        <v>1</v>
      </c>
      <c r="BH116">
        <v>0</v>
      </c>
      <c r="BI116">
        <v>1</v>
      </c>
      <c r="BJ116">
        <v>0</v>
      </c>
      <c r="BK116">
        <v>1</v>
      </c>
      <c r="BL116">
        <v>0</v>
      </c>
      <c r="BM116">
        <v>1</v>
      </c>
      <c r="BN116">
        <v>0</v>
      </c>
      <c r="BO116">
        <v>1</v>
      </c>
      <c r="BP116">
        <v>0</v>
      </c>
      <c r="BQ116">
        <v>1</v>
      </c>
      <c r="BR116">
        <v>0</v>
      </c>
      <c r="BS116">
        <v>1</v>
      </c>
      <c r="BT116">
        <v>0</v>
      </c>
      <c r="BU116">
        <v>1</v>
      </c>
      <c r="BV116">
        <v>0</v>
      </c>
      <c r="BW116">
        <v>1</v>
      </c>
      <c r="BX116">
        <v>0</v>
      </c>
      <c r="BY116">
        <v>1</v>
      </c>
      <c r="BZ116">
        <v>0</v>
      </c>
      <c r="CA116">
        <v>1</v>
      </c>
      <c r="CB116">
        <v>0</v>
      </c>
      <c r="CC116">
        <v>1</v>
      </c>
      <c r="CD116">
        <v>0</v>
      </c>
      <c r="CE116">
        <v>45</v>
      </c>
      <c r="CF116">
        <v>45</v>
      </c>
      <c r="CG116">
        <v>46</v>
      </c>
      <c r="CH116">
        <v>46</v>
      </c>
      <c r="CI116">
        <v>47</v>
      </c>
      <c r="CJ116">
        <v>47</v>
      </c>
      <c r="CK116">
        <v>48</v>
      </c>
      <c r="CL116">
        <v>48</v>
      </c>
      <c r="CM116">
        <v>49</v>
      </c>
      <c r="CN116">
        <v>49</v>
      </c>
      <c r="CO116">
        <v>50</v>
      </c>
      <c r="CP116">
        <v>50</v>
      </c>
      <c r="CQ116">
        <v>51</v>
      </c>
      <c r="CR116">
        <v>51</v>
      </c>
      <c r="CS116">
        <v>52</v>
      </c>
      <c r="CT116">
        <v>52</v>
      </c>
      <c r="CU116">
        <v>53</v>
      </c>
      <c r="CV116">
        <v>53</v>
      </c>
      <c r="CW116">
        <v>54</v>
      </c>
      <c r="CX116">
        <v>54</v>
      </c>
      <c r="CY116">
        <v>45</v>
      </c>
      <c r="CZ116">
        <v>45</v>
      </c>
      <c r="DA116">
        <v>46</v>
      </c>
      <c r="DB116">
        <v>46</v>
      </c>
      <c r="DC116">
        <v>47</v>
      </c>
      <c r="DD116">
        <v>47</v>
      </c>
      <c r="DE116">
        <v>48</v>
      </c>
      <c r="DF116">
        <v>48</v>
      </c>
      <c r="DG116">
        <v>49</v>
      </c>
      <c r="DH116">
        <v>49</v>
      </c>
      <c r="DI116">
        <v>50</v>
      </c>
      <c r="DJ116">
        <v>50</v>
      </c>
      <c r="DK116">
        <v>51</v>
      </c>
      <c r="DL116">
        <v>51</v>
      </c>
      <c r="DM116">
        <v>52</v>
      </c>
      <c r="DN116">
        <v>52</v>
      </c>
      <c r="DO116">
        <v>53</v>
      </c>
      <c r="DP116">
        <v>53</v>
      </c>
      <c r="DQ116">
        <v>54</v>
      </c>
      <c r="DR116">
        <v>54</v>
      </c>
      <c r="DT116">
        <v>5.4166667000000002E-2</v>
      </c>
      <c r="DU116">
        <v>0.13750000000000001</v>
      </c>
      <c r="DW116">
        <v>1</v>
      </c>
      <c r="DX116">
        <f t="shared" si="41"/>
        <v>0.27241359389326497</v>
      </c>
      <c r="DY116">
        <f t="shared" si="42"/>
        <v>0.27547886589934339</v>
      </c>
      <c r="DZ116">
        <f t="shared" si="43"/>
        <v>0.27299863478637426</v>
      </c>
      <c r="EA116">
        <f t="shared" si="44"/>
        <v>0.27549518881015056</v>
      </c>
      <c r="EB116">
        <f t="shared" si="45"/>
        <v>0.2741743320616003</v>
      </c>
      <c r="EC116">
        <f t="shared" si="46"/>
        <v>0.27646635790791407</v>
      </c>
      <c r="ED116">
        <f t="shared" si="47"/>
        <v>0.27486436727385322</v>
      </c>
      <c r="EE116">
        <f t="shared" si="48"/>
        <v>0.27721639160634398</v>
      </c>
      <c r="EF116">
        <f t="shared" si="49"/>
        <v>0.27486768187412575</v>
      </c>
      <c r="EG116">
        <f t="shared" si="50"/>
        <v>0.27754401998283734</v>
      </c>
      <c r="EH116">
        <f t="shared" si="51"/>
        <v>0.27354943954863303</v>
      </c>
      <c r="EI116">
        <f t="shared" si="52"/>
        <v>0.2769156600682755</v>
      </c>
      <c r="EJ116">
        <f t="shared" si="53"/>
        <v>0.27598691203267778</v>
      </c>
      <c r="EK116">
        <f t="shared" si="54"/>
        <v>0.27598691203267611</v>
      </c>
      <c r="EL116">
        <f t="shared" si="55"/>
        <v>0.2768038851093832</v>
      </c>
      <c r="EM116">
        <f t="shared" si="56"/>
        <v>0.27680388510938098</v>
      </c>
      <c r="EN116">
        <f t="shared" si="57"/>
        <v>0.27155236166702074</v>
      </c>
      <c r="EO116">
        <f t="shared" si="58"/>
        <v>0.28264635538267163</v>
      </c>
      <c r="EP116">
        <f t="shared" si="59"/>
        <v>0.27505747283022997</v>
      </c>
      <c r="EQ116">
        <f t="shared" si="60"/>
        <v>0.29252332592171987</v>
      </c>
      <c r="ER116">
        <f t="shared" si="61"/>
        <v>0.44381067317834716</v>
      </c>
      <c r="ES116">
        <f t="shared" si="62"/>
        <v>0.44640419952026261</v>
      </c>
      <c r="ET116">
        <f t="shared" si="63"/>
        <v>0.44285094499651312</v>
      </c>
      <c r="EU116">
        <f t="shared" si="64"/>
        <v>0.44523464013609204</v>
      </c>
      <c r="EV116">
        <f t="shared" si="65"/>
        <v>0.44375799686339079</v>
      </c>
      <c r="EW116">
        <f t="shared" si="66"/>
        <v>0.44604993401357396</v>
      </c>
      <c r="EX116">
        <f t="shared" si="67"/>
        <v>0.44420206940753904</v>
      </c>
      <c r="EY116">
        <f t="shared" si="68"/>
        <v>0.44650192595403293</v>
      </c>
      <c r="EZ116">
        <f t="shared" si="69"/>
        <v>0.44509626427921328</v>
      </c>
      <c r="FA116">
        <f t="shared" si="70"/>
        <v>0.44509626427921162</v>
      </c>
      <c r="FB116">
        <f t="shared" si="71"/>
        <v>0.44304414890222588</v>
      </c>
      <c r="FC116">
        <f t="shared" si="72"/>
        <v>0.44565006918123212</v>
      </c>
      <c r="FD116">
        <f t="shared" si="73"/>
        <v>0.44528269862970221</v>
      </c>
      <c r="FE116">
        <f t="shared" si="74"/>
        <v>0.44528269862970082</v>
      </c>
      <c r="FF116">
        <f t="shared" si="75"/>
        <v>0.44327664891801266</v>
      </c>
      <c r="FG116">
        <f t="shared" si="76"/>
        <v>0.44667500094092205</v>
      </c>
      <c r="FH116">
        <f t="shared" si="77"/>
        <v>0.44243153056631113</v>
      </c>
      <c r="FI116">
        <f t="shared" si="78"/>
        <v>0.44650970344410579</v>
      </c>
      <c r="FJ116">
        <f t="shared" si="79"/>
        <v>0.44305522544786657</v>
      </c>
      <c r="FK116">
        <f t="shared" si="80"/>
        <v>0.44806994896389235</v>
      </c>
    </row>
    <row r="117" spans="1:167">
      <c r="A117">
        <v>115</v>
      </c>
      <c r="B117">
        <f>RTD("rit2.rtd",,B$2,"LASTHIST", ROW()-2)</f>
        <v>47.45</v>
      </c>
      <c r="C117">
        <f>RTD("rit2.rtd",,C$2,"LASTHIST", ROW()-2)</f>
        <v>2.77</v>
      </c>
      <c r="D117">
        <f>RTD("rit2.rtd",,D$2,"LASTHIST", ROW()-2)</f>
        <v>0.33</v>
      </c>
      <c r="E117">
        <f>RTD("rit2.rtd",,E$2,"LASTHIST", ROW()-2)</f>
        <v>2.0299999999999998</v>
      </c>
      <c r="F117">
        <f>RTD("rit2.rtd",,F$2,"LASTHIST", ROW()-2)</f>
        <v>0.59</v>
      </c>
      <c r="G117">
        <f>RTD("rit2.rtd",,G$2,"LASTHIST", ROW()-2)</f>
        <v>1.42</v>
      </c>
      <c r="H117">
        <f>RTD("rit2.rtd",,H$2,"LASTHIST", ROW()-2)</f>
        <v>0.98</v>
      </c>
      <c r="I117">
        <f>RTD("rit2.rtd",,I$2,"LASTHIST", ROW()-2)</f>
        <v>0.94</v>
      </c>
      <c r="J117">
        <f>RTD("rit2.rtd",,J$2,"LASTHIST", ROW()-2)</f>
        <v>1.5</v>
      </c>
      <c r="K117">
        <f>RTD("rit2.rtd",,K$2,"LASTHIST", ROW()-2)</f>
        <v>0.59</v>
      </c>
      <c r="L117">
        <f>RTD("rit2.rtd",,L$2,"LASTHIST", ROW()-2)</f>
        <v>2.14</v>
      </c>
      <c r="M117">
        <f>RTD("rit2.rtd",,M$2,"LASTHIST", ROW()-2)</f>
        <v>0.35</v>
      </c>
      <c r="N117">
        <f>RTD("rit2.rtd",,N$2,"LASTHIST", ROW()-2)</f>
        <v>2.9</v>
      </c>
      <c r="O117">
        <f>RTD("rit2.rtd",,O$2,"LASTHIST", ROW()-2)</f>
        <v>0.19</v>
      </c>
      <c r="P117">
        <f>RTD("rit2.rtd",,P$2,"LASTHIST", ROW()-2)</f>
        <v>3.75</v>
      </c>
      <c r="Q117">
        <f>RTD("rit2.rtd",,Q$2,"LASTHIST", ROW()-2)</f>
        <v>0.1</v>
      </c>
      <c r="R117">
        <f>RTD("rit2.rtd",,R$2,"LASTHIST", ROW()-2)</f>
        <v>4.66</v>
      </c>
      <c r="S117">
        <f>RTD("rit2.rtd",,S$2,"LASTHIST", ROW()-2)</f>
        <v>0.05</v>
      </c>
      <c r="T117">
        <f>RTD("rit2.rtd",,T$2,"LASTHIST", ROW()-2)</f>
        <v>5.6</v>
      </c>
      <c r="U117">
        <f>RTD("rit2.rtd",,U$2,"LASTHIST", ROW()-2)</f>
        <v>0.02</v>
      </c>
      <c r="V117">
        <f>RTD("rit2.rtd",,V$2,"LASTHIST", ROW()-2)</f>
        <v>6.58</v>
      </c>
      <c r="W117">
        <f>RTD("rit2.rtd",,W$2,"LASTHIST", ROW()-2)</f>
        <v>3.36</v>
      </c>
      <c r="X117">
        <f>RTD("rit2.rtd",,X$2,"LASTHIST", ROW()-2)</f>
        <v>0.9</v>
      </c>
      <c r="Y117">
        <f>RTD("rit2.rtd",,Y$2,"LASTHIST", ROW()-2)</f>
        <v>2.7</v>
      </c>
      <c r="Z117">
        <f>RTD("rit2.rtd",,Z$2,"LASTHIST", ROW()-2)</f>
        <v>1.26</v>
      </c>
      <c r="AA117">
        <f>RTD("rit2.rtd",,AA$2,"LASTHIST", ROW()-2)</f>
        <v>2.15</v>
      </c>
      <c r="AB117">
        <f>RTD("rit2.rtd",,AB$2,"LASTHIST", ROW()-2)</f>
        <v>1.7</v>
      </c>
      <c r="AC117">
        <f>RTD("rit2.rtd",,AC$2,"LASTHIST", ROW()-2)</f>
        <v>1.67</v>
      </c>
      <c r="AD117">
        <f>RTD("rit2.rtd",,AD$2,"LASTHIST", ROW()-2)</f>
        <v>2.23</v>
      </c>
      <c r="AE117">
        <f>RTD("rit2.rtd",,AE$2,"LASTHIST", ROW()-2)</f>
        <v>1.28</v>
      </c>
      <c r="AF117">
        <f>RTD("rit2.rtd",,AF$2,"LASTHIST", ROW()-2)</f>
        <v>2.83</v>
      </c>
      <c r="AG117">
        <f>RTD("rit2.rtd",,AG$2,"LASTHIST", ROW()-2)</f>
        <v>0.96</v>
      </c>
      <c r="AH117">
        <f>RTD("rit2.rtd",,AH$2,"LASTHIST", ROW()-2)</f>
        <v>3.51</v>
      </c>
      <c r="AI117">
        <f>RTD("rit2.rtd",,AI$2,"LASTHIST", ROW()-2)</f>
        <v>0.7</v>
      </c>
      <c r="AJ117">
        <f>RTD("rit2.rtd",,AJ$2,"LASTHIST", ROW()-2)</f>
        <v>4.26</v>
      </c>
      <c r="AK117">
        <f>RTD("rit2.rtd",,AK$2,"LASTHIST", ROW()-2)</f>
        <v>0.51</v>
      </c>
      <c r="AL117">
        <f>RTD("rit2.rtd",,AL$2,"LASTHIST", ROW()-2)</f>
        <v>5.0599999999999996</v>
      </c>
      <c r="AM117">
        <f>RTD("rit2.rtd",,AM$2,"LASTHIST", ROW()-2)</f>
        <v>0.36</v>
      </c>
      <c r="AN117">
        <f>RTD("rit2.rtd",,AN$2,"LASTHIST", ROW()-2)</f>
        <v>5.91</v>
      </c>
      <c r="AO117">
        <f>RTD("rit2.rtd",,AO$2,"LASTHIST", ROW()-2)</f>
        <v>0.25</v>
      </c>
      <c r="AP117">
        <f>RTD("rit2.rtd",,AP$2,"LASTHIST", ROW()-2)</f>
        <v>6.8</v>
      </c>
      <c r="AQ117">
        <v>1</v>
      </c>
      <c r="AR117">
        <v>0</v>
      </c>
      <c r="AS117">
        <v>1</v>
      </c>
      <c r="AT117">
        <v>0</v>
      </c>
      <c r="AU117">
        <v>1</v>
      </c>
      <c r="AV117">
        <v>0</v>
      </c>
      <c r="AW117">
        <v>1</v>
      </c>
      <c r="AX117">
        <v>0</v>
      </c>
      <c r="AY117">
        <v>1</v>
      </c>
      <c r="AZ117">
        <v>0</v>
      </c>
      <c r="BA117">
        <v>1</v>
      </c>
      <c r="BB117">
        <v>0</v>
      </c>
      <c r="BC117">
        <v>1</v>
      </c>
      <c r="BD117">
        <v>0</v>
      </c>
      <c r="BE117">
        <v>1</v>
      </c>
      <c r="BF117">
        <v>0</v>
      </c>
      <c r="BG117">
        <v>1</v>
      </c>
      <c r="BH117">
        <v>0</v>
      </c>
      <c r="BI117">
        <v>1</v>
      </c>
      <c r="BJ117">
        <v>0</v>
      </c>
      <c r="BK117">
        <v>1</v>
      </c>
      <c r="BL117">
        <v>0</v>
      </c>
      <c r="BM117">
        <v>1</v>
      </c>
      <c r="BN117">
        <v>0</v>
      </c>
      <c r="BO117">
        <v>1</v>
      </c>
      <c r="BP117">
        <v>0</v>
      </c>
      <c r="BQ117">
        <v>1</v>
      </c>
      <c r="BR117">
        <v>0</v>
      </c>
      <c r="BS117">
        <v>1</v>
      </c>
      <c r="BT117">
        <v>0</v>
      </c>
      <c r="BU117">
        <v>1</v>
      </c>
      <c r="BV117">
        <v>0</v>
      </c>
      <c r="BW117">
        <v>1</v>
      </c>
      <c r="BX117">
        <v>0</v>
      </c>
      <c r="BY117">
        <v>1</v>
      </c>
      <c r="BZ117">
        <v>0</v>
      </c>
      <c r="CA117">
        <v>1</v>
      </c>
      <c r="CB117">
        <v>0</v>
      </c>
      <c r="CC117">
        <v>1</v>
      </c>
      <c r="CD117">
        <v>0</v>
      </c>
      <c r="CE117">
        <v>45</v>
      </c>
      <c r="CF117">
        <v>45</v>
      </c>
      <c r="CG117">
        <v>46</v>
      </c>
      <c r="CH117">
        <v>46</v>
      </c>
      <c r="CI117">
        <v>47</v>
      </c>
      <c r="CJ117">
        <v>47</v>
      </c>
      <c r="CK117">
        <v>48</v>
      </c>
      <c r="CL117">
        <v>48</v>
      </c>
      <c r="CM117">
        <v>49</v>
      </c>
      <c r="CN117">
        <v>49</v>
      </c>
      <c r="CO117">
        <v>50</v>
      </c>
      <c r="CP117">
        <v>50</v>
      </c>
      <c r="CQ117">
        <v>51</v>
      </c>
      <c r="CR117">
        <v>51</v>
      </c>
      <c r="CS117">
        <v>52</v>
      </c>
      <c r="CT117">
        <v>52</v>
      </c>
      <c r="CU117">
        <v>53</v>
      </c>
      <c r="CV117">
        <v>53</v>
      </c>
      <c r="CW117">
        <v>54</v>
      </c>
      <c r="CX117">
        <v>54</v>
      </c>
      <c r="CY117">
        <v>45</v>
      </c>
      <c r="CZ117">
        <v>45</v>
      </c>
      <c r="DA117">
        <v>46</v>
      </c>
      <c r="DB117">
        <v>46</v>
      </c>
      <c r="DC117">
        <v>47</v>
      </c>
      <c r="DD117">
        <v>47</v>
      </c>
      <c r="DE117">
        <v>48</v>
      </c>
      <c r="DF117">
        <v>48</v>
      </c>
      <c r="DG117">
        <v>49</v>
      </c>
      <c r="DH117">
        <v>49</v>
      </c>
      <c r="DI117">
        <v>50</v>
      </c>
      <c r="DJ117">
        <v>50</v>
      </c>
      <c r="DK117">
        <v>51</v>
      </c>
      <c r="DL117">
        <v>51</v>
      </c>
      <c r="DM117">
        <v>52</v>
      </c>
      <c r="DN117">
        <v>52</v>
      </c>
      <c r="DO117">
        <v>53</v>
      </c>
      <c r="DP117">
        <v>53</v>
      </c>
      <c r="DQ117">
        <v>54</v>
      </c>
      <c r="DR117">
        <v>54</v>
      </c>
      <c r="DT117">
        <v>5.4166667000000002E-2</v>
      </c>
      <c r="DU117">
        <v>0.13750000000000001</v>
      </c>
      <c r="DW117">
        <v>1</v>
      </c>
      <c r="DX117">
        <f t="shared" si="41"/>
        <v>0.26903593506825224</v>
      </c>
      <c r="DY117">
        <f t="shared" si="42"/>
        <v>0.27235851064630545</v>
      </c>
      <c r="DZ117">
        <f t="shared" si="43"/>
        <v>0.26840768711379936</v>
      </c>
      <c r="EA117">
        <f t="shared" si="44"/>
        <v>0.27101396896953805</v>
      </c>
      <c r="EB117">
        <f t="shared" si="45"/>
        <v>0.26947537533043364</v>
      </c>
      <c r="EC117">
        <f t="shared" si="46"/>
        <v>0.27178341405605672</v>
      </c>
      <c r="ED117">
        <f t="shared" si="47"/>
        <v>0.26970588390346306</v>
      </c>
      <c r="EE117">
        <f t="shared" si="48"/>
        <v>0.27200182180659038</v>
      </c>
      <c r="EF117">
        <f t="shared" si="49"/>
        <v>0.27038791052997618</v>
      </c>
      <c r="EG117">
        <f t="shared" si="50"/>
        <v>0.27038791052997779</v>
      </c>
      <c r="EH117">
        <f t="shared" si="51"/>
        <v>0.27097206158560549</v>
      </c>
      <c r="EI117">
        <f t="shared" si="52"/>
        <v>0.2709720615856045</v>
      </c>
      <c r="EJ117">
        <f t="shared" si="53"/>
        <v>0.26888463030754023</v>
      </c>
      <c r="EK117">
        <f t="shared" si="54"/>
        <v>0.27309883943063751</v>
      </c>
      <c r="EL117">
        <f t="shared" si="55"/>
        <v>0.26952647888705095</v>
      </c>
      <c r="EM117">
        <f t="shared" si="56"/>
        <v>0.27567357018529765</v>
      </c>
      <c r="EN117">
        <f t="shared" si="57"/>
        <v>0.27033831778841622</v>
      </c>
      <c r="EO117">
        <f t="shared" si="58"/>
        <v>0.27033831778841982</v>
      </c>
      <c r="EP117">
        <f t="shared" si="59"/>
        <v>0.26427181227932189</v>
      </c>
      <c r="EQ117">
        <f t="shared" si="60"/>
        <v>0.28121009874847086</v>
      </c>
      <c r="ER117">
        <f t="shared" si="61"/>
        <v>0.44005702711028677</v>
      </c>
      <c r="ES117">
        <f t="shared" si="62"/>
        <v>0.43738647405170367</v>
      </c>
      <c r="ET117">
        <f t="shared" si="63"/>
        <v>0.43518350381558113</v>
      </c>
      <c r="EU117">
        <f t="shared" si="64"/>
        <v>0.43760210851817882</v>
      </c>
      <c r="EV117">
        <f t="shared" si="65"/>
        <v>0.43729461276091852</v>
      </c>
      <c r="EW117">
        <f t="shared" si="66"/>
        <v>0.43729461276091997</v>
      </c>
      <c r="EX117">
        <f t="shared" si="67"/>
        <v>0.4363172258516711</v>
      </c>
      <c r="EY117">
        <f t="shared" si="68"/>
        <v>0.43859143019489222</v>
      </c>
      <c r="EZ117">
        <f t="shared" si="69"/>
        <v>0.43754910163223704</v>
      </c>
      <c r="FA117">
        <f t="shared" si="70"/>
        <v>0.43754910163223754</v>
      </c>
      <c r="FB117">
        <f t="shared" si="71"/>
        <v>0.43776248435036458</v>
      </c>
      <c r="FC117">
        <f t="shared" si="72"/>
        <v>0.43776248435036363</v>
      </c>
      <c r="FD117">
        <f t="shared" si="73"/>
        <v>0.43614041388827235</v>
      </c>
      <c r="FE117">
        <f t="shared" si="74"/>
        <v>0.43895803458475241</v>
      </c>
      <c r="FF117">
        <f t="shared" si="75"/>
        <v>0.43807656667725353</v>
      </c>
      <c r="FG117">
        <f t="shared" si="76"/>
        <v>0.43807656667725331</v>
      </c>
      <c r="FH117">
        <f t="shared" si="77"/>
        <v>0.4376403899634303</v>
      </c>
      <c r="FI117">
        <f t="shared" si="78"/>
        <v>0.43764038996343185</v>
      </c>
      <c r="FJ117">
        <f t="shared" si="79"/>
        <v>0.43757451989605789</v>
      </c>
      <c r="FK117">
        <f t="shared" si="80"/>
        <v>0.43757451989606044</v>
      </c>
    </row>
    <row r="118" spans="1:167">
      <c r="A118">
        <v>116</v>
      </c>
      <c r="B118">
        <f>RTD("rit2.rtd",,B$2,"LASTHIST", ROW()-2)</f>
        <v>47.34</v>
      </c>
      <c r="C118">
        <f>RTD("rit2.rtd",,C$2,"LASTHIST", ROW()-2)</f>
        <v>2.67</v>
      </c>
      <c r="D118">
        <f>RTD("rit2.rtd",,D$2,"LASTHIST", ROW()-2)</f>
        <v>0.33</v>
      </c>
      <c r="E118">
        <f>RTD("rit2.rtd",,E$2,"LASTHIST", ROW()-2)</f>
        <v>1.94</v>
      </c>
      <c r="F118">
        <f>RTD("rit2.rtd",,F$2,"LASTHIST", ROW()-2)</f>
        <v>0.61</v>
      </c>
      <c r="G118">
        <f>RTD("rit2.rtd",,G$2,"LASTHIST", ROW()-2)</f>
        <v>1.34</v>
      </c>
      <c r="H118">
        <f>RTD("rit2.rtd",,H$2,"LASTHIST", ROW()-2)</f>
        <v>1.01</v>
      </c>
      <c r="I118">
        <f>RTD("rit2.rtd",,I$2,"LASTHIST", ROW()-2)</f>
        <v>0.87</v>
      </c>
      <c r="J118">
        <f>RTD("rit2.rtd",,J$2,"LASTHIST", ROW()-2)</f>
        <v>1.54</v>
      </c>
      <c r="K118">
        <f>RTD("rit2.rtd",,K$2,"LASTHIST", ROW()-2)</f>
        <v>0.54</v>
      </c>
      <c r="L118">
        <f>RTD("rit2.rtd",,L$2,"LASTHIST", ROW()-2)</f>
        <v>2.2000000000000002</v>
      </c>
      <c r="M118">
        <f>RTD("rit2.rtd",,M$2,"LASTHIST", ROW()-2)</f>
        <v>0.31</v>
      </c>
      <c r="N118">
        <f>RTD("rit2.rtd",,N$2,"LASTHIST", ROW()-2)</f>
        <v>2.98</v>
      </c>
      <c r="O118">
        <f>RTD("rit2.rtd",,O$2,"LASTHIST", ROW()-2)</f>
        <v>0.17</v>
      </c>
      <c r="P118">
        <f>RTD("rit2.rtd",,P$2,"LASTHIST", ROW()-2)</f>
        <v>3.83</v>
      </c>
      <c r="Q118">
        <f>RTD("rit2.rtd",,Q$2,"LASTHIST", ROW()-2)</f>
        <v>0.09</v>
      </c>
      <c r="R118">
        <f>RTD("rit2.rtd",,R$2,"LASTHIST", ROW()-2)</f>
        <v>4.75</v>
      </c>
      <c r="S118">
        <f>RTD("rit2.rtd",,S$2,"LASTHIST", ROW()-2)</f>
        <v>0.04</v>
      </c>
      <c r="T118">
        <f>RTD("rit2.rtd",,T$2,"LASTHIST", ROW()-2)</f>
        <v>5.71</v>
      </c>
      <c r="U118">
        <f>RTD("rit2.rtd",,U$2,"LASTHIST", ROW()-2)</f>
        <v>0.02</v>
      </c>
      <c r="V118">
        <f>RTD("rit2.rtd",,V$2,"LASTHIST", ROW()-2)</f>
        <v>6.68</v>
      </c>
      <c r="W118">
        <f>RTD("rit2.rtd",,W$2,"LASTHIST", ROW()-2)</f>
        <v>3.26</v>
      </c>
      <c r="X118">
        <f>RTD("rit2.rtd",,X$2,"LASTHIST", ROW()-2)</f>
        <v>0.91</v>
      </c>
      <c r="Y118">
        <f>RTD("rit2.rtd",,Y$2,"LASTHIST", ROW()-2)</f>
        <v>2.6</v>
      </c>
      <c r="Z118">
        <f>RTD("rit2.rtd",,Z$2,"LASTHIST", ROW()-2)</f>
        <v>1.28</v>
      </c>
      <c r="AA118">
        <f>RTD("rit2.rtd",,AA$2,"LASTHIST", ROW()-2)</f>
        <v>2.06</v>
      </c>
      <c r="AB118">
        <f>RTD("rit2.rtd",,AB$2,"LASTHIST", ROW()-2)</f>
        <v>1.73</v>
      </c>
      <c r="AC118">
        <f>RTD("rit2.rtd",,AC$2,"LASTHIST", ROW()-2)</f>
        <v>1.59</v>
      </c>
      <c r="AD118">
        <f>RTD("rit2.rtd",,AD$2,"LASTHIST", ROW()-2)</f>
        <v>2.2599999999999998</v>
      </c>
      <c r="AE118">
        <f>RTD("rit2.rtd",,AE$2,"LASTHIST", ROW()-2)</f>
        <v>1.21</v>
      </c>
      <c r="AF118">
        <f>RTD("rit2.rtd",,AF$2,"LASTHIST", ROW()-2)</f>
        <v>2.88</v>
      </c>
      <c r="AG118">
        <f>RTD("rit2.rtd",,AG$2,"LASTHIST", ROW()-2)</f>
        <v>0.9</v>
      </c>
      <c r="AH118">
        <f>RTD("rit2.rtd",,AH$2,"LASTHIST", ROW()-2)</f>
        <v>3.56</v>
      </c>
      <c r="AI118">
        <f>RTD("rit2.rtd",,AI$2,"LASTHIST", ROW()-2)</f>
        <v>0.65</v>
      </c>
      <c r="AJ118">
        <f>RTD("rit2.rtd",,AJ$2,"LASTHIST", ROW()-2)</f>
        <v>4.32</v>
      </c>
      <c r="AK118">
        <f>RTD("rit2.rtd",,AK$2,"LASTHIST", ROW()-2)</f>
        <v>0.47</v>
      </c>
      <c r="AL118">
        <f>RTD("rit2.rtd",,AL$2,"LASTHIST", ROW()-2)</f>
        <v>5.13</v>
      </c>
      <c r="AM118">
        <f>RTD("rit2.rtd",,AM$2,"LASTHIST", ROW()-2)</f>
        <v>0.33</v>
      </c>
      <c r="AN118">
        <f>RTD("rit2.rtd",,AN$2,"LASTHIST", ROW()-2)</f>
        <v>5.99</v>
      </c>
      <c r="AO118">
        <f>RTD("rit2.rtd",,AO$2,"LASTHIST", ROW()-2)</f>
        <v>0.23</v>
      </c>
      <c r="AP118">
        <f>RTD("rit2.rtd",,AP$2,"LASTHIST", ROW()-2)</f>
        <v>6.89</v>
      </c>
      <c r="AQ118">
        <v>1</v>
      </c>
      <c r="AR118">
        <v>0</v>
      </c>
      <c r="AS118">
        <v>1</v>
      </c>
      <c r="AT118">
        <v>0</v>
      </c>
      <c r="AU118">
        <v>1</v>
      </c>
      <c r="AV118">
        <v>0</v>
      </c>
      <c r="AW118">
        <v>1</v>
      </c>
      <c r="AX118">
        <v>0</v>
      </c>
      <c r="AY118">
        <v>1</v>
      </c>
      <c r="AZ118">
        <v>0</v>
      </c>
      <c r="BA118">
        <v>1</v>
      </c>
      <c r="BB118">
        <v>0</v>
      </c>
      <c r="BC118">
        <v>1</v>
      </c>
      <c r="BD118">
        <v>0</v>
      </c>
      <c r="BE118">
        <v>1</v>
      </c>
      <c r="BF118">
        <v>0</v>
      </c>
      <c r="BG118">
        <v>1</v>
      </c>
      <c r="BH118">
        <v>0</v>
      </c>
      <c r="BI118">
        <v>1</v>
      </c>
      <c r="BJ118">
        <v>0</v>
      </c>
      <c r="BK118">
        <v>1</v>
      </c>
      <c r="BL118">
        <v>0</v>
      </c>
      <c r="BM118">
        <v>1</v>
      </c>
      <c r="BN118">
        <v>0</v>
      </c>
      <c r="BO118">
        <v>1</v>
      </c>
      <c r="BP118">
        <v>0</v>
      </c>
      <c r="BQ118">
        <v>1</v>
      </c>
      <c r="BR118">
        <v>0</v>
      </c>
      <c r="BS118">
        <v>1</v>
      </c>
      <c r="BT118">
        <v>0</v>
      </c>
      <c r="BU118">
        <v>1</v>
      </c>
      <c r="BV118">
        <v>0</v>
      </c>
      <c r="BW118">
        <v>1</v>
      </c>
      <c r="BX118">
        <v>0</v>
      </c>
      <c r="BY118">
        <v>1</v>
      </c>
      <c r="BZ118">
        <v>0</v>
      </c>
      <c r="CA118">
        <v>1</v>
      </c>
      <c r="CB118">
        <v>0</v>
      </c>
      <c r="CC118">
        <v>1</v>
      </c>
      <c r="CD118">
        <v>0</v>
      </c>
      <c r="CE118">
        <v>45</v>
      </c>
      <c r="CF118">
        <v>45</v>
      </c>
      <c r="CG118">
        <v>46</v>
      </c>
      <c r="CH118">
        <v>46</v>
      </c>
      <c r="CI118">
        <v>47</v>
      </c>
      <c r="CJ118">
        <v>47</v>
      </c>
      <c r="CK118">
        <v>48</v>
      </c>
      <c r="CL118">
        <v>48</v>
      </c>
      <c r="CM118">
        <v>49</v>
      </c>
      <c r="CN118">
        <v>49</v>
      </c>
      <c r="CO118">
        <v>50</v>
      </c>
      <c r="CP118">
        <v>50</v>
      </c>
      <c r="CQ118">
        <v>51</v>
      </c>
      <c r="CR118">
        <v>51</v>
      </c>
      <c r="CS118">
        <v>52</v>
      </c>
      <c r="CT118">
        <v>52</v>
      </c>
      <c r="CU118">
        <v>53</v>
      </c>
      <c r="CV118">
        <v>53</v>
      </c>
      <c r="CW118">
        <v>54</v>
      </c>
      <c r="CX118">
        <v>54</v>
      </c>
      <c r="CY118">
        <v>45</v>
      </c>
      <c r="CZ118">
        <v>45</v>
      </c>
      <c r="DA118">
        <v>46</v>
      </c>
      <c r="DB118">
        <v>46</v>
      </c>
      <c r="DC118">
        <v>47</v>
      </c>
      <c r="DD118">
        <v>47</v>
      </c>
      <c r="DE118">
        <v>48</v>
      </c>
      <c r="DF118">
        <v>48</v>
      </c>
      <c r="DG118">
        <v>49</v>
      </c>
      <c r="DH118">
        <v>49</v>
      </c>
      <c r="DI118">
        <v>50</v>
      </c>
      <c r="DJ118">
        <v>50</v>
      </c>
      <c r="DK118">
        <v>51</v>
      </c>
      <c r="DL118">
        <v>51</v>
      </c>
      <c r="DM118">
        <v>52</v>
      </c>
      <c r="DN118">
        <v>52</v>
      </c>
      <c r="DO118">
        <v>53</v>
      </c>
      <c r="DP118">
        <v>53</v>
      </c>
      <c r="DQ118">
        <v>54</v>
      </c>
      <c r="DR118">
        <v>54</v>
      </c>
      <c r="DT118">
        <v>5.4166667000000002E-2</v>
      </c>
      <c r="DU118">
        <v>0.13750000000000001</v>
      </c>
      <c r="DW118">
        <v>1</v>
      </c>
      <c r="DX118">
        <f t="shared" si="41"/>
        <v>0.26530685457674913</v>
      </c>
      <c r="DY118">
        <f t="shared" si="42"/>
        <v>0.2653068545767488</v>
      </c>
      <c r="DZ118">
        <f t="shared" si="43"/>
        <v>0.2649192261336632</v>
      </c>
      <c r="EA118">
        <f t="shared" si="44"/>
        <v>0.26749011262239347</v>
      </c>
      <c r="EB118">
        <f t="shared" si="45"/>
        <v>0.2653814464085954</v>
      </c>
      <c r="EC118">
        <f t="shared" si="46"/>
        <v>0.26768130664110124</v>
      </c>
      <c r="ED118">
        <f t="shared" si="47"/>
        <v>0.26450261810928921</v>
      </c>
      <c r="EE118">
        <f t="shared" si="48"/>
        <v>0.26682048085654192</v>
      </c>
      <c r="EF118">
        <f t="shared" si="49"/>
        <v>0.26622636603693384</v>
      </c>
      <c r="EG118">
        <f t="shared" si="50"/>
        <v>0.26622636603693384</v>
      </c>
      <c r="EH118">
        <f t="shared" si="51"/>
        <v>0.26537189543532086</v>
      </c>
      <c r="EI118">
        <f t="shared" si="52"/>
        <v>0.26863319985635531</v>
      </c>
      <c r="EJ118">
        <f t="shared" si="53"/>
        <v>0.2661867714354898</v>
      </c>
      <c r="EK118">
        <f t="shared" si="54"/>
        <v>0.26618677143548941</v>
      </c>
      <c r="EL118">
        <f t="shared" si="55"/>
        <v>0.26828027332222898</v>
      </c>
      <c r="EM118">
        <f t="shared" si="56"/>
        <v>0.26828027332223214</v>
      </c>
      <c r="EN118">
        <f t="shared" si="57"/>
        <v>0.2641356518740916</v>
      </c>
      <c r="EO118">
        <f t="shared" si="58"/>
        <v>0.27500696401004282</v>
      </c>
      <c r="EP118">
        <f t="shared" si="59"/>
        <v>0.26836074103060042</v>
      </c>
      <c r="EQ118">
        <f t="shared" si="60"/>
        <v>0.26836074103061341</v>
      </c>
      <c r="ER118">
        <f t="shared" si="61"/>
        <v>0.4343048072391093</v>
      </c>
      <c r="ES118">
        <f t="shared" si="62"/>
        <v>0.43165321478417262</v>
      </c>
      <c r="ET118">
        <f t="shared" si="63"/>
        <v>0.4279303882138501</v>
      </c>
      <c r="EU118">
        <f t="shared" si="64"/>
        <v>0.43274605637751368</v>
      </c>
      <c r="EV118">
        <f t="shared" si="65"/>
        <v>0.43060702633187703</v>
      </c>
      <c r="EW118">
        <f t="shared" si="66"/>
        <v>0.43289907697713048</v>
      </c>
      <c r="EX118">
        <f t="shared" si="67"/>
        <v>0.42986584947577583</v>
      </c>
      <c r="EY118">
        <f t="shared" si="68"/>
        <v>0.43214972457727563</v>
      </c>
      <c r="EZ118">
        <f t="shared" si="69"/>
        <v>0.43115002382106421</v>
      </c>
      <c r="FA118">
        <f t="shared" si="70"/>
        <v>0.43352434341405538</v>
      </c>
      <c r="FB118">
        <f t="shared" si="71"/>
        <v>0.4313350196417457</v>
      </c>
      <c r="FC118">
        <f t="shared" si="72"/>
        <v>0.43133501964174598</v>
      </c>
      <c r="FD118">
        <f t="shared" si="73"/>
        <v>0.42968206237553325</v>
      </c>
      <c r="FE118">
        <f t="shared" si="74"/>
        <v>0.43257261713103345</v>
      </c>
      <c r="FF118">
        <f t="shared" si="75"/>
        <v>0.43188973115608398</v>
      </c>
      <c r="FG118">
        <f t="shared" si="76"/>
        <v>0.43188973115608642</v>
      </c>
      <c r="FH118">
        <f t="shared" si="77"/>
        <v>0.43212114814301217</v>
      </c>
      <c r="FI118">
        <f t="shared" si="78"/>
        <v>0.43212114814301278</v>
      </c>
      <c r="FJ118">
        <f t="shared" si="79"/>
        <v>0.43362292562485288</v>
      </c>
      <c r="FK118">
        <f t="shared" si="80"/>
        <v>0.43362292562485655</v>
      </c>
    </row>
    <row r="119" spans="1:167">
      <c r="A119">
        <v>117</v>
      </c>
      <c r="B119">
        <f>RTD("rit2.rtd",,B$2,"LASTHIST", ROW()-2)</f>
        <v>47.62</v>
      </c>
      <c r="C119">
        <f>RTD("rit2.rtd",,C$2,"LASTHIST", ROW()-2)</f>
        <v>2.89</v>
      </c>
      <c r="D119">
        <f>RTD("rit2.rtd",,D$2,"LASTHIST", ROW()-2)</f>
        <v>0.27</v>
      </c>
      <c r="E119">
        <f>RTD("rit2.rtd",,E$2,"LASTHIST", ROW()-2)</f>
        <v>2.13</v>
      </c>
      <c r="F119">
        <f>RTD("rit2.rtd",,F$2,"LASTHIST", ROW()-2)</f>
        <v>0.51</v>
      </c>
      <c r="G119">
        <f>RTD("rit2.rtd",,G$2,"LASTHIST", ROW()-2)</f>
        <v>1.49</v>
      </c>
      <c r="H119">
        <f>RTD("rit2.rtd",,H$2,"LASTHIST", ROW()-2)</f>
        <v>0.88</v>
      </c>
      <c r="I119">
        <f>RTD("rit2.rtd",,I$2,"LASTHIST", ROW()-2)</f>
        <v>0.99</v>
      </c>
      <c r="J119">
        <f>RTD("rit2.rtd",,J$2,"LASTHIST", ROW()-2)</f>
        <v>1.37</v>
      </c>
      <c r="K119">
        <f>RTD("rit2.rtd",,K$2,"LASTHIST", ROW()-2)</f>
        <v>0.62</v>
      </c>
      <c r="L119">
        <f>RTD("rit2.rtd",,L$2,"LASTHIST", ROW()-2)</f>
        <v>2</v>
      </c>
      <c r="M119">
        <f>RTD("rit2.rtd",,M$2,"LASTHIST", ROW()-2)</f>
        <v>0.36</v>
      </c>
      <c r="N119">
        <f>RTD("rit2.rtd",,N$2,"LASTHIST", ROW()-2)</f>
        <v>2.75</v>
      </c>
      <c r="O119">
        <f>RTD("rit2.rtd",,O$2,"LASTHIST", ROW()-2)</f>
        <v>0.2</v>
      </c>
      <c r="P119">
        <f>RTD("rit2.rtd",,P$2,"LASTHIST", ROW()-2)</f>
        <v>3.58</v>
      </c>
      <c r="Q119">
        <f>RTD("rit2.rtd",,Q$2,"LASTHIST", ROW()-2)</f>
        <v>0.1</v>
      </c>
      <c r="R119">
        <f>RTD("rit2.rtd",,R$2,"LASTHIST", ROW()-2)</f>
        <v>4.49</v>
      </c>
      <c r="S119">
        <f>RTD("rit2.rtd",,S$2,"LASTHIST", ROW()-2)</f>
        <v>0.05</v>
      </c>
      <c r="T119">
        <f>RTD("rit2.rtd",,T$2,"LASTHIST", ROW()-2)</f>
        <v>5.43</v>
      </c>
      <c r="U119">
        <f>RTD("rit2.rtd",,U$2,"LASTHIST", ROW()-2)</f>
        <v>0.02</v>
      </c>
      <c r="V119">
        <f>RTD("rit2.rtd",,V$2,"LASTHIST", ROW()-2)</f>
        <v>6.41</v>
      </c>
      <c r="W119">
        <f>RTD("rit2.rtd",,W$2,"LASTHIST", ROW()-2)</f>
        <v>3.45</v>
      </c>
      <c r="X119">
        <f>RTD("rit2.rtd",,X$2,"LASTHIST", ROW()-2)</f>
        <v>0.82</v>
      </c>
      <c r="Y119">
        <f>RTD("rit2.rtd",,Y$2,"LASTHIST", ROW()-2)</f>
        <v>2.77</v>
      </c>
      <c r="Z119">
        <f>RTD("rit2.rtd",,Z$2,"LASTHIST", ROW()-2)</f>
        <v>1.1599999999999999</v>
      </c>
      <c r="AA119">
        <f>RTD("rit2.rtd",,AA$2,"LASTHIST", ROW()-2)</f>
        <v>2.2000000000000002</v>
      </c>
      <c r="AB119">
        <f>RTD("rit2.rtd",,AB$2,"LASTHIST", ROW()-2)</f>
        <v>1.59</v>
      </c>
      <c r="AC119">
        <f>RTD("rit2.rtd",,AC$2,"LASTHIST", ROW()-2)</f>
        <v>1.71</v>
      </c>
      <c r="AD119">
        <f>RTD("rit2.rtd",,AD$2,"LASTHIST", ROW()-2)</f>
        <v>2.1</v>
      </c>
      <c r="AE119">
        <f>RTD("rit2.rtd",,AE$2,"LASTHIST", ROW()-2)</f>
        <v>1.31</v>
      </c>
      <c r="AF119">
        <f>RTD("rit2.rtd",,AF$2,"LASTHIST", ROW()-2)</f>
        <v>2.69</v>
      </c>
      <c r="AG119">
        <f>RTD("rit2.rtd",,AG$2,"LASTHIST", ROW()-2)</f>
        <v>0.98</v>
      </c>
      <c r="AH119">
        <f>RTD("rit2.rtd",,AH$2,"LASTHIST", ROW()-2)</f>
        <v>3.36</v>
      </c>
      <c r="AI119">
        <f>RTD("rit2.rtd",,AI$2,"LASTHIST", ROW()-2)</f>
        <v>0.71</v>
      </c>
      <c r="AJ119">
        <f>RTD("rit2.rtd",,AJ$2,"LASTHIST", ROW()-2)</f>
        <v>4.0999999999999996</v>
      </c>
      <c r="AK119">
        <f>RTD("rit2.rtd",,AK$2,"LASTHIST", ROW()-2)</f>
        <v>0.51</v>
      </c>
      <c r="AL119">
        <f>RTD("rit2.rtd",,AL$2,"LASTHIST", ROW()-2)</f>
        <v>4.9000000000000004</v>
      </c>
      <c r="AM119">
        <f>RTD("rit2.rtd",,AM$2,"LASTHIST", ROW()-2)</f>
        <v>0.36</v>
      </c>
      <c r="AN119">
        <f>RTD("rit2.rtd",,AN$2,"LASTHIST", ROW()-2)</f>
        <v>5.74</v>
      </c>
      <c r="AO119">
        <f>RTD("rit2.rtd",,AO$2,"LASTHIST", ROW()-2)</f>
        <v>0.25</v>
      </c>
      <c r="AP119">
        <f>RTD("rit2.rtd",,AP$2,"LASTHIST", ROW()-2)</f>
        <v>6.63</v>
      </c>
      <c r="AQ119">
        <v>1</v>
      </c>
      <c r="AR119">
        <v>0</v>
      </c>
      <c r="AS119">
        <v>1</v>
      </c>
      <c r="AT119">
        <v>0</v>
      </c>
      <c r="AU119">
        <v>1</v>
      </c>
      <c r="AV119">
        <v>0</v>
      </c>
      <c r="AW119">
        <v>1</v>
      </c>
      <c r="AX119">
        <v>0</v>
      </c>
      <c r="AY119">
        <v>1</v>
      </c>
      <c r="AZ119">
        <v>0</v>
      </c>
      <c r="BA119">
        <v>1</v>
      </c>
      <c r="BB119">
        <v>0</v>
      </c>
      <c r="BC119">
        <v>1</v>
      </c>
      <c r="BD119">
        <v>0</v>
      </c>
      <c r="BE119">
        <v>1</v>
      </c>
      <c r="BF119">
        <v>0</v>
      </c>
      <c r="BG119">
        <v>1</v>
      </c>
      <c r="BH119">
        <v>0</v>
      </c>
      <c r="BI119">
        <v>1</v>
      </c>
      <c r="BJ119">
        <v>0</v>
      </c>
      <c r="BK119">
        <v>1</v>
      </c>
      <c r="BL119">
        <v>0</v>
      </c>
      <c r="BM119">
        <v>1</v>
      </c>
      <c r="BN119">
        <v>0</v>
      </c>
      <c r="BO119">
        <v>1</v>
      </c>
      <c r="BP119">
        <v>0</v>
      </c>
      <c r="BQ119">
        <v>1</v>
      </c>
      <c r="BR119">
        <v>0</v>
      </c>
      <c r="BS119">
        <v>1</v>
      </c>
      <c r="BT119">
        <v>0</v>
      </c>
      <c r="BU119">
        <v>1</v>
      </c>
      <c r="BV119">
        <v>0</v>
      </c>
      <c r="BW119">
        <v>1</v>
      </c>
      <c r="BX119">
        <v>0</v>
      </c>
      <c r="BY119">
        <v>1</v>
      </c>
      <c r="BZ119">
        <v>0</v>
      </c>
      <c r="CA119">
        <v>1</v>
      </c>
      <c r="CB119">
        <v>0</v>
      </c>
      <c r="CC119">
        <v>1</v>
      </c>
      <c r="CD119">
        <v>0</v>
      </c>
      <c r="CE119">
        <v>45</v>
      </c>
      <c r="CF119">
        <v>45</v>
      </c>
      <c r="CG119">
        <v>46</v>
      </c>
      <c r="CH119">
        <v>46</v>
      </c>
      <c r="CI119">
        <v>47</v>
      </c>
      <c r="CJ119">
        <v>47</v>
      </c>
      <c r="CK119">
        <v>48</v>
      </c>
      <c r="CL119">
        <v>48</v>
      </c>
      <c r="CM119">
        <v>49</v>
      </c>
      <c r="CN119">
        <v>49</v>
      </c>
      <c r="CO119">
        <v>50</v>
      </c>
      <c r="CP119">
        <v>50</v>
      </c>
      <c r="CQ119">
        <v>51</v>
      </c>
      <c r="CR119">
        <v>51</v>
      </c>
      <c r="CS119">
        <v>52</v>
      </c>
      <c r="CT119">
        <v>52</v>
      </c>
      <c r="CU119">
        <v>53</v>
      </c>
      <c r="CV119">
        <v>53</v>
      </c>
      <c r="CW119">
        <v>54</v>
      </c>
      <c r="CX119">
        <v>54</v>
      </c>
      <c r="CY119">
        <v>45</v>
      </c>
      <c r="CZ119">
        <v>45</v>
      </c>
      <c r="DA119">
        <v>46</v>
      </c>
      <c r="DB119">
        <v>46</v>
      </c>
      <c r="DC119">
        <v>47</v>
      </c>
      <c r="DD119">
        <v>47</v>
      </c>
      <c r="DE119">
        <v>48</v>
      </c>
      <c r="DF119">
        <v>48</v>
      </c>
      <c r="DG119">
        <v>49</v>
      </c>
      <c r="DH119">
        <v>49</v>
      </c>
      <c r="DI119">
        <v>50</v>
      </c>
      <c r="DJ119">
        <v>50</v>
      </c>
      <c r="DK119">
        <v>51</v>
      </c>
      <c r="DL119">
        <v>51</v>
      </c>
      <c r="DM119">
        <v>52</v>
      </c>
      <c r="DN119">
        <v>52</v>
      </c>
      <c r="DO119">
        <v>53</v>
      </c>
      <c r="DP119">
        <v>53</v>
      </c>
      <c r="DQ119">
        <v>54</v>
      </c>
      <c r="DR119">
        <v>54</v>
      </c>
      <c r="DT119">
        <v>5.4166667000000002E-2</v>
      </c>
      <c r="DU119">
        <v>0.13750000000000001</v>
      </c>
      <c r="DW119">
        <v>1</v>
      </c>
      <c r="DX119">
        <f t="shared" si="41"/>
        <v>0.26231261739779699</v>
      </c>
      <c r="DY119">
        <f t="shared" si="42"/>
        <v>0.26231261739779643</v>
      </c>
      <c r="DZ119">
        <f t="shared" si="43"/>
        <v>0.26278259229605422</v>
      </c>
      <c r="EA119">
        <f t="shared" si="44"/>
        <v>0.26278259229605205</v>
      </c>
      <c r="EB119">
        <f t="shared" si="45"/>
        <v>0.26266050415652231</v>
      </c>
      <c r="EC119">
        <f t="shared" si="46"/>
        <v>0.26499062799036738</v>
      </c>
      <c r="ED119">
        <f t="shared" si="47"/>
        <v>0.26365394814046966</v>
      </c>
      <c r="EE119">
        <f t="shared" si="48"/>
        <v>0.26365394814047149</v>
      </c>
      <c r="EF119">
        <f t="shared" si="49"/>
        <v>0.26408425914326356</v>
      </c>
      <c r="EG119">
        <f t="shared" si="50"/>
        <v>0.2640842591432635</v>
      </c>
      <c r="EH119">
        <f t="shared" si="51"/>
        <v>0.26270263414278494</v>
      </c>
      <c r="EI119">
        <f t="shared" si="52"/>
        <v>0.26572703628878735</v>
      </c>
      <c r="EJ119">
        <f t="shared" si="53"/>
        <v>0.2635076159044884</v>
      </c>
      <c r="EK119">
        <f t="shared" si="54"/>
        <v>0.26350761590448596</v>
      </c>
      <c r="EL119">
        <f t="shared" si="55"/>
        <v>0.26132211064880151</v>
      </c>
      <c r="EM119">
        <f t="shared" si="56"/>
        <v>0.26734454097151594</v>
      </c>
      <c r="EN119">
        <f t="shared" si="57"/>
        <v>0.26312212654523631</v>
      </c>
      <c r="EO119">
        <f t="shared" si="58"/>
        <v>0.26312212654522976</v>
      </c>
      <c r="EP119">
        <f t="shared" si="59"/>
        <v>0.25795734487896643</v>
      </c>
      <c r="EQ119">
        <f t="shared" si="60"/>
        <v>0.27458531634390543</v>
      </c>
      <c r="ER119">
        <f t="shared" si="61"/>
        <v>0.43118333366160028</v>
      </c>
      <c r="ES119">
        <f t="shared" si="62"/>
        <v>0.42844958949075163</v>
      </c>
      <c r="ET119">
        <f t="shared" si="63"/>
        <v>0.42544124942262029</v>
      </c>
      <c r="EU119">
        <f t="shared" si="64"/>
        <v>0.42788957066698979</v>
      </c>
      <c r="EV119">
        <f t="shared" si="65"/>
        <v>0.42673277276209937</v>
      </c>
      <c r="EW119">
        <f t="shared" si="66"/>
        <v>0.42903198596670583</v>
      </c>
      <c r="EX119">
        <f t="shared" si="67"/>
        <v>0.42682656324199914</v>
      </c>
      <c r="EY119">
        <f t="shared" si="68"/>
        <v>0.429089269095285</v>
      </c>
      <c r="EZ119">
        <f t="shared" si="69"/>
        <v>0.42862360916475944</v>
      </c>
      <c r="FA119">
        <f t="shared" si="70"/>
        <v>0.4286236091647605</v>
      </c>
      <c r="FB119">
        <f t="shared" si="71"/>
        <v>0.42887626891541514</v>
      </c>
      <c r="FC119">
        <f t="shared" si="72"/>
        <v>0.42887626891541675</v>
      </c>
      <c r="FD119">
        <f t="shared" si="73"/>
        <v>0.42667590003629036</v>
      </c>
      <c r="FE119">
        <f t="shared" si="74"/>
        <v>0.42944894082461721</v>
      </c>
      <c r="FF119">
        <f t="shared" si="75"/>
        <v>0.42709742628667352</v>
      </c>
      <c r="FG119">
        <f t="shared" si="76"/>
        <v>0.43029452609572849</v>
      </c>
      <c r="FH119">
        <f t="shared" si="77"/>
        <v>0.42772320667803471</v>
      </c>
      <c r="FI119">
        <f t="shared" si="78"/>
        <v>0.42772320667803393</v>
      </c>
      <c r="FJ119">
        <f t="shared" si="79"/>
        <v>0.42853417668507021</v>
      </c>
      <c r="FK119">
        <f t="shared" si="80"/>
        <v>0.42853417668506694</v>
      </c>
    </row>
    <row r="120" spans="1:167">
      <c r="A120">
        <v>118</v>
      </c>
      <c r="B120">
        <f>RTD("rit2.rtd",,B$2,"LASTHIST", ROW()-2)</f>
        <v>47.69</v>
      </c>
      <c r="C120">
        <f>RTD("rit2.rtd",,C$2,"LASTHIST", ROW()-2)</f>
        <v>2.94</v>
      </c>
      <c r="D120">
        <f>RTD("rit2.rtd",,D$2,"LASTHIST", ROW()-2)</f>
        <v>0.26</v>
      </c>
      <c r="E120">
        <f>RTD("rit2.rtd",,E$2,"LASTHIST", ROW()-2)</f>
        <v>2.17</v>
      </c>
      <c r="F120">
        <f>RTD("rit2.rtd",,F$2,"LASTHIST", ROW()-2)</f>
        <v>0.49</v>
      </c>
      <c r="G120">
        <f>RTD("rit2.rtd",,G$2,"LASTHIST", ROW()-2)</f>
        <v>1.53</v>
      </c>
      <c r="H120">
        <f>RTD("rit2.rtd",,H$2,"LASTHIST", ROW()-2)</f>
        <v>0.84</v>
      </c>
      <c r="I120">
        <f>RTD("rit2.rtd",,I$2,"LASTHIST", ROW()-2)</f>
        <v>1.01</v>
      </c>
      <c r="J120">
        <f>RTD("rit2.rtd",,J$2,"LASTHIST", ROW()-2)</f>
        <v>1.33</v>
      </c>
      <c r="K120">
        <f>RTD("rit2.rtd",,K$2,"LASTHIST", ROW()-2)</f>
        <v>0.63</v>
      </c>
      <c r="L120">
        <f>RTD("rit2.rtd",,L$2,"LASTHIST", ROW()-2)</f>
        <v>1.95</v>
      </c>
      <c r="M120">
        <f>RTD("rit2.rtd",,M$2,"LASTHIST", ROW()-2)</f>
        <v>0.37</v>
      </c>
      <c r="N120">
        <f>RTD("rit2.rtd",,N$2,"LASTHIST", ROW()-2)</f>
        <v>2.69</v>
      </c>
      <c r="O120">
        <f>RTD("rit2.rtd",,O$2,"LASTHIST", ROW()-2)</f>
        <v>0.21</v>
      </c>
      <c r="P120">
        <f>RTD("rit2.rtd",,P$2,"LASTHIST", ROW()-2)</f>
        <v>3.52</v>
      </c>
      <c r="Q120">
        <f>RTD("rit2.rtd",,Q$2,"LASTHIST", ROW()-2)</f>
        <v>0.11</v>
      </c>
      <c r="R120">
        <f>RTD("rit2.rtd",,R$2,"LASTHIST", ROW()-2)</f>
        <v>4.42</v>
      </c>
      <c r="S120">
        <f>RTD("rit2.rtd",,S$2,"LASTHIST", ROW()-2)</f>
        <v>0.05</v>
      </c>
      <c r="T120">
        <f>RTD("rit2.rtd",,T$2,"LASTHIST", ROW()-2)</f>
        <v>5.37</v>
      </c>
      <c r="U120">
        <f>RTD("rit2.rtd",,U$2,"LASTHIST", ROW()-2)</f>
        <v>0.02</v>
      </c>
      <c r="V120">
        <f>RTD("rit2.rtd",,V$2,"LASTHIST", ROW()-2)</f>
        <v>6.34</v>
      </c>
      <c r="W120">
        <f>RTD("rit2.rtd",,W$2,"LASTHIST", ROW()-2)</f>
        <v>3.49</v>
      </c>
      <c r="X120">
        <f>RTD("rit2.rtd",,X$2,"LASTHIST", ROW()-2)</f>
        <v>0.8</v>
      </c>
      <c r="Y120">
        <f>RTD("rit2.rtd",,Y$2,"LASTHIST", ROW()-2)</f>
        <v>2.81</v>
      </c>
      <c r="Z120">
        <f>RTD("rit2.rtd",,Z$2,"LASTHIST", ROW()-2)</f>
        <v>1.1299999999999999</v>
      </c>
      <c r="AA120">
        <f>RTD("rit2.rtd",,AA$2,"LASTHIST", ROW()-2)</f>
        <v>2.2400000000000002</v>
      </c>
      <c r="AB120">
        <f>RTD("rit2.rtd",,AB$2,"LASTHIST", ROW()-2)</f>
        <v>1.55</v>
      </c>
      <c r="AC120">
        <f>RTD("rit2.rtd",,AC$2,"LASTHIST", ROW()-2)</f>
        <v>1.74</v>
      </c>
      <c r="AD120">
        <f>RTD("rit2.rtd",,AD$2,"LASTHIST", ROW()-2)</f>
        <v>2.06</v>
      </c>
      <c r="AE120">
        <f>RTD("rit2.rtd",,AE$2,"LASTHIST", ROW()-2)</f>
        <v>1.33</v>
      </c>
      <c r="AF120">
        <f>RTD("rit2.rtd",,AF$2,"LASTHIST", ROW()-2)</f>
        <v>2.65</v>
      </c>
      <c r="AG120">
        <f>RTD("rit2.rtd",,AG$2,"LASTHIST", ROW()-2)</f>
        <v>0.99</v>
      </c>
      <c r="AH120">
        <f>RTD("rit2.rtd",,AH$2,"LASTHIST", ROW()-2)</f>
        <v>3.31</v>
      </c>
      <c r="AI120">
        <f>RTD("rit2.rtd",,AI$2,"LASTHIST", ROW()-2)</f>
        <v>0.73</v>
      </c>
      <c r="AJ120">
        <f>RTD("rit2.rtd",,AJ$2,"LASTHIST", ROW()-2)</f>
        <v>4.04</v>
      </c>
      <c r="AK120">
        <f>RTD("rit2.rtd",,AK$2,"LASTHIST", ROW()-2)</f>
        <v>0.52</v>
      </c>
      <c r="AL120">
        <f>RTD("rit2.rtd",,AL$2,"LASTHIST", ROW()-2)</f>
        <v>4.84</v>
      </c>
      <c r="AM120">
        <f>RTD("rit2.rtd",,AM$2,"LASTHIST", ROW()-2)</f>
        <v>0.37</v>
      </c>
      <c r="AN120">
        <f>RTD("rit2.rtd",,AN$2,"LASTHIST", ROW()-2)</f>
        <v>5.68</v>
      </c>
      <c r="AO120">
        <f>RTD("rit2.rtd",,AO$2,"LASTHIST", ROW()-2)</f>
        <v>0.25</v>
      </c>
      <c r="AP120">
        <f>RTD("rit2.rtd",,AP$2,"LASTHIST", ROW()-2)</f>
        <v>6.57</v>
      </c>
      <c r="AQ120">
        <v>1</v>
      </c>
      <c r="AR120">
        <v>0</v>
      </c>
      <c r="AS120">
        <v>1</v>
      </c>
      <c r="AT120">
        <v>0</v>
      </c>
      <c r="AU120">
        <v>1</v>
      </c>
      <c r="AV120">
        <v>0</v>
      </c>
      <c r="AW120">
        <v>1</v>
      </c>
      <c r="AX120">
        <v>0</v>
      </c>
      <c r="AY120">
        <v>1</v>
      </c>
      <c r="AZ120">
        <v>0</v>
      </c>
      <c r="BA120">
        <v>1</v>
      </c>
      <c r="BB120">
        <v>0</v>
      </c>
      <c r="BC120">
        <v>1</v>
      </c>
      <c r="BD120">
        <v>0</v>
      </c>
      <c r="BE120">
        <v>1</v>
      </c>
      <c r="BF120">
        <v>0</v>
      </c>
      <c r="BG120">
        <v>1</v>
      </c>
      <c r="BH120">
        <v>0</v>
      </c>
      <c r="BI120">
        <v>1</v>
      </c>
      <c r="BJ120">
        <v>0</v>
      </c>
      <c r="BK120">
        <v>1</v>
      </c>
      <c r="BL120">
        <v>0</v>
      </c>
      <c r="BM120">
        <v>1</v>
      </c>
      <c r="BN120">
        <v>0</v>
      </c>
      <c r="BO120">
        <v>1</v>
      </c>
      <c r="BP120">
        <v>0</v>
      </c>
      <c r="BQ120">
        <v>1</v>
      </c>
      <c r="BR120">
        <v>0</v>
      </c>
      <c r="BS120">
        <v>1</v>
      </c>
      <c r="BT120">
        <v>0</v>
      </c>
      <c r="BU120">
        <v>1</v>
      </c>
      <c r="BV120">
        <v>0</v>
      </c>
      <c r="BW120">
        <v>1</v>
      </c>
      <c r="BX120">
        <v>0</v>
      </c>
      <c r="BY120">
        <v>1</v>
      </c>
      <c r="BZ120">
        <v>0</v>
      </c>
      <c r="CA120">
        <v>1</v>
      </c>
      <c r="CB120">
        <v>0</v>
      </c>
      <c r="CC120">
        <v>1</v>
      </c>
      <c r="CD120">
        <v>0</v>
      </c>
      <c r="CE120">
        <v>45</v>
      </c>
      <c r="CF120">
        <v>45</v>
      </c>
      <c r="CG120">
        <v>46</v>
      </c>
      <c r="CH120">
        <v>46</v>
      </c>
      <c r="CI120">
        <v>47</v>
      </c>
      <c r="CJ120">
        <v>47</v>
      </c>
      <c r="CK120">
        <v>48</v>
      </c>
      <c r="CL120">
        <v>48</v>
      </c>
      <c r="CM120">
        <v>49</v>
      </c>
      <c r="CN120">
        <v>49</v>
      </c>
      <c r="CO120">
        <v>50</v>
      </c>
      <c r="CP120">
        <v>50</v>
      </c>
      <c r="CQ120">
        <v>51</v>
      </c>
      <c r="CR120">
        <v>51</v>
      </c>
      <c r="CS120">
        <v>52</v>
      </c>
      <c r="CT120">
        <v>52</v>
      </c>
      <c r="CU120">
        <v>53</v>
      </c>
      <c r="CV120">
        <v>53</v>
      </c>
      <c r="CW120">
        <v>54</v>
      </c>
      <c r="CX120">
        <v>54</v>
      </c>
      <c r="CY120">
        <v>45</v>
      </c>
      <c r="CZ120">
        <v>45</v>
      </c>
      <c r="DA120">
        <v>46</v>
      </c>
      <c r="DB120">
        <v>46</v>
      </c>
      <c r="DC120">
        <v>47</v>
      </c>
      <c r="DD120">
        <v>47</v>
      </c>
      <c r="DE120">
        <v>48</v>
      </c>
      <c r="DF120">
        <v>48</v>
      </c>
      <c r="DG120">
        <v>49</v>
      </c>
      <c r="DH120">
        <v>49</v>
      </c>
      <c r="DI120">
        <v>50</v>
      </c>
      <c r="DJ120">
        <v>50</v>
      </c>
      <c r="DK120">
        <v>51</v>
      </c>
      <c r="DL120">
        <v>51</v>
      </c>
      <c r="DM120">
        <v>52</v>
      </c>
      <c r="DN120">
        <v>52</v>
      </c>
      <c r="DO120">
        <v>53</v>
      </c>
      <c r="DP120">
        <v>53</v>
      </c>
      <c r="DQ120">
        <v>54</v>
      </c>
      <c r="DR120">
        <v>54</v>
      </c>
      <c r="DT120">
        <v>5.4166667000000002E-2</v>
      </c>
      <c r="DU120">
        <v>0.13750000000000001</v>
      </c>
      <c r="DW120">
        <v>1</v>
      </c>
      <c r="DX120">
        <f t="shared" si="41"/>
        <v>0.25923639090401757</v>
      </c>
      <c r="DY120">
        <f t="shared" si="42"/>
        <v>0.26290815676117141</v>
      </c>
      <c r="DZ120">
        <f t="shared" si="43"/>
        <v>0.2597649408779954</v>
      </c>
      <c r="EA120">
        <f t="shared" si="44"/>
        <v>0.26250879187729609</v>
      </c>
      <c r="EB120">
        <f t="shared" si="45"/>
        <v>0.26216921944678095</v>
      </c>
      <c r="EC120">
        <f t="shared" si="46"/>
        <v>0.26216921944678112</v>
      </c>
      <c r="ED120">
        <f t="shared" si="47"/>
        <v>0.26080533251580668</v>
      </c>
      <c r="EE120">
        <f t="shared" si="48"/>
        <v>0.26307020480860999</v>
      </c>
      <c r="EF120">
        <f t="shared" si="49"/>
        <v>0.26075071473056588</v>
      </c>
      <c r="EG120">
        <f t="shared" si="50"/>
        <v>0.26321112231773452</v>
      </c>
      <c r="EH120">
        <f t="shared" si="51"/>
        <v>0.26098559439346369</v>
      </c>
      <c r="EI120">
        <f t="shared" si="52"/>
        <v>0.26396358331870629</v>
      </c>
      <c r="EJ120">
        <f t="shared" si="53"/>
        <v>0.26355699171038099</v>
      </c>
      <c r="EK120">
        <f t="shared" si="54"/>
        <v>0.26355699171037961</v>
      </c>
      <c r="EL120">
        <f t="shared" si="55"/>
        <v>0.26391010464721038</v>
      </c>
      <c r="EM120">
        <f t="shared" si="56"/>
        <v>0.26391010464720899</v>
      </c>
      <c r="EN120">
        <f t="shared" si="57"/>
        <v>0.26015016679162783</v>
      </c>
      <c r="EO120">
        <f t="shared" si="58"/>
        <v>0.26944580363647175</v>
      </c>
      <c r="EP120">
        <f t="shared" si="59"/>
        <v>0.25535883067388293</v>
      </c>
      <c r="EQ120">
        <f t="shared" si="60"/>
        <v>0.27185877875441167</v>
      </c>
      <c r="ER120">
        <f t="shared" si="61"/>
        <v>0.42807040760200521</v>
      </c>
      <c r="ES120">
        <f t="shared" si="62"/>
        <v>0.4280704076020041</v>
      </c>
      <c r="ET120">
        <f t="shared" si="63"/>
        <v>0.42395322641405536</v>
      </c>
      <c r="EU120">
        <f t="shared" si="64"/>
        <v>0.42641377755594706</v>
      </c>
      <c r="EV120">
        <f t="shared" si="65"/>
        <v>0.42667596756959048</v>
      </c>
      <c r="EW120">
        <f t="shared" si="66"/>
        <v>0.4266759675695887</v>
      </c>
      <c r="EX120">
        <f t="shared" si="67"/>
        <v>0.42584161584936747</v>
      </c>
      <c r="EY120">
        <f t="shared" si="68"/>
        <v>0.42810025337855512</v>
      </c>
      <c r="EZ120">
        <f t="shared" si="69"/>
        <v>0.42661962838900191</v>
      </c>
      <c r="FA120">
        <f t="shared" si="70"/>
        <v>0.42893456933294666</v>
      </c>
      <c r="FB120">
        <f t="shared" si="71"/>
        <v>0.42558290052390202</v>
      </c>
      <c r="FC120">
        <f t="shared" si="72"/>
        <v>0.42805631306414776</v>
      </c>
      <c r="FD120">
        <f t="shared" si="73"/>
        <v>0.42710854743021665</v>
      </c>
      <c r="FE120">
        <f t="shared" si="74"/>
        <v>0.42710854743021576</v>
      </c>
      <c r="FF120">
        <f t="shared" si="75"/>
        <v>0.42574644455190197</v>
      </c>
      <c r="FG120">
        <f t="shared" si="76"/>
        <v>0.42890791899245584</v>
      </c>
      <c r="FH120">
        <f t="shared" si="77"/>
        <v>0.42742120906603365</v>
      </c>
      <c r="FI120">
        <f t="shared" si="78"/>
        <v>0.42742120906603159</v>
      </c>
      <c r="FJ120">
        <f t="shared" si="79"/>
        <v>0.42481074539909358</v>
      </c>
      <c r="FK120">
        <f t="shared" si="80"/>
        <v>0.42945221158079933</v>
      </c>
    </row>
    <row r="121" spans="1:167">
      <c r="A121">
        <v>119</v>
      </c>
      <c r="B121">
        <f>RTD("rit2.rtd",,B$2,"LASTHIST", ROW()-2)</f>
        <v>47.84</v>
      </c>
      <c r="C121">
        <f>RTD("rit2.rtd",,C$2,"LASTHIST", ROW()-2)</f>
        <v>3.06</v>
      </c>
      <c r="D121">
        <f>RTD("rit2.rtd",,D$2,"LASTHIST", ROW()-2)</f>
        <v>0.22</v>
      </c>
      <c r="E121">
        <f>RTD("rit2.rtd",,E$2,"LASTHIST", ROW()-2)</f>
        <v>2.27</v>
      </c>
      <c r="F121">
        <f>RTD("rit2.rtd",,F$2,"LASTHIST", ROW()-2)</f>
        <v>0.43</v>
      </c>
      <c r="G121">
        <f>RTD("rit2.rtd",,G$2,"LASTHIST", ROW()-2)</f>
        <v>1.6</v>
      </c>
      <c r="H121">
        <f>RTD("rit2.rtd",,H$2,"LASTHIST", ROW()-2)</f>
        <v>0.76</v>
      </c>
      <c r="I121">
        <f>RTD("rit2.rtd",,I$2,"LASTHIST", ROW()-2)</f>
        <v>1.06</v>
      </c>
      <c r="J121">
        <f>RTD("rit2.rtd",,J$2,"LASTHIST", ROW()-2)</f>
        <v>1.23</v>
      </c>
      <c r="K121">
        <f>RTD("rit2.rtd",,K$2,"LASTHIST", ROW()-2)</f>
        <v>0.66</v>
      </c>
      <c r="L121">
        <f>RTD("rit2.rtd",,L$2,"LASTHIST", ROW()-2)</f>
        <v>1.83</v>
      </c>
      <c r="M121">
        <f>RTD("rit2.rtd",,M$2,"LASTHIST", ROW()-2)</f>
        <v>0.39</v>
      </c>
      <c r="N121">
        <f>RTD("rit2.rtd",,N$2,"LASTHIST", ROW()-2)</f>
        <v>2.5499999999999998</v>
      </c>
      <c r="O121">
        <f>RTD("rit2.rtd",,O$2,"LASTHIST", ROW()-2)</f>
        <v>0.21</v>
      </c>
      <c r="P121">
        <f>RTD("rit2.rtd",,P$2,"LASTHIST", ROW()-2)</f>
        <v>3.38</v>
      </c>
      <c r="Q121">
        <f>RTD("rit2.rtd",,Q$2,"LASTHIST", ROW()-2)</f>
        <v>0.11</v>
      </c>
      <c r="R121">
        <f>RTD("rit2.rtd",,R$2,"LASTHIST", ROW()-2)</f>
        <v>4.2699999999999996</v>
      </c>
      <c r="S121">
        <f>RTD("rit2.rtd",,S$2,"LASTHIST", ROW()-2)</f>
        <v>0.05</v>
      </c>
      <c r="T121">
        <f>RTD("rit2.rtd",,T$2,"LASTHIST", ROW()-2)</f>
        <v>5.22</v>
      </c>
      <c r="U121">
        <f>RTD("rit2.rtd",,U$2,"LASTHIST", ROW()-2)</f>
        <v>0.02</v>
      </c>
      <c r="V121">
        <f>RTD("rit2.rtd",,V$2,"LASTHIST", ROW()-2)</f>
        <v>6.19</v>
      </c>
      <c r="W121">
        <f>RTD("rit2.rtd",,W$2,"LASTHIST", ROW()-2)</f>
        <v>3.57</v>
      </c>
      <c r="X121">
        <f>RTD("rit2.rtd",,X$2,"LASTHIST", ROW()-2)</f>
        <v>0.73</v>
      </c>
      <c r="Y121">
        <f>RTD("rit2.rtd",,Y$2,"LASTHIST", ROW()-2)</f>
        <v>2.89</v>
      </c>
      <c r="Z121">
        <f>RTD("rit2.rtd",,Z$2,"LASTHIST", ROW()-2)</f>
        <v>1.05</v>
      </c>
      <c r="AA121">
        <f>RTD("rit2.rtd",,AA$2,"LASTHIST", ROW()-2)</f>
        <v>2.29</v>
      </c>
      <c r="AB121">
        <f>RTD("rit2.rtd",,AB$2,"LASTHIST", ROW()-2)</f>
        <v>1.45</v>
      </c>
      <c r="AC121">
        <f>RTD("rit2.rtd",,AC$2,"LASTHIST", ROW()-2)</f>
        <v>1.78</v>
      </c>
      <c r="AD121">
        <f>RTD("rit2.rtd",,AD$2,"LASTHIST", ROW()-2)</f>
        <v>1.94</v>
      </c>
      <c r="AE121">
        <f>RTD("rit2.rtd",,AE$2,"LASTHIST", ROW()-2)</f>
        <v>1.36</v>
      </c>
      <c r="AF121">
        <f>RTD("rit2.rtd",,AF$2,"LASTHIST", ROW()-2)</f>
        <v>2.52</v>
      </c>
      <c r="AG121">
        <f>RTD("rit2.rtd",,AG$2,"LASTHIST", ROW()-2)</f>
        <v>1.01</v>
      </c>
      <c r="AH121">
        <f>RTD("rit2.rtd",,AH$2,"LASTHIST", ROW()-2)</f>
        <v>3.17</v>
      </c>
      <c r="AI121">
        <f>RTD("rit2.rtd",,AI$2,"LASTHIST", ROW()-2)</f>
        <v>0.74</v>
      </c>
      <c r="AJ121">
        <f>RTD("rit2.rtd",,AJ$2,"LASTHIST", ROW()-2)</f>
        <v>3.9</v>
      </c>
      <c r="AK121">
        <f>RTD("rit2.rtd",,AK$2,"LASTHIST", ROW()-2)</f>
        <v>0.53</v>
      </c>
      <c r="AL121">
        <f>RTD("rit2.rtd",,AL$2,"LASTHIST", ROW()-2)</f>
        <v>4.6900000000000004</v>
      </c>
      <c r="AM121">
        <f>RTD("rit2.rtd",,AM$2,"LASTHIST", ROW()-2)</f>
        <v>0.37</v>
      </c>
      <c r="AN121">
        <f>RTD("rit2.rtd",,AN$2,"LASTHIST", ROW()-2)</f>
        <v>5.53</v>
      </c>
      <c r="AO121">
        <f>RTD("rit2.rtd",,AO$2,"LASTHIST", ROW()-2)</f>
        <v>0.25</v>
      </c>
      <c r="AP121">
        <f>RTD("rit2.rtd",,AP$2,"LASTHIST", ROW()-2)</f>
        <v>6.42</v>
      </c>
      <c r="AQ121">
        <v>1</v>
      </c>
      <c r="AR121">
        <v>0</v>
      </c>
      <c r="AS121">
        <v>1</v>
      </c>
      <c r="AT121">
        <v>0</v>
      </c>
      <c r="AU121">
        <v>1</v>
      </c>
      <c r="AV121">
        <v>0</v>
      </c>
      <c r="AW121">
        <v>1</v>
      </c>
      <c r="AX121">
        <v>0</v>
      </c>
      <c r="AY121">
        <v>1</v>
      </c>
      <c r="AZ121">
        <v>0</v>
      </c>
      <c r="BA121">
        <v>1</v>
      </c>
      <c r="BB121">
        <v>0</v>
      </c>
      <c r="BC121">
        <v>1</v>
      </c>
      <c r="BD121">
        <v>0</v>
      </c>
      <c r="BE121">
        <v>1</v>
      </c>
      <c r="BF121">
        <v>0</v>
      </c>
      <c r="BG121">
        <v>1</v>
      </c>
      <c r="BH121">
        <v>0</v>
      </c>
      <c r="BI121">
        <v>1</v>
      </c>
      <c r="BJ121">
        <v>0</v>
      </c>
      <c r="BK121">
        <v>1</v>
      </c>
      <c r="BL121">
        <v>0</v>
      </c>
      <c r="BM121">
        <v>1</v>
      </c>
      <c r="BN121">
        <v>0</v>
      </c>
      <c r="BO121">
        <v>1</v>
      </c>
      <c r="BP121">
        <v>0</v>
      </c>
      <c r="BQ121">
        <v>1</v>
      </c>
      <c r="BR121">
        <v>0</v>
      </c>
      <c r="BS121">
        <v>1</v>
      </c>
      <c r="BT121">
        <v>0</v>
      </c>
      <c r="BU121">
        <v>1</v>
      </c>
      <c r="BV121">
        <v>0</v>
      </c>
      <c r="BW121">
        <v>1</v>
      </c>
      <c r="BX121">
        <v>0</v>
      </c>
      <c r="BY121">
        <v>1</v>
      </c>
      <c r="BZ121">
        <v>0</v>
      </c>
      <c r="CA121">
        <v>1</v>
      </c>
      <c r="CB121">
        <v>0</v>
      </c>
      <c r="CC121">
        <v>1</v>
      </c>
      <c r="CD121">
        <v>0</v>
      </c>
      <c r="CE121">
        <v>45</v>
      </c>
      <c r="CF121">
        <v>45</v>
      </c>
      <c r="CG121">
        <v>46</v>
      </c>
      <c r="CH121">
        <v>46</v>
      </c>
      <c r="CI121">
        <v>47</v>
      </c>
      <c r="CJ121">
        <v>47</v>
      </c>
      <c r="CK121">
        <v>48</v>
      </c>
      <c r="CL121">
        <v>48</v>
      </c>
      <c r="CM121">
        <v>49</v>
      </c>
      <c r="CN121">
        <v>49</v>
      </c>
      <c r="CO121">
        <v>50</v>
      </c>
      <c r="CP121">
        <v>50</v>
      </c>
      <c r="CQ121">
        <v>51</v>
      </c>
      <c r="CR121">
        <v>51</v>
      </c>
      <c r="CS121">
        <v>52</v>
      </c>
      <c r="CT121">
        <v>52</v>
      </c>
      <c r="CU121">
        <v>53</v>
      </c>
      <c r="CV121">
        <v>53</v>
      </c>
      <c r="CW121">
        <v>54</v>
      </c>
      <c r="CX121">
        <v>54</v>
      </c>
      <c r="CY121">
        <v>45</v>
      </c>
      <c r="CZ121">
        <v>45</v>
      </c>
      <c r="DA121">
        <v>46</v>
      </c>
      <c r="DB121">
        <v>46</v>
      </c>
      <c r="DC121">
        <v>47</v>
      </c>
      <c r="DD121">
        <v>47</v>
      </c>
      <c r="DE121">
        <v>48</v>
      </c>
      <c r="DF121">
        <v>48</v>
      </c>
      <c r="DG121">
        <v>49</v>
      </c>
      <c r="DH121">
        <v>49</v>
      </c>
      <c r="DI121">
        <v>50</v>
      </c>
      <c r="DJ121">
        <v>50</v>
      </c>
      <c r="DK121">
        <v>51</v>
      </c>
      <c r="DL121">
        <v>51</v>
      </c>
      <c r="DM121">
        <v>52</v>
      </c>
      <c r="DN121">
        <v>52</v>
      </c>
      <c r="DO121">
        <v>53</v>
      </c>
      <c r="DP121">
        <v>53</v>
      </c>
      <c r="DQ121">
        <v>54</v>
      </c>
      <c r="DR121">
        <v>54</v>
      </c>
      <c r="DT121">
        <v>5.4166667000000002E-2</v>
      </c>
      <c r="DU121">
        <v>0.13750000000000001</v>
      </c>
      <c r="DW121">
        <v>1</v>
      </c>
      <c r="DX121">
        <f t="shared" si="41"/>
        <v>0.25655607234424493</v>
      </c>
      <c r="DY121">
        <f t="shared" si="42"/>
        <v>0.25655607234424777</v>
      </c>
      <c r="DZ121">
        <f t="shared" si="43"/>
        <v>0.25650616750974942</v>
      </c>
      <c r="EA121">
        <f t="shared" si="44"/>
        <v>0.25650616750975186</v>
      </c>
      <c r="EB121">
        <f t="shared" si="45"/>
        <v>0.25685396180394143</v>
      </c>
      <c r="EC121">
        <f t="shared" si="46"/>
        <v>0.25685396180394449</v>
      </c>
      <c r="ED121">
        <f t="shared" si="47"/>
        <v>0.25585503639768814</v>
      </c>
      <c r="EE121">
        <f t="shared" si="48"/>
        <v>0.25810707834156976</v>
      </c>
      <c r="EF121">
        <f t="shared" si="49"/>
        <v>0.2553948333257296</v>
      </c>
      <c r="EG121">
        <f t="shared" si="50"/>
        <v>0.2578068094501787</v>
      </c>
      <c r="EH121">
        <f t="shared" si="51"/>
        <v>0.2565887580750762</v>
      </c>
      <c r="EI121">
        <f t="shared" si="52"/>
        <v>0.2565887580750752</v>
      </c>
      <c r="EJ121">
        <f t="shared" si="53"/>
        <v>0.25496278166149922</v>
      </c>
      <c r="EK121">
        <f t="shared" si="54"/>
        <v>0.258828898059977</v>
      </c>
      <c r="EL121">
        <f t="shared" si="55"/>
        <v>0.25654005063346308</v>
      </c>
      <c r="EM121">
        <f t="shared" si="56"/>
        <v>0.25654005063346497</v>
      </c>
      <c r="EN121">
        <f t="shared" si="57"/>
        <v>0.25378000125872779</v>
      </c>
      <c r="EO121">
        <f t="shared" si="58"/>
        <v>0.2629122877006706</v>
      </c>
      <c r="EP121">
        <f t="shared" si="59"/>
        <v>0.24979335955839721</v>
      </c>
      <c r="EQ121">
        <f t="shared" si="60"/>
        <v>0.26601845621578724</v>
      </c>
      <c r="ER121">
        <f t="shared" si="61"/>
        <v>0.41926738032838862</v>
      </c>
      <c r="ES121">
        <f t="shared" si="62"/>
        <v>0.41926738032838928</v>
      </c>
      <c r="ET121">
        <f t="shared" si="63"/>
        <v>0.41897075224296737</v>
      </c>
      <c r="EU121">
        <f t="shared" si="64"/>
        <v>0.41897075224296754</v>
      </c>
      <c r="EV121">
        <f t="shared" si="65"/>
        <v>0.41798420490725069</v>
      </c>
      <c r="EW121">
        <f t="shared" si="66"/>
        <v>0.41798420490724941</v>
      </c>
      <c r="EX121">
        <f t="shared" si="67"/>
        <v>0.41795985892113924</v>
      </c>
      <c r="EY121">
        <f t="shared" si="68"/>
        <v>0.41795985892114146</v>
      </c>
      <c r="EZ121">
        <f t="shared" si="69"/>
        <v>0.41912371590212011</v>
      </c>
      <c r="FA121">
        <f t="shared" si="70"/>
        <v>0.41912371590212183</v>
      </c>
      <c r="FB121">
        <f t="shared" si="71"/>
        <v>0.41801610222235447</v>
      </c>
      <c r="FC121">
        <f t="shared" si="72"/>
        <v>0.41801610222235419</v>
      </c>
      <c r="FD121">
        <f t="shared" si="73"/>
        <v>0.41884110123379031</v>
      </c>
      <c r="FE121">
        <f t="shared" si="74"/>
        <v>0.41884110123379037</v>
      </c>
      <c r="FF121">
        <f t="shared" si="75"/>
        <v>0.41910404838328863</v>
      </c>
      <c r="FG121">
        <f t="shared" si="76"/>
        <v>0.41910404838328946</v>
      </c>
      <c r="FH121">
        <f t="shared" si="77"/>
        <v>0.418606888641812</v>
      </c>
      <c r="FI121">
        <f t="shared" si="78"/>
        <v>0.41860688864181306</v>
      </c>
      <c r="FJ121">
        <f t="shared" si="79"/>
        <v>0.41682954249294696</v>
      </c>
      <c r="FK121">
        <f t="shared" si="80"/>
        <v>0.42141579565818005</v>
      </c>
    </row>
    <row r="122" spans="1:167">
      <c r="A122">
        <v>120</v>
      </c>
      <c r="B122">
        <f>RTD("rit2.rtd",,B$2,"LASTHIST", ROW()-2)</f>
        <v>47.42</v>
      </c>
      <c r="C122">
        <f>RTD("rit2.rtd",,C$2,"LASTHIST", ROW()-2)</f>
        <v>2.72</v>
      </c>
      <c r="D122">
        <f>RTD("rit2.rtd",,D$2,"LASTHIST", ROW()-2)</f>
        <v>0.3</v>
      </c>
      <c r="E122">
        <f>RTD("rit2.rtd",,E$2,"LASTHIST", ROW()-2)</f>
        <v>1.98</v>
      </c>
      <c r="F122">
        <f>RTD("rit2.rtd",,F$2,"LASTHIST", ROW()-2)</f>
        <v>0.56000000000000005</v>
      </c>
      <c r="G122">
        <f>RTD("rit2.rtd",,G$2,"LASTHIST", ROW()-2)</f>
        <v>1.37</v>
      </c>
      <c r="H122">
        <f>RTD("rit2.rtd",,H$2,"LASTHIST", ROW()-2)</f>
        <v>0.95</v>
      </c>
      <c r="I122">
        <f>RTD("rit2.rtd",,I$2,"LASTHIST", ROW()-2)</f>
        <v>0.89</v>
      </c>
      <c r="J122">
        <f>RTD("rit2.rtd",,J$2,"LASTHIST", ROW()-2)</f>
        <v>1.47</v>
      </c>
      <c r="K122">
        <f>RTD("rit2.rtd",,K$2,"LASTHIST", ROW()-2)</f>
        <v>0.54</v>
      </c>
      <c r="L122">
        <f>RTD("rit2.rtd",,L$2,"LASTHIST", ROW()-2)</f>
        <v>2.12</v>
      </c>
      <c r="M122">
        <f>RTD("rit2.rtd",,M$2,"LASTHIST", ROW()-2)</f>
        <v>0.31</v>
      </c>
      <c r="N122">
        <f>RTD("rit2.rtd",,N$2,"LASTHIST", ROW()-2)</f>
        <v>2.89</v>
      </c>
      <c r="O122">
        <f>RTD("rit2.rtd",,O$2,"LASTHIST", ROW()-2)</f>
        <v>0.17</v>
      </c>
      <c r="P122">
        <f>RTD("rit2.rtd",,P$2,"LASTHIST", ROW()-2)</f>
        <v>3.75</v>
      </c>
      <c r="Q122">
        <f>RTD("rit2.rtd",,Q$2,"LASTHIST", ROW()-2)</f>
        <v>0.09</v>
      </c>
      <c r="R122">
        <f>RTD("rit2.rtd",,R$2,"LASTHIST", ROW()-2)</f>
        <v>4.67</v>
      </c>
      <c r="S122">
        <f>RTD("rit2.rtd",,S$2,"LASTHIST", ROW()-2)</f>
        <v>0.04</v>
      </c>
      <c r="T122">
        <f>RTD("rit2.rtd",,T$2,"LASTHIST", ROW()-2)</f>
        <v>5.62</v>
      </c>
      <c r="U122">
        <f>RTD("rit2.rtd",,U$2,"LASTHIST", ROW()-2)</f>
        <v>0.02</v>
      </c>
      <c r="V122">
        <f>RTD("rit2.rtd",,V$2,"LASTHIST", ROW()-2)</f>
        <v>6.6</v>
      </c>
      <c r="W122">
        <f>RTD("rit2.rtd",,W$2,"LASTHIST", ROW()-2)</f>
        <v>3.29</v>
      </c>
      <c r="X122">
        <f>RTD("rit2.rtd",,X$2,"LASTHIST", ROW()-2)</f>
        <v>0.87</v>
      </c>
      <c r="Y122">
        <f>RTD("rit2.rtd",,Y$2,"LASTHIST", ROW()-2)</f>
        <v>2.65</v>
      </c>
      <c r="Z122">
        <f>RTD("rit2.rtd",,Z$2,"LASTHIST", ROW()-2)</f>
        <v>1.23</v>
      </c>
      <c r="AA122">
        <f>RTD("rit2.rtd",,AA$2,"LASTHIST", ROW()-2)</f>
        <v>2.09</v>
      </c>
      <c r="AB122">
        <f>RTD("rit2.rtd",,AB$2,"LASTHIST", ROW()-2)</f>
        <v>1.67</v>
      </c>
      <c r="AC122">
        <f>RTD("rit2.rtd",,AC$2,"LASTHIST", ROW()-2)</f>
        <v>1.61</v>
      </c>
      <c r="AD122">
        <f>RTD("rit2.rtd",,AD$2,"LASTHIST", ROW()-2)</f>
        <v>2.19</v>
      </c>
      <c r="AE122">
        <f>RTD("rit2.rtd",,AE$2,"LASTHIST", ROW()-2)</f>
        <v>1.22</v>
      </c>
      <c r="AF122">
        <f>RTD("rit2.rtd",,AF$2,"LASTHIST", ROW()-2)</f>
        <v>2.8</v>
      </c>
      <c r="AG122">
        <f>RTD("rit2.rtd",,AG$2,"LASTHIST", ROW()-2)</f>
        <v>0.91</v>
      </c>
      <c r="AH122">
        <f>RTD("rit2.rtd",,AH$2,"LASTHIST", ROW()-2)</f>
        <v>3.49</v>
      </c>
      <c r="AI122">
        <f>RTD("rit2.rtd",,AI$2,"LASTHIST", ROW()-2)</f>
        <v>0.66</v>
      </c>
      <c r="AJ122">
        <f>RTD("rit2.rtd",,AJ$2,"LASTHIST", ROW()-2)</f>
        <v>4.24</v>
      </c>
      <c r="AK122">
        <f>RTD("rit2.rtd",,AK$2,"LASTHIST", ROW()-2)</f>
        <v>0.47</v>
      </c>
      <c r="AL122">
        <f>RTD("rit2.rtd",,AL$2,"LASTHIST", ROW()-2)</f>
        <v>5.05</v>
      </c>
      <c r="AM122">
        <f>RTD("rit2.rtd",,AM$2,"LASTHIST", ROW()-2)</f>
        <v>0.33</v>
      </c>
      <c r="AN122">
        <f>RTD("rit2.rtd",,AN$2,"LASTHIST", ROW()-2)</f>
        <v>5.91</v>
      </c>
      <c r="AO122">
        <f>RTD("rit2.rtd",,AO$2,"LASTHIST", ROW()-2)</f>
        <v>0.22</v>
      </c>
      <c r="AP122">
        <f>RTD("rit2.rtd",,AP$2,"LASTHIST", ROW()-2)</f>
        <v>6.8</v>
      </c>
      <c r="AQ122">
        <v>1</v>
      </c>
      <c r="AR122">
        <v>0</v>
      </c>
      <c r="AS122">
        <v>1</v>
      </c>
      <c r="AT122">
        <v>0</v>
      </c>
      <c r="AU122">
        <v>1</v>
      </c>
      <c r="AV122">
        <v>0</v>
      </c>
      <c r="AW122">
        <v>1</v>
      </c>
      <c r="AX122">
        <v>0</v>
      </c>
      <c r="AY122">
        <v>1</v>
      </c>
      <c r="AZ122">
        <v>0</v>
      </c>
      <c r="BA122">
        <v>1</v>
      </c>
      <c r="BB122">
        <v>0</v>
      </c>
      <c r="BC122">
        <v>1</v>
      </c>
      <c r="BD122">
        <v>0</v>
      </c>
      <c r="BE122">
        <v>1</v>
      </c>
      <c r="BF122">
        <v>0</v>
      </c>
      <c r="BG122">
        <v>1</v>
      </c>
      <c r="BH122">
        <v>0</v>
      </c>
      <c r="BI122">
        <v>1</v>
      </c>
      <c r="BJ122">
        <v>0</v>
      </c>
      <c r="BK122">
        <v>1</v>
      </c>
      <c r="BL122">
        <v>0</v>
      </c>
      <c r="BM122">
        <v>1</v>
      </c>
      <c r="BN122">
        <v>0</v>
      </c>
      <c r="BO122">
        <v>1</v>
      </c>
      <c r="BP122">
        <v>0</v>
      </c>
      <c r="BQ122">
        <v>1</v>
      </c>
      <c r="BR122">
        <v>0</v>
      </c>
      <c r="BS122">
        <v>1</v>
      </c>
      <c r="BT122">
        <v>0</v>
      </c>
      <c r="BU122">
        <v>1</v>
      </c>
      <c r="BV122">
        <v>0</v>
      </c>
      <c r="BW122">
        <v>1</v>
      </c>
      <c r="BX122">
        <v>0</v>
      </c>
      <c r="BY122">
        <v>1</v>
      </c>
      <c r="BZ122">
        <v>0</v>
      </c>
      <c r="CA122">
        <v>1</v>
      </c>
      <c r="CB122">
        <v>0</v>
      </c>
      <c r="CC122">
        <v>1</v>
      </c>
      <c r="CD122">
        <v>0</v>
      </c>
      <c r="CE122">
        <v>45</v>
      </c>
      <c r="CF122">
        <v>45</v>
      </c>
      <c r="CG122">
        <v>46</v>
      </c>
      <c r="CH122">
        <v>46</v>
      </c>
      <c r="CI122">
        <v>47</v>
      </c>
      <c r="CJ122">
        <v>47</v>
      </c>
      <c r="CK122">
        <v>48</v>
      </c>
      <c r="CL122">
        <v>48</v>
      </c>
      <c r="CM122">
        <v>49</v>
      </c>
      <c r="CN122">
        <v>49</v>
      </c>
      <c r="CO122">
        <v>50</v>
      </c>
      <c r="CP122">
        <v>50</v>
      </c>
      <c r="CQ122">
        <v>51</v>
      </c>
      <c r="CR122">
        <v>51</v>
      </c>
      <c r="CS122">
        <v>52</v>
      </c>
      <c r="CT122">
        <v>52</v>
      </c>
      <c r="CU122">
        <v>53</v>
      </c>
      <c r="CV122">
        <v>53</v>
      </c>
      <c r="CW122">
        <v>54</v>
      </c>
      <c r="CX122">
        <v>54</v>
      </c>
      <c r="CY122">
        <v>45</v>
      </c>
      <c r="CZ122">
        <v>45</v>
      </c>
      <c r="DA122">
        <v>46</v>
      </c>
      <c r="DB122">
        <v>46</v>
      </c>
      <c r="DC122">
        <v>47</v>
      </c>
      <c r="DD122">
        <v>47</v>
      </c>
      <c r="DE122">
        <v>48</v>
      </c>
      <c r="DF122">
        <v>48</v>
      </c>
      <c r="DG122">
        <v>49</v>
      </c>
      <c r="DH122">
        <v>49</v>
      </c>
      <c r="DI122">
        <v>50</v>
      </c>
      <c r="DJ122">
        <v>50</v>
      </c>
      <c r="DK122">
        <v>51</v>
      </c>
      <c r="DL122">
        <v>51</v>
      </c>
      <c r="DM122">
        <v>52</v>
      </c>
      <c r="DN122">
        <v>52</v>
      </c>
      <c r="DO122">
        <v>53</v>
      </c>
      <c r="DP122">
        <v>53</v>
      </c>
      <c r="DQ122">
        <v>54</v>
      </c>
      <c r="DR122">
        <v>54</v>
      </c>
      <c r="DT122">
        <v>0.05</v>
      </c>
      <c r="DU122">
        <v>0.133333333</v>
      </c>
      <c r="DW122">
        <v>1</v>
      </c>
      <c r="DX122">
        <f t="shared" si="41"/>
        <v>0.27105068186357772</v>
      </c>
      <c r="DY122">
        <f t="shared" si="42"/>
        <v>0.27105068186357878</v>
      </c>
      <c r="DZ122">
        <f t="shared" si="43"/>
        <v>0.27149721570267649</v>
      </c>
      <c r="EA122">
        <f t="shared" si="44"/>
        <v>0.27149721570267699</v>
      </c>
      <c r="EB122">
        <f t="shared" si="45"/>
        <v>0.27258692638723808</v>
      </c>
      <c r="EC122">
        <f t="shared" si="46"/>
        <v>0.27258692638724119</v>
      </c>
      <c r="ED122">
        <f t="shared" si="47"/>
        <v>0.27188093009553765</v>
      </c>
      <c r="EE122">
        <f t="shared" si="48"/>
        <v>0.2718809300955396</v>
      </c>
      <c r="EF122">
        <f t="shared" si="49"/>
        <v>0.27055707985612726</v>
      </c>
      <c r="EG122">
        <f t="shared" si="50"/>
        <v>0.27055707985612737</v>
      </c>
      <c r="EH122">
        <f t="shared" si="51"/>
        <v>0.27083679342411254</v>
      </c>
      <c r="EI122">
        <f t="shared" si="52"/>
        <v>0.27083679342411127</v>
      </c>
      <c r="EJ122">
        <f t="shared" si="53"/>
        <v>0.27250958064002817</v>
      </c>
      <c r="EK122">
        <f t="shared" si="54"/>
        <v>0.27250958064003028</v>
      </c>
      <c r="EL122">
        <f t="shared" si="55"/>
        <v>0.27528771650366723</v>
      </c>
      <c r="EM122">
        <f t="shared" si="56"/>
        <v>0.27528771650366501</v>
      </c>
      <c r="EN122">
        <f t="shared" si="57"/>
        <v>0.27149044304699343</v>
      </c>
      <c r="EO122">
        <f t="shared" si="58"/>
        <v>0.27149044304699571</v>
      </c>
      <c r="EP122">
        <f t="shared" si="59"/>
        <v>0.27622325966925876</v>
      </c>
      <c r="EQ122">
        <f t="shared" si="60"/>
        <v>0.27622325966925548</v>
      </c>
      <c r="ER122">
        <f t="shared" si="61"/>
        <v>0.44452085282270659</v>
      </c>
      <c r="ES122">
        <f t="shared" si="62"/>
        <v>0.4445208528227057</v>
      </c>
      <c r="ET122">
        <f t="shared" si="63"/>
        <v>0.44519149767695643</v>
      </c>
      <c r="EU122">
        <f t="shared" si="64"/>
        <v>0.44519149767695626</v>
      </c>
      <c r="EV122">
        <f t="shared" si="65"/>
        <v>0.44481243411523086</v>
      </c>
      <c r="EW122">
        <f t="shared" si="66"/>
        <v>0.44481243411523147</v>
      </c>
      <c r="EX122">
        <f t="shared" si="67"/>
        <v>0.44328209704843585</v>
      </c>
      <c r="EY122">
        <f t="shared" si="68"/>
        <v>0.44328209704843508</v>
      </c>
      <c r="EZ122">
        <f t="shared" si="69"/>
        <v>0.44358708427820875</v>
      </c>
      <c r="FA122">
        <f t="shared" si="70"/>
        <v>0.44358708427820975</v>
      </c>
      <c r="FB122">
        <f t="shared" si="71"/>
        <v>0.44494727529045225</v>
      </c>
      <c r="FC122">
        <f t="shared" si="72"/>
        <v>0.44494727529045441</v>
      </c>
      <c r="FD122">
        <f t="shared" si="73"/>
        <v>0.44433622867776357</v>
      </c>
      <c r="FE122">
        <f t="shared" si="74"/>
        <v>0.44433622867776479</v>
      </c>
      <c r="FF122">
        <f t="shared" si="75"/>
        <v>0.4442475151738412</v>
      </c>
      <c r="FG122">
        <f t="shared" si="76"/>
        <v>0.44424751517384176</v>
      </c>
      <c r="FH122">
        <f t="shared" si="77"/>
        <v>0.44499242890910695</v>
      </c>
      <c r="FI122">
        <f t="shared" si="78"/>
        <v>0.44499242890910706</v>
      </c>
      <c r="FJ122">
        <f t="shared" si="79"/>
        <v>0.44174938195562558</v>
      </c>
      <c r="FK122">
        <f t="shared" si="80"/>
        <v>0.44174938195562546</v>
      </c>
    </row>
    <row r="123" spans="1:167">
      <c r="A123">
        <v>121</v>
      </c>
      <c r="B123">
        <f>RTD("rit2.rtd",,B$2,"LASTHIST", ROW()-2)</f>
        <v>47.18</v>
      </c>
      <c r="C123">
        <f>RTD("rit2.rtd",,C$2,"LASTHIST", ROW()-2)</f>
        <v>2.52</v>
      </c>
      <c r="D123">
        <f>RTD("rit2.rtd",,D$2,"LASTHIST", ROW()-2)</f>
        <v>0.34</v>
      </c>
      <c r="E123">
        <f>RTD("rit2.rtd",,E$2,"LASTHIST", ROW()-2)</f>
        <v>1.8</v>
      </c>
      <c r="F123">
        <f>RTD("rit2.rtd",,F$2,"LASTHIST", ROW()-2)</f>
        <v>0.62</v>
      </c>
      <c r="G123">
        <f>RTD("rit2.rtd",,G$2,"LASTHIST", ROW()-2)</f>
        <v>1.22</v>
      </c>
      <c r="H123">
        <f>RTD("rit2.rtd",,H$2,"LASTHIST", ROW()-2)</f>
        <v>1.04</v>
      </c>
      <c r="I123">
        <f>RTD("rit2.rtd",,I$2,"LASTHIST", ROW()-2)</f>
        <v>0.77</v>
      </c>
      <c r="J123">
        <f>RTD("rit2.rtd",,J$2,"LASTHIST", ROW()-2)</f>
        <v>1.6</v>
      </c>
      <c r="K123">
        <f>RTD("rit2.rtd",,K$2,"LASTHIST", ROW()-2)</f>
        <v>0.46</v>
      </c>
      <c r="L123">
        <f>RTD("rit2.rtd",,L$2,"LASTHIST", ROW()-2)</f>
        <v>2.2799999999999998</v>
      </c>
      <c r="M123">
        <f>RTD("rit2.rtd",,M$2,"LASTHIST", ROW()-2)</f>
        <v>0.26</v>
      </c>
      <c r="N123">
        <f>RTD("rit2.rtd",,N$2,"LASTHIST", ROW()-2)</f>
        <v>3.08</v>
      </c>
      <c r="O123">
        <f>RTD("rit2.rtd",,O$2,"LASTHIST", ROW()-2)</f>
        <v>0.13</v>
      </c>
      <c r="P123">
        <f>RTD("rit2.rtd",,P$2,"LASTHIST", ROW()-2)</f>
        <v>3.96</v>
      </c>
      <c r="Q123">
        <f>RTD("rit2.rtd",,Q$2,"LASTHIST", ROW()-2)</f>
        <v>7.0000000000000007E-2</v>
      </c>
      <c r="R123">
        <f>RTD("rit2.rtd",,R$2,"LASTHIST", ROW()-2)</f>
        <v>4.8899999999999997</v>
      </c>
      <c r="S123">
        <f>RTD("rit2.rtd",,S$2,"LASTHIST", ROW()-2)</f>
        <v>0.03</v>
      </c>
      <c r="T123">
        <f>RTD("rit2.rtd",,T$2,"LASTHIST", ROW()-2)</f>
        <v>5.85</v>
      </c>
      <c r="U123">
        <f>RTD("rit2.rtd",,U$2,"LASTHIST", ROW()-2)</f>
        <v>0.02</v>
      </c>
      <c r="V123">
        <f>RTD("rit2.rtd",,V$2,"LASTHIST", ROW()-2)</f>
        <v>6.84</v>
      </c>
      <c r="W123">
        <f>RTD("rit2.rtd",,W$2,"LASTHIST", ROW()-2)</f>
        <v>3.1</v>
      </c>
      <c r="X123">
        <f>RTD("rit2.rtd",,X$2,"LASTHIST", ROW()-2)</f>
        <v>0.92</v>
      </c>
      <c r="Y123">
        <f>RTD("rit2.rtd",,Y$2,"LASTHIST", ROW()-2)</f>
        <v>2.4700000000000002</v>
      </c>
      <c r="Z123">
        <f>RTD("rit2.rtd",,Z$2,"LASTHIST", ROW()-2)</f>
        <v>1.29</v>
      </c>
      <c r="AA123">
        <f>RTD("rit2.rtd",,AA$2,"LASTHIST", ROW()-2)</f>
        <v>1.93</v>
      </c>
      <c r="AB123">
        <f>RTD("rit2.rtd",,AB$2,"LASTHIST", ROW()-2)</f>
        <v>1.75</v>
      </c>
      <c r="AC123">
        <f>RTD("rit2.rtd",,AC$2,"LASTHIST", ROW()-2)</f>
        <v>1.48</v>
      </c>
      <c r="AD123">
        <f>RTD("rit2.rtd",,AD$2,"LASTHIST", ROW()-2)</f>
        <v>2.2999999999999998</v>
      </c>
      <c r="AE123">
        <f>RTD("rit2.rtd",,AE$2,"LASTHIST", ROW()-2)</f>
        <v>1.1100000000000001</v>
      </c>
      <c r="AF123">
        <f>RTD("rit2.rtd",,AF$2,"LASTHIST", ROW()-2)</f>
        <v>2.93</v>
      </c>
      <c r="AG123">
        <f>RTD("rit2.rtd",,AG$2,"LASTHIST", ROW()-2)</f>
        <v>0.81</v>
      </c>
      <c r="AH123">
        <f>RTD("rit2.rtd",,AH$2,"LASTHIST", ROW()-2)</f>
        <v>3.64</v>
      </c>
      <c r="AI123">
        <f>RTD("rit2.rtd",,AI$2,"LASTHIST", ROW()-2)</f>
        <v>0.57999999999999996</v>
      </c>
      <c r="AJ123">
        <f>RTD("rit2.rtd",,AJ$2,"LASTHIST", ROW()-2)</f>
        <v>4.41</v>
      </c>
      <c r="AK123">
        <f>RTD("rit2.rtd",,AK$2,"LASTHIST", ROW()-2)</f>
        <v>0.41</v>
      </c>
      <c r="AL123">
        <f>RTD("rit2.rtd",,AL$2,"LASTHIST", ROW()-2)</f>
        <v>5.23</v>
      </c>
      <c r="AM123">
        <f>RTD("rit2.rtd",,AM$2,"LASTHIST", ROW()-2)</f>
        <v>0.28000000000000003</v>
      </c>
      <c r="AN123">
        <f>RTD("rit2.rtd",,AN$2,"LASTHIST", ROW()-2)</f>
        <v>6.11</v>
      </c>
      <c r="AO123">
        <f>RTD("rit2.rtd",,AO$2,"LASTHIST", ROW()-2)</f>
        <v>0.19</v>
      </c>
      <c r="AP123">
        <f>RTD("rit2.rtd",,AP$2,"LASTHIST", ROW()-2)</f>
        <v>7.01</v>
      </c>
      <c r="AQ123">
        <v>1</v>
      </c>
      <c r="AR123">
        <v>0</v>
      </c>
      <c r="AS123">
        <v>1</v>
      </c>
      <c r="AT123">
        <v>0</v>
      </c>
      <c r="AU123">
        <v>1</v>
      </c>
      <c r="AV123">
        <v>0</v>
      </c>
      <c r="AW123">
        <v>1</v>
      </c>
      <c r="AX123">
        <v>0</v>
      </c>
      <c r="AY123">
        <v>1</v>
      </c>
      <c r="AZ123">
        <v>0</v>
      </c>
      <c r="BA123">
        <v>1</v>
      </c>
      <c r="BB123">
        <v>0</v>
      </c>
      <c r="BC123">
        <v>1</v>
      </c>
      <c r="BD123">
        <v>0</v>
      </c>
      <c r="BE123">
        <v>1</v>
      </c>
      <c r="BF123">
        <v>0</v>
      </c>
      <c r="BG123">
        <v>1</v>
      </c>
      <c r="BH123">
        <v>0</v>
      </c>
      <c r="BI123">
        <v>1</v>
      </c>
      <c r="BJ123">
        <v>0</v>
      </c>
      <c r="BK123">
        <v>1</v>
      </c>
      <c r="BL123">
        <v>0</v>
      </c>
      <c r="BM123">
        <v>1</v>
      </c>
      <c r="BN123">
        <v>0</v>
      </c>
      <c r="BO123">
        <v>1</v>
      </c>
      <c r="BP123">
        <v>0</v>
      </c>
      <c r="BQ123">
        <v>1</v>
      </c>
      <c r="BR123">
        <v>0</v>
      </c>
      <c r="BS123">
        <v>1</v>
      </c>
      <c r="BT123">
        <v>0</v>
      </c>
      <c r="BU123">
        <v>1</v>
      </c>
      <c r="BV123">
        <v>0</v>
      </c>
      <c r="BW123">
        <v>1</v>
      </c>
      <c r="BX123">
        <v>0</v>
      </c>
      <c r="BY123">
        <v>1</v>
      </c>
      <c r="BZ123">
        <v>0</v>
      </c>
      <c r="CA123">
        <v>1</v>
      </c>
      <c r="CB123">
        <v>0</v>
      </c>
      <c r="CC123">
        <v>1</v>
      </c>
      <c r="CD123">
        <v>0</v>
      </c>
      <c r="CE123">
        <v>45</v>
      </c>
      <c r="CF123">
        <v>45</v>
      </c>
      <c r="CG123">
        <v>46</v>
      </c>
      <c r="CH123">
        <v>46</v>
      </c>
      <c r="CI123">
        <v>47</v>
      </c>
      <c r="CJ123">
        <v>47</v>
      </c>
      <c r="CK123">
        <v>48</v>
      </c>
      <c r="CL123">
        <v>48</v>
      </c>
      <c r="CM123">
        <v>49</v>
      </c>
      <c r="CN123">
        <v>49</v>
      </c>
      <c r="CO123">
        <v>50</v>
      </c>
      <c r="CP123">
        <v>50</v>
      </c>
      <c r="CQ123">
        <v>51</v>
      </c>
      <c r="CR123">
        <v>51</v>
      </c>
      <c r="CS123">
        <v>52</v>
      </c>
      <c r="CT123">
        <v>52</v>
      </c>
      <c r="CU123">
        <v>53</v>
      </c>
      <c r="CV123">
        <v>53</v>
      </c>
      <c r="CW123">
        <v>54</v>
      </c>
      <c r="CX123">
        <v>54</v>
      </c>
      <c r="CY123">
        <v>45</v>
      </c>
      <c r="CZ123">
        <v>45</v>
      </c>
      <c r="DA123">
        <v>46</v>
      </c>
      <c r="DB123">
        <v>46</v>
      </c>
      <c r="DC123">
        <v>47</v>
      </c>
      <c r="DD123">
        <v>47</v>
      </c>
      <c r="DE123">
        <v>48</v>
      </c>
      <c r="DF123">
        <v>48</v>
      </c>
      <c r="DG123">
        <v>49</v>
      </c>
      <c r="DH123">
        <v>49</v>
      </c>
      <c r="DI123">
        <v>50</v>
      </c>
      <c r="DJ123">
        <v>50</v>
      </c>
      <c r="DK123">
        <v>51</v>
      </c>
      <c r="DL123">
        <v>51</v>
      </c>
      <c r="DM123">
        <v>52</v>
      </c>
      <c r="DN123">
        <v>52</v>
      </c>
      <c r="DO123">
        <v>53</v>
      </c>
      <c r="DP123">
        <v>53</v>
      </c>
      <c r="DQ123">
        <v>54</v>
      </c>
      <c r="DR123">
        <v>54</v>
      </c>
      <c r="DT123">
        <v>0.05</v>
      </c>
      <c r="DU123">
        <v>0.133333333</v>
      </c>
      <c r="DW123">
        <v>1</v>
      </c>
      <c r="DX123">
        <f t="shared" si="41"/>
        <v>0.26864331214458215</v>
      </c>
      <c r="DY123">
        <f t="shared" si="42"/>
        <v>0.26864331214458231</v>
      </c>
      <c r="DZ123">
        <f t="shared" si="43"/>
        <v>0.26756347052827711</v>
      </c>
      <c r="EA123">
        <f t="shared" si="44"/>
        <v>0.26756347052827434</v>
      </c>
      <c r="EB123">
        <f t="shared" si="45"/>
        <v>0.26849799460515683</v>
      </c>
      <c r="EC123">
        <f t="shared" si="46"/>
        <v>0.26849799460515733</v>
      </c>
      <c r="ED123">
        <f t="shared" si="47"/>
        <v>0.26695249217122219</v>
      </c>
      <c r="EE123">
        <f t="shared" si="48"/>
        <v>0.26940851256910603</v>
      </c>
      <c r="EF123">
        <f t="shared" si="49"/>
        <v>0.26760360428168695</v>
      </c>
      <c r="EG123">
        <f t="shared" si="50"/>
        <v>0.26760360428168661</v>
      </c>
      <c r="EH123">
        <f t="shared" si="51"/>
        <v>0.2690276887619974</v>
      </c>
      <c r="EI123">
        <f t="shared" si="52"/>
        <v>0.26902768876199423</v>
      </c>
      <c r="EJ123">
        <f t="shared" si="53"/>
        <v>0.26584580673968095</v>
      </c>
      <c r="EK123">
        <f t="shared" si="54"/>
        <v>0.27114636342343129</v>
      </c>
      <c r="EL123">
        <f t="shared" si="55"/>
        <v>0.27191586232470238</v>
      </c>
      <c r="EM123">
        <f t="shared" si="56"/>
        <v>0.27191586232470155</v>
      </c>
      <c r="EN123">
        <f t="shared" si="57"/>
        <v>0.26837754446977796</v>
      </c>
      <c r="EO123">
        <f t="shared" si="58"/>
        <v>0.26837754446977524</v>
      </c>
      <c r="EP123">
        <f t="shared" si="59"/>
        <v>0.28551404514861417</v>
      </c>
      <c r="EQ123">
        <f t="shared" si="60"/>
        <v>0.285514045148622</v>
      </c>
      <c r="ER123">
        <f t="shared" si="61"/>
        <v>0.43911586113933743</v>
      </c>
      <c r="ES123">
        <f t="shared" si="62"/>
        <v>0.43911586113933659</v>
      </c>
      <c r="ET123">
        <f t="shared" si="63"/>
        <v>0.43797219427137629</v>
      </c>
      <c r="EU123">
        <f t="shared" si="64"/>
        <v>0.43797219427137851</v>
      </c>
      <c r="EV123">
        <f t="shared" si="65"/>
        <v>0.4378607056558767</v>
      </c>
      <c r="EW123">
        <f t="shared" si="66"/>
        <v>0.43786070565587659</v>
      </c>
      <c r="EX123">
        <f t="shared" si="67"/>
        <v>0.43862913932067599</v>
      </c>
      <c r="EY123">
        <f t="shared" si="68"/>
        <v>0.43862913932067626</v>
      </c>
      <c r="EZ123">
        <f t="shared" si="69"/>
        <v>0.4388427350689228</v>
      </c>
      <c r="FA123">
        <f t="shared" si="70"/>
        <v>0.43884273506892352</v>
      </c>
      <c r="FB123">
        <f t="shared" si="71"/>
        <v>0.43762831416315906</v>
      </c>
      <c r="FC123">
        <f t="shared" si="72"/>
        <v>0.44038068342824105</v>
      </c>
      <c r="FD123">
        <f t="shared" si="73"/>
        <v>0.43728865721269433</v>
      </c>
      <c r="FE123">
        <f t="shared" si="74"/>
        <v>0.44042300431299003</v>
      </c>
      <c r="FF123">
        <f t="shared" si="75"/>
        <v>0.43832622599313525</v>
      </c>
      <c r="FG123">
        <f t="shared" si="76"/>
        <v>0.43832622599313481</v>
      </c>
      <c r="FH123">
        <f t="shared" si="77"/>
        <v>0.43729663449225659</v>
      </c>
      <c r="FI123">
        <f t="shared" si="78"/>
        <v>0.44181792925748758</v>
      </c>
      <c r="FJ123">
        <f t="shared" si="79"/>
        <v>0.43808720042955457</v>
      </c>
      <c r="FK123">
        <f t="shared" si="80"/>
        <v>0.43808720042955218</v>
      </c>
    </row>
    <row r="124" spans="1:167">
      <c r="A124">
        <v>122</v>
      </c>
      <c r="B124">
        <f>RTD("rit2.rtd",,B$2,"LASTHIST", ROW()-2)</f>
        <v>47.45</v>
      </c>
      <c r="C124">
        <f>RTD("rit2.rtd",,C$2,"LASTHIST", ROW()-2)</f>
        <v>2.72</v>
      </c>
      <c r="D124">
        <f>RTD("rit2.rtd",,D$2,"LASTHIST", ROW()-2)</f>
        <v>0.27</v>
      </c>
      <c r="E124">
        <f>RTD("rit2.rtd",,E$2,"LASTHIST", ROW()-2)</f>
        <v>1.96</v>
      </c>
      <c r="F124">
        <f>RTD("rit2.rtd",,F$2,"LASTHIST", ROW()-2)</f>
        <v>0.52</v>
      </c>
      <c r="G124">
        <f>RTD("rit2.rtd",,G$2,"LASTHIST", ROW()-2)</f>
        <v>1.34</v>
      </c>
      <c r="H124">
        <f>RTD("rit2.rtd",,H$2,"LASTHIST", ROW()-2)</f>
        <v>0.89</v>
      </c>
      <c r="I124">
        <f>RTD("rit2.rtd",,I$2,"LASTHIST", ROW()-2)</f>
        <v>0.86</v>
      </c>
      <c r="J124">
        <f>RTD("rit2.rtd",,J$2,"LASTHIST", ROW()-2)</f>
        <v>1.41</v>
      </c>
      <c r="K124">
        <f>RTD("rit2.rtd",,K$2,"LASTHIST", ROW()-2)</f>
        <v>0.52</v>
      </c>
      <c r="L124">
        <f>RTD("rit2.rtd",,L$2,"LASTHIST", ROW()-2)</f>
        <v>2.0699999999999998</v>
      </c>
      <c r="M124">
        <f>RTD("rit2.rtd",,M$2,"LASTHIST", ROW()-2)</f>
        <v>0.28999999999999998</v>
      </c>
      <c r="N124">
        <f>RTD("rit2.rtd",,N$2,"LASTHIST", ROW()-2)</f>
        <v>2.84</v>
      </c>
      <c r="O124">
        <f>RTD("rit2.rtd",,O$2,"LASTHIST", ROW()-2)</f>
        <v>0.15</v>
      </c>
      <c r="P124">
        <f>RTD("rit2.rtd",,P$2,"LASTHIST", ROW()-2)</f>
        <v>3.7</v>
      </c>
      <c r="Q124">
        <f>RTD("rit2.rtd",,Q$2,"LASTHIST", ROW()-2)</f>
        <v>7.0000000000000007E-2</v>
      </c>
      <c r="R124">
        <f>RTD("rit2.rtd",,R$2,"LASTHIST", ROW()-2)</f>
        <v>4.63</v>
      </c>
      <c r="S124">
        <f>RTD("rit2.rtd",,S$2,"LASTHIST", ROW()-2)</f>
        <v>0.03</v>
      </c>
      <c r="T124">
        <f>RTD("rit2.rtd",,T$2,"LASTHIST", ROW()-2)</f>
        <v>5.59</v>
      </c>
      <c r="U124">
        <f>RTD("rit2.rtd",,U$2,"LASTHIST", ROW()-2)</f>
        <v>0.02</v>
      </c>
      <c r="V124">
        <f>RTD("rit2.rtd",,V$2,"LASTHIST", ROW()-2)</f>
        <v>6.57</v>
      </c>
      <c r="W124">
        <f>RTD("rit2.rtd",,W$2,"LASTHIST", ROW()-2)</f>
        <v>3.25</v>
      </c>
      <c r="X124">
        <f>RTD("rit2.rtd",,X$2,"LASTHIST", ROW()-2)</f>
        <v>0.81</v>
      </c>
      <c r="Y124">
        <f>RTD("rit2.rtd",,Y$2,"LASTHIST", ROW()-2)</f>
        <v>2.6</v>
      </c>
      <c r="Z124">
        <f>RTD("rit2.rtd",,Z$2,"LASTHIST", ROW()-2)</f>
        <v>1.1599999999999999</v>
      </c>
      <c r="AA124">
        <f>RTD("rit2.rtd",,AA$2,"LASTHIST", ROW()-2)</f>
        <v>2.04</v>
      </c>
      <c r="AB124">
        <f>RTD("rit2.rtd",,AB$2,"LASTHIST", ROW()-2)</f>
        <v>1.59</v>
      </c>
      <c r="AC124">
        <f>RTD("rit2.rtd",,AC$2,"LASTHIST", ROW()-2)</f>
        <v>1.56</v>
      </c>
      <c r="AD124">
        <f>RTD("rit2.rtd",,AD$2,"LASTHIST", ROW()-2)</f>
        <v>2.11</v>
      </c>
      <c r="AE124">
        <f>RTD("rit2.rtd",,AE$2,"LASTHIST", ROW()-2)</f>
        <v>1.17</v>
      </c>
      <c r="AF124">
        <f>RTD("rit2.rtd",,AF$2,"LASTHIST", ROW()-2)</f>
        <v>2.72</v>
      </c>
      <c r="AG124">
        <f>RTD("rit2.rtd",,AG$2,"LASTHIST", ROW()-2)</f>
        <v>0.86</v>
      </c>
      <c r="AH124">
        <f>RTD("rit2.rtd",,AH$2,"LASTHIST", ROW()-2)</f>
        <v>3.41</v>
      </c>
      <c r="AI124">
        <f>RTD("rit2.rtd",,AI$2,"LASTHIST", ROW()-2)</f>
        <v>0.62</v>
      </c>
      <c r="AJ124">
        <f>RTD("rit2.rtd",,AJ$2,"LASTHIST", ROW()-2)</f>
        <v>4.17</v>
      </c>
      <c r="AK124">
        <f>RTD("rit2.rtd",,AK$2,"LASTHIST", ROW()-2)</f>
        <v>0.43</v>
      </c>
      <c r="AL124">
        <f>RTD("rit2.rtd",,AL$2,"LASTHIST", ROW()-2)</f>
        <v>4.9800000000000004</v>
      </c>
      <c r="AM124">
        <f>RTD("rit2.rtd",,AM$2,"LASTHIST", ROW()-2)</f>
        <v>0.3</v>
      </c>
      <c r="AN124">
        <f>RTD("rit2.rtd",,AN$2,"LASTHIST", ROW()-2)</f>
        <v>5.85</v>
      </c>
      <c r="AO124">
        <f>RTD("rit2.rtd",,AO$2,"LASTHIST", ROW()-2)</f>
        <v>0.2</v>
      </c>
      <c r="AP124">
        <f>RTD("rit2.rtd",,AP$2,"LASTHIST", ROW()-2)</f>
        <v>6.75</v>
      </c>
      <c r="AQ124">
        <v>1</v>
      </c>
      <c r="AR124">
        <v>0</v>
      </c>
      <c r="AS124">
        <v>1</v>
      </c>
      <c r="AT124">
        <v>0</v>
      </c>
      <c r="AU124">
        <v>1</v>
      </c>
      <c r="AV124">
        <v>0</v>
      </c>
      <c r="AW124">
        <v>1</v>
      </c>
      <c r="AX124">
        <v>0</v>
      </c>
      <c r="AY124">
        <v>1</v>
      </c>
      <c r="AZ124">
        <v>0</v>
      </c>
      <c r="BA124">
        <v>1</v>
      </c>
      <c r="BB124">
        <v>0</v>
      </c>
      <c r="BC124">
        <v>1</v>
      </c>
      <c r="BD124">
        <v>0</v>
      </c>
      <c r="BE124">
        <v>1</v>
      </c>
      <c r="BF124">
        <v>0</v>
      </c>
      <c r="BG124">
        <v>1</v>
      </c>
      <c r="BH124">
        <v>0</v>
      </c>
      <c r="BI124">
        <v>1</v>
      </c>
      <c r="BJ124">
        <v>0</v>
      </c>
      <c r="BK124">
        <v>1</v>
      </c>
      <c r="BL124">
        <v>0</v>
      </c>
      <c r="BM124">
        <v>1</v>
      </c>
      <c r="BN124">
        <v>0</v>
      </c>
      <c r="BO124">
        <v>1</v>
      </c>
      <c r="BP124">
        <v>0</v>
      </c>
      <c r="BQ124">
        <v>1</v>
      </c>
      <c r="BR124">
        <v>0</v>
      </c>
      <c r="BS124">
        <v>1</v>
      </c>
      <c r="BT124">
        <v>0</v>
      </c>
      <c r="BU124">
        <v>1</v>
      </c>
      <c r="BV124">
        <v>0</v>
      </c>
      <c r="BW124">
        <v>1</v>
      </c>
      <c r="BX124">
        <v>0</v>
      </c>
      <c r="BY124">
        <v>1</v>
      </c>
      <c r="BZ124">
        <v>0</v>
      </c>
      <c r="CA124">
        <v>1</v>
      </c>
      <c r="CB124">
        <v>0</v>
      </c>
      <c r="CC124">
        <v>1</v>
      </c>
      <c r="CD124">
        <v>0</v>
      </c>
      <c r="CE124">
        <v>45</v>
      </c>
      <c r="CF124">
        <v>45</v>
      </c>
      <c r="CG124">
        <v>46</v>
      </c>
      <c r="CH124">
        <v>46</v>
      </c>
      <c r="CI124">
        <v>47</v>
      </c>
      <c r="CJ124">
        <v>47</v>
      </c>
      <c r="CK124">
        <v>48</v>
      </c>
      <c r="CL124">
        <v>48</v>
      </c>
      <c r="CM124">
        <v>49</v>
      </c>
      <c r="CN124">
        <v>49</v>
      </c>
      <c r="CO124">
        <v>50</v>
      </c>
      <c r="CP124">
        <v>50</v>
      </c>
      <c r="CQ124">
        <v>51</v>
      </c>
      <c r="CR124">
        <v>51</v>
      </c>
      <c r="CS124">
        <v>52</v>
      </c>
      <c r="CT124">
        <v>52</v>
      </c>
      <c r="CU124">
        <v>53</v>
      </c>
      <c r="CV124">
        <v>53</v>
      </c>
      <c r="CW124">
        <v>54</v>
      </c>
      <c r="CX124">
        <v>54</v>
      </c>
      <c r="CY124">
        <v>45</v>
      </c>
      <c r="CZ124">
        <v>45</v>
      </c>
      <c r="DA124">
        <v>46</v>
      </c>
      <c r="DB124">
        <v>46</v>
      </c>
      <c r="DC124">
        <v>47</v>
      </c>
      <c r="DD124">
        <v>47</v>
      </c>
      <c r="DE124">
        <v>48</v>
      </c>
      <c r="DF124">
        <v>48</v>
      </c>
      <c r="DG124">
        <v>49</v>
      </c>
      <c r="DH124">
        <v>49</v>
      </c>
      <c r="DI124">
        <v>50</v>
      </c>
      <c r="DJ124">
        <v>50</v>
      </c>
      <c r="DK124">
        <v>51</v>
      </c>
      <c r="DL124">
        <v>51</v>
      </c>
      <c r="DM124">
        <v>52</v>
      </c>
      <c r="DN124">
        <v>52</v>
      </c>
      <c r="DO124">
        <v>53</v>
      </c>
      <c r="DP124">
        <v>53</v>
      </c>
      <c r="DQ124">
        <v>54</v>
      </c>
      <c r="DR124">
        <v>54</v>
      </c>
      <c r="DT124">
        <v>0.05</v>
      </c>
      <c r="DU124">
        <v>0.133333333</v>
      </c>
      <c r="DW124">
        <v>1</v>
      </c>
      <c r="DX124">
        <f t="shared" si="41"/>
        <v>0.26222939356055858</v>
      </c>
      <c r="DY124">
        <f t="shared" si="42"/>
        <v>0.26222939356055763</v>
      </c>
      <c r="DZ124">
        <f t="shared" si="43"/>
        <v>0.26018332798272192</v>
      </c>
      <c r="EA124">
        <f t="shared" si="44"/>
        <v>0.26294667052102733</v>
      </c>
      <c r="EB124">
        <f t="shared" si="45"/>
        <v>0.26124308559177295</v>
      </c>
      <c r="EC124">
        <f t="shared" si="46"/>
        <v>0.26124308559177312</v>
      </c>
      <c r="ED124">
        <f t="shared" si="47"/>
        <v>0.26157567075718374</v>
      </c>
      <c r="EE124">
        <f t="shared" si="48"/>
        <v>0.26157567075718463</v>
      </c>
      <c r="EF124">
        <f t="shared" si="49"/>
        <v>0.26270576474770468</v>
      </c>
      <c r="EG124">
        <f t="shared" si="50"/>
        <v>0.26270576474770396</v>
      </c>
      <c r="EH124">
        <f t="shared" si="51"/>
        <v>0.26202277961645254</v>
      </c>
      <c r="EI124">
        <f t="shared" si="52"/>
        <v>0.26202277961645332</v>
      </c>
      <c r="EJ124">
        <f t="shared" si="53"/>
        <v>0.26128810483524018</v>
      </c>
      <c r="EK124">
        <f t="shared" si="54"/>
        <v>0.26128810483524534</v>
      </c>
      <c r="EL124">
        <f t="shared" si="55"/>
        <v>0.25909404889042464</v>
      </c>
      <c r="EM124">
        <f t="shared" si="56"/>
        <v>0.26668985038134441</v>
      </c>
      <c r="EN124">
        <f t="shared" si="57"/>
        <v>0.25721509350593519</v>
      </c>
      <c r="EO124">
        <f t="shared" si="58"/>
        <v>0.27020395112589851</v>
      </c>
      <c r="EP124">
        <f t="shared" si="59"/>
        <v>0.27506282376862717</v>
      </c>
      <c r="EQ124">
        <f t="shared" si="60"/>
        <v>0.27506282376862939</v>
      </c>
      <c r="ER124">
        <f t="shared" si="61"/>
        <v>0.42718126621580654</v>
      </c>
      <c r="ES124">
        <f t="shared" si="62"/>
        <v>0.43001151194972009</v>
      </c>
      <c r="ET124">
        <f t="shared" si="63"/>
        <v>0.42770529327017343</v>
      </c>
      <c r="EU124">
        <f t="shared" si="64"/>
        <v>0.43023658168823092</v>
      </c>
      <c r="EV124">
        <f t="shared" si="65"/>
        <v>0.42888551124480462</v>
      </c>
      <c r="EW124">
        <f t="shared" si="66"/>
        <v>0.42888551124480795</v>
      </c>
      <c r="EX124">
        <f t="shared" si="67"/>
        <v>0.42808661334571185</v>
      </c>
      <c r="EY124">
        <f t="shared" si="68"/>
        <v>0.42808661334571496</v>
      </c>
      <c r="EZ124">
        <f t="shared" si="69"/>
        <v>0.42841877934767175</v>
      </c>
      <c r="FA124">
        <f t="shared" si="70"/>
        <v>0.42841877934767231</v>
      </c>
      <c r="FB124">
        <f t="shared" si="71"/>
        <v>0.42912886601226324</v>
      </c>
      <c r="FC124">
        <f t="shared" si="72"/>
        <v>0.42912886601226308</v>
      </c>
      <c r="FD124">
        <f t="shared" si="73"/>
        <v>0.43012130078578614</v>
      </c>
      <c r="FE124">
        <f t="shared" si="74"/>
        <v>0.43012130078578714</v>
      </c>
      <c r="FF124">
        <f t="shared" si="75"/>
        <v>0.42819569957568548</v>
      </c>
      <c r="FG124">
        <f t="shared" si="76"/>
        <v>0.42819569957568715</v>
      </c>
      <c r="FH124">
        <f t="shared" si="77"/>
        <v>0.43045173056040581</v>
      </c>
      <c r="FI124">
        <f t="shared" si="78"/>
        <v>0.43045173056040453</v>
      </c>
      <c r="FJ124">
        <f t="shared" si="79"/>
        <v>0.4293842125774528</v>
      </c>
      <c r="FK124">
        <f t="shared" si="80"/>
        <v>0.42938421257745291</v>
      </c>
    </row>
    <row r="125" spans="1:167">
      <c r="A125">
        <v>123</v>
      </c>
      <c r="B125">
        <f>RTD("rit2.rtd",,B$2,"LASTHIST", ROW()-2)</f>
        <v>47.33</v>
      </c>
      <c r="C125">
        <f>RTD("rit2.rtd",,C$2,"LASTHIST", ROW()-2)</f>
        <v>2.63</v>
      </c>
      <c r="D125">
        <f>RTD("rit2.rtd",,D$2,"LASTHIST", ROW()-2)</f>
        <v>0.3</v>
      </c>
      <c r="E125">
        <f>RTD("rit2.rtd",,E$2,"LASTHIST", ROW()-2)</f>
        <v>1.89</v>
      </c>
      <c r="F125">
        <f>RTD("rit2.rtd",,F$2,"LASTHIST", ROW()-2)</f>
        <v>0.56000000000000005</v>
      </c>
      <c r="G125">
        <f>RTD("rit2.rtd",,G$2,"LASTHIST", ROW()-2)</f>
        <v>1.29</v>
      </c>
      <c r="H125">
        <f>RTD("rit2.rtd",,H$2,"LASTHIST", ROW()-2)</f>
        <v>0.96</v>
      </c>
      <c r="I125">
        <f>RTD("rit2.rtd",,I$2,"LASTHIST", ROW()-2)</f>
        <v>0.82</v>
      </c>
      <c r="J125">
        <f>RTD("rit2.rtd",,J$2,"LASTHIST", ROW()-2)</f>
        <v>1.49</v>
      </c>
      <c r="K125">
        <f>RTD("rit2.rtd",,K$2,"LASTHIST", ROW()-2)</f>
        <v>0.49</v>
      </c>
      <c r="L125">
        <f>RTD("rit2.rtd",,L$2,"LASTHIST", ROW()-2)</f>
        <v>2.16</v>
      </c>
      <c r="M125">
        <f>RTD("rit2.rtd",,M$2,"LASTHIST", ROW()-2)</f>
        <v>0.28000000000000003</v>
      </c>
      <c r="N125">
        <f>RTD("rit2.rtd",,N$2,"LASTHIST", ROW()-2)</f>
        <v>2.94</v>
      </c>
      <c r="O125">
        <f>RTD("rit2.rtd",,O$2,"LASTHIST", ROW()-2)</f>
        <v>0.14000000000000001</v>
      </c>
      <c r="P125">
        <f>RTD("rit2.rtd",,P$2,"LASTHIST", ROW()-2)</f>
        <v>3.81</v>
      </c>
      <c r="Q125">
        <f>RTD("rit2.rtd",,Q$2,"LASTHIST", ROW()-2)</f>
        <v>7.0000000000000007E-2</v>
      </c>
      <c r="R125">
        <f>RTD("rit2.rtd",,R$2,"LASTHIST", ROW()-2)</f>
        <v>4.74</v>
      </c>
      <c r="S125">
        <f>RTD("rit2.rtd",,S$2,"LASTHIST", ROW()-2)</f>
        <v>0.03</v>
      </c>
      <c r="T125">
        <f>RTD("rit2.rtd",,T$2,"LASTHIST", ROW()-2)</f>
        <v>5.7</v>
      </c>
      <c r="U125">
        <f>RTD("rit2.rtd",,U$2,"LASTHIST", ROW()-2)</f>
        <v>0.02</v>
      </c>
      <c r="V125">
        <f>RTD("rit2.rtd",,V$2,"LASTHIST", ROW()-2)</f>
        <v>6.68</v>
      </c>
      <c r="W125">
        <f>RTD("rit2.rtd",,W$2,"LASTHIST", ROW()-2)</f>
        <v>3.19</v>
      </c>
      <c r="X125">
        <f>RTD("rit2.rtd",,X$2,"LASTHIST", ROW()-2)</f>
        <v>0.86</v>
      </c>
      <c r="Y125">
        <f>RTD("rit2.rtd",,Y$2,"LASTHIST", ROW()-2)</f>
        <v>2.5499999999999998</v>
      </c>
      <c r="Z125">
        <f>RTD("rit2.rtd",,Z$2,"LASTHIST", ROW()-2)</f>
        <v>1.22</v>
      </c>
      <c r="AA125">
        <f>RTD("rit2.rtd",,AA$2,"LASTHIST", ROW()-2)</f>
        <v>2</v>
      </c>
      <c r="AB125">
        <f>RTD("rit2.rtd",,AB$2,"LASTHIST", ROW()-2)</f>
        <v>1.67</v>
      </c>
      <c r="AC125">
        <f>RTD("rit2.rtd",,AC$2,"LASTHIST", ROW()-2)</f>
        <v>1.53</v>
      </c>
      <c r="AD125">
        <f>RTD("rit2.rtd",,AD$2,"LASTHIST", ROW()-2)</f>
        <v>2.2000000000000002</v>
      </c>
      <c r="AE125">
        <f>RTD("rit2.rtd",,AE$2,"LASTHIST", ROW()-2)</f>
        <v>1.1499999999999999</v>
      </c>
      <c r="AF125">
        <f>RTD("rit2.rtd",,AF$2,"LASTHIST", ROW()-2)</f>
        <v>2.82</v>
      </c>
      <c r="AG125">
        <f>RTD("rit2.rtd",,AG$2,"LASTHIST", ROW()-2)</f>
        <v>0.84</v>
      </c>
      <c r="AH125">
        <f>RTD("rit2.rtd",,AH$2,"LASTHIST", ROW()-2)</f>
        <v>3.51</v>
      </c>
      <c r="AI125">
        <f>RTD("rit2.rtd",,AI$2,"LASTHIST", ROW()-2)</f>
        <v>0.61</v>
      </c>
      <c r="AJ125">
        <f>RTD("rit2.rtd",,AJ$2,"LASTHIST", ROW()-2)</f>
        <v>4.28</v>
      </c>
      <c r="AK125">
        <f>RTD("rit2.rtd",,AK$2,"LASTHIST", ROW()-2)</f>
        <v>0.43</v>
      </c>
      <c r="AL125">
        <f>RTD("rit2.rtd",,AL$2,"LASTHIST", ROW()-2)</f>
        <v>5.0999999999999996</v>
      </c>
      <c r="AM125">
        <f>RTD("rit2.rtd",,AM$2,"LASTHIST", ROW()-2)</f>
        <v>0.28999999999999998</v>
      </c>
      <c r="AN125">
        <f>RTD("rit2.rtd",,AN$2,"LASTHIST", ROW()-2)</f>
        <v>5.96</v>
      </c>
      <c r="AO125">
        <f>RTD("rit2.rtd",,AO$2,"LASTHIST", ROW()-2)</f>
        <v>0.2</v>
      </c>
      <c r="AP125">
        <f>RTD("rit2.rtd",,AP$2,"LASTHIST", ROW()-2)</f>
        <v>6.87</v>
      </c>
      <c r="AQ125">
        <v>1</v>
      </c>
      <c r="AR125">
        <v>0</v>
      </c>
      <c r="AS125">
        <v>1</v>
      </c>
      <c r="AT125">
        <v>0</v>
      </c>
      <c r="AU125">
        <v>1</v>
      </c>
      <c r="AV125">
        <v>0</v>
      </c>
      <c r="AW125">
        <v>1</v>
      </c>
      <c r="AX125">
        <v>0</v>
      </c>
      <c r="AY125">
        <v>1</v>
      </c>
      <c r="AZ125">
        <v>0</v>
      </c>
      <c r="BA125">
        <v>1</v>
      </c>
      <c r="BB125">
        <v>0</v>
      </c>
      <c r="BC125">
        <v>1</v>
      </c>
      <c r="BD125">
        <v>0</v>
      </c>
      <c r="BE125">
        <v>1</v>
      </c>
      <c r="BF125">
        <v>0</v>
      </c>
      <c r="BG125">
        <v>1</v>
      </c>
      <c r="BH125">
        <v>0</v>
      </c>
      <c r="BI125">
        <v>1</v>
      </c>
      <c r="BJ125">
        <v>0</v>
      </c>
      <c r="BK125">
        <v>1</v>
      </c>
      <c r="BL125">
        <v>0</v>
      </c>
      <c r="BM125">
        <v>1</v>
      </c>
      <c r="BN125">
        <v>0</v>
      </c>
      <c r="BO125">
        <v>1</v>
      </c>
      <c r="BP125">
        <v>0</v>
      </c>
      <c r="BQ125">
        <v>1</v>
      </c>
      <c r="BR125">
        <v>0</v>
      </c>
      <c r="BS125">
        <v>1</v>
      </c>
      <c r="BT125">
        <v>0</v>
      </c>
      <c r="BU125">
        <v>1</v>
      </c>
      <c r="BV125">
        <v>0</v>
      </c>
      <c r="BW125">
        <v>1</v>
      </c>
      <c r="BX125">
        <v>0</v>
      </c>
      <c r="BY125">
        <v>1</v>
      </c>
      <c r="BZ125">
        <v>0</v>
      </c>
      <c r="CA125">
        <v>1</v>
      </c>
      <c r="CB125">
        <v>0</v>
      </c>
      <c r="CC125">
        <v>1</v>
      </c>
      <c r="CD125">
        <v>0</v>
      </c>
      <c r="CE125">
        <v>45</v>
      </c>
      <c r="CF125">
        <v>45</v>
      </c>
      <c r="CG125">
        <v>46</v>
      </c>
      <c r="CH125">
        <v>46</v>
      </c>
      <c r="CI125">
        <v>47</v>
      </c>
      <c r="CJ125">
        <v>47</v>
      </c>
      <c r="CK125">
        <v>48</v>
      </c>
      <c r="CL125">
        <v>48</v>
      </c>
      <c r="CM125">
        <v>49</v>
      </c>
      <c r="CN125">
        <v>49</v>
      </c>
      <c r="CO125">
        <v>50</v>
      </c>
      <c r="CP125">
        <v>50</v>
      </c>
      <c r="CQ125">
        <v>51</v>
      </c>
      <c r="CR125">
        <v>51</v>
      </c>
      <c r="CS125">
        <v>52</v>
      </c>
      <c r="CT125">
        <v>52</v>
      </c>
      <c r="CU125">
        <v>53</v>
      </c>
      <c r="CV125">
        <v>53</v>
      </c>
      <c r="CW125">
        <v>54</v>
      </c>
      <c r="CX125">
        <v>54</v>
      </c>
      <c r="CY125">
        <v>45</v>
      </c>
      <c r="CZ125">
        <v>45</v>
      </c>
      <c r="DA125">
        <v>46</v>
      </c>
      <c r="DB125">
        <v>46</v>
      </c>
      <c r="DC125">
        <v>47</v>
      </c>
      <c r="DD125">
        <v>47</v>
      </c>
      <c r="DE125">
        <v>48</v>
      </c>
      <c r="DF125">
        <v>48</v>
      </c>
      <c r="DG125">
        <v>49</v>
      </c>
      <c r="DH125">
        <v>49</v>
      </c>
      <c r="DI125">
        <v>50</v>
      </c>
      <c r="DJ125">
        <v>50</v>
      </c>
      <c r="DK125">
        <v>51</v>
      </c>
      <c r="DL125">
        <v>51</v>
      </c>
      <c r="DM125">
        <v>52</v>
      </c>
      <c r="DN125">
        <v>52</v>
      </c>
      <c r="DO125">
        <v>53</v>
      </c>
      <c r="DP125">
        <v>53</v>
      </c>
      <c r="DQ125">
        <v>54</v>
      </c>
      <c r="DR125">
        <v>54</v>
      </c>
      <c r="DT125">
        <v>0.05</v>
      </c>
      <c r="DU125">
        <v>0.133333333</v>
      </c>
      <c r="DW125">
        <v>1</v>
      </c>
      <c r="DX125">
        <f t="shared" si="41"/>
        <v>0.26513468304906174</v>
      </c>
      <c r="DY125">
        <f t="shared" si="42"/>
        <v>0.2651346830490619</v>
      </c>
      <c r="DZ125">
        <f t="shared" si="43"/>
        <v>0.26415401876677569</v>
      </c>
      <c r="EA125">
        <f t="shared" si="44"/>
        <v>0.26415401876677669</v>
      </c>
      <c r="EB125">
        <f t="shared" si="45"/>
        <v>0.26558453824075218</v>
      </c>
      <c r="EC125">
        <f t="shared" si="46"/>
        <v>0.26558453824075218</v>
      </c>
      <c r="ED125">
        <f t="shared" si="47"/>
        <v>0.26423544491532736</v>
      </c>
      <c r="EE125">
        <f t="shared" si="48"/>
        <v>0.26423544491532913</v>
      </c>
      <c r="EF125">
        <f t="shared" si="49"/>
        <v>0.26419561504978029</v>
      </c>
      <c r="EG125">
        <f t="shared" si="50"/>
        <v>0.2641956150497799</v>
      </c>
      <c r="EH125">
        <f t="shared" si="51"/>
        <v>0.26647552567145877</v>
      </c>
      <c r="EI125">
        <f t="shared" si="52"/>
        <v>0.26293216262979963</v>
      </c>
      <c r="EJ125">
        <f t="shared" si="53"/>
        <v>0.26292480397637352</v>
      </c>
      <c r="EK125">
        <f t="shared" si="54"/>
        <v>0.26292480397637374</v>
      </c>
      <c r="EL125">
        <f t="shared" si="55"/>
        <v>0.26479578677090071</v>
      </c>
      <c r="EM125">
        <f t="shared" si="56"/>
        <v>0.26479578677089749</v>
      </c>
      <c r="EN125">
        <f t="shared" si="57"/>
        <v>0.26217567035430189</v>
      </c>
      <c r="EO125">
        <f t="shared" si="58"/>
        <v>0.26217567035430622</v>
      </c>
      <c r="EP125">
        <f t="shared" si="59"/>
        <v>0.27970574849647234</v>
      </c>
      <c r="EQ125">
        <f t="shared" si="60"/>
        <v>0.25441561918336558</v>
      </c>
      <c r="ER125">
        <f t="shared" si="61"/>
        <v>0.43462064106834059</v>
      </c>
      <c r="ES125">
        <f t="shared" si="62"/>
        <v>0.43462064106834158</v>
      </c>
      <c r="ET125">
        <f t="shared" si="63"/>
        <v>0.43444673202123696</v>
      </c>
      <c r="EU125">
        <f t="shared" si="64"/>
        <v>0.4344467320212364</v>
      </c>
      <c r="EV125">
        <f t="shared" si="65"/>
        <v>0.43518377905204203</v>
      </c>
      <c r="EW125">
        <f t="shared" si="66"/>
        <v>0.43518377905204203</v>
      </c>
      <c r="EX125">
        <f t="shared" si="67"/>
        <v>0.4342503409922121</v>
      </c>
      <c r="EY125">
        <f t="shared" si="68"/>
        <v>0.4342503409922116</v>
      </c>
      <c r="EZ125">
        <f t="shared" si="69"/>
        <v>0.4348351588430015</v>
      </c>
      <c r="FA125">
        <f t="shared" si="70"/>
        <v>0.43483515884299939</v>
      </c>
      <c r="FB125">
        <f t="shared" si="71"/>
        <v>0.43362402518340781</v>
      </c>
      <c r="FC125">
        <f t="shared" si="72"/>
        <v>0.43362402518340565</v>
      </c>
      <c r="FD125">
        <f t="shared" si="73"/>
        <v>0.43580224689432601</v>
      </c>
      <c r="FE125">
        <f t="shared" si="74"/>
        <v>0.43580224689432745</v>
      </c>
      <c r="FF125">
        <f t="shared" si="75"/>
        <v>0.43597595348759011</v>
      </c>
      <c r="FG125">
        <f t="shared" si="76"/>
        <v>0.43597595348758889</v>
      </c>
      <c r="FH125">
        <f t="shared" si="77"/>
        <v>0.43308390161267057</v>
      </c>
      <c r="FI125">
        <f t="shared" si="78"/>
        <v>0.43308390161266958</v>
      </c>
      <c r="FJ125">
        <f t="shared" si="79"/>
        <v>0.43577628719615835</v>
      </c>
      <c r="FK125">
        <f t="shared" si="80"/>
        <v>0.43577628719615835</v>
      </c>
    </row>
    <row r="126" spans="1:167">
      <c r="A126">
        <v>124</v>
      </c>
      <c r="B126">
        <f>RTD("rit2.rtd",,B$2,"LASTHIST", ROW()-2)</f>
        <v>47.6</v>
      </c>
      <c r="C126">
        <f>RTD("rit2.rtd",,C$2,"LASTHIST", ROW()-2)</f>
        <v>2.84</v>
      </c>
      <c r="D126">
        <f>RTD("rit2.rtd",,D$2,"LASTHIST", ROW()-2)</f>
        <v>0.24</v>
      </c>
      <c r="E126">
        <f>RTD("rit2.rtd",,E$2,"LASTHIST", ROW()-2)</f>
        <v>2.0699999999999998</v>
      </c>
      <c r="F126">
        <f>RTD("rit2.rtd",,F$2,"LASTHIST", ROW()-2)</f>
        <v>0.47</v>
      </c>
      <c r="G126">
        <f>RTD("rit2.rtd",,G$2,"LASTHIST", ROW()-2)</f>
        <v>1.43</v>
      </c>
      <c r="H126">
        <f>RTD("rit2.rtd",,H$2,"LASTHIST", ROW()-2)</f>
        <v>0.83</v>
      </c>
      <c r="I126">
        <f>RTD("rit2.rtd",,I$2,"LASTHIST", ROW()-2)</f>
        <v>0.92</v>
      </c>
      <c r="J126">
        <f>RTD("rit2.rtd",,J$2,"LASTHIST", ROW()-2)</f>
        <v>1.33</v>
      </c>
      <c r="K126">
        <f>RTD("rit2.rtd",,K$2,"LASTHIST", ROW()-2)</f>
        <v>0.56000000000000005</v>
      </c>
      <c r="L126">
        <f>RTD("rit2.rtd",,L$2,"LASTHIST", ROW()-2)</f>
        <v>1.97</v>
      </c>
      <c r="M126">
        <f>RTD("rit2.rtd",,M$2,"LASTHIST", ROW()-2)</f>
        <v>0.32</v>
      </c>
      <c r="N126">
        <f>RTD("rit2.rtd",,N$2,"LASTHIST", ROW()-2)</f>
        <v>2.72</v>
      </c>
      <c r="O126">
        <f>RTD("rit2.rtd",,O$2,"LASTHIST", ROW()-2)</f>
        <v>0.17</v>
      </c>
      <c r="P126">
        <f>RTD("rit2.rtd",,P$2,"LASTHIST", ROW()-2)</f>
        <v>3.57</v>
      </c>
      <c r="Q126">
        <f>RTD("rit2.rtd",,Q$2,"LASTHIST", ROW()-2)</f>
        <v>0.08</v>
      </c>
      <c r="R126">
        <f>RTD("rit2.rtd",,R$2,"LASTHIST", ROW()-2)</f>
        <v>4.49</v>
      </c>
      <c r="S126">
        <f>RTD("rit2.rtd",,S$2,"LASTHIST", ROW()-2)</f>
        <v>0.04</v>
      </c>
      <c r="T126">
        <f>RTD("rit2.rtd",,T$2,"LASTHIST", ROW()-2)</f>
        <v>5.44</v>
      </c>
      <c r="U126">
        <f>RTD("rit2.rtd",,U$2,"LASTHIST", ROW()-2)</f>
        <v>0.02</v>
      </c>
      <c r="V126">
        <f>RTD("rit2.rtd",,V$2,"LASTHIST", ROW()-2)</f>
        <v>6.42</v>
      </c>
      <c r="W126">
        <f>RTD("rit2.rtd",,W$2,"LASTHIST", ROW()-2)</f>
        <v>3.37</v>
      </c>
      <c r="X126">
        <f>RTD("rit2.rtd",,X$2,"LASTHIST", ROW()-2)</f>
        <v>0.77</v>
      </c>
      <c r="Y126">
        <f>RTD("rit2.rtd",,Y$2,"LASTHIST", ROW()-2)</f>
        <v>2.7</v>
      </c>
      <c r="Z126">
        <f>RTD("rit2.rtd",,Z$2,"LASTHIST", ROW()-2)</f>
        <v>1.1100000000000001</v>
      </c>
      <c r="AA126">
        <f>RTD("rit2.rtd",,AA$2,"LASTHIST", ROW()-2)</f>
        <v>2.13</v>
      </c>
      <c r="AB126">
        <f>RTD("rit2.rtd",,AB$2,"LASTHIST", ROW()-2)</f>
        <v>1.53</v>
      </c>
      <c r="AC126">
        <f>RTD("rit2.rtd",,AC$2,"LASTHIST", ROW()-2)</f>
        <v>1.64</v>
      </c>
      <c r="AD126">
        <f>RTD("rit2.rtd",,AD$2,"LASTHIST", ROW()-2)</f>
        <v>2.04</v>
      </c>
      <c r="AE126">
        <f>RTD("rit2.rtd",,AE$2,"LASTHIST", ROW()-2)</f>
        <v>1.23</v>
      </c>
      <c r="AF126">
        <f>RTD("rit2.rtd",,AF$2,"LASTHIST", ROW()-2)</f>
        <v>2.64</v>
      </c>
      <c r="AG126">
        <f>RTD("rit2.rtd",,AG$2,"LASTHIST", ROW()-2)</f>
        <v>0.91</v>
      </c>
      <c r="AH126">
        <f>RTD("rit2.rtd",,AH$2,"LASTHIST", ROW()-2)</f>
        <v>3.32</v>
      </c>
      <c r="AI126">
        <f>RTD("rit2.rtd",,AI$2,"LASTHIST", ROW()-2)</f>
        <v>0.66</v>
      </c>
      <c r="AJ126">
        <f>RTD("rit2.rtd",,AJ$2,"LASTHIST", ROW()-2)</f>
        <v>4.0599999999999996</v>
      </c>
      <c r="AK126">
        <f>RTD("rit2.rtd",,AK$2,"LASTHIST", ROW()-2)</f>
        <v>0.46</v>
      </c>
      <c r="AL126">
        <f>RTD("rit2.rtd",,AL$2,"LASTHIST", ROW()-2)</f>
        <v>4.87</v>
      </c>
      <c r="AM126">
        <f>RTD("rit2.rtd",,AM$2,"LASTHIST", ROW()-2)</f>
        <v>0.32</v>
      </c>
      <c r="AN126">
        <f>RTD("rit2.rtd",,AN$2,"LASTHIST", ROW()-2)</f>
        <v>5.72</v>
      </c>
      <c r="AO126">
        <f>RTD("rit2.rtd",,AO$2,"LASTHIST", ROW()-2)</f>
        <v>0.22</v>
      </c>
      <c r="AP126">
        <f>RTD("rit2.rtd",,AP$2,"LASTHIST", ROW()-2)</f>
        <v>6.62</v>
      </c>
      <c r="AQ126">
        <v>1</v>
      </c>
      <c r="AR126">
        <v>0</v>
      </c>
      <c r="AS126">
        <v>1</v>
      </c>
      <c r="AT126">
        <v>0</v>
      </c>
      <c r="AU126">
        <v>1</v>
      </c>
      <c r="AV126">
        <v>0</v>
      </c>
      <c r="AW126">
        <v>1</v>
      </c>
      <c r="AX126">
        <v>0</v>
      </c>
      <c r="AY126">
        <v>1</v>
      </c>
      <c r="AZ126">
        <v>0</v>
      </c>
      <c r="BA126">
        <v>1</v>
      </c>
      <c r="BB126">
        <v>0</v>
      </c>
      <c r="BC126">
        <v>1</v>
      </c>
      <c r="BD126">
        <v>0</v>
      </c>
      <c r="BE126">
        <v>1</v>
      </c>
      <c r="BF126">
        <v>0</v>
      </c>
      <c r="BG126">
        <v>1</v>
      </c>
      <c r="BH126">
        <v>0</v>
      </c>
      <c r="BI126">
        <v>1</v>
      </c>
      <c r="BJ126">
        <v>0</v>
      </c>
      <c r="BK126">
        <v>1</v>
      </c>
      <c r="BL126">
        <v>0</v>
      </c>
      <c r="BM126">
        <v>1</v>
      </c>
      <c r="BN126">
        <v>0</v>
      </c>
      <c r="BO126">
        <v>1</v>
      </c>
      <c r="BP126">
        <v>0</v>
      </c>
      <c r="BQ126">
        <v>1</v>
      </c>
      <c r="BR126">
        <v>0</v>
      </c>
      <c r="BS126">
        <v>1</v>
      </c>
      <c r="BT126">
        <v>0</v>
      </c>
      <c r="BU126">
        <v>1</v>
      </c>
      <c r="BV126">
        <v>0</v>
      </c>
      <c r="BW126">
        <v>1</v>
      </c>
      <c r="BX126">
        <v>0</v>
      </c>
      <c r="BY126">
        <v>1</v>
      </c>
      <c r="BZ126">
        <v>0</v>
      </c>
      <c r="CA126">
        <v>1</v>
      </c>
      <c r="CB126">
        <v>0</v>
      </c>
      <c r="CC126">
        <v>1</v>
      </c>
      <c r="CD126">
        <v>0</v>
      </c>
      <c r="CE126">
        <v>45</v>
      </c>
      <c r="CF126">
        <v>45</v>
      </c>
      <c r="CG126">
        <v>46</v>
      </c>
      <c r="CH126">
        <v>46</v>
      </c>
      <c r="CI126">
        <v>47</v>
      </c>
      <c r="CJ126">
        <v>47</v>
      </c>
      <c r="CK126">
        <v>48</v>
      </c>
      <c r="CL126">
        <v>48</v>
      </c>
      <c r="CM126">
        <v>49</v>
      </c>
      <c r="CN126">
        <v>49</v>
      </c>
      <c r="CO126">
        <v>50</v>
      </c>
      <c r="CP126">
        <v>50</v>
      </c>
      <c r="CQ126">
        <v>51</v>
      </c>
      <c r="CR126">
        <v>51</v>
      </c>
      <c r="CS126">
        <v>52</v>
      </c>
      <c r="CT126">
        <v>52</v>
      </c>
      <c r="CU126">
        <v>53</v>
      </c>
      <c r="CV126">
        <v>53</v>
      </c>
      <c r="CW126">
        <v>54</v>
      </c>
      <c r="CX126">
        <v>54</v>
      </c>
      <c r="CY126">
        <v>45</v>
      </c>
      <c r="CZ126">
        <v>45</v>
      </c>
      <c r="DA126">
        <v>46</v>
      </c>
      <c r="DB126">
        <v>46</v>
      </c>
      <c r="DC126">
        <v>47</v>
      </c>
      <c r="DD126">
        <v>47</v>
      </c>
      <c r="DE126">
        <v>48</v>
      </c>
      <c r="DF126">
        <v>48</v>
      </c>
      <c r="DG126">
        <v>49</v>
      </c>
      <c r="DH126">
        <v>49</v>
      </c>
      <c r="DI126">
        <v>50</v>
      </c>
      <c r="DJ126">
        <v>50</v>
      </c>
      <c r="DK126">
        <v>51</v>
      </c>
      <c r="DL126">
        <v>51</v>
      </c>
      <c r="DM126">
        <v>52</v>
      </c>
      <c r="DN126">
        <v>52</v>
      </c>
      <c r="DO126">
        <v>53</v>
      </c>
      <c r="DP126">
        <v>53</v>
      </c>
      <c r="DQ126">
        <v>54</v>
      </c>
      <c r="DR126">
        <v>54</v>
      </c>
      <c r="DT126">
        <v>0.05</v>
      </c>
      <c r="DU126">
        <v>0.133333333</v>
      </c>
      <c r="DW126">
        <v>1</v>
      </c>
      <c r="DX126">
        <f t="shared" si="41"/>
        <v>0.26041008823888867</v>
      </c>
      <c r="DY126">
        <f t="shared" si="42"/>
        <v>0.26041008823888695</v>
      </c>
      <c r="DZ126">
        <f t="shared" si="43"/>
        <v>0.26065591043109532</v>
      </c>
      <c r="EA126">
        <f t="shared" si="44"/>
        <v>0.26065591043109687</v>
      </c>
      <c r="EB126">
        <f t="shared" si="45"/>
        <v>0.26172342584305586</v>
      </c>
      <c r="EC126">
        <f t="shared" si="46"/>
        <v>0.2617234258430548</v>
      </c>
      <c r="ED126">
        <f t="shared" si="47"/>
        <v>0.26001037275855948</v>
      </c>
      <c r="EE126">
        <f t="shared" si="48"/>
        <v>0.26238078827028488</v>
      </c>
      <c r="EF126">
        <f t="shared" si="49"/>
        <v>0.26093044616807048</v>
      </c>
      <c r="EG126">
        <f t="shared" si="50"/>
        <v>0.26355439110320417</v>
      </c>
      <c r="EH126">
        <f t="shared" si="51"/>
        <v>0.26196036093597602</v>
      </c>
      <c r="EI126">
        <f t="shared" si="52"/>
        <v>0.2619603609359748</v>
      </c>
      <c r="EJ126">
        <f t="shared" si="53"/>
        <v>0.26224808419561962</v>
      </c>
      <c r="EK126">
        <f t="shared" si="54"/>
        <v>0.26224808419562029</v>
      </c>
      <c r="EL126">
        <f t="shared" si="55"/>
        <v>0.25941053738806025</v>
      </c>
      <c r="EM126">
        <f t="shared" si="56"/>
        <v>0.266395320034084</v>
      </c>
      <c r="EN126">
        <f t="shared" si="57"/>
        <v>0.26377127735214095</v>
      </c>
      <c r="EO126">
        <f t="shared" si="58"/>
        <v>0.2637712773521399</v>
      </c>
      <c r="EP126">
        <f t="shared" si="59"/>
        <v>0.2692634341144885</v>
      </c>
      <c r="EQ126">
        <f t="shared" si="60"/>
        <v>0.26926343411448533</v>
      </c>
      <c r="ER126">
        <f t="shared" si="61"/>
        <v>0.43011256157019534</v>
      </c>
      <c r="ES126">
        <f t="shared" si="62"/>
        <v>0.43011256157019701</v>
      </c>
      <c r="ET126">
        <f t="shared" si="63"/>
        <v>0.42829456307557728</v>
      </c>
      <c r="EU126">
        <f t="shared" si="64"/>
        <v>0.43084984540340487</v>
      </c>
      <c r="EV126">
        <f t="shared" si="65"/>
        <v>0.43014085913694128</v>
      </c>
      <c r="EW126">
        <f t="shared" si="66"/>
        <v>0.43014085913694361</v>
      </c>
      <c r="EX126">
        <f t="shared" si="67"/>
        <v>0.43005451406572803</v>
      </c>
      <c r="EY126">
        <f t="shared" si="68"/>
        <v>0.43005451406572787</v>
      </c>
      <c r="EZ126">
        <f t="shared" si="69"/>
        <v>0.42866934160550973</v>
      </c>
      <c r="FA126">
        <f t="shared" si="70"/>
        <v>0.43110129087858889</v>
      </c>
      <c r="FB126">
        <f t="shared" si="71"/>
        <v>0.42984095259469707</v>
      </c>
      <c r="FC126">
        <f t="shared" si="72"/>
        <v>0.43246125303431771</v>
      </c>
      <c r="FD126">
        <f t="shared" si="73"/>
        <v>0.43101302733879521</v>
      </c>
      <c r="FE126">
        <f t="shared" si="74"/>
        <v>0.4310130273387946</v>
      </c>
      <c r="FF126">
        <f t="shared" si="75"/>
        <v>0.42890962665591092</v>
      </c>
      <c r="FG126">
        <f t="shared" si="76"/>
        <v>0.43234807973357692</v>
      </c>
      <c r="FH126">
        <f t="shared" si="77"/>
        <v>0.43009501902106012</v>
      </c>
      <c r="FI126">
        <f t="shared" si="78"/>
        <v>0.43009501902106073</v>
      </c>
      <c r="FJ126">
        <f t="shared" si="79"/>
        <v>0.43200425351794519</v>
      </c>
      <c r="FK126">
        <f t="shared" si="80"/>
        <v>0.43200425351794441</v>
      </c>
    </row>
    <row r="127" spans="1:167">
      <c r="A127">
        <v>125</v>
      </c>
      <c r="B127">
        <f>RTD("rit2.rtd",,B$2,"LASTHIST", ROW()-2)</f>
        <v>47.66</v>
      </c>
      <c r="C127">
        <f>RTD("rit2.rtd",,C$2,"LASTHIST", ROW()-2)</f>
        <v>2.88</v>
      </c>
      <c r="D127">
        <f>RTD("rit2.rtd",,D$2,"LASTHIST", ROW()-2)</f>
        <v>0.22</v>
      </c>
      <c r="E127">
        <f>RTD("rit2.rtd",,E$2,"LASTHIST", ROW()-2)</f>
        <v>2.1</v>
      </c>
      <c r="F127">
        <f>RTD("rit2.rtd",,F$2,"LASTHIST", ROW()-2)</f>
        <v>0.44</v>
      </c>
      <c r="G127">
        <f>RTD("rit2.rtd",,G$2,"LASTHIST", ROW()-2)</f>
        <v>1.45</v>
      </c>
      <c r="H127">
        <f>RTD("rit2.rtd",,H$2,"LASTHIST", ROW()-2)</f>
        <v>0.78</v>
      </c>
      <c r="I127">
        <f>RTD("rit2.rtd",,I$2,"LASTHIST", ROW()-2)</f>
        <v>0.93</v>
      </c>
      <c r="J127">
        <f>RTD("rit2.rtd",,J$2,"LASTHIST", ROW()-2)</f>
        <v>1.27</v>
      </c>
      <c r="K127">
        <f>RTD("rit2.rtd",,K$2,"LASTHIST", ROW()-2)</f>
        <v>0.56000000000000005</v>
      </c>
      <c r="L127">
        <f>RTD("rit2.rtd",,L$2,"LASTHIST", ROW()-2)</f>
        <v>1.9</v>
      </c>
      <c r="M127">
        <f>RTD("rit2.rtd",,M$2,"LASTHIST", ROW()-2)</f>
        <v>0.32</v>
      </c>
      <c r="N127">
        <f>RTD("rit2.rtd",,N$2,"LASTHIST", ROW()-2)</f>
        <v>2.66</v>
      </c>
      <c r="O127">
        <f>RTD("rit2.rtd",,O$2,"LASTHIST", ROW()-2)</f>
        <v>0.17</v>
      </c>
      <c r="P127">
        <f>RTD("rit2.rtd",,P$2,"LASTHIST", ROW()-2)</f>
        <v>3.5</v>
      </c>
      <c r="Q127">
        <f>RTD("rit2.rtd",,Q$2,"LASTHIST", ROW()-2)</f>
        <v>0.08</v>
      </c>
      <c r="R127">
        <f>RTD("rit2.rtd",,R$2,"LASTHIST", ROW()-2)</f>
        <v>4.42</v>
      </c>
      <c r="S127">
        <f>RTD("rit2.rtd",,S$2,"LASTHIST", ROW()-2)</f>
        <v>0.04</v>
      </c>
      <c r="T127">
        <f>RTD("rit2.rtd",,T$2,"LASTHIST", ROW()-2)</f>
        <v>5.37</v>
      </c>
      <c r="U127">
        <f>RTD("rit2.rtd",,U$2,"LASTHIST", ROW()-2)</f>
        <v>0.02</v>
      </c>
      <c r="V127">
        <f>RTD("rit2.rtd",,V$2,"LASTHIST", ROW()-2)</f>
        <v>6.35</v>
      </c>
      <c r="W127">
        <f>RTD("rit2.rtd",,W$2,"LASTHIST", ROW()-2)</f>
        <v>3.39</v>
      </c>
      <c r="X127">
        <f>RTD("rit2.rtd",,X$2,"LASTHIST", ROW()-2)</f>
        <v>0.73</v>
      </c>
      <c r="Y127">
        <f>RTD("rit2.rtd",,Y$2,"LASTHIST", ROW()-2)</f>
        <v>2.72</v>
      </c>
      <c r="Z127">
        <f>RTD("rit2.rtd",,Z$2,"LASTHIST", ROW()-2)</f>
        <v>1.06</v>
      </c>
      <c r="AA127">
        <f>RTD("rit2.rtd",,AA$2,"LASTHIST", ROW()-2)</f>
        <v>2.13</v>
      </c>
      <c r="AB127">
        <f>RTD("rit2.rtd",,AB$2,"LASTHIST", ROW()-2)</f>
        <v>1.47</v>
      </c>
      <c r="AC127">
        <f>RTD("rit2.rtd",,AC$2,"LASTHIST", ROW()-2)</f>
        <v>1.64</v>
      </c>
      <c r="AD127">
        <f>RTD("rit2.rtd",,AD$2,"LASTHIST", ROW()-2)</f>
        <v>1.98</v>
      </c>
      <c r="AE127">
        <f>RTD("rit2.rtd",,AE$2,"LASTHIST", ROW()-2)</f>
        <v>1.23</v>
      </c>
      <c r="AF127">
        <f>RTD("rit2.rtd",,AF$2,"LASTHIST", ROW()-2)</f>
        <v>2.57</v>
      </c>
      <c r="AG127">
        <f>RTD("rit2.rtd",,AG$2,"LASTHIST", ROW()-2)</f>
        <v>0.9</v>
      </c>
      <c r="AH127">
        <f>RTD("rit2.rtd",,AH$2,"LASTHIST", ROW()-2)</f>
        <v>3.24</v>
      </c>
      <c r="AI127">
        <f>RTD("rit2.rtd",,AI$2,"LASTHIST", ROW()-2)</f>
        <v>0.65</v>
      </c>
      <c r="AJ127">
        <f>RTD("rit2.rtd",,AJ$2,"LASTHIST", ROW()-2)</f>
        <v>3.99</v>
      </c>
      <c r="AK127">
        <f>RTD("rit2.rtd",,AK$2,"LASTHIST", ROW()-2)</f>
        <v>0.45</v>
      </c>
      <c r="AL127">
        <f>RTD("rit2.rtd",,AL$2,"LASTHIST", ROW()-2)</f>
        <v>4.79</v>
      </c>
      <c r="AM127">
        <f>RTD("rit2.rtd",,AM$2,"LASTHIST", ROW()-2)</f>
        <v>0.31</v>
      </c>
      <c r="AN127">
        <f>RTD("rit2.rtd",,AN$2,"LASTHIST", ROW()-2)</f>
        <v>5.65</v>
      </c>
      <c r="AO127">
        <f>RTD("rit2.rtd",,AO$2,"LASTHIST", ROW()-2)</f>
        <v>0.21</v>
      </c>
      <c r="AP127">
        <f>RTD("rit2.rtd",,AP$2,"LASTHIST", ROW()-2)</f>
        <v>6.55</v>
      </c>
      <c r="AQ127">
        <v>1</v>
      </c>
      <c r="AR127">
        <v>0</v>
      </c>
      <c r="AS127">
        <v>1</v>
      </c>
      <c r="AT127">
        <v>0</v>
      </c>
      <c r="AU127">
        <v>1</v>
      </c>
      <c r="AV127">
        <v>0</v>
      </c>
      <c r="AW127">
        <v>1</v>
      </c>
      <c r="AX127">
        <v>0</v>
      </c>
      <c r="AY127">
        <v>1</v>
      </c>
      <c r="AZ127">
        <v>0</v>
      </c>
      <c r="BA127">
        <v>1</v>
      </c>
      <c r="BB127">
        <v>0</v>
      </c>
      <c r="BC127">
        <v>1</v>
      </c>
      <c r="BD127">
        <v>0</v>
      </c>
      <c r="BE127">
        <v>1</v>
      </c>
      <c r="BF127">
        <v>0</v>
      </c>
      <c r="BG127">
        <v>1</v>
      </c>
      <c r="BH127">
        <v>0</v>
      </c>
      <c r="BI127">
        <v>1</v>
      </c>
      <c r="BJ127">
        <v>0</v>
      </c>
      <c r="BK127">
        <v>1</v>
      </c>
      <c r="BL127">
        <v>0</v>
      </c>
      <c r="BM127">
        <v>1</v>
      </c>
      <c r="BN127">
        <v>0</v>
      </c>
      <c r="BO127">
        <v>1</v>
      </c>
      <c r="BP127">
        <v>0</v>
      </c>
      <c r="BQ127">
        <v>1</v>
      </c>
      <c r="BR127">
        <v>0</v>
      </c>
      <c r="BS127">
        <v>1</v>
      </c>
      <c r="BT127">
        <v>0</v>
      </c>
      <c r="BU127">
        <v>1</v>
      </c>
      <c r="BV127">
        <v>0</v>
      </c>
      <c r="BW127">
        <v>1</v>
      </c>
      <c r="BX127">
        <v>0</v>
      </c>
      <c r="BY127">
        <v>1</v>
      </c>
      <c r="BZ127">
        <v>0</v>
      </c>
      <c r="CA127">
        <v>1</v>
      </c>
      <c r="CB127">
        <v>0</v>
      </c>
      <c r="CC127">
        <v>1</v>
      </c>
      <c r="CD127">
        <v>0</v>
      </c>
      <c r="CE127">
        <v>45</v>
      </c>
      <c r="CF127">
        <v>45</v>
      </c>
      <c r="CG127">
        <v>46</v>
      </c>
      <c r="CH127">
        <v>46</v>
      </c>
      <c r="CI127">
        <v>47</v>
      </c>
      <c r="CJ127">
        <v>47</v>
      </c>
      <c r="CK127">
        <v>48</v>
      </c>
      <c r="CL127">
        <v>48</v>
      </c>
      <c r="CM127">
        <v>49</v>
      </c>
      <c r="CN127">
        <v>49</v>
      </c>
      <c r="CO127">
        <v>50</v>
      </c>
      <c r="CP127">
        <v>50</v>
      </c>
      <c r="CQ127">
        <v>51</v>
      </c>
      <c r="CR127">
        <v>51</v>
      </c>
      <c r="CS127">
        <v>52</v>
      </c>
      <c r="CT127">
        <v>52</v>
      </c>
      <c r="CU127">
        <v>53</v>
      </c>
      <c r="CV127">
        <v>53</v>
      </c>
      <c r="CW127">
        <v>54</v>
      </c>
      <c r="CX127">
        <v>54</v>
      </c>
      <c r="CY127">
        <v>45</v>
      </c>
      <c r="CZ127">
        <v>45</v>
      </c>
      <c r="DA127">
        <v>46</v>
      </c>
      <c r="DB127">
        <v>46</v>
      </c>
      <c r="DC127">
        <v>47</v>
      </c>
      <c r="DD127">
        <v>47</v>
      </c>
      <c r="DE127">
        <v>48</v>
      </c>
      <c r="DF127">
        <v>48</v>
      </c>
      <c r="DG127">
        <v>49</v>
      </c>
      <c r="DH127">
        <v>49</v>
      </c>
      <c r="DI127">
        <v>50</v>
      </c>
      <c r="DJ127">
        <v>50</v>
      </c>
      <c r="DK127">
        <v>51</v>
      </c>
      <c r="DL127">
        <v>51</v>
      </c>
      <c r="DM127">
        <v>52</v>
      </c>
      <c r="DN127">
        <v>52</v>
      </c>
      <c r="DO127">
        <v>53</v>
      </c>
      <c r="DP127">
        <v>53</v>
      </c>
      <c r="DQ127">
        <v>54</v>
      </c>
      <c r="DR127">
        <v>54</v>
      </c>
      <c r="DT127">
        <v>0.05</v>
      </c>
      <c r="DU127">
        <v>0.133333333</v>
      </c>
      <c r="DW127">
        <v>1</v>
      </c>
      <c r="DX127">
        <f t="shared" si="41"/>
        <v>0.25622323250503198</v>
      </c>
      <c r="DY127">
        <f t="shared" si="42"/>
        <v>0.25622323250503232</v>
      </c>
      <c r="DZ127">
        <f t="shared" si="43"/>
        <v>0.25658886021413685</v>
      </c>
      <c r="EA127">
        <f t="shared" si="44"/>
        <v>0.25658886021413374</v>
      </c>
      <c r="EB127">
        <f t="shared" si="45"/>
        <v>0.2578018389738867</v>
      </c>
      <c r="EC127">
        <f t="shared" si="46"/>
        <v>0.2553612851969953</v>
      </c>
      <c r="ED127">
        <f t="shared" si="47"/>
        <v>0.2558723797137516</v>
      </c>
      <c r="EE127">
        <f t="shared" si="48"/>
        <v>0.2558723797137511</v>
      </c>
      <c r="EF127">
        <f t="shared" si="49"/>
        <v>0.25587018496903263</v>
      </c>
      <c r="EG127">
        <f t="shared" si="50"/>
        <v>0.25587018496903141</v>
      </c>
      <c r="EH127">
        <f t="shared" si="51"/>
        <v>0.25785552274570817</v>
      </c>
      <c r="EI127">
        <f t="shared" si="52"/>
        <v>0.25785552274570717</v>
      </c>
      <c r="EJ127">
        <f t="shared" si="53"/>
        <v>0.25881697582262753</v>
      </c>
      <c r="EK127">
        <f t="shared" si="54"/>
        <v>0.2542492517405715</v>
      </c>
      <c r="EL127">
        <f t="shared" si="55"/>
        <v>0.25649572398686948</v>
      </c>
      <c r="EM127">
        <f t="shared" si="56"/>
        <v>0.25649572398686482</v>
      </c>
      <c r="EN127">
        <f t="shared" si="57"/>
        <v>0.2611979918608921</v>
      </c>
      <c r="EO127">
        <f t="shared" si="58"/>
        <v>0.24853492859841095</v>
      </c>
      <c r="EP127">
        <f t="shared" si="59"/>
        <v>0.26694491109967683</v>
      </c>
      <c r="EQ127">
        <f t="shared" si="60"/>
        <v>0.24258015957688972</v>
      </c>
      <c r="ER127">
        <f t="shared" si="61"/>
        <v>0.42305109114961126</v>
      </c>
      <c r="ES127">
        <f t="shared" si="62"/>
        <v>0.42305109114961081</v>
      </c>
      <c r="ET127">
        <f t="shared" si="63"/>
        <v>0.42326497541997821</v>
      </c>
      <c r="EU127">
        <f t="shared" si="64"/>
        <v>0.42326497541997943</v>
      </c>
      <c r="EV127">
        <f t="shared" si="65"/>
        <v>0.42188667301607219</v>
      </c>
      <c r="EW127">
        <f t="shared" si="66"/>
        <v>0.42188667301606975</v>
      </c>
      <c r="EX127">
        <f t="shared" si="67"/>
        <v>0.42317789968222108</v>
      </c>
      <c r="EY127">
        <f t="shared" si="68"/>
        <v>0.42317789968222186</v>
      </c>
      <c r="EZ127">
        <f t="shared" si="69"/>
        <v>0.42282380098447514</v>
      </c>
      <c r="FA127">
        <f t="shared" si="70"/>
        <v>0.42282380098447475</v>
      </c>
      <c r="FB127">
        <f t="shared" si="71"/>
        <v>0.4221628215418165</v>
      </c>
      <c r="FC127">
        <f t="shared" si="72"/>
        <v>0.42216282154181373</v>
      </c>
      <c r="FD127">
        <f t="shared" si="73"/>
        <v>0.42362169538006522</v>
      </c>
      <c r="FE127">
        <f t="shared" si="74"/>
        <v>0.42362169538006578</v>
      </c>
      <c r="FF127">
        <f t="shared" si="75"/>
        <v>0.42150702771129311</v>
      </c>
      <c r="FG127">
        <f t="shared" si="76"/>
        <v>0.42150702771129028</v>
      </c>
      <c r="FH127">
        <f t="shared" si="77"/>
        <v>0.42235215397510578</v>
      </c>
      <c r="FI127">
        <f t="shared" si="78"/>
        <v>0.42235215397510728</v>
      </c>
      <c r="FJ127">
        <f t="shared" si="79"/>
        <v>0.42353297475149698</v>
      </c>
      <c r="FK127">
        <f t="shared" si="80"/>
        <v>0.42353297475149709</v>
      </c>
    </row>
    <row r="128" spans="1:167">
      <c r="A128">
        <v>126</v>
      </c>
      <c r="B128">
        <f>RTD("rit2.rtd",,B$2,"LASTHIST", ROW()-2)</f>
        <v>47.49</v>
      </c>
      <c r="C128">
        <f>RTD("rit2.rtd",,C$2,"LASTHIST", ROW()-2)</f>
        <v>2.72</v>
      </c>
      <c r="D128">
        <f>RTD("rit2.rtd",,D$2,"LASTHIST", ROW()-2)</f>
        <v>0.23</v>
      </c>
      <c r="E128">
        <f>RTD("rit2.rtd",,E$2,"LASTHIST", ROW()-2)</f>
        <v>1.96</v>
      </c>
      <c r="F128">
        <f>RTD("rit2.rtd",,F$2,"LASTHIST", ROW()-2)</f>
        <v>0.46</v>
      </c>
      <c r="G128">
        <f>RTD("rit2.rtd",,G$2,"LASTHIST", ROW()-2)</f>
        <v>1.32</v>
      </c>
      <c r="H128">
        <f>RTD("rit2.rtd",,H$2,"LASTHIST", ROW()-2)</f>
        <v>0.83</v>
      </c>
      <c r="I128">
        <f>RTD("rit2.rtd",,I$2,"LASTHIST", ROW()-2)</f>
        <v>0.83</v>
      </c>
      <c r="J128">
        <f>RTD("rit2.rtd",,J$2,"LASTHIST", ROW()-2)</f>
        <v>1.34</v>
      </c>
      <c r="K128">
        <f>RTD("rit2.rtd",,K$2,"LASTHIST", ROW()-2)</f>
        <v>0.49</v>
      </c>
      <c r="L128">
        <f>RTD("rit2.rtd",,L$2,"LASTHIST", ROW()-2)</f>
        <v>1.99</v>
      </c>
      <c r="M128">
        <f>RTD("rit2.rtd",,M$2,"LASTHIST", ROW()-2)</f>
        <v>0.26</v>
      </c>
      <c r="N128">
        <f>RTD("rit2.rtd",,N$2,"LASTHIST", ROW()-2)</f>
        <v>2.77</v>
      </c>
      <c r="O128">
        <f>RTD("rit2.rtd",,O$2,"LASTHIST", ROW()-2)</f>
        <v>0.13</v>
      </c>
      <c r="P128">
        <f>RTD("rit2.rtd",,P$2,"LASTHIST", ROW()-2)</f>
        <v>3.64</v>
      </c>
      <c r="Q128">
        <f>RTD("rit2.rtd",,Q$2,"LASTHIST", ROW()-2)</f>
        <v>0.06</v>
      </c>
      <c r="R128">
        <f>RTD("rit2.rtd",,R$2,"LASTHIST", ROW()-2)</f>
        <v>4.57</v>
      </c>
      <c r="S128">
        <f>RTD("rit2.rtd",,S$2,"LASTHIST", ROW()-2)</f>
        <v>0.03</v>
      </c>
      <c r="T128">
        <f>RTD("rit2.rtd",,T$2,"LASTHIST", ROW()-2)</f>
        <v>5.53</v>
      </c>
      <c r="U128">
        <f>RTD("rit2.rtd",,U$2,"LASTHIST", ROW()-2)</f>
        <v>0.02</v>
      </c>
      <c r="V128">
        <f>RTD("rit2.rtd",,V$2,"LASTHIST", ROW()-2)</f>
        <v>6.52</v>
      </c>
      <c r="W128">
        <f>RTD("rit2.rtd",,W$2,"LASTHIST", ROW()-2)</f>
        <v>3.23</v>
      </c>
      <c r="X128">
        <f>RTD("rit2.rtd",,X$2,"LASTHIST", ROW()-2)</f>
        <v>0.74</v>
      </c>
      <c r="Y128">
        <f>RTD("rit2.rtd",,Y$2,"LASTHIST", ROW()-2)</f>
        <v>2.57</v>
      </c>
      <c r="Z128">
        <f>RTD("rit2.rtd",,Z$2,"LASTHIST", ROW()-2)</f>
        <v>1.08</v>
      </c>
      <c r="AA128">
        <f>RTD("rit2.rtd",,AA$2,"LASTHIST", ROW()-2)</f>
        <v>2</v>
      </c>
      <c r="AB128">
        <f>RTD("rit2.rtd",,AB$2,"LASTHIST", ROW()-2)</f>
        <v>1.5</v>
      </c>
      <c r="AC128">
        <f>RTD("rit2.rtd",,AC$2,"LASTHIST", ROW()-2)</f>
        <v>1.52</v>
      </c>
      <c r="AD128">
        <f>RTD("rit2.rtd",,AD$2,"LASTHIST", ROW()-2)</f>
        <v>2.02</v>
      </c>
      <c r="AE128">
        <f>RTD("rit2.rtd",,AE$2,"LASTHIST", ROW()-2)</f>
        <v>1.1200000000000001</v>
      </c>
      <c r="AF128">
        <f>RTD("rit2.rtd",,AF$2,"LASTHIST", ROW()-2)</f>
        <v>2.63</v>
      </c>
      <c r="AG128">
        <f>RTD("rit2.rtd",,AG$2,"LASTHIST", ROW()-2)</f>
        <v>0.81</v>
      </c>
      <c r="AH128">
        <f>RTD("rit2.rtd",,AH$2,"LASTHIST", ROW()-2)</f>
        <v>3.32</v>
      </c>
      <c r="AI128">
        <f>RTD("rit2.rtd",,AI$2,"LASTHIST", ROW()-2)</f>
        <v>0.56999999999999995</v>
      </c>
      <c r="AJ128">
        <f>RTD("rit2.rtd",,AJ$2,"LASTHIST", ROW()-2)</f>
        <v>4.08</v>
      </c>
      <c r="AK128">
        <f>RTD("rit2.rtd",,AK$2,"LASTHIST", ROW()-2)</f>
        <v>0.4</v>
      </c>
      <c r="AL128">
        <f>RTD("rit2.rtd",,AL$2,"LASTHIST", ROW()-2)</f>
        <v>4.9000000000000004</v>
      </c>
      <c r="AM128">
        <f>RTD("rit2.rtd",,AM$2,"LASTHIST", ROW()-2)</f>
        <v>0.27</v>
      </c>
      <c r="AN128">
        <f>RTD("rit2.rtd",,AN$2,"LASTHIST", ROW()-2)</f>
        <v>5.77</v>
      </c>
      <c r="AO128">
        <f>RTD("rit2.rtd",,AO$2,"LASTHIST", ROW()-2)</f>
        <v>0.17</v>
      </c>
      <c r="AP128">
        <f>RTD("rit2.rtd",,AP$2,"LASTHIST", ROW()-2)</f>
        <v>6.68</v>
      </c>
      <c r="AQ128">
        <v>1</v>
      </c>
      <c r="AR128">
        <v>0</v>
      </c>
      <c r="AS128">
        <v>1</v>
      </c>
      <c r="AT128">
        <v>0</v>
      </c>
      <c r="AU128">
        <v>1</v>
      </c>
      <c r="AV128">
        <v>0</v>
      </c>
      <c r="AW128">
        <v>1</v>
      </c>
      <c r="AX128">
        <v>0</v>
      </c>
      <c r="AY128">
        <v>1</v>
      </c>
      <c r="AZ128">
        <v>0</v>
      </c>
      <c r="BA128">
        <v>1</v>
      </c>
      <c r="BB128">
        <v>0</v>
      </c>
      <c r="BC128">
        <v>1</v>
      </c>
      <c r="BD128">
        <v>0</v>
      </c>
      <c r="BE128">
        <v>1</v>
      </c>
      <c r="BF128">
        <v>0</v>
      </c>
      <c r="BG128">
        <v>1</v>
      </c>
      <c r="BH128">
        <v>0</v>
      </c>
      <c r="BI128">
        <v>1</v>
      </c>
      <c r="BJ128">
        <v>0</v>
      </c>
      <c r="BK128">
        <v>1</v>
      </c>
      <c r="BL128">
        <v>0</v>
      </c>
      <c r="BM128">
        <v>1</v>
      </c>
      <c r="BN128">
        <v>0</v>
      </c>
      <c r="BO128">
        <v>1</v>
      </c>
      <c r="BP128">
        <v>0</v>
      </c>
      <c r="BQ128">
        <v>1</v>
      </c>
      <c r="BR128">
        <v>0</v>
      </c>
      <c r="BS128">
        <v>1</v>
      </c>
      <c r="BT128">
        <v>0</v>
      </c>
      <c r="BU128">
        <v>1</v>
      </c>
      <c r="BV128">
        <v>0</v>
      </c>
      <c r="BW128">
        <v>1</v>
      </c>
      <c r="BX128">
        <v>0</v>
      </c>
      <c r="BY128">
        <v>1</v>
      </c>
      <c r="BZ128">
        <v>0</v>
      </c>
      <c r="CA128">
        <v>1</v>
      </c>
      <c r="CB128">
        <v>0</v>
      </c>
      <c r="CC128">
        <v>1</v>
      </c>
      <c r="CD128">
        <v>0</v>
      </c>
      <c r="CE128">
        <v>45</v>
      </c>
      <c r="CF128">
        <v>45</v>
      </c>
      <c r="CG128">
        <v>46</v>
      </c>
      <c r="CH128">
        <v>46</v>
      </c>
      <c r="CI128">
        <v>47</v>
      </c>
      <c r="CJ128">
        <v>47</v>
      </c>
      <c r="CK128">
        <v>48</v>
      </c>
      <c r="CL128">
        <v>48</v>
      </c>
      <c r="CM128">
        <v>49</v>
      </c>
      <c r="CN128">
        <v>49</v>
      </c>
      <c r="CO128">
        <v>50</v>
      </c>
      <c r="CP128">
        <v>50</v>
      </c>
      <c r="CQ128">
        <v>51</v>
      </c>
      <c r="CR128">
        <v>51</v>
      </c>
      <c r="CS128">
        <v>52</v>
      </c>
      <c r="CT128">
        <v>52</v>
      </c>
      <c r="CU128">
        <v>53</v>
      </c>
      <c r="CV128">
        <v>53</v>
      </c>
      <c r="CW128">
        <v>54</v>
      </c>
      <c r="CX128">
        <v>54</v>
      </c>
      <c r="CY128">
        <v>45</v>
      </c>
      <c r="CZ128">
        <v>45</v>
      </c>
      <c r="DA128">
        <v>46</v>
      </c>
      <c r="DB128">
        <v>46</v>
      </c>
      <c r="DC128">
        <v>47</v>
      </c>
      <c r="DD128">
        <v>47</v>
      </c>
      <c r="DE128">
        <v>48</v>
      </c>
      <c r="DF128">
        <v>48</v>
      </c>
      <c r="DG128">
        <v>49</v>
      </c>
      <c r="DH128">
        <v>49</v>
      </c>
      <c r="DI128">
        <v>50</v>
      </c>
      <c r="DJ128">
        <v>50</v>
      </c>
      <c r="DK128">
        <v>51</v>
      </c>
      <c r="DL128">
        <v>51</v>
      </c>
      <c r="DM128">
        <v>52</v>
      </c>
      <c r="DN128">
        <v>52</v>
      </c>
      <c r="DO128">
        <v>53</v>
      </c>
      <c r="DP128">
        <v>53</v>
      </c>
      <c r="DQ128">
        <v>54</v>
      </c>
      <c r="DR128">
        <v>54</v>
      </c>
      <c r="DT128">
        <v>0.05</v>
      </c>
      <c r="DU128">
        <v>0.133333333</v>
      </c>
      <c r="DW128">
        <v>1</v>
      </c>
      <c r="DX128">
        <f t="shared" si="41"/>
        <v>0.24974062984783257</v>
      </c>
      <c r="DY128">
        <f t="shared" si="42"/>
        <v>0.24974062984783385</v>
      </c>
      <c r="DZ128">
        <f t="shared" si="43"/>
        <v>0.25216497428991258</v>
      </c>
      <c r="EA128">
        <f t="shared" si="44"/>
        <v>0.24934475197004516</v>
      </c>
      <c r="EB128">
        <f t="shared" si="45"/>
        <v>0.25082762781243978</v>
      </c>
      <c r="EC128">
        <f t="shared" si="46"/>
        <v>0.25082762781243928</v>
      </c>
      <c r="ED128">
        <f t="shared" si="47"/>
        <v>0.25023460756052762</v>
      </c>
      <c r="EE128">
        <f t="shared" si="48"/>
        <v>0.25023460756052923</v>
      </c>
      <c r="EF128">
        <f t="shared" si="49"/>
        <v>0.25132800994259608</v>
      </c>
      <c r="EG128">
        <f t="shared" si="50"/>
        <v>0.24860860810437135</v>
      </c>
      <c r="EH128">
        <f t="shared" si="51"/>
        <v>0.248948884003238</v>
      </c>
      <c r="EI128">
        <f t="shared" si="52"/>
        <v>0.24894888400323698</v>
      </c>
      <c r="EJ128">
        <f t="shared" si="53"/>
        <v>0.24903764361846112</v>
      </c>
      <c r="EK128">
        <f t="shared" si="54"/>
        <v>0.2490376436184637</v>
      </c>
      <c r="EL128">
        <f t="shared" si="55"/>
        <v>0.24903665116249118</v>
      </c>
      <c r="EM128">
        <f t="shared" si="56"/>
        <v>0.24903665116249338</v>
      </c>
      <c r="EN128">
        <f t="shared" si="57"/>
        <v>0.25556168380892208</v>
      </c>
      <c r="EO128">
        <f t="shared" si="58"/>
        <v>0.23961134407983256</v>
      </c>
      <c r="EP128">
        <f t="shared" si="59"/>
        <v>0.2735158721758722</v>
      </c>
      <c r="EQ128">
        <f t="shared" si="60"/>
        <v>0.24867389020466427</v>
      </c>
      <c r="ER128">
        <f t="shared" si="61"/>
        <v>0.41312546665593219</v>
      </c>
      <c r="ES128">
        <f t="shared" si="62"/>
        <v>0.41312546665593092</v>
      </c>
      <c r="ET128">
        <f t="shared" si="63"/>
        <v>0.41349637129799355</v>
      </c>
      <c r="EU128">
        <f t="shared" si="64"/>
        <v>0.41349637129799477</v>
      </c>
      <c r="EV128">
        <f t="shared" si="65"/>
        <v>0.41397028522359536</v>
      </c>
      <c r="EW128">
        <f t="shared" si="66"/>
        <v>0.41157995080034354</v>
      </c>
      <c r="EX128">
        <f t="shared" si="67"/>
        <v>0.41414935483922094</v>
      </c>
      <c r="EY128">
        <f t="shared" si="68"/>
        <v>0.41178315546730365</v>
      </c>
      <c r="EZ128">
        <f t="shared" si="69"/>
        <v>0.4123019273207596</v>
      </c>
      <c r="FA128">
        <f t="shared" si="70"/>
        <v>0.41230192732075871</v>
      </c>
      <c r="FB128">
        <f t="shared" si="71"/>
        <v>0.41242419824633164</v>
      </c>
      <c r="FC128">
        <f t="shared" si="72"/>
        <v>0.41242419824632826</v>
      </c>
      <c r="FD128">
        <f t="shared" si="73"/>
        <v>0.41198155084749449</v>
      </c>
      <c r="FE128">
        <f t="shared" si="74"/>
        <v>0.41198155084749477</v>
      </c>
      <c r="FF128">
        <f t="shared" si="75"/>
        <v>0.41480017419296827</v>
      </c>
      <c r="FG128">
        <f t="shared" si="76"/>
        <v>0.41114110587069574</v>
      </c>
      <c r="FH128">
        <f t="shared" si="77"/>
        <v>0.41488024646229849</v>
      </c>
      <c r="FI128">
        <f t="shared" si="78"/>
        <v>0.41034051831195528</v>
      </c>
      <c r="FJ128">
        <f t="shared" si="79"/>
        <v>0.4102104554857805</v>
      </c>
      <c r="FK128">
        <f t="shared" si="80"/>
        <v>0.41021045548578405</v>
      </c>
    </row>
    <row r="129" spans="1:167">
      <c r="A129">
        <v>127</v>
      </c>
      <c r="B129">
        <f>RTD("rit2.rtd",,B$2,"LASTHIST", ROW()-2)</f>
        <v>47.27</v>
      </c>
      <c r="C129">
        <f>RTD("rit2.rtd",,C$2,"LASTHIST", ROW()-2)</f>
        <v>2.52</v>
      </c>
      <c r="D129">
        <f>RTD("rit2.rtd",,D$2,"LASTHIST", ROW()-2)</f>
        <v>0.25</v>
      </c>
      <c r="E129">
        <f>RTD("rit2.rtd",,E$2,"LASTHIST", ROW()-2)</f>
        <v>1.77</v>
      </c>
      <c r="F129">
        <f>RTD("rit2.rtd",,F$2,"LASTHIST", ROW()-2)</f>
        <v>0.5</v>
      </c>
      <c r="G129">
        <f>RTD("rit2.rtd",,G$2,"LASTHIST", ROW()-2)</f>
        <v>1.1599999999999999</v>
      </c>
      <c r="H129">
        <f>RTD("rit2.rtd",,H$2,"LASTHIST", ROW()-2)</f>
        <v>0.89</v>
      </c>
      <c r="I129">
        <f>RTD("rit2.rtd",,I$2,"LASTHIST", ROW()-2)</f>
        <v>0.71</v>
      </c>
      <c r="J129">
        <f>RTD("rit2.rtd",,J$2,"LASTHIST", ROW()-2)</f>
        <v>1.43</v>
      </c>
      <c r="K129">
        <f>RTD("rit2.rtd",,K$2,"LASTHIST", ROW()-2)</f>
        <v>0.4</v>
      </c>
      <c r="L129">
        <f>RTD("rit2.rtd",,L$2,"LASTHIST", ROW()-2)</f>
        <v>2.12</v>
      </c>
      <c r="M129">
        <f>RTD("rit2.rtd",,M$2,"LASTHIST", ROW()-2)</f>
        <v>0.2</v>
      </c>
      <c r="N129">
        <f>RTD("rit2.rtd",,N$2,"LASTHIST", ROW()-2)</f>
        <v>2.93</v>
      </c>
      <c r="O129">
        <f>RTD("rit2.rtd",,O$2,"LASTHIST", ROW()-2)</f>
        <v>0.1</v>
      </c>
      <c r="P129">
        <f>RTD("rit2.rtd",,P$2,"LASTHIST", ROW()-2)</f>
        <v>3.82</v>
      </c>
      <c r="Q129">
        <f>RTD("rit2.rtd",,Q$2,"LASTHIST", ROW()-2)</f>
        <v>0.04</v>
      </c>
      <c r="R129">
        <f>RTD("rit2.rtd",,R$2,"LASTHIST", ROW()-2)</f>
        <v>4.7699999999999996</v>
      </c>
      <c r="S129">
        <f>RTD("rit2.rtd",,S$2,"LASTHIST", ROW()-2)</f>
        <v>0.02</v>
      </c>
      <c r="T129">
        <f>RTD("rit2.rtd",,T$2,"LASTHIST", ROW()-2)</f>
        <v>5.74</v>
      </c>
      <c r="U129">
        <f>RTD("rit2.rtd",,U$2,"LASTHIST", ROW()-2)</f>
        <v>0.02</v>
      </c>
      <c r="V129">
        <f>RTD("rit2.rtd",,V$2,"LASTHIST", ROW()-2)</f>
        <v>6.73</v>
      </c>
      <c r="W129">
        <f>RTD("rit2.rtd",,W$2,"LASTHIST", ROW()-2)</f>
        <v>3.03</v>
      </c>
      <c r="X129">
        <f>RTD("rit2.rtd",,X$2,"LASTHIST", ROW()-2)</f>
        <v>0.75</v>
      </c>
      <c r="Y129">
        <f>RTD("rit2.rtd",,Y$2,"LASTHIST", ROW()-2)</f>
        <v>2.38</v>
      </c>
      <c r="Z129">
        <f>RTD("rit2.rtd",,Z$2,"LASTHIST", ROW()-2)</f>
        <v>1.1000000000000001</v>
      </c>
      <c r="AA129">
        <f>RTD("rit2.rtd",,AA$2,"LASTHIST", ROW()-2)</f>
        <v>1.82</v>
      </c>
      <c r="AB129">
        <f>RTD("rit2.rtd",,AB$2,"LASTHIST", ROW()-2)</f>
        <v>1.55</v>
      </c>
      <c r="AC129">
        <f>RTD("rit2.rtd",,AC$2,"LASTHIST", ROW()-2)</f>
        <v>1.36</v>
      </c>
      <c r="AD129">
        <f>RTD("rit2.rtd",,AD$2,"LASTHIST", ROW()-2)</f>
        <v>2.09</v>
      </c>
      <c r="AE129">
        <f>RTD("rit2.rtd",,AE$2,"LASTHIST", ROW()-2)</f>
        <v>0.99</v>
      </c>
      <c r="AF129">
        <f>RTD("rit2.rtd",,AF$2,"LASTHIST", ROW()-2)</f>
        <v>2.72</v>
      </c>
      <c r="AG129">
        <f>RTD("rit2.rtd",,AG$2,"LASTHIST", ROW()-2)</f>
        <v>0.7</v>
      </c>
      <c r="AH129">
        <f>RTD("rit2.rtd",,AH$2,"LASTHIST", ROW()-2)</f>
        <v>3.43</v>
      </c>
      <c r="AI129">
        <f>RTD("rit2.rtd",,AI$2,"LASTHIST", ROW()-2)</f>
        <v>0.48</v>
      </c>
      <c r="AJ129">
        <f>RTD("rit2.rtd",,AJ$2,"LASTHIST", ROW()-2)</f>
        <v>4.21</v>
      </c>
      <c r="AK129">
        <f>RTD("rit2.rtd",,AK$2,"LASTHIST", ROW()-2)</f>
        <v>0.33</v>
      </c>
      <c r="AL129">
        <f>RTD("rit2.rtd",,AL$2,"LASTHIST", ROW()-2)</f>
        <v>5.05</v>
      </c>
      <c r="AM129">
        <f>RTD("rit2.rtd",,AM$2,"LASTHIST", ROW()-2)</f>
        <v>0.21</v>
      </c>
      <c r="AN129">
        <f>RTD("rit2.rtd",,AN$2,"LASTHIST", ROW()-2)</f>
        <v>5.94</v>
      </c>
      <c r="AO129">
        <f>RTD("rit2.rtd",,AO$2,"LASTHIST", ROW()-2)</f>
        <v>0.14000000000000001</v>
      </c>
      <c r="AP129">
        <f>RTD("rit2.rtd",,AP$2,"LASTHIST", ROW()-2)</f>
        <v>6.86</v>
      </c>
      <c r="AQ129">
        <v>1</v>
      </c>
      <c r="AR129">
        <v>0</v>
      </c>
      <c r="AS129">
        <v>1</v>
      </c>
      <c r="AT129">
        <v>0</v>
      </c>
      <c r="AU129">
        <v>1</v>
      </c>
      <c r="AV129">
        <v>0</v>
      </c>
      <c r="AW129">
        <v>1</v>
      </c>
      <c r="AX129">
        <v>0</v>
      </c>
      <c r="AY129">
        <v>1</v>
      </c>
      <c r="AZ129">
        <v>0</v>
      </c>
      <c r="BA129">
        <v>1</v>
      </c>
      <c r="BB129">
        <v>0</v>
      </c>
      <c r="BC129">
        <v>1</v>
      </c>
      <c r="BD129">
        <v>0</v>
      </c>
      <c r="BE129">
        <v>1</v>
      </c>
      <c r="BF129">
        <v>0</v>
      </c>
      <c r="BG129">
        <v>1</v>
      </c>
      <c r="BH129">
        <v>0</v>
      </c>
      <c r="BI129">
        <v>1</v>
      </c>
      <c r="BJ129">
        <v>0</v>
      </c>
      <c r="BK129">
        <v>1</v>
      </c>
      <c r="BL129">
        <v>0</v>
      </c>
      <c r="BM129">
        <v>1</v>
      </c>
      <c r="BN129">
        <v>0</v>
      </c>
      <c r="BO129">
        <v>1</v>
      </c>
      <c r="BP129">
        <v>0</v>
      </c>
      <c r="BQ129">
        <v>1</v>
      </c>
      <c r="BR129">
        <v>0</v>
      </c>
      <c r="BS129">
        <v>1</v>
      </c>
      <c r="BT129">
        <v>0</v>
      </c>
      <c r="BU129">
        <v>1</v>
      </c>
      <c r="BV129">
        <v>0</v>
      </c>
      <c r="BW129">
        <v>1</v>
      </c>
      <c r="BX129">
        <v>0</v>
      </c>
      <c r="BY129">
        <v>1</v>
      </c>
      <c r="BZ129">
        <v>0</v>
      </c>
      <c r="CA129">
        <v>1</v>
      </c>
      <c r="CB129">
        <v>0</v>
      </c>
      <c r="CC129">
        <v>1</v>
      </c>
      <c r="CD129">
        <v>0</v>
      </c>
      <c r="CE129">
        <v>45</v>
      </c>
      <c r="CF129">
        <v>45</v>
      </c>
      <c r="CG129">
        <v>46</v>
      </c>
      <c r="CH129">
        <v>46</v>
      </c>
      <c r="CI129">
        <v>47</v>
      </c>
      <c r="CJ129">
        <v>47</v>
      </c>
      <c r="CK129">
        <v>48</v>
      </c>
      <c r="CL129">
        <v>48</v>
      </c>
      <c r="CM129">
        <v>49</v>
      </c>
      <c r="CN129">
        <v>49</v>
      </c>
      <c r="CO129">
        <v>50</v>
      </c>
      <c r="CP129">
        <v>50</v>
      </c>
      <c r="CQ129">
        <v>51</v>
      </c>
      <c r="CR129">
        <v>51</v>
      </c>
      <c r="CS129">
        <v>52</v>
      </c>
      <c r="CT129">
        <v>52</v>
      </c>
      <c r="CU129">
        <v>53</v>
      </c>
      <c r="CV129">
        <v>53</v>
      </c>
      <c r="CW129">
        <v>54</v>
      </c>
      <c r="CX129">
        <v>54</v>
      </c>
      <c r="CY129">
        <v>45</v>
      </c>
      <c r="CZ129">
        <v>45</v>
      </c>
      <c r="DA129">
        <v>46</v>
      </c>
      <c r="DB129">
        <v>46</v>
      </c>
      <c r="DC129">
        <v>47</v>
      </c>
      <c r="DD129">
        <v>47</v>
      </c>
      <c r="DE129">
        <v>48</v>
      </c>
      <c r="DF129">
        <v>48</v>
      </c>
      <c r="DG129">
        <v>49</v>
      </c>
      <c r="DH129">
        <v>49</v>
      </c>
      <c r="DI129">
        <v>50</v>
      </c>
      <c r="DJ129">
        <v>50</v>
      </c>
      <c r="DK129">
        <v>51</v>
      </c>
      <c r="DL129">
        <v>51</v>
      </c>
      <c r="DM129">
        <v>52</v>
      </c>
      <c r="DN129">
        <v>52</v>
      </c>
      <c r="DO129">
        <v>53</v>
      </c>
      <c r="DP129">
        <v>53</v>
      </c>
      <c r="DQ129">
        <v>54</v>
      </c>
      <c r="DR129">
        <v>54</v>
      </c>
      <c r="DT129">
        <v>0.05</v>
      </c>
      <c r="DU129">
        <v>0.133333333</v>
      </c>
      <c r="DW129">
        <v>1</v>
      </c>
      <c r="DX129">
        <f t="shared" si="41"/>
        <v>0.24336508589976724</v>
      </c>
      <c r="DY129">
        <f t="shared" si="42"/>
        <v>0.24336508589976885</v>
      </c>
      <c r="DZ129">
        <f t="shared" si="43"/>
        <v>0.24296695049922307</v>
      </c>
      <c r="EA129">
        <f t="shared" si="44"/>
        <v>0.24296695049922537</v>
      </c>
      <c r="EB129">
        <f t="shared" si="45"/>
        <v>0.24245127412638942</v>
      </c>
      <c r="EC129">
        <f t="shared" si="46"/>
        <v>0.24245127412638864</v>
      </c>
      <c r="ED129">
        <f t="shared" si="47"/>
        <v>0.24342982140572772</v>
      </c>
      <c r="EE129">
        <f t="shared" si="48"/>
        <v>0.24097939994129774</v>
      </c>
      <c r="EF129">
        <f t="shared" si="49"/>
        <v>0.243429605520213</v>
      </c>
      <c r="EG129">
        <f t="shared" si="50"/>
        <v>0.24052422687465022</v>
      </c>
      <c r="EH129">
        <f t="shared" si="51"/>
        <v>0.24045924399076746</v>
      </c>
      <c r="EI129">
        <f t="shared" si="52"/>
        <v>0.24045924399077073</v>
      </c>
      <c r="EJ129">
        <f t="shared" si="53"/>
        <v>0.2440371639309018</v>
      </c>
      <c r="EK129">
        <f t="shared" si="54"/>
        <v>0.23786827750548495</v>
      </c>
      <c r="EL129">
        <f t="shared" si="55"/>
        <v>0.23975841198659956</v>
      </c>
      <c r="EM129">
        <f t="shared" si="56"/>
        <v>0.23975841198660031</v>
      </c>
      <c r="EN129">
        <f t="shared" si="57"/>
        <v>0.24827184638608249</v>
      </c>
      <c r="EO129">
        <f t="shared" si="58"/>
        <v>0.22517732914183528</v>
      </c>
      <c r="EP129">
        <f t="shared" si="59"/>
        <v>0.28202842743813566</v>
      </c>
      <c r="EQ129">
        <f t="shared" si="60"/>
        <v>9.9997653090660207E-2</v>
      </c>
      <c r="ER129">
        <f t="shared" si="61"/>
        <v>0.40185281425272551</v>
      </c>
      <c r="ES129">
        <f t="shared" si="62"/>
        <v>0.39902313928212246</v>
      </c>
      <c r="ET129">
        <f t="shared" si="63"/>
        <v>0.40126878919655201</v>
      </c>
      <c r="EU129">
        <f t="shared" si="64"/>
        <v>0.39874820137081873</v>
      </c>
      <c r="EV129">
        <f t="shared" si="65"/>
        <v>0.40005282203978931</v>
      </c>
      <c r="EW129">
        <f t="shared" si="66"/>
        <v>0.40005282203979142</v>
      </c>
      <c r="EX129">
        <f t="shared" si="67"/>
        <v>0.40023214649458272</v>
      </c>
      <c r="EY129">
        <f t="shared" si="68"/>
        <v>0.40023214649458727</v>
      </c>
      <c r="EZ129">
        <f t="shared" si="69"/>
        <v>0.40032648356175499</v>
      </c>
      <c r="FA129">
        <f t="shared" si="70"/>
        <v>0.40032648356175277</v>
      </c>
      <c r="FB129">
        <f t="shared" si="71"/>
        <v>0.39985041405393257</v>
      </c>
      <c r="FC129">
        <f t="shared" si="72"/>
        <v>0.39985041405393273</v>
      </c>
      <c r="FD129">
        <f t="shared" si="73"/>
        <v>0.39888356658131563</v>
      </c>
      <c r="FE129">
        <f t="shared" si="74"/>
        <v>0.39888356658131502</v>
      </c>
      <c r="FF129">
        <f t="shared" si="75"/>
        <v>0.40201561950417497</v>
      </c>
      <c r="FG129">
        <f t="shared" si="76"/>
        <v>0.39801986185861959</v>
      </c>
      <c r="FH129">
        <f t="shared" si="77"/>
        <v>0.3985459006186452</v>
      </c>
      <c r="FI129">
        <f t="shared" si="78"/>
        <v>0.39854590061864753</v>
      </c>
      <c r="FJ129">
        <f t="shared" si="79"/>
        <v>0.40270678529712717</v>
      </c>
      <c r="FK129">
        <f t="shared" si="80"/>
        <v>0.39596012067174763</v>
      </c>
    </row>
    <row r="130" spans="1:167">
      <c r="A130">
        <v>128</v>
      </c>
      <c r="B130">
        <f>RTD("rit2.rtd",,B$2,"LASTHIST", ROW()-2)</f>
        <v>47.51</v>
      </c>
      <c r="C130">
        <f>RTD("rit2.rtd",,C$2,"LASTHIST", ROW()-2)</f>
        <v>2.72</v>
      </c>
      <c r="D130">
        <f>RTD("rit2.rtd",,D$2,"LASTHIST", ROW()-2)</f>
        <v>0.21</v>
      </c>
      <c r="E130">
        <f>RTD("rit2.rtd",,E$2,"LASTHIST", ROW()-2)</f>
        <v>1.95</v>
      </c>
      <c r="F130">
        <f>RTD("rit2.rtd",,F$2,"LASTHIST", ROW()-2)</f>
        <v>0.43</v>
      </c>
      <c r="G130">
        <f>RTD("rit2.rtd",,G$2,"LASTHIST", ROW()-2)</f>
        <v>1.3</v>
      </c>
      <c r="H130">
        <f>RTD("rit2.rtd",,H$2,"LASTHIST", ROW()-2)</f>
        <v>0.79</v>
      </c>
      <c r="I130">
        <f>RTD("rit2.rtd",,I$2,"LASTHIST", ROW()-2)</f>
        <v>0.81</v>
      </c>
      <c r="J130">
        <f>RTD("rit2.rtd",,J$2,"LASTHIST", ROW()-2)</f>
        <v>1.3</v>
      </c>
      <c r="K130">
        <f>RTD("rit2.rtd",,K$2,"LASTHIST", ROW()-2)</f>
        <v>0.47</v>
      </c>
      <c r="L130">
        <f>RTD("rit2.rtd",,L$2,"LASTHIST", ROW()-2)</f>
        <v>1.96</v>
      </c>
      <c r="M130">
        <f>RTD("rit2.rtd",,M$2,"LASTHIST", ROW()-2)</f>
        <v>0.25</v>
      </c>
      <c r="N130">
        <f>RTD("rit2.rtd",,N$2,"LASTHIST", ROW()-2)</f>
        <v>2.74</v>
      </c>
      <c r="O130">
        <f>RTD("rit2.rtd",,O$2,"LASTHIST", ROW()-2)</f>
        <v>0.12</v>
      </c>
      <c r="P130">
        <f>RTD("rit2.rtd",,P$2,"LASTHIST", ROW()-2)</f>
        <v>3.61</v>
      </c>
      <c r="Q130">
        <f>RTD("rit2.rtd",,Q$2,"LASTHIST", ROW()-2)</f>
        <v>0.05</v>
      </c>
      <c r="R130">
        <f>RTD("rit2.rtd",,R$2,"LASTHIST", ROW()-2)</f>
        <v>4.54</v>
      </c>
      <c r="S130">
        <f>RTD("rit2.rtd",,S$2,"LASTHIST", ROW()-2)</f>
        <v>0.02</v>
      </c>
      <c r="T130">
        <f>RTD("rit2.rtd",,T$2,"LASTHIST", ROW()-2)</f>
        <v>5.51</v>
      </c>
      <c r="U130">
        <f>RTD("rit2.rtd",,U$2,"LASTHIST", ROW()-2)</f>
        <v>0.02</v>
      </c>
      <c r="V130">
        <f>RTD("rit2.rtd",,V$2,"LASTHIST", ROW()-2)</f>
        <v>6.5</v>
      </c>
      <c r="W130">
        <f>RTD("rit2.rtd",,W$2,"LASTHIST", ROW()-2)</f>
        <v>3.21</v>
      </c>
      <c r="X130">
        <f>RTD("rit2.rtd",,X$2,"LASTHIST", ROW()-2)</f>
        <v>0.7</v>
      </c>
      <c r="Y130">
        <f>RTD("rit2.rtd",,Y$2,"LASTHIST", ROW()-2)</f>
        <v>2.5499999999999998</v>
      </c>
      <c r="Z130">
        <f>RTD("rit2.rtd",,Z$2,"LASTHIST", ROW()-2)</f>
        <v>1.03</v>
      </c>
      <c r="AA130">
        <f>RTD("rit2.rtd",,AA$2,"LASTHIST", ROW()-2)</f>
        <v>1.97</v>
      </c>
      <c r="AB130">
        <f>RTD("rit2.rtd",,AB$2,"LASTHIST", ROW()-2)</f>
        <v>1.46</v>
      </c>
      <c r="AC130">
        <f>RTD("rit2.rtd",,AC$2,"LASTHIST", ROW()-2)</f>
        <v>1.49</v>
      </c>
      <c r="AD130">
        <f>RTD("rit2.rtd",,AD$2,"LASTHIST", ROW()-2)</f>
        <v>1.97</v>
      </c>
      <c r="AE130">
        <f>RTD("rit2.rtd",,AE$2,"LASTHIST", ROW()-2)</f>
        <v>1.0900000000000001</v>
      </c>
      <c r="AF130">
        <f>RTD("rit2.rtd",,AF$2,"LASTHIST", ROW()-2)</f>
        <v>2.58</v>
      </c>
      <c r="AG130">
        <f>RTD("rit2.rtd",,AG$2,"LASTHIST", ROW()-2)</f>
        <v>0.78</v>
      </c>
      <c r="AH130">
        <f>RTD("rit2.rtd",,AH$2,"LASTHIST", ROW()-2)</f>
        <v>3.27</v>
      </c>
      <c r="AI130">
        <f>RTD("rit2.rtd",,AI$2,"LASTHIST", ROW()-2)</f>
        <v>0.55000000000000004</v>
      </c>
      <c r="AJ130">
        <f>RTD("rit2.rtd",,AJ$2,"LASTHIST", ROW()-2)</f>
        <v>4.03</v>
      </c>
      <c r="AK130">
        <f>RTD("rit2.rtd",,AK$2,"LASTHIST", ROW()-2)</f>
        <v>0.37</v>
      </c>
      <c r="AL130">
        <f>RTD("rit2.rtd",,AL$2,"LASTHIST", ROW()-2)</f>
        <v>4.8600000000000003</v>
      </c>
      <c r="AM130">
        <f>RTD("rit2.rtd",,AM$2,"LASTHIST", ROW()-2)</f>
        <v>0.25</v>
      </c>
      <c r="AN130">
        <f>RTD("rit2.rtd",,AN$2,"LASTHIST", ROW()-2)</f>
        <v>5.73</v>
      </c>
      <c r="AO130">
        <f>RTD("rit2.rtd",,AO$2,"LASTHIST", ROW()-2)</f>
        <v>0.16</v>
      </c>
      <c r="AP130">
        <f>RTD("rit2.rtd",,AP$2,"LASTHIST", ROW()-2)</f>
        <v>6.65</v>
      </c>
      <c r="AQ130">
        <v>1</v>
      </c>
      <c r="AR130">
        <v>0</v>
      </c>
      <c r="AS130">
        <v>1</v>
      </c>
      <c r="AT130">
        <v>0</v>
      </c>
      <c r="AU130">
        <v>1</v>
      </c>
      <c r="AV130">
        <v>0</v>
      </c>
      <c r="AW130">
        <v>1</v>
      </c>
      <c r="AX130">
        <v>0</v>
      </c>
      <c r="AY130">
        <v>1</v>
      </c>
      <c r="AZ130">
        <v>0</v>
      </c>
      <c r="BA130">
        <v>1</v>
      </c>
      <c r="BB130">
        <v>0</v>
      </c>
      <c r="BC130">
        <v>1</v>
      </c>
      <c r="BD130">
        <v>0</v>
      </c>
      <c r="BE130">
        <v>1</v>
      </c>
      <c r="BF130">
        <v>0</v>
      </c>
      <c r="BG130">
        <v>1</v>
      </c>
      <c r="BH130">
        <v>0</v>
      </c>
      <c r="BI130">
        <v>1</v>
      </c>
      <c r="BJ130">
        <v>0</v>
      </c>
      <c r="BK130">
        <v>1</v>
      </c>
      <c r="BL130">
        <v>0</v>
      </c>
      <c r="BM130">
        <v>1</v>
      </c>
      <c r="BN130">
        <v>0</v>
      </c>
      <c r="BO130">
        <v>1</v>
      </c>
      <c r="BP130">
        <v>0</v>
      </c>
      <c r="BQ130">
        <v>1</v>
      </c>
      <c r="BR130">
        <v>0</v>
      </c>
      <c r="BS130">
        <v>1</v>
      </c>
      <c r="BT130">
        <v>0</v>
      </c>
      <c r="BU130">
        <v>1</v>
      </c>
      <c r="BV130">
        <v>0</v>
      </c>
      <c r="BW130">
        <v>1</v>
      </c>
      <c r="BX130">
        <v>0</v>
      </c>
      <c r="BY130">
        <v>1</v>
      </c>
      <c r="BZ130">
        <v>0</v>
      </c>
      <c r="CA130">
        <v>1</v>
      </c>
      <c r="CB130">
        <v>0</v>
      </c>
      <c r="CC130">
        <v>1</v>
      </c>
      <c r="CD130">
        <v>0</v>
      </c>
      <c r="CE130">
        <v>45</v>
      </c>
      <c r="CF130">
        <v>45</v>
      </c>
      <c r="CG130">
        <v>46</v>
      </c>
      <c r="CH130">
        <v>46</v>
      </c>
      <c r="CI130">
        <v>47</v>
      </c>
      <c r="CJ130">
        <v>47</v>
      </c>
      <c r="CK130">
        <v>48</v>
      </c>
      <c r="CL130">
        <v>48</v>
      </c>
      <c r="CM130">
        <v>49</v>
      </c>
      <c r="CN130">
        <v>49</v>
      </c>
      <c r="CO130">
        <v>50</v>
      </c>
      <c r="CP130">
        <v>50</v>
      </c>
      <c r="CQ130">
        <v>51</v>
      </c>
      <c r="CR130">
        <v>51</v>
      </c>
      <c r="CS130">
        <v>52</v>
      </c>
      <c r="CT130">
        <v>52</v>
      </c>
      <c r="CU130">
        <v>53</v>
      </c>
      <c r="CV130">
        <v>53</v>
      </c>
      <c r="CW130">
        <v>54</v>
      </c>
      <c r="CX130">
        <v>54</v>
      </c>
      <c r="CY130">
        <v>45</v>
      </c>
      <c r="CZ130">
        <v>45</v>
      </c>
      <c r="DA130">
        <v>46</v>
      </c>
      <c r="DB130">
        <v>46</v>
      </c>
      <c r="DC130">
        <v>47</v>
      </c>
      <c r="DD130">
        <v>47</v>
      </c>
      <c r="DE130">
        <v>48</v>
      </c>
      <c r="DF130">
        <v>48</v>
      </c>
      <c r="DG130">
        <v>49</v>
      </c>
      <c r="DH130">
        <v>49</v>
      </c>
      <c r="DI130">
        <v>50</v>
      </c>
      <c r="DJ130">
        <v>50</v>
      </c>
      <c r="DK130">
        <v>51</v>
      </c>
      <c r="DL130">
        <v>51</v>
      </c>
      <c r="DM130">
        <v>52</v>
      </c>
      <c r="DN130">
        <v>52</v>
      </c>
      <c r="DO130">
        <v>53</v>
      </c>
      <c r="DP130">
        <v>53</v>
      </c>
      <c r="DQ130">
        <v>54</v>
      </c>
      <c r="DR130">
        <v>54</v>
      </c>
      <c r="DT130">
        <v>0.05</v>
      </c>
      <c r="DU130">
        <v>0.133333333</v>
      </c>
      <c r="DW130">
        <v>1</v>
      </c>
      <c r="DX130">
        <f t="shared" si="41"/>
        <v>0.24311842019524768</v>
      </c>
      <c r="DY130">
        <f t="shared" si="42"/>
        <v>0.24311842019524665</v>
      </c>
      <c r="DZ130">
        <f t="shared" si="43"/>
        <v>0.24520868559866116</v>
      </c>
      <c r="EA130">
        <f t="shared" si="44"/>
        <v>0.24234957084148084</v>
      </c>
      <c r="EB130">
        <f t="shared" si="45"/>
        <v>0.24315577049325654</v>
      </c>
      <c r="EC130">
        <f t="shared" si="46"/>
        <v>0.24315577049325754</v>
      </c>
      <c r="ED130">
        <f t="shared" si="47"/>
        <v>0.24336893583288494</v>
      </c>
      <c r="EE130">
        <f t="shared" si="48"/>
        <v>0.24336893583288652</v>
      </c>
      <c r="EF130">
        <f t="shared" si="49"/>
        <v>0.2442709355866157</v>
      </c>
      <c r="EG130">
        <f t="shared" si="50"/>
        <v>0.24427093558661339</v>
      </c>
      <c r="EH130">
        <f t="shared" si="51"/>
        <v>0.24410064879763807</v>
      </c>
      <c r="EI130">
        <f t="shared" si="52"/>
        <v>0.24410064879763813</v>
      </c>
      <c r="EJ130">
        <f t="shared" si="53"/>
        <v>0.24269879463960348</v>
      </c>
      <c r="EK130">
        <f t="shared" si="54"/>
        <v>0.24269879463960198</v>
      </c>
      <c r="EL130">
        <f t="shared" si="55"/>
        <v>0.23919510624934162</v>
      </c>
      <c r="EM130">
        <f t="shared" si="56"/>
        <v>0.23919510624933901</v>
      </c>
      <c r="EN130">
        <f t="shared" si="57"/>
        <v>0.2388242204281891</v>
      </c>
      <c r="EO130">
        <f t="shared" si="58"/>
        <v>0.23882422042817944</v>
      </c>
      <c r="EP130">
        <f t="shared" si="59"/>
        <v>0.27274252092934531</v>
      </c>
      <c r="EQ130">
        <f t="shared" si="60"/>
        <v>0.24795662446789954</v>
      </c>
      <c r="ER130">
        <f t="shared" si="61"/>
        <v>0.40306764653186394</v>
      </c>
      <c r="ES130">
        <f t="shared" si="62"/>
        <v>0.40306764653186461</v>
      </c>
      <c r="ET130">
        <f t="shared" si="63"/>
        <v>0.40505078705615638</v>
      </c>
      <c r="EU130">
        <f t="shared" si="64"/>
        <v>0.40249180084309721</v>
      </c>
      <c r="EV130">
        <f t="shared" si="65"/>
        <v>0.40409985029013945</v>
      </c>
      <c r="EW130">
        <f t="shared" si="66"/>
        <v>0.40409985029013601</v>
      </c>
      <c r="EX130">
        <f t="shared" si="67"/>
        <v>0.4048164497782844</v>
      </c>
      <c r="EY130">
        <f t="shared" si="68"/>
        <v>0.40245140139482094</v>
      </c>
      <c r="EZ130">
        <f t="shared" si="69"/>
        <v>0.40301354711604898</v>
      </c>
      <c r="FA130">
        <f t="shared" si="70"/>
        <v>0.40301354711604687</v>
      </c>
      <c r="FB130">
        <f t="shared" si="71"/>
        <v>0.40269858405388498</v>
      </c>
      <c r="FC130">
        <f t="shared" si="72"/>
        <v>0.40269858405388298</v>
      </c>
      <c r="FD130">
        <f t="shared" si="73"/>
        <v>0.404374533795821</v>
      </c>
      <c r="FE130">
        <f t="shared" si="74"/>
        <v>0.40126745895619848</v>
      </c>
      <c r="FF130">
        <f t="shared" si="75"/>
        <v>0.40246408469058786</v>
      </c>
      <c r="FG130">
        <f t="shared" si="76"/>
        <v>0.40246408469058537</v>
      </c>
      <c r="FH130">
        <f t="shared" si="77"/>
        <v>0.40459215242883717</v>
      </c>
      <c r="FI130">
        <f t="shared" si="78"/>
        <v>0.39990966122080251</v>
      </c>
      <c r="FJ130">
        <f t="shared" si="79"/>
        <v>0.40318841885582996</v>
      </c>
      <c r="FK130">
        <f t="shared" si="80"/>
        <v>0.4031884188558274</v>
      </c>
    </row>
    <row r="131" spans="1:167">
      <c r="A131">
        <v>129</v>
      </c>
      <c r="B131">
        <f>RTD("rit2.rtd",,B$2,"LASTHIST", ROW()-2)</f>
        <v>47.38</v>
      </c>
      <c r="C131">
        <f>RTD("rit2.rtd",,C$2,"LASTHIST", ROW()-2)</f>
        <v>2.59</v>
      </c>
      <c r="D131">
        <f>RTD("rit2.rtd",,D$2,"LASTHIST", ROW()-2)</f>
        <v>0.2</v>
      </c>
      <c r="E131">
        <f>RTD("rit2.rtd",,E$2,"LASTHIST", ROW()-2)</f>
        <v>1.81</v>
      </c>
      <c r="F131">
        <f>RTD("rit2.rtd",,F$2,"LASTHIST", ROW()-2)</f>
        <v>0.43</v>
      </c>
      <c r="G131">
        <f>RTD("rit2.rtd",,G$2,"LASTHIST", ROW()-2)</f>
        <v>1.18</v>
      </c>
      <c r="H131">
        <f>RTD("rit2.rtd",,H$2,"LASTHIST", ROW()-2)</f>
        <v>0.8</v>
      </c>
      <c r="I131">
        <f>RTD("rit2.rtd",,I$2,"LASTHIST", ROW()-2)</f>
        <v>0.71</v>
      </c>
      <c r="J131">
        <f>RTD("rit2.rtd",,J$2,"LASTHIST", ROW()-2)</f>
        <v>1.33</v>
      </c>
      <c r="K131">
        <f>RTD("rit2.rtd",,K$2,"LASTHIST", ROW()-2)</f>
        <v>0.39</v>
      </c>
      <c r="L131">
        <f>RTD("rit2.rtd",,L$2,"LASTHIST", ROW()-2)</f>
        <v>2.0099999999999998</v>
      </c>
      <c r="M131">
        <f>RTD("rit2.rtd",,M$2,"LASTHIST", ROW()-2)</f>
        <v>0.2</v>
      </c>
      <c r="N131">
        <f>RTD("rit2.rtd",,N$2,"LASTHIST", ROW()-2)</f>
        <v>2.82</v>
      </c>
      <c r="O131">
        <f>RTD("rit2.rtd",,O$2,"LASTHIST", ROW()-2)</f>
        <v>0.09</v>
      </c>
      <c r="P131">
        <f>RTD("rit2.rtd",,P$2,"LASTHIST", ROW()-2)</f>
        <v>3.71</v>
      </c>
      <c r="Q131">
        <f>RTD("rit2.rtd",,Q$2,"LASTHIST", ROW()-2)</f>
        <v>0.04</v>
      </c>
      <c r="R131">
        <f>RTD("rit2.rtd",,R$2,"LASTHIST", ROW()-2)</f>
        <v>4.66</v>
      </c>
      <c r="S131">
        <f>RTD("rit2.rtd",,S$2,"LASTHIST", ROW()-2)</f>
        <v>0.02</v>
      </c>
      <c r="T131">
        <f>RTD("rit2.rtd",,T$2,"LASTHIST", ROW()-2)</f>
        <v>5.63</v>
      </c>
      <c r="U131">
        <f>RTD("rit2.rtd",,U$2,"LASTHIST", ROW()-2)</f>
        <v>0.02</v>
      </c>
      <c r="V131">
        <f>RTD("rit2.rtd",,V$2,"LASTHIST", ROW()-2)</f>
        <v>6.62</v>
      </c>
      <c r="W131">
        <f>RTD("rit2.rtd",,W$2,"LASTHIST", ROW()-2)</f>
        <v>3.06</v>
      </c>
      <c r="X131">
        <f>RTD("rit2.rtd",,X$2,"LASTHIST", ROW()-2)</f>
        <v>0.68</v>
      </c>
      <c r="Y131">
        <f>RTD("rit2.rtd",,Y$2,"LASTHIST", ROW()-2)</f>
        <v>2.39</v>
      </c>
      <c r="Z131">
        <f>RTD("rit2.rtd",,Z$2,"LASTHIST", ROW()-2)</f>
        <v>1.01</v>
      </c>
      <c r="AA131">
        <f>RTD("rit2.rtd",,AA$2,"LASTHIST", ROW()-2)</f>
        <v>1.82</v>
      </c>
      <c r="AB131">
        <f>RTD("rit2.rtd",,AB$2,"LASTHIST", ROW()-2)</f>
        <v>1.44</v>
      </c>
      <c r="AC131">
        <f>RTD("rit2.rtd",,AC$2,"LASTHIST", ROW()-2)</f>
        <v>1.35</v>
      </c>
      <c r="AD131">
        <f>RTD("rit2.rtd",,AD$2,"LASTHIST", ROW()-2)</f>
        <v>1.97</v>
      </c>
      <c r="AE131">
        <f>RTD("rit2.rtd",,AE$2,"LASTHIST", ROW()-2)</f>
        <v>0.98</v>
      </c>
      <c r="AF131">
        <f>RTD("rit2.rtd",,AF$2,"LASTHIST", ROW()-2)</f>
        <v>2.59</v>
      </c>
      <c r="AG131">
        <f>RTD("rit2.rtd",,AG$2,"LASTHIST", ROW()-2)</f>
        <v>0.68</v>
      </c>
      <c r="AH131">
        <f>RTD("rit2.rtd",,AH$2,"LASTHIST", ROW()-2)</f>
        <v>3.3</v>
      </c>
      <c r="AI131">
        <f>RTD("rit2.rtd",,AI$2,"LASTHIST", ROW()-2)</f>
        <v>0.47</v>
      </c>
      <c r="AJ131">
        <f>RTD("rit2.rtd",,AJ$2,"LASTHIST", ROW()-2)</f>
        <v>4.08</v>
      </c>
      <c r="AK131">
        <f>RTD("rit2.rtd",,AK$2,"LASTHIST", ROW()-2)</f>
        <v>0.31</v>
      </c>
      <c r="AL131">
        <f>RTD("rit2.rtd",,AL$2,"LASTHIST", ROW()-2)</f>
        <v>4.93</v>
      </c>
      <c r="AM131">
        <f>RTD("rit2.rtd",,AM$2,"LASTHIST", ROW()-2)</f>
        <v>0.2</v>
      </c>
      <c r="AN131">
        <f>RTD("rit2.rtd",,AN$2,"LASTHIST", ROW()-2)</f>
        <v>5.82</v>
      </c>
      <c r="AO131">
        <f>RTD("rit2.rtd",,AO$2,"LASTHIST", ROW()-2)</f>
        <v>0.12</v>
      </c>
      <c r="AP131">
        <f>RTD("rit2.rtd",,AP$2,"LASTHIST", ROW()-2)</f>
        <v>6.74</v>
      </c>
      <c r="AQ131">
        <v>1</v>
      </c>
      <c r="AR131">
        <v>0</v>
      </c>
      <c r="AS131">
        <v>1</v>
      </c>
      <c r="AT131">
        <v>0</v>
      </c>
      <c r="AU131">
        <v>1</v>
      </c>
      <c r="AV131">
        <v>0</v>
      </c>
      <c r="AW131">
        <v>1</v>
      </c>
      <c r="AX131">
        <v>0</v>
      </c>
      <c r="AY131">
        <v>1</v>
      </c>
      <c r="AZ131">
        <v>0</v>
      </c>
      <c r="BA131">
        <v>1</v>
      </c>
      <c r="BB131">
        <v>0</v>
      </c>
      <c r="BC131">
        <v>1</v>
      </c>
      <c r="BD131">
        <v>0</v>
      </c>
      <c r="BE131">
        <v>1</v>
      </c>
      <c r="BF131">
        <v>0</v>
      </c>
      <c r="BG131">
        <v>1</v>
      </c>
      <c r="BH131">
        <v>0</v>
      </c>
      <c r="BI131">
        <v>1</v>
      </c>
      <c r="BJ131">
        <v>0</v>
      </c>
      <c r="BK131">
        <v>1</v>
      </c>
      <c r="BL131">
        <v>0</v>
      </c>
      <c r="BM131">
        <v>1</v>
      </c>
      <c r="BN131">
        <v>0</v>
      </c>
      <c r="BO131">
        <v>1</v>
      </c>
      <c r="BP131">
        <v>0</v>
      </c>
      <c r="BQ131">
        <v>1</v>
      </c>
      <c r="BR131">
        <v>0</v>
      </c>
      <c r="BS131">
        <v>1</v>
      </c>
      <c r="BT131">
        <v>0</v>
      </c>
      <c r="BU131">
        <v>1</v>
      </c>
      <c r="BV131">
        <v>0</v>
      </c>
      <c r="BW131">
        <v>1</v>
      </c>
      <c r="BX131">
        <v>0</v>
      </c>
      <c r="BY131">
        <v>1</v>
      </c>
      <c r="BZ131">
        <v>0</v>
      </c>
      <c r="CA131">
        <v>1</v>
      </c>
      <c r="CB131">
        <v>0</v>
      </c>
      <c r="CC131">
        <v>1</v>
      </c>
      <c r="CD131">
        <v>0</v>
      </c>
      <c r="CE131">
        <v>45</v>
      </c>
      <c r="CF131">
        <v>45</v>
      </c>
      <c r="CG131">
        <v>46</v>
      </c>
      <c r="CH131">
        <v>46</v>
      </c>
      <c r="CI131">
        <v>47</v>
      </c>
      <c r="CJ131">
        <v>47</v>
      </c>
      <c r="CK131">
        <v>48</v>
      </c>
      <c r="CL131">
        <v>48</v>
      </c>
      <c r="CM131">
        <v>49</v>
      </c>
      <c r="CN131">
        <v>49</v>
      </c>
      <c r="CO131">
        <v>50</v>
      </c>
      <c r="CP131">
        <v>50</v>
      </c>
      <c r="CQ131">
        <v>51</v>
      </c>
      <c r="CR131">
        <v>51</v>
      </c>
      <c r="CS131">
        <v>52</v>
      </c>
      <c r="CT131">
        <v>52</v>
      </c>
      <c r="CU131">
        <v>53</v>
      </c>
      <c r="CV131">
        <v>53</v>
      </c>
      <c r="CW131">
        <v>54</v>
      </c>
      <c r="CX131">
        <v>54</v>
      </c>
      <c r="CY131">
        <v>45</v>
      </c>
      <c r="CZ131">
        <v>45</v>
      </c>
      <c r="DA131">
        <v>46</v>
      </c>
      <c r="DB131">
        <v>46</v>
      </c>
      <c r="DC131">
        <v>47</v>
      </c>
      <c r="DD131">
        <v>47</v>
      </c>
      <c r="DE131">
        <v>48</v>
      </c>
      <c r="DF131">
        <v>48</v>
      </c>
      <c r="DG131">
        <v>49</v>
      </c>
      <c r="DH131">
        <v>49</v>
      </c>
      <c r="DI131">
        <v>50</v>
      </c>
      <c r="DJ131">
        <v>50</v>
      </c>
      <c r="DK131">
        <v>51</v>
      </c>
      <c r="DL131">
        <v>51</v>
      </c>
      <c r="DM131">
        <v>52</v>
      </c>
      <c r="DN131">
        <v>52</v>
      </c>
      <c r="DO131">
        <v>53</v>
      </c>
      <c r="DP131">
        <v>53</v>
      </c>
      <c r="DQ131">
        <v>54</v>
      </c>
      <c r="DR131">
        <v>54</v>
      </c>
      <c r="DT131">
        <v>0.05</v>
      </c>
      <c r="DU131">
        <v>0.133333333</v>
      </c>
      <c r="DW131">
        <v>1</v>
      </c>
      <c r="DX131">
        <f t="shared" si="41"/>
        <v>0.23515127985484902</v>
      </c>
      <c r="DY131">
        <f t="shared" si="42"/>
        <v>0.23119279916337265</v>
      </c>
      <c r="DZ131">
        <f t="shared" si="43"/>
        <v>0.23232098053381786</v>
      </c>
      <c r="EA131">
        <f t="shared" si="44"/>
        <v>0.23232098053381725</v>
      </c>
      <c r="EB131">
        <f t="shared" si="45"/>
        <v>0.2324176429172449</v>
      </c>
      <c r="EC131">
        <f t="shared" si="46"/>
        <v>0.23241764291724371</v>
      </c>
      <c r="ED131">
        <f t="shared" si="47"/>
        <v>0.23255935976713032</v>
      </c>
      <c r="EE131">
        <f t="shared" si="48"/>
        <v>0.23255935976713235</v>
      </c>
      <c r="EF131">
        <f t="shared" si="49"/>
        <v>0.23213294723376088</v>
      </c>
      <c r="EG131">
        <f t="shared" si="50"/>
        <v>0.23213294723376171</v>
      </c>
      <c r="EH131">
        <f t="shared" si="51"/>
        <v>0.23368161475513879</v>
      </c>
      <c r="EI131">
        <f t="shared" si="52"/>
        <v>0.23368161475514287</v>
      </c>
      <c r="EJ131">
        <f t="shared" si="53"/>
        <v>0.23225298502793407</v>
      </c>
      <c r="EK131">
        <f t="shared" si="54"/>
        <v>0.23225298502793662</v>
      </c>
      <c r="EL131">
        <f t="shared" si="55"/>
        <v>0.2349291149248392</v>
      </c>
      <c r="EM131">
        <f t="shared" si="56"/>
        <v>0.23492911492484231</v>
      </c>
      <c r="EN131">
        <f t="shared" si="57"/>
        <v>0.24394105644043187</v>
      </c>
      <c r="EO131">
        <f t="shared" si="58"/>
        <v>0.22116612833791735</v>
      </c>
      <c r="EP131">
        <f t="shared" si="59"/>
        <v>0.2777708106692206</v>
      </c>
      <c r="EQ131">
        <f t="shared" si="60"/>
        <v>9.9995517631861416E-2</v>
      </c>
      <c r="ER131">
        <f t="shared" si="61"/>
        <v>0.38743229569090842</v>
      </c>
      <c r="ES131">
        <f t="shared" si="62"/>
        <v>0.38743229569090909</v>
      </c>
      <c r="ET131">
        <f t="shared" si="63"/>
        <v>0.38587841992292665</v>
      </c>
      <c r="EU131">
        <f t="shared" si="64"/>
        <v>0.3858784199229276</v>
      </c>
      <c r="EV131">
        <f t="shared" si="65"/>
        <v>0.38564764757403314</v>
      </c>
      <c r="EW131">
        <f t="shared" si="66"/>
        <v>0.38564764757403253</v>
      </c>
      <c r="EX131">
        <f t="shared" si="67"/>
        <v>0.38595220539466019</v>
      </c>
      <c r="EY131">
        <f t="shared" si="68"/>
        <v>0.38595220539466063</v>
      </c>
      <c r="EZ131">
        <f t="shared" si="69"/>
        <v>0.38775166161935121</v>
      </c>
      <c r="FA131">
        <f t="shared" si="70"/>
        <v>0.38523990032597755</v>
      </c>
      <c r="FB131">
        <f t="shared" si="71"/>
        <v>0.38558832760505046</v>
      </c>
      <c r="FC131">
        <f t="shared" si="72"/>
        <v>0.38558832760505135</v>
      </c>
      <c r="FD131">
        <f t="shared" si="73"/>
        <v>0.38802978153957929</v>
      </c>
      <c r="FE131">
        <f t="shared" si="74"/>
        <v>0.38474797501568725</v>
      </c>
      <c r="FF131">
        <f t="shared" si="75"/>
        <v>0.38728459402046478</v>
      </c>
      <c r="FG131">
        <f t="shared" si="76"/>
        <v>0.38728459402046578</v>
      </c>
      <c r="FH131">
        <f t="shared" si="77"/>
        <v>0.38737715582993365</v>
      </c>
      <c r="FI131">
        <f t="shared" si="78"/>
        <v>0.38737715582993343</v>
      </c>
      <c r="FJ131">
        <f t="shared" si="79"/>
        <v>0.38354486198425358</v>
      </c>
      <c r="FK131">
        <f t="shared" si="80"/>
        <v>0.38354486198425564</v>
      </c>
    </row>
    <row r="132" spans="1:167">
      <c r="A132">
        <v>130</v>
      </c>
      <c r="B132">
        <f>RTD("rit2.rtd",,B$2,"LASTHIST", ROW()-2)</f>
        <v>47.69</v>
      </c>
      <c r="C132">
        <f>RTD("rit2.rtd",,C$2,"LASTHIST", ROW()-2)</f>
        <v>2.85</v>
      </c>
      <c r="D132">
        <f>RTD("rit2.rtd",,D$2,"LASTHIST", ROW()-2)</f>
        <v>0.16</v>
      </c>
      <c r="E132">
        <f>RTD("rit2.rtd",,E$2,"LASTHIST", ROW()-2)</f>
        <v>2.04</v>
      </c>
      <c r="F132">
        <f>RTD("rit2.rtd",,F$2,"LASTHIST", ROW()-2)</f>
        <v>0.35</v>
      </c>
      <c r="G132">
        <f>RTD("rit2.rtd",,G$2,"LASTHIST", ROW()-2)</f>
        <v>1.37</v>
      </c>
      <c r="H132">
        <f>RTD("rit2.rtd",,H$2,"LASTHIST", ROW()-2)</f>
        <v>0.68</v>
      </c>
      <c r="I132">
        <f>RTD("rit2.rtd",,I$2,"LASTHIST", ROW()-2)</f>
        <v>0.85</v>
      </c>
      <c r="J132">
        <f>RTD("rit2.rtd",,J$2,"LASTHIST", ROW()-2)</f>
        <v>1.1599999999999999</v>
      </c>
      <c r="K132">
        <f>RTD("rit2.rtd",,K$2,"LASTHIST", ROW()-2)</f>
        <v>0.48</v>
      </c>
      <c r="L132">
        <f>RTD("rit2.rtd",,L$2,"LASTHIST", ROW()-2)</f>
        <v>1.79</v>
      </c>
      <c r="M132">
        <f>RTD("rit2.rtd",,M$2,"LASTHIST", ROW()-2)</f>
        <v>0.25</v>
      </c>
      <c r="N132">
        <f>RTD("rit2.rtd",,N$2,"LASTHIST", ROW()-2)</f>
        <v>2.56</v>
      </c>
      <c r="O132">
        <f>RTD("rit2.rtd",,O$2,"LASTHIST", ROW()-2)</f>
        <v>0.12</v>
      </c>
      <c r="P132">
        <f>RTD("rit2.rtd",,P$2,"LASTHIST", ROW()-2)</f>
        <v>3.43</v>
      </c>
      <c r="Q132">
        <f>RTD("rit2.rtd",,Q$2,"LASTHIST", ROW()-2)</f>
        <v>0.05</v>
      </c>
      <c r="R132">
        <f>RTD("rit2.rtd",,R$2,"LASTHIST", ROW()-2)</f>
        <v>4.3600000000000003</v>
      </c>
      <c r="S132">
        <f>RTD("rit2.rtd",,S$2,"LASTHIST", ROW()-2)</f>
        <v>0.02</v>
      </c>
      <c r="T132">
        <f>RTD("rit2.rtd",,T$2,"LASTHIST", ROW()-2)</f>
        <v>5.33</v>
      </c>
      <c r="U132">
        <f>RTD("rit2.rtd",,U$2,"LASTHIST", ROW()-2)</f>
        <v>0.02</v>
      </c>
      <c r="V132">
        <f>RTD("rit2.rtd",,V$2,"LASTHIST", ROW()-2)</f>
        <v>6.32</v>
      </c>
      <c r="W132">
        <f>RTD("rit2.rtd",,W$2,"LASTHIST", ROW()-2)</f>
        <v>3.29</v>
      </c>
      <c r="X132">
        <f>RTD("rit2.rtd",,X$2,"LASTHIST", ROW()-2)</f>
        <v>0.6</v>
      </c>
      <c r="Y132">
        <f>RTD("rit2.rtd",,Y$2,"LASTHIST", ROW()-2)</f>
        <v>2.6</v>
      </c>
      <c r="Z132">
        <f>RTD("rit2.rtd",,Z$2,"LASTHIST", ROW()-2)</f>
        <v>0.91</v>
      </c>
      <c r="AA132">
        <f>RTD("rit2.rtd",,AA$2,"LASTHIST", ROW()-2)</f>
        <v>2</v>
      </c>
      <c r="AB132">
        <f>RTD("rit2.rtd",,AB$2,"LASTHIST", ROW()-2)</f>
        <v>1.31</v>
      </c>
      <c r="AC132">
        <f>RTD("rit2.rtd",,AC$2,"LASTHIST", ROW()-2)</f>
        <v>1.5</v>
      </c>
      <c r="AD132">
        <f>RTD("rit2.rtd",,AD$2,"LASTHIST", ROW()-2)</f>
        <v>1.81</v>
      </c>
      <c r="AE132">
        <f>RTD("rit2.rtd",,AE$2,"LASTHIST", ROW()-2)</f>
        <v>1.0900000000000001</v>
      </c>
      <c r="AF132">
        <f>RTD("rit2.rtd",,AF$2,"LASTHIST", ROW()-2)</f>
        <v>2.4</v>
      </c>
      <c r="AG132">
        <f>RTD("rit2.rtd",,AG$2,"LASTHIST", ROW()-2)</f>
        <v>0.78</v>
      </c>
      <c r="AH132">
        <f>RTD("rit2.rtd",,AH$2,"LASTHIST", ROW()-2)</f>
        <v>3.09</v>
      </c>
      <c r="AI132">
        <f>RTD("rit2.rtd",,AI$2,"LASTHIST", ROW()-2)</f>
        <v>0.53</v>
      </c>
      <c r="AJ132">
        <f>RTD("rit2.rtd",,AJ$2,"LASTHIST", ROW()-2)</f>
        <v>3.84</v>
      </c>
      <c r="AK132">
        <f>RTD("rit2.rtd",,AK$2,"LASTHIST", ROW()-2)</f>
        <v>0.36</v>
      </c>
      <c r="AL132">
        <f>RTD("rit2.rtd",,AL$2,"LASTHIST", ROW()-2)</f>
        <v>4.67</v>
      </c>
      <c r="AM132">
        <f>RTD("rit2.rtd",,AM$2,"LASTHIST", ROW()-2)</f>
        <v>0.23</v>
      </c>
      <c r="AN132">
        <f>RTD("rit2.rtd",,AN$2,"LASTHIST", ROW()-2)</f>
        <v>5.54</v>
      </c>
      <c r="AO132">
        <f>RTD("rit2.rtd",,AO$2,"LASTHIST", ROW()-2)</f>
        <v>0.15</v>
      </c>
      <c r="AP132">
        <f>RTD("rit2.rtd",,AP$2,"LASTHIST", ROW()-2)</f>
        <v>6.46</v>
      </c>
      <c r="AQ132">
        <v>1</v>
      </c>
      <c r="AR132">
        <v>0</v>
      </c>
      <c r="AS132">
        <v>1</v>
      </c>
      <c r="AT132">
        <v>0</v>
      </c>
      <c r="AU132">
        <v>1</v>
      </c>
      <c r="AV132">
        <v>0</v>
      </c>
      <c r="AW132">
        <v>1</v>
      </c>
      <c r="AX132">
        <v>0</v>
      </c>
      <c r="AY132">
        <v>1</v>
      </c>
      <c r="AZ132">
        <v>0</v>
      </c>
      <c r="BA132">
        <v>1</v>
      </c>
      <c r="BB132">
        <v>0</v>
      </c>
      <c r="BC132">
        <v>1</v>
      </c>
      <c r="BD132">
        <v>0</v>
      </c>
      <c r="BE132">
        <v>1</v>
      </c>
      <c r="BF132">
        <v>0</v>
      </c>
      <c r="BG132">
        <v>1</v>
      </c>
      <c r="BH132">
        <v>0</v>
      </c>
      <c r="BI132">
        <v>1</v>
      </c>
      <c r="BJ132">
        <v>0</v>
      </c>
      <c r="BK132">
        <v>1</v>
      </c>
      <c r="BL132">
        <v>0</v>
      </c>
      <c r="BM132">
        <v>1</v>
      </c>
      <c r="BN132">
        <v>0</v>
      </c>
      <c r="BO132">
        <v>1</v>
      </c>
      <c r="BP132">
        <v>0</v>
      </c>
      <c r="BQ132">
        <v>1</v>
      </c>
      <c r="BR132">
        <v>0</v>
      </c>
      <c r="BS132">
        <v>1</v>
      </c>
      <c r="BT132">
        <v>0</v>
      </c>
      <c r="BU132">
        <v>1</v>
      </c>
      <c r="BV132">
        <v>0</v>
      </c>
      <c r="BW132">
        <v>1</v>
      </c>
      <c r="BX132">
        <v>0</v>
      </c>
      <c r="BY132">
        <v>1</v>
      </c>
      <c r="BZ132">
        <v>0</v>
      </c>
      <c r="CA132">
        <v>1</v>
      </c>
      <c r="CB132">
        <v>0</v>
      </c>
      <c r="CC132">
        <v>1</v>
      </c>
      <c r="CD132">
        <v>0</v>
      </c>
      <c r="CE132">
        <v>45</v>
      </c>
      <c r="CF132">
        <v>45</v>
      </c>
      <c r="CG132">
        <v>46</v>
      </c>
      <c r="CH132">
        <v>46</v>
      </c>
      <c r="CI132">
        <v>47</v>
      </c>
      <c r="CJ132">
        <v>47</v>
      </c>
      <c r="CK132">
        <v>48</v>
      </c>
      <c r="CL132">
        <v>48</v>
      </c>
      <c r="CM132">
        <v>49</v>
      </c>
      <c r="CN132">
        <v>49</v>
      </c>
      <c r="CO132">
        <v>50</v>
      </c>
      <c r="CP132">
        <v>50</v>
      </c>
      <c r="CQ132">
        <v>51</v>
      </c>
      <c r="CR132">
        <v>51</v>
      </c>
      <c r="CS132">
        <v>52</v>
      </c>
      <c r="CT132">
        <v>52</v>
      </c>
      <c r="CU132">
        <v>53</v>
      </c>
      <c r="CV132">
        <v>53</v>
      </c>
      <c r="CW132">
        <v>54</v>
      </c>
      <c r="CX132">
        <v>54</v>
      </c>
      <c r="CY132">
        <v>45</v>
      </c>
      <c r="CZ132">
        <v>45</v>
      </c>
      <c r="DA132">
        <v>46</v>
      </c>
      <c r="DB132">
        <v>46</v>
      </c>
      <c r="DC132">
        <v>47</v>
      </c>
      <c r="DD132">
        <v>47</v>
      </c>
      <c r="DE132">
        <v>48</v>
      </c>
      <c r="DF132">
        <v>48</v>
      </c>
      <c r="DG132">
        <v>49</v>
      </c>
      <c r="DH132">
        <v>49</v>
      </c>
      <c r="DI132">
        <v>50</v>
      </c>
      <c r="DJ132">
        <v>50</v>
      </c>
      <c r="DK132">
        <v>51</v>
      </c>
      <c r="DL132">
        <v>51</v>
      </c>
      <c r="DM132">
        <v>52</v>
      </c>
      <c r="DN132">
        <v>52</v>
      </c>
      <c r="DO132">
        <v>53</v>
      </c>
      <c r="DP132">
        <v>53</v>
      </c>
      <c r="DQ132">
        <v>54</v>
      </c>
      <c r="DR132">
        <v>54</v>
      </c>
      <c r="DT132">
        <v>0.05</v>
      </c>
      <c r="DU132">
        <v>0.133333333</v>
      </c>
      <c r="DW132">
        <v>1</v>
      </c>
      <c r="DX132">
        <f t="shared" ref="DX132:DX195" si="81">IFERROR(Black_Scholes($B132,CE132,0,0,C132,$DT132,AQ132,0,0,6),0)</f>
        <v>0.23258088463668747</v>
      </c>
      <c r="DY132">
        <f t="shared" ref="DY132:DY195" si="82">IFERROR(Black_Scholes($B132,CF132,0,0,D132,$DT132,AR132,0,0,6),0)</f>
        <v>0.23258088463668702</v>
      </c>
      <c r="DZ132">
        <f t="shared" ref="DZ132:DZ195" si="83">IFERROR(Black_Scholes($B132,CG132,0,0,E132,$DT132,AS132,0,0,6),0)</f>
        <v>0.23207587294849838</v>
      </c>
      <c r="EA132">
        <f t="shared" ref="EA132:EA195" si="84">IFERROR(Black_Scholes($B132,CH132,0,0,F132,$DT132,AT132,0,0,6),0)</f>
        <v>0.23207587294849755</v>
      </c>
      <c r="EB132">
        <f t="shared" ref="EB132:EB195" si="85">IFERROR(Black_Scholes($B132,CI132,0,0,G132,$DT132,AU132,0,0,6),0)</f>
        <v>0.23369088059803106</v>
      </c>
      <c r="EC132">
        <f t="shared" ref="EC132:EC195" si="86">IFERROR(Black_Scholes($B132,CJ132,0,0,H132,$DT132,AV132,0,0,6),0)</f>
        <v>0.23369088059803156</v>
      </c>
      <c r="ED132">
        <f t="shared" ref="ED132:ED195" si="87">IFERROR(Black_Scholes($B132,CK132,0,0,I132,$DT132,AW132,0,0,6),0)</f>
        <v>0.23370299359874672</v>
      </c>
      <c r="EE132">
        <f t="shared" ref="EE132:EE195" si="88">IFERROR(Black_Scholes($B132,CL132,0,0,J132,$DT132,AX132,0,0,6),0)</f>
        <v>0.23370299359874572</v>
      </c>
      <c r="EF132">
        <f t="shared" ref="EF132:EF195" si="89">IFERROR(Black_Scholes($B132,CM132,0,0,K132,$DT132,AY132,0,0,6),0)</f>
        <v>0.23230332001342999</v>
      </c>
      <c r="EG132">
        <f t="shared" ref="EG132:EG195" si="90">IFERROR(Black_Scholes($B132,CN132,0,0,L132,$DT132,AZ132,0,0,6),0)</f>
        <v>0.23230332001342802</v>
      </c>
      <c r="EH132">
        <f t="shared" ref="EH132:EH195" si="91">IFERROR(Black_Scholes($B132,CO132,0,0,M132,$DT132,BA132,0,0,6),0)</f>
        <v>0.2323806077167393</v>
      </c>
      <c r="EI132">
        <f t="shared" ref="EI132:EI195" si="92">IFERROR(Black_Scholes($B132,CP132,0,0,N132,$DT132,BB132,0,0,6),0)</f>
        <v>0.23238060771673902</v>
      </c>
      <c r="EJ132">
        <f t="shared" ref="EJ132:EJ195" si="93">IFERROR(Black_Scholes($B132,CQ132,0,0,O132,$DT132,BC132,0,0,6),0)</f>
        <v>0.23301206796240354</v>
      </c>
      <c r="EK132">
        <f t="shared" ref="EK132:EK195" si="94">IFERROR(Black_Scholes($B132,CR132,0,0,P132,$DT132,BD132,0,0,6),0)</f>
        <v>0.23301206796240304</v>
      </c>
      <c r="EL132">
        <f t="shared" ref="EL132:EL195" si="95">IFERROR(Black_Scholes($B132,CS132,0,0,Q132,$DT132,BE132,0,0,6),0)</f>
        <v>0.23103232087005454</v>
      </c>
      <c r="EM132">
        <f t="shared" ref="EM132:EM195" si="96">IFERROR(Black_Scholes($B132,CT132,0,0,R132,$DT132,BF132,0,0,6),0)</f>
        <v>0.23103232087005235</v>
      </c>
      <c r="EN132">
        <f t="shared" ref="EN132:EN195" si="97">IFERROR(Black_Scholes($B132,CU132,0,0,S132,$DT132,BG132,0,0,6),0)</f>
        <v>0.23174109352757802</v>
      </c>
      <c r="EO132">
        <f t="shared" ref="EO132:EO195" si="98">IFERROR(Black_Scholes($B132,CV132,0,0,T132,$DT132,BH132,0,0,6),0)</f>
        <v>0.23174109352756739</v>
      </c>
      <c r="EP132">
        <f t="shared" ref="EP132:EP195" si="99">IFERROR(Black_Scholes($B132,CW132,0,0,U132,$DT132,BI132,0,0,6),0)</f>
        <v>0.26578589870019498</v>
      </c>
      <c r="EQ132">
        <f t="shared" ref="EQ132:EQ195" si="100">IFERROR(Black_Scholes($B132,CX132,0,0,V132,$DT132,BJ132,0,0,6),0)</f>
        <v>0.24150548656806475</v>
      </c>
      <c r="ER132">
        <f t="shared" ref="ER132:ER195" si="101">IFERROR(Black_Scholes($B132,CY132,0,0,W132,$DT132,BK132,0,0,6),0)</f>
        <v>0.38663695502472339</v>
      </c>
      <c r="ES132">
        <f t="shared" ref="ES132:ES195" si="102">IFERROR(Black_Scholes($B132,CZ132,0,0,X132,$DT132,BL132,0,0,6),0)</f>
        <v>0.38663695502472306</v>
      </c>
      <c r="ET132">
        <f t="shared" ref="ET132:ET195" si="103">IFERROR(Black_Scholes($B132,DA132,0,0,Y132,$DT132,BM132,0,0,6),0)</f>
        <v>0.38696427121560645</v>
      </c>
      <c r="EU132">
        <f t="shared" ref="EU132:EU195" si="104">IFERROR(Black_Scholes($B132,DB132,0,0,Z132,$DT132,BN132,0,0,6),0)</f>
        <v>0.38696427121560589</v>
      </c>
      <c r="EV132">
        <f t="shared" ref="EV132:EV195" si="105">IFERROR(Black_Scholes($B132,DC132,0,0,AA132,$DT132,BO132,0,0,6),0)</f>
        <v>0.38650176657825103</v>
      </c>
      <c r="EW132">
        <f t="shared" ref="EW132:EW195" si="106">IFERROR(Black_Scholes($B132,DD132,0,0,AB132,$DT132,BP132,0,0,6),0)</f>
        <v>0.38650176657825008</v>
      </c>
      <c r="EX132">
        <f t="shared" ref="EX132:EX195" si="107">IFERROR(Black_Scholes($B132,DE132,0,0,AC132,$DT132,BQ132,0,0,6),0)</f>
        <v>0.3867998164911815</v>
      </c>
      <c r="EY132">
        <f t="shared" ref="EY132:EY195" si="108">IFERROR(Black_Scholes($B132,DF132,0,0,AD132,$DT132,BR132,0,0,6),0)</f>
        <v>0.38679981649118056</v>
      </c>
      <c r="EZ132">
        <f t="shared" ref="EZ132:EZ195" si="109">IFERROR(Black_Scholes($B132,DG132,0,0,AE132,$DT132,BS132,0,0,6),0)</f>
        <v>0.38588511412713861</v>
      </c>
      <c r="FA132">
        <f t="shared" ref="FA132:FA195" si="110">IFERROR(Black_Scholes($B132,DH132,0,0,AF132,$DT132,BT132,0,0,6),0)</f>
        <v>0.385885114127136</v>
      </c>
      <c r="FB132">
        <f t="shared" ref="FB132:FB195" si="111">IFERROR(Black_Scholes($B132,DI132,0,0,AG132,$DT132,BU132,0,0,6),0)</f>
        <v>0.3879926258107988</v>
      </c>
      <c r="FC132">
        <f t="shared" ref="FC132:FC195" si="112">IFERROR(Black_Scholes($B132,DJ132,0,0,AH132,$DT132,BV132,0,0,6),0)</f>
        <v>0.38799262581079924</v>
      </c>
      <c r="FD132">
        <f t="shared" ref="FD132:FD195" si="113">IFERROR(Black_Scholes($B132,DK132,0,0,AI132,$DT132,BW132,0,0,6),0)</f>
        <v>0.38537189193389143</v>
      </c>
      <c r="FE132">
        <f t="shared" ref="FE132:FE195" si="114">IFERROR(Black_Scholes($B132,DL132,0,0,AJ132,$DT132,BX132,0,0,6),0)</f>
        <v>0.3853718919338916</v>
      </c>
      <c r="FF132">
        <f t="shared" ref="FF132:FF195" si="115">IFERROR(Black_Scholes($B132,DM132,0,0,AK132,$DT132,BY132,0,0,6),0)</f>
        <v>0.38739739895291531</v>
      </c>
      <c r="FG132">
        <f t="shared" ref="FG132:FG195" si="116">IFERROR(Black_Scholes($B132,DN132,0,0,AL132,$DT132,BZ132,0,0,6),0)</f>
        <v>0.38739739895291475</v>
      </c>
      <c r="FH132">
        <f t="shared" ref="FH132:FH195" si="117">IFERROR(Black_Scholes($B132,DO132,0,0,AM132,$DT132,CA132,0,0,6),0)</f>
        <v>0.38506493748490184</v>
      </c>
      <c r="FI132">
        <f t="shared" ref="FI132:FI195" si="118">IFERROR(Black_Scholes($B132,DP132,0,0,AN132,$DT132,CB132,0,0,6),0)</f>
        <v>0.38506493748490112</v>
      </c>
      <c r="FJ132">
        <f t="shared" ref="FJ132:FJ195" si="119">IFERROR(Black_Scholes($B132,DQ132,0,0,AO132,$DT132,CC132,0,0,6),0)</f>
        <v>0.38787131105952638</v>
      </c>
      <c r="FK132">
        <f t="shared" ref="FK132:FK195" si="120">IFERROR(Black_Scholes($B132,DR132,0,0,AP132,$DT132,CD132,0,0,6),0)</f>
        <v>0.38787131105952727</v>
      </c>
    </row>
    <row r="133" spans="1:167">
      <c r="A133">
        <v>131</v>
      </c>
      <c r="B133">
        <f>RTD("rit2.rtd",,B$2,"LASTHIST", ROW()-2)</f>
        <v>47.82</v>
      </c>
      <c r="C133">
        <f>RTD("rit2.rtd",,C$2,"LASTHIST", ROW()-2)</f>
        <v>2.96</v>
      </c>
      <c r="D133">
        <f>RTD("rit2.rtd",,D$2,"LASTHIST", ROW()-2)</f>
        <v>0.14000000000000001</v>
      </c>
      <c r="E133">
        <f>RTD("rit2.rtd",,E$2,"LASTHIST", ROW()-2)</f>
        <v>2.14</v>
      </c>
      <c r="F133">
        <f>RTD("rit2.rtd",,F$2,"LASTHIST", ROW()-2)</f>
        <v>0.32</v>
      </c>
      <c r="G133">
        <f>RTD("rit2.rtd",,G$2,"LASTHIST", ROW()-2)</f>
        <v>1.44</v>
      </c>
      <c r="H133">
        <f>RTD("rit2.rtd",,H$2,"LASTHIST", ROW()-2)</f>
        <v>0.63</v>
      </c>
      <c r="I133">
        <f>RTD("rit2.rtd",,I$2,"LASTHIST", ROW()-2)</f>
        <v>0.9</v>
      </c>
      <c r="J133">
        <f>RTD("rit2.rtd",,J$2,"LASTHIST", ROW()-2)</f>
        <v>1.0900000000000001</v>
      </c>
      <c r="K133">
        <f>RTD("rit2.rtd",,K$2,"LASTHIST", ROW()-2)</f>
        <v>0.52</v>
      </c>
      <c r="L133">
        <f>RTD("rit2.rtd",,L$2,"LASTHIST", ROW()-2)</f>
        <v>1.7</v>
      </c>
      <c r="M133">
        <f>RTD("rit2.rtd",,M$2,"LASTHIST", ROW()-2)</f>
        <v>0.27</v>
      </c>
      <c r="N133">
        <f>RTD("rit2.rtd",,N$2,"LASTHIST", ROW()-2)</f>
        <v>2.46</v>
      </c>
      <c r="O133">
        <f>RTD("rit2.rtd",,O$2,"LASTHIST", ROW()-2)</f>
        <v>0.13</v>
      </c>
      <c r="P133">
        <f>RTD("rit2.rtd",,P$2,"LASTHIST", ROW()-2)</f>
        <v>3.31</v>
      </c>
      <c r="Q133">
        <f>RTD("rit2.rtd",,Q$2,"LASTHIST", ROW()-2)</f>
        <v>0.06</v>
      </c>
      <c r="R133">
        <f>RTD("rit2.rtd",,R$2,"LASTHIST", ROW()-2)</f>
        <v>4.24</v>
      </c>
      <c r="S133">
        <f>RTD("rit2.rtd",,S$2,"LASTHIST", ROW()-2)</f>
        <v>0.02</v>
      </c>
      <c r="T133">
        <f>RTD("rit2.rtd",,T$2,"LASTHIST", ROW()-2)</f>
        <v>5.21</v>
      </c>
      <c r="U133">
        <f>RTD("rit2.rtd",,U$2,"LASTHIST", ROW()-2)</f>
        <v>0.02</v>
      </c>
      <c r="V133">
        <f>RTD("rit2.rtd",,V$2,"LASTHIST", ROW()-2)</f>
        <v>6.19</v>
      </c>
      <c r="W133">
        <f>RTD("rit2.rtd",,W$2,"LASTHIST", ROW()-2)</f>
        <v>3.39</v>
      </c>
      <c r="X133">
        <f>RTD("rit2.rtd",,X$2,"LASTHIST", ROW()-2)</f>
        <v>0.56999999999999995</v>
      </c>
      <c r="Y133">
        <f>RTD("rit2.rtd",,Y$2,"LASTHIST", ROW()-2)</f>
        <v>2.69</v>
      </c>
      <c r="Z133">
        <f>RTD("rit2.rtd",,Z$2,"LASTHIST", ROW()-2)</f>
        <v>0.87</v>
      </c>
      <c r="AA133">
        <f>RTD("rit2.rtd",,AA$2,"LASTHIST", ROW()-2)</f>
        <v>2.08</v>
      </c>
      <c r="AB133">
        <f>RTD("rit2.rtd",,AB$2,"LASTHIST", ROW()-2)</f>
        <v>1.26</v>
      </c>
      <c r="AC133">
        <f>RTD("rit2.rtd",,AC$2,"LASTHIST", ROW()-2)</f>
        <v>1.56</v>
      </c>
      <c r="AD133">
        <f>RTD("rit2.rtd",,AD$2,"LASTHIST", ROW()-2)</f>
        <v>1.74</v>
      </c>
      <c r="AE133">
        <f>RTD("rit2.rtd",,AE$2,"LASTHIST", ROW()-2)</f>
        <v>1.1399999999999999</v>
      </c>
      <c r="AF133">
        <f>RTD("rit2.rtd",,AF$2,"LASTHIST", ROW()-2)</f>
        <v>2.33</v>
      </c>
      <c r="AG133">
        <f>RTD("rit2.rtd",,AG$2,"LASTHIST", ROW()-2)</f>
        <v>0.81</v>
      </c>
      <c r="AH133">
        <f>RTD("rit2.rtd",,AH$2,"LASTHIST", ROW()-2)</f>
        <v>3</v>
      </c>
      <c r="AI133">
        <f>RTD("rit2.rtd",,AI$2,"LASTHIST", ROW()-2)</f>
        <v>0.56000000000000005</v>
      </c>
      <c r="AJ133">
        <f>RTD("rit2.rtd",,AJ$2,"LASTHIST", ROW()-2)</f>
        <v>3.75</v>
      </c>
      <c r="AK133">
        <f>RTD("rit2.rtd",,AK$2,"LASTHIST", ROW()-2)</f>
        <v>0.38</v>
      </c>
      <c r="AL133">
        <f>RTD("rit2.rtd",,AL$2,"LASTHIST", ROW()-2)</f>
        <v>4.5599999999999996</v>
      </c>
      <c r="AM133">
        <f>RTD("rit2.rtd",,AM$2,"LASTHIST", ROW()-2)</f>
        <v>0.25</v>
      </c>
      <c r="AN133">
        <f>RTD("rit2.rtd",,AN$2,"LASTHIST", ROW()-2)</f>
        <v>5.43</v>
      </c>
      <c r="AO133">
        <f>RTD("rit2.rtd",,AO$2,"LASTHIST", ROW()-2)</f>
        <v>0.16</v>
      </c>
      <c r="AP133">
        <f>RTD("rit2.rtd",,AP$2,"LASTHIST", ROW()-2)</f>
        <v>6.34</v>
      </c>
      <c r="AQ133">
        <v>1</v>
      </c>
      <c r="AR133">
        <v>0</v>
      </c>
      <c r="AS133">
        <v>1</v>
      </c>
      <c r="AT133">
        <v>0</v>
      </c>
      <c r="AU133">
        <v>1</v>
      </c>
      <c r="AV133">
        <v>0</v>
      </c>
      <c r="AW133">
        <v>1</v>
      </c>
      <c r="AX133">
        <v>0</v>
      </c>
      <c r="AY133">
        <v>1</v>
      </c>
      <c r="AZ133">
        <v>0</v>
      </c>
      <c r="BA133">
        <v>1</v>
      </c>
      <c r="BB133">
        <v>0</v>
      </c>
      <c r="BC133">
        <v>1</v>
      </c>
      <c r="BD133">
        <v>0</v>
      </c>
      <c r="BE133">
        <v>1</v>
      </c>
      <c r="BF133">
        <v>0</v>
      </c>
      <c r="BG133">
        <v>1</v>
      </c>
      <c r="BH133">
        <v>0</v>
      </c>
      <c r="BI133">
        <v>1</v>
      </c>
      <c r="BJ133">
        <v>0</v>
      </c>
      <c r="BK133">
        <v>1</v>
      </c>
      <c r="BL133">
        <v>0</v>
      </c>
      <c r="BM133">
        <v>1</v>
      </c>
      <c r="BN133">
        <v>0</v>
      </c>
      <c r="BO133">
        <v>1</v>
      </c>
      <c r="BP133">
        <v>0</v>
      </c>
      <c r="BQ133">
        <v>1</v>
      </c>
      <c r="BR133">
        <v>0</v>
      </c>
      <c r="BS133">
        <v>1</v>
      </c>
      <c r="BT133">
        <v>0</v>
      </c>
      <c r="BU133">
        <v>1</v>
      </c>
      <c r="BV133">
        <v>0</v>
      </c>
      <c r="BW133">
        <v>1</v>
      </c>
      <c r="BX133">
        <v>0</v>
      </c>
      <c r="BY133">
        <v>1</v>
      </c>
      <c r="BZ133">
        <v>0</v>
      </c>
      <c r="CA133">
        <v>1</v>
      </c>
      <c r="CB133">
        <v>0</v>
      </c>
      <c r="CC133">
        <v>1</v>
      </c>
      <c r="CD133">
        <v>0</v>
      </c>
      <c r="CE133">
        <v>45</v>
      </c>
      <c r="CF133">
        <v>45</v>
      </c>
      <c r="CG133">
        <v>46</v>
      </c>
      <c r="CH133">
        <v>46</v>
      </c>
      <c r="CI133">
        <v>47</v>
      </c>
      <c r="CJ133">
        <v>47</v>
      </c>
      <c r="CK133">
        <v>48</v>
      </c>
      <c r="CL133">
        <v>48</v>
      </c>
      <c r="CM133">
        <v>49</v>
      </c>
      <c r="CN133">
        <v>49</v>
      </c>
      <c r="CO133">
        <v>50</v>
      </c>
      <c r="CP133">
        <v>50</v>
      </c>
      <c r="CQ133">
        <v>51</v>
      </c>
      <c r="CR133">
        <v>51</v>
      </c>
      <c r="CS133">
        <v>52</v>
      </c>
      <c r="CT133">
        <v>52</v>
      </c>
      <c r="CU133">
        <v>53</v>
      </c>
      <c r="CV133">
        <v>53</v>
      </c>
      <c r="CW133">
        <v>54</v>
      </c>
      <c r="CX133">
        <v>54</v>
      </c>
      <c r="CY133">
        <v>45</v>
      </c>
      <c r="CZ133">
        <v>45</v>
      </c>
      <c r="DA133">
        <v>46</v>
      </c>
      <c r="DB133">
        <v>46</v>
      </c>
      <c r="DC133">
        <v>47</v>
      </c>
      <c r="DD133">
        <v>47</v>
      </c>
      <c r="DE133">
        <v>48</v>
      </c>
      <c r="DF133">
        <v>48</v>
      </c>
      <c r="DG133">
        <v>49</v>
      </c>
      <c r="DH133">
        <v>49</v>
      </c>
      <c r="DI133">
        <v>50</v>
      </c>
      <c r="DJ133">
        <v>50</v>
      </c>
      <c r="DK133">
        <v>51</v>
      </c>
      <c r="DL133">
        <v>51</v>
      </c>
      <c r="DM133">
        <v>52</v>
      </c>
      <c r="DN133">
        <v>52</v>
      </c>
      <c r="DO133">
        <v>53</v>
      </c>
      <c r="DP133">
        <v>53</v>
      </c>
      <c r="DQ133">
        <v>54</v>
      </c>
      <c r="DR133">
        <v>54</v>
      </c>
      <c r="DT133">
        <v>0.05</v>
      </c>
      <c r="DU133">
        <v>0.133333333</v>
      </c>
      <c r="DW133">
        <v>1</v>
      </c>
      <c r="DX133">
        <f t="shared" si="81"/>
        <v>0.23054470713076489</v>
      </c>
      <c r="DY133">
        <f t="shared" si="82"/>
        <v>0.23054470713076566</v>
      </c>
      <c r="DZ133">
        <f t="shared" si="83"/>
        <v>0.23193823023178523</v>
      </c>
      <c r="EA133">
        <f t="shared" si="84"/>
        <v>0.23193823023178486</v>
      </c>
      <c r="EB133">
        <f t="shared" si="85"/>
        <v>0.23072510022830006</v>
      </c>
      <c r="EC133">
        <f t="shared" si="86"/>
        <v>0.233225699276325</v>
      </c>
      <c r="ED133">
        <f t="shared" si="87"/>
        <v>0.23105554900375827</v>
      </c>
      <c r="EE133">
        <f t="shared" si="88"/>
        <v>0.23340226773956771</v>
      </c>
      <c r="EF133">
        <f t="shared" si="89"/>
        <v>0.23191038149728568</v>
      </c>
      <c r="EG133">
        <f t="shared" si="90"/>
        <v>0.23191038149728646</v>
      </c>
      <c r="EH133">
        <f t="shared" si="91"/>
        <v>0.23058373054692466</v>
      </c>
      <c r="EI133">
        <f t="shared" si="92"/>
        <v>0.23389872856119212</v>
      </c>
      <c r="EJ133">
        <f t="shared" si="93"/>
        <v>0.23101118817142477</v>
      </c>
      <c r="EK133">
        <f t="shared" si="94"/>
        <v>0.23101118817142488</v>
      </c>
      <c r="EL133">
        <f t="shared" si="95"/>
        <v>0.23366982450592053</v>
      </c>
      <c r="EM133">
        <f t="shared" si="96"/>
        <v>0.23366982450592153</v>
      </c>
      <c r="EN133">
        <f t="shared" si="97"/>
        <v>0.22662616727163468</v>
      </c>
      <c r="EO133">
        <f t="shared" si="98"/>
        <v>0.24192114927754346</v>
      </c>
      <c r="EP133">
        <f t="shared" si="99"/>
        <v>0.26076532114660927</v>
      </c>
      <c r="EQ133">
        <f t="shared" si="100"/>
        <v>0.2368508283699553</v>
      </c>
      <c r="ER133">
        <f t="shared" si="101"/>
        <v>0.38670838707498029</v>
      </c>
      <c r="ES133">
        <f t="shared" si="102"/>
        <v>0.38670838707498034</v>
      </c>
      <c r="ET133">
        <f t="shared" si="103"/>
        <v>0.38728602536756007</v>
      </c>
      <c r="EU133">
        <f t="shared" si="104"/>
        <v>0.38728602536756124</v>
      </c>
      <c r="EV133">
        <f t="shared" si="105"/>
        <v>0.38729788653285252</v>
      </c>
      <c r="EW133">
        <f t="shared" si="106"/>
        <v>0.38729788653285074</v>
      </c>
      <c r="EX133">
        <f t="shared" si="107"/>
        <v>0.38582046088228744</v>
      </c>
      <c r="EY133">
        <f t="shared" si="108"/>
        <v>0.38582046088228761</v>
      </c>
      <c r="EZ133">
        <f t="shared" si="109"/>
        <v>0.38542427701220811</v>
      </c>
      <c r="FA133">
        <f t="shared" si="110"/>
        <v>0.38783625818836787</v>
      </c>
      <c r="FB133">
        <f t="shared" si="111"/>
        <v>0.38517563660783816</v>
      </c>
      <c r="FC133">
        <f t="shared" si="112"/>
        <v>0.38779683645807039</v>
      </c>
      <c r="FD133">
        <f t="shared" si="113"/>
        <v>0.3851744376454373</v>
      </c>
      <c r="FE133">
        <f t="shared" si="114"/>
        <v>0.3881723414398135</v>
      </c>
      <c r="FF133">
        <f t="shared" si="115"/>
        <v>0.3864702676378679</v>
      </c>
      <c r="FG133">
        <f t="shared" si="116"/>
        <v>0.38647026763786679</v>
      </c>
      <c r="FH133">
        <f t="shared" si="117"/>
        <v>0.38696695630029831</v>
      </c>
      <c r="FI133">
        <f t="shared" si="118"/>
        <v>0.38696695630029804</v>
      </c>
      <c r="FJ133">
        <f t="shared" si="119"/>
        <v>0.38726839303134691</v>
      </c>
      <c r="FK133">
        <f t="shared" si="120"/>
        <v>0.38726839303135108</v>
      </c>
    </row>
    <row r="134" spans="1:167">
      <c r="A134">
        <v>132</v>
      </c>
      <c r="B134">
        <f>RTD("rit2.rtd",,B$2,"LASTHIST", ROW()-2)</f>
        <v>47.99</v>
      </c>
      <c r="C134">
        <f>RTD("rit2.rtd",,C$2,"LASTHIST", ROW()-2)</f>
        <v>3.11</v>
      </c>
      <c r="D134">
        <f>RTD("rit2.rtd",,D$2,"LASTHIST", ROW()-2)</f>
        <v>0.12</v>
      </c>
      <c r="E134">
        <f>RTD("rit2.rtd",,E$2,"LASTHIST", ROW()-2)</f>
        <v>2.2599999999999998</v>
      </c>
      <c r="F134">
        <f>RTD("rit2.rtd",,F$2,"LASTHIST", ROW()-2)</f>
        <v>0.27</v>
      </c>
      <c r="G134">
        <f>RTD("rit2.rtd",,G$2,"LASTHIST", ROW()-2)</f>
        <v>1.54</v>
      </c>
      <c r="H134">
        <f>RTD("rit2.rtd",,H$2,"LASTHIST", ROW()-2)</f>
        <v>0.55000000000000004</v>
      </c>
      <c r="I134">
        <f>RTD("rit2.rtd",,I$2,"LASTHIST", ROW()-2)</f>
        <v>0.97</v>
      </c>
      <c r="J134">
        <f>RTD("rit2.rtd",,J$2,"LASTHIST", ROW()-2)</f>
        <v>0.98</v>
      </c>
      <c r="K134">
        <f>RTD("rit2.rtd",,K$2,"LASTHIST", ROW()-2)</f>
        <v>0.56000000000000005</v>
      </c>
      <c r="L134">
        <f>RTD("rit2.rtd",,L$2,"LASTHIST", ROW()-2)</f>
        <v>1.57</v>
      </c>
      <c r="M134">
        <f>RTD("rit2.rtd",,M$2,"LASTHIST", ROW()-2)</f>
        <v>0.3</v>
      </c>
      <c r="N134">
        <f>RTD("rit2.rtd",,N$2,"LASTHIST", ROW()-2)</f>
        <v>2.31</v>
      </c>
      <c r="O134">
        <f>RTD("rit2.rtd",,O$2,"LASTHIST", ROW()-2)</f>
        <v>0.14000000000000001</v>
      </c>
      <c r="P134">
        <f>RTD("rit2.rtd",,P$2,"LASTHIST", ROW()-2)</f>
        <v>3.15</v>
      </c>
      <c r="Q134">
        <f>RTD("rit2.rtd",,Q$2,"LASTHIST", ROW()-2)</f>
        <v>0.06</v>
      </c>
      <c r="R134">
        <f>RTD("rit2.rtd",,R$2,"LASTHIST", ROW()-2)</f>
        <v>4.07</v>
      </c>
      <c r="S134">
        <f>RTD("rit2.rtd",,S$2,"LASTHIST", ROW()-2)</f>
        <v>0.03</v>
      </c>
      <c r="T134">
        <f>RTD("rit2.rtd",,T$2,"LASTHIST", ROW()-2)</f>
        <v>5.04</v>
      </c>
      <c r="U134">
        <f>RTD("rit2.rtd",,U$2,"LASTHIST", ROW()-2)</f>
        <v>0.02</v>
      </c>
      <c r="V134">
        <f>RTD("rit2.rtd",,V$2,"LASTHIST", ROW()-2)</f>
        <v>6.02</v>
      </c>
      <c r="W134">
        <f>RTD("rit2.rtd",,W$2,"LASTHIST", ROW()-2)</f>
        <v>3.51</v>
      </c>
      <c r="X134">
        <f>RTD("rit2.rtd",,X$2,"LASTHIST", ROW()-2)</f>
        <v>0.52</v>
      </c>
      <c r="Y134">
        <f>RTD("rit2.rtd",,Y$2,"LASTHIST", ROW()-2)</f>
        <v>2.79</v>
      </c>
      <c r="Z134">
        <f>RTD("rit2.rtd",,Z$2,"LASTHIST", ROW()-2)</f>
        <v>0.8</v>
      </c>
      <c r="AA134">
        <f>RTD("rit2.rtd",,AA$2,"LASTHIST", ROW()-2)</f>
        <v>2.16</v>
      </c>
      <c r="AB134">
        <f>RTD("rit2.rtd",,AB$2,"LASTHIST", ROW()-2)</f>
        <v>1.17</v>
      </c>
      <c r="AC134">
        <f>RTD("rit2.rtd",,AC$2,"LASTHIST", ROW()-2)</f>
        <v>1.63</v>
      </c>
      <c r="AD134">
        <f>RTD("rit2.rtd",,AD$2,"LASTHIST", ROW()-2)</f>
        <v>1.64</v>
      </c>
      <c r="AE134">
        <f>RTD("rit2.rtd",,AE$2,"LASTHIST", ROW()-2)</f>
        <v>1.19</v>
      </c>
      <c r="AF134">
        <f>RTD("rit2.rtd",,AF$2,"LASTHIST", ROW()-2)</f>
        <v>2.2000000000000002</v>
      </c>
      <c r="AG134">
        <f>RTD("rit2.rtd",,AG$2,"LASTHIST", ROW()-2)</f>
        <v>0.85</v>
      </c>
      <c r="AH134">
        <f>RTD("rit2.rtd",,AH$2,"LASTHIST", ROW()-2)</f>
        <v>2.86</v>
      </c>
      <c r="AI134">
        <f>RTD("rit2.rtd",,AI$2,"LASTHIST", ROW()-2)</f>
        <v>0.59</v>
      </c>
      <c r="AJ134">
        <f>RTD("rit2.rtd",,AJ$2,"LASTHIST", ROW()-2)</f>
        <v>3.6</v>
      </c>
      <c r="AK134">
        <f>RTD("rit2.rtd",,AK$2,"LASTHIST", ROW()-2)</f>
        <v>0.4</v>
      </c>
      <c r="AL134">
        <f>RTD("rit2.rtd",,AL$2,"LASTHIST", ROW()-2)</f>
        <v>4.41</v>
      </c>
      <c r="AM134">
        <f>RTD("rit2.rtd",,AM$2,"LASTHIST", ROW()-2)</f>
        <v>0.26</v>
      </c>
      <c r="AN134">
        <f>RTD("rit2.rtd",,AN$2,"LASTHIST", ROW()-2)</f>
        <v>5.27</v>
      </c>
      <c r="AO134">
        <f>RTD("rit2.rtd",,AO$2,"LASTHIST", ROW()-2)</f>
        <v>0.16</v>
      </c>
      <c r="AP134">
        <f>RTD("rit2.rtd",,AP$2,"LASTHIST", ROW()-2)</f>
        <v>6.18</v>
      </c>
      <c r="AQ134">
        <v>1</v>
      </c>
      <c r="AR134">
        <v>0</v>
      </c>
      <c r="AS134">
        <v>1</v>
      </c>
      <c r="AT134">
        <v>0</v>
      </c>
      <c r="AU134">
        <v>1</v>
      </c>
      <c r="AV134">
        <v>0</v>
      </c>
      <c r="AW134">
        <v>1</v>
      </c>
      <c r="AX134">
        <v>0</v>
      </c>
      <c r="AY134">
        <v>1</v>
      </c>
      <c r="AZ134">
        <v>0</v>
      </c>
      <c r="BA134">
        <v>1</v>
      </c>
      <c r="BB134">
        <v>0</v>
      </c>
      <c r="BC134">
        <v>1</v>
      </c>
      <c r="BD134">
        <v>0</v>
      </c>
      <c r="BE134">
        <v>1</v>
      </c>
      <c r="BF134">
        <v>0</v>
      </c>
      <c r="BG134">
        <v>1</v>
      </c>
      <c r="BH134">
        <v>0</v>
      </c>
      <c r="BI134">
        <v>1</v>
      </c>
      <c r="BJ134">
        <v>0</v>
      </c>
      <c r="BK134">
        <v>1</v>
      </c>
      <c r="BL134">
        <v>0</v>
      </c>
      <c r="BM134">
        <v>1</v>
      </c>
      <c r="BN134">
        <v>0</v>
      </c>
      <c r="BO134">
        <v>1</v>
      </c>
      <c r="BP134">
        <v>0</v>
      </c>
      <c r="BQ134">
        <v>1</v>
      </c>
      <c r="BR134">
        <v>0</v>
      </c>
      <c r="BS134">
        <v>1</v>
      </c>
      <c r="BT134">
        <v>0</v>
      </c>
      <c r="BU134">
        <v>1</v>
      </c>
      <c r="BV134">
        <v>0</v>
      </c>
      <c r="BW134">
        <v>1</v>
      </c>
      <c r="BX134">
        <v>0</v>
      </c>
      <c r="BY134">
        <v>1</v>
      </c>
      <c r="BZ134">
        <v>0</v>
      </c>
      <c r="CA134">
        <v>1</v>
      </c>
      <c r="CB134">
        <v>0</v>
      </c>
      <c r="CC134">
        <v>1</v>
      </c>
      <c r="CD134">
        <v>0</v>
      </c>
      <c r="CE134">
        <v>45</v>
      </c>
      <c r="CF134">
        <v>45</v>
      </c>
      <c r="CG134">
        <v>46</v>
      </c>
      <c r="CH134">
        <v>46</v>
      </c>
      <c r="CI134">
        <v>47</v>
      </c>
      <c r="CJ134">
        <v>47</v>
      </c>
      <c r="CK134">
        <v>48</v>
      </c>
      <c r="CL134">
        <v>48</v>
      </c>
      <c r="CM134">
        <v>49</v>
      </c>
      <c r="CN134">
        <v>49</v>
      </c>
      <c r="CO134">
        <v>50</v>
      </c>
      <c r="CP134">
        <v>50</v>
      </c>
      <c r="CQ134">
        <v>51</v>
      </c>
      <c r="CR134">
        <v>51</v>
      </c>
      <c r="CS134">
        <v>52</v>
      </c>
      <c r="CT134">
        <v>52</v>
      </c>
      <c r="CU134">
        <v>53</v>
      </c>
      <c r="CV134">
        <v>53</v>
      </c>
      <c r="CW134">
        <v>54</v>
      </c>
      <c r="CX134">
        <v>54</v>
      </c>
      <c r="CY134">
        <v>45</v>
      </c>
      <c r="CZ134">
        <v>45</v>
      </c>
      <c r="DA134">
        <v>46</v>
      </c>
      <c r="DB134">
        <v>46</v>
      </c>
      <c r="DC134">
        <v>47</v>
      </c>
      <c r="DD134">
        <v>47</v>
      </c>
      <c r="DE134">
        <v>48</v>
      </c>
      <c r="DF134">
        <v>48</v>
      </c>
      <c r="DG134">
        <v>49</v>
      </c>
      <c r="DH134">
        <v>49</v>
      </c>
      <c r="DI134">
        <v>50</v>
      </c>
      <c r="DJ134">
        <v>50</v>
      </c>
      <c r="DK134">
        <v>51</v>
      </c>
      <c r="DL134">
        <v>51</v>
      </c>
      <c r="DM134">
        <v>52</v>
      </c>
      <c r="DN134">
        <v>52</v>
      </c>
      <c r="DO134">
        <v>53</v>
      </c>
      <c r="DP134">
        <v>53</v>
      </c>
      <c r="DQ134">
        <v>54</v>
      </c>
      <c r="DR134">
        <v>54</v>
      </c>
      <c r="DT134">
        <v>0.05</v>
      </c>
      <c r="DU134">
        <v>0.133333333</v>
      </c>
      <c r="DW134">
        <v>1</v>
      </c>
      <c r="DX134">
        <f t="shared" si="81"/>
        <v>0.22965022342812591</v>
      </c>
      <c r="DY134">
        <f t="shared" si="82"/>
        <v>0.22965022342812624</v>
      </c>
      <c r="DZ134">
        <f t="shared" si="83"/>
        <v>0.22711210819224439</v>
      </c>
      <c r="EA134">
        <f t="shared" si="84"/>
        <v>0.22711210819224656</v>
      </c>
      <c r="EB134">
        <f t="shared" si="85"/>
        <v>0.22786988358357277</v>
      </c>
      <c r="EC134">
        <f t="shared" si="86"/>
        <v>0.22786988358357352</v>
      </c>
      <c r="ED134">
        <f t="shared" si="87"/>
        <v>0.22774811375219342</v>
      </c>
      <c r="EE134">
        <f t="shared" si="88"/>
        <v>0.22774811375219423</v>
      </c>
      <c r="EF134">
        <f t="shared" si="89"/>
        <v>0.22740010778708192</v>
      </c>
      <c r="EG134">
        <f t="shared" si="90"/>
        <v>0.2274001077870795</v>
      </c>
      <c r="EH134">
        <f t="shared" si="91"/>
        <v>0.22875435850246173</v>
      </c>
      <c r="EI134">
        <f t="shared" si="92"/>
        <v>0.22875435850246253</v>
      </c>
      <c r="EJ134">
        <f t="shared" si="93"/>
        <v>0.22639833821235586</v>
      </c>
      <c r="EK134">
        <f t="shared" si="94"/>
        <v>0.22639833821235972</v>
      </c>
      <c r="EL134">
        <f t="shared" si="95"/>
        <v>0.22573260062389877</v>
      </c>
      <c r="EM134">
        <f t="shared" si="96"/>
        <v>0.22573260062390196</v>
      </c>
      <c r="EN134">
        <f t="shared" si="97"/>
        <v>0.23489254989193925</v>
      </c>
      <c r="EO134">
        <f t="shared" si="98"/>
        <v>0.23489254989194203</v>
      </c>
      <c r="EP134">
        <f t="shared" si="99"/>
        <v>0.25420397519480664</v>
      </c>
      <c r="EQ134">
        <f t="shared" si="100"/>
        <v>0.2307691543809742</v>
      </c>
      <c r="ER134">
        <f t="shared" si="101"/>
        <v>0.38277461843945182</v>
      </c>
      <c r="ES134">
        <f t="shared" si="102"/>
        <v>0.38277461843945249</v>
      </c>
      <c r="ET134">
        <f t="shared" si="103"/>
        <v>0.38236525979897168</v>
      </c>
      <c r="EU134">
        <f t="shared" si="104"/>
        <v>0.38236525979897329</v>
      </c>
      <c r="EV134">
        <f t="shared" si="105"/>
        <v>0.38178290332470349</v>
      </c>
      <c r="EW134">
        <f t="shared" si="106"/>
        <v>0.3817829033247041</v>
      </c>
      <c r="EX134">
        <f t="shared" si="107"/>
        <v>0.38199331873115489</v>
      </c>
      <c r="EY134">
        <f t="shared" si="108"/>
        <v>0.38199331873115633</v>
      </c>
      <c r="EZ134">
        <f t="shared" si="109"/>
        <v>0.38059690109450683</v>
      </c>
      <c r="FA134">
        <f t="shared" si="110"/>
        <v>0.38059690109450928</v>
      </c>
      <c r="FB134">
        <f t="shared" si="111"/>
        <v>0.38126009386485066</v>
      </c>
      <c r="FC134">
        <f t="shared" si="112"/>
        <v>0.38126009386485171</v>
      </c>
      <c r="FD134">
        <f t="shared" si="113"/>
        <v>0.38167390326628897</v>
      </c>
      <c r="FE134">
        <f t="shared" si="114"/>
        <v>0.38167390326628997</v>
      </c>
      <c r="FF134">
        <f t="shared" si="115"/>
        <v>0.38264271065980204</v>
      </c>
      <c r="FG134">
        <f t="shared" si="116"/>
        <v>0.38264271065980099</v>
      </c>
      <c r="FH134">
        <f t="shared" si="117"/>
        <v>0.38169321496401348</v>
      </c>
      <c r="FI134">
        <f t="shared" si="118"/>
        <v>0.38169321496401354</v>
      </c>
      <c r="FJ134">
        <f t="shared" si="119"/>
        <v>0.37853451689594864</v>
      </c>
      <c r="FK134">
        <f t="shared" si="120"/>
        <v>0.38427407032253114</v>
      </c>
    </row>
    <row r="135" spans="1:167">
      <c r="A135">
        <v>133</v>
      </c>
      <c r="B135">
        <f>RTD("rit2.rtd",,B$2,"LASTHIST", ROW()-2)</f>
        <v>47.96</v>
      </c>
      <c r="C135">
        <f>RTD("rit2.rtd",,C$2,"LASTHIST", ROW()-2)</f>
        <v>3.1</v>
      </c>
      <c r="D135">
        <f>RTD("rit2.rtd",,D$2,"LASTHIST", ROW()-2)</f>
        <v>0.13</v>
      </c>
      <c r="E135">
        <f>RTD("rit2.rtd",,E$2,"LASTHIST", ROW()-2)</f>
        <v>2.2599999999999998</v>
      </c>
      <c r="F135">
        <f>RTD("rit2.rtd",,F$2,"LASTHIST", ROW()-2)</f>
        <v>0.3</v>
      </c>
      <c r="G135">
        <f>RTD("rit2.rtd",,G$2,"LASTHIST", ROW()-2)</f>
        <v>1.55</v>
      </c>
      <c r="H135">
        <f>RTD("rit2.rtd",,H$2,"LASTHIST", ROW()-2)</f>
        <v>0.57999999999999996</v>
      </c>
      <c r="I135">
        <f>RTD("rit2.rtd",,I$2,"LASTHIST", ROW()-2)</f>
        <v>0.98</v>
      </c>
      <c r="J135">
        <f>RTD("rit2.rtd",,J$2,"LASTHIST", ROW()-2)</f>
        <v>1.02</v>
      </c>
      <c r="K135">
        <f>RTD("rit2.rtd",,K$2,"LASTHIST", ROW()-2)</f>
        <v>0.57999999999999996</v>
      </c>
      <c r="L135">
        <f>RTD("rit2.rtd",,L$2,"LASTHIST", ROW()-2)</f>
        <v>1.61</v>
      </c>
      <c r="M135">
        <f>RTD("rit2.rtd",,M$2,"LASTHIST", ROW()-2)</f>
        <v>0.31</v>
      </c>
      <c r="N135">
        <f>RTD("rit2.rtd",,N$2,"LASTHIST", ROW()-2)</f>
        <v>2.35</v>
      </c>
      <c r="O135">
        <f>RTD("rit2.rtd",,O$2,"LASTHIST", ROW()-2)</f>
        <v>0.15</v>
      </c>
      <c r="P135">
        <f>RTD("rit2.rtd",,P$2,"LASTHIST", ROW()-2)</f>
        <v>3.19</v>
      </c>
      <c r="Q135">
        <f>RTD("rit2.rtd",,Q$2,"LASTHIST", ROW()-2)</f>
        <v>7.0000000000000007E-2</v>
      </c>
      <c r="R135">
        <f>RTD("rit2.rtd",,R$2,"LASTHIST", ROW()-2)</f>
        <v>4.1100000000000003</v>
      </c>
      <c r="S135">
        <f>RTD("rit2.rtd",,S$2,"LASTHIST", ROW()-2)</f>
        <v>0.03</v>
      </c>
      <c r="T135">
        <f>RTD("rit2.rtd",,T$2,"LASTHIST", ROW()-2)</f>
        <v>5.07</v>
      </c>
      <c r="U135">
        <f>RTD("rit2.rtd",,U$2,"LASTHIST", ROW()-2)</f>
        <v>0.02</v>
      </c>
      <c r="V135">
        <f>RTD("rit2.rtd",,V$2,"LASTHIST", ROW()-2)</f>
        <v>6.05</v>
      </c>
      <c r="W135">
        <f>RTD("rit2.rtd",,W$2,"LASTHIST", ROW()-2)</f>
        <v>3.52</v>
      </c>
      <c r="X135">
        <f>RTD("rit2.rtd",,X$2,"LASTHIST", ROW()-2)</f>
        <v>0.55000000000000004</v>
      </c>
      <c r="Y135">
        <f>RTD("rit2.rtd",,Y$2,"LASTHIST", ROW()-2)</f>
        <v>2.81</v>
      </c>
      <c r="Z135">
        <f>RTD("rit2.rtd",,Z$2,"LASTHIST", ROW()-2)</f>
        <v>0.84</v>
      </c>
      <c r="AA135">
        <f>RTD("rit2.rtd",,AA$2,"LASTHIST", ROW()-2)</f>
        <v>2.19</v>
      </c>
      <c r="AB135">
        <f>RTD("rit2.rtd",,AB$2,"LASTHIST", ROW()-2)</f>
        <v>1.22</v>
      </c>
      <c r="AC135">
        <f>RTD("rit2.rtd",,AC$2,"LASTHIST", ROW()-2)</f>
        <v>1.66</v>
      </c>
      <c r="AD135">
        <f>RTD("rit2.rtd",,AD$2,"LASTHIST", ROW()-2)</f>
        <v>1.7</v>
      </c>
      <c r="AE135">
        <f>RTD("rit2.rtd",,AE$2,"LASTHIST", ROW()-2)</f>
        <v>1.23</v>
      </c>
      <c r="AF135">
        <f>RTD("rit2.rtd",,AF$2,"LASTHIST", ROW()-2)</f>
        <v>2.2599999999999998</v>
      </c>
      <c r="AG135">
        <f>RTD("rit2.rtd",,AG$2,"LASTHIST", ROW()-2)</f>
        <v>0.88</v>
      </c>
      <c r="AH135">
        <f>RTD("rit2.rtd",,AH$2,"LASTHIST", ROW()-2)</f>
        <v>2.92</v>
      </c>
      <c r="AI135">
        <f>RTD("rit2.rtd",,AI$2,"LASTHIST", ROW()-2)</f>
        <v>0.62</v>
      </c>
      <c r="AJ135">
        <f>RTD("rit2.rtd",,AJ$2,"LASTHIST", ROW()-2)</f>
        <v>3.65</v>
      </c>
      <c r="AK135">
        <f>RTD("rit2.rtd",,AK$2,"LASTHIST", ROW()-2)</f>
        <v>0.42</v>
      </c>
      <c r="AL135">
        <f>RTD("rit2.rtd",,AL$2,"LASTHIST", ROW()-2)</f>
        <v>4.46</v>
      </c>
      <c r="AM135">
        <f>RTD("rit2.rtd",,AM$2,"LASTHIST", ROW()-2)</f>
        <v>0.28000000000000003</v>
      </c>
      <c r="AN135">
        <f>RTD("rit2.rtd",,AN$2,"LASTHIST", ROW()-2)</f>
        <v>5.32</v>
      </c>
      <c r="AO135">
        <f>RTD("rit2.rtd",,AO$2,"LASTHIST", ROW()-2)</f>
        <v>0.18</v>
      </c>
      <c r="AP135">
        <f>RTD("rit2.rtd",,AP$2,"LASTHIST", ROW()-2)</f>
        <v>6.22</v>
      </c>
      <c r="AQ135">
        <v>1</v>
      </c>
      <c r="AR135">
        <v>0</v>
      </c>
      <c r="AS135">
        <v>1</v>
      </c>
      <c r="AT135">
        <v>0</v>
      </c>
      <c r="AU135">
        <v>1</v>
      </c>
      <c r="AV135">
        <v>0</v>
      </c>
      <c r="AW135">
        <v>1</v>
      </c>
      <c r="AX135">
        <v>0</v>
      </c>
      <c r="AY135">
        <v>1</v>
      </c>
      <c r="AZ135">
        <v>0</v>
      </c>
      <c r="BA135">
        <v>1</v>
      </c>
      <c r="BB135">
        <v>0</v>
      </c>
      <c r="BC135">
        <v>1</v>
      </c>
      <c r="BD135">
        <v>0</v>
      </c>
      <c r="BE135">
        <v>1</v>
      </c>
      <c r="BF135">
        <v>0</v>
      </c>
      <c r="BG135">
        <v>1</v>
      </c>
      <c r="BH135">
        <v>0</v>
      </c>
      <c r="BI135">
        <v>1</v>
      </c>
      <c r="BJ135">
        <v>0</v>
      </c>
      <c r="BK135">
        <v>1</v>
      </c>
      <c r="BL135">
        <v>0</v>
      </c>
      <c r="BM135">
        <v>1</v>
      </c>
      <c r="BN135">
        <v>0</v>
      </c>
      <c r="BO135">
        <v>1</v>
      </c>
      <c r="BP135">
        <v>0</v>
      </c>
      <c r="BQ135">
        <v>1</v>
      </c>
      <c r="BR135">
        <v>0</v>
      </c>
      <c r="BS135">
        <v>1</v>
      </c>
      <c r="BT135">
        <v>0</v>
      </c>
      <c r="BU135">
        <v>1</v>
      </c>
      <c r="BV135">
        <v>0</v>
      </c>
      <c r="BW135">
        <v>1</v>
      </c>
      <c r="BX135">
        <v>0</v>
      </c>
      <c r="BY135">
        <v>1</v>
      </c>
      <c r="BZ135">
        <v>0</v>
      </c>
      <c r="CA135">
        <v>1</v>
      </c>
      <c r="CB135">
        <v>0</v>
      </c>
      <c r="CC135">
        <v>1</v>
      </c>
      <c r="CD135">
        <v>0</v>
      </c>
      <c r="CE135">
        <v>45</v>
      </c>
      <c r="CF135">
        <v>45</v>
      </c>
      <c r="CG135">
        <v>46</v>
      </c>
      <c r="CH135">
        <v>46</v>
      </c>
      <c r="CI135">
        <v>47</v>
      </c>
      <c r="CJ135">
        <v>47</v>
      </c>
      <c r="CK135">
        <v>48</v>
      </c>
      <c r="CL135">
        <v>48</v>
      </c>
      <c r="CM135">
        <v>49</v>
      </c>
      <c r="CN135">
        <v>49</v>
      </c>
      <c r="CO135">
        <v>50</v>
      </c>
      <c r="CP135">
        <v>50</v>
      </c>
      <c r="CQ135">
        <v>51</v>
      </c>
      <c r="CR135">
        <v>51</v>
      </c>
      <c r="CS135">
        <v>52</v>
      </c>
      <c r="CT135">
        <v>52</v>
      </c>
      <c r="CU135">
        <v>53</v>
      </c>
      <c r="CV135">
        <v>53</v>
      </c>
      <c r="CW135">
        <v>54</v>
      </c>
      <c r="CX135">
        <v>54</v>
      </c>
      <c r="CY135">
        <v>45</v>
      </c>
      <c r="CZ135">
        <v>45</v>
      </c>
      <c r="DA135">
        <v>46</v>
      </c>
      <c r="DB135">
        <v>46</v>
      </c>
      <c r="DC135">
        <v>47</v>
      </c>
      <c r="DD135">
        <v>47</v>
      </c>
      <c r="DE135">
        <v>48</v>
      </c>
      <c r="DF135">
        <v>48</v>
      </c>
      <c r="DG135">
        <v>49</v>
      </c>
      <c r="DH135">
        <v>49</v>
      </c>
      <c r="DI135">
        <v>50</v>
      </c>
      <c r="DJ135">
        <v>50</v>
      </c>
      <c r="DK135">
        <v>51</v>
      </c>
      <c r="DL135">
        <v>51</v>
      </c>
      <c r="DM135">
        <v>52</v>
      </c>
      <c r="DN135">
        <v>52</v>
      </c>
      <c r="DO135">
        <v>53</v>
      </c>
      <c r="DP135">
        <v>53</v>
      </c>
      <c r="DQ135">
        <v>54</v>
      </c>
      <c r="DR135">
        <v>54</v>
      </c>
      <c r="DT135">
        <v>0.05</v>
      </c>
      <c r="DU135">
        <v>0.133333333</v>
      </c>
      <c r="DW135">
        <v>1</v>
      </c>
      <c r="DX135">
        <f t="shared" si="81"/>
        <v>0.23824037130967482</v>
      </c>
      <c r="DY135">
        <f t="shared" si="82"/>
        <v>0.23322971137394702</v>
      </c>
      <c r="DZ135">
        <f t="shared" si="83"/>
        <v>0.23508284435627658</v>
      </c>
      <c r="EA135">
        <f t="shared" si="84"/>
        <v>0.23508284435627846</v>
      </c>
      <c r="EB135">
        <f t="shared" si="85"/>
        <v>0.23551016862969637</v>
      </c>
      <c r="EC135">
        <f t="shared" si="86"/>
        <v>0.23296551604536955</v>
      </c>
      <c r="ED135">
        <f t="shared" si="87"/>
        <v>0.23363449421015312</v>
      </c>
      <c r="EE135">
        <f t="shared" si="88"/>
        <v>0.23363449421015306</v>
      </c>
      <c r="EF135">
        <f t="shared" si="89"/>
        <v>0.23507566433803287</v>
      </c>
      <c r="EG135">
        <f t="shared" si="90"/>
        <v>0.23255927687660624</v>
      </c>
      <c r="EH135">
        <f t="shared" si="91"/>
        <v>0.23398180867529772</v>
      </c>
      <c r="EI135">
        <f t="shared" si="92"/>
        <v>0.23398180867529728</v>
      </c>
      <c r="EJ135">
        <f t="shared" si="93"/>
        <v>0.23269307259618893</v>
      </c>
      <c r="EK135">
        <f t="shared" si="94"/>
        <v>0.23269307259619032</v>
      </c>
      <c r="EL135">
        <f t="shared" si="95"/>
        <v>0.2347882149975887</v>
      </c>
      <c r="EM135">
        <f t="shared" si="96"/>
        <v>0.23478821499758912</v>
      </c>
      <c r="EN135">
        <f t="shared" si="97"/>
        <v>0.23613305061670989</v>
      </c>
      <c r="EO135">
        <f t="shared" si="98"/>
        <v>0.23613305061671416</v>
      </c>
      <c r="EP135">
        <f t="shared" si="99"/>
        <v>0.25536155677818734</v>
      </c>
      <c r="EQ135">
        <f t="shared" si="100"/>
        <v>0.23184198796056621</v>
      </c>
      <c r="ER135">
        <f t="shared" si="101"/>
        <v>0.39338854864373457</v>
      </c>
      <c r="ES135">
        <f t="shared" si="102"/>
        <v>0.39024238943619627</v>
      </c>
      <c r="ET135">
        <f t="shared" si="103"/>
        <v>0.39338953053462705</v>
      </c>
      <c r="EU135">
        <f t="shared" si="104"/>
        <v>0.39071407622821819</v>
      </c>
      <c r="EV135">
        <f t="shared" si="105"/>
        <v>0.39352361289119686</v>
      </c>
      <c r="EW135">
        <f t="shared" si="106"/>
        <v>0.3910965949956916</v>
      </c>
      <c r="EX135">
        <f t="shared" si="107"/>
        <v>0.39261986932501131</v>
      </c>
      <c r="EY135">
        <f t="shared" si="108"/>
        <v>0.39261986932500942</v>
      </c>
      <c r="EZ135">
        <f t="shared" si="109"/>
        <v>0.39314086279694638</v>
      </c>
      <c r="FA135">
        <f t="shared" si="110"/>
        <v>0.3907558132743254</v>
      </c>
      <c r="FB135">
        <f t="shared" si="111"/>
        <v>0.39152267716791633</v>
      </c>
      <c r="FC135">
        <f t="shared" si="112"/>
        <v>0.39152267716791578</v>
      </c>
      <c r="FD135">
        <f t="shared" si="113"/>
        <v>0.39262245968693071</v>
      </c>
      <c r="FE135">
        <f t="shared" si="114"/>
        <v>0.38971844783940668</v>
      </c>
      <c r="FF135">
        <f t="shared" si="115"/>
        <v>0.39151948812501858</v>
      </c>
      <c r="FG135">
        <f t="shared" si="116"/>
        <v>0.39151948812501963</v>
      </c>
      <c r="FH135">
        <f t="shared" si="117"/>
        <v>0.39206397276490995</v>
      </c>
      <c r="FI135">
        <f t="shared" si="118"/>
        <v>0.39206397276491095</v>
      </c>
      <c r="FJ135">
        <f t="shared" si="119"/>
        <v>0.39142822896893464</v>
      </c>
      <c r="FK135">
        <f t="shared" si="120"/>
        <v>0.39142822896893759</v>
      </c>
    </row>
    <row r="136" spans="1:167">
      <c r="A136">
        <v>134</v>
      </c>
      <c r="B136">
        <f>RTD("rit2.rtd",,B$2,"LASTHIST", ROW()-2)</f>
        <v>48.07</v>
      </c>
      <c r="C136">
        <f>RTD("rit2.rtd",,C$2,"LASTHIST", ROW()-2)</f>
        <v>3.18</v>
      </c>
      <c r="D136">
        <f>RTD("rit2.rtd",,D$2,"LASTHIST", ROW()-2)</f>
        <v>0.11</v>
      </c>
      <c r="E136">
        <f>RTD("rit2.rtd",,E$2,"LASTHIST", ROW()-2)</f>
        <v>2.33</v>
      </c>
      <c r="F136">
        <f>RTD("rit2.rtd",,F$2,"LASTHIST", ROW()-2)</f>
        <v>0.26</v>
      </c>
      <c r="G136">
        <f>RTD("rit2.rtd",,G$2,"LASTHIST", ROW()-2)</f>
        <v>1.6</v>
      </c>
      <c r="H136">
        <f>RTD("rit2.rtd",,H$2,"LASTHIST", ROW()-2)</f>
        <v>0.53</v>
      </c>
      <c r="I136">
        <f>RTD("rit2.rtd",,I$2,"LASTHIST", ROW()-2)</f>
        <v>1.02</v>
      </c>
      <c r="J136">
        <f>RTD("rit2.rtd",,J$2,"LASTHIST", ROW()-2)</f>
        <v>0.95</v>
      </c>
      <c r="K136">
        <f>RTD("rit2.rtd",,K$2,"LASTHIST", ROW()-2)</f>
        <v>0.6</v>
      </c>
      <c r="L136">
        <f>RTD("rit2.rtd",,L$2,"LASTHIST", ROW()-2)</f>
        <v>1.52</v>
      </c>
      <c r="M136">
        <f>RTD("rit2.rtd",,M$2,"LASTHIST", ROW()-2)</f>
        <v>0.32</v>
      </c>
      <c r="N136">
        <f>RTD("rit2.rtd",,N$2,"LASTHIST", ROW()-2)</f>
        <v>2.25</v>
      </c>
      <c r="O136">
        <f>RTD("rit2.rtd",,O$2,"LASTHIST", ROW()-2)</f>
        <v>0.16</v>
      </c>
      <c r="P136">
        <f>RTD("rit2.rtd",,P$2,"LASTHIST", ROW()-2)</f>
        <v>3.08</v>
      </c>
      <c r="Q136">
        <f>RTD("rit2.rtd",,Q$2,"LASTHIST", ROW()-2)</f>
        <v>7.0000000000000007E-2</v>
      </c>
      <c r="R136">
        <f>RTD("rit2.rtd",,R$2,"LASTHIST", ROW()-2)</f>
        <v>4</v>
      </c>
      <c r="S136">
        <f>RTD("rit2.rtd",,S$2,"LASTHIST", ROW()-2)</f>
        <v>0.03</v>
      </c>
      <c r="T136">
        <f>RTD("rit2.rtd",,T$2,"LASTHIST", ROW()-2)</f>
        <v>4.96</v>
      </c>
      <c r="U136">
        <f>RTD("rit2.rtd",,U$2,"LASTHIST", ROW()-2)</f>
        <v>0.02</v>
      </c>
      <c r="V136">
        <f>RTD("rit2.rtd",,V$2,"LASTHIST", ROW()-2)</f>
        <v>5.94</v>
      </c>
      <c r="W136">
        <f>RTD("rit2.rtd",,W$2,"LASTHIST", ROW()-2)</f>
        <v>3.58</v>
      </c>
      <c r="X136">
        <f>RTD("rit2.rtd",,X$2,"LASTHIST", ROW()-2)</f>
        <v>0.51</v>
      </c>
      <c r="Y136">
        <f>RTD("rit2.rtd",,Y$2,"LASTHIST", ROW()-2)</f>
        <v>2.85</v>
      </c>
      <c r="Z136">
        <f>RTD("rit2.rtd",,Z$2,"LASTHIST", ROW()-2)</f>
        <v>0.78</v>
      </c>
      <c r="AA136">
        <f>RTD("rit2.rtd",,AA$2,"LASTHIST", ROW()-2)</f>
        <v>2.2200000000000002</v>
      </c>
      <c r="AB136">
        <f>RTD("rit2.rtd",,AB$2,"LASTHIST", ROW()-2)</f>
        <v>1.1499999999999999</v>
      </c>
      <c r="AC136">
        <f>RTD("rit2.rtd",,AC$2,"LASTHIST", ROW()-2)</f>
        <v>1.68</v>
      </c>
      <c r="AD136">
        <f>RTD("rit2.rtd",,AD$2,"LASTHIST", ROW()-2)</f>
        <v>1.61</v>
      </c>
      <c r="AE136">
        <f>RTD("rit2.rtd",,AE$2,"LASTHIST", ROW()-2)</f>
        <v>1.24</v>
      </c>
      <c r="AF136">
        <f>RTD("rit2.rtd",,AF$2,"LASTHIST", ROW()-2)</f>
        <v>2.17</v>
      </c>
      <c r="AG136">
        <f>RTD("rit2.rtd",,AG$2,"LASTHIST", ROW()-2)</f>
        <v>0.89</v>
      </c>
      <c r="AH136">
        <f>RTD("rit2.rtd",,AH$2,"LASTHIST", ROW()-2)</f>
        <v>2.81</v>
      </c>
      <c r="AI136">
        <f>RTD("rit2.rtd",,AI$2,"LASTHIST", ROW()-2)</f>
        <v>0.62</v>
      </c>
      <c r="AJ136">
        <f>RTD("rit2.rtd",,AJ$2,"LASTHIST", ROW()-2)</f>
        <v>3.55</v>
      </c>
      <c r="AK136">
        <f>RTD("rit2.rtd",,AK$2,"LASTHIST", ROW()-2)</f>
        <v>0.42</v>
      </c>
      <c r="AL136">
        <f>RTD("rit2.rtd",,AL$2,"LASTHIST", ROW()-2)</f>
        <v>4.3499999999999996</v>
      </c>
      <c r="AM136">
        <f>RTD("rit2.rtd",,AM$2,"LASTHIST", ROW()-2)</f>
        <v>0.28000000000000003</v>
      </c>
      <c r="AN136">
        <f>RTD("rit2.rtd",,AN$2,"LASTHIST", ROW()-2)</f>
        <v>5.2</v>
      </c>
      <c r="AO136">
        <f>RTD("rit2.rtd",,AO$2,"LASTHIST", ROW()-2)</f>
        <v>0.18</v>
      </c>
      <c r="AP136">
        <f>RTD("rit2.rtd",,AP$2,"LASTHIST", ROW()-2)</f>
        <v>6.1</v>
      </c>
      <c r="AQ136">
        <v>1</v>
      </c>
      <c r="AR136">
        <v>0</v>
      </c>
      <c r="AS136">
        <v>1</v>
      </c>
      <c r="AT136">
        <v>0</v>
      </c>
      <c r="AU136">
        <v>1</v>
      </c>
      <c r="AV136">
        <v>0</v>
      </c>
      <c r="AW136">
        <v>1</v>
      </c>
      <c r="AX136">
        <v>0</v>
      </c>
      <c r="AY136">
        <v>1</v>
      </c>
      <c r="AZ136">
        <v>0</v>
      </c>
      <c r="BA136">
        <v>1</v>
      </c>
      <c r="BB136">
        <v>0</v>
      </c>
      <c r="BC136">
        <v>1</v>
      </c>
      <c r="BD136">
        <v>0</v>
      </c>
      <c r="BE136">
        <v>1</v>
      </c>
      <c r="BF136">
        <v>0</v>
      </c>
      <c r="BG136">
        <v>1</v>
      </c>
      <c r="BH136">
        <v>0</v>
      </c>
      <c r="BI136">
        <v>1</v>
      </c>
      <c r="BJ136">
        <v>0</v>
      </c>
      <c r="BK136">
        <v>1</v>
      </c>
      <c r="BL136">
        <v>0</v>
      </c>
      <c r="BM136">
        <v>1</v>
      </c>
      <c r="BN136">
        <v>0</v>
      </c>
      <c r="BO136">
        <v>1</v>
      </c>
      <c r="BP136">
        <v>0</v>
      </c>
      <c r="BQ136">
        <v>1</v>
      </c>
      <c r="BR136">
        <v>0</v>
      </c>
      <c r="BS136">
        <v>1</v>
      </c>
      <c r="BT136">
        <v>0</v>
      </c>
      <c r="BU136">
        <v>1</v>
      </c>
      <c r="BV136">
        <v>0</v>
      </c>
      <c r="BW136">
        <v>1</v>
      </c>
      <c r="BX136">
        <v>0</v>
      </c>
      <c r="BY136">
        <v>1</v>
      </c>
      <c r="BZ136">
        <v>0</v>
      </c>
      <c r="CA136">
        <v>1</v>
      </c>
      <c r="CB136">
        <v>0</v>
      </c>
      <c r="CC136">
        <v>1</v>
      </c>
      <c r="CD136">
        <v>0</v>
      </c>
      <c r="CE136">
        <v>45</v>
      </c>
      <c r="CF136">
        <v>45</v>
      </c>
      <c r="CG136">
        <v>46</v>
      </c>
      <c r="CH136">
        <v>46</v>
      </c>
      <c r="CI136">
        <v>47</v>
      </c>
      <c r="CJ136">
        <v>47</v>
      </c>
      <c r="CK136">
        <v>48</v>
      </c>
      <c r="CL136">
        <v>48</v>
      </c>
      <c r="CM136">
        <v>49</v>
      </c>
      <c r="CN136">
        <v>49</v>
      </c>
      <c r="CO136">
        <v>50</v>
      </c>
      <c r="CP136">
        <v>50</v>
      </c>
      <c r="CQ136">
        <v>51</v>
      </c>
      <c r="CR136">
        <v>51</v>
      </c>
      <c r="CS136">
        <v>52</v>
      </c>
      <c r="CT136">
        <v>52</v>
      </c>
      <c r="CU136">
        <v>53</v>
      </c>
      <c r="CV136">
        <v>53</v>
      </c>
      <c r="CW136">
        <v>54</v>
      </c>
      <c r="CX136">
        <v>54</v>
      </c>
      <c r="CY136">
        <v>45</v>
      </c>
      <c r="CZ136">
        <v>45</v>
      </c>
      <c r="DA136">
        <v>46</v>
      </c>
      <c r="DB136">
        <v>46</v>
      </c>
      <c r="DC136">
        <v>47</v>
      </c>
      <c r="DD136">
        <v>47</v>
      </c>
      <c r="DE136">
        <v>48</v>
      </c>
      <c r="DF136">
        <v>48</v>
      </c>
      <c r="DG136">
        <v>49</v>
      </c>
      <c r="DH136">
        <v>49</v>
      </c>
      <c r="DI136">
        <v>50</v>
      </c>
      <c r="DJ136">
        <v>50</v>
      </c>
      <c r="DK136">
        <v>51</v>
      </c>
      <c r="DL136">
        <v>51</v>
      </c>
      <c r="DM136">
        <v>52</v>
      </c>
      <c r="DN136">
        <v>52</v>
      </c>
      <c r="DO136">
        <v>53</v>
      </c>
      <c r="DP136">
        <v>53</v>
      </c>
      <c r="DQ136">
        <v>54</v>
      </c>
      <c r="DR136">
        <v>54</v>
      </c>
      <c r="DT136">
        <v>0.05</v>
      </c>
      <c r="DU136">
        <v>0.133333333</v>
      </c>
      <c r="DW136">
        <v>1</v>
      </c>
      <c r="DX136">
        <f t="shared" si="81"/>
        <v>0.22844368590836564</v>
      </c>
      <c r="DY136">
        <f t="shared" si="82"/>
        <v>0.22844368590836775</v>
      </c>
      <c r="DZ136">
        <f t="shared" si="83"/>
        <v>0.22892860265566667</v>
      </c>
      <c r="EA136">
        <f t="shared" si="84"/>
        <v>0.228928602655668</v>
      </c>
      <c r="EB136">
        <f t="shared" si="85"/>
        <v>0.22945077993234511</v>
      </c>
      <c r="EC136">
        <f t="shared" si="86"/>
        <v>0.22945077993234431</v>
      </c>
      <c r="ED136">
        <f t="shared" si="87"/>
        <v>0.22980277289086579</v>
      </c>
      <c r="EE136">
        <f t="shared" si="88"/>
        <v>0.22980277289086407</v>
      </c>
      <c r="EF136">
        <f t="shared" si="89"/>
        <v>0.23024501022204091</v>
      </c>
      <c r="EG136">
        <f t="shared" si="90"/>
        <v>0.22776689485405904</v>
      </c>
      <c r="EH136">
        <f t="shared" si="91"/>
        <v>0.22940445307728238</v>
      </c>
      <c r="EI136">
        <f t="shared" si="92"/>
        <v>0.229404453077281</v>
      </c>
      <c r="EJ136">
        <f t="shared" si="93"/>
        <v>0.23089166194206442</v>
      </c>
      <c r="EK136">
        <f t="shared" si="94"/>
        <v>0.22646806286930576</v>
      </c>
      <c r="EL136">
        <f t="shared" si="95"/>
        <v>0.22952634025470345</v>
      </c>
      <c r="EM136">
        <f t="shared" si="96"/>
        <v>0.22952634025470153</v>
      </c>
      <c r="EN136">
        <f t="shared" si="97"/>
        <v>0.23158412177695667</v>
      </c>
      <c r="EO136">
        <f t="shared" si="98"/>
        <v>0.23158412177695945</v>
      </c>
      <c r="EP136">
        <f t="shared" si="99"/>
        <v>0.25111766909016398</v>
      </c>
      <c r="EQ136">
        <f t="shared" si="100"/>
        <v>0.2279090613547444</v>
      </c>
      <c r="ER136">
        <f t="shared" si="101"/>
        <v>0.38499650754309794</v>
      </c>
      <c r="ES136">
        <f t="shared" si="102"/>
        <v>0.38499650754309783</v>
      </c>
      <c r="ET136">
        <f t="shared" si="103"/>
        <v>0.38327827119411739</v>
      </c>
      <c r="EU136">
        <f t="shared" si="104"/>
        <v>0.38327827119411756</v>
      </c>
      <c r="EV136">
        <f t="shared" si="105"/>
        <v>0.38439012629119629</v>
      </c>
      <c r="EW136">
        <f t="shared" si="106"/>
        <v>0.38439012629119512</v>
      </c>
      <c r="EX136">
        <f t="shared" si="107"/>
        <v>0.38395680872139737</v>
      </c>
      <c r="EY136">
        <f t="shared" si="108"/>
        <v>0.3839568087213977</v>
      </c>
      <c r="EZ136">
        <f t="shared" si="109"/>
        <v>0.38441435846308786</v>
      </c>
      <c r="FA136">
        <f t="shared" si="110"/>
        <v>0.3844143584630913</v>
      </c>
      <c r="FB136">
        <f t="shared" si="111"/>
        <v>0.38463805255855582</v>
      </c>
      <c r="FC136">
        <f t="shared" si="112"/>
        <v>0.38209490103652732</v>
      </c>
      <c r="FD136">
        <f t="shared" si="113"/>
        <v>0.38444659219595601</v>
      </c>
      <c r="FE136">
        <f t="shared" si="114"/>
        <v>0.38444659219595823</v>
      </c>
      <c r="FF136">
        <f t="shared" si="115"/>
        <v>0.38433754432505307</v>
      </c>
      <c r="FG136">
        <f t="shared" si="116"/>
        <v>0.38433754432505368</v>
      </c>
      <c r="FH136">
        <f t="shared" si="117"/>
        <v>0.38565948759025653</v>
      </c>
      <c r="FI136">
        <f t="shared" si="118"/>
        <v>0.38140967027273698</v>
      </c>
      <c r="FJ136">
        <f t="shared" si="119"/>
        <v>0.38566434501775665</v>
      </c>
      <c r="FK136">
        <f t="shared" si="120"/>
        <v>0.38012150712461557</v>
      </c>
    </row>
    <row r="137" spans="1:167">
      <c r="A137">
        <v>135</v>
      </c>
      <c r="B137">
        <f>RTD("rit2.rtd",,B$2,"LASTHIST", ROW()-2)</f>
        <v>48.42</v>
      </c>
      <c r="C137">
        <f>RTD("rit2.rtd",,C$2,"LASTHIST", ROW()-2)</f>
        <v>3.5</v>
      </c>
      <c r="D137">
        <f>RTD("rit2.rtd",,D$2,"LASTHIST", ROW()-2)</f>
        <v>0.08</v>
      </c>
      <c r="E137">
        <f>RTD("rit2.rtd",,E$2,"LASTHIST", ROW()-2)</f>
        <v>2.62</v>
      </c>
      <c r="F137">
        <f>RTD("rit2.rtd",,F$2,"LASTHIST", ROW()-2)</f>
        <v>0.21</v>
      </c>
      <c r="G137">
        <f>RTD("rit2.rtd",,G$2,"LASTHIST", ROW()-2)</f>
        <v>1.85</v>
      </c>
      <c r="H137">
        <f>RTD("rit2.rtd",,H$2,"LASTHIST", ROW()-2)</f>
        <v>0.43</v>
      </c>
      <c r="I137">
        <f>RTD("rit2.rtd",,I$2,"LASTHIST", ROW()-2)</f>
        <v>1.21</v>
      </c>
      <c r="J137">
        <f>RTD("rit2.rtd",,J$2,"LASTHIST", ROW()-2)</f>
        <v>0.8</v>
      </c>
      <c r="K137">
        <f>RTD("rit2.rtd",,K$2,"LASTHIST", ROW()-2)</f>
        <v>0.74</v>
      </c>
      <c r="L137">
        <f>RTD("rit2.rtd",,L$2,"LASTHIST", ROW()-2)</f>
        <v>1.32</v>
      </c>
      <c r="M137">
        <f>RTD("rit2.rtd",,M$2,"LASTHIST", ROW()-2)</f>
        <v>0.41</v>
      </c>
      <c r="N137">
        <f>RTD("rit2.rtd",,N$2,"LASTHIST", ROW()-2)</f>
        <v>2</v>
      </c>
      <c r="O137">
        <f>RTD("rit2.rtd",,O$2,"LASTHIST", ROW()-2)</f>
        <v>0.21</v>
      </c>
      <c r="P137">
        <f>RTD("rit2.rtd",,P$2,"LASTHIST", ROW()-2)</f>
        <v>2.79</v>
      </c>
      <c r="Q137">
        <f>RTD("rit2.rtd",,Q$2,"LASTHIST", ROW()-2)</f>
        <v>0.1</v>
      </c>
      <c r="R137">
        <f>RTD("rit2.rtd",,R$2,"LASTHIST", ROW()-2)</f>
        <v>3.68</v>
      </c>
      <c r="S137">
        <f>RTD("rit2.rtd",,S$2,"LASTHIST", ROW()-2)</f>
        <v>0.04</v>
      </c>
      <c r="T137">
        <f>RTD("rit2.rtd",,T$2,"LASTHIST", ROW()-2)</f>
        <v>4.63</v>
      </c>
      <c r="U137">
        <f>RTD("rit2.rtd",,U$2,"LASTHIST", ROW()-2)</f>
        <v>0.02</v>
      </c>
      <c r="V137">
        <f>RTD("rit2.rtd",,V$2,"LASTHIST", ROW()-2)</f>
        <v>5.6</v>
      </c>
      <c r="W137">
        <f>RTD("rit2.rtd",,W$2,"LASTHIST", ROW()-2)</f>
        <v>3.86</v>
      </c>
      <c r="X137">
        <f>RTD("rit2.rtd",,X$2,"LASTHIST", ROW()-2)</f>
        <v>0.45</v>
      </c>
      <c r="Y137">
        <f>RTD("rit2.rtd",,Y$2,"LASTHIST", ROW()-2)</f>
        <v>3.11</v>
      </c>
      <c r="Z137">
        <f>RTD("rit2.rtd",,Z$2,"LASTHIST", ROW()-2)</f>
        <v>0.7</v>
      </c>
      <c r="AA137">
        <f>RTD("rit2.rtd",,AA$2,"LASTHIST", ROW()-2)</f>
        <v>2.4500000000000002</v>
      </c>
      <c r="AB137">
        <f>RTD("rit2.rtd",,AB$2,"LASTHIST", ROW()-2)</f>
        <v>1.04</v>
      </c>
      <c r="AC137">
        <f>RTD("rit2.rtd",,AC$2,"LASTHIST", ROW()-2)</f>
        <v>1.88</v>
      </c>
      <c r="AD137">
        <f>RTD("rit2.rtd",,AD$2,"LASTHIST", ROW()-2)</f>
        <v>1.47</v>
      </c>
      <c r="AE137">
        <f>RTD("rit2.rtd",,AE$2,"LASTHIST", ROW()-2)</f>
        <v>1.41</v>
      </c>
      <c r="AF137">
        <f>RTD("rit2.rtd",,AF$2,"LASTHIST", ROW()-2)</f>
        <v>1.99</v>
      </c>
      <c r="AG137">
        <f>RTD("rit2.rtd",,AG$2,"LASTHIST", ROW()-2)</f>
        <v>1.02</v>
      </c>
      <c r="AH137">
        <f>RTD("rit2.rtd",,AH$2,"LASTHIST", ROW()-2)</f>
        <v>2.61</v>
      </c>
      <c r="AI137">
        <f>RTD("rit2.rtd",,AI$2,"LASTHIST", ROW()-2)</f>
        <v>0.72</v>
      </c>
      <c r="AJ137">
        <f>RTD("rit2.rtd",,AJ$2,"LASTHIST", ROW()-2)</f>
        <v>3.31</v>
      </c>
      <c r="AK137">
        <f>RTD("rit2.rtd",,AK$2,"LASTHIST", ROW()-2)</f>
        <v>0.5</v>
      </c>
      <c r="AL137">
        <f>RTD("rit2.rtd",,AL$2,"LASTHIST", ROW()-2)</f>
        <v>4.08</v>
      </c>
      <c r="AM137">
        <f>RTD("rit2.rtd",,AM$2,"LASTHIST", ROW()-2)</f>
        <v>0.33</v>
      </c>
      <c r="AN137">
        <f>RTD("rit2.rtd",,AN$2,"LASTHIST", ROW()-2)</f>
        <v>4.92</v>
      </c>
      <c r="AO137">
        <f>RTD("rit2.rtd",,AO$2,"LASTHIST", ROW()-2)</f>
        <v>0.22</v>
      </c>
      <c r="AP137">
        <f>RTD("rit2.rtd",,AP$2,"LASTHIST", ROW()-2)</f>
        <v>5.8</v>
      </c>
      <c r="AQ137">
        <v>1</v>
      </c>
      <c r="AR137">
        <v>0</v>
      </c>
      <c r="AS137">
        <v>1</v>
      </c>
      <c r="AT137">
        <v>0</v>
      </c>
      <c r="AU137">
        <v>1</v>
      </c>
      <c r="AV137">
        <v>0</v>
      </c>
      <c r="AW137">
        <v>1</v>
      </c>
      <c r="AX137">
        <v>0</v>
      </c>
      <c r="AY137">
        <v>1</v>
      </c>
      <c r="AZ137">
        <v>0</v>
      </c>
      <c r="BA137">
        <v>1</v>
      </c>
      <c r="BB137">
        <v>0</v>
      </c>
      <c r="BC137">
        <v>1</v>
      </c>
      <c r="BD137">
        <v>0</v>
      </c>
      <c r="BE137">
        <v>1</v>
      </c>
      <c r="BF137">
        <v>0</v>
      </c>
      <c r="BG137">
        <v>1</v>
      </c>
      <c r="BH137">
        <v>0</v>
      </c>
      <c r="BI137">
        <v>1</v>
      </c>
      <c r="BJ137">
        <v>0</v>
      </c>
      <c r="BK137">
        <v>1</v>
      </c>
      <c r="BL137">
        <v>0</v>
      </c>
      <c r="BM137">
        <v>1</v>
      </c>
      <c r="BN137">
        <v>0</v>
      </c>
      <c r="BO137">
        <v>1</v>
      </c>
      <c r="BP137">
        <v>0</v>
      </c>
      <c r="BQ137">
        <v>1</v>
      </c>
      <c r="BR137">
        <v>0</v>
      </c>
      <c r="BS137">
        <v>1</v>
      </c>
      <c r="BT137">
        <v>0</v>
      </c>
      <c r="BU137">
        <v>1</v>
      </c>
      <c r="BV137">
        <v>0</v>
      </c>
      <c r="BW137">
        <v>1</v>
      </c>
      <c r="BX137">
        <v>0</v>
      </c>
      <c r="BY137">
        <v>1</v>
      </c>
      <c r="BZ137">
        <v>0</v>
      </c>
      <c r="CA137">
        <v>1</v>
      </c>
      <c r="CB137">
        <v>0</v>
      </c>
      <c r="CC137">
        <v>1</v>
      </c>
      <c r="CD137">
        <v>0</v>
      </c>
      <c r="CE137">
        <v>45</v>
      </c>
      <c r="CF137">
        <v>45</v>
      </c>
      <c r="CG137">
        <v>46</v>
      </c>
      <c r="CH137">
        <v>46</v>
      </c>
      <c r="CI137">
        <v>47</v>
      </c>
      <c r="CJ137">
        <v>47</v>
      </c>
      <c r="CK137">
        <v>48</v>
      </c>
      <c r="CL137">
        <v>48</v>
      </c>
      <c r="CM137">
        <v>49</v>
      </c>
      <c r="CN137">
        <v>49</v>
      </c>
      <c r="CO137">
        <v>50</v>
      </c>
      <c r="CP137">
        <v>50</v>
      </c>
      <c r="CQ137">
        <v>51</v>
      </c>
      <c r="CR137">
        <v>51</v>
      </c>
      <c r="CS137">
        <v>52</v>
      </c>
      <c r="CT137">
        <v>52</v>
      </c>
      <c r="CU137">
        <v>53</v>
      </c>
      <c r="CV137">
        <v>53</v>
      </c>
      <c r="CW137">
        <v>54</v>
      </c>
      <c r="CX137">
        <v>54</v>
      </c>
      <c r="CY137">
        <v>45</v>
      </c>
      <c r="CZ137">
        <v>45</v>
      </c>
      <c r="DA137">
        <v>46</v>
      </c>
      <c r="DB137">
        <v>46</v>
      </c>
      <c r="DC137">
        <v>47</v>
      </c>
      <c r="DD137">
        <v>47</v>
      </c>
      <c r="DE137">
        <v>48</v>
      </c>
      <c r="DF137">
        <v>48</v>
      </c>
      <c r="DG137">
        <v>49</v>
      </c>
      <c r="DH137">
        <v>49</v>
      </c>
      <c r="DI137">
        <v>50</v>
      </c>
      <c r="DJ137">
        <v>50</v>
      </c>
      <c r="DK137">
        <v>51</v>
      </c>
      <c r="DL137">
        <v>51</v>
      </c>
      <c r="DM137">
        <v>52</v>
      </c>
      <c r="DN137">
        <v>52</v>
      </c>
      <c r="DO137">
        <v>53</v>
      </c>
      <c r="DP137">
        <v>53</v>
      </c>
      <c r="DQ137">
        <v>54</v>
      </c>
      <c r="DR137">
        <v>54</v>
      </c>
      <c r="DT137">
        <v>4.5833332999999997E-2</v>
      </c>
      <c r="DU137">
        <v>0.12916666700000001</v>
      </c>
      <c r="DW137">
        <v>1</v>
      </c>
      <c r="DX137">
        <f t="shared" si="81"/>
        <v>0.23784735509744073</v>
      </c>
      <c r="DY137">
        <f t="shared" si="82"/>
        <v>0.2378473550974434</v>
      </c>
      <c r="DZ137">
        <f t="shared" si="83"/>
        <v>0.23885063235034107</v>
      </c>
      <c r="EA137">
        <f t="shared" si="84"/>
        <v>0.24291882658420769</v>
      </c>
      <c r="EB137">
        <f t="shared" si="85"/>
        <v>0.24074078782835742</v>
      </c>
      <c r="EC137">
        <f t="shared" si="86"/>
        <v>0.24074078782835703</v>
      </c>
      <c r="ED137">
        <f t="shared" si="87"/>
        <v>0.23944163335915569</v>
      </c>
      <c r="EE137">
        <f t="shared" si="88"/>
        <v>0.24190608118353635</v>
      </c>
      <c r="EF137">
        <f t="shared" si="89"/>
        <v>0.24122721145346118</v>
      </c>
      <c r="EG137">
        <f t="shared" si="90"/>
        <v>0.24122721145346532</v>
      </c>
      <c r="EH137">
        <f t="shared" si="91"/>
        <v>0.24019628341475438</v>
      </c>
      <c r="EI137">
        <f t="shared" si="92"/>
        <v>0.24308235720572099</v>
      </c>
      <c r="EJ137">
        <f t="shared" si="93"/>
        <v>0.24057885831454159</v>
      </c>
      <c r="EK137">
        <f t="shared" si="94"/>
        <v>0.24057885831454273</v>
      </c>
      <c r="EL137">
        <f t="shared" si="95"/>
        <v>0.24183210554331444</v>
      </c>
      <c r="EM137">
        <f t="shared" si="96"/>
        <v>0.24183210554331308</v>
      </c>
      <c r="EN137">
        <f t="shared" si="97"/>
        <v>0.238730253824609</v>
      </c>
      <c r="EO137">
        <f t="shared" si="98"/>
        <v>0.24907084707831451</v>
      </c>
      <c r="EP137">
        <f t="shared" si="99"/>
        <v>0.24818923107962301</v>
      </c>
      <c r="EQ137">
        <f t="shared" si="100"/>
        <v>0.24818923107962282</v>
      </c>
      <c r="ER137">
        <f t="shared" si="101"/>
        <v>0.40176523399685382</v>
      </c>
      <c r="ES137">
        <f t="shared" si="102"/>
        <v>0.40536168661402711</v>
      </c>
      <c r="ET137">
        <f t="shared" si="103"/>
        <v>0.40214528373953179</v>
      </c>
      <c r="EU137">
        <f t="shared" si="104"/>
        <v>0.40510643220398279</v>
      </c>
      <c r="EV137">
        <f t="shared" si="105"/>
        <v>0.40343771930710925</v>
      </c>
      <c r="EW137">
        <f t="shared" si="106"/>
        <v>0.40604370093923903</v>
      </c>
      <c r="EX137">
        <f t="shared" si="107"/>
        <v>0.40366048003398175</v>
      </c>
      <c r="EY137">
        <f t="shared" si="108"/>
        <v>0.40610372313028181</v>
      </c>
      <c r="EZ137">
        <f t="shared" si="109"/>
        <v>0.4049473652991884</v>
      </c>
      <c r="FA137">
        <f t="shared" si="110"/>
        <v>0.40494736529918834</v>
      </c>
      <c r="FB137">
        <f t="shared" si="111"/>
        <v>0.40322598367058887</v>
      </c>
      <c r="FC137">
        <f t="shared" si="112"/>
        <v>0.40577730767825515</v>
      </c>
      <c r="FD137">
        <f t="shared" si="113"/>
        <v>0.4027701418467915</v>
      </c>
      <c r="FE137">
        <f t="shared" si="114"/>
        <v>0.4055934831187219</v>
      </c>
      <c r="FF137">
        <f t="shared" si="115"/>
        <v>0.40430451291006747</v>
      </c>
      <c r="FG137">
        <f t="shared" si="116"/>
        <v>0.40430451291007041</v>
      </c>
      <c r="FH137">
        <f t="shared" si="117"/>
        <v>0.402137608541008</v>
      </c>
      <c r="FI137">
        <f t="shared" si="118"/>
        <v>0.40612979832295792</v>
      </c>
      <c r="FJ137">
        <f t="shared" si="119"/>
        <v>0.40477748025353655</v>
      </c>
      <c r="FK137">
        <f t="shared" si="120"/>
        <v>0.40477748025353461</v>
      </c>
    </row>
    <row r="138" spans="1:167">
      <c r="A138">
        <v>136</v>
      </c>
      <c r="B138">
        <f>RTD("rit2.rtd",,B$2,"LASTHIST", ROW()-2)</f>
        <v>48.45</v>
      </c>
      <c r="C138">
        <f>RTD("rit2.rtd",,C$2,"LASTHIST", ROW()-2)</f>
        <v>3.52</v>
      </c>
      <c r="D138">
        <f>RTD("rit2.rtd",,D$2,"LASTHIST", ROW()-2)</f>
        <v>7.0000000000000007E-2</v>
      </c>
      <c r="E138">
        <f>RTD("rit2.rtd",,E$2,"LASTHIST", ROW()-2)</f>
        <v>2.63</v>
      </c>
      <c r="F138">
        <f>RTD("rit2.rtd",,F$2,"LASTHIST", ROW()-2)</f>
        <v>0.18</v>
      </c>
      <c r="G138">
        <f>RTD("rit2.rtd",,G$2,"LASTHIST", ROW()-2)</f>
        <v>1.84</v>
      </c>
      <c r="H138">
        <f>RTD("rit2.rtd",,H$2,"LASTHIST", ROW()-2)</f>
        <v>0.39</v>
      </c>
      <c r="I138">
        <f>RTD("rit2.rtd",,I$2,"LASTHIST", ROW()-2)</f>
        <v>1.2</v>
      </c>
      <c r="J138">
        <f>RTD("rit2.rtd",,J$2,"LASTHIST", ROW()-2)</f>
        <v>0.75</v>
      </c>
      <c r="K138">
        <f>RTD("rit2.rtd",,K$2,"LASTHIST", ROW()-2)</f>
        <v>0.72</v>
      </c>
      <c r="L138">
        <f>RTD("rit2.rtd",,L$2,"LASTHIST", ROW()-2)</f>
        <v>1.27</v>
      </c>
      <c r="M138">
        <f>RTD("rit2.rtd",,M$2,"LASTHIST", ROW()-2)</f>
        <v>0.39</v>
      </c>
      <c r="N138">
        <f>RTD("rit2.rtd",,N$2,"LASTHIST", ROW()-2)</f>
        <v>1.94</v>
      </c>
      <c r="O138">
        <f>RTD("rit2.rtd",,O$2,"LASTHIST", ROW()-2)</f>
        <v>0.19</v>
      </c>
      <c r="P138">
        <f>RTD("rit2.rtd",,P$2,"LASTHIST", ROW()-2)</f>
        <v>2.75</v>
      </c>
      <c r="Q138">
        <f>RTD("rit2.rtd",,Q$2,"LASTHIST", ROW()-2)</f>
        <v>0.09</v>
      </c>
      <c r="R138">
        <f>RTD("rit2.rtd",,R$2,"LASTHIST", ROW()-2)</f>
        <v>3.64</v>
      </c>
      <c r="S138">
        <f>RTD("rit2.rtd",,S$2,"LASTHIST", ROW()-2)</f>
        <v>0.04</v>
      </c>
      <c r="T138">
        <f>RTD("rit2.rtd",,T$2,"LASTHIST", ROW()-2)</f>
        <v>4.59</v>
      </c>
      <c r="U138">
        <f>RTD("rit2.rtd",,U$2,"LASTHIST", ROW()-2)</f>
        <v>0.02</v>
      </c>
      <c r="V138">
        <f>RTD("rit2.rtd",,V$2,"LASTHIST", ROW()-2)</f>
        <v>5.56</v>
      </c>
      <c r="W138">
        <f>RTD("rit2.rtd",,W$2,"LASTHIST", ROW()-2)</f>
        <v>3.85</v>
      </c>
      <c r="X138">
        <f>RTD("rit2.rtd",,X$2,"LASTHIST", ROW()-2)</f>
        <v>0.41</v>
      </c>
      <c r="Y138">
        <f>RTD("rit2.rtd",,Y$2,"LASTHIST", ROW()-2)</f>
        <v>3.09</v>
      </c>
      <c r="Z138">
        <f>RTD("rit2.rtd",,Z$2,"LASTHIST", ROW()-2)</f>
        <v>0.65</v>
      </c>
      <c r="AA138">
        <f>RTD("rit2.rtd",,AA$2,"LASTHIST", ROW()-2)</f>
        <v>2.42</v>
      </c>
      <c r="AB138">
        <f>RTD("rit2.rtd",,AB$2,"LASTHIST", ROW()-2)</f>
        <v>0.97</v>
      </c>
      <c r="AC138">
        <f>RTD("rit2.rtd",,AC$2,"LASTHIST", ROW()-2)</f>
        <v>1.85</v>
      </c>
      <c r="AD138">
        <f>RTD("rit2.rtd",,AD$2,"LASTHIST", ROW()-2)</f>
        <v>1.4</v>
      </c>
      <c r="AE138">
        <f>RTD("rit2.rtd",,AE$2,"LASTHIST", ROW()-2)</f>
        <v>1.37</v>
      </c>
      <c r="AF138">
        <f>RTD("rit2.rtd",,AF$2,"LASTHIST", ROW()-2)</f>
        <v>1.92</v>
      </c>
      <c r="AG138">
        <f>RTD("rit2.rtd",,AG$2,"LASTHIST", ROW()-2)</f>
        <v>0.98</v>
      </c>
      <c r="AH138">
        <f>RTD("rit2.rtd",,AH$2,"LASTHIST", ROW()-2)</f>
        <v>2.54</v>
      </c>
      <c r="AI138">
        <f>RTD("rit2.rtd",,AI$2,"LASTHIST", ROW()-2)</f>
        <v>0.69</v>
      </c>
      <c r="AJ138">
        <f>RTD("rit2.rtd",,AJ$2,"LASTHIST", ROW()-2)</f>
        <v>3.24</v>
      </c>
      <c r="AK138">
        <f>RTD("rit2.rtd",,AK$2,"LASTHIST", ROW()-2)</f>
        <v>0.47</v>
      </c>
      <c r="AL138">
        <f>RTD("rit2.rtd",,AL$2,"LASTHIST", ROW()-2)</f>
        <v>4.0199999999999996</v>
      </c>
      <c r="AM138">
        <f>RTD("rit2.rtd",,AM$2,"LASTHIST", ROW()-2)</f>
        <v>0.31</v>
      </c>
      <c r="AN138">
        <f>RTD("rit2.rtd",,AN$2,"LASTHIST", ROW()-2)</f>
        <v>4.8600000000000003</v>
      </c>
      <c r="AO138">
        <f>RTD("rit2.rtd",,AO$2,"LASTHIST", ROW()-2)</f>
        <v>0.19</v>
      </c>
      <c r="AP138">
        <f>RTD("rit2.rtd",,AP$2,"LASTHIST", ROW()-2)</f>
        <v>5.75</v>
      </c>
      <c r="AQ138">
        <v>1</v>
      </c>
      <c r="AR138">
        <v>0</v>
      </c>
      <c r="AS138">
        <v>1</v>
      </c>
      <c r="AT138">
        <v>0</v>
      </c>
      <c r="AU138">
        <v>1</v>
      </c>
      <c r="AV138">
        <v>0</v>
      </c>
      <c r="AW138">
        <v>1</v>
      </c>
      <c r="AX138">
        <v>0</v>
      </c>
      <c r="AY138">
        <v>1</v>
      </c>
      <c r="AZ138">
        <v>0</v>
      </c>
      <c r="BA138">
        <v>1</v>
      </c>
      <c r="BB138">
        <v>0</v>
      </c>
      <c r="BC138">
        <v>1</v>
      </c>
      <c r="BD138">
        <v>0</v>
      </c>
      <c r="BE138">
        <v>1</v>
      </c>
      <c r="BF138">
        <v>0</v>
      </c>
      <c r="BG138">
        <v>1</v>
      </c>
      <c r="BH138">
        <v>0</v>
      </c>
      <c r="BI138">
        <v>1</v>
      </c>
      <c r="BJ138">
        <v>0</v>
      </c>
      <c r="BK138">
        <v>1</v>
      </c>
      <c r="BL138">
        <v>0</v>
      </c>
      <c r="BM138">
        <v>1</v>
      </c>
      <c r="BN138">
        <v>0</v>
      </c>
      <c r="BO138">
        <v>1</v>
      </c>
      <c r="BP138">
        <v>0</v>
      </c>
      <c r="BQ138">
        <v>1</v>
      </c>
      <c r="BR138">
        <v>0</v>
      </c>
      <c r="BS138">
        <v>1</v>
      </c>
      <c r="BT138">
        <v>0</v>
      </c>
      <c r="BU138">
        <v>1</v>
      </c>
      <c r="BV138">
        <v>0</v>
      </c>
      <c r="BW138">
        <v>1</v>
      </c>
      <c r="BX138">
        <v>0</v>
      </c>
      <c r="BY138">
        <v>1</v>
      </c>
      <c r="BZ138">
        <v>0</v>
      </c>
      <c r="CA138">
        <v>1</v>
      </c>
      <c r="CB138">
        <v>0</v>
      </c>
      <c r="CC138">
        <v>1</v>
      </c>
      <c r="CD138">
        <v>0</v>
      </c>
      <c r="CE138">
        <v>45</v>
      </c>
      <c r="CF138">
        <v>45</v>
      </c>
      <c r="CG138">
        <v>46</v>
      </c>
      <c r="CH138">
        <v>46</v>
      </c>
      <c r="CI138">
        <v>47</v>
      </c>
      <c r="CJ138">
        <v>47</v>
      </c>
      <c r="CK138">
        <v>48</v>
      </c>
      <c r="CL138">
        <v>48</v>
      </c>
      <c r="CM138">
        <v>49</v>
      </c>
      <c r="CN138">
        <v>49</v>
      </c>
      <c r="CO138">
        <v>50</v>
      </c>
      <c r="CP138">
        <v>50</v>
      </c>
      <c r="CQ138">
        <v>51</v>
      </c>
      <c r="CR138">
        <v>51</v>
      </c>
      <c r="CS138">
        <v>52</v>
      </c>
      <c r="CT138">
        <v>52</v>
      </c>
      <c r="CU138">
        <v>53</v>
      </c>
      <c r="CV138">
        <v>53</v>
      </c>
      <c r="CW138">
        <v>54</v>
      </c>
      <c r="CX138">
        <v>54</v>
      </c>
      <c r="CY138">
        <v>45</v>
      </c>
      <c r="CZ138">
        <v>45</v>
      </c>
      <c r="DA138">
        <v>46</v>
      </c>
      <c r="DB138">
        <v>46</v>
      </c>
      <c r="DC138">
        <v>47</v>
      </c>
      <c r="DD138">
        <v>47</v>
      </c>
      <c r="DE138">
        <v>48</v>
      </c>
      <c r="DF138">
        <v>48</v>
      </c>
      <c r="DG138">
        <v>49</v>
      </c>
      <c r="DH138">
        <v>49</v>
      </c>
      <c r="DI138">
        <v>50</v>
      </c>
      <c r="DJ138">
        <v>50</v>
      </c>
      <c r="DK138">
        <v>51</v>
      </c>
      <c r="DL138">
        <v>51</v>
      </c>
      <c r="DM138">
        <v>52</v>
      </c>
      <c r="DN138">
        <v>52</v>
      </c>
      <c r="DO138">
        <v>53</v>
      </c>
      <c r="DP138">
        <v>53</v>
      </c>
      <c r="DQ138">
        <v>54</v>
      </c>
      <c r="DR138">
        <v>54</v>
      </c>
      <c r="DT138">
        <v>4.5833332999999997E-2</v>
      </c>
      <c r="DU138">
        <v>0.12916666700000001</v>
      </c>
      <c r="DW138">
        <v>1</v>
      </c>
      <c r="DX138">
        <f t="shared" si="81"/>
        <v>0.23203800983289419</v>
      </c>
      <c r="DY138">
        <f t="shared" si="82"/>
        <v>0.23203800983289691</v>
      </c>
      <c r="DZ138">
        <f t="shared" si="83"/>
        <v>0.23232830216936384</v>
      </c>
      <c r="EA138">
        <f t="shared" si="84"/>
        <v>0.23232830216936506</v>
      </c>
      <c r="EB138">
        <f t="shared" si="85"/>
        <v>0.23136993627789454</v>
      </c>
      <c r="EC138">
        <f t="shared" si="86"/>
        <v>0.23136993627789862</v>
      </c>
      <c r="ED138">
        <f t="shared" si="87"/>
        <v>0.23267335540588835</v>
      </c>
      <c r="EE138">
        <f t="shared" si="88"/>
        <v>0.2326733554058886</v>
      </c>
      <c r="EF138">
        <f t="shared" si="89"/>
        <v>0.23318575205006087</v>
      </c>
      <c r="EG138">
        <f t="shared" si="90"/>
        <v>0.23318575205006031</v>
      </c>
      <c r="EH138">
        <f t="shared" si="91"/>
        <v>0.23201909732716552</v>
      </c>
      <c r="EI138">
        <f t="shared" si="92"/>
        <v>0.23201909732716633</v>
      </c>
      <c r="EJ138">
        <f t="shared" si="93"/>
        <v>0.23072642198291543</v>
      </c>
      <c r="EK138">
        <f t="shared" si="94"/>
        <v>0.23472916253289156</v>
      </c>
      <c r="EL138">
        <f t="shared" si="95"/>
        <v>0.23408119418550988</v>
      </c>
      <c r="EM138">
        <f t="shared" si="96"/>
        <v>0.23408119418551279</v>
      </c>
      <c r="EN138">
        <f t="shared" si="97"/>
        <v>0.23738248384657287</v>
      </c>
      <c r="EO138">
        <f t="shared" si="98"/>
        <v>0.23738248384657376</v>
      </c>
      <c r="EP138">
        <f t="shared" si="99"/>
        <v>0.24698160109193643</v>
      </c>
      <c r="EQ138">
        <f t="shared" si="100"/>
        <v>0.22386819826844542</v>
      </c>
      <c r="ER138">
        <f t="shared" si="101"/>
        <v>0.38910732949091453</v>
      </c>
      <c r="ES138">
        <f t="shared" si="102"/>
        <v>0.39281214485453136</v>
      </c>
      <c r="ET138">
        <f t="shared" si="103"/>
        <v>0.38951262002949366</v>
      </c>
      <c r="EU138">
        <f t="shared" si="104"/>
        <v>0.39252070855905979</v>
      </c>
      <c r="EV138">
        <f t="shared" si="105"/>
        <v>0.39046110304633025</v>
      </c>
      <c r="EW138">
        <f t="shared" si="106"/>
        <v>0.39046110304633075</v>
      </c>
      <c r="EX138">
        <f t="shared" si="107"/>
        <v>0.3922289673770738</v>
      </c>
      <c r="EY138">
        <f t="shared" si="108"/>
        <v>0.39222896737707452</v>
      </c>
      <c r="EZ138">
        <f t="shared" si="109"/>
        <v>0.39186464816195232</v>
      </c>
      <c r="FA138">
        <f t="shared" si="110"/>
        <v>0.3918646481619531</v>
      </c>
      <c r="FB138">
        <f t="shared" si="111"/>
        <v>0.39017383256867127</v>
      </c>
      <c r="FC138">
        <f t="shared" si="112"/>
        <v>0.39272895096221405</v>
      </c>
      <c r="FD138">
        <f t="shared" si="113"/>
        <v>0.39183242597550699</v>
      </c>
      <c r="FE138">
        <f t="shared" si="114"/>
        <v>0.3918324259755081</v>
      </c>
      <c r="FF138">
        <f t="shared" si="115"/>
        <v>0.39226647478728982</v>
      </c>
      <c r="FG138">
        <f t="shared" si="116"/>
        <v>0.3922664747872916</v>
      </c>
      <c r="FH138">
        <f t="shared" si="117"/>
        <v>0.39214931941238279</v>
      </c>
      <c r="FI138">
        <f t="shared" si="118"/>
        <v>0.39214931941238496</v>
      </c>
      <c r="FJ138">
        <f t="shared" si="119"/>
        <v>0.38744674300929954</v>
      </c>
      <c r="FK138">
        <f t="shared" si="120"/>
        <v>0.3927704028371452</v>
      </c>
    </row>
    <row r="139" spans="1:167">
      <c r="A139">
        <v>137</v>
      </c>
      <c r="B139">
        <f>RTD("rit2.rtd",,B$2,"LASTHIST", ROW()-2)</f>
        <v>48.36</v>
      </c>
      <c r="C139">
        <f>RTD("rit2.rtd",,C$2,"LASTHIST", ROW()-2)</f>
        <v>3.43</v>
      </c>
      <c r="D139">
        <f>RTD("rit2.rtd",,D$2,"LASTHIST", ROW()-2)</f>
        <v>7.0000000000000007E-2</v>
      </c>
      <c r="E139">
        <f>RTD("rit2.rtd",,E$2,"LASTHIST", ROW()-2)</f>
        <v>2.54</v>
      </c>
      <c r="F139">
        <f>RTD("rit2.rtd",,F$2,"LASTHIST", ROW()-2)</f>
        <v>0.18</v>
      </c>
      <c r="G139">
        <f>RTD("rit2.rtd",,G$2,"LASTHIST", ROW()-2)</f>
        <v>1.76</v>
      </c>
      <c r="H139">
        <f>RTD("rit2.rtd",,H$2,"LASTHIST", ROW()-2)</f>
        <v>0.4</v>
      </c>
      <c r="I139">
        <f>RTD("rit2.rtd",,I$2,"LASTHIST", ROW()-2)</f>
        <v>1.1299999999999999</v>
      </c>
      <c r="J139">
        <f>RTD("rit2.rtd",,J$2,"LASTHIST", ROW()-2)</f>
        <v>0.77</v>
      </c>
      <c r="K139">
        <f>RTD("rit2.rtd",,K$2,"LASTHIST", ROW()-2)</f>
        <v>0.66</v>
      </c>
      <c r="L139">
        <f>RTD("rit2.rtd",,L$2,"LASTHIST", ROW()-2)</f>
        <v>1.3</v>
      </c>
      <c r="M139">
        <f>RTD("rit2.rtd",,M$2,"LASTHIST", ROW()-2)</f>
        <v>0.35</v>
      </c>
      <c r="N139">
        <f>RTD("rit2.rtd",,N$2,"LASTHIST", ROW()-2)</f>
        <v>1.99</v>
      </c>
      <c r="O139">
        <f>RTD("rit2.rtd",,O$2,"LASTHIST", ROW()-2)</f>
        <v>0.17</v>
      </c>
      <c r="P139">
        <f>RTD("rit2.rtd",,P$2,"LASTHIST", ROW()-2)</f>
        <v>2.81</v>
      </c>
      <c r="Q139">
        <f>RTD("rit2.rtd",,Q$2,"LASTHIST", ROW()-2)</f>
        <v>7.0000000000000007E-2</v>
      </c>
      <c r="R139">
        <f>RTD("rit2.rtd",,R$2,"LASTHIST", ROW()-2)</f>
        <v>3.71</v>
      </c>
      <c r="S139">
        <f>RTD("rit2.rtd",,S$2,"LASTHIST", ROW()-2)</f>
        <v>0.03</v>
      </c>
      <c r="T139">
        <f>RTD("rit2.rtd",,T$2,"LASTHIST", ROW()-2)</f>
        <v>4.67</v>
      </c>
      <c r="U139">
        <f>RTD("rit2.rtd",,U$2,"LASTHIST", ROW()-2)</f>
        <v>0.02</v>
      </c>
      <c r="V139">
        <f>RTD("rit2.rtd",,V$2,"LASTHIST", ROW()-2)</f>
        <v>5.65</v>
      </c>
      <c r="W139">
        <f>RTD("rit2.rtd",,W$2,"LASTHIST", ROW()-2)</f>
        <v>3.76</v>
      </c>
      <c r="X139">
        <f>RTD("rit2.rtd",,X$2,"LASTHIST", ROW()-2)</f>
        <v>0.4</v>
      </c>
      <c r="Y139">
        <f>RTD("rit2.rtd",,Y$2,"LASTHIST", ROW()-2)</f>
        <v>3</v>
      </c>
      <c r="Z139">
        <f>RTD("rit2.rtd",,Z$2,"LASTHIST", ROW()-2)</f>
        <v>0.64</v>
      </c>
      <c r="AA139">
        <f>RTD("rit2.rtd",,AA$2,"LASTHIST", ROW()-2)</f>
        <v>2.33</v>
      </c>
      <c r="AB139">
        <f>RTD("rit2.rtd",,AB$2,"LASTHIST", ROW()-2)</f>
        <v>0.97</v>
      </c>
      <c r="AC139">
        <f>RTD("rit2.rtd",,AC$2,"LASTHIST", ROW()-2)</f>
        <v>1.77</v>
      </c>
      <c r="AD139">
        <f>RTD("rit2.rtd",,AD$2,"LASTHIST", ROW()-2)</f>
        <v>1.4</v>
      </c>
      <c r="AE139">
        <f>RTD("rit2.rtd",,AE$2,"LASTHIST", ROW()-2)</f>
        <v>1.29</v>
      </c>
      <c r="AF139">
        <f>RTD("rit2.rtd",,AF$2,"LASTHIST", ROW()-2)</f>
        <v>1.93</v>
      </c>
      <c r="AG139">
        <f>RTD("rit2.rtd",,AG$2,"LASTHIST", ROW()-2)</f>
        <v>0.92</v>
      </c>
      <c r="AH139">
        <f>RTD("rit2.rtd",,AH$2,"LASTHIST", ROW()-2)</f>
        <v>2.56</v>
      </c>
      <c r="AI139">
        <f>RTD("rit2.rtd",,AI$2,"LASTHIST", ROW()-2)</f>
        <v>0.64</v>
      </c>
      <c r="AJ139">
        <f>RTD("rit2.rtd",,AJ$2,"LASTHIST", ROW()-2)</f>
        <v>3.28</v>
      </c>
      <c r="AK139">
        <f>RTD("rit2.rtd",,AK$2,"LASTHIST", ROW()-2)</f>
        <v>0.43</v>
      </c>
      <c r="AL139">
        <f>RTD("rit2.rtd",,AL$2,"LASTHIST", ROW()-2)</f>
        <v>4.07</v>
      </c>
      <c r="AM139">
        <f>RTD("rit2.rtd",,AM$2,"LASTHIST", ROW()-2)</f>
        <v>0.28000000000000003</v>
      </c>
      <c r="AN139">
        <f>RTD("rit2.rtd",,AN$2,"LASTHIST", ROW()-2)</f>
        <v>4.92</v>
      </c>
      <c r="AO139">
        <f>RTD("rit2.rtd",,AO$2,"LASTHIST", ROW()-2)</f>
        <v>0.16</v>
      </c>
      <c r="AP139">
        <f>RTD("rit2.rtd",,AP$2,"LASTHIST", ROW()-2)</f>
        <v>5.81</v>
      </c>
      <c r="AQ139">
        <v>1</v>
      </c>
      <c r="AR139">
        <v>0</v>
      </c>
      <c r="AS139">
        <v>1</v>
      </c>
      <c r="AT139">
        <v>0</v>
      </c>
      <c r="AU139">
        <v>1</v>
      </c>
      <c r="AV139">
        <v>0</v>
      </c>
      <c r="AW139">
        <v>1</v>
      </c>
      <c r="AX139">
        <v>0</v>
      </c>
      <c r="AY139">
        <v>1</v>
      </c>
      <c r="AZ139">
        <v>0</v>
      </c>
      <c r="BA139">
        <v>1</v>
      </c>
      <c r="BB139">
        <v>0</v>
      </c>
      <c r="BC139">
        <v>1</v>
      </c>
      <c r="BD139">
        <v>0</v>
      </c>
      <c r="BE139">
        <v>1</v>
      </c>
      <c r="BF139">
        <v>0</v>
      </c>
      <c r="BG139">
        <v>1</v>
      </c>
      <c r="BH139">
        <v>0</v>
      </c>
      <c r="BI139">
        <v>1</v>
      </c>
      <c r="BJ139">
        <v>0</v>
      </c>
      <c r="BK139">
        <v>1</v>
      </c>
      <c r="BL139">
        <v>0</v>
      </c>
      <c r="BM139">
        <v>1</v>
      </c>
      <c r="BN139">
        <v>0</v>
      </c>
      <c r="BO139">
        <v>1</v>
      </c>
      <c r="BP139">
        <v>0</v>
      </c>
      <c r="BQ139">
        <v>1</v>
      </c>
      <c r="BR139">
        <v>0</v>
      </c>
      <c r="BS139">
        <v>1</v>
      </c>
      <c r="BT139">
        <v>0</v>
      </c>
      <c r="BU139">
        <v>1</v>
      </c>
      <c r="BV139">
        <v>0</v>
      </c>
      <c r="BW139">
        <v>1</v>
      </c>
      <c r="BX139">
        <v>0</v>
      </c>
      <c r="BY139">
        <v>1</v>
      </c>
      <c r="BZ139">
        <v>0</v>
      </c>
      <c r="CA139">
        <v>1</v>
      </c>
      <c r="CB139">
        <v>0</v>
      </c>
      <c r="CC139">
        <v>1</v>
      </c>
      <c r="CD139">
        <v>0</v>
      </c>
      <c r="CE139">
        <v>45</v>
      </c>
      <c r="CF139">
        <v>45</v>
      </c>
      <c r="CG139">
        <v>46</v>
      </c>
      <c r="CH139">
        <v>46</v>
      </c>
      <c r="CI139">
        <v>47</v>
      </c>
      <c r="CJ139">
        <v>47</v>
      </c>
      <c r="CK139">
        <v>48</v>
      </c>
      <c r="CL139">
        <v>48</v>
      </c>
      <c r="CM139">
        <v>49</v>
      </c>
      <c r="CN139">
        <v>49</v>
      </c>
      <c r="CO139">
        <v>50</v>
      </c>
      <c r="CP139">
        <v>50</v>
      </c>
      <c r="CQ139">
        <v>51</v>
      </c>
      <c r="CR139">
        <v>51</v>
      </c>
      <c r="CS139">
        <v>52</v>
      </c>
      <c r="CT139">
        <v>52</v>
      </c>
      <c r="CU139">
        <v>53</v>
      </c>
      <c r="CV139">
        <v>53</v>
      </c>
      <c r="CW139">
        <v>54</v>
      </c>
      <c r="CX139">
        <v>54</v>
      </c>
      <c r="CY139">
        <v>45</v>
      </c>
      <c r="CZ139">
        <v>45</v>
      </c>
      <c r="DA139">
        <v>46</v>
      </c>
      <c r="DB139">
        <v>46</v>
      </c>
      <c r="DC139">
        <v>47</v>
      </c>
      <c r="DD139">
        <v>47</v>
      </c>
      <c r="DE139">
        <v>48</v>
      </c>
      <c r="DF139">
        <v>48</v>
      </c>
      <c r="DG139">
        <v>49</v>
      </c>
      <c r="DH139">
        <v>49</v>
      </c>
      <c r="DI139">
        <v>50</v>
      </c>
      <c r="DJ139">
        <v>50</v>
      </c>
      <c r="DK139">
        <v>51</v>
      </c>
      <c r="DL139">
        <v>51</v>
      </c>
      <c r="DM139">
        <v>52</v>
      </c>
      <c r="DN139">
        <v>52</v>
      </c>
      <c r="DO139">
        <v>53</v>
      </c>
      <c r="DP139">
        <v>53</v>
      </c>
      <c r="DQ139">
        <v>54</v>
      </c>
      <c r="DR139">
        <v>54</v>
      </c>
      <c r="DT139">
        <v>4.5833332999999997E-2</v>
      </c>
      <c r="DU139">
        <v>0.12916666700000001</v>
      </c>
      <c r="DW139">
        <v>1</v>
      </c>
      <c r="DX139">
        <f t="shared" si="81"/>
        <v>0.22757226298788036</v>
      </c>
      <c r="DY139">
        <f t="shared" si="82"/>
        <v>0.22757226298788258</v>
      </c>
      <c r="DZ139">
        <f t="shared" si="83"/>
        <v>0.22681252036804697</v>
      </c>
      <c r="EA139">
        <f t="shared" si="84"/>
        <v>0.22681252036804669</v>
      </c>
      <c r="EB139">
        <f t="shared" si="85"/>
        <v>0.22726768985733342</v>
      </c>
      <c r="EC139">
        <f t="shared" si="86"/>
        <v>0.22726768985733417</v>
      </c>
      <c r="ED139">
        <f t="shared" si="87"/>
        <v>0.22822437175759247</v>
      </c>
      <c r="EE139">
        <f t="shared" si="88"/>
        <v>0.22822437175759208</v>
      </c>
      <c r="EF139">
        <f t="shared" si="89"/>
        <v>0.22749469083234095</v>
      </c>
      <c r="EG139">
        <f t="shared" si="90"/>
        <v>0.22749469083233992</v>
      </c>
      <c r="EH139">
        <f t="shared" si="91"/>
        <v>0.22717877391703767</v>
      </c>
      <c r="EI139">
        <f t="shared" si="92"/>
        <v>0.22717877391703392</v>
      </c>
      <c r="EJ139">
        <f t="shared" si="93"/>
        <v>0.22800775865454495</v>
      </c>
      <c r="EK139">
        <f t="shared" si="94"/>
        <v>0.22800775865454431</v>
      </c>
      <c r="EL139">
        <f t="shared" si="95"/>
        <v>0.22519923113235485</v>
      </c>
      <c r="EM139">
        <f t="shared" si="96"/>
        <v>0.22519923113235227</v>
      </c>
      <c r="EN139">
        <f t="shared" si="97"/>
        <v>0.22934799124320163</v>
      </c>
      <c r="EO139">
        <f t="shared" si="98"/>
        <v>0.22934799124320265</v>
      </c>
      <c r="EP139">
        <f t="shared" si="99"/>
        <v>0.25060467126010116</v>
      </c>
      <c r="EQ139">
        <f t="shared" si="100"/>
        <v>0.22722352407049676</v>
      </c>
      <c r="ER139">
        <f t="shared" si="101"/>
        <v>0.38317635620513196</v>
      </c>
      <c r="ES139">
        <f t="shared" si="102"/>
        <v>0.38317635620513302</v>
      </c>
      <c r="ET139">
        <f t="shared" si="103"/>
        <v>0.3826118143706409</v>
      </c>
      <c r="EU139">
        <f t="shared" si="104"/>
        <v>0.38261181437064173</v>
      </c>
      <c r="EV139">
        <f t="shared" si="105"/>
        <v>0.38232087791813563</v>
      </c>
      <c r="EW139">
        <f t="shared" si="106"/>
        <v>0.38232087791813718</v>
      </c>
      <c r="EX139">
        <f t="shared" si="107"/>
        <v>0.38492265402324233</v>
      </c>
      <c r="EY139">
        <f t="shared" si="108"/>
        <v>0.38248036426426751</v>
      </c>
      <c r="EZ139">
        <f t="shared" si="109"/>
        <v>0.38242654433363032</v>
      </c>
      <c r="FA139">
        <f t="shared" si="110"/>
        <v>0.38242654433362977</v>
      </c>
      <c r="FB139">
        <f t="shared" si="111"/>
        <v>0.38314590017025202</v>
      </c>
      <c r="FC139">
        <f t="shared" si="112"/>
        <v>0.38314590017025224</v>
      </c>
      <c r="FD139">
        <f t="shared" si="113"/>
        <v>0.38467273967716148</v>
      </c>
      <c r="FE139">
        <f t="shared" si="114"/>
        <v>0.38467273967715965</v>
      </c>
      <c r="FF139">
        <f t="shared" si="115"/>
        <v>0.3850123341037579</v>
      </c>
      <c r="FG139">
        <f t="shared" si="116"/>
        <v>0.38501233410375846</v>
      </c>
      <c r="FH139">
        <f t="shared" si="117"/>
        <v>0.38513024068717894</v>
      </c>
      <c r="FI139">
        <f t="shared" si="118"/>
        <v>0.385130240687176</v>
      </c>
      <c r="FJ139">
        <f t="shared" si="119"/>
        <v>0.37549506704887886</v>
      </c>
      <c r="FK139">
        <f t="shared" si="120"/>
        <v>0.38129038967891521</v>
      </c>
    </row>
    <row r="140" spans="1:167">
      <c r="A140">
        <v>138</v>
      </c>
      <c r="B140">
        <f>RTD("rit2.rtd",,B$2,"LASTHIST", ROW()-2)</f>
        <v>48.37</v>
      </c>
      <c r="C140">
        <f>RTD("rit2.rtd",,C$2,"LASTHIST", ROW()-2)</f>
        <v>3.44</v>
      </c>
      <c r="D140">
        <f>RTD("rit2.rtd",,D$2,"LASTHIST", ROW()-2)</f>
        <v>0.06</v>
      </c>
      <c r="E140">
        <f>RTD("rit2.rtd",,E$2,"LASTHIST", ROW()-2)</f>
        <v>2.54</v>
      </c>
      <c r="F140">
        <f>RTD("rit2.rtd",,F$2,"LASTHIST", ROW()-2)</f>
        <v>0.16</v>
      </c>
      <c r="G140">
        <f>RTD("rit2.rtd",,G$2,"LASTHIST", ROW()-2)</f>
        <v>1.75</v>
      </c>
      <c r="H140">
        <f>RTD("rit2.rtd",,H$2,"LASTHIST", ROW()-2)</f>
        <v>0.37</v>
      </c>
      <c r="I140">
        <f>RTD("rit2.rtd",,I$2,"LASTHIST", ROW()-2)</f>
        <v>1.1100000000000001</v>
      </c>
      <c r="J140">
        <f>RTD("rit2.rtd",,J$2,"LASTHIST", ROW()-2)</f>
        <v>0.73</v>
      </c>
      <c r="K140">
        <f>RTD("rit2.rtd",,K$2,"LASTHIST", ROW()-2)</f>
        <v>0.64</v>
      </c>
      <c r="L140">
        <f>RTD("rit2.rtd",,L$2,"LASTHIST", ROW()-2)</f>
        <v>1.26</v>
      </c>
      <c r="M140">
        <f>RTD("rit2.rtd",,M$2,"LASTHIST", ROW()-2)</f>
        <v>0.33</v>
      </c>
      <c r="N140">
        <f>RTD("rit2.rtd",,N$2,"LASTHIST", ROW()-2)</f>
        <v>1.95</v>
      </c>
      <c r="O140">
        <f>RTD("rit2.rtd",,O$2,"LASTHIST", ROW()-2)</f>
        <v>0.15</v>
      </c>
      <c r="P140">
        <f>RTD("rit2.rtd",,P$2,"LASTHIST", ROW()-2)</f>
        <v>2.78</v>
      </c>
      <c r="Q140">
        <f>RTD("rit2.rtd",,Q$2,"LASTHIST", ROW()-2)</f>
        <v>0.06</v>
      </c>
      <c r="R140">
        <f>RTD("rit2.rtd",,R$2,"LASTHIST", ROW()-2)</f>
        <v>3.69</v>
      </c>
      <c r="S140">
        <f>RTD("rit2.rtd",,S$2,"LASTHIST", ROW()-2)</f>
        <v>0.02</v>
      </c>
      <c r="T140">
        <f>RTD("rit2.rtd",,T$2,"LASTHIST", ROW()-2)</f>
        <v>4.6500000000000004</v>
      </c>
      <c r="U140">
        <f>RTD("rit2.rtd",,U$2,"LASTHIST", ROW()-2)</f>
        <v>0.02</v>
      </c>
      <c r="V140">
        <f>RTD("rit2.rtd",,V$2,"LASTHIST", ROW()-2)</f>
        <v>5.63</v>
      </c>
      <c r="W140">
        <f>RTD("rit2.rtd",,W$2,"LASTHIST", ROW()-2)</f>
        <v>3.74</v>
      </c>
      <c r="X140">
        <f>RTD("rit2.rtd",,X$2,"LASTHIST", ROW()-2)</f>
        <v>0.37</v>
      </c>
      <c r="Y140">
        <f>RTD("rit2.rtd",,Y$2,"LASTHIST", ROW()-2)</f>
        <v>2.97</v>
      </c>
      <c r="Z140">
        <f>RTD("rit2.rtd",,Z$2,"LASTHIST", ROW()-2)</f>
        <v>0.6</v>
      </c>
      <c r="AA140">
        <f>RTD("rit2.rtd",,AA$2,"LASTHIST", ROW()-2)</f>
        <v>2.2999999999999998</v>
      </c>
      <c r="AB140">
        <f>RTD("rit2.rtd",,AB$2,"LASTHIST", ROW()-2)</f>
        <v>0.92</v>
      </c>
      <c r="AC140">
        <f>RTD("rit2.rtd",,AC$2,"LASTHIST", ROW()-2)</f>
        <v>1.73</v>
      </c>
      <c r="AD140">
        <f>RTD("rit2.rtd",,AD$2,"LASTHIST", ROW()-2)</f>
        <v>1.35</v>
      </c>
      <c r="AE140">
        <f>RTD("rit2.rtd",,AE$2,"LASTHIST", ROW()-2)</f>
        <v>1.25</v>
      </c>
      <c r="AF140">
        <f>RTD("rit2.rtd",,AF$2,"LASTHIST", ROW()-2)</f>
        <v>1.87</v>
      </c>
      <c r="AG140">
        <f>RTD("rit2.rtd",,AG$2,"LASTHIST", ROW()-2)</f>
        <v>0.88</v>
      </c>
      <c r="AH140">
        <f>RTD("rit2.rtd",,AH$2,"LASTHIST", ROW()-2)</f>
        <v>2.5</v>
      </c>
      <c r="AI140">
        <f>RTD("rit2.rtd",,AI$2,"LASTHIST", ROW()-2)</f>
        <v>0.6</v>
      </c>
      <c r="AJ140">
        <f>RTD("rit2.rtd",,AJ$2,"LASTHIST", ROW()-2)</f>
        <v>3.22</v>
      </c>
      <c r="AK140">
        <f>RTD("rit2.rtd",,AK$2,"LASTHIST", ROW()-2)</f>
        <v>0.39</v>
      </c>
      <c r="AL140">
        <f>RTD("rit2.rtd",,AL$2,"LASTHIST", ROW()-2)</f>
        <v>4.0199999999999996</v>
      </c>
      <c r="AM140">
        <f>RTD("rit2.rtd",,AM$2,"LASTHIST", ROW()-2)</f>
        <v>0.25</v>
      </c>
      <c r="AN140">
        <f>RTD("rit2.rtd",,AN$2,"LASTHIST", ROW()-2)</f>
        <v>4.87</v>
      </c>
      <c r="AO140">
        <f>RTD("rit2.rtd",,AO$2,"LASTHIST", ROW()-2)</f>
        <v>0.14000000000000001</v>
      </c>
      <c r="AP140">
        <f>RTD("rit2.rtd",,AP$2,"LASTHIST", ROW()-2)</f>
        <v>5.78</v>
      </c>
      <c r="AQ140">
        <v>1</v>
      </c>
      <c r="AR140">
        <v>0</v>
      </c>
      <c r="AS140">
        <v>1</v>
      </c>
      <c r="AT140">
        <v>0</v>
      </c>
      <c r="AU140">
        <v>1</v>
      </c>
      <c r="AV140">
        <v>0</v>
      </c>
      <c r="AW140">
        <v>1</v>
      </c>
      <c r="AX140">
        <v>0</v>
      </c>
      <c r="AY140">
        <v>1</v>
      </c>
      <c r="AZ140">
        <v>0</v>
      </c>
      <c r="BA140">
        <v>1</v>
      </c>
      <c r="BB140">
        <v>0</v>
      </c>
      <c r="BC140">
        <v>1</v>
      </c>
      <c r="BD140">
        <v>0</v>
      </c>
      <c r="BE140">
        <v>1</v>
      </c>
      <c r="BF140">
        <v>0</v>
      </c>
      <c r="BG140">
        <v>1</v>
      </c>
      <c r="BH140">
        <v>0</v>
      </c>
      <c r="BI140">
        <v>1</v>
      </c>
      <c r="BJ140">
        <v>0</v>
      </c>
      <c r="BK140">
        <v>1</v>
      </c>
      <c r="BL140">
        <v>0</v>
      </c>
      <c r="BM140">
        <v>1</v>
      </c>
      <c r="BN140">
        <v>0</v>
      </c>
      <c r="BO140">
        <v>1</v>
      </c>
      <c r="BP140">
        <v>0</v>
      </c>
      <c r="BQ140">
        <v>1</v>
      </c>
      <c r="BR140">
        <v>0</v>
      </c>
      <c r="BS140">
        <v>1</v>
      </c>
      <c r="BT140">
        <v>0</v>
      </c>
      <c r="BU140">
        <v>1</v>
      </c>
      <c r="BV140">
        <v>0</v>
      </c>
      <c r="BW140">
        <v>1</v>
      </c>
      <c r="BX140">
        <v>0</v>
      </c>
      <c r="BY140">
        <v>1</v>
      </c>
      <c r="BZ140">
        <v>0</v>
      </c>
      <c r="CA140">
        <v>1</v>
      </c>
      <c r="CB140">
        <v>0</v>
      </c>
      <c r="CC140">
        <v>1</v>
      </c>
      <c r="CD140">
        <v>0</v>
      </c>
      <c r="CE140">
        <v>45</v>
      </c>
      <c r="CF140">
        <v>45</v>
      </c>
      <c r="CG140">
        <v>46</v>
      </c>
      <c r="CH140">
        <v>46</v>
      </c>
      <c r="CI140">
        <v>47</v>
      </c>
      <c r="CJ140">
        <v>47</v>
      </c>
      <c r="CK140">
        <v>48</v>
      </c>
      <c r="CL140">
        <v>48</v>
      </c>
      <c r="CM140">
        <v>49</v>
      </c>
      <c r="CN140">
        <v>49</v>
      </c>
      <c r="CO140">
        <v>50</v>
      </c>
      <c r="CP140">
        <v>50</v>
      </c>
      <c r="CQ140">
        <v>51</v>
      </c>
      <c r="CR140">
        <v>51</v>
      </c>
      <c r="CS140">
        <v>52</v>
      </c>
      <c r="CT140">
        <v>52</v>
      </c>
      <c r="CU140">
        <v>53</v>
      </c>
      <c r="CV140">
        <v>53</v>
      </c>
      <c r="CW140">
        <v>54</v>
      </c>
      <c r="CX140">
        <v>54</v>
      </c>
      <c r="CY140">
        <v>45</v>
      </c>
      <c r="CZ140">
        <v>45</v>
      </c>
      <c r="DA140">
        <v>46</v>
      </c>
      <c r="DB140">
        <v>46</v>
      </c>
      <c r="DC140">
        <v>47</v>
      </c>
      <c r="DD140">
        <v>47</v>
      </c>
      <c r="DE140">
        <v>48</v>
      </c>
      <c r="DF140">
        <v>48</v>
      </c>
      <c r="DG140">
        <v>49</v>
      </c>
      <c r="DH140">
        <v>49</v>
      </c>
      <c r="DI140">
        <v>50</v>
      </c>
      <c r="DJ140">
        <v>50</v>
      </c>
      <c r="DK140">
        <v>51</v>
      </c>
      <c r="DL140">
        <v>51</v>
      </c>
      <c r="DM140">
        <v>52</v>
      </c>
      <c r="DN140">
        <v>52</v>
      </c>
      <c r="DO140">
        <v>53</v>
      </c>
      <c r="DP140">
        <v>53</v>
      </c>
      <c r="DQ140">
        <v>54</v>
      </c>
      <c r="DR140">
        <v>54</v>
      </c>
      <c r="DT140">
        <v>4.5833332999999997E-2</v>
      </c>
      <c r="DU140">
        <v>0.12916666700000001</v>
      </c>
      <c r="DW140">
        <v>1</v>
      </c>
      <c r="DX140">
        <f t="shared" si="81"/>
        <v>0.22806978474828726</v>
      </c>
      <c r="DY140">
        <f t="shared" si="82"/>
        <v>0.22028143103070405</v>
      </c>
      <c r="DZ140">
        <f t="shared" si="83"/>
        <v>0.22315647992119206</v>
      </c>
      <c r="EA140">
        <f t="shared" si="84"/>
        <v>0.21879278527093743</v>
      </c>
      <c r="EB140">
        <f t="shared" si="85"/>
        <v>0.22218869002494368</v>
      </c>
      <c r="EC140">
        <f t="shared" si="86"/>
        <v>0.21923357667831134</v>
      </c>
      <c r="ED140">
        <f t="shared" si="87"/>
        <v>0.22189482525669799</v>
      </c>
      <c r="EE140">
        <f t="shared" si="88"/>
        <v>0.21943190622977299</v>
      </c>
      <c r="EF140">
        <f t="shared" si="89"/>
        <v>0.22149834804749022</v>
      </c>
      <c r="EG140">
        <f t="shared" si="90"/>
        <v>0.21900035280238062</v>
      </c>
      <c r="EH140">
        <f t="shared" si="91"/>
        <v>0.22035655889188183</v>
      </c>
      <c r="EI140">
        <f t="shared" si="92"/>
        <v>0.21729791332146201</v>
      </c>
      <c r="EJ140">
        <f t="shared" si="93"/>
        <v>0.21867281440914074</v>
      </c>
      <c r="EK140">
        <f t="shared" si="94"/>
        <v>0.21867281440914074</v>
      </c>
      <c r="EL140">
        <f t="shared" si="95"/>
        <v>0.21716954672028724</v>
      </c>
      <c r="EM140">
        <f t="shared" si="96"/>
        <v>0.21716954672028482</v>
      </c>
      <c r="EN140">
        <f t="shared" si="97"/>
        <v>0.21409540827911658</v>
      </c>
      <c r="EO140">
        <f t="shared" si="98"/>
        <v>0.21409540827911885</v>
      </c>
      <c r="EP140">
        <f t="shared" si="99"/>
        <v>0.25020207997132587</v>
      </c>
      <c r="EQ140">
        <f t="shared" si="100"/>
        <v>9.9752332317390113E-2</v>
      </c>
      <c r="ER140">
        <f t="shared" si="101"/>
        <v>0.37262163939949194</v>
      </c>
      <c r="ES140">
        <f t="shared" si="102"/>
        <v>0.37262163939949233</v>
      </c>
      <c r="ET140">
        <f t="shared" si="103"/>
        <v>0.3713247739018749</v>
      </c>
      <c r="EU140">
        <f t="shared" si="104"/>
        <v>0.37132477390187502</v>
      </c>
      <c r="EV140">
        <f t="shared" si="105"/>
        <v>0.3727601061596264</v>
      </c>
      <c r="EW140">
        <f t="shared" si="106"/>
        <v>0.37013676367770221</v>
      </c>
      <c r="EX140">
        <f t="shared" si="107"/>
        <v>0.37380070205816135</v>
      </c>
      <c r="EY140">
        <f t="shared" si="108"/>
        <v>0.37135756771588474</v>
      </c>
      <c r="EZ140">
        <f t="shared" si="109"/>
        <v>0.37156998760792187</v>
      </c>
      <c r="FA140">
        <f t="shared" si="110"/>
        <v>0.36913083069311509</v>
      </c>
      <c r="FB140">
        <f t="shared" si="111"/>
        <v>0.37185111087170752</v>
      </c>
      <c r="FC140">
        <f t="shared" si="112"/>
        <v>0.36925112272441613</v>
      </c>
      <c r="FD140">
        <f t="shared" si="113"/>
        <v>0.37219029578609913</v>
      </c>
      <c r="FE140">
        <f t="shared" si="114"/>
        <v>0.36924312454029906</v>
      </c>
      <c r="FF140">
        <f t="shared" si="115"/>
        <v>0.37036061183493352</v>
      </c>
      <c r="FG140">
        <f t="shared" si="116"/>
        <v>0.37036061183493285</v>
      </c>
      <c r="FH140">
        <f t="shared" si="117"/>
        <v>0.37137463820702954</v>
      </c>
      <c r="FI140">
        <f t="shared" si="118"/>
        <v>0.36685612102426629</v>
      </c>
      <c r="FJ140">
        <f t="shared" si="119"/>
        <v>0.36283811260403809</v>
      </c>
      <c r="FK140">
        <f t="shared" si="120"/>
        <v>0.36899447114959338</v>
      </c>
    </row>
    <row r="141" spans="1:167">
      <c r="A141">
        <v>139</v>
      </c>
      <c r="B141">
        <f>RTD("rit2.rtd",,B$2,"LASTHIST", ROW()-2)</f>
        <v>48.75</v>
      </c>
      <c r="C141">
        <f>RTD("rit2.rtd",,C$2,"LASTHIST", ROW()-2)</f>
        <v>3.8</v>
      </c>
      <c r="D141">
        <f>RTD("rit2.rtd",,D$2,"LASTHIST", ROW()-2)</f>
        <v>0.04</v>
      </c>
      <c r="E141">
        <f>RTD("rit2.rtd",,E$2,"LASTHIST", ROW()-2)</f>
        <v>2.88</v>
      </c>
      <c r="F141">
        <f>RTD("rit2.rtd",,F$2,"LASTHIST", ROW()-2)</f>
        <v>0.11</v>
      </c>
      <c r="G141">
        <f>RTD("rit2.rtd",,G$2,"LASTHIST", ROW()-2)</f>
        <v>2.04</v>
      </c>
      <c r="H141">
        <f>RTD("rit2.rtd",,H$2,"LASTHIST", ROW()-2)</f>
        <v>0.28000000000000003</v>
      </c>
      <c r="I141">
        <f>RTD("rit2.rtd",,I$2,"LASTHIST", ROW()-2)</f>
        <v>1.34</v>
      </c>
      <c r="J141">
        <f>RTD("rit2.rtd",,J$2,"LASTHIST", ROW()-2)</f>
        <v>0.57999999999999996</v>
      </c>
      <c r="K141">
        <f>RTD("rit2.rtd",,K$2,"LASTHIST", ROW()-2)</f>
        <v>0.8</v>
      </c>
      <c r="L141">
        <f>RTD("rit2.rtd",,L$2,"LASTHIST", ROW()-2)</f>
        <v>1.04</v>
      </c>
      <c r="M141">
        <f>RTD("rit2.rtd",,M$2,"LASTHIST", ROW()-2)</f>
        <v>0.44</v>
      </c>
      <c r="N141">
        <f>RTD("rit2.rtd",,N$2,"LASTHIST", ROW()-2)</f>
        <v>1.67</v>
      </c>
      <c r="O141">
        <f>RTD("rit2.rtd",,O$2,"LASTHIST", ROW()-2)</f>
        <v>0.21</v>
      </c>
      <c r="P141">
        <f>RTD("rit2.rtd",,P$2,"LASTHIST", ROW()-2)</f>
        <v>2.4500000000000002</v>
      </c>
      <c r="Q141">
        <f>RTD("rit2.rtd",,Q$2,"LASTHIST", ROW()-2)</f>
        <v>0.09</v>
      </c>
      <c r="R141">
        <f>RTD("rit2.rtd",,R$2,"LASTHIST", ROW()-2)</f>
        <v>3.33</v>
      </c>
      <c r="S141">
        <f>RTD("rit2.rtd",,S$2,"LASTHIST", ROW()-2)</f>
        <v>0.04</v>
      </c>
      <c r="T141">
        <f>RTD("rit2.rtd",,T$2,"LASTHIST", ROW()-2)</f>
        <v>4.2699999999999996</v>
      </c>
      <c r="U141">
        <f>RTD("rit2.rtd",,U$2,"LASTHIST", ROW()-2)</f>
        <v>0.02</v>
      </c>
      <c r="V141">
        <f>RTD("rit2.rtd",,V$2,"LASTHIST", ROW()-2)</f>
        <v>5.25</v>
      </c>
      <c r="W141">
        <f>RTD("rit2.rtd",,W$2,"LASTHIST", ROW()-2)</f>
        <v>4.07</v>
      </c>
      <c r="X141">
        <f>RTD("rit2.rtd",,X$2,"LASTHIST", ROW()-2)</f>
        <v>0.3</v>
      </c>
      <c r="Y141">
        <f>RTD("rit2.rtd",,Y$2,"LASTHIST", ROW()-2)</f>
        <v>3.27</v>
      </c>
      <c r="Z141">
        <f>RTD("rit2.rtd",,Z$2,"LASTHIST", ROW()-2)</f>
        <v>0.51</v>
      </c>
      <c r="AA141">
        <f>RTD("rit2.rtd",,AA$2,"LASTHIST", ROW()-2)</f>
        <v>2.56</v>
      </c>
      <c r="AB141">
        <f>RTD("rit2.rtd",,AB$2,"LASTHIST", ROW()-2)</f>
        <v>0.8</v>
      </c>
      <c r="AC141">
        <f>RTD("rit2.rtd",,AC$2,"LASTHIST", ROW()-2)</f>
        <v>1.95</v>
      </c>
      <c r="AD141">
        <f>RTD("rit2.rtd",,AD$2,"LASTHIST", ROW()-2)</f>
        <v>1.18</v>
      </c>
      <c r="AE141">
        <f>RTD("rit2.rtd",,AE$2,"LASTHIST", ROW()-2)</f>
        <v>1.43</v>
      </c>
      <c r="AF141">
        <f>RTD("rit2.rtd",,AF$2,"LASTHIST", ROW()-2)</f>
        <v>1.67</v>
      </c>
      <c r="AG141">
        <f>RTD("rit2.rtd",,AG$2,"LASTHIST", ROW()-2)</f>
        <v>1.02</v>
      </c>
      <c r="AH141">
        <f>RTD("rit2.rtd",,AH$2,"LASTHIST", ROW()-2)</f>
        <v>2.2599999999999998</v>
      </c>
      <c r="AI141">
        <f>RTD("rit2.rtd",,AI$2,"LASTHIST", ROW()-2)</f>
        <v>0.71</v>
      </c>
      <c r="AJ141">
        <f>RTD("rit2.rtd",,AJ$2,"LASTHIST", ROW()-2)</f>
        <v>2.95</v>
      </c>
      <c r="AK141">
        <f>RTD("rit2.rtd",,AK$2,"LASTHIST", ROW()-2)</f>
        <v>0.47</v>
      </c>
      <c r="AL141">
        <f>RTD("rit2.rtd",,AL$2,"LASTHIST", ROW()-2)</f>
        <v>3.71</v>
      </c>
      <c r="AM141">
        <f>RTD("rit2.rtd",,AM$2,"LASTHIST", ROW()-2)</f>
        <v>0.31</v>
      </c>
      <c r="AN141">
        <f>RTD("rit2.rtd",,AN$2,"LASTHIST", ROW()-2)</f>
        <v>4.54</v>
      </c>
      <c r="AO141">
        <f>RTD("rit2.rtd",,AO$2,"LASTHIST", ROW()-2)</f>
        <v>0.19</v>
      </c>
      <c r="AP141">
        <f>RTD("rit2.rtd",,AP$2,"LASTHIST", ROW()-2)</f>
        <v>5.43</v>
      </c>
      <c r="AQ141">
        <v>1</v>
      </c>
      <c r="AR141">
        <v>0</v>
      </c>
      <c r="AS141">
        <v>1</v>
      </c>
      <c r="AT141">
        <v>0</v>
      </c>
      <c r="AU141">
        <v>1</v>
      </c>
      <c r="AV141">
        <v>0</v>
      </c>
      <c r="AW141">
        <v>1</v>
      </c>
      <c r="AX141">
        <v>0</v>
      </c>
      <c r="AY141">
        <v>1</v>
      </c>
      <c r="AZ141">
        <v>0</v>
      </c>
      <c r="BA141">
        <v>1</v>
      </c>
      <c r="BB141">
        <v>0</v>
      </c>
      <c r="BC141">
        <v>1</v>
      </c>
      <c r="BD141">
        <v>0</v>
      </c>
      <c r="BE141">
        <v>1</v>
      </c>
      <c r="BF141">
        <v>0</v>
      </c>
      <c r="BG141">
        <v>1</v>
      </c>
      <c r="BH141">
        <v>0</v>
      </c>
      <c r="BI141">
        <v>1</v>
      </c>
      <c r="BJ141">
        <v>0</v>
      </c>
      <c r="BK141">
        <v>1</v>
      </c>
      <c r="BL141">
        <v>0</v>
      </c>
      <c r="BM141">
        <v>1</v>
      </c>
      <c r="BN141">
        <v>0</v>
      </c>
      <c r="BO141">
        <v>1</v>
      </c>
      <c r="BP141">
        <v>0</v>
      </c>
      <c r="BQ141">
        <v>1</v>
      </c>
      <c r="BR141">
        <v>0</v>
      </c>
      <c r="BS141">
        <v>1</v>
      </c>
      <c r="BT141">
        <v>0</v>
      </c>
      <c r="BU141">
        <v>1</v>
      </c>
      <c r="BV141">
        <v>0</v>
      </c>
      <c r="BW141">
        <v>1</v>
      </c>
      <c r="BX141">
        <v>0</v>
      </c>
      <c r="BY141">
        <v>1</v>
      </c>
      <c r="BZ141">
        <v>0</v>
      </c>
      <c r="CA141">
        <v>1</v>
      </c>
      <c r="CB141">
        <v>0</v>
      </c>
      <c r="CC141">
        <v>1</v>
      </c>
      <c r="CD141">
        <v>0</v>
      </c>
      <c r="CE141">
        <v>45</v>
      </c>
      <c r="CF141">
        <v>45</v>
      </c>
      <c r="CG141">
        <v>46</v>
      </c>
      <c r="CH141">
        <v>46</v>
      </c>
      <c r="CI141">
        <v>47</v>
      </c>
      <c r="CJ141">
        <v>47</v>
      </c>
      <c r="CK141">
        <v>48</v>
      </c>
      <c r="CL141">
        <v>48</v>
      </c>
      <c r="CM141">
        <v>49</v>
      </c>
      <c r="CN141">
        <v>49</v>
      </c>
      <c r="CO141">
        <v>50</v>
      </c>
      <c r="CP141">
        <v>50</v>
      </c>
      <c r="CQ141">
        <v>51</v>
      </c>
      <c r="CR141">
        <v>51</v>
      </c>
      <c r="CS141">
        <v>52</v>
      </c>
      <c r="CT141">
        <v>52</v>
      </c>
      <c r="CU141">
        <v>53</v>
      </c>
      <c r="CV141">
        <v>53</v>
      </c>
      <c r="CW141">
        <v>54</v>
      </c>
      <c r="CX141">
        <v>54</v>
      </c>
      <c r="CY141">
        <v>45</v>
      </c>
      <c r="CZ141">
        <v>45</v>
      </c>
      <c r="DA141">
        <v>46</v>
      </c>
      <c r="DB141">
        <v>46</v>
      </c>
      <c r="DC141">
        <v>47</v>
      </c>
      <c r="DD141">
        <v>47</v>
      </c>
      <c r="DE141">
        <v>48</v>
      </c>
      <c r="DF141">
        <v>48</v>
      </c>
      <c r="DG141">
        <v>49</v>
      </c>
      <c r="DH141">
        <v>49</v>
      </c>
      <c r="DI141">
        <v>50</v>
      </c>
      <c r="DJ141">
        <v>50</v>
      </c>
      <c r="DK141">
        <v>51</v>
      </c>
      <c r="DL141">
        <v>51</v>
      </c>
      <c r="DM141">
        <v>52</v>
      </c>
      <c r="DN141">
        <v>52</v>
      </c>
      <c r="DO141">
        <v>53</v>
      </c>
      <c r="DP141">
        <v>53</v>
      </c>
      <c r="DQ141">
        <v>54</v>
      </c>
      <c r="DR141">
        <v>54</v>
      </c>
      <c r="DT141">
        <v>4.5833332999999997E-2</v>
      </c>
      <c r="DU141">
        <v>0.12916666700000001</v>
      </c>
      <c r="DW141">
        <v>1</v>
      </c>
      <c r="DX141">
        <f t="shared" si="81"/>
        <v>0.22958298343860559</v>
      </c>
      <c r="DY141">
        <f t="shared" si="82"/>
        <v>0.21958623862322699</v>
      </c>
      <c r="DZ141">
        <f t="shared" si="83"/>
        <v>0.22676109623811569</v>
      </c>
      <c r="EA141">
        <f t="shared" si="84"/>
        <v>0.21629305464852441</v>
      </c>
      <c r="EB141">
        <f t="shared" si="85"/>
        <v>0.22246430363615038</v>
      </c>
      <c r="EC141">
        <f t="shared" si="86"/>
        <v>0.21916481599582921</v>
      </c>
      <c r="ED141">
        <f t="shared" si="87"/>
        <v>0.22187301970317552</v>
      </c>
      <c r="EE141">
        <f t="shared" si="88"/>
        <v>0.21931785689023836</v>
      </c>
      <c r="EF141">
        <f t="shared" si="89"/>
        <v>0.22031894549103861</v>
      </c>
      <c r="EG141">
        <f t="shared" si="90"/>
        <v>0.21790840237135067</v>
      </c>
      <c r="EH141">
        <f t="shared" si="91"/>
        <v>0.22177394234986683</v>
      </c>
      <c r="EI141">
        <f t="shared" si="92"/>
        <v>0.21628503303905122</v>
      </c>
      <c r="EJ141">
        <f t="shared" si="93"/>
        <v>0.21933426158314367</v>
      </c>
      <c r="EK141">
        <f t="shared" si="94"/>
        <v>0.21557735488959717</v>
      </c>
      <c r="EL141">
        <f t="shared" si="95"/>
        <v>0.21832899397739833</v>
      </c>
      <c r="EM141">
        <f t="shared" si="96"/>
        <v>0.21212503340411595</v>
      </c>
      <c r="EN141">
        <f t="shared" si="97"/>
        <v>0.22388870927729293</v>
      </c>
      <c r="EO141">
        <f t="shared" si="98"/>
        <v>0.19845422140129901</v>
      </c>
      <c r="EP141">
        <f t="shared" si="99"/>
        <v>0.23490736804001344</v>
      </c>
      <c r="EQ141">
        <f t="shared" si="100"/>
        <v>9.8732816082524322E-2</v>
      </c>
      <c r="ER141">
        <f t="shared" si="101"/>
        <v>0.37708701868934286</v>
      </c>
      <c r="ES141">
        <f t="shared" si="102"/>
        <v>0.36881657469388901</v>
      </c>
      <c r="ET141">
        <f t="shared" si="103"/>
        <v>0.37439021111320497</v>
      </c>
      <c r="EU141">
        <f t="shared" si="104"/>
        <v>0.37116602104302043</v>
      </c>
      <c r="EV141">
        <f t="shared" si="105"/>
        <v>0.37389376799225282</v>
      </c>
      <c r="EW141">
        <f t="shared" si="106"/>
        <v>0.37117461832380716</v>
      </c>
      <c r="EX141">
        <f t="shared" si="107"/>
        <v>0.37432816076668107</v>
      </c>
      <c r="EY141">
        <f t="shared" si="108"/>
        <v>0.36939070393778306</v>
      </c>
      <c r="EZ141">
        <f t="shared" si="109"/>
        <v>0.37184553204013338</v>
      </c>
      <c r="FA141">
        <f t="shared" si="110"/>
        <v>0.3694430732922796</v>
      </c>
      <c r="FB141">
        <f t="shared" si="111"/>
        <v>0.37153413107331101</v>
      </c>
      <c r="FC141">
        <f t="shared" si="112"/>
        <v>0.36903655119364687</v>
      </c>
      <c r="FD141">
        <f t="shared" si="113"/>
        <v>0.37291375646123376</v>
      </c>
      <c r="FE141">
        <f t="shared" si="114"/>
        <v>0.37015353202207119</v>
      </c>
      <c r="FF141">
        <f t="shared" si="115"/>
        <v>0.37101867679540529</v>
      </c>
      <c r="FG141">
        <f t="shared" si="116"/>
        <v>0.3677717720866871</v>
      </c>
      <c r="FH141">
        <f t="shared" si="117"/>
        <v>0.37340669051235414</v>
      </c>
      <c r="FI141">
        <f t="shared" si="118"/>
        <v>0.36534596663972962</v>
      </c>
      <c r="FJ141">
        <f t="shared" si="119"/>
        <v>0.37082762836194921</v>
      </c>
      <c r="FK141">
        <f t="shared" si="120"/>
        <v>0.36552750329366024</v>
      </c>
    </row>
    <row r="142" spans="1:167">
      <c r="A142">
        <v>140</v>
      </c>
      <c r="B142">
        <f>RTD("rit2.rtd",,B$2,"LASTHIST", ROW()-2)</f>
        <v>49.02</v>
      </c>
      <c r="C142">
        <f>RTD("rit2.rtd",,C$2,"LASTHIST", ROW()-2)</f>
        <v>4.05</v>
      </c>
      <c r="D142">
        <f>RTD("rit2.rtd",,D$2,"LASTHIST", ROW()-2)</f>
        <v>0.03</v>
      </c>
      <c r="E142">
        <f>RTD("rit2.rtd",,E$2,"LASTHIST", ROW()-2)</f>
        <v>3.11</v>
      </c>
      <c r="F142">
        <f>RTD("rit2.rtd",,F$2,"LASTHIST", ROW()-2)</f>
        <v>0.09</v>
      </c>
      <c r="G142">
        <f>RTD("rit2.rtd",,G$2,"LASTHIST", ROW()-2)</f>
        <v>2.25</v>
      </c>
      <c r="H142">
        <f>RTD("rit2.rtd",,H$2,"LASTHIST", ROW()-2)</f>
        <v>0.22</v>
      </c>
      <c r="I142">
        <f>RTD("rit2.rtd",,I$2,"LASTHIST", ROW()-2)</f>
        <v>1.51</v>
      </c>
      <c r="J142">
        <f>RTD("rit2.rtd",,J$2,"LASTHIST", ROW()-2)</f>
        <v>0.48</v>
      </c>
      <c r="K142">
        <f>RTD("rit2.rtd",,K$2,"LASTHIST", ROW()-2)</f>
        <v>0.92</v>
      </c>
      <c r="L142">
        <f>RTD("rit2.rtd",,L$2,"LASTHIST", ROW()-2)</f>
        <v>0.9</v>
      </c>
      <c r="M142">
        <f>RTD("rit2.rtd",,M$2,"LASTHIST", ROW()-2)</f>
        <v>0.51</v>
      </c>
      <c r="N142">
        <f>RTD("rit2.rtd",,N$2,"LASTHIST", ROW()-2)</f>
        <v>1.49</v>
      </c>
      <c r="O142">
        <f>RTD("rit2.rtd",,O$2,"LASTHIST", ROW()-2)</f>
        <v>0.26</v>
      </c>
      <c r="P142">
        <f>RTD("rit2.rtd",,P$2,"LASTHIST", ROW()-2)</f>
        <v>2.23</v>
      </c>
      <c r="Q142">
        <f>RTD("rit2.rtd",,Q$2,"LASTHIST", ROW()-2)</f>
        <v>0.12</v>
      </c>
      <c r="R142">
        <f>RTD("rit2.rtd",,R$2,"LASTHIST", ROW()-2)</f>
        <v>3.09</v>
      </c>
      <c r="S142">
        <f>RTD("rit2.rtd",,S$2,"LASTHIST", ROW()-2)</f>
        <v>0.05</v>
      </c>
      <c r="T142">
        <f>RTD("rit2.rtd",,T$2,"LASTHIST", ROW()-2)</f>
        <v>4.0199999999999996</v>
      </c>
      <c r="U142">
        <f>RTD("rit2.rtd",,U$2,"LASTHIST", ROW()-2)</f>
        <v>0.02</v>
      </c>
      <c r="V142">
        <f>RTD("rit2.rtd",,V$2,"LASTHIST", ROW()-2)</f>
        <v>4.99</v>
      </c>
      <c r="W142">
        <f>RTD("rit2.rtd",,W$2,"LASTHIST", ROW()-2)</f>
        <v>4.29</v>
      </c>
      <c r="X142">
        <f>RTD("rit2.rtd",,X$2,"LASTHIST", ROW()-2)</f>
        <v>0.26</v>
      </c>
      <c r="Y142">
        <f>RTD("rit2.rtd",,Y$2,"LASTHIST", ROW()-2)</f>
        <v>3.47</v>
      </c>
      <c r="Z142">
        <f>RTD("rit2.rtd",,Z$2,"LASTHIST", ROW()-2)</f>
        <v>0.45</v>
      </c>
      <c r="AA142">
        <f>RTD("rit2.rtd",,AA$2,"LASTHIST", ROW()-2)</f>
        <v>2.74</v>
      </c>
      <c r="AB142">
        <f>RTD("rit2.rtd",,AB$2,"LASTHIST", ROW()-2)</f>
        <v>0.71</v>
      </c>
      <c r="AC142">
        <f>RTD("rit2.rtd",,AC$2,"LASTHIST", ROW()-2)</f>
        <v>2.1</v>
      </c>
      <c r="AD142">
        <f>RTD("rit2.rtd",,AD$2,"LASTHIST", ROW()-2)</f>
        <v>1.07</v>
      </c>
      <c r="AE142">
        <f>RTD("rit2.rtd",,AE$2,"LASTHIST", ROW()-2)</f>
        <v>1.56</v>
      </c>
      <c r="AF142">
        <f>RTD("rit2.rtd",,AF$2,"LASTHIST", ROW()-2)</f>
        <v>1.53</v>
      </c>
      <c r="AG142">
        <f>RTD("rit2.rtd",,AG$2,"LASTHIST", ROW()-2)</f>
        <v>1.1200000000000001</v>
      </c>
      <c r="AH142">
        <f>RTD("rit2.rtd",,AH$2,"LASTHIST", ROW()-2)</f>
        <v>2.1</v>
      </c>
      <c r="AI142">
        <f>RTD("rit2.rtd",,AI$2,"LASTHIST", ROW()-2)</f>
        <v>0.78</v>
      </c>
      <c r="AJ142">
        <f>RTD("rit2.rtd",,AJ$2,"LASTHIST", ROW()-2)</f>
        <v>2.76</v>
      </c>
      <c r="AK142">
        <f>RTD("rit2.rtd",,AK$2,"LASTHIST", ROW()-2)</f>
        <v>0.53</v>
      </c>
      <c r="AL142">
        <f>RTD("rit2.rtd",,AL$2,"LASTHIST", ROW()-2)</f>
        <v>3.5</v>
      </c>
      <c r="AM142">
        <f>RTD("rit2.rtd",,AM$2,"LASTHIST", ROW()-2)</f>
        <v>0.34</v>
      </c>
      <c r="AN142">
        <f>RTD("rit2.rtd",,AN$2,"LASTHIST", ROW()-2)</f>
        <v>4.32</v>
      </c>
      <c r="AO142">
        <f>RTD("rit2.rtd",,AO$2,"LASTHIST", ROW()-2)</f>
        <v>0.22</v>
      </c>
      <c r="AP142">
        <f>RTD("rit2.rtd",,AP$2,"LASTHIST", ROW()-2)</f>
        <v>5.19</v>
      </c>
      <c r="AQ142">
        <v>1</v>
      </c>
      <c r="AR142">
        <v>0</v>
      </c>
      <c r="AS142">
        <v>1</v>
      </c>
      <c r="AT142">
        <v>0</v>
      </c>
      <c r="AU142">
        <v>1</v>
      </c>
      <c r="AV142">
        <v>0</v>
      </c>
      <c r="AW142">
        <v>1</v>
      </c>
      <c r="AX142">
        <v>0</v>
      </c>
      <c r="AY142">
        <v>1</v>
      </c>
      <c r="AZ142">
        <v>0</v>
      </c>
      <c r="BA142">
        <v>1</v>
      </c>
      <c r="BB142">
        <v>0</v>
      </c>
      <c r="BC142">
        <v>1</v>
      </c>
      <c r="BD142">
        <v>0</v>
      </c>
      <c r="BE142">
        <v>1</v>
      </c>
      <c r="BF142">
        <v>0</v>
      </c>
      <c r="BG142">
        <v>1</v>
      </c>
      <c r="BH142">
        <v>0</v>
      </c>
      <c r="BI142">
        <v>1</v>
      </c>
      <c r="BJ142">
        <v>0</v>
      </c>
      <c r="BK142">
        <v>1</v>
      </c>
      <c r="BL142">
        <v>0</v>
      </c>
      <c r="BM142">
        <v>1</v>
      </c>
      <c r="BN142">
        <v>0</v>
      </c>
      <c r="BO142">
        <v>1</v>
      </c>
      <c r="BP142">
        <v>0</v>
      </c>
      <c r="BQ142">
        <v>1</v>
      </c>
      <c r="BR142">
        <v>0</v>
      </c>
      <c r="BS142">
        <v>1</v>
      </c>
      <c r="BT142">
        <v>0</v>
      </c>
      <c r="BU142">
        <v>1</v>
      </c>
      <c r="BV142">
        <v>0</v>
      </c>
      <c r="BW142">
        <v>1</v>
      </c>
      <c r="BX142">
        <v>0</v>
      </c>
      <c r="BY142">
        <v>1</v>
      </c>
      <c r="BZ142">
        <v>0</v>
      </c>
      <c r="CA142">
        <v>1</v>
      </c>
      <c r="CB142">
        <v>0</v>
      </c>
      <c r="CC142">
        <v>1</v>
      </c>
      <c r="CD142">
        <v>0</v>
      </c>
      <c r="CE142">
        <v>45</v>
      </c>
      <c r="CF142">
        <v>45</v>
      </c>
      <c r="CG142">
        <v>46</v>
      </c>
      <c r="CH142">
        <v>46</v>
      </c>
      <c r="CI142">
        <v>47</v>
      </c>
      <c r="CJ142">
        <v>47</v>
      </c>
      <c r="CK142">
        <v>48</v>
      </c>
      <c r="CL142">
        <v>48</v>
      </c>
      <c r="CM142">
        <v>49</v>
      </c>
      <c r="CN142">
        <v>49</v>
      </c>
      <c r="CO142">
        <v>50</v>
      </c>
      <c r="CP142">
        <v>50</v>
      </c>
      <c r="CQ142">
        <v>51</v>
      </c>
      <c r="CR142">
        <v>51</v>
      </c>
      <c r="CS142">
        <v>52</v>
      </c>
      <c r="CT142">
        <v>52</v>
      </c>
      <c r="CU142">
        <v>53</v>
      </c>
      <c r="CV142">
        <v>53</v>
      </c>
      <c r="CW142">
        <v>54</v>
      </c>
      <c r="CX142">
        <v>54</v>
      </c>
      <c r="CY142">
        <v>45</v>
      </c>
      <c r="CZ142">
        <v>45</v>
      </c>
      <c r="DA142">
        <v>46</v>
      </c>
      <c r="DB142">
        <v>46</v>
      </c>
      <c r="DC142">
        <v>47</v>
      </c>
      <c r="DD142">
        <v>47</v>
      </c>
      <c r="DE142">
        <v>48</v>
      </c>
      <c r="DF142">
        <v>48</v>
      </c>
      <c r="DG142">
        <v>49</v>
      </c>
      <c r="DH142">
        <v>49</v>
      </c>
      <c r="DI142">
        <v>50</v>
      </c>
      <c r="DJ142">
        <v>50</v>
      </c>
      <c r="DK142">
        <v>51</v>
      </c>
      <c r="DL142">
        <v>51</v>
      </c>
      <c r="DM142">
        <v>52</v>
      </c>
      <c r="DN142">
        <v>52</v>
      </c>
      <c r="DO142">
        <v>53</v>
      </c>
      <c r="DP142">
        <v>53</v>
      </c>
      <c r="DQ142">
        <v>54</v>
      </c>
      <c r="DR142">
        <v>54</v>
      </c>
      <c r="DT142">
        <v>4.5833332999999997E-2</v>
      </c>
      <c r="DU142">
        <v>0.12916666700000001</v>
      </c>
      <c r="DW142">
        <v>1</v>
      </c>
      <c r="DX142">
        <f t="shared" si="81"/>
        <v>0.21965003080852746</v>
      </c>
      <c r="DY142">
        <f t="shared" si="82"/>
        <v>0.21965003080853557</v>
      </c>
      <c r="DZ142">
        <f t="shared" si="83"/>
        <v>0.21911391596887955</v>
      </c>
      <c r="EA142">
        <f t="shared" si="84"/>
        <v>0.21911391596887958</v>
      </c>
      <c r="EB142">
        <f t="shared" si="85"/>
        <v>0.22009218652114326</v>
      </c>
      <c r="EC142">
        <f t="shared" si="86"/>
        <v>0.21643202740431089</v>
      </c>
      <c r="ED142">
        <f t="shared" si="87"/>
        <v>0.21980185218262807</v>
      </c>
      <c r="EE142">
        <f t="shared" si="88"/>
        <v>0.21713067182457413</v>
      </c>
      <c r="EF142">
        <f t="shared" si="89"/>
        <v>0.21740842140822644</v>
      </c>
      <c r="EG142">
        <f t="shared" si="90"/>
        <v>0.21740842140823</v>
      </c>
      <c r="EH142">
        <f t="shared" si="91"/>
        <v>0.21711651317387937</v>
      </c>
      <c r="EI142">
        <f t="shared" si="92"/>
        <v>0.21711651317387543</v>
      </c>
      <c r="EJ142">
        <f t="shared" si="93"/>
        <v>0.21890299178346365</v>
      </c>
      <c r="EK142">
        <f t="shared" si="94"/>
        <v>0.21553721154789854</v>
      </c>
      <c r="EL142">
        <f t="shared" si="95"/>
        <v>0.2202450212009768</v>
      </c>
      <c r="EM142">
        <f t="shared" si="96"/>
        <v>0.21507186492743038</v>
      </c>
      <c r="EN142">
        <f t="shared" si="97"/>
        <v>0.22120824962191649</v>
      </c>
      <c r="EO142">
        <f t="shared" si="98"/>
        <v>0.21171336227650089</v>
      </c>
      <c r="EP142">
        <f t="shared" si="99"/>
        <v>0.22404063101056354</v>
      </c>
      <c r="EQ142">
        <f t="shared" si="100"/>
        <v>0.20263594264275767</v>
      </c>
      <c r="ER142">
        <f t="shared" si="101"/>
        <v>0.37209412061756392</v>
      </c>
      <c r="ES142">
        <f t="shared" si="102"/>
        <v>0.3676208069742562</v>
      </c>
      <c r="ET142">
        <f t="shared" si="103"/>
        <v>0.37007947156362409</v>
      </c>
      <c r="EU142">
        <f t="shared" si="104"/>
        <v>0.37007947156362464</v>
      </c>
      <c r="EV142">
        <f t="shared" si="105"/>
        <v>0.37119087782291471</v>
      </c>
      <c r="EW142">
        <f t="shared" si="106"/>
        <v>0.36837925465093796</v>
      </c>
      <c r="EX142">
        <f t="shared" si="107"/>
        <v>0.37094558952124401</v>
      </c>
      <c r="EY142">
        <f t="shared" si="108"/>
        <v>0.36844316176497266</v>
      </c>
      <c r="EZ142">
        <f t="shared" si="109"/>
        <v>0.37038426154781651</v>
      </c>
      <c r="FA142">
        <f t="shared" si="110"/>
        <v>0.36799337692094092</v>
      </c>
      <c r="FB142">
        <f t="shared" si="111"/>
        <v>0.36933591317486669</v>
      </c>
      <c r="FC142">
        <f t="shared" si="112"/>
        <v>0.36933591317487025</v>
      </c>
      <c r="FD142">
        <f t="shared" si="113"/>
        <v>0.36914348851585427</v>
      </c>
      <c r="FE142">
        <f t="shared" si="114"/>
        <v>0.36914348851585255</v>
      </c>
      <c r="FF142">
        <f t="shared" si="115"/>
        <v>0.3703509179919624</v>
      </c>
      <c r="FG142">
        <f t="shared" si="116"/>
        <v>0.36728222108427999</v>
      </c>
      <c r="FH142">
        <f t="shared" si="117"/>
        <v>0.36789839779104661</v>
      </c>
      <c r="FI142">
        <f t="shared" si="118"/>
        <v>0.36789839779104599</v>
      </c>
      <c r="FJ142">
        <f t="shared" si="119"/>
        <v>0.37065377385865644</v>
      </c>
      <c r="FK142">
        <f t="shared" si="120"/>
        <v>0.36581694495846012</v>
      </c>
    </row>
    <row r="143" spans="1:167">
      <c r="A143">
        <v>141</v>
      </c>
      <c r="B143">
        <f>RTD("rit2.rtd",,B$2,"LASTHIST", ROW()-2)</f>
        <v>48.86</v>
      </c>
      <c r="C143">
        <f>RTD("rit2.rtd",,C$2,"LASTHIST", ROW()-2)</f>
        <v>3.89</v>
      </c>
      <c r="D143">
        <f>RTD("rit2.rtd",,D$2,"LASTHIST", ROW()-2)</f>
        <v>0.03</v>
      </c>
      <c r="E143">
        <f>RTD("rit2.rtd",,E$2,"LASTHIST", ROW()-2)</f>
        <v>2.95</v>
      </c>
      <c r="F143">
        <f>RTD("rit2.rtd",,F$2,"LASTHIST", ROW()-2)</f>
        <v>0.09</v>
      </c>
      <c r="G143">
        <f>RTD("rit2.rtd",,G$2,"LASTHIST", ROW()-2)</f>
        <v>2.09</v>
      </c>
      <c r="H143">
        <f>RTD("rit2.rtd",,H$2,"LASTHIST", ROW()-2)</f>
        <v>0.24</v>
      </c>
      <c r="I143">
        <f>RTD("rit2.rtd",,I$2,"LASTHIST", ROW()-2)</f>
        <v>1.37</v>
      </c>
      <c r="J143">
        <f>RTD("rit2.rtd",,J$2,"LASTHIST", ROW()-2)</f>
        <v>0.52</v>
      </c>
      <c r="K143">
        <f>RTD("rit2.rtd",,K$2,"LASTHIST", ROW()-2)</f>
        <v>0.82</v>
      </c>
      <c r="L143">
        <f>RTD("rit2.rtd",,L$2,"LASTHIST", ROW()-2)</f>
        <v>0.96</v>
      </c>
      <c r="M143">
        <f>RTD("rit2.rtd",,M$2,"LASTHIST", ROW()-2)</f>
        <v>0.44</v>
      </c>
      <c r="N143">
        <f>RTD("rit2.rtd",,N$2,"LASTHIST", ROW()-2)</f>
        <v>1.58</v>
      </c>
      <c r="O143">
        <f>RTD("rit2.rtd",,O$2,"LASTHIST", ROW()-2)</f>
        <v>0.21</v>
      </c>
      <c r="P143">
        <f>RTD("rit2.rtd",,P$2,"LASTHIST", ROW()-2)</f>
        <v>2.35</v>
      </c>
      <c r="Q143">
        <f>RTD("rit2.rtd",,Q$2,"LASTHIST", ROW()-2)</f>
        <v>0.09</v>
      </c>
      <c r="R143">
        <f>RTD("rit2.rtd",,R$2,"LASTHIST", ROW()-2)</f>
        <v>3.23</v>
      </c>
      <c r="S143">
        <f>RTD("rit2.rtd",,S$2,"LASTHIST", ROW()-2)</f>
        <v>0.03</v>
      </c>
      <c r="T143">
        <f>RTD("rit2.rtd",,T$2,"LASTHIST", ROW()-2)</f>
        <v>4.18</v>
      </c>
      <c r="U143">
        <f>RTD("rit2.rtd",,U$2,"LASTHIST", ROW()-2)</f>
        <v>0.02</v>
      </c>
      <c r="V143">
        <f>RTD("rit2.rtd",,V$2,"LASTHIST", ROW()-2)</f>
        <v>5.16</v>
      </c>
      <c r="W143">
        <f>RTD("rit2.rtd",,W$2,"LASTHIST", ROW()-2)</f>
        <v>4.12</v>
      </c>
      <c r="X143">
        <f>RTD("rit2.rtd",,X$2,"LASTHIST", ROW()-2)</f>
        <v>0.27</v>
      </c>
      <c r="Y143">
        <f>RTD("rit2.rtd",,Y$2,"LASTHIST", ROW()-2)</f>
        <v>3.31</v>
      </c>
      <c r="Z143">
        <f>RTD("rit2.rtd",,Z$2,"LASTHIST", ROW()-2)</f>
        <v>0.46</v>
      </c>
      <c r="AA143">
        <f>RTD("rit2.rtd",,AA$2,"LASTHIST", ROW()-2)</f>
        <v>2.59</v>
      </c>
      <c r="AB143">
        <f>RTD("rit2.rtd",,AB$2,"LASTHIST", ROW()-2)</f>
        <v>0.73</v>
      </c>
      <c r="AC143">
        <f>RTD("rit2.rtd",,AC$2,"LASTHIST", ROW()-2)</f>
        <v>1.96</v>
      </c>
      <c r="AD143">
        <f>RTD("rit2.rtd",,AD$2,"LASTHIST", ROW()-2)</f>
        <v>1.1000000000000001</v>
      </c>
      <c r="AE143">
        <f>RTD("rit2.rtd",,AE$2,"LASTHIST", ROW()-2)</f>
        <v>1.44</v>
      </c>
      <c r="AF143">
        <f>RTD("rit2.rtd",,AF$2,"LASTHIST", ROW()-2)</f>
        <v>1.58</v>
      </c>
      <c r="AG143">
        <f>RTD("rit2.rtd",,AG$2,"LASTHIST", ROW()-2)</f>
        <v>1.02</v>
      </c>
      <c r="AH143">
        <f>RTD("rit2.rtd",,AH$2,"LASTHIST", ROW()-2)</f>
        <v>2.16</v>
      </c>
      <c r="AI143">
        <f>RTD("rit2.rtd",,AI$2,"LASTHIST", ROW()-2)</f>
        <v>0.7</v>
      </c>
      <c r="AJ143">
        <f>RTD("rit2.rtd",,AJ$2,"LASTHIST", ROW()-2)</f>
        <v>2.84</v>
      </c>
      <c r="AK143">
        <f>RTD("rit2.rtd",,AK$2,"LASTHIST", ROW()-2)</f>
        <v>0.46</v>
      </c>
      <c r="AL143">
        <f>RTD("rit2.rtd",,AL$2,"LASTHIST", ROW()-2)</f>
        <v>3.61</v>
      </c>
      <c r="AM143">
        <f>RTD("rit2.rtd",,AM$2,"LASTHIST", ROW()-2)</f>
        <v>0.28999999999999998</v>
      </c>
      <c r="AN143">
        <f>RTD("rit2.rtd",,AN$2,"LASTHIST", ROW()-2)</f>
        <v>4.4400000000000004</v>
      </c>
      <c r="AO143">
        <f>RTD("rit2.rtd",,AO$2,"LASTHIST", ROW()-2)</f>
        <v>0.18</v>
      </c>
      <c r="AP143">
        <f>RTD("rit2.rtd",,AP$2,"LASTHIST", ROW()-2)</f>
        <v>5.33</v>
      </c>
      <c r="AQ143">
        <v>1</v>
      </c>
      <c r="AR143">
        <v>0</v>
      </c>
      <c r="AS143">
        <v>1</v>
      </c>
      <c r="AT143">
        <v>0</v>
      </c>
      <c r="AU143">
        <v>1</v>
      </c>
      <c r="AV143">
        <v>0</v>
      </c>
      <c r="AW143">
        <v>1</v>
      </c>
      <c r="AX143">
        <v>0</v>
      </c>
      <c r="AY143">
        <v>1</v>
      </c>
      <c r="AZ143">
        <v>0</v>
      </c>
      <c r="BA143">
        <v>1</v>
      </c>
      <c r="BB143">
        <v>0</v>
      </c>
      <c r="BC143">
        <v>1</v>
      </c>
      <c r="BD143">
        <v>0</v>
      </c>
      <c r="BE143">
        <v>1</v>
      </c>
      <c r="BF143">
        <v>0</v>
      </c>
      <c r="BG143">
        <v>1</v>
      </c>
      <c r="BH143">
        <v>0</v>
      </c>
      <c r="BI143">
        <v>1</v>
      </c>
      <c r="BJ143">
        <v>0</v>
      </c>
      <c r="BK143">
        <v>1</v>
      </c>
      <c r="BL143">
        <v>0</v>
      </c>
      <c r="BM143">
        <v>1</v>
      </c>
      <c r="BN143">
        <v>0</v>
      </c>
      <c r="BO143">
        <v>1</v>
      </c>
      <c r="BP143">
        <v>0</v>
      </c>
      <c r="BQ143">
        <v>1</v>
      </c>
      <c r="BR143">
        <v>0</v>
      </c>
      <c r="BS143">
        <v>1</v>
      </c>
      <c r="BT143">
        <v>0</v>
      </c>
      <c r="BU143">
        <v>1</v>
      </c>
      <c r="BV143">
        <v>0</v>
      </c>
      <c r="BW143">
        <v>1</v>
      </c>
      <c r="BX143">
        <v>0</v>
      </c>
      <c r="BY143">
        <v>1</v>
      </c>
      <c r="BZ143">
        <v>0</v>
      </c>
      <c r="CA143">
        <v>1</v>
      </c>
      <c r="CB143">
        <v>0</v>
      </c>
      <c r="CC143">
        <v>1</v>
      </c>
      <c r="CD143">
        <v>0</v>
      </c>
      <c r="CE143">
        <v>45</v>
      </c>
      <c r="CF143">
        <v>45</v>
      </c>
      <c r="CG143">
        <v>46</v>
      </c>
      <c r="CH143">
        <v>46</v>
      </c>
      <c r="CI143">
        <v>47</v>
      </c>
      <c r="CJ143">
        <v>47</v>
      </c>
      <c r="CK143">
        <v>48</v>
      </c>
      <c r="CL143">
        <v>48</v>
      </c>
      <c r="CM143">
        <v>49</v>
      </c>
      <c r="CN143">
        <v>49</v>
      </c>
      <c r="CO143">
        <v>50</v>
      </c>
      <c r="CP143">
        <v>50</v>
      </c>
      <c r="CQ143">
        <v>51</v>
      </c>
      <c r="CR143">
        <v>51</v>
      </c>
      <c r="CS143">
        <v>52</v>
      </c>
      <c r="CT143">
        <v>52</v>
      </c>
      <c r="CU143">
        <v>53</v>
      </c>
      <c r="CV143">
        <v>53</v>
      </c>
      <c r="CW143">
        <v>54</v>
      </c>
      <c r="CX143">
        <v>54</v>
      </c>
      <c r="CY143">
        <v>45</v>
      </c>
      <c r="CZ143">
        <v>45</v>
      </c>
      <c r="DA143">
        <v>46</v>
      </c>
      <c r="DB143">
        <v>46</v>
      </c>
      <c r="DC143">
        <v>47</v>
      </c>
      <c r="DD143">
        <v>47</v>
      </c>
      <c r="DE143">
        <v>48</v>
      </c>
      <c r="DF143">
        <v>48</v>
      </c>
      <c r="DG143">
        <v>49</v>
      </c>
      <c r="DH143">
        <v>49</v>
      </c>
      <c r="DI143">
        <v>50</v>
      </c>
      <c r="DJ143">
        <v>50</v>
      </c>
      <c r="DK143">
        <v>51</v>
      </c>
      <c r="DL143">
        <v>51</v>
      </c>
      <c r="DM143">
        <v>52</v>
      </c>
      <c r="DN143">
        <v>52</v>
      </c>
      <c r="DO143">
        <v>53</v>
      </c>
      <c r="DP143">
        <v>53</v>
      </c>
      <c r="DQ143">
        <v>54</v>
      </c>
      <c r="DR143">
        <v>54</v>
      </c>
      <c r="DT143">
        <v>4.5833332999999997E-2</v>
      </c>
      <c r="DU143">
        <v>0.12916666700000001</v>
      </c>
      <c r="DW143">
        <v>1</v>
      </c>
      <c r="DX143">
        <f t="shared" si="81"/>
        <v>0.21279890073930111</v>
      </c>
      <c r="DY143">
        <f t="shared" si="82"/>
        <v>0.21279890073929816</v>
      </c>
      <c r="DZ143">
        <f t="shared" si="83"/>
        <v>0.21076097045699779</v>
      </c>
      <c r="EA143">
        <f t="shared" si="84"/>
        <v>0.2107609704569971</v>
      </c>
      <c r="EB143">
        <f t="shared" si="85"/>
        <v>0.20954170770461411</v>
      </c>
      <c r="EC143">
        <f t="shared" si="86"/>
        <v>0.21307291585038629</v>
      </c>
      <c r="ED143">
        <f t="shared" si="87"/>
        <v>0.21119406924246834</v>
      </c>
      <c r="EE143">
        <f t="shared" si="88"/>
        <v>0.21380384441913963</v>
      </c>
      <c r="EF143">
        <f t="shared" si="89"/>
        <v>0.21256622880533019</v>
      </c>
      <c r="EG143">
        <f t="shared" si="90"/>
        <v>0.21256622880532849</v>
      </c>
      <c r="EH143">
        <f t="shared" si="91"/>
        <v>0.21252970372208005</v>
      </c>
      <c r="EI143">
        <f t="shared" si="92"/>
        <v>0.21252970372207788</v>
      </c>
      <c r="EJ143">
        <f t="shared" si="93"/>
        <v>0.21216659358634338</v>
      </c>
      <c r="EK143">
        <f t="shared" si="94"/>
        <v>0.21216659358634313</v>
      </c>
      <c r="EL143">
        <f t="shared" si="95"/>
        <v>0.21252409670018127</v>
      </c>
      <c r="EM143">
        <f t="shared" si="96"/>
        <v>0.21252409670018302</v>
      </c>
      <c r="EN143">
        <f t="shared" si="97"/>
        <v>0.20769339349666566</v>
      </c>
      <c r="EO143">
        <f t="shared" si="98"/>
        <v>0.21893241392428736</v>
      </c>
      <c r="EP143">
        <f t="shared" si="99"/>
        <v>0.23048042606016844</v>
      </c>
      <c r="EQ143">
        <f t="shared" si="100"/>
        <v>0.23048042606016972</v>
      </c>
      <c r="ER143">
        <f t="shared" si="101"/>
        <v>0.35820186081523209</v>
      </c>
      <c r="ES143">
        <f t="shared" si="102"/>
        <v>0.36261528316601638</v>
      </c>
      <c r="ET143">
        <f t="shared" si="103"/>
        <v>0.35911520478415931</v>
      </c>
      <c r="EU143">
        <f t="shared" si="104"/>
        <v>0.36246783543747396</v>
      </c>
      <c r="EV143">
        <f t="shared" si="105"/>
        <v>0.36105805938633395</v>
      </c>
      <c r="EW143">
        <f t="shared" si="106"/>
        <v>0.36105805938633412</v>
      </c>
      <c r="EX143">
        <f t="shared" si="107"/>
        <v>0.36048922679759993</v>
      </c>
      <c r="EY143">
        <f t="shared" si="108"/>
        <v>0.36048922679759948</v>
      </c>
      <c r="EZ143">
        <f t="shared" si="109"/>
        <v>0.36116945791852684</v>
      </c>
      <c r="FA143">
        <f t="shared" si="110"/>
        <v>0.36116945791852711</v>
      </c>
      <c r="FB143">
        <f t="shared" si="111"/>
        <v>0.36075733843011237</v>
      </c>
      <c r="FC143">
        <f t="shared" si="112"/>
        <v>0.36075733843011487</v>
      </c>
      <c r="FD143">
        <f t="shared" si="113"/>
        <v>0.36106099346280374</v>
      </c>
      <c r="FE143">
        <f t="shared" si="114"/>
        <v>0.3610609934628029</v>
      </c>
      <c r="FF143">
        <f t="shared" si="115"/>
        <v>0.35996222918969323</v>
      </c>
      <c r="FG143">
        <f t="shared" si="116"/>
        <v>0.3631754111055735</v>
      </c>
      <c r="FH143">
        <f t="shared" si="117"/>
        <v>0.35853416917092262</v>
      </c>
      <c r="FI143">
        <f t="shared" si="118"/>
        <v>0.36254574659227479</v>
      </c>
      <c r="FJ143">
        <f t="shared" si="119"/>
        <v>0.35948011678586861</v>
      </c>
      <c r="FK143">
        <f t="shared" si="120"/>
        <v>0.36472434653855129</v>
      </c>
    </row>
    <row r="144" spans="1:167">
      <c r="A144">
        <v>142</v>
      </c>
      <c r="B144">
        <f>RTD("rit2.rtd",,B$2,"LASTHIST", ROW()-2)</f>
        <v>48.52</v>
      </c>
      <c r="C144">
        <f>RTD("rit2.rtd",,C$2,"LASTHIST", ROW()-2)</f>
        <v>3.56</v>
      </c>
      <c r="D144">
        <f>RTD("rit2.rtd",,D$2,"LASTHIST", ROW()-2)</f>
        <v>0.04</v>
      </c>
      <c r="E144">
        <f>RTD("rit2.rtd",,E$2,"LASTHIST", ROW()-2)</f>
        <v>2.64</v>
      </c>
      <c r="F144">
        <f>RTD("rit2.rtd",,F$2,"LASTHIST", ROW()-2)</f>
        <v>0.12</v>
      </c>
      <c r="G144">
        <f>RTD("rit2.rtd",,G$2,"LASTHIST", ROW()-2)</f>
        <v>1.83</v>
      </c>
      <c r="H144">
        <f>RTD("rit2.rtd",,H$2,"LASTHIST", ROW()-2)</f>
        <v>0.31</v>
      </c>
      <c r="I144">
        <f>RTD("rit2.rtd",,I$2,"LASTHIST", ROW()-2)</f>
        <v>1.1499999999999999</v>
      </c>
      <c r="J144">
        <f>RTD("rit2.rtd",,J$2,"LASTHIST", ROW()-2)</f>
        <v>0.63</v>
      </c>
      <c r="K144">
        <f>RTD("rit2.rtd",,K$2,"LASTHIST", ROW()-2)</f>
        <v>0.66</v>
      </c>
      <c r="L144">
        <f>RTD("rit2.rtd",,L$2,"LASTHIST", ROW()-2)</f>
        <v>1.1399999999999999</v>
      </c>
      <c r="M144">
        <f>RTD("rit2.rtd",,M$2,"LASTHIST", ROW()-2)</f>
        <v>0.34</v>
      </c>
      <c r="N144">
        <f>RTD("rit2.rtd",,N$2,"LASTHIST", ROW()-2)</f>
        <v>1.82</v>
      </c>
      <c r="O144">
        <f>RTD("rit2.rtd",,O$2,"LASTHIST", ROW()-2)</f>
        <v>0.15</v>
      </c>
      <c r="P144">
        <f>RTD("rit2.rtd",,P$2,"LASTHIST", ROW()-2)</f>
        <v>2.63</v>
      </c>
      <c r="Q144">
        <f>RTD("rit2.rtd",,Q$2,"LASTHIST", ROW()-2)</f>
        <v>0.06</v>
      </c>
      <c r="R144">
        <f>RTD("rit2.rtd",,R$2,"LASTHIST", ROW()-2)</f>
        <v>3.54</v>
      </c>
      <c r="S144">
        <f>RTD("rit2.rtd",,S$2,"LASTHIST", ROW()-2)</f>
        <v>0.02</v>
      </c>
      <c r="T144">
        <f>RTD("rit2.rtd",,T$2,"LASTHIST", ROW()-2)</f>
        <v>4.5</v>
      </c>
      <c r="U144">
        <f>RTD("rit2.rtd",,U$2,"LASTHIST", ROW()-2)</f>
        <v>0.02</v>
      </c>
      <c r="V144">
        <f>RTD("rit2.rtd",,V$2,"LASTHIST", ROW()-2)</f>
        <v>5.49</v>
      </c>
      <c r="W144">
        <f>RTD("rit2.rtd",,W$2,"LASTHIST", ROW()-2)</f>
        <v>3.83</v>
      </c>
      <c r="X144">
        <f>RTD("rit2.rtd",,X$2,"LASTHIST", ROW()-2)</f>
        <v>0.31</v>
      </c>
      <c r="Y144">
        <f>RTD("rit2.rtd",,Y$2,"LASTHIST", ROW()-2)</f>
        <v>3.05</v>
      </c>
      <c r="Z144">
        <f>RTD("rit2.rtd",,Z$2,"LASTHIST", ROW()-2)</f>
        <v>0.53</v>
      </c>
      <c r="AA144">
        <f>RTD("rit2.rtd",,AA$2,"LASTHIST", ROW()-2)</f>
        <v>2.35</v>
      </c>
      <c r="AB144">
        <f>RTD("rit2.rtd",,AB$2,"LASTHIST", ROW()-2)</f>
        <v>0.83</v>
      </c>
      <c r="AC144">
        <f>RTD("rit2.rtd",,AC$2,"LASTHIST", ROW()-2)</f>
        <v>1.76</v>
      </c>
      <c r="AD144">
        <f>RTD("rit2.rtd",,AD$2,"LASTHIST", ROW()-2)</f>
        <v>1.24</v>
      </c>
      <c r="AE144">
        <f>RTD("rit2.rtd",,AE$2,"LASTHIST", ROW()-2)</f>
        <v>1.27</v>
      </c>
      <c r="AF144">
        <f>RTD("rit2.rtd",,AF$2,"LASTHIST", ROW()-2)</f>
        <v>1.75</v>
      </c>
      <c r="AG144">
        <f>RTD("rit2.rtd",,AG$2,"LASTHIST", ROW()-2)</f>
        <v>0.89</v>
      </c>
      <c r="AH144">
        <f>RTD("rit2.rtd",,AH$2,"LASTHIST", ROW()-2)</f>
        <v>2.37</v>
      </c>
      <c r="AI144">
        <f>RTD("rit2.rtd",,AI$2,"LASTHIST", ROW()-2)</f>
        <v>0.6</v>
      </c>
      <c r="AJ144">
        <f>RTD("rit2.rtd",,AJ$2,"LASTHIST", ROW()-2)</f>
        <v>3.08</v>
      </c>
      <c r="AK144">
        <f>RTD("rit2.rtd",,AK$2,"LASTHIST", ROW()-2)</f>
        <v>0.39</v>
      </c>
      <c r="AL144">
        <f>RTD("rit2.rtd",,AL$2,"LASTHIST", ROW()-2)</f>
        <v>3.87</v>
      </c>
      <c r="AM144">
        <f>RTD("rit2.rtd",,AM$2,"LASTHIST", ROW()-2)</f>
        <v>0.24</v>
      </c>
      <c r="AN144">
        <f>RTD("rit2.rtd",,AN$2,"LASTHIST", ROW()-2)</f>
        <v>4.72</v>
      </c>
      <c r="AO144">
        <f>RTD("rit2.rtd",,AO$2,"LASTHIST", ROW()-2)</f>
        <v>0.15</v>
      </c>
      <c r="AP144">
        <f>RTD("rit2.rtd",,AP$2,"LASTHIST", ROW()-2)</f>
        <v>5.63</v>
      </c>
      <c r="AQ144">
        <v>1</v>
      </c>
      <c r="AR144">
        <v>0</v>
      </c>
      <c r="AS144">
        <v>1</v>
      </c>
      <c r="AT144">
        <v>0</v>
      </c>
      <c r="AU144">
        <v>1</v>
      </c>
      <c r="AV144">
        <v>0</v>
      </c>
      <c r="AW144">
        <v>1</v>
      </c>
      <c r="AX144">
        <v>0</v>
      </c>
      <c r="AY144">
        <v>1</v>
      </c>
      <c r="AZ144">
        <v>0</v>
      </c>
      <c r="BA144">
        <v>1</v>
      </c>
      <c r="BB144">
        <v>0</v>
      </c>
      <c r="BC144">
        <v>1</v>
      </c>
      <c r="BD144">
        <v>0</v>
      </c>
      <c r="BE144">
        <v>1</v>
      </c>
      <c r="BF144">
        <v>0</v>
      </c>
      <c r="BG144">
        <v>1</v>
      </c>
      <c r="BH144">
        <v>0</v>
      </c>
      <c r="BI144">
        <v>1</v>
      </c>
      <c r="BJ144">
        <v>0</v>
      </c>
      <c r="BK144">
        <v>1</v>
      </c>
      <c r="BL144">
        <v>0</v>
      </c>
      <c r="BM144">
        <v>1</v>
      </c>
      <c r="BN144">
        <v>0</v>
      </c>
      <c r="BO144">
        <v>1</v>
      </c>
      <c r="BP144">
        <v>0</v>
      </c>
      <c r="BQ144">
        <v>1</v>
      </c>
      <c r="BR144">
        <v>0</v>
      </c>
      <c r="BS144">
        <v>1</v>
      </c>
      <c r="BT144">
        <v>0</v>
      </c>
      <c r="BU144">
        <v>1</v>
      </c>
      <c r="BV144">
        <v>0</v>
      </c>
      <c r="BW144">
        <v>1</v>
      </c>
      <c r="BX144">
        <v>0</v>
      </c>
      <c r="BY144">
        <v>1</v>
      </c>
      <c r="BZ144">
        <v>0</v>
      </c>
      <c r="CA144">
        <v>1</v>
      </c>
      <c r="CB144">
        <v>0</v>
      </c>
      <c r="CC144">
        <v>1</v>
      </c>
      <c r="CD144">
        <v>0</v>
      </c>
      <c r="CE144">
        <v>45</v>
      </c>
      <c r="CF144">
        <v>45</v>
      </c>
      <c r="CG144">
        <v>46</v>
      </c>
      <c r="CH144">
        <v>46</v>
      </c>
      <c r="CI144">
        <v>47</v>
      </c>
      <c r="CJ144">
        <v>47</v>
      </c>
      <c r="CK144">
        <v>48</v>
      </c>
      <c r="CL144">
        <v>48</v>
      </c>
      <c r="CM144">
        <v>49</v>
      </c>
      <c r="CN144">
        <v>49</v>
      </c>
      <c r="CO144">
        <v>50</v>
      </c>
      <c r="CP144">
        <v>50</v>
      </c>
      <c r="CQ144">
        <v>51</v>
      </c>
      <c r="CR144">
        <v>51</v>
      </c>
      <c r="CS144">
        <v>52</v>
      </c>
      <c r="CT144">
        <v>52</v>
      </c>
      <c r="CU144">
        <v>53</v>
      </c>
      <c r="CV144">
        <v>53</v>
      </c>
      <c r="CW144">
        <v>54</v>
      </c>
      <c r="CX144">
        <v>54</v>
      </c>
      <c r="CY144">
        <v>45</v>
      </c>
      <c r="CZ144">
        <v>45</v>
      </c>
      <c r="DA144">
        <v>46</v>
      </c>
      <c r="DB144">
        <v>46</v>
      </c>
      <c r="DC144">
        <v>47</v>
      </c>
      <c r="DD144">
        <v>47</v>
      </c>
      <c r="DE144">
        <v>48</v>
      </c>
      <c r="DF144">
        <v>48</v>
      </c>
      <c r="DG144">
        <v>49</v>
      </c>
      <c r="DH144">
        <v>49</v>
      </c>
      <c r="DI144">
        <v>50</v>
      </c>
      <c r="DJ144">
        <v>50</v>
      </c>
      <c r="DK144">
        <v>51</v>
      </c>
      <c r="DL144">
        <v>51</v>
      </c>
      <c r="DM144">
        <v>52</v>
      </c>
      <c r="DN144">
        <v>52</v>
      </c>
      <c r="DO144">
        <v>53</v>
      </c>
      <c r="DP144">
        <v>53</v>
      </c>
      <c r="DQ144">
        <v>54</v>
      </c>
      <c r="DR144">
        <v>54</v>
      </c>
      <c r="DT144">
        <v>4.5833332999999997E-2</v>
      </c>
      <c r="DU144">
        <v>0.12916666700000001</v>
      </c>
      <c r="DW144">
        <v>1</v>
      </c>
      <c r="DX144">
        <f t="shared" si="81"/>
        <v>0.20918406103106779</v>
      </c>
      <c r="DY144">
        <f t="shared" si="82"/>
        <v>0.20918406103107084</v>
      </c>
      <c r="DZ144">
        <f t="shared" si="83"/>
        <v>0.20873063267251626</v>
      </c>
      <c r="EA144">
        <f t="shared" si="84"/>
        <v>0.20873063267251679</v>
      </c>
      <c r="EB144">
        <f t="shared" si="85"/>
        <v>0.21232578010964229</v>
      </c>
      <c r="EC144">
        <f t="shared" si="86"/>
        <v>0.21232578010964417</v>
      </c>
      <c r="ED144">
        <f t="shared" si="87"/>
        <v>0.20993973151699963</v>
      </c>
      <c r="EE144">
        <f t="shared" si="88"/>
        <v>0.2099397315170016</v>
      </c>
      <c r="EF144">
        <f t="shared" si="89"/>
        <v>0.21114397442548663</v>
      </c>
      <c r="EG144">
        <f t="shared" si="90"/>
        <v>0.21114397442548738</v>
      </c>
      <c r="EH144">
        <f t="shared" si="91"/>
        <v>0.21187973601898427</v>
      </c>
      <c r="EI144">
        <f t="shared" si="92"/>
        <v>0.21187973601898502</v>
      </c>
      <c r="EJ144">
        <f t="shared" si="93"/>
        <v>0.20965686451732529</v>
      </c>
      <c r="EK144">
        <f t="shared" si="94"/>
        <v>0.20965686451732793</v>
      </c>
      <c r="EL144">
        <f t="shared" si="95"/>
        <v>0.20979536007606991</v>
      </c>
      <c r="EM144">
        <f t="shared" si="96"/>
        <v>0.20979536007607316</v>
      </c>
      <c r="EN144">
        <f t="shared" si="97"/>
        <v>0.20792444191196807</v>
      </c>
      <c r="EO144">
        <f t="shared" si="98"/>
        <v>0.20792444191197487</v>
      </c>
      <c r="EP144">
        <f t="shared" si="99"/>
        <v>0.24416399649611509</v>
      </c>
      <c r="EQ144">
        <f t="shared" si="100"/>
        <v>0.2212591964405177</v>
      </c>
      <c r="ER144">
        <f t="shared" si="101"/>
        <v>0.35872203908097766</v>
      </c>
      <c r="ES144">
        <f t="shared" si="102"/>
        <v>0.35872203908097783</v>
      </c>
      <c r="ET144">
        <f t="shared" si="103"/>
        <v>0.36091711334311899</v>
      </c>
      <c r="EU144">
        <f t="shared" si="104"/>
        <v>0.36091711334311849</v>
      </c>
      <c r="EV144">
        <f t="shared" si="105"/>
        <v>0.35960315951315625</v>
      </c>
      <c r="EW144">
        <f t="shared" si="106"/>
        <v>0.35960315951316096</v>
      </c>
      <c r="EX144">
        <f t="shared" si="107"/>
        <v>0.36050287364326089</v>
      </c>
      <c r="EY144">
        <f t="shared" si="108"/>
        <v>0.36050287364326256</v>
      </c>
      <c r="EZ144">
        <f t="shared" si="109"/>
        <v>0.35974426374682739</v>
      </c>
      <c r="FA144">
        <f t="shared" si="110"/>
        <v>0.35974426374683111</v>
      </c>
      <c r="FB144">
        <f t="shared" si="111"/>
        <v>0.36056558689197915</v>
      </c>
      <c r="FC144">
        <f t="shared" si="112"/>
        <v>0.36056558689197837</v>
      </c>
      <c r="FD144">
        <f t="shared" si="113"/>
        <v>0.36040407225351612</v>
      </c>
      <c r="FE144">
        <f t="shared" si="114"/>
        <v>0.36040407225351961</v>
      </c>
      <c r="FF144">
        <f t="shared" si="115"/>
        <v>0.36017003721766222</v>
      </c>
      <c r="FG144">
        <f t="shared" si="116"/>
        <v>0.36017003721766422</v>
      </c>
      <c r="FH144">
        <f t="shared" si="117"/>
        <v>0.35793734070181565</v>
      </c>
      <c r="FI144">
        <f t="shared" si="118"/>
        <v>0.35793734070181576</v>
      </c>
      <c r="FJ144">
        <f t="shared" si="119"/>
        <v>0.36101355939071461</v>
      </c>
      <c r="FK144">
        <f t="shared" si="120"/>
        <v>0.36101355939071766</v>
      </c>
    </row>
    <row r="145" spans="1:167">
      <c r="A145">
        <v>143</v>
      </c>
      <c r="B145">
        <f>RTD("rit2.rtd",,B$2,"LASTHIST", ROW()-2)</f>
        <v>48.34</v>
      </c>
      <c r="C145">
        <f>RTD("rit2.rtd",,C$2,"LASTHIST", ROW()-2)</f>
        <v>3.38</v>
      </c>
      <c r="D145">
        <f>RTD("rit2.rtd",,D$2,"LASTHIST", ROW()-2)</f>
        <v>0.05</v>
      </c>
      <c r="E145">
        <f>RTD("rit2.rtd",,E$2,"LASTHIST", ROW()-2)</f>
        <v>2.48</v>
      </c>
      <c r="F145">
        <f>RTD("rit2.rtd",,F$2,"LASTHIST", ROW()-2)</f>
        <v>0.14000000000000001</v>
      </c>
      <c r="G145">
        <f>RTD("rit2.rtd",,G$2,"LASTHIST", ROW()-2)</f>
        <v>1.68</v>
      </c>
      <c r="H145">
        <f>RTD("rit2.rtd",,H$2,"LASTHIST", ROW()-2)</f>
        <v>0.35</v>
      </c>
      <c r="I145">
        <f>RTD("rit2.rtd",,I$2,"LASTHIST", ROW()-2)</f>
        <v>1.04</v>
      </c>
      <c r="J145">
        <f>RTD("rit2.rtd",,J$2,"LASTHIST", ROW()-2)</f>
        <v>0.7</v>
      </c>
      <c r="K145">
        <f>RTD("rit2.rtd",,K$2,"LASTHIST", ROW()-2)</f>
        <v>0.57999999999999996</v>
      </c>
      <c r="L145">
        <f>RTD("rit2.rtd",,L$2,"LASTHIST", ROW()-2)</f>
        <v>1.24</v>
      </c>
      <c r="M145">
        <f>RTD("rit2.rtd",,M$2,"LASTHIST", ROW()-2)</f>
        <v>0.28999999999999998</v>
      </c>
      <c r="N145">
        <f>RTD("rit2.rtd",,N$2,"LASTHIST", ROW()-2)</f>
        <v>1.95</v>
      </c>
      <c r="O145">
        <f>RTD("rit2.rtd",,O$2,"LASTHIST", ROW()-2)</f>
        <v>0.13</v>
      </c>
      <c r="P145">
        <f>RTD("rit2.rtd",,P$2,"LASTHIST", ROW()-2)</f>
        <v>2.79</v>
      </c>
      <c r="Q145">
        <f>RTD("rit2.rtd",,Q$2,"LASTHIST", ROW()-2)</f>
        <v>0.05</v>
      </c>
      <c r="R145">
        <f>RTD("rit2.rtd",,R$2,"LASTHIST", ROW()-2)</f>
        <v>3.71</v>
      </c>
      <c r="S145">
        <f>RTD("rit2.rtd",,S$2,"LASTHIST", ROW()-2)</f>
        <v>0.02</v>
      </c>
      <c r="T145">
        <f>RTD("rit2.rtd",,T$2,"LASTHIST", ROW()-2)</f>
        <v>4.68</v>
      </c>
      <c r="U145">
        <f>RTD("rit2.rtd",,U$2,"LASTHIST", ROW()-2)</f>
        <v>0.02</v>
      </c>
      <c r="V145">
        <f>RTD("rit2.rtd",,V$2,"LASTHIST", ROW()-2)</f>
        <v>5.67</v>
      </c>
      <c r="W145">
        <f>RTD("rit2.rtd",,W$2,"LASTHIST", ROW()-2)</f>
        <v>3.67</v>
      </c>
      <c r="X145">
        <f>RTD("rit2.rtd",,X$2,"LASTHIST", ROW()-2)</f>
        <v>0.34</v>
      </c>
      <c r="Y145">
        <f>RTD("rit2.rtd",,Y$2,"LASTHIST", ROW()-2)</f>
        <v>2.9</v>
      </c>
      <c r="Z145">
        <f>RTD("rit2.rtd",,Z$2,"LASTHIST", ROW()-2)</f>
        <v>0.56000000000000005</v>
      </c>
      <c r="AA145">
        <f>RTD("rit2.rtd",,AA$2,"LASTHIST", ROW()-2)</f>
        <v>2.2200000000000002</v>
      </c>
      <c r="AB145">
        <f>RTD("rit2.rtd",,AB$2,"LASTHIST", ROW()-2)</f>
        <v>0.88</v>
      </c>
      <c r="AC145">
        <f>RTD("rit2.rtd",,AC$2,"LASTHIST", ROW()-2)</f>
        <v>1.64</v>
      </c>
      <c r="AD145">
        <f>RTD("rit2.rtd",,AD$2,"LASTHIST", ROW()-2)</f>
        <v>1.31</v>
      </c>
      <c r="AE145">
        <f>RTD("rit2.rtd",,AE$2,"LASTHIST", ROW()-2)</f>
        <v>1.18</v>
      </c>
      <c r="AF145">
        <f>RTD("rit2.rtd",,AF$2,"LASTHIST", ROW()-2)</f>
        <v>1.84</v>
      </c>
      <c r="AG145">
        <f>RTD("rit2.rtd",,AG$2,"LASTHIST", ROW()-2)</f>
        <v>0.81</v>
      </c>
      <c r="AH145">
        <f>RTD("rit2.rtd",,AH$2,"LASTHIST", ROW()-2)</f>
        <v>2.48</v>
      </c>
      <c r="AI145">
        <f>RTD("rit2.rtd",,AI$2,"LASTHIST", ROW()-2)</f>
        <v>0.54</v>
      </c>
      <c r="AJ145">
        <f>RTD("rit2.rtd",,AJ$2,"LASTHIST", ROW()-2)</f>
        <v>3.21</v>
      </c>
      <c r="AK145">
        <f>RTD("rit2.rtd",,AK$2,"LASTHIST", ROW()-2)</f>
        <v>0.35</v>
      </c>
      <c r="AL145">
        <f>RTD("rit2.rtd",,AL$2,"LASTHIST", ROW()-2)</f>
        <v>4.01</v>
      </c>
      <c r="AM145">
        <f>RTD("rit2.rtd",,AM$2,"LASTHIST", ROW()-2)</f>
        <v>0.21</v>
      </c>
      <c r="AN145">
        <f>RTD("rit2.rtd",,AN$2,"LASTHIST", ROW()-2)</f>
        <v>4.88</v>
      </c>
      <c r="AO145">
        <f>RTD("rit2.rtd",,AO$2,"LASTHIST", ROW()-2)</f>
        <v>0.13</v>
      </c>
      <c r="AP145">
        <f>RTD("rit2.rtd",,AP$2,"LASTHIST", ROW()-2)</f>
        <v>5.79</v>
      </c>
      <c r="AQ145">
        <v>1</v>
      </c>
      <c r="AR145">
        <v>0</v>
      </c>
      <c r="AS145">
        <v>1</v>
      </c>
      <c r="AT145">
        <v>0</v>
      </c>
      <c r="AU145">
        <v>1</v>
      </c>
      <c r="AV145">
        <v>0</v>
      </c>
      <c r="AW145">
        <v>1</v>
      </c>
      <c r="AX145">
        <v>0</v>
      </c>
      <c r="AY145">
        <v>1</v>
      </c>
      <c r="AZ145">
        <v>0</v>
      </c>
      <c r="BA145">
        <v>1</v>
      </c>
      <c r="BB145">
        <v>0</v>
      </c>
      <c r="BC145">
        <v>1</v>
      </c>
      <c r="BD145">
        <v>0</v>
      </c>
      <c r="BE145">
        <v>1</v>
      </c>
      <c r="BF145">
        <v>0</v>
      </c>
      <c r="BG145">
        <v>1</v>
      </c>
      <c r="BH145">
        <v>0</v>
      </c>
      <c r="BI145">
        <v>1</v>
      </c>
      <c r="BJ145">
        <v>0</v>
      </c>
      <c r="BK145">
        <v>1</v>
      </c>
      <c r="BL145">
        <v>0</v>
      </c>
      <c r="BM145">
        <v>1</v>
      </c>
      <c r="BN145">
        <v>0</v>
      </c>
      <c r="BO145">
        <v>1</v>
      </c>
      <c r="BP145">
        <v>0</v>
      </c>
      <c r="BQ145">
        <v>1</v>
      </c>
      <c r="BR145">
        <v>0</v>
      </c>
      <c r="BS145">
        <v>1</v>
      </c>
      <c r="BT145">
        <v>0</v>
      </c>
      <c r="BU145">
        <v>1</v>
      </c>
      <c r="BV145">
        <v>0</v>
      </c>
      <c r="BW145">
        <v>1</v>
      </c>
      <c r="BX145">
        <v>0</v>
      </c>
      <c r="BY145">
        <v>1</v>
      </c>
      <c r="BZ145">
        <v>0</v>
      </c>
      <c r="CA145">
        <v>1</v>
      </c>
      <c r="CB145">
        <v>0</v>
      </c>
      <c r="CC145">
        <v>1</v>
      </c>
      <c r="CD145">
        <v>0</v>
      </c>
      <c r="CE145">
        <v>45</v>
      </c>
      <c r="CF145">
        <v>45</v>
      </c>
      <c r="CG145">
        <v>46</v>
      </c>
      <c r="CH145">
        <v>46</v>
      </c>
      <c r="CI145">
        <v>47</v>
      </c>
      <c r="CJ145">
        <v>47</v>
      </c>
      <c r="CK145">
        <v>48</v>
      </c>
      <c r="CL145">
        <v>48</v>
      </c>
      <c r="CM145">
        <v>49</v>
      </c>
      <c r="CN145">
        <v>49</v>
      </c>
      <c r="CO145">
        <v>50</v>
      </c>
      <c r="CP145">
        <v>50</v>
      </c>
      <c r="CQ145">
        <v>51</v>
      </c>
      <c r="CR145">
        <v>51</v>
      </c>
      <c r="CS145">
        <v>52</v>
      </c>
      <c r="CT145">
        <v>52</v>
      </c>
      <c r="CU145">
        <v>53</v>
      </c>
      <c r="CV145">
        <v>53</v>
      </c>
      <c r="CW145">
        <v>54</v>
      </c>
      <c r="CX145">
        <v>54</v>
      </c>
      <c r="CY145">
        <v>45</v>
      </c>
      <c r="CZ145">
        <v>45</v>
      </c>
      <c r="DA145">
        <v>46</v>
      </c>
      <c r="DB145">
        <v>46</v>
      </c>
      <c r="DC145">
        <v>47</v>
      </c>
      <c r="DD145">
        <v>47</v>
      </c>
      <c r="DE145">
        <v>48</v>
      </c>
      <c r="DF145">
        <v>48</v>
      </c>
      <c r="DG145">
        <v>49</v>
      </c>
      <c r="DH145">
        <v>49</v>
      </c>
      <c r="DI145">
        <v>50</v>
      </c>
      <c r="DJ145">
        <v>50</v>
      </c>
      <c r="DK145">
        <v>51</v>
      </c>
      <c r="DL145">
        <v>51</v>
      </c>
      <c r="DM145">
        <v>52</v>
      </c>
      <c r="DN145">
        <v>52</v>
      </c>
      <c r="DO145">
        <v>53</v>
      </c>
      <c r="DP145">
        <v>53</v>
      </c>
      <c r="DQ145">
        <v>54</v>
      </c>
      <c r="DR145">
        <v>54</v>
      </c>
      <c r="DT145">
        <v>4.5833332999999997E-2</v>
      </c>
      <c r="DU145">
        <v>0.12916666700000001</v>
      </c>
      <c r="DW145">
        <v>1</v>
      </c>
      <c r="DX145">
        <f t="shared" si="81"/>
        <v>0.20094085426188799</v>
      </c>
      <c r="DY145">
        <f t="shared" si="82"/>
        <v>0.21036246471948966</v>
      </c>
      <c r="DZ145">
        <f t="shared" si="83"/>
        <v>0.20797618745842666</v>
      </c>
      <c r="EA145">
        <f t="shared" si="84"/>
        <v>0.20797618745843019</v>
      </c>
      <c r="EB145">
        <f t="shared" si="85"/>
        <v>0.20797153622673387</v>
      </c>
      <c r="EC145">
        <f t="shared" si="86"/>
        <v>0.21096201430501027</v>
      </c>
      <c r="ED145">
        <f t="shared" si="87"/>
        <v>0.20888867547552523</v>
      </c>
      <c r="EE145">
        <f t="shared" si="88"/>
        <v>0.20888867547552786</v>
      </c>
      <c r="EF145">
        <f t="shared" si="89"/>
        <v>0.20943024016085895</v>
      </c>
      <c r="EG145">
        <f t="shared" si="90"/>
        <v>0.20943024016085965</v>
      </c>
      <c r="EH145">
        <f t="shared" si="91"/>
        <v>0.21019762383398113</v>
      </c>
      <c r="EI145">
        <f t="shared" si="92"/>
        <v>0.21019762383398286</v>
      </c>
      <c r="EJ145">
        <f t="shared" si="93"/>
        <v>0.21123126696771652</v>
      </c>
      <c r="EK145">
        <f t="shared" si="94"/>
        <v>0.21123126696771646</v>
      </c>
      <c r="EL145">
        <f t="shared" si="95"/>
        <v>0.21038297363904221</v>
      </c>
      <c r="EM145">
        <f t="shared" si="96"/>
        <v>0.21038297363904698</v>
      </c>
      <c r="EN145">
        <f t="shared" si="97"/>
        <v>0.21532921125516544</v>
      </c>
      <c r="EO145">
        <f t="shared" si="98"/>
        <v>0.21532921125517301</v>
      </c>
      <c r="EP145">
        <f t="shared" si="99"/>
        <v>0.25140987682204047</v>
      </c>
      <c r="EQ145">
        <f t="shared" si="100"/>
        <v>0.22796929914240988</v>
      </c>
      <c r="ER145">
        <f t="shared" si="101"/>
        <v>0.35529935156307174</v>
      </c>
      <c r="ES145">
        <f t="shared" si="102"/>
        <v>0.35919298576333658</v>
      </c>
      <c r="ET145">
        <f t="shared" si="103"/>
        <v>0.35685062159354547</v>
      </c>
      <c r="EU145">
        <f t="shared" si="104"/>
        <v>0.35685062159354508</v>
      </c>
      <c r="EV145">
        <f t="shared" si="105"/>
        <v>0.35692321205624994</v>
      </c>
      <c r="EW145">
        <f t="shared" si="106"/>
        <v>0.35692321205625055</v>
      </c>
      <c r="EX145">
        <f t="shared" si="107"/>
        <v>0.35586706014841502</v>
      </c>
      <c r="EY145">
        <f t="shared" si="108"/>
        <v>0.3583098860452763</v>
      </c>
      <c r="EZ145">
        <f t="shared" si="109"/>
        <v>0.35775702560378775</v>
      </c>
      <c r="FA145">
        <f t="shared" si="110"/>
        <v>0.35775702560378775</v>
      </c>
      <c r="FB145">
        <f t="shared" si="111"/>
        <v>0.35628874551572076</v>
      </c>
      <c r="FC145">
        <f t="shared" si="112"/>
        <v>0.35891547165080445</v>
      </c>
      <c r="FD145">
        <f t="shared" si="113"/>
        <v>0.35663931913438718</v>
      </c>
      <c r="FE145">
        <f t="shared" si="114"/>
        <v>0.3596513655187174</v>
      </c>
      <c r="FF145">
        <f t="shared" si="115"/>
        <v>0.35793775896410257</v>
      </c>
      <c r="FG145">
        <f t="shared" si="116"/>
        <v>0.35793775896410407</v>
      </c>
      <c r="FH145">
        <f t="shared" si="117"/>
        <v>0.35455684698526979</v>
      </c>
      <c r="FI145">
        <f t="shared" si="118"/>
        <v>0.35933754642336152</v>
      </c>
      <c r="FJ145">
        <f t="shared" si="119"/>
        <v>0.35802363518860097</v>
      </c>
      <c r="FK145">
        <f t="shared" si="120"/>
        <v>0.35802363518860236</v>
      </c>
    </row>
    <row r="146" spans="1:167">
      <c r="A146">
        <v>144</v>
      </c>
      <c r="B146">
        <f>RTD("rit2.rtd",,B$2,"LASTHIST", ROW()-2)</f>
        <v>48.24</v>
      </c>
      <c r="C146">
        <f>RTD("rit2.rtd",,C$2,"LASTHIST", ROW()-2)</f>
        <v>3.3</v>
      </c>
      <c r="D146">
        <f>RTD("rit2.rtd",,D$2,"LASTHIST", ROW()-2)</f>
        <v>0.06</v>
      </c>
      <c r="E146">
        <f>RTD("rit2.rtd",,E$2,"LASTHIST", ROW()-2)</f>
        <v>2.4</v>
      </c>
      <c r="F146">
        <f>RTD("rit2.rtd",,F$2,"LASTHIST", ROW()-2)</f>
        <v>0.16</v>
      </c>
      <c r="G146">
        <f>RTD("rit2.rtd",,G$2,"LASTHIST", ROW()-2)</f>
        <v>1.62</v>
      </c>
      <c r="H146">
        <f>RTD("rit2.rtd",,H$2,"LASTHIST", ROW()-2)</f>
        <v>0.38</v>
      </c>
      <c r="I146">
        <f>RTD("rit2.rtd",,I$2,"LASTHIST", ROW()-2)</f>
        <v>1</v>
      </c>
      <c r="J146">
        <f>RTD("rit2.rtd",,J$2,"LASTHIST", ROW()-2)</f>
        <v>0.76</v>
      </c>
      <c r="K146">
        <f>RTD("rit2.rtd",,K$2,"LASTHIST", ROW()-2)</f>
        <v>0.55000000000000004</v>
      </c>
      <c r="L146">
        <f>RTD("rit2.rtd",,L$2,"LASTHIST", ROW()-2)</f>
        <v>1.32</v>
      </c>
      <c r="M146">
        <f>RTD("rit2.rtd",,M$2,"LASTHIST", ROW()-2)</f>
        <v>0.28000000000000003</v>
      </c>
      <c r="N146">
        <f>RTD("rit2.rtd",,N$2,"LASTHIST", ROW()-2)</f>
        <v>2.04</v>
      </c>
      <c r="O146">
        <f>RTD("rit2.rtd",,O$2,"LASTHIST", ROW()-2)</f>
        <v>0.12</v>
      </c>
      <c r="P146">
        <f>RTD("rit2.rtd",,P$2,"LASTHIST", ROW()-2)</f>
        <v>2.88</v>
      </c>
      <c r="Q146">
        <f>RTD("rit2.rtd",,Q$2,"LASTHIST", ROW()-2)</f>
        <v>0.05</v>
      </c>
      <c r="R146">
        <f>RTD("rit2.rtd",,R$2,"LASTHIST", ROW()-2)</f>
        <v>3.81</v>
      </c>
      <c r="S146">
        <f>RTD("rit2.rtd",,S$2,"LASTHIST", ROW()-2)</f>
        <v>0.02</v>
      </c>
      <c r="T146">
        <f>RTD("rit2.rtd",,T$2,"LASTHIST", ROW()-2)</f>
        <v>4.78</v>
      </c>
      <c r="U146">
        <f>RTD("rit2.rtd",,U$2,"LASTHIST", ROW()-2)</f>
        <v>0.02</v>
      </c>
      <c r="V146">
        <f>RTD("rit2.rtd",,V$2,"LASTHIST", ROW()-2)</f>
        <v>5.77</v>
      </c>
      <c r="W146">
        <f>RTD("rit2.rtd",,W$2,"LASTHIST", ROW()-2)</f>
        <v>3.61</v>
      </c>
      <c r="X146">
        <f>RTD("rit2.rtd",,X$2,"LASTHIST", ROW()-2)</f>
        <v>0.37</v>
      </c>
      <c r="Y146">
        <f>RTD("rit2.rtd",,Y$2,"LASTHIST", ROW()-2)</f>
        <v>2.85</v>
      </c>
      <c r="Z146">
        <f>RTD("rit2.rtd",,Z$2,"LASTHIST", ROW()-2)</f>
        <v>0.61</v>
      </c>
      <c r="AA146">
        <f>RTD("rit2.rtd",,AA$2,"LASTHIST", ROW()-2)</f>
        <v>2.1800000000000002</v>
      </c>
      <c r="AB146">
        <f>RTD("rit2.rtd",,AB$2,"LASTHIST", ROW()-2)</f>
        <v>0.94</v>
      </c>
      <c r="AC146">
        <f>RTD("rit2.rtd",,AC$2,"LASTHIST", ROW()-2)</f>
        <v>1.62</v>
      </c>
      <c r="AD146">
        <f>RTD("rit2.rtd",,AD$2,"LASTHIST", ROW()-2)</f>
        <v>1.38</v>
      </c>
      <c r="AE146">
        <f>RTD("rit2.rtd",,AE$2,"LASTHIST", ROW()-2)</f>
        <v>1.1599999999999999</v>
      </c>
      <c r="AF146">
        <f>RTD("rit2.rtd",,AF$2,"LASTHIST", ROW()-2)</f>
        <v>1.92</v>
      </c>
      <c r="AG146">
        <f>RTD("rit2.rtd",,AG$2,"LASTHIST", ROW()-2)</f>
        <v>0.8</v>
      </c>
      <c r="AH146">
        <f>RTD("rit2.rtd",,AH$2,"LASTHIST", ROW()-2)</f>
        <v>2.56</v>
      </c>
      <c r="AI146">
        <f>RTD("rit2.rtd",,AI$2,"LASTHIST", ROW()-2)</f>
        <v>0.54</v>
      </c>
      <c r="AJ146">
        <f>RTD("rit2.rtd",,AJ$2,"LASTHIST", ROW()-2)</f>
        <v>3.3</v>
      </c>
      <c r="AK146">
        <f>RTD("rit2.rtd",,AK$2,"LASTHIST", ROW()-2)</f>
        <v>0.35</v>
      </c>
      <c r="AL146">
        <f>RTD("rit2.rtd",,AL$2,"LASTHIST", ROW()-2)</f>
        <v>4.1100000000000003</v>
      </c>
      <c r="AM146">
        <f>RTD("rit2.rtd",,AM$2,"LASTHIST", ROW()-2)</f>
        <v>0.22</v>
      </c>
      <c r="AN146">
        <f>RTD("rit2.rtd",,AN$2,"LASTHIST", ROW()-2)</f>
        <v>4.9800000000000004</v>
      </c>
      <c r="AO146">
        <f>RTD("rit2.rtd",,AO$2,"LASTHIST", ROW()-2)</f>
        <v>0.13</v>
      </c>
      <c r="AP146">
        <f>RTD("rit2.rtd",,AP$2,"LASTHIST", ROW()-2)</f>
        <v>5.89</v>
      </c>
      <c r="AQ146">
        <v>1</v>
      </c>
      <c r="AR146">
        <v>0</v>
      </c>
      <c r="AS146">
        <v>1</v>
      </c>
      <c r="AT146">
        <v>0</v>
      </c>
      <c r="AU146">
        <v>1</v>
      </c>
      <c r="AV146">
        <v>0</v>
      </c>
      <c r="AW146">
        <v>1</v>
      </c>
      <c r="AX146">
        <v>0</v>
      </c>
      <c r="AY146">
        <v>1</v>
      </c>
      <c r="AZ146">
        <v>0</v>
      </c>
      <c r="BA146">
        <v>1</v>
      </c>
      <c r="BB146">
        <v>0</v>
      </c>
      <c r="BC146">
        <v>1</v>
      </c>
      <c r="BD146">
        <v>0</v>
      </c>
      <c r="BE146">
        <v>1</v>
      </c>
      <c r="BF146">
        <v>0</v>
      </c>
      <c r="BG146">
        <v>1</v>
      </c>
      <c r="BH146">
        <v>0</v>
      </c>
      <c r="BI146">
        <v>1</v>
      </c>
      <c r="BJ146">
        <v>0</v>
      </c>
      <c r="BK146">
        <v>1</v>
      </c>
      <c r="BL146">
        <v>0</v>
      </c>
      <c r="BM146">
        <v>1</v>
      </c>
      <c r="BN146">
        <v>0</v>
      </c>
      <c r="BO146">
        <v>1</v>
      </c>
      <c r="BP146">
        <v>0</v>
      </c>
      <c r="BQ146">
        <v>1</v>
      </c>
      <c r="BR146">
        <v>0</v>
      </c>
      <c r="BS146">
        <v>1</v>
      </c>
      <c r="BT146">
        <v>0</v>
      </c>
      <c r="BU146">
        <v>1</v>
      </c>
      <c r="BV146">
        <v>0</v>
      </c>
      <c r="BW146">
        <v>1</v>
      </c>
      <c r="BX146">
        <v>0</v>
      </c>
      <c r="BY146">
        <v>1</v>
      </c>
      <c r="BZ146">
        <v>0</v>
      </c>
      <c r="CA146">
        <v>1</v>
      </c>
      <c r="CB146">
        <v>0</v>
      </c>
      <c r="CC146">
        <v>1</v>
      </c>
      <c r="CD146">
        <v>0</v>
      </c>
      <c r="CE146">
        <v>45</v>
      </c>
      <c r="CF146">
        <v>45</v>
      </c>
      <c r="CG146">
        <v>46</v>
      </c>
      <c r="CH146">
        <v>46</v>
      </c>
      <c r="CI146">
        <v>47</v>
      </c>
      <c r="CJ146">
        <v>47</v>
      </c>
      <c r="CK146">
        <v>48</v>
      </c>
      <c r="CL146">
        <v>48</v>
      </c>
      <c r="CM146">
        <v>49</v>
      </c>
      <c r="CN146">
        <v>49</v>
      </c>
      <c r="CO146">
        <v>50</v>
      </c>
      <c r="CP146">
        <v>50</v>
      </c>
      <c r="CQ146">
        <v>51</v>
      </c>
      <c r="CR146">
        <v>51</v>
      </c>
      <c r="CS146">
        <v>52</v>
      </c>
      <c r="CT146">
        <v>52</v>
      </c>
      <c r="CU146">
        <v>53</v>
      </c>
      <c r="CV146">
        <v>53</v>
      </c>
      <c r="CW146">
        <v>54</v>
      </c>
      <c r="CX146">
        <v>54</v>
      </c>
      <c r="CY146">
        <v>45</v>
      </c>
      <c r="CZ146">
        <v>45</v>
      </c>
      <c r="DA146">
        <v>46</v>
      </c>
      <c r="DB146">
        <v>46</v>
      </c>
      <c r="DC146">
        <v>47</v>
      </c>
      <c r="DD146">
        <v>47</v>
      </c>
      <c r="DE146">
        <v>48</v>
      </c>
      <c r="DF146">
        <v>48</v>
      </c>
      <c r="DG146">
        <v>49</v>
      </c>
      <c r="DH146">
        <v>49</v>
      </c>
      <c r="DI146">
        <v>50</v>
      </c>
      <c r="DJ146">
        <v>50</v>
      </c>
      <c r="DK146">
        <v>51</v>
      </c>
      <c r="DL146">
        <v>51</v>
      </c>
      <c r="DM146">
        <v>52</v>
      </c>
      <c r="DN146">
        <v>52</v>
      </c>
      <c r="DO146">
        <v>53</v>
      </c>
      <c r="DP146">
        <v>53</v>
      </c>
      <c r="DQ146">
        <v>54</v>
      </c>
      <c r="DR146">
        <v>54</v>
      </c>
      <c r="DT146">
        <v>4.5833332999999997E-2</v>
      </c>
      <c r="DU146">
        <v>0.12916666700000001</v>
      </c>
      <c r="DW146">
        <v>1</v>
      </c>
      <c r="DX146">
        <f t="shared" si="81"/>
        <v>0.21393121240891433</v>
      </c>
      <c r="DY146">
        <f t="shared" si="82"/>
        <v>0.21393121240891358</v>
      </c>
      <c r="DZ146">
        <f t="shared" si="83"/>
        <v>0.21090807121857491</v>
      </c>
      <c r="EA146">
        <f t="shared" si="84"/>
        <v>0.21090807121857616</v>
      </c>
      <c r="EB146">
        <f t="shared" si="85"/>
        <v>0.2119209169261197</v>
      </c>
      <c r="EC146">
        <f t="shared" si="86"/>
        <v>0.21192091692612283</v>
      </c>
      <c r="ED146">
        <f t="shared" si="87"/>
        <v>0.21286505979729203</v>
      </c>
      <c r="EE146">
        <f t="shared" si="88"/>
        <v>0.21286505979729156</v>
      </c>
      <c r="EF146">
        <f t="shared" si="89"/>
        <v>0.2114999596217306</v>
      </c>
      <c r="EG146">
        <f t="shared" si="90"/>
        <v>0.21405491525984716</v>
      </c>
      <c r="EH146">
        <f t="shared" si="91"/>
        <v>0.21431153413942222</v>
      </c>
      <c r="EI146">
        <f t="shared" si="92"/>
        <v>0.21431153413942108</v>
      </c>
      <c r="EJ146">
        <f t="shared" si="93"/>
        <v>0.21213764992024928</v>
      </c>
      <c r="EK146">
        <f t="shared" si="94"/>
        <v>0.21213764992025239</v>
      </c>
      <c r="EL146">
        <f t="shared" si="95"/>
        <v>0.21515731376904867</v>
      </c>
      <c r="EM146">
        <f t="shared" si="96"/>
        <v>0.21515731376905006</v>
      </c>
      <c r="EN146">
        <f t="shared" si="97"/>
        <v>0.21944111649058098</v>
      </c>
      <c r="EO146">
        <f t="shared" si="98"/>
        <v>0.21944111649058665</v>
      </c>
      <c r="EP146">
        <f t="shared" si="99"/>
        <v>0.25543641150739643</v>
      </c>
      <c r="EQ146">
        <f t="shared" si="100"/>
        <v>0.23169904164815175</v>
      </c>
      <c r="ER146">
        <f t="shared" si="101"/>
        <v>0.36410346625313683</v>
      </c>
      <c r="ES146">
        <f t="shared" si="102"/>
        <v>0.36410346625314005</v>
      </c>
      <c r="ET146">
        <f t="shared" si="103"/>
        <v>0.36436398793202762</v>
      </c>
      <c r="EU146">
        <f t="shared" si="104"/>
        <v>0.36436398793202956</v>
      </c>
      <c r="EV146">
        <f t="shared" si="105"/>
        <v>0.36350583133703779</v>
      </c>
      <c r="EW146">
        <f t="shared" si="106"/>
        <v>0.36350583133703795</v>
      </c>
      <c r="EX146">
        <f t="shared" si="107"/>
        <v>0.36432464105075146</v>
      </c>
      <c r="EY146">
        <f t="shared" si="108"/>
        <v>0.36432464105075213</v>
      </c>
      <c r="EZ146">
        <f t="shared" si="109"/>
        <v>0.36364813265680235</v>
      </c>
      <c r="FA146">
        <f t="shared" si="110"/>
        <v>0.36364813265680068</v>
      </c>
      <c r="FB146">
        <f t="shared" si="111"/>
        <v>0.36261585071325464</v>
      </c>
      <c r="FC146">
        <f t="shared" si="112"/>
        <v>0.36261585071325597</v>
      </c>
      <c r="FD146">
        <f t="shared" si="113"/>
        <v>0.36427438085044528</v>
      </c>
      <c r="FE146">
        <f t="shared" si="114"/>
        <v>0.36427438085044822</v>
      </c>
      <c r="FF146">
        <f t="shared" si="115"/>
        <v>0.36456221250873527</v>
      </c>
      <c r="FG146">
        <f t="shared" si="116"/>
        <v>0.36456221250873627</v>
      </c>
      <c r="FH146">
        <f t="shared" si="117"/>
        <v>0.36517953813355036</v>
      </c>
      <c r="FI146">
        <f t="shared" si="118"/>
        <v>0.36517953813355042</v>
      </c>
      <c r="FJ146">
        <f t="shared" si="119"/>
        <v>0.36321953523000816</v>
      </c>
      <c r="FK146">
        <f t="shared" si="120"/>
        <v>0.36321953523000983</v>
      </c>
    </row>
    <row r="147" spans="1:167">
      <c r="A147">
        <v>145</v>
      </c>
      <c r="B147">
        <f>RTD("rit2.rtd",,B$2,"LASTHIST", ROW()-2)</f>
        <v>48.18</v>
      </c>
      <c r="C147">
        <f>RTD("rit2.rtd",,C$2,"LASTHIST", ROW()-2)</f>
        <v>3.24</v>
      </c>
      <c r="D147">
        <f>RTD("rit2.rtd",,D$2,"LASTHIST", ROW()-2)</f>
        <v>0.06</v>
      </c>
      <c r="E147">
        <f>RTD("rit2.rtd",,E$2,"LASTHIST", ROW()-2)</f>
        <v>2.35</v>
      </c>
      <c r="F147">
        <f>RTD("rit2.rtd",,F$2,"LASTHIST", ROW()-2)</f>
        <v>0.17</v>
      </c>
      <c r="G147">
        <f>RTD("rit2.rtd",,G$2,"LASTHIST", ROW()-2)</f>
        <v>1.58</v>
      </c>
      <c r="H147">
        <f>RTD("rit2.rtd",,H$2,"LASTHIST", ROW()-2)</f>
        <v>0.54</v>
      </c>
      <c r="I147">
        <f>RTD("rit2.rtd",,I$2,"LASTHIST", ROW()-2)</f>
        <v>0.97</v>
      </c>
      <c r="J147">
        <f>RTD("rit2.rtd",,J$2,"LASTHIST", ROW()-2)</f>
        <v>0.79</v>
      </c>
      <c r="K147">
        <f>RTD("rit2.rtd",,K$2,"LASTHIST", ROW()-2)</f>
        <v>0.53</v>
      </c>
      <c r="L147">
        <f>RTD("rit2.rtd",,L$2,"LASTHIST", ROW()-2)</f>
        <v>1.36</v>
      </c>
      <c r="M147">
        <f>RTD("rit2.rtd",,M$2,"LASTHIST", ROW()-2)</f>
        <v>0.26</v>
      </c>
      <c r="N147">
        <f>RTD("rit2.rtd",,N$2,"LASTHIST", ROW()-2)</f>
        <v>2.09</v>
      </c>
      <c r="O147">
        <f>RTD("rit2.rtd",,O$2,"LASTHIST", ROW()-2)</f>
        <v>0.12</v>
      </c>
      <c r="P147">
        <f>RTD("rit2.rtd",,P$2,"LASTHIST", ROW()-2)</f>
        <v>2.94</v>
      </c>
      <c r="Q147">
        <f>RTD("rit2.rtd",,Q$2,"LASTHIST", ROW()-2)</f>
        <v>0.04</v>
      </c>
      <c r="R147">
        <f>RTD("rit2.rtd",,R$2,"LASTHIST", ROW()-2)</f>
        <v>3.87</v>
      </c>
      <c r="S147">
        <f>RTD("rit2.rtd",,S$2,"LASTHIST", ROW()-2)</f>
        <v>0.02</v>
      </c>
      <c r="T147">
        <f>RTD("rit2.rtd",,T$2,"LASTHIST", ROW()-2)</f>
        <v>4.84</v>
      </c>
      <c r="U147">
        <f>RTD("rit2.rtd",,U$2,"LASTHIST", ROW()-2)</f>
        <v>0.02</v>
      </c>
      <c r="V147">
        <f>RTD("rit2.rtd",,V$2,"LASTHIST", ROW()-2)</f>
        <v>5.83</v>
      </c>
      <c r="W147">
        <f>RTD("rit2.rtd",,W$2,"LASTHIST", ROW()-2)</f>
        <v>3.56</v>
      </c>
      <c r="X147">
        <f>RTD("rit2.rtd",,X$2,"LASTHIST", ROW()-2)</f>
        <v>0.39</v>
      </c>
      <c r="Y147">
        <f>RTD("rit2.rtd",,Y$2,"LASTHIST", ROW()-2)</f>
        <v>2.81</v>
      </c>
      <c r="Z147">
        <f>RTD("rit2.rtd",,Z$2,"LASTHIST", ROW()-2)</f>
        <v>0.63</v>
      </c>
      <c r="AA147">
        <f>RTD("rit2.rtd",,AA$2,"LASTHIST", ROW()-2)</f>
        <v>2.15</v>
      </c>
      <c r="AB147">
        <f>RTD("rit2.rtd",,AB$2,"LASTHIST", ROW()-2)</f>
        <v>0.97</v>
      </c>
      <c r="AC147">
        <f>RTD("rit2.rtd",,AC$2,"LASTHIST", ROW()-2)</f>
        <v>1.59</v>
      </c>
      <c r="AD147">
        <f>RTD("rit2.rtd",,AD$2,"LASTHIST", ROW()-2)</f>
        <v>1.41</v>
      </c>
      <c r="AE147">
        <f>RTD("rit2.rtd",,AE$2,"LASTHIST", ROW()-2)</f>
        <v>1.1399999999999999</v>
      </c>
      <c r="AF147">
        <f>RTD("rit2.rtd",,AF$2,"LASTHIST", ROW()-2)</f>
        <v>1.96</v>
      </c>
      <c r="AG147">
        <f>RTD("rit2.rtd",,AG$2,"LASTHIST", ROW()-2)</f>
        <v>0.79</v>
      </c>
      <c r="AH147">
        <f>RTD("rit2.rtd",,AH$2,"LASTHIST", ROW()-2)</f>
        <v>2.61</v>
      </c>
      <c r="AI147">
        <f>RTD("rit2.rtd",,AI$2,"LASTHIST", ROW()-2)</f>
        <v>0.53</v>
      </c>
      <c r="AJ147">
        <f>RTD("rit2.rtd",,AJ$2,"LASTHIST", ROW()-2)</f>
        <v>3.35</v>
      </c>
      <c r="AK147">
        <f>RTD("rit2.rtd",,AK$2,"LASTHIST", ROW()-2)</f>
        <v>0.34</v>
      </c>
      <c r="AL147">
        <f>RTD("rit2.rtd",,AL$2,"LASTHIST", ROW()-2)</f>
        <v>4.16</v>
      </c>
      <c r="AM147">
        <f>RTD("rit2.rtd",,AM$2,"LASTHIST", ROW()-2)</f>
        <v>0.21</v>
      </c>
      <c r="AN147">
        <f>RTD("rit2.rtd",,AN$2,"LASTHIST", ROW()-2)</f>
        <v>5.04</v>
      </c>
      <c r="AO147">
        <f>RTD("rit2.rtd",,AO$2,"LASTHIST", ROW()-2)</f>
        <v>0.13</v>
      </c>
      <c r="AP147">
        <f>RTD("rit2.rtd",,AP$2,"LASTHIST", ROW()-2)</f>
        <v>5.95</v>
      </c>
      <c r="AQ147">
        <v>1</v>
      </c>
      <c r="AR147">
        <v>0</v>
      </c>
      <c r="AS147">
        <v>1</v>
      </c>
      <c r="AT147">
        <v>0</v>
      </c>
      <c r="AU147">
        <v>1</v>
      </c>
      <c r="AV147">
        <v>0</v>
      </c>
      <c r="AW147">
        <v>1</v>
      </c>
      <c r="AX147">
        <v>0</v>
      </c>
      <c r="AY147">
        <v>1</v>
      </c>
      <c r="AZ147">
        <v>0</v>
      </c>
      <c r="BA147">
        <v>1</v>
      </c>
      <c r="BB147">
        <v>0</v>
      </c>
      <c r="BC147">
        <v>1</v>
      </c>
      <c r="BD147">
        <v>0</v>
      </c>
      <c r="BE147">
        <v>1</v>
      </c>
      <c r="BF147">
        <v>0</v>
      </c>
      <c r="BG147">
        <v>1</v>
      </c>
      <c r="BH147">
        <v>0</v>
      </c>
      <c r="BI147">
        <v>1</v>
      </c>
      <c r="BJ147">
        <v>0</v>
      </c>
      <c r="BK147">
        <v>1</v>
      </c>
      <c r="BL147">
        <v>0</v>
      </c>
      <c r="BM147">
        <v>1</v>
      </c>
      <c r="BN147">
        <v>0</v>
      </c>
      <c r="BO147">
        <v>1</v>
      </c>
      <c r="BP147">
        <v>0</v>
      </c>
      <c r="BQ147">
        <v>1</v>
      </c>
      <c r="BR147">
        <v>0</v>
      </c>
      <c r="BS147">
        <v>1</v>
      </c>
      <c r="BT147">
        <v>0</v>
      </c>
      <c r="BU147">
        <v>1</v>
      </c>
      <c r="BV147">
        <v>0</v>
      </c>
      <c r="BW147">
        <v>1</v>
      </c>
      <c r="BX147">
        <v>0</v>
      </c>
      <c r="BY147">
        <v>1</v>
      </c>
      <c r="BZ147">
        <v>0</v>
      </c>
      <c r="CA147">
        <v>1</v>
      </c>
      <c r="CB147">
        <v>0</v>
      </c>
      <c r="CC147">
        <v>1</v>
      </c>
      <c r="CD147">
        <v>0</v>
      </c>
      <c r="CE147">
        <v>45</v>
      </c>
      <c r="CF147">
        <v>45</v>
      </c>
      <c r="CG147">
        <v>46</v>
      </c>
      <c r="CH147">
        <v>46</v>
      </c>
      <c r="CI147">
        <v>47</v>
      </c>
      <c r="CJ147">
        <v>47</v>
      </c>
      <c r="CK147">
        <v>48</v>
      </c>
      <c r="CL147">
        <v>48</v>
      </c>
      <c r="CM147">
        <v>49</v>
      </c>
      <c r="CN147">
        <v>49</v>
      </c>
      <c r="CO147">
        <v>50</v>
      </c>
      <c r="CP147">
        <v>50</v>
      </c>
      <c r="CQ147">
        <v>51</v>
      </c>
      <c r="CR147">
        <v>51</v>
      </c>
      <c r="CS147">
        <v>52</v>
      </c>
      <c r="CT147">
        <v>52</v>
      </c>
      <c r="CU147">
        <v>53</v>
      </c>
      <c r="CV147">
        <v>53</v>
      </c>
      <c r="CW147">
        <v>54</v>
      </c>
      <c r="CX147">
        <v>54</v>
      </c>
      <c r="CY147">
        <v>45</v>
      </c>
      <c r="CZ147">
        <v>45</v>
      </c>
      <c r="DA147">
        <v>46</v>
      </c>
      <c r="DB147">
        <v>46</v>
      </c>
      <c r="DC147">
        <v>47</v>
      </c>
      <c r="DD147">
        <v>47</v>
      </c>
      <c r="DE147">
        <v>48</v>
      </c>
      <c r="DF147">
        <v>48</v>
      </c>
      <c r="DG147">
        <v>49</v>
      </c>
      <c r="DH147">
        <v>49</v>
      </c>
      <c r="DI147">
        <v>50</v>
      </c>
      <c r="DJ147">
        <v>50</v>
      </c>
      <c r="DK147">
        <v>51</v>
      </c>
      <c r="DL147">
        <v>51</v>
      </c>
      <c r="DM147">
        <v>52</v>
      </c>
      <c r="DN147">
        <v>52</v>
      </c>
      <c r="DO147">
        <v>53</v>
      </c>
      <c r="DP147">
        <v>53</v>
      </c>
      <c r="DQ147">
        <v>54</v>
      </c>
      <c r="DR147">
        <v>54</v>
      </c>
      <c r="DT147">
        <v>4.5833332999999997E-2</v>
      </c>
      <c r="DU147">
        <v>0.12916666700000001</v>
      </c>
      <c r="DW147">
        <v>1</v>
      </c>
      <c r="DX147">
        <f t="shared" si="81"/>
        <v>0.2109814065263047</v>
      </c>
      <c r="DY147">
        <f t="shared" si="82"/>
        <v>0.2109814065263044</v>
      </c>
      <c r="DZ147">
        <f t="shared" si="83"/>
        <v>0.21147550672590537</v>
      </c>
      <c r="EA147">
        <f t="shared" si="84"/>
        <v>0.21147550672590407</v>
      </c>
      <c r="EB147">
        <f t="shared" si="85"/>
        <v>0.21283520791033272</v>
      </c>
      <c r="EC147">
        <f t="shared" si="86"/>
        <v>0.25188200662581683</v>
      </c>
      <c r="ED147">
        <f t="shared" si="87"/>
        <v>0.21355678309461709</v>
      </c>
      <c r="EE147">
        <f t="shared" si="88"/>
        <v>0.21355678309461953</v>
      </c>
      <c r="EF147">
        <f t="shared" si="89"/>
        <v>0.21204209295991328</v>
      </c>
      <c r="EG147">
        <f t="shared" si="90"/>
        <v>0.21462276540151581</v>
      </c>
      <c r="EH147">
        <f t="shared" si="91"/>
        <v>0.21205798901304623</v>
      </c>
      <c r="EI147">
        <f t="shared" si="92"/>
        <v>0.21537167935629775</v>
      </c>
      <c r="EJ147">
        <f t="shared" si="93"/>
        <v>0.21557257259092277</v>
      </c>
      <c r="EK147">
        <f t="shared" si="94"/>
        <v>0.21557257259092305</v>
      </c>
      <c r="EL147">
        <f t="shared" si="95"/>
        <v>0.20856780054751087</v>
      </c>
      <c r="EM147">
        <f t="shared" si="96"/>
        <v>0.21801852197407123</v>
      </c>
      <c r="EN147">
        <f t="shared" si="97"/>
        <v>0.22190777128011463</v>
      </c>
      <c r="EO147">
        <f t="shared" si="98"/>
        <v>0.22190777128011466</v>
      </c>
      <c r="EP147">
        <f t="shared" si="99"/>
        <v>0.25785278927815825</v>
      </c>
      <c r="EQ147">
        <f t="shared" si="100"/>
        <v>0.23393762432693446</v>
      </c>
      <c r="ER147">
        <f t="shared" si="101"/>
        <v>0.3638516674764154</v>
      </c>
      <c r="ES147">
        <f t="shared" si="102"/>
        <v>0.36753270405205463</v>
      </c>
      <c r="ET147">
        <f t="shared" si="103"/>
        <v>0.36565311381845983</v>
      </c>
      <c r="EU147">
        <f t="shared" si="104"/>
        <v>0.36565311381846227</v>
      </c>
      <c r="EV147">
        <f t="shared" si="105"/>
        <v>0.36572241394503169</v>
      </c>
      <c r="EW147">
        <f t="shared" si="106"/>
        <v>0.36572241394503024</v>
      </c>
      <c r="EX147">
        <f t="shared" si="107"/>
        <v>0.36487789911927687</v>
      </c>
      <c r="EY147">
        <f t="shared" si="108"/>
        <v>0.36487789911927787</v>
      </c>
      <c r="EZ147">
        <f t="shared" si="109"/>
        <v>0.36511786228248244</v>
      </c>
      <c r="FA147">
        <f t="shared" si="110"/>
        <v>0.36511786228248228</v>
      </c>
      <c r="FB147">
        <f t="shared" si="111"/>
        <v>0.36528899790032504</v>
      </c>
      <c r="FC147">
        <f t="shared" si="112"/>
        <v>0.36528899790032582</v>
      </c>
      <c r="FD147">
        <f t="shared" si="113"/>
        <v>0.36576849561275804</v>
      </c>
      <c r="FE147">
        <f t="shared" si="114"/>
        <v>0.36576849561275709</v>
      </c>
      <c r="FF147">
        <f t="shared" si="115"/>
        <v>0.36477430556732082</v>
      </c>
      <c r="FG147">
        <f t="shared" si="116"/>
        <v>0.36477430556732221</v>
      </c>
      <c r="FH147">
        <f t="shared" si="117"/>
        <v>0.3638243036961169</v>
      </c>
      <c r="FI147">
        <f t="shared" si="118"/>
        <v>0.3686813087704065</v>
      </c>
      <c r="FJ147">
        <f t="shared" si="119"/>
        <v>0.36633618569094201</v>
      </c>
      <c r="FK147">
        <f t="shared" si="120"/>
        <v>0.36633618569094056</v>
      </c>
    </row>
    <row r="148" spans="1:167">
      <c r="A148">
        <v>146</v>
      </c>
      <c r="B148">
        <f>RTD("rit2.rtd",,B$2,"LASTHIST", ROW()-2)</f>
        <v>48.46</v>
      </c>
      <c r="C148">
        <f>RTD("rit2.rtd",,C$2,"LASTHIST", ROW()-2)</f>
        <v>3.51</v>
      </c>
      <c r="D148">
        <f>RTD("rit2.rtd",,D$2,"LASTHIST", ROW()-2)</f>
        <v>0.06</v>
      </c>
      <c r="E148">
        <f>RTD("rit2.rtd",,E$2,"LASTHIST", ROW()-2)</f>
        <v>2.62</v>
      </c>
      <c r="F148">
        <f>RTD("rit2.rtd",,F$2,"LASTHIST", ROW()-2)</f>
        <v>0.15</v>
      </c>
      <c r="G148">
        <f>RTD("rit2.rtd",,G$2,"LASTHIST", ROW()-2)</f>
        <v>1.82</v>
      </c>
      <c r="H148">
        <f>RTD("rit2.rtd",,H$2,"LASTHIST", ROW()-2)</f>
        <v>0.49</v>
      </c>
      <c r="I148">
        <f>RTD("rit2.rtd",,I$2,"LASTHIST", ROW()-2)</f>
        <v>1.1599999999999999</v>
      </c>
      <c r="J148">
        <f>RTD("rit2.rtd",,J$2,"LASTHIST", ROW()-2)</f>
        <v>0.7</v>
      </c>
      <c r="K148">
        <f>RTD("rit2.rtd",,K$2,"LASTHIST", ROW()-2)</f>
        <v>0.68</v>
      </c>
      <c r="L148">
        <f>RTD("rit2.rtd",,L$2,"LASTHIST", ROW()-2)</f>
        <v>1.21</v>
      </c>
      <c r="M148">
        <f>RTD("rit2.rtd",,M$2,"LASTHIST", ROW()-2)</f>
        <v>0.36</v>
      </c>
      <c r="N148">
        <f>RTD("rit2.rtd",,N$2,"LASTHIST", ROW()-2)</f>
        <v>1.89</v>
      </c>
      <c r="O148">
        <f>RTD("rit2.rtd",,O$2,"LASTHIST", ROW()-2)</f>
        <v>0.17</v>
      </c>
      <c r="P148">
        <f>RTD("rit2.rtd",,P$2,"LASTHIST", ROW()-2)</f>
        <v>2.71</v>
      </c>
      <c r="Q148">
        <f>RTD("rit2.rtd",,Q$2,"LASTHIST", ROW()-2)</f>
        <v>7.0000000000000007E-2</v>
      </c>
      <c r="R148">
        <f>RTD("rit2.rtd",,R$2,"LASTHIST", ROW()-2)</f>
        <v>3.61</v>
      </c>
      <c r="S148">
        <f>RTD("rit2.rtd",,S$2,"LASTHIST", ROW()-2)</f>
        <v>0.03</v>
      </c>
      <c r="T148">
        <f>RTD("rit2.rtd",,T$2,"LASTHIST", ROW()-2)</f>
        <v>4.5599999999999996</v>
      </c>
      <c r="U148">
        <f>RTD("rit2.rtd",,U$2,"LASTHIST", ROW()-2)</f>
        <v>0.02</v>
      </c>
      <c r="V148">
        <f>RTD("rit2.rtd",,V$2,"LASTHIST", ROW()-2)</f>
        <v>5.55</v>
      </c>
      <c r="W148">
        <f>RTD("rit2.rtd",,W$2,"LASTHIST", ROW()-2)</f>
        <v>3.84</v>
      </c>
      <c r="X148">
        <f>RTD("rit2.rtd",,X$2,"LASTHIST", ROW()-2)</f>
        <v>0.37</v>
      </c>
      <c r="Y148">
        <f>RTD("rit2.rtd",,Y$2,"LASTHIST", ROW()-2)</f>
        <v>3.07</v>
      </c>
      <c r="Z148">
        <f>RTD("rit2.rtd",,Z$2,"LASTHIST", ROW()-2)</f>
        <v>0.61</v>
      </c>
      <c r="AA148">
        <f>RTD("rit2.rtd",,AA$2,"LASTHIST", ROW()-2)</f>
        <v>2.39</v>
      </c>
      <c r="AB148">
        <f>RTD("rit2.rtd",,AB$2,"LASTHIST", ROW()-2)</f>
        <v>0.93</v>
      </c>
      <c r="AC148">
        <f>RTD("rit2.rtd",,AC$2,"LASTHIST", ROW()-2)</f>
        <v>1.82</v>
      </c>
      <c r="AD148">
        <f>RTD("rit2.rtd",,AD$2,"LASTHIST", ROW()-2)</f>
        <v>1.35</v>
      </c>
      <c r="AE148">
        <f>RTD("rit2.rtd",,AE$2,"LASTHIST", ROW()-2)</f>
        <v>1.33</v>
      </c>
      <c r="AF148">
        <f>RTD("rit2.rtd",,AF$2,"LASTHIST", ROW()-2)</f>
        <v>1.87</v>
      </c>
      <c r="AG148">
        <f>RTD("rit2.rtd",,AG$2,"LASTHIST", ROW()-2)</f>
        <v>0.95</v>
      </c>
      <c r="AH148">
        <f>RTD("rit2.rtd",,AH$2,"LASTHIST", ROW()-2)</f>
        <v>2.48</v>
      </c>
      <c r="AI148">
        <f>RTD("rit2.rtd",,AI$2,"LASTHIST", ROW()-2)</f>
        <v>0.65</v>
      </c>
      <c r="AJ148">
        <f>RTD("rit2.rtd",,AJ$2,"LASTHIST", ROW()-2)</f>
        <v>3.19</v>
      </c>
      <c r="AK148">
        <f>RTD("rit2.rtd",,AK$2,"LASTHIST", ROW()-2)</f>
        <v>0.44</v>
      </c>
      <c r="AL148">
        <f>RTD("rit2.rtd",,AL$2,"LASTHIST", ROW()-2)</f>
        <v>3.97</v>
      </c>
      <c r="AM148">
        <f>RTD("rit2.rtd",,AM$2,"LASTHIST", ROW()-2)</f>
        <v>0.28000000000000003</v>
      </c>
      <c r="AN148">
        <f>RTD("rit2.rtd",,AN$2,"LASTHIST", ROW()-2)</f>
        <v>4.82</v>
      </c>
      <c r="AO148">
        <f>RTD("rit2.rtd",,AO$2,"LASTHIST", ROW()-2)</f>
        <v>0.18</v>
      </c>
      <c r="AP148">
        <f>RTD("rit2.rtd",,AP$2,"LASTHIST", ROW()-2)</f>
        <v>5.71</v>
      </c>
      <c r="AQ148">
        <v>1</v>
      </c>
      <c r="AR148">
        <v>0</v>
      </c>
      <c r="AS148">
        <v>1</v>
      </c>
      <c r="AT148">
        <v>0</v>
      </c>
      <c r="AU148">
        <v>1</v>
      </c>
      <c r="AV148">
        <v>0</v>
      </c>
      <c r="AW148">
        <v>1</v>
      </c>
      <c r="AX148">
        <v>0</v>
      </c>
      <c r="AY148">
        <v>1</v>
      </c>
      <c r="AZ148">
        <v>0</v>
      </c>
      <c r="BA148">
        <v>1</v>
      </c>
      <c r="BB148">
        <v>0</v>
      </c>
      <c r="BC148">
        <v>1</v>
      </c>
      <c r="BD148">
        <v>0</v>
      </c>
      <c r="BE148">
        <v>1</v>
      </c>
      <c r="BF148">
        <v>0</v>
      </c>
      <c r="BG148">
        <v>1</v>
      </c>
      <c r="BH148">
        <v>0</v>
      </c>
      <c r="BI148">
        <v>1</v>
      </c>
      <c r="BJ148">
        <v>0</v>
      </c>
      <c r="BK148">
        <v>1</v>
      </c>
      <c r="BL148">
        <v>0</v>
      </c>
      <c r="BM148">
        <v>1</v>
      </c>
      <c r="BN148">
        <v>0</v>
      </c>
      <c r="BO148">
        <v>1</v>
      </c>
      <c r="BP148">
        <v>0</v>
      </c>
      <c r="BQ148">
        <v>1</v>
      </c>
      <c r="BR148">
        <v>0</v>
      </c>
      <c r="BS148">
        <v>1</v>
      </c>
      <c r="BT148">
        <v>0</v>
      </c>
      <c r="BU148">
        <v>1</v>
      </c>
      <c r="BV148">
        <v>0</v>
      </c>
      <c r="BW148">
        <v>1</v>
      </c>
      <c r="BX148">
        <v>0</v>
      </c>
      <c r="BY148">
        <v>1</v>
      </c>
      <c r="BZ148">
        <v>0</v>
      </c>
      <c r="CA148">
        <v>1</v>
      </c>
      <c r="CB148">
        <v>0</v>
      </c>
      <c r="CC148">
        <v>1</v>
      </c>
      <c r="CD148">
        <v>0</v>
      </c>
      <c r="CE148">
        <v>45</v>
      </c>
      <c r="CF148">
        <v>45</v>
      </c>
      <c r="CG148">
        <v>46</v>
      </c>
      <c r="CH148">
        <v>46</v>
      </c>
      <c r="CI148">
        <v>47</v>
      </c>
      <c r="CJ148">
        <v>47</v>
      </c>
      <c r="CK148">
        <v>48</v>
      </c>
      <c r="CL148">
        <v>48</v>
      </c>
      <c r="CM148">
        <v>49</v>
      </c>
      <c r="CN148">
        <v>49</v>
      </c>
      <c r="CO148">
        <v>50</v>
      </c>
      <c r="CP148">
        <v>50</v>
      </c>
      <c r="CQ148">
        <v>51</v>
      </c>
      <c r="CR148">
        <v>51</v>
      </c>
      <c r="CS148">
        <v>52</v>
      </c>
      <c r="CT148">
        <v>52</v>
      </c>
      <c r="CU148">
        <v>53</v>
      </c>
      <c r="CV148">
        <v>53</v>
      </c>
      <c r="CW148">
        <v>54</v>
      </c>
      <c r="CX148">
        <v>54</v>
      </c>
      <c r="CY148">
        <v>45</v>
      </c>
      <c r="CZ148">
        <v>45</v>
      </c>
      <c r="DA148">
        <v>46</v>
      </c>
      <c r="DB148">
        <v>46</v>
      </c>
      <c r="DC148">
        <v>47</v>
      </c>
      <c r="DD148">
        <v>47</v>
      </c>
      <c r="DE148">
        <v>48</v>
      </c>
      <c r="DF148">
        <v>48</v>
      </c>
      <c r="DG148">
        <v>49</v>
      </c>
      <c r="DH148">
        <v>49</v>
      </c>
      <c r="DI148">
        <v>50</v>
      </c>
      <c r="DJ148">
        <v>50</v>
      </c>
      <c r="DK148">
        <v>51</v>
      </c>
      <c r="DL148">
        <v>51</v>
      </c>
      <c r="DM148">
        <v>52</v>
      </c>
      <c r="DN148">
        <v>52</v>
      </c>
      <c r="DO148">
        <v>53</v>
      </c>
      <c r="DP148">
        <v>53</v>
      </c>
      <c r="DQ148">
        <v>54</v>
      </c>
      <c r="DR148">
        <v>54</v>
      </c>
      <c r="DT148">
        <v>4.5833332999999997E-2</v>
      </c>
      <c r="DU148">
        <v>0.12916666700000001</v>
      </c>
      <c r="DW148">
        <v>1</v>
      </c>
      <c r="DX148">
        <f t="shared" si="81"/>
        <v>0.21603922733667202</v>
      </c>
      <c r="DY148">
        <f t="shared" si="82"/>
        <v>0.22464577755706425</v>
      </c>
      <c r="DZ148">
        <f t="shared" si="83"/>
        <v>0.22419264739875089</v>
      </c>
      <c r="EA148">
        <f t="shared" si="84"/>
        <v>0.21966732873576772</v>
      </c>
      <c r="EB148">
        <f t="shared" si="85"/>
        <v>0.2231789724441865</v>
      </c>
      <c r="EC148">
        <f t="shared" si="86"/>
        <v>0.26118496992764006</v>
      </c>
      <c r="ED148">
        <f t="shared" si="87"/>
        <v>0.22132295316383455</v>
      </c>
      <c r="EE148">
        <f t="shared" si="88"/>
        <v>0.22132295316383535</v>
      </c>
      <c r="EF148">
        <f t="shared" si="89"/>
        <v>0.22228152565773379</v>
      </c>
      <c r="EG148">
        <f t="shared" si="90"/>
        <v>0.21981127585921897</v>
      </c>
      <c r="EH148">
        <f t="shared" si="91"/>
        <v>0.222445262757372</v>
      </c>
      <c r="EI148">
        <f t="shared" si="92"/>
        <v>0.21948443534174983</v>
      </c>
      <c r="EJ148">
        <f t="shared" si="93"/>
        <v>0.22186951410944231</v>
      </c>
      <c r="EK148">
        <f t="shared" si="94"/>
        <v>0.22186951410944389</v>
      </c>
      <c r="EL148">
        <f t="shared" si="95"/>
        <v>0.22017089033699838</v>
      </c>
      <c r="EM148">
        <f t="shared" si="96"/>
        <v>0.2201708903369991</v>
      </c>
      <c r="EN148">
        <f t="shared" si="97"/>
        <v>0.22502243384884682</v>
      </c>
      <c r="EO148">
        <f t="shared" si="98"/>
        <v>0.21039324944405399</v>
      </c>
      <c r="EP148">
        <f t="shared" si="99"/>
        <v>0.2465790698619876</v>
      </c>
      <c r="EQ148">
        <f t="shared" si="100"/>
        <v>0.22349544802595037</v>
      </c>
      <c r="ER148">
        <f t="shared" si="101"/>
        <v>0.3822633586214762</v>
      </c>
      <c r="ES148">
        <f t="shared" si="102"/>
        <v>0.37846797910038743</v>
      </c>
      <c r="ET148">
        <f t="shared" si="103"/>
        <v>0.3811899419086231</v>
      </c>
      <c r="EU148">
        <f t="shared" si="104"/>
        <v>0.38118994190862121</v>
      </c>
      <c r="EV148">
        <f t="shared" si="105"/>
        <v>0.38084125598399887</v>
      </c>
      <c r="EW148">
        <f t="shared" si="106"/>
        <v>0.3808412559839997</v>
      </c>
      <c r="EX148">
        <f t="shared" si="107"/>
        <v>0.38351859194279414</v>
      </c>
      <c r="EY148">
        <f t="shared" si="108"/>
        <v>0.38107235180862359</v>
      </c>
      <c r="EZ148">
        <f t="shared" si="109"/>
        <v>0.38103378269616339</v>
      </c>
      <c r="FA148">
        <f t="shared" si="110"/>
        <v>0.381033782696162</v>
      </c>
      <c r="FB148">
        <f t="shared" si="111"/>
        <v>0.38155663533256517</v>
      </c>
      <c r="FC148">
        <f t="shared" si="112"/>
        <v>0.37899363351728993</v>
      </c>
      <c r="FD148">
        <f t="shared" si="113"/>
        <v>0.37960143803147001</v>
      </c>
      <c r="FE148">
        <f t="shared" si="114"/>
        <v>0.37960143803147101</v>
      </c>
      <c r="FF148">
        <f t="shared" si="115"/>
        <v>0.38149312097789884</v>
      </c>
      <c r="FG148">
        <f t="shared" si="116"/>
        <v>0.37809342593057177</v>
      </c>
      <c r="FH148">
        <f t="shared" si="117"/>
        <v>0.37901827101475888</v>
      </c>
      <c r="FI148">
        <f t="shared" si="118"/>
        <v>0.37901827101475999</v>
      </c>
      <c r="FJ148">
        <f t="shared" si="119"/>
        <v>0.38144669844747192</v>
      </c>
      <c r="FK148">
        <f t="shared" si="120"/>
        <v>0.37585997944883009</v>
      </c>
    </row>
    <row r="149" spans="1:167">
      <c r="A149">
        <v>147</v>
      </c>
      <c r="B149">
        <f>RTD("rit2.rtd",,B$2,"LASTHIST", ROW()-2)</f>
        <v>48.28</v>
      </c>
      <c r="C149">
        <f>RTD("rit2.rtd",,C$2,"LASTHIST", ROW()-2)</f>
        <v>3.33</v>
      </c>
      <c r="D149">
        <f>RTD("rit2.rtd",,D$2,"LASTHIST", ROW()-2)</f>
        <v>0.06</v>
      </c>
      <c r="E149">
        <f>RTD("rit2.rtd",,E$2,"LASTHIST", ROW()-2)</f>
        <v>2.4500000000000002</v>
      </c>
      <c r="F149">
        <f>RTD("rit2.rtd",,F$2,"LASTHIST", ROW()-2)</f>
        <v>0.17</v>
      </c>
      <c r="G149">
        <f>RTD("rit2.rtd",,G$2,"LASTHIST", ROW()-2)</f>
        <v>1.67</v>
      </c>
      <c r="H149">
        <f>RTD("rit2.rtd",,H$2,"LASTHIST", ROW()-2)</f>
        <v>0.53</v>
      </c>
      <c r="I149">
        <f>RTD("rit2.rtd",,I$2,"LASTHIST", ROW()-2)</f>
        <v>1.05</v>
      </c>
      <c r="J149">
        <f>RTD("rit2.rtd",,J$2,"LASTHIST", ROW()-2)</f>
        <v>0.77</v>
      </c>
      <c r="K149">
        <f>RTD("rit2.rtd",,K$2,"LASTHIST", ROW()-2)</f>
        <v>0.59</v>
      </c>
      <c r="L149">
        <f>RTD("rit2.rtd",,L$2,"LASTHIST", ROW()-2)</f>
        <v>1.32</v>
      </c>
      <c r="M149">
        <f>RTD("rit2.rtd",,M$2,"LASTHIST", ROW()-2)</f>
        <v>0.3</v>
      </c>
      <c r="N149">
        <f>RTD("rit2.rtd",,N$2,"LASTHIST", ROW()-2)</f>
        <v>2.02</v>
      </c>
      <c r="O149">
        <f>RTD("rit2.rtd",,O$2,"LASTHIST", ROW()-2)</f>
        <v>0.14000000000000001</v>
      </c>
      <c r="P149">
        <f>RTD("rit2.rtd",,P$2,"LASTHIST", ROW()-2)</f>
        <v>2.86</v>
      </c>
      <c r="Q149">
        <f>RTD("rit2.rtd",,Q$2,"LASTHIST", ROW()-2)</f>
        <v>0.06</v>
      </c>
      <c r="R149">
        <f>RTD("rit2.rtd",,R$2,"LASTHIST", ROW()-2)</f>
        <v>3.78</v>
      </c>
      <c r="S149">
        <f>RTD("rit2.rtd",,S$2,"LASTHIST", ROW()-2)</f>
        <v>0.02</v>
      </c>
      <c r="T149">
        <f>RTD("rit2.rtd",,T$2,"LASTHIST", ROW()-2)</f>
        <v>4.74</v>
      </c>
      <c r="U149">
        <f>RTD("rit2.rtd",,U$2,"LASTHIST", ROW()-2)</f>
        <v>0.02</v>
      </c>
      <c r="V149">
        <f>RTD("rit2.rtd",,V$2,"LASTHIST", ROW()-2)</f>
        <v>5.73</v>
      </c>
      <c r="W149">
        <f>RTD("rit2.rtd",,W$2,"LASTHIST", ROW()-2)</f>
        <v>3.68</v>
      </c>
      <c r="X149">
        <f>RTD("rit2.rtd",,X$2,"LASTHIST", ROW()-2)</f>
        <v>0.4</v>
      </c>
      <c r="Y149">
        <f>RTD("rit2.rtd",,Y$2,"LASTHIST", ROW()-2)</f>
        <v>2.92</v>
      </c>
      <c r="Z149">
        <f>RTD("rit2.rtd",,Z$2,"LASTHIST", ROW()-2)</f>
        <v>0.64</v>
      </c>
      <c r="AA149">
        <f>RTD("rit2.rtd",,AA$2,"LASTHIST", ROW()-2)</f>
        <v>2.2599999999999998</v>
      </c>
      <c r="AB149">
        <f>RTD("rit2.rtd",,AB$2,"LASTHIST", ROW()-2)</f>
        <v>0.98</v>
      </c>
      <c r="AC149">
        <f>RTD("rit2.rtd",,AC$2,"LASTHIST", ROW()-2)</f>
        <v>1.7</v>
      </c>
      <c r="AD149">
        <f>RTD("rit2.rtd",,AD$2,"LASTHIST", ROW()-2)</f>
        <v>1.41</v>
      </c>
      <c r="AE149">
        <f>RTD("rit2.rtd",,AE$2,"LASTHIST", ROW()-2)</f>
        <v>1.23</v>
      </c>
      <c r="AF149">
        <f>RTD("rit2.rtd",,AF$2,"LASTHIST", ROW()-2)</f>
        <v>1.95</v>
      </c>
      <c r="AG149">
        <f>RTD("rit2.rtd",,AG$2,"LASTHIST", ROW()-2)</f>
        <v>0.87</v>
      </c>
      <c r="AH149">
        <f>RTD("rit2.rtd",,AH$2,"LASTHIST", ROW()-2)</f>
        <v>2.59</v>
      </c>
      <c r="AI149">
        <f>RTD("rit2.rtd",,AI$2,"LASTHIST", ROW()-2)</f>
        <v>0.59</v>
      </c>
      <c r="AJ149">
        <f>RTD("rit2.rtd",,AJ$2,"LASTHIST", ROW()-2)</f>
        <v>3.31</v>
      </c>
      <c r="AK149">
        <f>RTD("rit2.rtd",,AK$2,"LASTHIST", ROW()-2)</f>
        <v>0.39</v>
      </c>
      <c r="AL149">
        <f>RTD("rit2.rtd",,AL$2,"LASTHIST", ROW()-2)</f>
        <v>4.1100000000000003</v>
      </c>
      <c r="AM149">
        <f>RTD("rit2.rtd",,AM$2,"LASTHIST", ROW()-2)</f>
        <v>0.25</v>
      </c>
      <c r="AN149">
        <f>RTD("rit2.rtd",,AN$2,"LASTHIST", ROW()-2)</f>
        <v>4.97</v>
      </c>
      <c r="AO149">
        <f>RTD("rit2.rtd",,AO$2,"LASTHIST", ROW()-2)</f>
        <v>0.15</v>
      </c>
      <c r="AP149">
        <f>RTD("rit2.rtd",,AP$2,"LASTHIST", ROW()-2)</f>
        <v>5.88</v>
      </c>
      <c r="AQ149">
        <v>1</v>
      </c>
      <c r="AR149">
        <v>0</v>
      </c>
      <c r="AS149">
        <v>1</v>
      </c>
      <c r="AT149">
        <v>0</v>
      </c>
      <c r="AU149">
        <v>1</v>
      </c>
      <c r="AV149">
        <v>0</v>
      </c>
      <c r="AW149">
        <v>1</v>
      </c>
      <c r="AX149">
        <v>0</v>
      </c>
      <c r="AY149">
        <v>1</v>
      </c>
      <c r="AZ149">
        <v>0</v>
      </c>
      <c r="BA149">
        <v>1</v>
      </c>
      <c r="BB149">
        <v>0</v>
      </c>
      <c r="BC149">
        <v>1</v>
      </c>
      <c r="BD149">
        <v>0</v>
      </c>
      <c r="BE149">
        <v>1</v>
      </c>
      <c r="BF149">
        <v>0</v>
      </c>
      <c r="BG149">
        <v>1</v>
      </c>
      <c r="BH149">
        <v>0</v>
      </c>
      <c r="BI149">
        <v>1</v>
      </c>
      <c r="BJ149">
        <v>0</v>
      </c>
      <c r="BK149">
        <v>1</v>
      </c>
      <c r="BL149">
        <v>0</v>
      </c>
      <c r="BM149">
        <v>1</v>
      </c>
      <c r="BN149">
        <v>0</v>
      </c>
      <c r="BO149">
        <v>1</v>
      </c>
      <c r="BP149">
        <v>0</v>
      </c>
      <c r="BQ149">
        <v>1</v>
      </c>
      <c r="BR149">
        <v>0</v>
      </c>
      <c r="BS149">
        <v>1</v>
      </c>
      <c r="BT149">
        <v>0</v>
      </c>
      <c r="BU149">
        <v>1</v>
      </c>
      <c r="BV149">
        <v>0</v>
      </c>
      <c r="BW149">
        <v>1</v>
      </c>
      <c r="BX149">
        <v>0</v>
      </c>
      <c r="BY149">
        <v>1</v>
      </c>
      <c r="BZ149">
        <v>0</v>
      </c>
      <c r="CA149">
        <v>1</v>
      </c>
      <c r="CB149">
        <v>0</v>
      </c>
      <c r="CC149">
        <v>1</v>
      </c>
      <c r="CD149">
        <v>0</v>
      </c>
      <c r="CE149">
        <v>45</v>
      </c>
      <c r="CF149">
        <v>45</v>
      </c>
      <c r="CG149">
        <v>46</v>
      </c>
      <c r="CH149">
        <v>46</v>
      </c>
      <c r="CI149">
        <v>47</v>
      </c>
      <c r="CJ149">
        <v>47</v>
      </c>
      <c r="CK149">
        <v>48</v>
      </c>
      <c r="CL149">
        <v>48</v>
      </c>
      <c r="CM149">
        <v>49</v>
      </c>
      <c r="CN149">
        <v>49</v>
      </c>
      <c r="CO149">
        <v>50</v>
      </c>
      <c r="CP149">
        <v>50</v>
      </c>
      <c r="CQ149">
        <v>51</v>
      </c>
      <c r="CR149">
        <v>51</v>
      </c>
      <c r="CS149">
        <v>52</v>
      </c>
      <c r="CT149">
        <v>52</v>
      </c>
      <c r="CU149">
        <v>53</v>
      </c>
      <c r="CV149">
        <v>53</v>
      </c>
      <c r="CW149">
        <v>54</v>
      </c>
      <c r="CX149">
        <v>54</v>
      </c>
      <c r="CY149">
        <v>45</v>
      </c>
      <c r="CZ149">
        <v>45</v>
      </c>
      <c r="DA149">
        <v>46</v>
      </c>
      <c r="DB149">
        <v>46</v>
      </c>
      <c r="DC149">
        <v>47</v>
      </c>
      <c r="DD149">
        <v>47</v>
      </c>
      <c r="DE149">
        <v>48</v>
      </c>
      <c r="DF149">
        <v>48</v>
      </c>
      <c r="DG149">
        <v>49</v>
      </c>
      <c r="DH149">
        <v>49</v>
      </c>
      <c r="DI149">
        <v>50</v>
      </c>
      <c r="DJ149">
        <v>50</v>
      </c>
      <c r="DK149">
        <v>51</v>
      </c>
      <c r="DL149">
        <v>51</v>
      </c>
      <c r="DM149">
        <v>52</v>
      </c>
      <c r="DN149">
        <v>52</v>
      </c>
      <c r="DO149">
        <v>53</v>
      </c>
      <c r="DP149">
        <v>53</v>
      </c>
      <c r="DQ149">
        <v>54</v>
      </c>
      <c r="DR149">
        <v>54</v>
      </c>
      <c r="DT149">
        <v>4.5833332999999997E-2</v>
      </c>
      <c r="DU149">
        <v>0.12916666700000001</v>
      </c>
      <c r="DW149">
        <v>1</v>
      </c>
      <c r="DX149">
        <f t="shared" si="81"/>
        <v>0.20750744576566874</v>
      </c>
      <c r="DY149">
        <f t="shared" si="82"/>
        <v>0.21589104335534207</v>
      </c>
      <c r="DZ149">
        <f t="shared" si="83"/>
        <v>0.21765158696739012</v>
      </c>
      <c r="EA149">
        <f t="shared" si="84"/>
        <v>0.21765158696739037</v>
      </c>
      <c r="EB149">
        <f t="shared" si="85"/>
        <v>0.21801235464695354</v>
      </c>
      <c r="EC149">
        <f t="shared" si="86"/>
        <v>0.25761278219344375</v>
      </c>
      <c r="ED149">
        <f t="shared" si="87"/>
        <v>0.21967028301302777</v>
      </c>
      <c r="EE149">
        <f t="shared" si="88"/>
        <v>0.21967028301302591</v>
      </c>
      <c r="EF149">
        <f t="shared" si="89"/>
        <v>0.21782025460051863</v>
      </c>
      <c r="EG149">
        <f t="shared" si="90"/>
        <v>0.22035111977947022</v>
      </c>
      <c r="EH149">
        <f t="shared" si="91"/>
        <v>0.21777877286682368</v>
      </c>
      <c r="EI149">
        <f t="shared" si="92"/>
        <v>0.21777877286682468</v>
      </c>
      <c r="EJ149">
        <f t="shared" si="93"/>
        <v>0.21945840106457515</v>
      </c>
      <c r="EK149">
        <f t="shared" si="94"/>
        <v>0.21945840106457257</v>
      </c>
      <c r="EL149">
        <f t="shared" si="95"/>
        <v>0.22158473711216684</v>
      </c>
      <c r="EM149">
        <f t="shared" si="96"/>
        <v>0.22158473711216994</v>
      </c>
      <c r="EN149">
        <f t="shared" si="97"/>
        <v>0.21779648707503727</v>
      </c>
      <c r="EO149">
        <f t="shared" si="98"/>
        <v>0.2177964870750371</v>
      </c>
      <c r="EP149">
        <f t="shared" si="99"/>
        <v>0.25382569049355347</v>
      </c>
      <c r="EQ149">
        <f t="shared" si="100"/>
        <v>0.23020696635251697</v>
      </c>
      <c r="ER149">
        <f t="shared" si="101"/>
        <v>0.3778688901412785</v>
      </c>
      <c r="ES149">
        <f t="shared" si="102"/>
        <v>0.37786889014127917</v>
      </c>
      <c r="ET149">
        <f t="shared" si="103"/>
        <v>0.3764235620457268</v>
      </c>
      <c r="EU149">
        <f t="shared" si="104"/>
        <v>0.37642356204572613</v>
      </c>
      <c r="EV149">
        <f t="shared" si="105"/>
        <v>0.37759849637112414</v>
      </c>
      <c r="EW149">
        <f t="shared" si="106"/>
        <v>0.37759849637112314</v>
      </c>
      <c r="EX149">
        <f t="shared" si="107"/>
        <v>0.37854772720327462</v>
      </c>
      <c r="EY149">
        <f t="shared" si="108"/>
        <v>0.37610725917033844</v>
      </c>
      <c r="EZ149">
        <f t="shared" si="109"/>
        <v>0.37651585984653124</v>
      </c>
      <c r="FA149">
        <f t="shared" si="110"/>
        <v>0.37651585984653069</v>
      </c>
      <c r="FB149">
        <f t="shared" si="111"/>
        <v>0.37746584319661369</v>
      </c>
      <c r="FC149">
        <f t="shared" si="112"/>
        <v>0.37746584319661425</v>
      </c>
      <c r="FD149">
        <f t="shared" si="113"/>
        <v>0.37625052236114781</v>
      </c>
      <c r="FE149">
        <f t="shared" si="114"/>
        <v>0.37625052236114637</v>
      </c>
      <c r="FF149">
        <f t="shared" si="115"/>
        <v>0.37645495749266866</v>
      </c>
      <c r="FG149">
        <f t="shared" si="116"/>
        <v>0.37645495749266938</v>
      </c>
      <c r="FH149">
        <f t="shared" si="117"/>
        <v>0.37675646687902853</v>
      </c>
      <c r="FI149">
        <f t="shared" si="118"/>
        <v>0.37675646687902886</v>
      </c>
      <c r="FJ149">
        <f t="shared" si="119"/>
        <v>0.37378021450553933</v>
      </c>
      <c r="FK149">
        <f t="shared" si="120"/>
        <v>0.37979409121863045</v>
      </c>
    </row>
    <row r="150" spans="1:167">
      <c r="A150">
        <v>148</v>
      </c>
      <c r="B150">
        <f>RTD("rit2.rtd",,B$2,"LASTHIST", ROW()-2)</f>
        <v>48.59</v>
      </c>
      <c r="C150">
        <f>RTD("rit2.rtd",,C$2,"LASTHIST", ROW()-2)</f>
        <v>3.64</v>
      </c>
      <c r="D150">
        <f>RTD("rit2.rtd",,D$2,"LASTHIST", ROW()-2)</f>
        <v>0.05</v>
      </c>
      <c r="E150">
        <f>RTD("rit2.rtd",,E$2,"LASTHIST", ROW()-2)</f>
        <v>2.74</v>
      </c>
      <c r="F150">
        <f>RTD("rit2.rtd",,F$2,"LASTHIST", ROW()-2)</f>
        <v>0.14000000000000001</v>
      </c>
      <c r="G150">
        <f>RTD("rit2.rtd",,G$2,"LASTHIST", ROW()-2)</f>
        <v>1.92</v>
      </c>
      <c r="H150">
        <f>RTD("rit2.rtd",,H$2,"LASTHIST", ROW()-2)</f>
        <v>0.46</v>
      </c>
      <c r="I150">
        <f>RTD("rit2.rtd",,I$2,"LASTHIST", ROW()-2)</f>
        <v>1.25</v>
      </c>
      <c r="J150">
        <f>RTD("rit2.rtd",,J$2,"LASTHIST", ROW()-2)</f>
        <v>0.66</v>
      </c>
      <c r="K150">
        <f>RTD("rit2.rtd",,K$2,"LASTHIST", ROW()-2)</f>
        <v>0.74</v>
      </c>
      <c r="L150">
        <f>RTD("rit2.rtd",,L$2,"LASTHIST", ROW()-2)</f>
        <v>1.1499999999999999</v>
      </c>
      <c r="M150">
        <f>RTD("rit2.rtd",,M$2,"LASTHIST", ROW()-2)</f>
        <v>0.4</v>
      </c>
      <c r="N150">
        <f>RTD("rit2.rtd",,N$2,"LASTHIST", ROW()-2)</f>
        <v>1.81</v>
      </c>
      <c r="O150">
        <f>RTD("rit2.rtd",,O$2,"LASTHIST", ROW()-2)</f>
        <v>0.2</v>
      </c>
      <c r="P150">
        <f>RTD("rit2.rtd",,P$2,"LASTHIST", ROW()-2)</f>
        <v>2.6</v>
      </c>
      <c r="Q150">
        <f>RTD("rit2.rtd",,Q$2,"LASTHIST", ROW()-2)</f>
        <v>0.09</v>
      </c>
      <c r="R150">
        <f>RTD("rit2.rtd",,R$2,"LASTHIST", ROW()-2)</f>
        <v>3.49</v>
      </c>
      <c r="S150">
        <f>RTD("rit2.rtd",,S$2,"LASTHIST", ROW()-2)</f>
        <v>0.03</v>
      </c>
      <c r="T150">
        <f>RTD("rit2.rtd",,T$2,"LASTHIST", ROW()-2)</f>
        <v>4.4400000000000004</v>
      </c>
      <c r="U150">
        <f>RTD("rit2.rtd",,U$2,"LASTHIST", ROW()-2)</f>
        <v>0.02</v>
      </c>
      <c r="V150">
        <f>RTD("rit2.rtd",,V$2,"LASTHIST", ROW()-2)</f>
        <v>5.42</v>
      </c>
      <c r="W150">
        <f>RTD("rit2.rtd",,W$2,"LASTHIST", ROW()-2)</f>
        <v>3.96</v>
      </c>
      <c r="X150">
        <f>RTD("rit2.rtd",,X$2,"LASTHIST", ROW()-2)</f>
        <v>0.37</v>
      </c>
      <c r="Y150">
        <f>RTD("rit2.rtd",,Y$2,"LASTHIST", ROW()-2)</f>
        <v>3.19</v>
      </c>
      <c r="Z150">
        <f>RTD("rit2.rtd",,Z$2,"LASTHIST", ROW()-2)</f>
        <v>0.59</v>
      </c>
      <c r="AA150">
        <f>RTD("rit2.rtd",,AA$2,"LASTHIST", ROW()-2)</f>
        <v>2.5</v>
      </c>
      <c r="AB150">
        <f>RTD("rit2.rtd",,AB$2,"LASTHIST", ROW()-2)</f>
        <v>0.9</v>
      </c>
      <c r="AC150">
        <f>RTD("rit2.rtd",,AC$2,"LASTHIST", ROW()-2)</f>
        <v>1.92</v>
      </c>
      <c r="AD150">
        <f>RTD("rit2.rtd",,AD$2,"LASTHIST", ROW()-2)</f>
        <v>1.31</v>
      </c>
      <c r="AE150">
        <f>RTD("rit2.rtd",,AE$2,"LASTHIST", ROW()-2)</f>
        <v>1.41</v>
      </c>
      <c r="AF150">
        <f>RTD("rit2.rtd",,AF$2,"LASTHIST", ROW()-2)</f>
        <v>1.82</v>
      </c>
      <c r="AG150">
        <f>RTD("rit2.rtd",,AG$2,"LASTHIST", ROW()-2)</f>
        <v>1.02</v>
      </c>
      <c r="AH150">
        <f>RTD("rit2.rtd",,AH$2,"LASTHIST", ROW()-2)</f>
        <v>2.42</v>
      </c>
      <c r="AI150">
        <f>RTD("rit2.rtd",,AI$2,"LASTHIST", ROW()-2)</f>
        <v>0.71</v>
      </c>
      <c r="AJ150">
        <f>RTD("rit2.rtd",,AJ$2,"LASTHIST", ROW()-2)</f>
        <v>3.11</v>
      </c>
      <c r="AK150">
        <f>RTD("rit2.rtd",,AK$2,"LASTHIST", ROW()-2)</f>
        <v>0.48</v>
      </c>
      <c r="AL150">
        <f>RTD("rit2.rtd",,AL$2,"LASTHIST", ROW()-2)</f>
        <v>3.89</v>
      </c>
      <c r="AM150">
        <f>RTD("rit2.rtd",,AM$2,"LASTHIST", ROW()-2)</f>
        <v>0.32</v>
      </c>
      <c r="AN150">
        <f>RTD("rit2.rtd",,AN$2,"LASTHIST", ROW()-2)</f>
        <v>4.72</v>
      </c>
      <c r="AO150">
        <f>RTD("rit2.rtd",,AO$2,"LASTHIST", ROW()-2)</f>
        <v>0.2</v>
      </c>
      <c r="AP150">
        <f>RTD("rit2.rtd",,AP$2,"LASTHIST", ROW()-2)</f>
        <v>5.61</v>
      </c>
      <c r="AQ150">
        <v>1</v>
      </c>
      <c r="AR150">
        <v>0</v>
      </c>
      <c r="AS150">
        <v>1</v>
      </c>
      <c r="AT150">
        <v>0</v>
      </c>
      <c r="AU150">
        <v>1</v>
      </c>
      <c r="AV150">
        <v>0</v>
      </c>
      <c r="AW150">
        <v>1</v>
      </c>
      <c r="AX150">
        <v>0</v>
      </c>
      <c r="AY150">
        <v>1</v>
      </c>
      <c r="AZ150">
        <v>0</v>
      </c>
      <c r="BA150">
        <v>1</v>
      </c>
      <c r="BB150">
        <v>0</v>
      </c>
      <c r="BC150">
        <v>1</v>
      </c>
      <c r="BD150">
        <v>0</v>
      </c>
      <c r="BE150">
        <v>1</v>
      </c>
      <c r="BF150">
        <v>0</v>
      </c>
      <c r="BG150">
        <v>1</v>
      </c>
      <c r="BH150">
        <v>0</v>
      </c>
      <c r="BI150">
        <v>1</v>
      </c>
      <c r="BJ150">
        <v>0</v>
      </c>
      <c r="BK150">
        <v>1</v>
      </c>
      <c r="BL150">
        <v>0</v>
      </c>
      <c r="BM150">
        <v>1</v>
      </c>
      <c r="BN150">
        <v>0</v>
      </c>
      <c r="BO150">
        <v>1</v>
      </c>
      <c r="BP150">
        <v>0</v>
      </c>
      <c r="BQ150">
        <v>1</v>
      </c>
      <c r="BR150">
        <v>0</v>
      </c>
      <c r="BS150">
        <v>1</v>
      </c>
      <c r="BT150">
        <v>0</v>
      </c>
      <c r="BU150">
        <v>1</v>
      </c>
      <c r="BV150">
        <v>0</v>
      </c>
      <c r="BW150">
        <v>1</v>
      </c>
      <c r="BX150">
        <v>0</v>
      </c>
      <c r="BY150">
        <v>1</v>
      </c>
      <c r="BZ150">
        <v>0</v>
      </c>
      <c r="CA150">
        <v>1</v>
      </c>
      <c r="CB150">
        <v>0</v>
      </c>
      <c r="CC150">
        <v>1</v>
      </c>
      <c r="CD150">
        <v>0</v>
      </c>
      <c r="CE150">
        <v>45</v>
      </c>
      <c r="CF150">
        <v>45</v>
      </c>
      <c r="CG150">
        <v>46</v>
      </c>
      <c r="CH150">
        <v>46</v>
      </c>
      <c r="CI150">
        <v>47</v>
      </c>
      <c r="CJ150">
        <v>47</v>
      </c>
      <c r="CK150">
        <v>48</v>
      </c>
      <c r="CL150">
        <v>48</v>
      </c>
      <c r="CM150">
        <v>49</v>
      </c>
      <c r="CN150">
        <v>49</v>
      </c>
      <c r="CO150">
        <v>50</v>
      </c>
      <c r="CP150">
        <v>50</v>
      </c>
      <c r="CQ150">
        <v>51</v>
      </c>
      <c r="CR150">
        <v>51</v>
      </c>
      <c r="CS150">
        <v>52</v>
      </c>
      <c r="CT150">
        <v>52</v>
      </c>
      <c r="CU150">
        <v>53</v>
      </c>
      <c r="CV150">
        <v>53</v>
      </c>
      <c r="CW150">
        <v>54</v>
      </c>
      <c r="CX150">
        <v>54</v>
      </c>
      <c r="CY150">
        <v>45</v>
      </c>
      <c r="CZ150">
        <v>45</v>
      </c>
      <c r="DA150">
        <v>46</v>
      </c>
      <c r="DB150">
        <v>46</v>
      </c>
      <c r="DC150">
        <v>47</v>
      </c>
      <c r="DD150">
        <v>47</v>
      </c>
      <c r="DE150">
        <v>48</v>
      </c>
      <c r="DF150">
        <v>48</v>
      </c>
      <c r="DG150">
        <v>49</v>
      </c>
      <c r="DH150">
        <v>49</v>
      </c>
      <c r="DI150">
        <v>50</v>
      </c>
      <c r="DJ150">
        <v>50</v>
      </c>
      <c r="DK150">
        <v>51</v>
      </c>
      <c r="DL150">
        <v>51</v>
      </c>
      <c r="DM150">
        <v>52</v>
      </c>
      <c r="DN150">
        <v>52</v>
      </c>
      <c r="DO150">
        <v>53</v>
      </c>
      <c r="DP150">
        <v>53</v>
      </c>
      <c r="DQ150">
        <v>54</v>
      </c>
      <c r="DR150">
        <v>54</v>
      </c>
      <c r="DT150">
        <v>4.5833332999999997E-2</v>
      </c>
      <c r="DU150">
        <v>0.12916666700000001</v>
      </c>
      <c r="DW150">
        <v>1</v>
      </c>
      <c r="DX150">
        <f t="shared" si="81"/>
        <v>0.22214047943069004</v>
      </c>
      <c r="DY150">
        <f t="shared" si="82"/>
        <v>0.22214047943069559</v>
      </c>
      <c r="DZ150">
        <f t="shared" si="83"/>
        <v>0.22730257670300952</v>
      </c>
      <c r="EA150">
        <f t="shared" si="84"/>
        <v>0.22257161728076091</v>
      </c>
      <c r="EB150">
        <f t="shared" si="85"/>
        <v>0.2237336887404589</v>
      </c>
      <c r="EC150">
        <f t="shared" si="86"/>
        <v>0.26285026651479976</v>
      </c>
      <c r="ED150">
        <f t="shared" si="87"/>
        <v>0.2243313433421763</v>
      </c>
      <c r="EE150">
        <f t="shared" si="88"/>
        <v>0.22433134334217683</v>
      </c>
      <c r="EF150">
        <f t="shared" si="89"/>
        <v>0.22333732779923934</v>
      </c>
      <c r="EG150">
        <f t="shared" si="90"/>
        <v>0.22333732779924056</v>
      </c>
      <c r="EH150">
        <f t="shared" si="91"/>
        <v>0.2237410896930517</v>
      </c>
      <c r="EI150">
        <f t="shared" si="92"/>
        <v>0.22374108969305212</v>
      </c>
      <c r="EJ150">
        <f t="shared" si="93"/>
        <v>0.22582864618995563</v>
      </c>
      <c r="EK150">
        <f t="shared" si="94"/>
        <v>0.22191033539492627</v>
      </c>
      <c r="EL150">
        <f t="shared" si="95"/>
        <v>0.22674371132050511</v>
      </c>
      <c r="EM150">
        <f t="shared" si="96"/>
        <v>0.22038368455449187</v>
      </c>
      <c r="EN150">
        <f t="shared" si="97"/>
        <v>0.21939565906568309</v>
      </c>
      <c r="EO150">
        <f t="shared" si="98"/>
        <v>0.21939565906568956</v>
      </c>
      <c r="EP150">
        <f t="shared" si="99"/>
        <v>0.24134661591012443</v>
      </c>
      <c r="EQ150">
        <f t="shared" si="100"/>
        <v>0.21865074359140052</v>
      </c>
      <c r="ER150">
        <f t="shared" si="101"/>
        <v>0.38684181332597628</v>
      </c>
      <c r="ES150">
        <f t="shared" si="102"/>
        <v>0.38684181332597567</v>
      </c>
      <c r="ET150">
        <f t="shared" si="103"/>
        <v>0.38788135400861501</v>
      </c>
      <c r="EU150">
        <f t="shared" si="104"/>
        <v>0.38479491567569452</v>
      </c>
      <c r="EV150">
        <f t="shared" si="105"/>
        <v>0.3870304524943281</v>
      </c>
      <c r="EW150">
        <f t="shared" si="106"/>
        <v>0.3843709509455378</v>
      </c>
      <c r="EX150">
        <f t="shared" si="107"/>
        <v>0.38990776781306558</v>
      </c>
      <c r="EY150">
        <f t="shared" si="108"/>
        <v>0.38500185736719061</v>
      </c>
      <c r="EZ150">
        <f t="shared" si="109"/>
        <v>0.38563826153487457</v>
      </c>
      <c r="FA150">
        <f t="shared" si="110"/>
        <v>0.38563826153487446</v>
      </c>
      <c r="FB150">
        <f t="shared" si="111"/>
        <v>0.38701168512286371</v>
      </c>
      <c r="FC150">
        <f t="shared" si="112"/>
        <v>0.3844872398432177</v>
      </c>
      <c r="FD150">
        <f t="shared" si="113"/>
        <v>0.38607553513760323</v>
      </c>
      <c r="FE150">
        <f t="shared" si="114"/>
        <v>0.3832776246235271</v>
      </c>
      <c r="FF150">
        <f t="shared" si="115"/>
        <v>0.38565185649794159</v>
      </c>
      <c r="FG150">
        <f t="shared" si="116"/>
        <v>0.38565185649794209</v>
      </c>
      <c r="FH150">
        <f t="shared" si="117"/>
        <v>0.38743398087319725</v>
      </c>
      <c r="FI150">
        <f t="shared" si="118"/>
        <v>0.38341455916605383</v>
      </c>
      <c r="FJ150">
        <f t="shared" si="119"/>
        <v>0.384951079485989</v>
      </c>
      <c r="FK150">
        <f t="shared" si="120"/>
        <v>0.38495107948599211</v>
      </c>
    </row>
    <row r="151" spans="1:167">
      <c r="A151">
        <v>149</v>
      </c>
      <c r="B151">
        <f>RTD("rit2.rtd",,B$2,"LASTHIST", ROW()-2)</f>
        <v>49.07</v>
      </c>
      <c r="C151">
        <f>RTD("rit2.rtd",,C$2,"LASTHIST", ROW()-2)</f>
        <v>4.0999999999999996</v>
      </c>
      <c r="D151">
        <f>RTD("rit2.rtd",,D$2,"LASTHIST", ROW()-2)</f>
        <v>0.04</v>
      </c>
      <c r="E151">
        <f>RTD("rit2.rtd",,E$2,"LASTHIST", ROW()-2)</f>
        <v>3.18</v>
      </c>
      <c r="F151">
        <f>RTD("rit2.rtd",,F$2,"LASTHIST", ROW()-2)</f>
        <v>0.1</v>
      </c>
      <c r="G151">
        <f>RTD("rit2.rtd",,G$2,"LASTHIST", ROW()-2)</f>
        <v>2.3199999999999998</v>
      </c>
      <c r="H151">
        <f>RTD("rit2.rtd",,H$2,"LASTHIST", ROW()-2)</f>
        <v>0.36</v>
      </c>
      <c r="I151">
        <f>RTD("rit2.rtd",,I$2,"LASTHIST", ROW()-2)</f>
        <v>1.58</v>
      </c>
      <c r="J151">
        <f>RTD("rit2.rtd",,J$2,"LASTHIST", ROW()-2)</f>
        <v>0.51</v>
      </c>
      <c r="K151">
        <f>RTD("rit2.rtd",,K$2,"LASTHIST", ROW()-2)</f>
        <v>1</v>
      </c>
      <c r="L151">
        <f>RTD("rit2.rtd",,L$2,"LASTHIST", ROW()-2)</f>
        <v>0.92</v>
      </c>
      <c r="M151">
        <f>RTD("rit2.rtd",,M$2,"LASTHIST", ROW()-2)</f>
        <v>0.57999999999999996</v>
      </c>
      <c r="N151">
        <f>RTD("rit2.rtd",,N$2,"LASTHIST", ROW()-2)</f>
        <v>1.5</v>
      </c>
      <c r="O151">
        <f>RTD("rit2.rtd",,O$2,"LASTHIST", ROW()-2)</f>
        <v>0.3</v>
      </c>
      <c r="P151">
        <f>RTD("rit2.rtd",,P$2,"LASTHIST", ROW()-2)</f>
        <v>2.23</v>
      </c>
      <c r="Q151">
        <f>RTD("rit2.rtd",,Q$2,"LASTHIST", ROW()-2)</f>
        <v>0.14000000000000001</v>
      </c>
      <c r="R151">
        <f>RTD("rit2.rtd",,R$2,"LASTHIST", ROW()-2)</f>
        <v>3.07</v>
      </c>
      <c r="S151">
        <f>RTD("rit2.rtd",,S$2,"LASTHIST", ROW()-2)</f>
        <v>0.06</v>
      </c>
      <c r="T151">
        <f>RTD("rit2.rtd",,T$2,"LASTHIST", ROW()-2)</f>
        <v>3.99</v>
      </c>
      <c r="U151">
        <f>RTD("rit2.rtd",,U$2,"LASTHIST", ROW()-2)</f>
        <v>0.02</v>
      </c>
      <c r="V151">
        <f>RTD("rit2.rtd",,V$2,"LASTHIST", ROW()-2)</f>
        <v>4.95</v>
      </c>
      <c r="W151">
        <f>RTD("rit2.rtd",,W$2,"LASTHIST", ROW()-2)</f>
        <v>4.3899999999999997</v>
      </c>
      <c r="X151">
        <f>RTD("rit2.rtd",,X$2,"LASTHIST", ROW()-2)</f>
        <v>0.32</v>
      </c>
      <c r="Y151">
        <f>RTD("rit2.rtd",,Y$2,"LASTHIST", ROW()-2)</f>
        <v>3.59</v>
      </c>
      <c r="Z151">
        <f>RTD("rit2.rtd",,Z$2,"LASTHIST", ROW()-2)</f>
        <v>0.51</v>
      </c>
      <c r="AA151">
        <f>RTD("rit2.rtd",,AA$2,"LASTHIST", ROW()-2)</f>
        <v>2.87</v>
      </c>
      <c r="AB151">
        <f>RTD("rit2.rtd",,AB$2,"LASTHIST", ROW()-2)</f>
        <v>0.79</v>
      </c>
      <c r="AC151">
        <f>RTD("rit2.rtd",,AC$2,"LASTHIST", ROW()-2)</f>
        <v>2.2400000000000002</v>
      </c>
      <c r="AD151">
        <f>RTD("rit2.rtd",,AD$2,"LASTHIST", ROW()-2)</f>
        <v>1.1599999999999999</v>
      </c>
      <c r="AE151">
        <f>RTD("rit2.rtd",,AE$2,"LASTHIST", ROW()-2)</f>
        <v>1.7</v>
      </c>
      <c r="AF151">
        <f>RTD("rit2.rtd",,AF$2,"LASTHIST", ROW()-2)</f>
        <v>1.62</v>
      </c>
      <c r="AG151">
        <f>RTD("rit2.rtd",,AG$2,"LASTHIST", ROW()-2)</f>
        <v>1.25</v>
      </c>
      <c r="AH151">
        <f>RTD("rit2.rtd",,AH$2,"LASTHIST", ROW()-2)</f>
        <v>2.17</v>
      </c>
      <c r="AI151">
        <f>RTD("rit2.rtd",,AI$2,"LASTHIST", ROW()-2)</f>
        <v>0.9</v>
      </c>
      <c r="AJ151">
        <f>RTD("rit2.rtd",,AJ$2,"LASTHIST", ROW()-2)</f>
        <v>2.82</v>
      </c>
      <c r="AK151">
        <f>RTD("rit2.rtd",,AK$2,"LASTHIST", ROW()-2)</f>
        <v>0.63</v>
      </c>
      <c r="AL151">
        <f>RTD("rit2.rtd",,AL$2,"LASTHIST", ROW()-2)</f>
        <v>3.55</v>
      </c>
      <c r="AM151">
        <f>RTD("rit2.rtd",,AM$2,"LASTHIST", ROW()-2)</f>
        <v>0.43</v>
      </c>
      <c r="AN151">
        <f>RTD("rit2.rtd",,AN$2,"LASTHIST", ROW()-2)</f>
        <v>4.3499999999999996</v>
      </c>
      <c r="AO151">
        <f>RTD("rit2.rtd",,AO$2,"LASTHIST", ROW()-2)</f>
        <v>0.28000000000000003</v>
      </c>
      <c r="AP151">
        <f>RTD("rit2.rtd",,AP$2,"LASTHIST", ROW()-2)</f>
        <v>5.21</v>
      </c>
      <c r="AQ151">
        <v>1</v>
      </c>
      <c r="AR151">
        <v>0</v>
      </c>
      <c r="AS151">
        <v>1</v>
      </c>
      <c r="AT151">
        <v>0</v>
      </c>
      <c r="AU151">
        <v>1</v>
      </c>
      <c r="AV151">
        <v>0</v>
      </c>
      <c r="AW151">
        <v>1</v>
      </c>
      <c r="AX151">
        <v>0</v>
      </c>
      <c r="AY151">
        <v>1</v>
      </c>
      <c r="AZ151">
        <v>0</v>
      </c>
      <c r="BA151">
        <v>1</v>
      </c>
      <c r="BB151">
        <v>0</v>
      </c>
      <c r="BC151">
        <v>1</v>
      </c>
      <c r="BD151">
        <v>0</v>
      </c>
      <c r="BE151">
        <v>1</v>
      </c>
      <c r="BF151">
        <v>0</v>
      </c>
      <c r="BG151">
        <v>1</v>
      </c>
      <c r="BH151">
        <v>0</v>
      </c>
      <c r="BI151">
        <v>1</v>
      </c>
      <c r="BJ151">
        <v>0</v>
      </c>
      <c r="BK151">
        <v>1</v>
      </c>
      <c r="BL151">
        <v>0</v>
      </c>
      <c r="BM151">
        <v>1</v>
      </c>
      <c r="BN151">
        <v>0</v>
      </c>
      <c r="BO151">
        <v>1</v>
      </c>
      <c r="BP151">
        <v>0</v>
      </c>
      <c r="BQ151">
        <v>1</v>
      </c>
      <c r="BR151">
        <v>0</v>
      </c>
      <c r="BS151">
        <v>1</v>
      </c>
      <c r="BT151">
        <v>0</v>
      </c>
      <c r="BU151">
        <v>1</v>
      </c>
      <c r="BV151">
        <v>0</v>
      </c>
      <c r="BW151">
        <v>1</v>
      </c>
      <c r="BX151">
        <v>0</v>
      </c>
      <c r="BY151">
        <v>1</v>
      </c>
      <c r="BZ151">
        <v>0</v>
      </c>
      <c r="CA151">
        <v>1</v>
      </c>
      <c r="CB151">
        <v>0</v>
      </c>
      <c r="CC151">
        <v>1</v>
      </c>
      <c r="CD151">
        <v>0</v>
      </c>
      <c r="CE151">
        <v>45</v>
      </c>
      <c r="CF151">
        <v>45</v>
      </c>
      <c r="CG151">
        <v>46</v>
      </c>
      <c r="CH151">
        <v>46</v>
      </c>
      <c r="CI151">
        <v>47</v>
      </c>
      <c r="CJ151">
        <v>47</v>
      </c>
      <c r="CK151">
        <v>48</v>
      </c>
      <c r="CL151">
        <v>48</v>
      </c>
      <c r="CM151">
        <v>49</v>
      </c>
      <c r="CN151">
        <v>49</v>
      </c>
      <c r="CO151">
        <v>50</v>
      </c>
      <c r="CP151">
        <v>50</v>
      </c>
      <c r="CQ151">
        <v>51</v>
      </c>
      <c r="CR151">
        <v>51</v>
      </c>
      <c r="CS151">
        <v>52</v>
      </c>
      <c r="CT151">
        <v>52</v>
      </c>
      <c r="CU151">
        <v>53</v>
      </c>
      <c r="CV151">
        <v>53</v>
      </c>
      <c r="CW151">
        <v>54</v>
      </c>
      <c r="CX151">
        <v>54</v>
      </c>
      <c r="CY151">
        <v>45</v>
      </c>
      <c r="CZ151">
        <v>45</v>
      </c>
      <c r="DA151">
        <v>46</v>
      </c>
      <c r="DB151">
        <v>46</v>
      </c>
      <c r="DC151">
        <v>47</v>
      </c>
      <c r="DD151">
        <v>47</v>
      </c>
      <c r="DE151">
        <v>48</v>
      </c>
      <c r="DF151">
        <v>48</v>
      </c>
      <c r="DG151">
        <v>49</v>
      </c>
      <c r="DH151">
        <v>49</v>
      </c>
      <c r="DI151">
        <v>50</v>
      </c>
      <c r="DJ151">
        <v>50</v>
      </c>
      <c r="DK151">
        <v>51</v>
      </c>
      <c r="DL151">
        <v>51</v>
      </c>
      <c r="DM151">
        <v>52</v>
      </c>
      <c r="DN151">
        <v>52</v>
      </c>
      <c r="DO151">
        <v>53</v>
      </c>
      <c r="DP151">
        <v>53</v>
      </c>
      <c r="DQ151">
        <v>54</v>
      </c>
      <c r="DR151">
        <v>54</v>
      </c>
      <c r="DT151">
        <v>4.5833332999999997E-2</v>
      </c>
      <c r="DU151">
        <v>0.12916666700000001</v>
      </c>
      <c r="DW151">
        <v>1</v>
      </c>
      <c r="DX151">
        <f t="shared" si="81"/>
        <v>0.22177886432103427</v>
      </c>
      <c r="DY151">
        <f t="shared" si="82"/>
        <v>0.23382998093325491</v>
      </c>
      <c r="DZ151">
        <f t="shared" si="83"/>
        <v>0.23357756678925451</v>
      </c>
      <c r="EA151">
        <f t="shared" si="84"/>
        <v>0.22777647152578723</v>
      </c>
      <c r="EB151">
        <f t="shared" si="85"/>
        <v>0.23057795572232118</v>
      </c>
      <c r="EC151">
        <f t="shared" si="86"/>
        <v>0.26781164246394851</v>
      </c>
      <c r="ED151">
        <f t="shared" si="87"/>
        <v>0.22938826459389725</v>
      </c>
      <c r="EE151">
        <f t="shared" si="88"/>
        <v>0.229388264593897</v>
      </c>
      <c r="EF151">
        <f t="shared" si="89"/>
        <v>0.23034626881565692</v>
      </c>
      <c r="EG151">
        <f t="shared" si="90"/>
        <v>0.22795678019334289</v>
      </c>
      <c r="EH151">
        <f t="shared" si="91"/>
        <v>0.23055099908769522</v>
      </c>
      <c r="EI151">
        <f t="shared" si="92"/>
        <v>0.22800704736771024</v>
      </c>
      <c r="EJ151">
        <f t="shared" si="93"/>
        <v>0.22847711052276504</v>
      </c>
      <c r="EK151">
        <f t="shared" si="94"/>
        <v>0.22847711052276259</v>
      </c>
      <c r="EL151">
        <f t="shared" si="95"/>
        <v>0.22720098922482243</v>
      </c>
      <c r="EM151">
        <f t="shared" si="96"/>
        <v>0.22720098922482171</v>
      </c>
      <c r="EN151">
        <f t="shared" si="97"/>
        <v>0.22731400275816577</v>
      </c>
      <c r="EO151">
        <f t="shared" si="98"/>
        <v>0.22731400275816671</v>
      </c>
      <c r="EP151">
        <f t="shared" si="99"/>
        <v>0.22202792157102288</v>
      </c>
      <c r="EQ151">
        <f t="shared" si="100"/>
        <v>0.22202792157101944</v>
      </c>
      <c r="ER151">
        <f t="shared" si="101"/>
        <v>0.39663949697349599</v>
      </c>
      <c r="ES151">
        <f t="shared" si="102"/>
        <v>0.39663949697349538</v>
      </c>
      <c r="ET151">
        <f t="shared" si="103"/>
        <v>0.3969464364546671</v>
      </c>
      <c r="EU151">
        <f t="shared" si="104"/>
        <v>0.39364536278622364</v>
      </c>
      <c r="EV151">
        <f t="shared" si="105"/>
        <v>0.39753785113606749</v>
      </c>
      <c r="EW151">
        <f t="shared" si="106"/>
        <v>0.39476125191464906</v>
      </c>
      <c r="EX151">
        <f t="shared" si="107"/>
        <v>0.39820050528330847</v>
      </c>
      <c r="EY151">
        <f t="shared" si="108"/>
        <v>0.39570315295407776</v>
      </c>
      <c r="EZ151">
        <f t="shared" si="109"/>
        <v>0.39762697131224145</v>
      </c>
      <c r="FA151">
        <f t="shared" si="110"/>
        <v>0.39523671425629708</v>
      </c>
      <c r="FB151">
        <f t="shared" si="111"/>
        <v>0.39582189696177189</v>
      </c>
      <c r="FC151">
        <f t="shared" si="112"/>
        <v>0.39339684534074076</v>
      </c>
      <c r="FD151">
        <f t="shared" si="113"/>
        <v>0.39630479106172745</v>
      </c>
      <c r="FE151">
        <f t="shared" si="114"/>
        <v>0.39370532112394024</v>
      </c>
      <c r="FF151">
        <f t="shared" si="115"/>
        <v>0.39652113990109805</v>
      </c>
      <c r="FG151">
        <f t="shared" si="116"/>
        <v>0.39358631077511508</v>
      </c>
      <c r="FH151">
        <f t="shared" si="117"/>
        <v>0.39702712869534967</v>
      </c>
      <c r="FI151">
        <f t="shared" si="118"/>
        <v>0.39354917834115893</v>
      </c>
      <c r="FJ151">
        <f t="shared" si="119"/>
        <v>0.39497521726657719</v>
      </c>
      <c r="FK151">
        <f t="shared" si="120"/>
        <v>0.3949752172665793</v>
      </c>
    </row>
    <row r="152" spans="1:167">
      <c r="A152">
        <v>150</v>
      </c>
      <c r="B152">
        <f>RTD("rit2.rtd",,B$2,"LASTHIST", ROW()-2)</f>
        <v>49.04</v>
      </c>
      <c r="C152">
        <f>RTD("rit2.rtd",,C$2,"LASTHIST", ROW()-2)</f>
        <v>4.08</v>
      </c>
      <c r="D152">
        <f>RTD("rit2.rtd",,D$2,"LASTHIST", ROW()-2)</f>
        <v>0.04</v>
      </c>
      <c r="E152">
        <f>RTD("rit2.rtd",,E$2,"LASTHIST", ROW()-2)</f>
        <v>3.15</v>
      </c>
      <c r="F152">
        <f>RTD("rit2.rtd",,F$2,"LASTHIST", ROW()-2)</f>
        <v>0.1</v>
      </c>
      <c r="G152">
        <f>RTD("rit2.rtd",,G$2,"LASTHIST", ROW()-2)</f>
        <v>2.2999999999999998</v>
      </c>
      <c r="H152">
        <f>RTD("rit2.rtd",,H$2,"LASTHIST", ROW()-2)</f>
        <v>0.36</v>
      </c>
      <c r="I152">
        <f>RTD("rit2.rtd",,I$2,"LASTHIST", ROW()-2)</f>
        <v>1.56</v>
      </c>
      <c r="J152">
        <f>RTD("rit2.rtd",,J$2,"LASTHIST", ROW()-2)</f>
        <v>0.51</v>
      </c>
      <c r="K152">
        <f>RTD("rit2.rtd",,K$2,"LASTHIST", ROW()-2)</f>
        <v>0.98</v>
      </c>
      <c r="L152">
        <f>RTD("rit2.rtd",,L$2,"LASTHIST", ROW()-2)</f>
        <v>0.93</v>
      </c>
      <c r="M152">
        <f>RTD("rit2.rtd",,M$2,"LASTHIST", ROW()-2)</f>
        <v>0.56999999999999995</v>
      </c>
      <c r="N152">
        <f>RTD("rit2.rtd",,N$2,"LASTHIST", ROW()-2)</f>
        <v>1.51</v>
      </c>
      <c r="O152">
        <f>RTD("rit2.rtd",,O$2,"LASTHIST", ROW()-2)</f>
        <v>0.3</v>
      </c>
      <c r="P152">
        <f>RTD("rit2.rtd",,P$2,"LASTHIST", ROW()-2)</f>
        <v>2.2400000000000002</v>
      </c>
      <c r="Q152">
        <f>RTD("rit2.rtd",,Q$2,"LASTHIST", ROW()-2)</f>
        <v>0.14000000000000001</v>
      </c>
      <c r="R152">
        <f>RTD("rit2.rtd",,R$2,"LASTHIST", ROW()-2)</f>
        <v>3.09</v>
      </c>
      <c r="S152">
        <f>RTD("rit2.rtd",,S$2,"LASTHIST", ROW()-2)</f>
        <v>0.06</v>
      </c>
      <c r="T152">
        <f>RTD("rit2.rtd",,T$2,"LASTHIST", ROW()-2)</f>
        <v>4.01</v>
      </c>
      <c r="U152">
        <f>RTD("rit2.rtd",,U$2,"LASTHIST", ROW()-2)</f>
        <v>0.02</v>
      </c>
      <c r="V152">
        <f>RTD("rit2.rtd",,V$2,"LASTHIST", ROW()-2)</f>
        <v>4.97</v>
      </c>
      <c r="W152">
        <f>RTD("rit2.rtd",,W$2,"LASTHIST", ROW()-2)</f>
        <v>4.37</v>
      </c>
      <c r="X152">
        <f>RTD("rit2.rtd",,X$2,"LASTHIST", ROW()-2)</f>
        <v>0.32</v>
      </c>
      <c r="Y152">
        <f>RTD("rit2.rtd",,Y$2,"LASTHIST", ROW()-2)</f>
        <v>3.57</v>
      </c>
      <c r="Z152">
        <f>RTD("rit2.rtd",,Z$2,"LASTHIST", ROW()-2)</f>
        <v>0.52</v>
      </c>
      <c r="AA152">
        <f>RTD("rit2.rtd",,AA$2,"LASTHIST", ROW()-2)</f>
        <v>2.85</v>
      </c>
      <c r="AB152">
        <f>RTD("rit2.rtd",,AB$2,"LASTHIST", ROW()-2)</f>
        <v>0.8</v>
      </c>
      <c r="AC152">
        <f>RTD("rit2.rtd",,AC$2,"LASTHIST", ROW()-2)</f>
        <v>2.23</v>
      </c>
      <c r="AD152">
        <f>RTD("rit2.rtd",,AD$2,"LASTHIST", ROW()-2)</f>
        <v>1.17</v>
      </c>
      <c r="AE152">
        <f>RTD("rit2.rtd",,AE$2,"LASTHIST", ROW()-2)</f>
        <v>1.68</v>
      </c>
      <c r="AF152">
        <f>RTD("rit2.rtd",,AF$2,"LASTHIST", ROW()-2)</f>
        <v>1.63</v>
      </c>
      <c r="AG152">
        <f>RTD("rit2.rtd",,AG$2,"LASTHIST", ROW()-2)</f>
        <v>1.24</v>
      </c>
      <c r="AH152">
        <f>RTD("rit2.rtd",,AH$2,"LASTHIST", ROW()-2)</f>
        <v>2.19</v>
      </c>
      <c r="AI152">
        <f>RTD("rit2.rtd",,AI$2,"LASTHIST", ROW()-2)</f>
        <v>0.89</v>
      </c>
      <c r="AJ152">
        <f>RTD("rit2.rtd",,AJ$2,"LASTHIST", ROW()-2)</f>
        <v>2.84</v>
      </c>
      <c r="AK152">
        <f>RTD("rit2.rtd",,AK$2,"LASTHIST", ROW()-2)</f>
        <v>0.62</v>
      </c>
      <c r="AL152">
        <f>RTD("rit2.rtd",,AL$2,"LASTHIST", ROW()-2)</f>
        <v>3.57</v>
      </c>
      <c r="AM152">
        <f>RTD("rit2.rtd",,AM$2,"LASTHIST", ROW()-2)</f>
        <v>0.42</v>
      </c>
      <c r="AN152">
        <f>RTD("rit2.rtd",,AN$2,"LASTHIST", ROW()-2)</f>
        <v>4.37</v>
      </c>
      <c r="AO152">
        <f>RTD("rit2.rtd",,AO$2,"LASTHIST", ROW()-2)</f>
        <v>0.28000000000000003</v>
      </c>
      <c r="AP152">
        <f>RTD("rit2.rtd",,AP$2,"LASTHIST", ROW()-2)</f>
        <v>5.23</v>
      </c>
      <c r="AQ152">
        <v>1</v>
      </c>
      <c r="AR152">
        <v>0</v>
      </c>
      <c r="AS152">
        <v>1</v>
      </c>
      <c r="AT152">
        <v>0</v>
      </c>
      <c r="AU152">
        <v>1</v>
      </c>
      <c r="AV152">
        <v>0</v>
      </c>
      <c r="AW152">
        <v>1</v>
      </c>
      <c r="AX152">
        <v>0</v>
      </c>
      <c r="AY152">
        <v>1</v>
      </c>
      <c r="AZ152">
        <v>0</v>
      </c>
      <c r="BA152">
        <v>1</v>
      </c>
      <c r="BB152">
        <v>0</v>
      </c>
      <c r="BC152">
        <v>1</v>
      </c>
      <c r="BD152">
        <v>0</v>
      </c>
      <c r="BE152">
        <v>1</v>
      </c>
      <c r="BF152">
        <v>0</v>
      </c>
      <c r="BG152">
        <v>1</v>
      </c>
      <c r="BH152">
        <v>0</v>
      </c>
      <c r="BI152">
        <v>1</v>
      </c>
      <c r="BJ152">
        <v>0</v>
      </c>
      <c r="BK152">
        <v>1</v>
      </c>
      <c r="BL152">
        <v>0</v>
      </c>
      <c r="BM152">
        <v>1</v>
      </c>
      <c r="BN152">
        <v>0</v>
      </c>
      <c r="BO152">
        <v>1</v>
      </c>
      <c r="BP152">
        <v>0</v>
      </c>
      <c r="BQ152">
        <v>1</v>
      </c>
      <c r="BR152">
        <v>0</v>
      </c>
      <c r="BS152">
        <v>1</v>
      </c>
      <c r="BT152">
        <v>0</v>
      </c>
      <c r="BU152">
        <v>1</v>
      </c>
      <c r="BV152">
        <v>0</v>
      </c>
      <c r="BW152">
        <v>1</v>
      </c>
      <c r="BX152">
        <v>0</v>
      </c>
      <c r="BY152">
        <v>1</v>
      </c>
      <c r="BZ152">
        <v>0</v>
      </c>
      <c r="CA152">
        <v>1</v>
      </c>
      <c r="CB152">
        <v>0</v>
      </c>
      <c r="CC152">
        <v>1</v>
      </c>
      <c r="CD152">
        <v>0</v>
      </c>
      <c r="CE152">
        <v>45</v>
      </c>
      <c r="CF152">
        <v>45</v>
      </c>
      <c r="CG152">
        <v>46</v>
      </c>
      <c r="CH152">
        <v>46</v>
      </c>
      <c r="CI152">
        <v>47</v>
      </c>
      <c r="CJ152">
        <v>47</v>
      </c>
      <c r="CK152">
        <v>48</v>
      </c>
      <c r="CL152">
        <v>48</v>
      </c>
      <c r="CM152">
        <v>49</v>
      </c>
      <c r="CN152">
        <v>49</v>
      </c>
      <c r="CO152">
        <v>50</v>
      </c>
      <c r="CP152">
        <v>50</v>
      </c>
      <c r="CQ152">
        <v>51</v>
      </c>
      <c r="CR152">
        <v>51</v>
      </c>
      <c r="CS152">
        <v>52</v>
      </c>
      <c r="CT152">
        <v>52</v>
      </c>
      <c r="CU152">
        <v>53</v>
      </c>
      <c r="CV152">
        <v>53</v>
      </c>
      <c r="CW152">
        <v>54</v>
      </c>
      <c r="CX152">
        <v>54</v>
      </c>
      <c r="CY152">
        <v>45</v>
      </c>
      <c r="CZ152">
        <v>45</v>
      </c>
      <c r="DA152">
        <v>46</v>
      </c>
      <c r="DB152">
        <v>46</v>
      </c>
      <c r="DC152">
        <v>47</v>
      </c>
      <c r="DD152">
        <v>47</v>
      </c>
      <c r="DE152">
        <v>48</v>
      </c>
      <c r="DF152">
        <v>48</v>
      </c>
      <c r="DG152">
        <v>49</v>
      </c>
      <c r="DH152">
        <v>49</v>
      </c>
      <c r="DI152">
        <v>50</v>
      </c>
      <c r="DJ152">
        <v>50</v>
      </c>
      <c r="DK152">
        <v>51</v>
      </c>
      <c r="DL152">
        <v>51</v>
      </c>
      <c r="DM152">
        <v>52</v>
      </c>
      <c r="DN152">
        <v>52</v>
      </c>
      <c r="DO152">
        <v>53</v>
      </c>
      <c r="DP152">
        <v>53</v>
      </c>
      <c r="DQ152">
        <v>54</v>
      </c>
      <c r="DR152">
        <v>54</v>
      </c>
      <c r="DT152">
        <v>4.1666666999999998E-2</v>
      </c>
      <c r="DU152">
        <v>0.125</v>
      </c>
      <c r="DW152">
        <v>1</v>
      </c>
      <c r="DX152">
        <f t="shared" si="81"/>
        <v>0.24385377838494002</v>
      </c>
      <c r="DY152">
        <f t="shared" si="82"/>
        <v>0.24385377838493769</v>
      </c>
      <c r="DZ152">
        <f t="shared" si="83"/>
        <v>0.24329789751591524</v>
      </c>
      <c r="EA152">
        <f t="shared" si="84"/>
        <v>0.2372387049766109</v>
      </c>
      <c r="EB152">
        <f t="shared" si="85"/>
        <v>0.24346268606753724</v>
      </c>
      <c r="EC152">
        <f t="shared" si="86"/>
        <v>0.27866441285544458</v>
      </c>
      <c r="ED152">
        <f t="shared" si="87"/>
        <v>0.24069453623154172</v>
      </c>
      <c r="EE152">
        <f t="shared" si="88"/>
        <v>0.23790683455805919</v>
      </c>
      <c r="EF152">
        <f t="shared" si="89"/>
        <v>0.24047794998306382</v>
      </c>
      <c r="EG152">
        <f t="shared" si="90"/>
        <v>0.237971781277688</v>
      </c>
      <c r="EH152">
        <f t="shared" si="91"/>
        <v>0.24200790584115042</v>
      </c>
      <c r="EI152">
        <f t="shared" si="92"/>
        <v>0.23664008326676003</v>
      </c>
      <c r="EJ152">
        <f t="shared" si="93"/>
        <v>0.24186195630597618</v>
      </c>
      <c r="EK152">
        <f t="shared" si="94"/>
        <v>0.23506891156961585</v>
      </c>
      <c r="EL152">
        <f t="shared" si="95"/>
        <v>0.24009234415519995</v>
      </c>
      <c r="EM152">
        <f t="shared" si="96"/>
        <v>0.2350429113371178</v>
      </c>
      <c r="EN152">
        <f t="shared" si="97"/>
        <v>0.23991456272007514</v>
      </c>
      <c r="EO152">
        <f t="shared" si="98"/>
        <v>0.23102782336142222</v>
      </c>
      <c r="EP152">
        <f t="shared" si="99"/>
        <v>0.23413143608950496</v>
      </c>
      <c r="EQ152">
        <f t="shared" si="100"/>
        <v>0.21174536562897411</v>
      </c>
      <c r="ER152">
        <f t="shared" si="101"/>
        <v>0.41846080199865765</v>
      </c>
      <c r="ES152">
        <f t="shared" si="102"/>
        <v>0.41409557709398737</v>
      </c>
      <c r="ET152">
        <f t="shared" si="103"/>
        <v>0.41756951143243509</v>
      </c>
      <c r="EU152">
        <f t="shared" si="104"/>
        <v>0.41413115889961494</v>
      </c>
      <c r="EV152">
        <f t="shared" si="105"/>
        <v>0.41729427048893419</v>
      </c>
      <c r="EW152">
        <f t="shared" si="106"/>
        <v>0.41439245976704109</v>
      </c>
      <c r="EX152">
        <f t="shared" si="107"/>
        <v>0.41986115025088649</v>
      </c>
      <c r="EY152">
        <f t="shared" si="108"/>
        <v>0.41463140352800787</v>
      </c>
      <c r="EZ152">
        <f t="shared" si="109"/>
        <v>0.41594806817682722</v>
      </c>
      <c r="FA152">
        <f t="shared" si="110"/>
        <v>0.41344062754464955</v>
      </c>
      <c r="FB152">
        <f t="shared" si="111"/>
        <v>0.41586105974528653</v>
      </c>
      <c r="FC152">
        <f t="shared" si="112"/>
        <v>0.41331292670569469</v>
      </c>
      <c r="FD152">
        <f t="shared" si="113"/>
        <v>0.4156924047796115</v>
      </c>
      <c r="FE152">
        <f t="shared" si="114"/>
        <v>0.41295619677700496</v>
      </c>
      <c r="FF152">
        <f t="shared" si="115"/>
        <v>0.41519207682239478</v>
      </c>
      <c r="FG152">
        <f t="shared" si="116"/>
        <v>0.41209519437856157</v>
      </c>
      <c r="FH152">
        <f t="shared" si="117"/>
        <v>0.41486066077548078</v>
      </c>
      <c r="FI152">
        <f t="shared" si="118"/>
        <v>0.41117593288185522</v>
      </c>
      <c r="FJ152">
        <f t="shared" si="119"/>
        <v>0.41612790804680899</v>
      </c>
      <c r="FK152">
        <f t="shared" si="120"/>
        <v>0.41155072927973746</v>
      </c>
    </row>
    <row r="153" spans="1:167">
      <c r="A153">
        <v>151</v>
      </c>
      <c r="B153">
        <f>RTD("rit2.rtd",,B$2,"LASTHIST", ROW()-2)</f>
        <v>49.07</v>
      </c>
      <c r="C153">
        <f>RTD("rit2.rtd",,C$2,"LASTHIST", ROW()-2)</f>
        <v>4.12</v>
      </c>
      <c r="D153">
        <f>RTD("rit2.rtd",,D$2,"LASTHIST", ROW()-2)</f>
        <v>0.05</v>
      </c>
      <c r="E153">
        <f>RTD("rit2.rtd",,E$2,"LASTHIST", ROW()-2)</f>
        <v>3.21</v>
      </c>
      <c r="F153">
        <f>RTD("rit2.rtd",,F$2,"LASTHIST", ROW()-2)</f>
        <v>0.13</v>
      </c>
      <c r="G153">
        <f>RTD("rit2.rtd",,G$2,"LASTHIST", ROW()-2)</f>
        <v>2.37</v>
      </c>
      <c r="H153">
        <f>RTD("rit2.rtd",,H$2,"LASTHIST", ROW()-2)</f>
        <v>0.4</v>
      </c>
      <c r="I153">
        <f>RTD("rit2.rtd",,I$2,"LASTHIST", ROW()-2)</f>
        <v>1.64</v>
      </c>
      <c r="J153">
        <f>RTD("rit2.rtd",,J$2,"LASTHIST", ROW()-2)</f>
        <v>0.56000000000000005</v>
      </c>
      <c r="K153">
        <f>RTD("rit2.rtd",,K$2,"LASTHIST", ROW()-2)</f>
        <v>1.06</v>
      </c>
      <c r="L153">
        <f>RTD("rit2.rtd",,L$2,"LASTHIST", ROW()-2)</f>
        <v>0.98</v>
      </c>
      <c r="M153">
        <f>RTD("rit2.rtd",,M$2,"LASTHIST", ROW()-2)</f>
        <v>0.64</v>
      </c>
      <c r="N153">
        <f>RTD("rit2.rtd",,N$2,"LASTHIST", ROW()-2)</f>
        <v>1.56</v>
      </c>
      <c r="O153">
        <f>RTD("rit2.rtd",,O$2,"LASTHIST", ROW()-2)</f>
        <v>0.35</v>
      </c>
      <c r="P153">
        <f>RTD("rit2.rtd",,P$2,"LASTHIST", ROW()-2)</f>
        <v>2.27</v>
      </c>
      <c r="Q153">
        <f>RTD("rit2.rtd",,Q$2,"LASTHIST", ROW()-2)</f>
        <v>0.18</v>
      </c>
      <c r="R153">
        <f>RTD("rit2.rtd",,R$2,"LASTHIST", ROW()-2)</f>
        <v>3.1</v>
      </c>
      <c r="S153">
        <f>RTD("rit2.rtd",,S$2,"LASTHIST", ROW()-2)</f>
        <v>0.08</v>
      </c>
      <c r="T153">
        <f>RTD("rit2.rtd",,T$2,"LASTHIST", ROW()-2)</f>
        <v>4</v>
      </c>
      <c r="U153">
        <f>RTD("rit2.rtd",,U$2,"LASTHIST", ROW()-2)</f>
        <v>0.04</v>
      </c>
      <c r="V153">
        <f>RTD("rit2.rtd",,V$2,"LASTHIST", ROW()-2)</f>
        <v>4.96</v>
      </c>
      <c r="W153">
        <f>RTD("rit2.rtd",,W$2,"LASTHIST", ROW()-2)</f>
        <v>4.46</v>
      </c>
      <c r="X153">
        <f>RTD("rit2.rtd",,X$2,"LASTHIST", ROW()-2)</f>
        <v>0.38</v>
      </c>
      <c r="Y153">
        <f>RTD("rit2.rtd",,Y$2,"LASTHIST", ROW()-2)</f>
        <v>3.68</v>
      </c>
      <c r="Z153">
        <f>RTD("rit2.rtd",,Z$2,"LASTHIST", ROW()-2)</f>
        <v>0.6</v>
      </c>
      <c r="AA153">
        <f>RTD("rit2.rtd",,AA$2,"LASTHIST", ROW()-2)</f>
        <v>2.97</v>
      </c>
      <c r="AB153">
        <f>RTD("rit2.rtd",,AB$2,"LASTHIST", ROW()-2)</f>
        <v>0.89</v>
      </c>
      <c r="AC153">
        <f>RTD("rit2.rtd",,AC$2,"LASTHIST", ROW()-2)</f>
        <v>2.36</v>
      </c>
      <c r="AD153">
        <f>RTD("rit2.rtd",,AD$2,"LASTHIST", ROW()-2)</f>
        <v>1.27</v>
      </c>
      <c r="AE153">
        <f>RTD("rit2.rtd",,AE$2,"LASTHIST", ROW()-2)</f>
        <v>1.81</v>
      </c>
      <c r="AF153">
        <f>RTD("rit2.rtd",,AF$2,"LASTHIST", ROW()-2)</f>
        <v>1.73</v>
      </c>
      <c r="AG153">
        <f>RTD("rit2.rtd",,AG$2,"LASTHIST", ROW()-2)</f>
        <v>1.37</v>
      </c>
      <c r="AH153">
        <f>RTD("rit2.rtd",,AH$2,"LASTHIST", ROW()-2)</f>
        <v>2.29</v>
      </c>
      <c r="AI153">
        <f>RTD("rit2.rtd",,AI$2,"LASTHIST", ROW()-2)</f>
        <v>1.01</v>
      </c>
      <c r="AJ153">
        <f>RTD("rit2.rtd",,AJ$2,"LASTHIST", ROW()-2)</f>
        <v>2.93</v>
      </c>
      <c r="AK153">
        <f>RTD("rit2.rtd",,AK$2,"LASTHIST", ROW()-2)</f>
        <v>0.72</v>
      </c>
      <c r="AL153">
        <f>RTD("rit2.rtd",,AL$2,"LASTHIST", ROW()-2)</f>
        <v>3.65</v>
      </c>
      <c r="AM153">
        <f>RTD("rit2.rtd",,AM$2,"LASTHIST", ROW()-2)</f>
        <v>0.51</v>
      </c>
      <c r="AN153">
        <f>RTD("rit2.rtd",,AN$2,"LASTHIST", ROW()-2)</f>
        <v>4.43</v>
      </c>
      <c r="AO153">
        <f>RTD("rit2.rtd",,AO$2,"LASTHIST", ROW()-2)</f>
        <v>0.35</v>
      </c>
      <c r="AP153">
        <f>RTD("rit2.rtd",,AP$2,"LASTHIST", ROW()-2)</f>
        <v>5.27</v>
      </c>
      <c r="AQ153">
        <v>1</v>
      </c>
      <c r="AR153">
        <v>0</v>
      </c>
      <c r="AS153">
        <v>1</v>
      </c>
      <c r="AT153">
        <v>0</v>
      </c>
      <c r="AU153">
        <v>1</v>
      </c>
      <c r="AV153">
        <v>0</v>
      </c>
      <c r="AW153">
        <v>1</v>
      </c>
      <c r="AX153">
        <v>0</v>
      </c>
      <c r="AY153">
        <v>1</v>
      </c>
      <c r="AZ153">
        <v>0</v>
      </c>
      <c r="BA153">
        <v>1</v>
      </c>
      <c r="BB153">
        <v>0</v>
      </c>
      <c r="BC153">
        <v>1</v>
      </c>
      <c r="BD153">
        <v>0</v>
      </c>
      <c r="BE153">
        <v>1</v>
      </c>
      <c r="BF153">
        <v>0</v>
      </c>
      <c r="BG153">
        <v>1</v>
      </c>
      <c r="BH153">
        <v>0</v>
      </c>
      <c r="BI153">
        <v>1</v>
      </c>
      <c r="BJ153">
        <v>0</v>
      </c>
      <c r="BK153">
        <v>1</v>
      </c>
      <c r="BL153">
        <v>0</v>
      </c>
      <c r="BM153">
        <v>1</v>
      </c>
      <c r="BN153">
        <v>0</v>
      </c>
      <c r="BO153">
        <v>1</v>
      </c>
      <c r="BP153">
        <v>0</v>
      </c>
      <c r="BQ153">
        <v>1</v>
      </c>
      <c r="BR153">
        <v>0</v>
      </c>
      <c r="BS153">
        <v>1</v>
      </c>
      <c r="BT153">
        <v>0</v>
      </c>
      <c r="BU153">
        <v>1</v>
      </c>
      <c r="BV153">
        <v>0</v>
      </c>
      <c r="BW153">
        <v>1</v>
      </c>
      <c r="BX153">
        <v>0</v>
      </c>
      <c r="BY153">
        <v>1</v>
      </c>
      <c r="BZ153">
        <v>0</v>
      </c>
      <c r="CA153">
        <v>1</v>
      </c>
      <c r="CB153">
        <v>0</v>
      </c>
      <c r="CC153">
        <v>1</v>
      </c>
      <c r="CD153">
        <v>0</v>
      </c>
      <c r="CE153">
        <v>45</v>
      </c>
      <c r="CF153">
        <v>45</v>
      </c>
      <c r="CG153">
        <v>46</v>
      </c>
      <c r="CH153">
        <v>46</v>
      </c>
      <c r="CI153">
        <v>47</v>
      </c>
      <c r="CJ153">
        <v>47</v>
      </c>
      <c r="CK153">
        <v>48</v>
      </c>
      <c r="CL153">
        <v>48</v>
      </c>
      <c r="CM153">
        <v>49</v>
      </c>
      <c r="CN153">
        <v>49</v>
      </c>
      <c r="CO153">
        <v>50</v>
      </c>
      <c r="CP153">
        <v>50</v>
      </c>
      <c r="CQ153">
        <v>51</v>
      </c>
      <c r="CR153">
        <v>51</v>
      </c>
      <c r="CS153">
        <v>52</v>
      </c>
      <c r="CT153">
        <v>52</v>
      </c>
      <c r="CU153">
        <v>53</v>
      </c>
      <c r="CV153">
        <v>53</v>
      </c>
      <c r="CW153">
        <v>54</v>
      </c>
      <c r="CX153">
        <v>54</v>
      </c>
      <c r="CY153">
        <v>45</v>
      </c>
      <c r="CZ153">
        <v>45</v>
      </c>
      <c r="DA153">
        <v>46</v>
      </c>
      <c r="DB153">
        <v>46</v>
      </c>
      <c r="DC153">
        <v>47</v>
      </c>
      <c r="DD153">
        <v>47</v>
      </c>
      <c r="DE153">
        <v>48</v>
      </c>
      <c r="DF153">
        <v>48</v>
      </c>
      <c r="DG153">
        <v>49</v>
      </c>
      <c r="DH153">
        <v>49</v>
      </c>
      <c r="DI153">
        <v>50</v>
      </c>
      <c r="DJ153">
        <v>50</v>
      </c>
      <c r="DK153">
        <v>51</v>
      </c>
      <c r="DL153">
        <v>51</v>
      </c>
      <c r="DM153">
        <v>52</v>
      </c>
      <c r="DN153">
        <v>52</v>
      </c>
      <c r="DO153">
        <v>53</v>
      </c>
      <c r="DP153">
        <v>53</v>
      </c>
      <c r="DQ153">
        <v>54</v>
      </c>
      <c r="DR153">
        <v>54</v>
      </c>
      <c r="DT153">
        <v>4.1666666999999998E-2</v>
      </c>
      <c r="DU153">
        <v>0.125</v>
      </c>
      <c r="DW153">
        <v>1</v>
      </c>
      <c r="DX153">
        <f t="shared" si="81"/>
        <v>0.25618065360612435</v>
      </c>
      <c r="DY153">
        <f t="shared" si="82"/>
        <v>0.25618065360612557</v>
      </c>
      <c r="DZ153">
        <f t="shared" si="83"/>
        <v>0.26190298082211172</v>
      </c>
      <c r="EA153">
        <f t="shared" si="84"/>
        <v>0.25645272514863854</v>
      </c>
      <c r="EB153">
        <f t="shared" si="85"/>
        <v>0.2600600757255454</v>
      </c>
      <c r="EC153">
        <f t="shared" si="86"/>
        <v>0.29428282926438837</v>
      </c>
      <c r="ED153">
        <f t="shared" si="87"/>
        <v>0.25727157963529729</v>
      </c>
      <c r="EE153">
        <f t="shared" si="88"/>
        <v>0.25450461801470653</v>
      </c>
      <c r="EF153">
        <f t="shared" si="89"/>
        <v>0.25662580504953092</v>
      </c>
      <c r="EG153">
        <f t="shared" si="90"/>
        <v>0.25411971257838611</v>
      </c>
      <c r="EH153">
        <f t="shared" si="91"/>
        <v>0.25772871774291295</v>
      </c>
      <c r="EI153">
        <f t="shared" si="92"/>
        <v>0.25508389339015786</v>
      </c>
      <c r="EJ153">
        <f t="shared" si="93"/>
        <v>0.25605317901362279</v>
      </c>
      <c r="EK153">
        <f t="shared" si="94"/>
        <v>0.25281755791055366</v>
      </c>
      <c r="EL153">
        <f t="shared" si="95"/>
        <v>0.25708142224218045</v>
      </c>
      <c r="EM153">
        <f t="shared" si="96"/>
        <v>0.25255338710588898</v>
      </c>
      <c r="EN153">
        <f t="shared" si="97"/>
        <v>0.25401290699235818</v>
      </c>
      <c r="EO153">
        <f t="shared" si="98"/>
        <v>0.24650084429743829</v>
      </c>
      <c r="EP153">
        <f t="shared" si="99"/>
        <v>0.26166927101304283</v>
      </c>
      <c r="EQ153">
        <f t="shared" si="100"/>
        <v>0.24875639724672441</v>
      </c>
      <c r="ER153">
        <f t="shared" si="101"/>
        <v>0.44573810517340912</v>
      </c>
      <c r="ES153">
        <f t="shared" si="102"/>
        <v>0.44160653187167209</v>
      </c>
      <c r="ET153">
        <f t="shared" si="103"/>
        <v>0.44679899069748957</v>
      </c>
      <c r="EU153">
        <f t="shared" si="104"/>
        <v>0.44346749991810475</v>
      </c>
      <c r="EV153">
        <f t="shared" si="105"/>
        <v>0.44579743493341284</v>
      </c>
      <c r="EW153">
        <f t="shared" si="106"/>
        <v>0.4429318478037908</v>
      </c>
      <c r="EX153">
        <f t="shared" si="107"/>
        <v>0.44898956418269459</v>
      </c>
      <c r="EY153">
        <f t="shared" si="108"/>
        <v>0.44377325626387792</v>
      </c>
      <c r="EZ153">
        <f t="shared" si="109"/>
        <v>0.44461241255524037</v>
      </c>
      <c r="FA153">
        <f t="shared" si="110"/>
        <v>0.44210522225777599</v>
      </c>
      <c r="FB153">
        <f t="shared" si="111"/>
        <v>0.44560890768580391</v>
      </c>
      <c r="FC153">
        <f t="shared" si="112"/>
        <v>0.44307345409606264</v>
      </c>
      <c r="FD153">
        <f t="shared" si="113"/>
        <v>0.44541295918146545</v>
      </c>
      <c r="FE153">
        <f t="shared" si="114"/>
        <v>0.44272278098622664</v>
      </c>
      <c r="FF153">
        <f t="shared" si="115"/>
        <v>0.44313616416695245</v>
      </c>
      <c r="FG153">
        <f t="shared" si="116"/>
        <v>0.44313616416695123</v>
      </c>
      <c r="FH153">
        <f t="shared" si="117"/>
        <v>0.44472962781485842</v>
      </c>
      <c r="FI153">
        <f t="shared" si="118"/>
        <v>0.44126445699334288</v>
      </c>
      <c r="FJ153">
        <f t="shared" si="119"/>
        <v>0.44461471440585332</v>
      </c>
      <c r="FK153">
        <f t="shared" si="120"/>
        <v>0.44042715708228952</v>
      </c>
    </row>
    <row r="154" spans="1:167">
      <c r="A154">
        <v>152</v>
      </c>
      <c r="B154">
        <f>RTD("rit2.rtd",,B$2,"LASTHIST", ROW()-2)</f>
        <v>49.17</v>
      </c>
      <c r="C154">
        <f>RTD("rit2.rtd",,C$2,"LASTHIST", ROW()-2)</f>
        <v>4.21</v>
      </c>
      <c r="D154">
        <f>RTD("rit2.rtd",,D$2,"LASTHIST", ROW()-2)</f>
        <v>0.05</v>
      </c>
      <c r="E154">
        <f>RTD("rit2.rtd",,E$2,"LASTHIST", ROW()-2)</f>
        <v>3.29</v>
      </c>
      <c r="F154">
        <f>RTD("rit2.rtd",,F$2,"LASTHIST", ROW()-2)</f>
        <v>0.12</v>
      </c>
      <c r="G154">
        <f>RTD("rit2.rtd",,G$2,"LASTHIST", ROW()-2)</f>
        <v>2.44</v>
      </c>
      <c r="H154">
        <f>RTD("rit2.rtd",,H$2,"LASTHIST", ROW()-2)</f>
        <v>0.38</v>
      </c>
      <c r="I154">
        <f>RTD("rit2.rtd",,I$2,"LASTHIST", ROW()-2)</f>
        <v>1.71</v>
      </c>
      <c r="J154">
        <f>RTD("rit2.rtd",,J$2,"LASTHIST", ROW()-2)</f>
        <v>0.53</v>
      </c>
      <c r="K154">
        <f>RTD("rit2.rtd",,K$2,"LASTHIST", ROW()-2)</f>
        <v>1.1100000000000001</v>
      </c>
      <c r="L154">
        <f>RTD("rit2.rtd",,L$2,"LASTHIST", ROW()-2)</f>
        <v>0.94</v>
      </c>
      <c r="M154">
        <f>RTD("rit2.rtd",,M$2,"LASTHIST", ROW()-2)</f>
        <v>0.67</v>
      </c>
      <c r="N154">
        <f>RTD("rit2.rtd",,N$2,"LASTHIST", ROW()-2)</f>
        <v>1.5</v>
      </c>
      <c r="O154">
        <f>RTD("rit2.rtd",,O$2,"LASTHIST", ROW()-2)</f>
        <v>0.38</v>
      </c>
      <c r="P154">
        <f>RTD("rit2.rtd",,P$2,"LASTHIST", ROW()-2)</f>
        <v>2.2000000000000002</v>
      </c>
      <c r="Q154">
        <f>RTD("rit2.rtd",,Q$2,"LASTHIST", ROW()-2)</f>
        <v>0.19</v>
      </c>
      <c r="R154">
        <f>RTD("rit2.rtd",,R$2,"LASTHIST", ROW()-2)</f>
        <v>3.02</v>
      </c>
      <c r="S154">
        <f>RTD("rit2.rtd",,S$2,"LASTHIST", ROW()-2)</f>
        <v>0.09</v>
      </c>
      <c r="T154">
        <f>RTD("rit2.rtd",,T$2,"LASTHIST", ROW()-2)</f>
        <v>3.92</v>
      </c>
      <c r="U154">
        <f>RTD("rit2.rtd",,U$2,"LASTHIST", ROW()-2)</f>
        <v>0.04</v>
      </c>
      <c r="V154">
        <f>RTD("rit2.rtd",,V$2,"LASTHIST", ROW()-2)</f>
        <v>4.8600000000000003</v>
      </c>
      <c r="W154">
        <f>RTD("rit2.rtd",,W$2,"LASTHIST", ROW()-2)</f>
        <v>4.55</v>
      </c>
      <c r="X154">
        <f>RTD("rit2.rtd",,X$2,"LASTHIST", ROW()-2)</f>
        <v>0.37</v>
      </c>
      <c r="Y154">
        <f>RTD("rit2.rtd",,Y$2,"LASTHIST", ROW()-2)</f>
        <v>3.76</v>
      </c>
      <c r="Z154">
        <f>RTD("rit2.rtd",,Z$2,"LASTHIST", ROW()-2)</f>
        <v>0.57999999999999996</v>
      </c>
      <c r="AA154">
        <f>RTD("rit2.rtd",,AA$2,"LASTHIST", ROW()-2)</f>
        <v>3.04</v>
      </c>
      <c r="AB154">
        <f>RTD("rit2.rtd",,AB$2,"LASTHIST", ROW()-2)</f>
        <v>0.87</v>
      </c>
      <c r="AC154">
        <f>RTD("rit2.rtd",,AC$2,"LASTHIST", ROW()-2)</f>
        <v>2.42</v>
      </c>
      <c r="AD154">
        <f>RTD("rit2.rtd",,AD$2,"LASTHIST", ROW()-2)</f>
        <v>1.23</v>
      </c>
      <c r="AE154">
        <f>RTD("rit2.rtd",,AE$2,"LASTHIST", ROW()-2)</f>
        <v>1.87</v>
      </c>
      <c r="AF154">
        <f>RTD("rit2.rtd",,AF$2,"LASTHIST", ROW()-2)</f>
        <v>1.69</v>
      </c>
      <c r="AG154">
        <f>RTD("rit2.rtd",,AG$2,"LASTHIST", ROW()-2)</f>
        <v>1.41</v>
      </c>
      <c r="AH154">
        <f>RTD("rit2.rtd",,AH$2,"LASTHIST", ROW()-2)</f>
        <v>2.2400000000000002</v>
      </c>
      <c r="AI154">
        <f>RTD("rit2.rtd",,AI$2,"LASTHIST", ROW()-2)</f>
        <v>1.05</v>
      </c>
      <c r="AJ154">
        <f>RTD("rit2.rtd",,AJ$2,"LASTHIST", ROW()-2)</f>
        <v>2.87</v>
      </c>
      <c r="AK154">
        <f>RTD("rit2.rtd",,AK$2,"LASTHIST", ROW()-2)</f>
        <v>0.76</v>
      </c>
      <c r="AL154">
        <f>RTD("rit2.rtd",,AL$2,"LASTHIST", ROW()-2)</f>
        <v>3.58</v>
      </c>
      <c r="AM154">
        <f>RTD("rit2.rtd",,AM$2,"LASTHIST", ROW()-2)</f>
        <v>0.53</v>
      </c>
      <c r="AN154">
        <f>RTD("rit2.rtd",,AN$2,"LASTHIST", ROW()-2)</f>
        <v>4.3600000000000003</v>
      </c>
      <c r="AO154">
        <f>RTD("rit2.rtd",,AO$2,"LASTHIST", ROW()-2)</f>
        <v>0.37</v>
      </c>
      <c r="AP154">
        <f>RTD("rit2.rtd",,AP$2,"LASTHIST", ROW()-2)</f>
        <v>5.19</v>
      </c>
      <c r="AQ154">
        <v>1</v>
      </c>
      <c r="AR154">
        <v>0</v>
      </c>
      <c r="AS154">
        <v>1</v>
      </c>
      <c r="AT154">
        <v>0</v>
      </c>
      <c r="AU154">
        <v>1</v>
      </c>
      <c r="AV154">
        <v>0</v>
      </c>
      <c r="AW154">
        <v>1</v>
      </c>
      <c r="AX154">
        <v>0</v>
      </c>
      <c r="AY154">
        <v>1</v>
      </c>
      <c r="AZ154">
        <v>0</v>
      </c>
      <c r="BA154">
        <v>1</v>
      </c>
      <c r="BB154">
        <v>0</v>
      </c>
      <c r="BC154">
        <v>1</v>
      </c>
      <c r="BD154">
        <v>0</v>
      </c>
      <c r="BE154">
        <v>1</v>
      </c>
      <c r="BF154">
        <v>0</v>
      </c>
      <c r="BG154">
        <v>1</v>
      </c>
      <c r="BH154">
        <v>0</v>
      </c>
      <c r="BI154">
        <v>1</v>
      </c>
      <c r="BJ154">
        <v>0</v>
      </c>
      <c r="BK154">
        <v>1</v>
      </c>
      <c r="BL154">
        <v>0</v>
      </c>
      <c r="BM154">
        <v>1</v>
      </c>
      <c r="BN154">
        <v>0</v>
      </c>
      <c r="BO154">
        <v>1</v>
      </c>
      <c r="BP154">
        <v>0</v>
      </c>
      <c r="BQ154">
        <v>1</v>
      </c>
      <c r="BR154">
        <v>0</v>
      </c>
      <c r="BS154">
        <v>1</v>
      </c>
      <c r="BT154">
        <v>0</v>
      </c>
      <c r="BU154">
        <v>1</v>
      </c>
      <c r="BV154">
        <v>0</v>
      </c>
      <c r="BW154">
        <v>1</v>
      </c>
      <c r="BX154">
        <v>0</v>
      </c>
      <c r="BY154">
        <v>1</v>
      </c>
      <c r="BZ154">
        <v>0</v>
      </c>
      <c r="CA154">
        <v>1</v>
      </c>
      <c r="CB154">
        <v>0</v>
      </c>
      <c r="CC154">
        <v>1</v>
      </c>
      <c r="CD154">
        <v>0</v>
      </c>
      <c r="CE154">
        <v>45</v>
      </c>
      <c r="CF154">
        <v>45</v>
      </c>
      <c r="CG154">
        <v>46</v>
      </c>
      <c r="CH154">
        <v>46</v>
      </c>
      <c r="CI154">
        <v>47</v>
      </c>
      <c r="CJ154">
        <v>47</v>
      </c>
      <c r="CK154">
        <v>48</v>
      </c>
      <c r="CL154">
        <v>48</v>
      </c>
      <c r="CM154">
        <v>49</v>
      </c>
      <c r="CN154">
        <v>49</v>
      </c>
      <c r="CO154">
        <v>50</v>
      </c>
      <c r="CP154">
        <v>50</v>
      </c>
      <c r="CQ154">
        <v>51</v>
      </c>
      <c r="CR154">
        <v>51</v>
      </c>
      <c r="CS154">
        <v>52</v>
      </c>
      <c r="CT154">
        <v>52</v>
      </c>
      <c r="CU154">
        <v>53</v>
      </c>
      <c r="CV154">
        <v>53</v>
      </c>
      <c r="CW154">
        <v>54</v>
      </c>
      <c r="CX154">
        <v>54</v>
      </c>
      <c r="CY154">
        <v>45</v>
      </c>
      <c r="CZ154">
        <v>45</v>
      </c>
      <c r="DA154">
        <v>46</v>
      </c>
      <c r="DB154">
        <v>46</v>
      </c>
      <c r="DC154">
        <v>47</v>
      </c>
      <c r="DD154">
        <v>47</v>
      </c>
      <c r="DE154">
        <v>48</v>
      </c>
      <c r="DF154">
        <v>48</v>
      </c>
      <c r="DG154">
        <v>49</v>
      </c>
      <c r="DH154">
        <v>49</v>
      </c>
      <c r="DI154">
        <v>50</v>
      </c>
      <c r="DJ154">
        <v>50</v>
      </c>
      <c r="DK154">
        <v>51</v>
      </c>
      <c r="DL154">
        <v>51</v>
      </c>
      <c r="DM154">
        <v>52</v>
      </c>
      <c r="DN154">
        <v>52</v>
      </c>
      <c r="DO154">
        <v>53</v>
      </c>
      <c r="DP154">
        <v>53</v>
      </c>
      <c r="DQ154">
        <v>54</v>
      </c>
      <c r="DR154">
        <v>54</v>
      </c>
      <c r="DT154">
        <v>4.1666666999999998E-2</v>
      </c>
      <c r="DU154">
        <v>0.125</v>
      </c>
      <c r="DW154">
        <v>1</v>
      </c>
      <c r="DX154">
        <f t="shared" si="81"/>
        <v>0.24985712141938227</v>
      </c>
      <c r="DY154">
        <f t="shared" si="82"/>
        <v>0.26093347435876973</v>
      </c>
      <c r="DZ154">
        <f t="shared" si="83"/>
        <v>0.25647139443290345</v>
      </c>
      <c r="EA154">
        <f t="shared" si="84"/>
        <v>0.25647139443290529</v>
      </c>
      <c r="EB154">
        <f t="shared" si="85"/>
        <v>0.25620839191821343</v>
      </c>
      <c r="EC154">
        <f t="shared" si="86"/>
        <v>0.2950381653219219</v>
      </c>
      <c r="ED154">
        <f t="shared" si="87"/>
        <v>0.25785592400690827</v>
      </c>
      <c r="EE154">
        <f t="shared" si="88"/>
        <v>0.25504510090376348</v>
      </c>
      <c r="EF154">
        <f t="shared" si="89"/>
        <v>0.25589804834098712</v>
      </c>
      <c r="EG154">
        <f t="shared" si="90"/>
        <v>0.25589804834098695</v>
      </c>
      <c r="EH154">
        <f t="shared" si="91"/>
        <v>0.25569988742594307</v>
      </c>
      <c r="EI154">
        <f t="shared" si="92"/>
        <v>0.25569988742594368</v>
      </c>
      <c r="EJ154">
        <f t="shared" si="93"/>
        <v>0.25779385382693371</v>
      </c>
      <c r="EK154">
        <f t="shared" si="94"/>
        <v>0.25466268512192469</v>
      </c>
      <c r="EL154">
        <f t="shared" si="95"/>
        <v>0.25515601661015136</v>
      </c>
      <c r="EM154">
        <f t="shared" si="96"/>
        <v>0.25515601661015463</v>
      </c>
      <c r="EN154">
        <f t="shared" si="97"/>
        <v>0.25572078982926966</v>
      </c>
      <c r="EO154">
        <f t="shared" si="98"/>
        <v>0.25572078982927271</v>
      </c>
      <c r="EP154">
        <f t="shared" si="99"/>
        <v>0.25706192466243105</v>
      </c>
      <c r="EQ154">
        <f t="shared" si="100"/>
        <v>0.24431814038210431</v>
      </c>
      <c r="ER154">
        <f t="shared" si="101"/>
        <v>0.44811140375246533</v>
      </c>
      <c r="ES154">
        <f t="shared" si="102"/>
        <v>0.44391434070626867</v>
      </c>
      <c r="ET154">
        <f t="shared" si="103"/>
        <v>0.44754462235805581</v>
      </c>
      <c r="EU154">
        <f t="shared" si="104"/>
        <v>0.44416515584932609</v>
      </c>
      <c r="EV154">
        <f t="shared" si="105"/>
        <v>0.44573802907768961</v>
      </c>
      <c r="EW154">
        <f t="shared" si="106"/>
        <v>0.44573802907768789</v>
      </c>
      <c r="EX154">
        <f t="shared" si="107"/>
        <v>0.44854537313582959</v>
      </c>
      <c r="EY154">
        <f t="shared" si="108"/>
        <v>0.44330445040742844</v>
      </c>
      <c r="EZ154">
        <f t="shared" si="109"/>
        <v>0.44639656505382819</v>
      </c>
      <c r="FA154">
        <f t="shared" si="110"/>
        <v>0.44389040396272939</v>
      </c>
      <c r="FB154">
        <f t="shared" si="111"/>
        <v>0.44458807806934647</v>
      </c>
      <c r="FC154">
        <f t="shared" si="112"/>
        <v>0.44458807806934453</v>
      </c>
      <c r="FD154">
        <f t="shared" si="113"/>
        <v>0.44656855590146499</v>
      </c>
      <c r="FE154">
        <f t="shared" si="114"/>
        <v>0.44390712739292149</v>
      </c>
      <c r="FF154">
        <f t="shared" si="115"/>
        <v>0.44668119403968093</v>
      </c>
      <c r="FG154">
        <f t="shared" si="116"/>
        <v>0.4437426918506106</v>
      </c>
      <c r="FH154">
        <f t="shared" si="117"/>
        <v>0.44424965184951731</v>
      </c>
      <c r="FI154">
        <f t="shared" si="118"/>
        <v>0.44424965184951892</v>
      </c>
      <c r="FJ154">
        <f t="shared" si="119"/>
        <v>0.4462748693532062</v>
      </c>
      <c r="FK154">
        <f t="shared" si="120"/>
        <v>0.44220620200566968</v>
      </c>
    </row>
    <row r="155" spans="1:167">
      <c r="A155">
        <v>153</v>
      </c>
      <c r="B155">
        <f>RTD("rit2.rtd",,B$2,"LASTHIST", ROW()-2)</f>
        <v>49.6</v>
      </c>
      <c r="C155">
        <f>RTD("rit2.rtd",,C$2,"LASTHIST", ROW()-2)</f>
        <v>4.63</v>
      </c>
      <c r="D155">
        <f>RTD("rit2.rtd",,D$2,"LASTHIST", ROW()-2)</f>
        <v>0.03</v>
      </c>
      <c r="E155">
        <f>RTD("rit2.rtd",,E$2,"LASTHIST", ROW()-2)</f>
        <v>3.68</v>
      </c>
      <c r="F155">
        <f>RTD("rit2.rtd",,F$2,"LASTHIST", ROW()-2)</f>
        <v>0.08</v>
      </c>
      <c r="G155">
        <f>RTD("rit2.rtd",,G$2,"LASTHIST", ROW()-2)</f>
        <v>2.79</v>
      </c>
      <c r="H155">
        <f>RTD("rit2.rtd",,H$2,"LASTHIST", ROW()-2)</f>
        <v>0.28999999999999998</v>
      </c>
      <c r="I155">
        <f>RTD("rit2.rtd",,I$2,"LASTHIST", ROW()-2)</f>
        <v>2</v>
      </c>
      <c r="J155">
        <f>RTD("rit2.rtd",,J$2,"LASTHIST", ROW()-2)</f>
        <v>0.4</v>
      </c>
      <c r="K155">
        <f>RTD("rit2.rtd",,K$2,"LASTHIST", ROW()-2)</f>
        <v>1.35</v>
      </c>
      <c r="L155">
        <f>RTD("rit2.rtd",,L$2,"LASTHIST", ROW()-2)</f>
        <v>0.74</v>
      </c>
      <c r="M155">
        <f>RTD("rit2.rtd",,M$2,"LASTHIST", ROW()-2)</f>
        <v>0.84</v>
      </c>
      <c r="N155">
        <f>RTD("rit2.rtd",,N$2,"LASTHIST", ROW()-2)</f>
        <v>1.24</v>
      </c>
      <c r="O155">
        <f>RTD("rit2.rtd",,O$2,"LASTHIST", ROW()-2)</f>
        <v>0.48</v>
      </c>
      <c r="P155">
        <f>RTD("rit2.rtd",,P$2,"LASTHIST", ROW()-2)</f>
        <v>1.88</v>
      </c>
      <c r="Q155">
        <f>RTD("rit2.rtd",,Q$2,"LASTHIST", ROW()-2)</f>
        <v>0.26</v>
      </c>
      <c r="R155">
        <f>RTD("rit2.rtd",,R$2,"LASTHIST", ROW()-2)</f>
        <v>2.65</v>
      </c>
      <c r="S155">
        <f>RTD("rit2.rtd",,S$2,"LASTHIST", ROW()-2)</f>
        <v>0.13</v>
      </c>
      <c r="T155">
        <f>RTD("rit2.rtd",,T$2,"LASTHIST", ROW()-2)</f>
        <v>3.52</v>
      </c>
      <c r="U155">
        <f>RTD("rit2.rtd",,U$2,"LASTHIST", ROW()-2)</f>
        <v>0.06</v>
      </c>
      <c r="V155">
        <f>RTD("rit2.rtd",,V$2,"LASTHIST", ROW()-2)</f>
        <v>4.45</v>
      </c>
      <c r="W155">
        <f>RTD("rit2.rtd",,W$2,"LASTHIST", ROW()-2)</f>
        <v>4.91</v>
      </c>
      <c r="X155">
        <f>RTD("rit2.rtd",,X$2,"LASTHIST", ROW()-2)</f>
        <v>0.3</v>
      </c>
      <c r="Y155">
        <f>RTD("rit2.rtd",,Y$2,"LASTHIST", ROW()-2)</f>
        <v>4.09</v>
      </c>
      <c r="Z155">
        <f>RTD("rit2.rtd",,Z$2,"LASTHIST", ROW()-2)</f>
        <v>0.48</v>
      </c>
      <c r="AA155">
        <f>RTD("rit2.rtd",,AA$2,"LASTHIST", ROW()-2)</f>
        <v>3.34</v>
      </c>
      <c r="AB155">
        <f>RTD("rit2.rtd",,AB$2,"LASTHIST", ROW()-2)</f>
        <v>0.74</v>
      </c>
      <c r="AC155">
        <f>RTD("rit2.rtd",,AC$2,"LASTHIST", ROW()-2)</f>
        <v>2.67</v>
      </c>
      <c r="AD155">
        <f>RTD("rit2.rtd",,AD$2,"LASTHIST", ROW()-2)</f>
        <v>1.07</v>
      </c>
      <c r="AE155">
        <f>RTD("rit2.rtd",,AE$2,"LASTHIST", ROW()-2)</f>
        <v>2.09</v>
      </c>
      <c r="AF155">
        <f>RTD("rit2.rtd",,AF$2,"LASTHIST", ROW()-2)</f>
        <v>1.49</v>
      </c>
      <c r="AG155">
        <f>RTD("rit2.rtd",,AG$2,"LASTHIST", ROW()-2)</f>
        <v>1.6</v>
      </c>
      <c r="AH155">
        <f>RTD("rit2.rtd",,AH$2,"LASTHIST", ROW()-2)</f>
        <v>2</v>
      </c>
      <c r="AI155">
        <f>RTD("rit2.rtd",,AI$2,"LASTHIST", ROW()-2)</f>
        <v>1.19</v>
      </c>
      <c r="AJ155">
        <f>RTD("rit2.rtd",,AJ$2,"LASTHIST", ROW()-2)</f>
        <v>2.59</v>
      </c>
      <c r="AK155">
        <f>RTD("rit2.rtd",,AK$2,"LASTHIST", ROW()-2)</f>
        <v>0.87</v>
      </c>
      <c r="AL155">
        <f>RTD("rit2.rtd",,AL$2,"LASTHIST", ROW()-2)</f>
        <v>3.27</v>
      </c>
      <c r="AM155">
        <f>RTD("rit2.rtd",,AM$2,"LASTHIST", ROW()-2)</f>
        <v>0.62</v>
      </c>
      <c r="AN155">
        <f>RTD("rit2.rtd",,AN$2,"LASTHIST", ROW()-2)</f>
        <v>4.0199999999999996</v>
      </c>
      <c r="AO155">
        <f>RTD("rit2.rtd",,AO$2,"LASTHIST", ROW()-2)</f>
        <v>0.43</v>
      </c>
      <c r="AP155">
        <f>RTD("rit2.rtd",,AP$2,"LASTHIST", ROW()-2)</f>
        <v>4.83</v>
      </c>
      <c r="AQ155">
        <v>1</v>
      </c>
      <c r="AR155">
        <v>0</v>
      </c>
      <c r="AS155">
        <v>1</v>
      </c>
      <c r="AT155">
        <v>0</v>
      </c>
      <c r="AU155">
        <v>1</v>
      </c>
      <c r="AV155">
        <v>0</v>
      </c>
      <c r="AW155">
        <v>1</v>
      </c>
      <c r="AX155">
        <v>0</v>
      </c>
      <c r="AY155">
        <v>1</v>
      </c>
      <c r="AZ155">
        <v>0</v>
      </c>
      <c r="BA155">
        <v>1</v>
      </c>
      <c r="BB155">
        <v>0</v>
      </c>
      <c r="BC155">
        <v>1</v>
      </c>
      <c r="BD155">
        <v>0</v>
      </c>
      <c r="BE155">
        <v>1</v>
      </c>
      <c r="BF155">
        <v>0</v>
      </c>
      <c r="BG155">
        <v>1</v>
      </c>
      <c r="BH155">
        <v>0</v>
      </c>
      <c r="BI155">
        <v>1</v>
      </c>
      <c r="BJ155">
        <v>0</v>
      </c>
      <c r="BK155">
        <v>1</v>
      </c>
      <c r="BL155">
        <v>0</v>
      </c>
      <c r="BM155">
        <v>1</v>
      </c>
      <c r="BN155">
        <v>0</v>
      </c>
      <c r="BO155">
        <v>1</v>
      </c>
      <c r="BP155">
        <v>0</v>
      </c>
      <c r="BQ155">
        <v>1</v>
      </c>
      <c r="BR155">
        <v>0</v>
      </c>
      <c r="BS155">
        <v>1</v>
      </c>
      <c r="BT155">
        <v>0</v>
      </c>
      <c r="BU155">
        <v>1</v>
      </c>
      <c r="BV155">
        <v>0</v>
      </c>
      <c r="BW155">
        <v>1</v>
      </c>
      <c r="BX155">
        <v>0</v>
      </c>
      <c r="BY155">
        <v>1</v>
      </c>
      <c r="BZ155">
        <v>0</v>
      </c>
      <c r="CA155">
        <v>1</v>
      </c>
      <c r="CB155">
        <v>0</v>
      </c>
      <c r="CC155">
        <v>1</v>
      </c>
      <c r="CD155">
        <v>0</v>
      </c>
      <c r="CE155">
        <v>45</v>
      </c>
      <c r="CF155">
        <v>45</v>
      </c>
      <c r="CG155">
        <v>46</v>
      </c>
      <c r="CH155">
        <v>46</v>
      </c>
      <c r="CI155">
        <v>47</v>
      </c>
      <c r="CJ155">
        <v>47</v>
      </c>
      <c r="CK155">
        <v>48</v>
      </c>
      <c r="CL155">
        <v>48</v>
      </c>
      <c r="CM155">
        <v>49</v>
      </c>
      <c r="CN155">
        <v>49</v>
      </c>
      <c r="CO155">
        <v>50</v>
      </c>
      <c r="CP155">
        <v>50</v>
      </c>
      <c r="CQ155">
        <v>51</v>
      </c>
      <c r="CR155">
        <v>51</v>
      </c>
      <c r="CS155">
        <v>52</v>
      </c>
      <c r="CT155">
        <v>52</v>
      </c>
      <c r="CU155">
        <v>53</v>
      </c>
      <c r="CV155">
        <v>53</v>
      </c>
      <c r="CW155">
        <v>54</v>
      </c>
      <c r="CX155">
        <v>54</v>
      </c>
      <c r="CY155">
        <v>45</v>
      </c>
      <c r="CZ155">
        <v>45</v>
      </c>
      <c r="DA155">
        <v>46</v>
      </c>
      <c r="DB155">
        <v>46</v>
      </c>
      <c r="DC155">
        <v>47</v>
      </c>
      <c r="DD155">
        <v>47</v>
      </c>
      <c r="DE155">
        <v>48</v>
      </c>
      <c r="DF155">
        <v>48</v>
      </c>
      <c r="DG155">
        <v>49</v>
      </c>
      <c r="DH155">
        <v>49</v>
      </c>
      <c r="DI155">
        <v>50</v>
      </c>
      <c r="DJ155">
        <v>50</v>
      </c>
      <c r="DK155">
        <v>51</v>
      </c>
      <c r="DL155">
        <v>51</v>
      </c>
      <c r="DM155">
        <v>52</v>
      </c>
      <c r="DN155">
        <v>52</v>
      </c>
      <c r="DO155">
        <v>53</v>
      </c>
      <c r="DP155">
        <v>53</v>
      </c>
      <c r="DQ155">
        <v>54</v>
      </c>
      <c r="DR155">
        <v>54</v>
      </c>
      <c r="DT155">
        <v>4.1666666999999998E-2</v>
      </c>
      <c r="DU155">
        <v>0.125</v>
      </c>
      <c r="DW155">
        <v>1</v>
      </c>
      <c r="DX155">
        <f t="shared" si="81"/>
        <v>0.25591791021385329</v>
      </c>
      <c r="DY155">
        <f t="shared" si="82"/>
        <v>0.25591791021385574</v>
      </c>
      <c r="DZ155">
        <f t="shared" si="83"/>
        <v>0.25352025698890274</v>
      </c>
      <c r="EA155">
        <f t="shared" si="84"/>
        <v>0.25352025698890168</v>
      </c>
      <c r="EB155">
        <f t="shared" si="85"/>
        <v>0.25238967727249356</v>
      </c>
      <c r="EC155">
        <f t="shared" si="86"/>
        <v>0.29307826237567297</v>
      </c>
      <c r="ED155">
        <f t="shared" si="87"/>
        <v>0.2525902918688131</v>
      </c>
      <c r="EE155">
        <f t="shared" si="88"/>
        <v>0.25259029186881449</v>
      </c>
      <c r="EF155">
        <f t="shared" si="89"/>
        <v>0.25462228455678548</v>
      </c>
      <c r="EG155">
        <f t="shared" si="90"/>
        <v>0.25206056346770672</v>
      </c>
      <c r="EH155">
        <f t="shared" si="91"/>
        <v>0.25342924415450113</v>
      </c>
      <c r="EI155">
        <f t="shared" si="92"/>
        <v>0.25342924415450147</v>
      </c>
      <c r="EJ155">
        <f t="shared" si="93"/>
        <v>0.25211626188134101</v>
      </c>
      <c r="EK155">
        <f t="shared" si="94"/>
        <v>0.25211626188134034</v>
      </c>
      <c r="EL155">
        <f t="shared" si="95"/>
        <v>0.25439479498559436</v>
      </c>
      <c r="EM155">
        <f t="shared" si="96"/>
        <v>0.25071315886294004</v>
      </c>
      <c r="EN155">
        <f t="shared" si="97"/>
        <v>0.2558531815023678</v>
      </c>
      <c r="EO155">
        <f t="shared" si="98"/>
        <v>0.25039512209841747</v>
      </c>
      <c r="EP155">
        <f t="shared" si="99"/>
        <v>0.25686887861759777</v>
      </c>
      <c r="EQ155">
        <f t="shared" si="100"/>
        <v>0.24759720061528295</v>
      </c>
      <c r="ER155">
        <f t="shared" si="101"/>
        <v>0.44442089347804953</v>
      </c>
      <c r="ES155">
        <f t="shared" si="102"/>
        <v>0.43976624165542483</v>
      </c>
      <c r="ET155">
        <f t="shared" si="103"/>
        <v>0.44330413113767453</v>
      </c>
      <c r="EU155">
        <f t="shared" si="104"/>
        <v>0.43965383307325312</v>
      </c>
      <c r="EV155">
        <f t="shared" si="105"/>
        <v>0.44254087436123141</v>
      </c>
      <c r="EW155">
        <f t="shared" si="106"/>
        <v>0.44254087436123457</v>
      </c>
      <c r="EX155">
        <f t="shared" si="107"/>
        <v>0.44186268183870503</v>
      </c>
      <c r="EY155">
        <f t="shared" si="108"/>
        <v>0.44186268183870558</v>
      </c>
      <c r="EZ155">
        <f t="shared" si="109"/>
        <v>0.44200281748627901</v>
      </c>
      <c r="FA155">
        <f t="shared" si="110"/>
        <v>0.44200281748627657</v>
      </c>
      <c r="FB155">
        <f t="shared" si="111"/>
        <v>0.44225545937008676</v>
      </c>
      <c r="FC155">
        <f t="shared" si="112"/>
        <v>0.44225545937008703</v>
      </c>
      <c r="FD155">
        <f t="shared" si="113"/>
        <v>0.44065169050524661</v>
      </c>
      <c r="FE155">
        <f t="shared" si="114"/>
        <v>0.44065169050524527</v>
      </c>
      <c r="FF155">
        <f t="shared" si="115"/>
        <v>0.44123550309537979</v>
      </c>
      <c r="FG155">
        <f t="shared" si="116"/>
        <v>0.44123550309537868</v>
      </c>
      <c r="FH155">
        <f t="shared" si="117"/>
        <v>0.44123526898819637</v>
      </c>
      <c r="FI155">
        <f t="shared" si="118"/>
        <v>0.44123526898819654</v>
      </c>
      <c r="FJ155">
        <f t="shared" si="119"/>
        <v>0.44065601421680772</v>
      </c>
      <c r="FK155">
        <f t="shared" si="120"/>
        <v>0.4406560142168085</v>
      </c>
    </row>
    <row r="156" spans="1:167">
      <c r="A156">
        <v>154</v>
      </c>
      <c r="B156">
        <f>RTD("rit2.rtd",,B$2,"LASTHIST", ROW()-2)</f>
        <v>49.85</v>
      </c>
      <c r="C156">
        <f>RTD("rit2.rtd",,C$2,"LASTHIST", ROW()-2)</f>
        <v>4.87</v>
      </c>
      <c r="D156">
        <f>RTD("rit2.rtd",,D$2,"LASTHIST", ROW()-2)</f>
        <v>0.02</v>
      </c>
      <c r="E156">
        <f>RTD("rit2.rtd",,E$2,"LASTHIST", ROW()-2)</f>
        <v>3.92</v>
      </c>
      <c r="F156">
        <f>RTD("rit2.rtd",,F$2,"LASTHIST", ROW()-2)</f>
        <v>7.0000000000000007E-2</v>
      </c>
      <c r="G156">
        <f>RTD("rit2.rtd",,G$2,"LASTHIST", ROW()-2)</f>
        <v>3.01</v>
      </c>
      <c r="H156">
        <f>RTD("rit2.rtd",,H$2,"LASTHIST", ROW()-2)</f>
        <v>0.25</v>
      </c>
      <c r="I156">
        <f>RTD("rit2.rtd",,I$2,"LASTHIST", ROW()-2)</f>
        <v>2.2000000000000002</v>
      </c>
      <c r="J156">
        <f>RTD("rit2.rtd",,J$2,"LASTHIST", ROW()-2)</f>
        <v>0.35</v>
      </c>
      <c r="K156">
        <f>RTD("rit2.rtd",,K$2,"LASTHIST", ROW()-2)</f>
        <v>1.51</v>
      </c>
      <c r="L156">
        <f>RTD("rit2.rtd",,L$2,"LASTHIST", ROW()-2)</f>
        <v>0.65</v>
      </c>
      <c r="M156">
        <f>RTD("rit2.rtd",,M$2,"LASTHIST", ROW()-2)</f>
        <v>0.96</v>
      </c>
      <c r="N156">
        <f>RTD("rit2.rtd",,N$2,"LASTHIST", ROW()-2)</f>
        <v>1.1100000000000001</v>
      </c>
      <c r="O156">
        <f>RTD("rit2.rtd",,O$2,"LASTHIST", ROW()-2)</f>
        <v>0.56999999999999995</v>
      </c>
      <c r="P156">
        <f>RTD("rit2.rtd",,P$2,"LASTHIST", ROW()-2)</f>
        <v>1.72</v>
      </c>
      <c r="Q156">
        <f>RTD("rit2.rtd",,Q$2,"LASTHIST", ROW()-2)</f>
        <v>0.31</v>
      </c>
      <c r="R156">
        <f>RTD("rit2.rtd",,R$2,"LASTHIST", ROW()-2)</f>
        <v>2.46</v>
      </c>
      <c r="S156">
        <f>RTD("rit2.rtd",,S$2,"LASTHIST", ROW()-2)</f>
        <v>0.16</v>
      </c>
      <c r="T156">
        <f>RTD("rit2.rtd",,T$2,"LASTHIST", ROW()-2)</f>
        <v>3.3</v>
      </c>
      <c r="U156">
        <f>RTD("rit2.rtd",,U$2,"LASTHIST", ROW()-2)</f>
        <v>7.0000000000000007E-2</v>
      </c>
      <c r="V156">
        <f>RTD("rit2.rtd",,V$2,"LASTHIST", ROW()-2)</f>
        <v>4.22</v>
      </c>
      <c r="W156">
        <f>RTD("rit2.rtd",,W$2,"LASTHIST", ROW()-2)</f>
        <v>5.13</v>
      </c>
      <c r="X156">
        <f>RTD("rit2.rtd",,X$2,"LASTHIST", ROW()-2)</f>
        <v>0.28000000000000003</v>
      </c>
      <c r="Y156">
        <f>RTD("rit2.rtd",,Y$2,"LASTHIST", ROW()-2)</f>
        <v>4.3</v>
      </c>
      <c r="Z156">
        <f>RTD("rit2.rtd",,Z$2,"LASTHIST", ROW()-2)</f>
        <v>0.45</v>
      </c>
      <c r="AA156">
        <f>RTD("rit2.rtd",,AA$2,"LASTHIST", ROW()-2)</f>
        <v>3.54</v>
      </c>
      <c r="AB156">
        <f>RTD("rit2.rtd",,AB$2,"LASTHIST", ROW()-2)</f>
        <v>0.68</v>
      </c>
      <c r="AC156">
        <f>RTD("rit2.rtd",,AC$2,"LASTHIST", ROW()-2)</f>
        <v>2.85</v>
      </c>
      <c r="AD156">
        <f>RTD("rit2.rtd",,AD$2,"LASTHIST", ROW()-2)</f>
        <v>1</v>
      </c>
      <c r="AE156">
        <f>RTD("rit2.rtd",,AE$2,"LASTHIST", ROW()-2)</f>
        <v>2.25</v>
      </c>
      <c r="AF156">
        <f>RTD("rit2.rtd",,AF$2,"LASTHIST", ROW()-2)</f>
        <v>1.39</v>
      </c>
      <c r="AG156">
        <f>RTD("rit2.rtd",,AG$2,"LASTHIST", ROW()-2)</f>
        <v>1.73</v>
      </c>
      <c r="AH156">
        <f>RTD("rit2.rtd",,AH$2,"LASTHIST", ROW()-2)</f>
        <v>1.88</v>
      </c>
      <c r="AI156">
        <f>RTD("rit2.rtd",,AI$2,"LASTHIST", ROW()-2)</f>
        <v>1.31</v>
      </c>
      <c r="AJ156">
        <f>RTD("rit2.rtd",,AJ$2,"LASTHIST", ROW()-2)</f>
        <v>2.46</v>
      </c>
      <c r="AK156">
        <f>RTD("rit2.rtd",,AK$2,"LASTHIST", ROW()-2)</f>
        <v>0.96</v>
      </c>
      <c r="AL156">
        <f>RTD("rit2.rtd",,AL$2,"LASTHIST", ROW()-2)</f>
        <v>3.11</v>
      </c>
      <c r="AM156">
        <f>RTD("rit2.rtd",,AM$2,"LASTHIST", ROW()-2)</f>
        <v>0.7</v>
      </c>
      <c r="AN156">
        <f>RTD("rit2.rtd",,AN$2,"LASTHIST", ROW()-2)</f>
        <v>3.84</v>
      </c>
      <c r="AO156">
        <f>RTD("rit2.rtd",,AO$2,"LASTHIST", ROW()-2)</f>
        <v>0.49</v>
      </c>
      <c r="AP156">
        <f>RTD("rit2.rtd",,AP$2,"LASTHIST", ROW()-2)</f>
        <v>4.6399999999999997</v>
      </c>
      <c r="AQ156">
        <v>1</v>
      </c>
      <c r="AR156">
        <v>0</v>
      </c>
      <c r="AS156">
        <v>1</v>
      </c>
      <c r="AT156">
        <v>0</v>
      </c>
      <c r="AU156">
        <v>1</v>
      </c>
      <c r="AV156">
        <v>0</v>
      </c>
      <c r="AW156">
        <v>1</v>
      </c>
      <c r="AX156">
        <v>0</v>
      </c>
      <c r="AY156">
        <v>1</v>
      </c>
      <c r="AZ156">
        <v>0</v>
      </c>
      <c r="BA156">
        <v>1</v>
      </c>
      <c r="BB156">
        <v>0</v>
      </c>
      <c r="BC156">
        <v>1</v>
      </c>
      <c r="BD156">
        <v>0</v>
      </c>
      <c r="BE156">
        <v>1</v>
      </c>
      <c r="BF156">
        <v>0</v>
      </c>
      <c r="BG156">
        <v>1</v>
      </c>
      <c r="BH156">
        <v>0</v>
      </c>
      <c r="BI156">
        <v>1</v>
      </c>
      <c r="BJ156">
        <v>0</v>
      </c>
      <c r="BK156">
        <v>1</v>
      </c>
      <c r="BL156">
        <v>0</v>
      </c>
      <c r="BM156">
        <v>1</v>
      </c>
      <c r="BN156">
        <v>0</v>
      </c>
      <c r="BO156">
        <v>1</v>
      </c>
      <c r="BP156">
        <v>0</v>
      </c>
      <c r="BQ156">
        <v>1</v>
      </c>
      <c r="BR156">
        <v>0</v>
      </c>
      <c r="BS156">
        <v>1</v>
      </c>
      <c r="BT156">
        <v>0</v>
      </c>
      <c r="BU156">
        <v>1</v>
      </c>
      <c r="BV156">
        <v>0</v>
      </c>
      <c r="BW156">
        <v>1</v>
      </c>
      <c r="BX156">
        <v>0</v>
      </c>
      <c r="BY156">
        <v>1</v>
      </c>
      <c r="BZ156">
        <v>0</v>
      </c>
      <c r="CA156">
        <v>1</v>
      </c>
      <c r="CB156">
        <v>0</v>
      </c>
      <c r="CC156">
        <v>1</v>
      </c>
      <c r="CD156">
        <v>0</v>
      </c>
      <c r="CE156">
        <v>45</v>
      </c>
      <c r="CF156">
        <v>45</v>
      </c>
      <c r="CG156">
        <v>46</v>
      </c>
      <c r="CH156">
        <v>46</v>
      </c>
      <c r="CI156">
        <v>47</v>
      </c>
      <c r="CJ156">
        <v>47</v>
      </c>
      <c r="CK156">
        <v>48</v>
      </c>
      <c r="CL156">
        <v>48</v>
      </c>
      <c r="CM156">
        <v>49</v>
      </c>
      <c r="CN156">
        <v>49</v>
      </c>
      <c r="CO156">
        <v>50</v>
      </c>
      <c r="CP156">
        <v>50</v>
      </c>
      <c r="CQ156">
        <v>51</v>
      </c>
      <c r="CR156">
        <v>51</v>
      </c>
      <c r="CS156">
        <v>52</v>
      </c>
      <c r="CT156">
        <v>52</v>
      </c>
      <c r="CU156">
        <v>53</v>
      </c>
      <c r="CV156">
        <v>53</v>
      </c>
      <c r="CW156">
        <v>54</v>
      </c>
      <c r="CX156">
        <v>54</v>
      </c>
      <c r="CY156">
        <v>45</v>
      </c>
      <c r="CZ156">
        <v>45</v>
      </c>
      <c r="DA156">
        <v>46</v>
      </c>
      <c r="DB156">
        <v>46</v>
      </c>
      <c r="DC156">
        <v>47</v>
      </c>
      <c r="DD156">
        <v>47</v>
      </c>
      <c r="DE156">
        <v>48</v>
      </c>
      <c r="DF156">
        <v>48</v>
      </c>
      <c r="DG156">
        <v>49</v>
      </c>
      <c r="DH156">
        <v>49</v>
      </c>
      <c r="DI156">
        <v>50</v>
      </c>
      <c r="DJ156">
        <v>50</v>
      </c>
      <c r="DK156">
        <v>51</v>
      </c>
      <c r="DL156">
        <v>51</v>
      </c>
      <c r="DM156">
        <v>52</v>
      </c>
      <c r="DN156">
        <v>52</v>
      </c>
      <c r="DO156">
        <v>53</v>
      </c>
      <c r="DP156">
        <v>53</v>
      </c>
      <c r="DQ156">
        <v>54</v>
      </c>
      <c r="DR156">
        <v>54</v>
      </c>
      <c r="DT156">
        <v>4.1666666999999998E-2</v>
      </c>
      <c r="DU156">
        <v>0.125</v>
      </c>
      <c r="DW156">
        <v>1</v>
      </c>
      <c r="DX156">
        <f t="shared" si="81"/>
        <v>0.24960638502742918</v>
      </c>
      <c r="DY156">
        <f t="shared" si="82"/>
        <v>0.24960638502743293</v>
      </c>
      <c r="DZ156">
        <f t="shared" si="83"/>
        <v>0.2583413416251471</v>
      </c>
      <c r="EA156">
        <f t="shared" si="84"/>
        <v>0.25834134162514927</v>
      </c>
      <c r="EB156">
        <f t="shared" si="85"/>
        <v>0.25378776080451732</v>
      </c>
      <c r="EC156">
        <f t="shared" si="86"/>
        <v>0.29365433038975119</v>
      </c>
      <c r="ED156">
        <f t="shared" si="87"/>
        <v>0.2557654492812122</v>
      </c>
      <c r="EE156">
        <f t="shared" si="88"/>
        <v>0.25576544928121447</v>
      </c>
      <c r="EF156">
        <f t="shared" si="89"/>
        <v>0.25586036322077449</v>
      </c>
      <c r="EG156">
        <f t="shared" si="90"/>
        <v>0.25323491092007966</v>
      </c>
      <c r="EH156">
        <f t="shared" si="91"/>
        <v>0.25417867213880063</v>
      </c>
      <c r="EI156">
        <f t="shared" si="92"/>
        <v>0.25417867213880391</v>
      </c>
      <c r="EJ156">
        <f t="shared" si="93"/>
        <v>0.25476193166103162</v>
      </c>
      <c r="EK156">
        <f t="shared" si="94"/>
        <v>0.25476193166103367</v>
      </c>
      <c r="EL156">
        <f t="shared" si="95"/>
        <v>0.25424392698427006</v>
      </c>
      <c r="EM156">
        <f t="shared" si="96"/>
        <v>0.2542439269842714</v>
      </c>
      <c r="EN156">
        <f t="shared" si="97"/>
        <v>0.256317678022705</v>
      </c>
      <c r="EO156">
        <f t="shared" si="98"/>
        <v>0.25151068077192318</v>
      </c>
      <c r="EP156">
        <f t="shared" si="99"/>
        <v>0.25281177264425747</v>
      </c>
      <c r="EQ156">
        <f t="shared" si="100"/>
        <v>0.25281177264426058</v>
      </c>
      <c r="ER156">
        <f t="shared" si="101"/>
        <v>0.44514768520300585</v>
      </c>
      <c r="ES156">
        <f t="shared" si="102"/>
        <v>0.44514768520300851</v>
      </c>
      <c r="ET156">
        <f t="shared" si="103"/>
        <v>0.44544894986118266</v>
      </c>
      <c r="EU156">
        <f t="shared" si="104"/>
        <v>0.44544894986118416</v>
      </c>
      <c r="EV156">
        <f t="shared" si="105"/>
        <v>0.44659639446706612</v>
      </c>
      <c r="EW156">
        <f t="shared" si="106"/>
        <v>0.44346340570842346</v>
      </c>
      <c r="EX156">
        <f t="shared" si="107"/>
        <v>0.44537519589667285</v>
      </c>
      <c r="EY156">
        <f t="shared" si="108"/>
        <v>0.44537519589667279</v>
      </c>
      <c r="EZ156">
        <f t="shared" si="109"/>
        <v>0.44565378270510225</v>
      </c>
      <c r="FA156">
        <f t="shared" si="110"/>
        <v>0.44312146127478158</v>
      </c>
      <c r="FB156">
        <f t="shared" si="111"/>
        <v>0.44387791905355234</v>
      </c>
      <c r="FC156">
        <f t="shared" si="112"/>
        <v>0.44387791905355473</v>
      </c>
      <c r="FD156">
        <f t="shared" si="113"/>
        <v>0.44527473449903437</v>
      </c>
      <c r="FE156">
        <f t="shared" si="114"/>
        <v>0.44527473449903526</v>
      </c>
      <c r="FF156">
        <f t="shared" si="115"/>
        <v>0.44354009435719277</v>
      </c>
      <c r="FG156">
        <f t="shared" si="116"/>
        <v>0.44354009435719288</v>
      </c>
      <c r="FH156">
        <f t="shared" si="117"/>
        <v>0.44622263180620331</v>
      </c>
      <c r="FI156">
        <f t="shared" si="118"/>
        <v>0.44321930991121444</v>
      </c>
      <c r="FJ156">
        <f t="shared" si="119"/>
        <v>0.44489213731610638</v>
      </c>
      <c r="FK156">
        <f t="shared" si="120"/>
        <v>0.44489213731610716</v>
      </c>
    </row>
    <row r="157" spans="1:167">
      <c r="A157">
        <v>155</v>
      </c>
      <c r="B157">
        <f>RTD("rit2.rtd",,B$2,"LASTHIST", ROW()-2)</f>
        <v>49.89</v>
      </c>
      <c r="C157">
        <f>RTD("rit2.rtd",,C$2,"LASTHIST", ROW()-2)</f>
        <v>4.91</v>
      </c>
      <c r="D157">
        <f>RTD("rit2.rtd",,D$2,"LASTHIST", ROW()-2)</f>
        <v>0.02</v>
      </c>
      <c r="E157">
        <f>RTD("rit2.rtd",,E$2,"LASTHIST", ROW()-2)</f>
        <v>3.95</v>
      </c>
      <c r="F157">
        <f>RTD("rit2.rtd",,F$2,"LASTHIST", ROW()-2)</f>
        <v>0.06</v>
      </c>
      <c r="G157">
        <f>RTD("rit2.rtd",,G$2,"LASTHIST", ROW()-2)</f>
        <v>3.04</v>
      </c>
      <c r="H157">
        <f>RTD("rit2.rtd",,H$2,"LASTHIST", ROW()-2)</f>
        <v>0.23</v>
      </c>
      <c r="I157">
        <f>RTD("rit2.rtd",,I$2,"LASTHIST", ROW()-2)</f>
        <v>2.21</v>
      </c>
      <c r="J157">
        <f>RTD("rit2.rtd",,J$2,"LASTHIST", ROW()-2)</f>
        <v>0.32</v>
      </c>
      <c r="K157">
        <f>RTD("rit2.rtd",,K$2,"LASTHIST", ROW()-2)</f>
        <v>1.51</v>
      </c>
      <c r="L157">
        <f>RTD("rit2.rtd",,L$2,"LASTHIST", ROW()-2)</f>
        <v>0.61</v>
      </c>
      <c r="M157">
        <f>RTD("rit2.rtd",,M$2,"LASTHIST", ROW()-2)</f>
        <v>0.96</v>
      </c>
      <c r="N157">
        <f>RTD("rit2.rtd",,N$2,"LASTHIST", ROW()-2)</f>
        <v>1.06</v>
      </c>
      <c r="O157">
        <f>RTD("rit2.rtd",,O$2,"LASTHIST", ROW()-2)</f>
        <v>0.56000000000000005</v>
      </c>
      <c r="P157">
        <f>RTD("rit2.rtd",,P$2,"LASTHIST", ROW()-2)</f>
        <v>1.66</v>
      </c>
      <c r="Q157">
        <f>RTD("rit2.rtd",,Q$2,"LASTHIST", ROW()-2)</f>
        <v>0.3</v>
      </c>
      <c r="R157">
        <f>RTD("rit2.rtd",,R$2,"LASTHIST", ROW()-2)</f>
        <v>2.4</v>
      </c>
      <c r="S157">
        <f>RTD("rit2.rtd",,S$2,"LASTHIST", ROW()-2)</f>
        <v>0.15</v>
      </c>
      <c r="T157">
        <f>RTD("rit2.rtd",,T$2,"LASTHIST", ROW()-2)</f>
        <v>3.25</v>
      </c>
      <c r="U157">
        <f>RTD("rit2.rtd",,U$2,"LASTHIST", ROW()-2)</f>
        <v>7.0000000000000007E-2</v>
      </c>
      <c r="V157">
        <f>RTD("rit2.rtd",,V$2,"LASTHIST", ROW()-2)</f>
        <v>4.17</v>
      </c>
      <c r="W157">
        <f>RTD("rit2.rtd",,W$2,"LASTHIST", ROW()-2)</f>
        <v>5.15</v>
      </c>
      <c r="X157">
        <f>RTD("rit2.rtd",,X$2,"LASTHIST", ROW()-2)</f>
        <v>0.25</v>
      </c>
      <c r="Y157">
        <f>RTD("rit2.rtd",,Y$2,"LASTHIST", ROW()-2)</f>
        <v>4.3099999999999996</v>
      </c>
      <c r="Z157">
        <f>RTD("rit2.rtd",,Z$2,"LASTHIST", ROW()-2)</f>
        <v>0.41</v>
      </c>
      <c r="AA157">
        <f>RTD("rit2.rtd",,AA$2,"LASTHIST", ROW()-2)</f>
        <v>3.53</v>
      </c>
      <c r="AB157">
        <f>RTD("rit2.rtd",,AB$2,"LASTHIST", ROW()-2)</f>
        <v>0.64</v>
      </c>
      <c r="AC157">
        <f>RTD("rit2.rtd",,AC$2,"LASTHIST", ROW()-2)</f>
        <v>2.84</v>
      </c>
      <c r="AD157">
        <f>RTD("rit2.rtd",,AD$2,"LASTHIST", ROW()-2)</f>
        <v>0.94</v>
      </c>
      <c r="AE157">
        <f>RTD("rit2.rtd",,AE$2,"LASTHIST", ROW()-2)</f>
        <v>2.23</v>
      </c>
      <c r="AF157">
        <f>RTD("rit2.rtd",,AF$2,"LASTHIST", ROW()-2)</f>
        <v>1.33</v>
      </c>
      <c r="AG157">
        <f>RTD("rit2.rtd",,AG$2,"LASTHIST", ROW()-2)</f>
        <v>1.71</v>
      </c>
      <c r="AH157">
        <f>RTD("rit2.rtd",,AH$2,"LASTHIST", ROW()-2)</f>
        <v>1.82</v>
      </c>
      <c r="AI157">
        <f>RTD("rit2.rtd",,AI$2,"LASTHIST", ROW()-2)</f>
        <v>1.28</v>
      </c>
      <c r="AJ157">
        <f>RTD("rit2.rtd",,AJ$2,"LASTHIST", ROW()-2)</f>
        <v>2.39</v>
      </c>
      <c r="AK157">
        <f>RTD("rit2.rtd",,AK$2,"LASTHIST", ROW()-2)</f>
        <v>0.94</v>
      </c>
      <c r="AL157">
        <f>RTD("rit2.rtd",,AL$2,"LASTHIST", ROW()-2)</f>
        <v>3.04</v>
      </c>
      <c r="AM157">
        <f>RTD("rit2.rtd",,AM$2,"LASTHIST", ROW()-2)</f>
        <v>0.67</v>
      </c>
      <c r="AN157">
        <f>RTD("rit2.rtd",,AN$2,"LASTHIST", ROW()-2)</f>
        <v>3.77</v>
      </c>
      <c r="AO157">
        <f>RTD("rit2.rtd",,AO$2,"LASTHIST", ROW()-2)</f>
        <v>0.47</v>
      </c>
      <c r="AP157">
        <f>RTD("rit2.rtd",,AP$2,"LASTHIST", ROW()-2)</f>
        <v>4.57</v>
      </c>
      <c r="AQ157">
        <v>1</v>
      </c>
      <c r="AR157">
        <v>0</v>
      </c>
      <c r="AS157">
        <v>1</v>
      </c>
      <c r="AT157">
        <v>0</v>
      </c>
      <c r="AU157">
        <v>1</v>
      </c>
      <c r="AV157">
        <v>0</v>
      </c>
      <c r="AW157">
        <v>1</v>
      </c>
      <c r="AX157">
        <v>0</v>
      </c>
      <c r="AY157">
        <v>1</v>
      </c>
      <c r="AZ157">
        <v>0</v>
      </c>
      <c r="BA157">
        <v>1</v>
      </c>
      <c r="BB157">
        <v>0</v>
      </c>
      <c r="BC157">
        <v>1</v>
      </c>
      <c r="BD157">
        <v>0</v>
      </c>
      <c r="BE157">
        <v>1</v>
      </c>
      <c r="BF157">
        <v>0</v>
      </c>
      <c r="BG157">
        <v>1</v>
      </c>
      <c r="BH157">
        <v>0</v>
      </c>
      <c r="BI157">
        <v>1</v>
      </c>
      <c r="BJ157">
        <v>0</v>
      </c>
      <c r="BK157">
        <v>1</v>
      </c>
      <c r="BL157">
        <v>0</v>
      </c>
      <c r="BM157">
        <v>1</v>
      </c>
      <c r="BN157">
        <v>0</v>
      </c>
      <c r="BO157">
        <v>1</v>
      </c>
      <c r="BP157">
        <v>0</v>
      </c>
      <c r="BQ157">
        <v>1</v>
      </c>
      <c r="BR157">
        <v>0</v>
      </c>
      <c r="BS157">
        <v>1</v>
      </c>
      <c r="BT157">
        <v>0</v>
      </c>
      <c r="BU157">
        <v>1</v>
      </c>
      <c r="BV157">
        <v>0</v>
      </c>
      <c r="BW157">
        <v>1</v>
      </c>
      <c r="BX157">
        <v>0</v>
      </c>
      <c r="BY157">
        <v>1</v>
      </c>
      <c r="BZ157">
        <v>0</v>
      </c>
      <c r="CA157">
        <v>1</v>
      </c>
      <c r="CB157">
        <v>0</v>
      </c>
      <c r="CC157">
        <v>1</v>
      </c>
      <c r="CD157">
        <v>0</v>
      </c>
      <c r="CE157">
        <v>45</v>
      </c>
      <c r="CF157">
        <v>45</v>
      </c>
      <c r="CG157">
        <v>46</v>
      </c>
      <c r="CH157">
        <v>46</v>
      </c>
      <c r="CI157">
        <v>47</v>
      </c>
      <c r="CJ157">
        <v>47</v>
      </c>
      <c r="CK157">
        <v>48</v>
      </c>
      <c r="CL157">
        <v>48</v>
      </c>
      <c r="CM157">
        <v>49</v>
      </c>
      <c r="CN157">
        <v>49</v>
      </c>
      <c r="CO157">
        <v>50</v>
      </c>
      <c r="CP157">
        <v>50</v>
      </c>
      <c r="CQ157">
        <v>51</v>
      </c>
      <c r="CR157">
        <v>51</v>
      </c>
      <c r="CS157">
        <v>52</v>
      </c>
      <c r="CT157">
        <v>52</v>
      </c>
      <c r="CU157">
        <v>53</v>
      </c>
      <c r="CV157">
        <v>53</v>
      </c>
      <c r="CW157">
        <v>54</v>
      </c>
      <c r="CX157">
        <v>54</v>
      </c>
      <c r="CY157">
        <v>45</v>
      </c>
      <c r="CZ157">
        <v>45</v>
      </c>
      <c r="DA157">
        <v>46</v>
      </c>
      <c r="DB157">
        <v>46</v>
      </c>
      <c r="DC157">
        <v>47</v>
      </c>
      <c r="DD157">
        <v>47</v>
      </c>
      <c r="DE157">
        <v>48</v>
      </c>
      <c r="DF157">
        <v>48</v>
      </c>
      <c r="DG157">
        <v>49</v>
      </c>
      <c r="DH157">
        <v>49</v>
      </c>
      <c r="DI157">
        <v>50</v>
      </c>
      <c r="DJ157">
        <v>50</v>
      </c>
      <c r="DK157">
        <v>51</v>
      </c>
      <c r="DL157">
        <v>51</v>
      </c>
      <c r="DM157">
        <v>52</v>
      </c>
      <c r="DN157">
        <v>52</v>
      </c>
      <c r="DO157">
        <v>53</v>
      </c>
      <c r="DP157">
        <v>53</v>
      </c>
      <c r="DQ157">
        <v>54</v>
      </c>
      <c r="DR157">
        <v>54</v>
      </c>
      <c r="DT157">
        <v>4.1666666999999998E-2</v>
      </c>
      <c r="DU157">
        <v>0.125</v>
      </c>
      <c r="DW157">
        <v>1</v>
      </c>
      <c r="DX157">
        <f t="shared" si="81"/>
        <v>0.25124028287490568</v>
      </c>
      <c r="DY157">
        <f t="shared" si="82"/>
        <v>0.2512402828748993</v>
      </c>
      <c r="DZ157">
        <f t="shared" si="83"/>
        <v>0.2517543937577969</v>
      </c>
      <c r="EA157">
        <f t="shared" si="84"/>
        <v>0.25175439375779424</v>
      </c>
      <c r="EB157">
        <f t="shared" si="85"/>
        <v>0.25122902188484142</v>
      </c>
      <c r="EC157">
        <f t="shared" si="86"/>
        <v>0.28783566877457395</v>
      </c>
      <c r="ED157">
        <f t="shared" si="87"/>
        <v>0.2487708956200757</v>
      </c>
      <c r="EE157">
        <f t="shared" si="88"/>
        <v>0.24877089562007632</v>
      </c>
      <c r="EF157">
        <f t="shared" si="89"/>
        <v>0.24908163499538855</v>
      </c>
      <c r="EG157">
        <f t="shared" si="90"/>
        <v>0.24643471548027437</v>
      </c>
      <c r="EH157">
        <f t="shared" si="91"/>
        <v>0.24935007390818895</v>
      </c>
      <c r="EI157">
        <f t="shared" si="92"/>
        <v>0.24688828231615101</v>
      </c>
      <c r="EJ157">
        <f t="shared" si="93"/>
        <v>0.24843227695940021</v>
      </c>
      <c r="EK157">
        <f t="shared" si="94"/>
        <v>0.24575387582100955</v>
      </c>
      <c r="EL157">
        <f t="shared" si="95"/>
        <v>0.24798942496190207</v>
      </c>
      <c r="EM157">
        <f t="shared" si="96"/>
        <v>0.24460300716118638</v>
      </c>
      <c r="EN157">
        <f t="shared" si="97"/>
        <v>0.24914275531321134</v>
      </c>
      <c r="EO157">
        <f t="shared" si="98"/>
        <v>0.24422942627652791</v>
      </c>
      <c r="EP157">
        <f t="shared" si="99"/>
        <v>0.25080453959488919</v>
      </c>
      <c r="EQ157">
        <f t="shared" si="100"/>
        <v>0.24266424378577017</v>
      </c>
      <c r="ER157">
        <f t="shared" si="101"/>
        <v>0.43754617478052837</v>
      </c>
      <c r="ES157">
        <f t="shared" si="102"/>
        <v>0.43245161437587248</v>
      </c>
      <c r="ET157">
        <f t="shared" si="103"/>
        <v>0.43658915871697557</v>
      </c>
      <c r="EU157">
        <f t="shared" si="104"/>
        <v>0.43268937691201548</v>
      </c>
      <c r="EV157">
        <f t="shared" si="105"/>
        <v>0.43385213925903593</v>
      </c>
      <c r="EW157">
        <f t="shared" si="106"/>
        <v>0.4338521392590371</v>
      </c>
      <c r="EX157">
        <f t="shared" si="107"/>
        <v>0.43513403127836375</v>
      </c>
      <c r="EY157">
        <f t="shared" si="108"/>
        <v>0.43237149200935832</v>
      </c>
      <c r="EZ157">
        <f t="shared" si="109"/>
        <v>0.43454929595371877</v>
      </c>
      <c r="FA157">
        <f t="shared" si="110"/>
        <v>0.43201117707832931</v>
      </c>
      <c r="FB157">
        <f t="shared" si="111"/>
        <v>0.43396503957971549</v>
      </c>
      <c r="FC157">
        <f t="shared" si="112"/>
        <v>0.43396503957971461</v>
      </c>
      <c r="FD157">
        <f t="shared" si="113"/>
        <v>0.43351821325398959</v>
      </c>
      <c r="FE157">
        <f t="shared" si="114"/>
        <v>0.4335182132539887</v>
      </c>
      <c r="FF157">
        <f t="shared" si="115"/>
        <v>0.4345335275281767</v>
      </c>
      <c r="FG157">
        <f t="shared" si="116"/>
        <v>0.43184034375704938</v>
      </c>
      <c r="FH157">
        <f t="shared" si="117"/>
        <v>0.43402862578413681</v>
      </c>
      <c r="FI157">
        <f t="shared" si="118"/>
        <v>0.43100627646860168</v>
      </c>
      <c r="FJ157">
        <f t="shared" si="119"/>
        <v>0.43506984554795353</v>
      </c>
      <c r="FK157">
        <f t="shared" si="120"/>
        <v>0.43153499609163642</v>
      </c>
    </row>
    <row r="158" spans="1:167">
      <c r="A158">
        <v>156</v>
      </c>
      <c r="B158">
        <f>RTD("rit2.rtd",,B$2,"LASTHIST", ROW()-2)</f>
        <v>50.02</v>
      </c>
      <c r="C158">
        <f>RTD("rit2.rtd",,C$2,"LASTHIST", ROW()-2)</f>
        <v>5.04</v>
      </c>
      <c r="D158">
        <f>RTD("rit2.rtd",,D$2,"LASTHIST", ROW()-2)</f>
        <v>0.02</v>
      </c>
      <c r="E158">
        <f>RTD("rit2.rtd",,E$2,"LASTHIST", ROW()-2)</f>
        <v>4.08</v>
      </c>
      <c r="F158">
        <f>RTD("rit2.rtd",,F$2,"LASTHIST", ROW()-2)</f>
        <v>0.05</v>
      </c>
      <c r="G158">
        <f>RTD("rit2.rtd",,G$2,"LASTHIST", ROW()-2)</f>
        <v>3.16</v>
      </c>
      <c r="H158">
        <f>RTD("rit2.rtd",,H$2,"LASTHIST", ROW()-2)</f>
        <v>0.21</v>
      </c>
      <c r="I158">
        <f>RTD("rit2.rtd",,I$2,"LASTHIST", ROW()-2)</f>
        <v>2.3199999999999998</v>
      </c>
      <c r="J158">
        <f>RTD("rit2.rtd",,J$2,"LASTHIST", ROW()-2)</f>
        <v>0.28999999999999998</v>
      </c>
      <c r="K158">
        <f>RTD("rit2.rtd",,K$2,"LASTHIST", ROW()-2)</f>
        <v>1.6</v>
      </c>
      <c r="L158">
        <f>RTD("rit2.rtd",,L$2,"LASTHIST", ROW()-2)</f>
        <v>0.56999999999999995</v>
      </c>
      <c r="M158">
        <f>RTD("rit2.rtd",,M$2,"LASTHIST", ROW()-2)</f>
        <v>1.03</v>
      </c>
      <c r="N158">
        <f>RTD("rit2.rtd",,N$2,"LASTHIST", ROW()-2)</f>
        <v>1</v>
      </c>
      <c r="O158">
        <f>RTD("rit2.rtd",,O$2,"LASTHIST", ROW()-2)</f>
        <v>0.61</v>
      </c>
      <c r="P158">
        <f>RTD("rit2.rtd",,P$2,"LASTHIST", ROW()-2)</f>
        <v>1.58</v>
      </c>
      <c r="Q158">
        <f>RTD("rit2.rtd",,Q$2,"LASTHIST", ROW()-2)</f>
        <v>0.33</v>
      </c>
      <c r="R158">
        <f>RTD("rit2.rtd",,R$2,"LASTHIST", ROW()-2)</f>
        <v>2.31</v>
      </c>
      <c r="S158">
        <f>RTD("rit2.rtd",,S$2,"LASTHIST", ROW()-2)</f>
        <v>0.17</v>
      </c>
      <c r="T158">
        <f>RTD("rit2.rtd",,T$2,"LASTHIST", ROW()-2)</f>
        <v>3.14</v>
      </c>
      <c r="U158">
        <f>RTD("rit2.rtd",,U$2,"LASTHIST", ROW()-2)</f>
        <v>0.08</v>
      </c>
      <c r="V158">
        <f>RTD("rit2.rtd",,V$2,"LASTHIST", ROW()-2)</f>
        <v>4.05</v>
      </c>
      <c r="W158">
        <f>RTD("rit2.rtd",,W$2,"LASTHIST", ROW()-2)</f>
        <v>5.27</v>
      </c>
      <c r="X158">
        <f>RTD("rit2.rtd",,X$2,"LASTHIST", ROW()-2)</f>
        <v>0.24</v>
      </c>
      <c r="Y158">
        <f>RTD("rit2.rtd",,Y$2,"LASTHIST", ROW()-2)</f>
        <v>4.43</v>
      </c>
      <c r="Z158">
        <f>RTD("rit2.rtd",,Z$2,"LASTHIST", ROW()-2)</f>
        <v>0.4</v>
      </c>
      <c r="AA158">
        <f>RTD("rit2.rtd",,AA$2,"LASTHIST", ROW()-2)</f>
        <v>3.65</v>
      </c>
      <c r="AB158">
        <f>RTD("rit2.rtd",,AB$2,"LASTHIST", ROW()-2)</f>
        <v>0.62</v>
      </c>
      <c r="AC158">
        <f>RTD("rit2.rtd",,AC$2,"LASTHIST", ROW()-2)</f>
        <v>2.93</v>
      </c>
      <c r="AD158">
        <f>RTD("rit2.rtd",,AD$2,"LASTHIST", ROW()-2)</f>
        <v>0.92</v>
      </c>
      <c r="AE158">
        <f>RTD("rit2.rtd",,AE$2,"LASTHIST", ROW()-2)</f>
        <v>2.33</v>
      </c>
      <c r="AF158">
        <f>RTD("rit2.rtd",,AF$2,"LASTHIST", ROW()-2)</f>
        <v>1.3</v>
      </c>
      <c r="AG158">
        <f>RTD("rit2.rtd",,AG$2,"LASTHIST", ROW()-2)</f>
        <v>1.8</v>
      </c>
      <c r="AH158">
        <f>RTD("rit2.rtd",,AH$2,"LASTHIST", ROW()-2)</f>
        <v>1.77</v>
      </c>
      <c r="AI158">
        <f>RTD("rit2.rtd",,AI$2,"LASTHIST", ROW()-2)</f>
        <v>1.36</v>
      </c>
      <c r="AJ158">
        <f>RTD("rit2.rtd",,AJ$2,"LASTHIST", ROW()-2)</f>
        <v>2.33</v>
      </c>
      <c r="AK158">
        <f>RTD("rit2.rtd",,AK$2,"LASTHIST", ROW()-2)</f>
        <v>1</v>
      </c>
      <c r="AL158">
        <f>RTD("rit2.rtd",,AL$2,"LASTHIST", ROW()-2)</f>
        <v>2.97</v>
      </c>
      <c r="AM158">
        <f>RTD("rit2.rtd",,AM$2,"LASTHIST", ROW()-2)</f>
        <v>0.72</v>
      </c>
      <c r="AN158">
        <f>RTD("rit2.rtd",,AN$2,"LASTHIST", ROW()-2)</f>
        <v>3.69</v>
      </c>
      <c r="AO158">
        <f>RTD("rit2.rtd",,AO$2,"LASTHIST", ROW()-2)</f>
        <v>0.52</v>
      </c>
      <c r="AP158">
        <f>RTD("rit2.rtd",,AP$2,"LASTHIST", ROW()-2)</f>
        <v>4.4800000000000004</v>
      </c>
      <c r="AQ158">
        <v>1</v>
      </c>
      <c r="AR158">
        <v>0</v>
      </c>
      <c r="AS158">
        <v>1</v>
      </c>
      <c r="AT158">
        <v>0</v>
      </c>
      <c r="AU158">
        <v>1</v>
      </c>
      <c r="AV158">
        <v>0</v>
      </c>
      <c r="AW158">
        <v>1</v>
      </c>
      <c r="AX158">
        <v>0</v>
      </c>
      <c r="AY158">
        <v>1</v>
      </c>
      <c r="AZ158">
        <v>0</v>
      </c>
      <c r="BA158">
        <v>1</v>
      </c>
      <c r="BB158">
        <v>0</v>
      </c>
      <c r="BC158">
        <v>1</v>
      </c>
      <c r="BD158">
        <v>0</v>
      </c>
      <c r="BE158">
        <v>1</v>
      </c>
      <c r="BF158">
        <v>0</v>
      </c>
      <c r="BG158">
        <v>1</v>
      </c>
      <c r="BH158">
        <v>0</v>
      </c>
      <c r="BI158">
        <v>1</v>
      </c>
      <c r="BJ158">
        <v>0</v>
      </c>
      <c r="BK158">
        <v>1</v>
      </c>
      <c r="BL158">
        <v>0</v>
      </c>
      <c r="BM158">
        <v>1</v>
      </c>
      <c r="BN158">
        <v>0</v>
      </c>
      <c r="BO158">
        <v>1</v>
      </c>
      <c r="BP158">
        <v>0</v>
      </c>
      <c r="BQ158">
        <v>1</v>
      </c>
      <c r="BR158">
        <v>0</v>
      </c>
      <c r="BS158">
        <v>1</v>
      </c>
      <c r="BT158">
        <v>0</v>
      </c>
      <c r="BU158">
        <v>1</v>
      </c>
      <c r="BV158">
        <v>0</v>
      </c>
      <c r="BW158">
        <v>1</v>
      </c>
      <c r="BX158">
        <v>0</v>
      </c>
      <c r="BY158">
        <v>1</v>
      </c>
      <c r="BZ158">
        <v>0</v>
      </c>
      <c r="CA158">
        <v>1</v>
      </c>
      <c r="CB158">
        <v>0</v>
      </c>
      <c r="CC158">
        <v>1</v>
      </c>
      <c r="CD158">
        <v>0</v>
      </c>
      <c r="CE158">
        <v>45</v>
      </c>
      <c r="CF158">
        <v>45</v>
      </c>
      <c r="CG158">
        <v>46</v>
      </c>
      <c r="CH158">
        <v>46</v>
      </c>
      <c r="CI158">
        <v>47</v>
      </c>
      <c r="CJ158">
        <v>47</v>
      </c>
      <c r="CK158">
        <v>48</v>
      </c>
      <c r="CL158">
        <v>48</v>
      </c>
      <c r="CM158">
        <v>49</v>
      </c>
      <c r="CN158">
        <v>49</v>
      </c>
      <c r="CO158">
        <v>50</v>
      </c>
      <c r="CP158">
        <v>50</v>
      </c>
      <c r="CQ158">
        <v>51</v>
      </c>
      <c r="CR158">
        <v>51</v>
      </c>
      <c r="CS158">
        <v>52</v>
      </c>
      <c r="CT158">
        <v>52</v>
      </c>
      <c r="CU158">
        <v>53</v>
      </c>
      <c r="CV158">
        <v>53</v>
      </c>
      <c r="CW158">
        <v>54</v>
      </c>
      <c r="CX158">
        <v>54</v>
      </c>
      <c r="CY158">
        <v>45</v>
      </c>
      <c r="CZ158">
        <v>45</v>
      </c>
      <c r="DA158">
        <v>46</v>
      </c>
      <c r="DB158">
        <v>46</v>
      </c>
      <c r="DC158">
        <v>47</v>
      </c>
      <c r="DD158">
        <v>47</v>
      </c>
      <c r="DE158">
        <v>48</v>
      </c>
      <c r="DF158">
        <v>48</v>
      </c>
      <c r="DG158">
        <v>49</v>
      </c>
      <c r="DH158">
        <v>49</v>
      </c>
      <c r="DI158">
        <v>50</v>
      </c>
      <c r="DJ158">
        <v>50</v>
      </c>
      <c r="DK158">
        <v>51</v>
      </c>
      <c r="DL158">
        <v>51</v>
      </c>
      <c r="DM158">
        <v>52</v>
      </c>
      <c r="DN158">
        <v>52</v>
      </c>
      <c r="DO158">
        <v>53</v>
      </c>
      <c r="DP158">
        <v>53</v>
      </c>
      <c r="DQ158">
        <v>54</v>
      </c>
      <c r="DR158">
        <v>54</v>
      </c>
      <c r="DT158">
        <v>4.1666666999999998E-2</v>
      </c>
      <c r="DU158">
        <v>0.125</v>
      </c>
      <c r="DW158">
        <v>1</v>
      </c>
      <c r="DX158">
        <f t="shared" si="81"/>
        <v>0.25653016098803039</v>
      </c>
      <c r="DY158">
        <f t="shared" si="82"/>
        <v>0.25653016098803583</v>
      </c>
      <c r="DZ158">
        <f t="shared" si="83"/>
        <v>0.25802286477951364</v>
      </c>
      <c r="EA158">
        <f t="shared" si="84"/>
        <v>0.24850057795570729</v>
      </c>
      <c r="EB158">
        <f t="shared" si="85"/>
        <v>0.2536457468641764</v>
      </c>
      <c r="EC158">
        <f t="shared" si="86"/>
        <v>0.28720644730677569</v>
      </c>
      <c r="ED158">
        <f t="shared" si="87"/>
        <v>0.25124155471035853</v>
      </c>
      <c r="EE158">
        <f t="shared" si="88"/>
        <v>0.24776296177977863</v>
      </c>
      <c r="EF158">
        <f t="shared" si="89"/>
        <v>0.25030802107165229</v>
      </c>
      <c r="EG158">
        <f t="shared" si="90"/>
        <v>0.24761426706436085</v>
      </c>
      <c r="EH158">
        <f t="shared" si="91"/>
        <v>0.25047874399353609</v>
      </c>
      <c r="EI158">
        <f t="shared" si="92"/>
        <v>0.24802238900166967</v>
      </c>
      <c r="EJ158">
        <f t="shared" si="93"/>
        <v>0.24957857025513852</v>
      </c>
      <c r="EK158">
        <f t="shared" si="94"/>
        <v>0.24696152866464072</v>
      </c>
      <c r="EL158">
        <f t="shared" si="95"/>
        <v>0.24837932055632592</v>
      </c>
      <c r="EM158">
        <f t="shared" si="96"/>
        <v>0.24837932055632875</v>
      </c>
      <c r="EN158">
        <f t="shared" si="97"/>
        <v>0.25069324859559422</v>
      </c>
      <c r="EO158">
        <f t="shared" si="98"/>
        <v>0.24611731885314911</v>
      </c>
      <c r="EP158">
        <f t="shared" si="99"/>
        <v>0.25169240910598062</v>
      </c>
      <c r="EQ158">
        <f t="shared" si="100"/>
        <v>0.24427338437554497</v>
      </c>
      <c r="ER158">
        <f t="shared" si="101"/>
        <v>0.43994155126713075</v>
      </c>
      <c r="ES158">
        <f t="shared" si="102"/>
        <v>0.43471460647723992</v>
      </c>
      <c r="ET158">
        <f t="shared" si="103"/>
        <v>0.44118503097487433</v>
      </c>
      <c r="EU158">
        <f t="shared" si="104"/>
        <v>0.43721928568718899</v>
      </c>
      <c r="EV158">
        <f t="shared" si="105"/>
        <v>0.44036646824345294</v>
      </c>
      <c r="EW158">
        <f t="shared" si="106"/>
        <v>0.43713796637142766</v>
      </c>
      <c r="EX158">
        <f t="shared" si="107"/>
        <v>0.4352434473243092</v>
      </c>
      <c r="EY158">
        <f t="shared" si="108"/>
        <v>0.43803524338173322</v>
      </c>
      <c r="EZ158">
        <f t="shared" si="109"/>
        <v>0.44004895623786938</v>
      </c>
      <c r="FA158">
        <f t="shared" si="110"/>
        <v>0.43749946451986715</v>
      </c>
      <c r="FB158">
        <f t="shared" si="111"/>
        <v>0.439674792849715</v>
      </c>
      <c r="FC158">
        <f t="shared" si="112"/>
        <v>0.43721681905731857</v>
      </c>
      <c r="FD158">
        <f t="shared" si="113"/>
        <v>0.4396938006653488</v>
      </c>
      <c r="FE158">
        <f t="shared" si="114"/>
        <v>0.43720218256576471</v>
      </c>
      <c r="FF158">
        <f t="shared" si="115"/>
        <v>0.43866390466635313</v>
      </c>
      <c r="FG158">
        <f t="shared" si="116"/>
        <v>0.43601467795106613</v>
      </c>
      <c r="FH158">
        <f t="shared" si="117"/>
        <v>0.43855728339927724</v>
      </c>
      <c r="FI158">
        <f t="shared" si="118"/>
        <v>0.43561103138104851</v>
      </c>
      <c r="FJ158">
        <f t="shared" si="119"/>
        <v>0.44312942791495252</v>
      </c>
      <c r="FK158">
        <f t="shared" si="120"/>
        <v>0.4363235388252778</v>
      </c>
    </row>
    <row r="159" spans="1:167">
      <c r="A159">
        <v>157</v>
      </c>
      <c r="B159">
        <f>RTD("rit2.rtd",,B$2,"LASTHIST", ROW()-2)</f>
        <v>50.36</v>
      </c>
      <c r="C159">
        <f>RTD("rit2.rtd",,C$2,"LASTHIST", ROW()-2)</f>
        <v>5.38</v>
      </c>
      <c r="D159">
        <f>RTD("rit2.rtd",,D$2,"LASTHIST", ROW()-2)</f>
        <v>0.02</v>
      </c>
      <c r="E159">
        <f>RTD("rit2.rtd",,E$2,"LASTHIST", ROW()-2)</f>
        <v>4.4000000000000004</v>
      </c>
      <c r="F159">
        <f>RTD("rit2.rtd",,F$2,"LASTHIST", ROW()-2)</f>
        <v>0.04</v>
      </c>
      <c r="G159">
        <f>RTD("rit2.rtd",,G$2,"LASTHIST", ROW()-2)</f>
        <v>3.46</v>
      </c>
      <c r="H159">
        <f>RTD("rit2.rtd",,H$2,"LASTHIST", ROW()-2)</f>
        <v>0.17</v>
      </c>
      <c r="I159">
        <f>RTD("rit2.rtd",,I$2,"LASTHIST", ROW()-2)</f>
        <v>2.59</v>
      </c>
      <c r="J159">
        <f>RTD("rit2.rtd",,J$2,"LASTHIST", ROW()-2)</f>
        <v>0.23</v>
      </c>
      <c r="K159">
        <f>RTD("rit2.rtd",,K$2,"LASTHIST", ROW()-2)</f>
        <v>1.83</v>
      </c>
      <c r="L159">
        <f>RTD("rit2.rtd",,L$2,"LASTHIST", ROW()-2)</f>
        <v>0.47</v>
      </c>
      <c r="M159">
        <f>RTD("rit2.rtd",,M$2,"LASTHIST", ROW()-2)</f>
        <v>1.21</v>
      </c>
      <c r="N159">
        <f>RTD("rit2.rtd",,N$2,"LASTHIST", ROW()-2)</f>
        <v>0.84</v>
      </c>
      <c r="O159">
        <f>RTD("rit2.rtd",,O$2,"LASTHIST", ROW()-2)</f>
        <v>0.74</v>
      </c>
      <c r="P159">
        <f>RTD("rit2.rtd",,P$2,"LASTHIST", ROW()-2)</f>
        <v>1.37</v>
      </c>
      <c r="Q159">
        <f>RTD("rit2.rtd",,Q$2,"LASTHIST", ROW()-2)</f>
        <v>0.42</v>
      </c>
      <c r="R159">
        <f>RTD("rit2.rtd",,R$2,"LASTHIST", ROW()-2)</f>
        <v>2.0499999999999998</v>
      </c>
      <c r="S159">
        <f>RTD("rit2.rtd",,S$2,"LASTHIST", ROW()-2)</f>
        <v>0.22</v>
      </c>
      <c r="T159">
        <f>RTD("rit2.rtd",,T$2,"LASTHIST", ROW()-2)</f>
        <v>2.85</v>
      </c>
      <c r="U159">
        <f>RTD("rit2.rtd",,U$2,"LASTHIST", ROW()-2)</f>
        <v>0.1</v>
      </c>
      <c r="V159">
        <f>RTD("rit2.rtd",,V$2,"LASTHIST", ROW()-2)</f>
        <v>3.74</v>
      </c>
      <c r="W159">
        <f>RTD("rit2.rtd",,W$2,"LASTHIST", ROW()-2)</f>
        <v>5.58</v>
      </c>
      <c r="X159">
        <f>RTD("rit2.rtd",,X$2,"LASTHIST", ROW()-2)</f>
        <v>0.21</v>
      </c>
      <c r="Y159">
        <f>RTD("rit2.rtd",,Y$2,"LASTHIST", ROW()-2)</f>
        <v>4.71</v>
      </c>
      <c r="Z159">
        <f>RTD("rit2.rtd",,Z$2,"LASTHIST", ROW()-2)</f>
        <v>0.35</v>
      </c>
      <c r="AA159">
        <f>RTD("rit2.rtd",,AA$2,"LASTHIST", ROW()-2)</f>
        <v>3.91</v>
      </c>
      <c r="AB159">
        <f>RTD("rit2.rtd",,AB$2,"LASTHIST", ROW()-2)</f>
        <v>0.55000000000000004</v>
      </c>
      <c r="AC159">
        <f>RTD("rit2.rtd",,AC$2,"LASTHIST", ROW()-2)</f>
        <v>3.17</v>
      </c>
      <c r="AD159">
        <f>RTD("rit2.rtd",,AD$2,"LASTHIST", ROW()-2)</f>
        <v>0.82</v>
      </c>
      <c r="AE159">
        <f>RTD("rit2.rtd",,AE$2,"LASTHIST", ROW()-2)</f>
        <v>2.54</v>
      </c>
      <c r="AF159">
        <f>RTD("rit2.rtd",,AF$2,"LASTHIST", ROW()-2)</f>
        <v>1.17</v>
      </c>
      <c r="AG159">
        <f>RTD("rit2.rtd",,AG$2,"LASTHIST", ROW()-2)</f>
        <v>1.98</v>
      </c>
      <c r="AH159">
        <f>RTD("rit2.rtd",,AH$2,"LASTHIST", ROW()-2)</f>
        <v>1.61</v>
      </c>
      <c r="AI159">
        <f>RTD("rit2.rtd",,AI$2,"LASTHIST", ROW()-2)</f>
        <v>1.51</v>
      </c>
      <c r="AJ159">
        <f>RTD("rit2.rtd",,AJ$2,"LASTHIST", ROW()-2)</f>
        <v>2.14</v>
      </c>
      <c r="AK159">
        <f>RTD("rit2.rtd",,AK$2,"LASTHIST", ROW()-2)</f>
        <v>1.1200000000000001</v>
      </c>
      <c r="AL159">
        <f>RTD("rit2.rtd",,AL$2,"LASTHIST", ROW()-2)</f>
        <v>2.76</v>
      </c>
      <c r="AM159">
        <f>RTD("rit2.rtd",,AM$2,"LASTHIST", ROW()-2)</f>
        <v>0.82</v>
      </c>
      <c r="AN159">
        <f>RTD("rit2.rtd",,AN$2,"LASTHIST", ROW()-2)</f>
        <v>3.45</v>
      </c>
      <c r="AO159">
        <f>RTD("rit2.rtd",,AO$2,"LASTHIST", ROW()-2)</f>
        <v>0.59</v>
      </c>
      <c r="AP159">
        <f>RTD("rit2.rtd",,AP$2,"LASTHIST", ROW()-2)</f>
        <v>4.21</v>
      </c>
      <c r="AQ159">
        <v>1</v>
      </c>
      <c r="AR159">
        <v>0</v>
      </c>
      <c r="AS159">
        <v>1</v>
      </c>
      <c r="AT159">
        <v>0</v>
      </c>
      <c r="AU159">
        <v>1</v>
      </c>
      <c r="AV159">
        <v>0</v>
      </c>
      <c r="AW159">
        <v>1</v>
      </c>
      <c r="AX159">
        <v>0</v>
      </c>
      <c r="AY159">
        <v>1</v>
      </c>
      <c r="AZ159">
        <v>0</v>
      </c>
      <c r="BA159">
        <v>1</v>
      </c>
      <c r="BB159">
        <v>0</v>
      </c>
      <c r="BC159">
        <v>1</v>
      </c>
      <c r="BD159">
        <v>0</v>
      </c>
      <c r="BE159">
        <v>1</v>
      </c>
      <c r="BF159">
        <v>0</v>
      </c>
      <c r="BG159">
        <v>1</v>
      </c>
      <c r="BH159">
        <v>0</v>
      </c>
      <c r="BI159">
        <v>1</v>
      </c>
      <c r="BJ159">
        <v>0</v>
      </c>
      <c r="BK159">
        <v>1</v>
      </c>
      <c r="BL159">
        <v>0</v>
      </c>
      <c r="BM159">
        <v>1</v>
      </c>
      <c r="BN159">
        <v>0</v>
      </c>
      <c r="BO159">
        <v>1</v>
      </c>
      <c r="BP159">
        <v>0</v>
      </c>
      <c r="BQ159">
        <v>1</v>
      </c>
      <c r="BR159">
        <v>0</v>
      </c>
      <c r="BS159">
        <v>1</v>
      </c>
      <c r="BT159">
        <v>0</v>
      </c>
      <c r="BU159">
        <v>1</v>
      </c>
      <c r="BV159">
        <v>0</v>
      </c>
      <c r="BW159">
        <v>1</v>
      </c>
      <c r="BX159">
        <v>0</v>
      </c>
      <c r="BY159">
        <v>1</v>
      </c>
      <c r="BZ159">
        <v>0</v>
      </c>
      <c r="CA159">
        <v>1</v>
      </c>
      <c r="CB159">
        <v>0</v>
      </c>
      <c r="CC159">
        <v>1</v>
      </c>
      <c r="CD159">
        <v>0</v>
      </c>
      <c r="CE159">
        <v>45</v>
      </c>
      <c r="CF159">
        <v>45</v>
      </c>
      <c r="CG159">
        <v>46</v>
      </c>
      <c r="CH159">
        <v>46</v>
      </c>
      <c r="CI159">
        <v>47</v>
      </c>
      <c r="CJ159">
        <v>47</v>
      </c>
      <c r="CK159">
        <v>48</v>
      </c>
      <c r="CL159">
        <v>48</v>
      </c>
      <c r="CM159">
        <v>49</v>
      </c>
      <c r="CN159">
        <v>49</v>
      </c>
      <c r="CO159">
        <v>50</v>
      </c>
      <c r="CP159">
        <v>50</v>
      </c>
      <c r="CQ159">
        <v>51</v>
      </c>
      <c r="CR159">
        <v>51</v>
      </c>
      <c r="CS159">
        <v>52</v>
      </c>
      <c r="CT159">
        <v>52</v>
      </c>
      <c r="CU159">
        <v>53</v>
      </c>
      <c r="CV159">
        <v>53</v>
      </c>
      <c r="CW159">
        <v>54</v>
      </c>
      <c r="CX159">
        <v>54</v>
      </c>
      <c r="CY159">
        <v>45</v>
      </c>
      <c r="CZ159">
        <v>45</v>
      </c>
      <c r="DA159">
        <v>46</v>
      </c>
      <c r="DB159">
        <v>46</v>
      </c>
      <c r="DC159">
        <v>47</v>
      </c>
      <c r="DD159">
        <v>47</v>
      </c>
      <c r="DE159">
        <v>48</v>
      </c>
      <c r="DF159">
        <v>48</v>
      </c>
      <c r="DG159">
        <v>49</v>
      </c>
      <c r="DH159">
        <v>49</v>
      </c>
      <c r="DI159">
        <v>50</v>
      </c>
      <c r="DJ159">
        <v>50</v>
      </c>
      <c r="DK159">
        <v>51</v>
      </c>
      <c r="DL159">
        <v>51</v>
      </c>
      <c r="DM159">
        <v>52</v>
      </c>
      <c r="DN159">
        <v>52</v>
      </c>
      <c r="DO159">
        <v>53</v>
      </c>
      <c r="DP159">
        <v>53</v>
      </c>
      <c r="DQ159">
        <v>54</v>
      </c>
      <c r="DR159">
        <v>54</v>
      </c>
      <c r="DT159">
        <v>4.1666666999999998E-2</v>
      </c>
      <c r="DU159">
        <v>0.125</v>
      </c>
      <c r="DW159">
        <v>1</v>
      </c>
      <c r="DX159">
        <f t="shared" si="81"/>
        <v>0.27022278859005883</v>
      </c>
      <c r="DY159">
        <f t="shared" si="82"/>
        <v>0.27022278859005977</v>
      </c>
      <c r="DZ159">
        <f t="shared" si="83"/>
        <v>0.25318109833236907</v>
      </c>
      <c r="EA159">
        <f t="shared" si="84"/>
        <v>0.25318109833236563</v>
      </c>
      <c r="EB159">
        <f t="shared" si="85"/>
        <v>0.24947126013529791</v>
      </c>
      <c r="EC159">
        <f t="shared" si="86"/>
        <v>0.28852130324935399</v>
      </c>
      <c r="ED159">
        <f t="shared" si="87"/>
        <v>0.24853545658441001</v>
      </c>
      <c r="EE159">
        <f t="shared" si="88"/>
        <v>0.24853545658441173</v>
      </c>
      <c r="EF159">
        <f t="shared" si="89"/>
        <v>0.24903048923107346</v>
      </c>
      <c r="EG159">
        <f t="shared" si="90"/>
        <v>0.24903048923106982</v>
      </c>
      <c r="EH159">
        <f t="shared" si="91"/>
        <v>0.24961705558223099</v>
      </c>
      <c r="EI159">
        <f t="shared" si="92"/>
        <v>0.24714444479422507</v>
      </c>
      <c r="EJ159">
        <f t="shared" si="93"/>
        <v>0.24923171696429866</v>
      </c>
      <c r="EK159">
        <f t="shared" si="94"/>
        <v>0.24673122944862047</v>
      </c>
      <c r="EL159">
        <f t="shared" si="95"/>
        <v>0.24979452961447002</v>
      </c>
      <c r="EM159">
        <f t="shared" si="96"/>
        <v>0.2468630895675101</v>
      </c>
      <c r="EN159">
        <f t="shared" si="97"/>
        <v>0.25035803406668883</v>
      </c>
      <c r="EO159">
        <f t="shared" si="98"/>
        <v>0.24640711279230348</v>
      </c>
      <c r="EP159">
        <f t="shared" si="99"/>
        <v>0.24712067802134091</v>
      </c>
      <c r="EQ159">
        <f t="shared" si="100"/>
        <v>0.24712067802134349</v>
      </c>
      <c r="ER159">
        <f t="shared" si="101"/>
        <v>0.4429264387432767</v>
      </c>
      <c r="ES159">
        <f t="shared" si="102"/>
        <v>0.43726728636719808</v>
      </c>
      <c r="ET159">
        <f t="shared" si="103"/>
        <v>0.43816800575493348</v>
      </c>
      <c r="EU159">
        <f t="shared" si="104"/>
        <v>0.4381680057549322</v>
      </c>
      <c r="EV159">
        <f t="shared" si="105"/>
        <v>0.43849424089667494</v>
      </c>
      <c r="EW159">
        <f t="shared" si="106"/>
        <v>0.43849424089667338</v>
      </c>
      <c r="EX159">
        <f t="shared" si="107"/>
        <v>0.43507273430624155</v>
      </c>
      <c r="EY159">
        <f t="shared" si="108"/>
        <v>0.43796319601414913</v>
      </c>
      <c r="EZ159">
        <f t="shared" si="109"/>
        <v>0.43962397930298086</v>
      </c>
      <c r="FA159">
        <f t="shared" si="110"/>
        <v>0.43703086482761894</v>
      </c>
      <c r="FB159">
        <f t="shared" si="111"/>
        <v>0.43923467315609194</v>
      </c>
      <c r="FC159">
        <f t="shared" si="112"/>
        <v>0.43677714712924515</v>
      </c>
      <c r="FD159">
        <f t="shared" si="113"/>
        <v>0.43921708624831396</v>
      </c>
      <c r="FE159">
        <f t="shared" si="114"/>
        <v>0.43676726547681555</v>
      </c>
      <c r="FF159">
        <f t="shared" si="115"/>
        <v>0.43780043005940616</v>
      </c>
      <c r="FG159">
        <f t="shared" si="116"/>
        <v>0.43780043005940689</v>
      </c>
      <c r="FH159">
        <f t="shared" si="117"/>
        <v>0.43928283304453636</v>
      </c>
      <c r="FI159">
        <f t="shared" si="118"/>
        <v>0.43648123779371917</v>
      </c>
      <c r="FJ159">
        <f t="shared" si="119"/>
        <v>0.44132525752371027</v>
      </c>
      <c r="FK159">
        <f t="shared" si="120"/>
        <v>0.43493311758764014</v>
      </c>
    </row>
    <row r="160" spans="1:167">
      <c r="A160">
        <v>158</v>
      </c>
      <c r="B160">
        <f>RTD("rit2.rtd",,B$2,"LASTHIST", ROW()-2)</f>
        <v>50.59</v>
      </c>
      <c r="C160">
        <f>RTD("rit2.rtd",,C$2,"LASTHIST", ROW()-2)</f>
        <v>5.61</v>
      </c>
      <c r="D160">
        <f>RTD("rit2.rtd",,D$2,"LASTHIST", ROW()-2)</f>
        <v>0.02</v>
      </c>
      <c r="E160">
        <f>RTD("rit2.rtd",,E$2,"LASTHIST", ROW()-2)</f>
        <v>4.63</v>
      </c>
      <c r="F160">
        <f>RTD("rit2.rtd",,F$2,"LASTHIST", ROW()-2)</f>
        <v>0.03</v>
      </c>
      <c r="G160">
        <f>RTD("rit2.rtd",,G$2,"LASTHIST", ROW()-2)</f>
        <v>3.69</v>
      </c>
      <c r="H160">
        <f>RTD("rit2.rtd",,H$2,"LASTHIST", ROW()-2)</f>
        <v>0.16</v>
      </c>
      <c r="I160">
        <f>RTD("rit2.rtd",,I$2,"LASTHIST", ROW()-2)</f>
        <v>2.81</v>
      </c>
      <c r="J160">
        <f>RTD("rit2.rtd",,J$2,"LASTHIST", ROW()-2)</f>
        <v>0.21</v>
      </c>
      <c r="K160">
        <f>RTD("rit2.rtd",,K$2,"LASTHIST", ROW()-2)</f>
        <v>2.0299999999999998</v>
      </c>
      <c r="L160">
        <f>RTD("rit2.rtd",,L$2,"LASTHIST", ROW()-2)</f>
        <v>0.43</v>
      </c>
      <c r="M160">
        <f>RTD("rit2.rtd",,M$2,"LASTHIST", ROW()-2)</f>
        <v>1.37</v>
      </c>
      <c r="N160">
        <f>RTD("rit2.rtd",,N$2,"LASTHIST", ROW()-2)</f>
        <v>0.77</v>
      </c>
      <c r="O160">
        <f>RTD("rit2.rtd",,O$2,"LASTHIST", ROW()-2)</f>
        <v>0.87</v>
      </c>
      <c r="P160">
        <f>RTD("rit2.rtd",,P$2,"LASTHIST", ROW()-2)</f>
        <v>1.27</v>
      </c>
      <c r="Q160">
        <f>RTD("rit2.rtd",,Q$2,"LASTHIST", ROW()-2)</f>
        <v>0.51</v>
      </c>
      <c r="R160">
        <f>RTD("rit2.rtd",,R$2,"LASTHIST", ROW()-2)</f>
        <v>1.91</v>
      </c>
      <c r="S160">
        <f>RTD("rit2.rtd",,S$2,"LASTHIST", ROW()-2)</f>
        <v>0.28000000000000003</v>
      </c>
      <c r="T160">
        <f>RTD("rit2.rtd",,T$2,"LASTHIST", ROW()-2)</f>
        <v>2.68</v>
      </c>
      <c r="U160">
        <f>RTD("rit2.rtd",,U$2,"LASTHIST", ROW()-2)</f>
        <v>0.14000000000000001</v>
      </c>
      <c r="V160">
        <f>RTD("rit2.rtd",,V$2,"LASTHIST", ROW()-2)</f>
        <v>3.54</v>
      </c>
      <c r="W160">
        <f>RTD("rit2.rtd",,W$2,"LASTHIST", ROW()-2)</f>
        <v>5.81</v>
      </c>
      <c r="X160">
        <f>RTD("rit2.rtd",,X$2,"LASTHIST", ROW()-2)</f>
        <v>0.21</v>
      </c>
      <c r="Y160">
        <f>RTD("rit2.rtd",,Y$2,"LASTHIST", ROW()-2)</f>
        <v>4.9400000000000004</v>
      </c>
      <c r="Z160">
        <f>RTD("rit2.rtd",,Z$2,"LASTHIST", ROW()-2)</f>
        <v>0.34</v>
      </c>
      <c r="AA160">
        <f>RTD("rit2.rtd",,AA$2,"LASTHIST", ROW()-2)</f>
        <v>4.1399999999999997</v>
      </c>
      <c r="AB160">
        <f>RTD("rit2.rtd",,AB$2,"LASTHIST", ROW()-2)</f>
        <v>0.54</v>
      </c>
      <c r="AC160">
        <f>RTD("rit2.rtd",,AC$2,"LASTHIST", ROW()-2)</f>
        <v>3.39</v>
      </c>
      <c r="AD160">
        <f>RTD("rit2.rtd",,AD$2,"LASTHIST", ROW()-2)</f>
        <v>0.8</v>
      </c>
      <c r="AE160">
        <f>RTD("rit2.rtd",,AE$2,"LASTHIST", ROW()-2)</f>
        <v>2.74</v>
      </c>
      <c r="AF160">
        <f>RTD("rit2.rtd",,AF$2,"LASTHIST", ROW()-2)</f>
        <v>1.1399999999999999</v>
      </c>
      <c r="AG160">
        <f>RTD("rit2.rtd",,AG$2,"LASTHIST", ROW()-2)</f>
        <v>2.16</v>
      </c>
      <c r="AH160">
        <f>RTD("rit2.rtd",,AH$2,"LASTHIST", ROW()-2)</f>
        <v>1.56</v>
      </c>
      <c r="AI160">
        <f>RTD("rit2.rtd",,AI$2,"LASTHIST", ROW()-2)</f>
        <v>1.67</v>
      </c>
      <c r="AJ160">
        <f>RTD("rit2.rtd",,AJ$2,"LASTHIST", ROW()-2)</f>
        <v>2.0699999999999998</v>
      </c>
      <c r="AK160">
        <f>RTD("rit2.rtd",,AK$2,"LASTHIST", ROW()-2)</f>
        <v>1.26</v>
      </c>
      <c r="AL160">
        <f>RTD("rit2.rtd",,AL$2,"LASTHIST", ROW()-2)</f>
        <v>2.66</v>
      </c>
      <c r="AM160">
        <f>RTD("rit2.rtd",,AM$2,"LASTHIST", ROW()-2)</f>
        <v>0.94</v>
      </c>
      <c r="AN160">
        <f>RTD("rit2.rtd",,AN$2,"LASTHIST", ROW()-2)</f>
        <v>3.34</v>
      </c>
      <c r="AO160">
        <f>RTD("rit2.rtd",,AO$2,"LASTHIST", ROW()-2)</f>
        <v>0.69</v>
      </c>
      <c r="AP160">
        <f>RTD("rit2.rtd",,AP$2,"LASTHIST", ROW()-2)</f>
        <v>4.08</v>
      </c>
      <c r="AQ160">
        <v>1</v>
      </c>
      <c r="AR160">
        <v>0</v>
      </c>
      <c r="AS160">
        <v>1</v>
      </c>
      <c r="AT160">
        <v>0</v>
      </c>
      <c r="AU160">
        <v>1</v>
      </c>
      <c r="AV160">
        <v>0</v>
      </c>
      <c r="AW160">
        <v>1</v>
      </c>
      <c r="AX160">
        <v>0</v>
      </c>
      <c r="AY160">
        <v>1</v>
      </c>
      <c r="AZ160">
        <v>0</v>
      </c>
      <c r="BA160">
        <v>1</v>
      </c>
      <c r="BB160">
        <v>0</v>
      </c>
      <c r="BC160">
        <v>1</v>
      </c>
      <c r="BD160">
        <v>0</v>
      </c>
      <c r="BE160">
        <v>1</v>
      </c>
      <c r="BF160">
        <v>0</v>
      </c>
      <c r="BG160">
        <v>1</v>
      </c>
      <c r="BH160">
        <v>0</v>
      </c>
      <c r="BI160">
        <v>1</v>
      </c>
      <c r="BJ160">
        <v>0</v>
      </c>
      <c r="BK160">
        <v>1</v>
      </c>
      <c r="BL160">
        <v>0</v>
      </c>
      <c r="BM160">
        <v>1</v>
      </c>
      <c r="BN160">
        <v>0</v>
      </c>
      <c r="BO160">
        <v>1</v>
      </c>
      <c r="BP160">
        <v>0</v>
      </c>
      <c r="BQ160">
        <v>1</v>
      </c>
      <c r="BR160">
        <v>0</v>
      </c>
      <c r="BS160">
        <v>1</v>
      </c>
      <c r="BT160">
        <v>0</v>
      </c>
      <c r="BU160">
        <v>1</v>
      </c>
      <c r="BV160">
        <v>0</v>
      </c>
      <c r="BW160">
        <v>1</v>
      </c>
      <c r="BX160">
        <v>0</v>
      </c>
      <c r="BY160">
        <v>1</v>
      </c>
      <c r="BZ160">
        <v>0</v>
      </c>
      <c r="CA160">
        <v>1</v>
      </c>
      <c r="CB160">
        <v>0</v>
      </c>
      <c r="CC160">
        <v>1</v>
      </c>
      <c r="CD160">
        <v>0</v>
      </c>
      <c r="CE160">
        <v>45</v>
      </c>
      <c r="CF160">
        <v>45</v>
      </c>
      <c r="CG160">
        <v>46</v>
      </c>
      <c r="CH160">
        <v>46</v>
      </c>
      <c r="CI160">
        <v>47</v>
      </c>
      <c r="CJ160">
        <v>47</v>
      </c>
      <c r="CK160">
        <v>48</v>
      </c>
      <c r="CL160">
        <v>48</v>
      </c>
      <c r="CM160">
        <v>49</v>
      </c>
      <c r="CN160">
        <v>49</v>
      </c>
      <c r="CO160">
        <v>50</v>
      </c>
      <c r="CP160">
        <v>50</v>
      </c>
      <c r="CQ160">
        <v>51</v>
      </c>
      <c r="CR160">
        <v>51</v>
      </c>
      <c r="CS160">
        <v>52</v>
      </c>
      <c r="CT160">
        <v>52</v>
      </c>
      <c r="CU160">
        <v>53</v>
      </c>
      <c r="CV160">
        <v>53</v>
      </c>
      <c r="CW160">
        <v>54</v>
      </c>
      <c r="CX160">
        <v>54</v>
      </c>
      <c r="CY160">
        <v>45</v>
      </c>
      <c r="CZ160">
        <v>45</v>
      </c>
      <c r="DA160">
        <v>46</v>
      </c>
      <c r="DB160">
        <v>46</v>
      </c>
      <c r="DC160">
        <v>47</v>
      </c>
      <c r="DD160">
        <v>47</v>
      </c>
      <c r="DE160">
        <v>48</v>
      </c>
      <c r="DF160">
        <v>48</v>
      </c>
      <c r="DG160">
        <v>49</v>
      </c>
      <c r="DH160">
        <v>49</v>
      </c>
      <c r="DI160">
        <v>50</v>
      </c>
      <c r="DJ160">
        <v>50</v>
      </c>
      <c r="DK160">
        <v>51</v>
      </c>
      <c r="DL160">
        <v>51</v>
      </c>
      <c r="DM160">
        <v>52</v>
      </c>
      <c r="DN160">
        <v>52</v>
      </c>
      <c r="DO160">
        <v>53</v>
      </c>
      <c r="DP160">
        <v>53</v>
      </c>
      <c r="DQ160">
        <v>54</v>
      </c>
      <c r="DR160">
        <v>54</v>
      </c>
      <c r="DT160">
        <v>4.1666666999999998E-2</v>
      </c>
      <c r="DU160">
        <v>0.125</v>
      </c>
      <c r="DW160">
        <v>1</v>
      </c>
      <c r="DX160">
        <f t="shared" si="81"/>
        <v>0.27937306437684922</v>
      </c>
      <c r="DY160">
        <f t="shared" si="82"/>
        <v>0.27937306437685028</v>
      </c>
      <c r="DZ160">
        <f t="shared" si="83"/>
        <v>0.26339291000425463</v>
      </c>
      <c r="EA160">
        <f t="shared" si="84"/>
        <v>0.25018445199749134</v>
      </c>
      <c r="EB160">
        <f t="shared" si="85"/>
        <v>0.26154699360922162</v>
      </c>
      <c r="EC160">
        <f t="shared" si="86"/>
        <v>0.29644635016132809</v>
      </c>
      <c r="ED160">
        <f t="shared" si="87"/>
        <v>0.25921127372688374</v>
      </c>
      <c r="EE160">
        <f t="shared" si="88"/>
        <v>0.25509636986075934</v>
      </c>
      <c r="EF160">
        <f t="shared" si="89"/>
        <v>0.25870200082099992</v>
      </c>
      <c r="EG160">
        <f t="shared" si="90"/>
        <v>0.25573347083430981</v>
      </c>
      <c r="EH160">
        <f t="shared" si="91"/>
        <v>0.25607980041989326</v>
      </c>
      <c r="EI160">
        <f t="shared" si="92"/>
        <v>0.25357443056413342</v>
      </c>
      <c r="EJ160">
        <f t="shared" si="93"/>
        <v>0.25687957338308293</v>
      </c>
      <c r="EK160">
        <f t="shared" si="94"/>
        <v>0.2544320775501252</v>
      </c>
      <c r="EL160">
        <f t="shared" si="95"/>
        <v>0.25632605573644374</v>
      </c>
      <c r="EM160">
        <f t="shared" si="96"/>
        <v>0.253572468663123</v>
      </c>
      <c r="EN160">
        <f t="shared" si="97"/>
        <v>0.25726129866183139</v>
      </c>
      <c r="EO160">
        <f t="shared" si="98"/>
        <v>0.25372876718709697</v>
      </c>
      <c r="EP160">
        <f t="shared" si="99"/>
        <v>0.25670080585135235</v>
      </c>
      <c r="EQ160">
        <f t="shared" si="100"/>
        <v>0.25151817505381724</v>
      </c>
      <c r="ER160">
        <f t="shared" si="101"/>
        <v>0.45554892775928663</v>
      </c>
      <c r="ES160">
        <f t="shared" si="102"/>
        <v>0.44979814060796197</v>
      </c>
      <c r="ET160">
        <f t="shared" si="103"/>
        <v>0.45230645487115356</v>
      </c>
      <c r="EU160">
        <f t="shared" si="104"/>
        <v>0.44795202011455726</v>
      </c>
      <c r="EV160">
        <f t="shared" si="105"/>
        <v>0.45456360915092142</v>
      </c>
      <c r="EW160">
        <f t="shared" si="106"/>
        <v>0.45110204235974533</v>
      </c>
      <c r="EX160">
        <f t="shared" si="107"/>
        <v>0.4505163114901477</v>
      </c>
      <c r="EY160">
        <f t="shared" si="108"/>
        <v>0.45051631149015015</v>
      </c>
      <c r="EZ160">
        <f t="shared" si="109"/>
        <v>0.4531062155023467</v>
      </c>
      <c r="FA160">
        <f t="shared" si="110"/>
        <v>0.45048462252839738</v>
      </c>
      <c r="FB160">
        <f t="shared" si="111"/>
        <v>0.45186972097512829</v>
      </c>
      <c r="FC160">
        <f t="shared" si="112"/>
        <v>0.44940555990623943</v>
      </c>
      <c r="FD160">
        <f t="shared" si="113"/>
        <v>0.45172222764244713</v>
      </c>
      <c r="FE160">
        <f t="shared" si="114"/>
        <v>0.44929277323668071</v>
      </c>
      <c r="FF160">
        <f t="shared" si="115"/>
        <v>0.45062333273505778</v>
      </c>
      <c r="FG160">
        <f t="shared" si="116"/>
        <v>0.44811650944239806</v>
      </c>
      <c r="FH160">
        <f t="shared" si="117"/>
        <v>0.45253876095377588</v>
      </c>
      <c r="FI160">
        <f t="shared" si="118"/>
        <v>0.44984145499270006</v>
      </c>
      <c r="FJ160">
        <f t="shared" si="119"/>
        <v>0.45486844513460395</v>
      </c>
      <c r="FK160">
        <f t="shared" si="120"/>
        <v>0.44882797257399165</v>
      </c>
    </row>
    <row r="161" spans="1:167">
      <c r="A161">
        <v>159</v>
      </c>
      <c r="B161">
        <f>RTD("rit2.rtd",,B$2,"LASTHIST", ROW()-2)</f>
        <v>50.94</v>
      </c>
      <c r="C161">
        <f>RTD("rit2.rtd",,C$2,"LASTHIST", ROW()-2)</f>
        <v>5.94</v>
      </c>
      <c r="D161">
        <f>RTD("rit2.rtd",,D$2,"LASTHIST", ROW()-2)</f>
        <v>0.02</v>
      </c>
      <c r="E161">
        <f>RTD("rit2.rtd",,E$2,"LASTHIST", ROW()-2)</f>
        <v>4.95</v>
      </c>
      <c r="F161">
        <f>RTD("rit2.rtd",,F$2,"LASTHIST", ROW()-2)</f>
        <v>0.02</v>
      </c>
      <c r="G161">
        <f>RTD("rit2.rtd",,G$2,"LASTHIST", ROW()-2)</f>
        <v>3.99</v>
      </c>
      <c r="H161">
        <f>RTD("rit2.rtd",,H$2,"LASTHIST", ROW()-2)</f>
        <v>0.11</v>
      </c>
      <c r="I161">
        <f>RTD("rit2.rtd",,I$2,"LASTHIST", ROW()-2)</f>
        <v>3.08</v>
      </c>
      <c r="J161">
        <f>RTD("rit2.rtd",,J$2,"LASTHIST", ROW()-2)</f>
        <v>0.15</v>
      </c>
      <c r="K161">
        <f>RTD("rit2.rtd",,K$2,"LASTHIST", ROW()-2)</f>
        <v>2.25</v>
      </c>
      <c r="L161">
        <f>RTD("rit2.rtd",,L$2,"LASTHIST", ROW()-2)</f>
        <v>0.32</v>
      </c>
      <c r="M161">
        <f>RTD("rit2.rtd",,M$2,"LASTHIST", ROW()-2)</f>
        <v>1.54</v>
      </c>
      <c r="N161">
        <f>RTD("rit2.rtd",,N$2,"LASTHIST", ROW()-2)</f>
        <v>0.61</v>
      </c>
      <c r="O161">
        <f>RTD("rit2.rtd",,O$2,"LASTHIST", ROW()-2)</f>
        <v>0.99</v>
      </c>
      <c r="P161">
        <f>RTD("rit2.rtd",,P$2,"LASTHIST", ROW()-2)</f>
        <v>1.06</v>
      </c>
      <c r="Q161">
        <f>RTD("rit2.rtd",,Q$2,"LASTHIST", ROW()-2)</f>
        <v>0.57999999999999996</v>
      </c>
      <c r="R161">
        <f>RTD("rit2.rtd",,R$2,"LASTHIST", ROW()-2)</f>
        <v>1.65</v>
      </c>
      <c r="S161">
        <f>RTD("rit2.rtd",,S$2,"LASTHIST", ROW()-2)</f>
        <v>0.32</v>
      </c>
      <c r="T161">
        <f>RTD("rit2.rtd",,T$2,"LASTHIST", ROW()-2)</f>
        <v>2.39</v>
      </c>
      <c r="U161">
        <f>RTD("rit2.rtd",,U$2,"LASTHIST", ROW()-2)</f>
        <v>0.16</v>
      </c>
      <c r="V161">
        <f>RTD("rit2.rtd",,V$2,"LASTHIST", ROW()-2)</f>
        <v>3.23</v>
      </c>
      <c r="W161">
        <f>RTD("rit2.rtd",,W$2,"LASTHIST", ROW()-2)</f>
        <v>6.09</v>
      </c>
      <c r="X161">
        <f>RTD("rit2.rtd",,X$2,"LASTHIST", ROW()-2)</f>
        <v>0.16</v>
      </c>
      <c r="Y161">
        <f>RTD("rit2.rtd",,Y$2,"LASTHIST", ROW()-2)</f>
        <v>5.2</v>
      </c>
      <c r="Z161">
        <f>RTD("rit2.rtd",,Z$2,"LASTHIST", ROW()-2)</f>
        <v>0.27</v>
      </c>
      <c r="AA161">
        <f>RTD("rit2.rtd",,AA$2,"LASTHIST", ROW()-2)</f>
        <v>4.3600000000000003</v>
      </c>
      <c r="AB161">
        <f>RTD("rit2.rtd",,AB$2,"LASTHIST", ROW()-2)</f>
        <v>0.43</v>
      </c>
      <c r="AC161">
        <f>RTD("rit2.rtd",,AC$2,"LASTHIST", ROW()-2)</f>
        <v>3.58</v>
      </c>
      <c r="AD161">
        <f>RTD("rit2.rtd",,AD$2,"LASTHIST", ROW()-2)</f>
        <v>0.66</v>
      </c>
      <c r="AE161">
        <f>RTD("rit2.rtd",,AE$2,"LASTHIST", ROW()-2)</f>
        <v>2.9</v>
      </c>
      <c r="AF161">
        <f>RTD("rit2.rtd",,AF$2,"LASTHIST", ROW()-2)</f>
        <v>0.97</v>
      </c>
      <c r="AG161">
        <f>RTD("rit2.rtd",,AG$2,"LASTHIST", ROW()-2)</f>
        <v>2.29</v>
      </c>
      <c r="AH161">
        <f>RTD("rit2.rtd",,AH$2,"LASTHIST", ROW()-2)</f>
        <v>1.36</v>
      </c>
      <c r="AI161">
        <f>RTD("rit2.rtd",,AI$2,"LASTHIST", ROW()-2)</f>
        <v>1.77</v>
      </c>
      <c r="AJ161">
        <f>RTD("rit2.rtd",,AJ$2,"LASTHIST", ROW()-2)</f>
        <v>1.84</v>
      </c>
      <c r="AK161">
        <f>RTD("rit2.rtd",,AK$2,"LASTHIST", ROW()-2)</f>
        <v>1.34</v>
      </c>
      <c r="AL161">
        <f>RTD("rit2.rtd",,AL$2,"LASTHIST", ROW()-2)</f>
        <v>2.41</v>
      </c>
      <c r="AM161">
        <f>RTD("rit2.rtd",,AM$2,"LASTHIST", ROW()-2)</f>
        <v>0.99</v>
      </c>
      <c r="AN161">
        <f>RTD("rit2.rtd",,AN$2,"LASTHIST", ROW()-2)</f>
        <v>3.06</v>
      </c>
      <c r="AO161">
        <f>RTD("rit2.rtd",,AO$2,"LASTHIST", ROW()-2)</f>
        <v>0.72</v>
      </c>
      <c r="AP161">
        <f>RTD("rit2.rtd",,AP$2,"LASTHIST", ROW()-2)</f>
        <v>3.79</v>
      </c>
      <c r="AQ161">
        <v>1</v>
      </c>
      <c r="AR161">
        <v>0</v>
      </c>
      <c r="AS161">
        <v>1</v>
      </c>
      <c r="AT161">
        <v>0</v>
      </c>
      <c r="AU161">
        <v>1</v>
      </c>
      <c r="AV161">
        <v>0</v>
      </c>
      <c r="AW161">
        <v>1</v>
      </c>
      <c r="AX161">
        <v>0</v>
      </c>
      <c r="AY161">
        <v>1</v>
      </c>
      <c r="AZ161">
        <v>0</v>
      </c>
      <c r="BA161">
        <v>1</v>
      </c>
      <c r="BB161">
        <v>0</v>
      </c>
      <c r="BC161">
        <v>1</v>
      </c>
      <c r="BD161">
        <v>0</v>
      </c>
      <c r="BE161">
        <v>1</v>
      </c>
      <c r="BF161">
        <v>0</v>
      </c>
      <c r="BG161">
        <v>1</v>
      </c>
      <c r="BH161">
        <v>0</v>
      </c>
      <c r="BI161">
        <v>1</v>
      </c>
      <c r="BJ161">
        <v>0</v>
      </c>
      <c r="BK161">
        <v>1</v>
      </c>
      <c r="BL161">
        <v>0</v>
      </c>
      <c r="BM161">
        <v>1</v>
      </c>
      <c r="BN161">
        <v>0</v>
      </c>
      <c r="BO161">
        <v>1</v>
      </c>
      <c r="BP161">
        <v>0</v>
      </c>
      <c r="BQ161">
        <v>1</v>
      </c>
      <c r="BR161">
        <v>0</v>
      </c>
      <c r="BS161">
        <v>1</v>
      </c>
      <c r="BT161">
        <v>0</v>
      </c>
      <c r="BU161">
        <v>1</v>
      </c>
      <c r="BV161">
        <v>0</v>
      </c>
      <c r="BW161">
        <v>1</v>
      </c>
      <c r="BX161">
        <v>0</v>
      </c>
      <c r="BY161">
        <v>1</v>
      </c>
      <c r="BZ161">
        <v>0</v>
      </c>
      <c r="CA161">
        <v>1</v>
      </c>
      <c r="CB161">
        <v>0</v>
      </c>
      <c r="CC161">
        <v>1</v>
      </c>
      <c r="CD161">
        <v>0</v>
      </c>
      <c r="CE161">
        <v>45</v>
      </c>
      <c r="CF161">
        <v>45</v>
      </c>
      <c r="CG161">
        <v>46</v>
      </c>
      <c r="CH161">
        <v>46</v>
      </c>
      <c r="CI161">
        <v>47</v>
      </c>
      <c r="CJ161">
        <v>47</v>
      </c>
      <c r="CK161">
        <v>48</v>
      </c>
      <c r="CL161">
        <v>48</v>
      </c>
      <c r="CM161">
        <v>49</v>
      </c>
      <c r="CN161">
        <v>49</v>
      </c>
      <c r="CO161">
        <v>50</v>
      </c>
      <c r="CP161">
        <v>50</v>
      </c>
      <c r="CQ161">
        <v>51</v>
      </c>
      <c r="CR161">
        <v>51</v>
      </c>
      <c r="CS161">
        <v>52</v>
      </c>
      <c r="CT161">
        <v>52</v>
      </c>
      <c r="CU161">
        <v>53</v>
      </c>
      <c r="CV161">
        <v>53</v>
      </c>
      <c r="CW161">
        <v>54</v>
      </c>
      <c r="CX161">
        <v>54</v>
      </c>
      <c r="CY161">
        <v>45</v>
      </c>
      <c r="CZ161">
        <v>45</v>
      </c>
      <c r="DA161">
        <v>46</v>
      </c>
      <c r="DB161">
        <v>46</v>
      </c>
      <c r="DC161">
        <v>47</v>
      </c>
      <c r="DD161">
        <v>47</v>
      </c>
      <c r="DE161">
        <v>48</v>
      </c>
      <c r="DF161">
        <v>48</v>
      </c>
      <c r="DG161">
        <v>49</v>
      </c>
      <c r="DH161">
        <v>49</v>
      </c>
      <c r="DI161">
        <v>50</v>
      </c>
      <c r="DJ161">
        <v>50</v>
      </c>
      <c r="DK161">
        <v>51</v>
      </c>
      <c r="DL161">
        <v>51</v>
      </c>
      <c r="DM161">
        <v>52</v>
      </c>
      <c r="DN161">
        <v>52</v>
      </c>
      <c r="DO161">
        <v>53</v>
      </c>
      <c r="DP161">
        <v>53</v>
      </c>
      <c r="DQ161">
        <v>54</v>
      </c>
      <c r="DR161">
        <v>54</v>
      </c>
      <c r="DT161">
        <v>4.1666666999999998E-2</v>
      </c>
      <c r="DU161">
        <v>0.125</v>
      </c>
      <c r="DW161">
        <v>1</v>
      </c>
      <c r="DX161">
        <f t="shared" si="81"/>
        <v>9.999905704153389E-2</v>
      </c>
      <c r="DY161">
        <f t="shared" si="82"/>
        <v>0.29313161972414042</v>
      </c>
      <c r="DZ161">
        <f t="shared" si="83"/>
        <v>0.22430762177161265</v>
      </c>
      <c r="EA161">
        <f t="shared" si="84"/>
        <v>0.24804274183547326</v>
      </c>
      <c r="EB161">
        <f t="shared" si="85"/>
        <v>0.23973979009048624</v>
      </c>
      <c r="EC161">
        <f t="shared" si="86"/>
        <v>0.28621491021641898</v>
      </c>
      <c r="ED161">
        <f t="shared" si="87"/>
        <v>0.24401404525819151</v>
      </c>
      <c r="EE161">
        <f t="shared" si="88"/>
        <v>0.24900619617300188</v>
      </c>
      <c r="EF161">
        <f t="shared" si="89"/>
        <v>0.2440082445636062</v>
      </c>
      <c r="EG161">
        <f t="shared" si="90"/>
        <v>0.24732636886170339</v>
      </c>
      <c r="EH161">
        <f t="shared" si="91"/>
        <v>0.24347314858117947</v>
      </c>
      <c r="EI161">
        <f t="shared" si="92"/>
        <v>0.24608226336707223</v>
      </c>
      <c r="EJ161">
        <f t="shared" si="93"/>
        <v>0.24570017161332927</v>
      </c>
      <c r="EK161">
        <f t="shared" si="94"/>
        <v>0.2481108249552901</v>
      </c>
      <c r="EL161">
        <f t="shared" si="95"/>
        <v>0.24431837594632597</v>
      </c>
      <c r="EM161">
        <f t="shared" si="96"/>
        <v>0.24691521535503094</v>
      </c>
      <c r="EN161">
        <f t="shared" si="97"/>
        <v>0.24618274842507404</v>
      </c>
      <c r="EO161">
        <f t="shared" si="98"/>
        <v>0.24939688520529385</v>
      </c>
      <c r="EP161">
        <f t="shared" si="99"/>
        <v>0.24613869696562196</v>
      </c>
      <c r="EQ161">
        <f t="shared" si="100"/>
        <v>0.25067847331199439</v>
      </c>
      <c r="ER161">
        <f t="shared" si="101"/>
        <v>0.43015551132450708</v>
      </c>
      <c r="ES161">
        <f t="shared" si="102"/>
        <v>0.43700500723535551</v>
      </c>
      <c r="ET161">
        <f t="shared" si="103"/>
        <v>0.43134290663043101</v>
      </c>
      <c r="EU161">
        <f t="shared" si="104"/>
        <v>0.43627328292136203</v>
      </c>
      <c r="EV161">
        <f t="shared" si="105"/>
        <v>0.43088116635686485</v>
      </c>
      <c r="EW161">
        <f t="shared" si="106"/>
        <v>0.43468616557681122</v>
      </c>
      <c r="EX161">
        <f t="shared" si="107"/>
        <v>0.42875122351333594</v>
      </c>
      <c r="EY161">
        <f t="shared" si="108"/>
        <v>0.43499209873031047</v>
      </c>
      <c r="EZ161">
        <f t="shared" si="109"/>
        <v>0.43339010768804148</v>
      </c>
      <c r="FA161">
        <f t="shared" si="110"/>
        <v>0.43609760196760466</v>
      </c>
      <c r="FB161">
        <f t="shared" si="111"/>
        <v>0.43340857458033277</v>
      </c>
      <c r="FC161">
        <f t="shared" si="112"/>
        <v>0.43589846348584099</v>
      </c>
      <c r="FD161">
        <f t="shared" si="113"/>
        <v>0.43376586885845553</v>
      </c>
      <c r="FE161">
        <f t="shared" si="114"/>
        <v>0.43617769682386648</v>
      </c>
      <c r="FF161">
        <f t="shared" si="115"/>
        <v>0.43464901779945181</v>
      </c>
      <c r="FG161">
        <f t="shared" si="116"/>
        <v>0.43710221022533152</v>
      </c>
      <c r="FH161">
        <f t="shared" si="117"/>
        <v>0.434829470499139</v>
      </c>
      <c r="FI161">
        <f t="shared" si="118"/>
        <v>0.43744174107348277</v>
      </c>
      <c r="FJ161">
        <f t="shared" si="119"/>
        <v>0.43649795831750704</v>
      </c>
      <c r="FK161">
        <f t="shared" si="120"/>
        <v>0.43939775979688622</v>
      </c>
    </row>
    <row r="162" spans="1:167">
      <c r="A162">
        <v>160</v>
      </c>
      <c r="B162">
        <f>RTD("rit2.rtd",,B$2,"LASTHIST", ROW()-2)</f>
        <v>51.07</v>
      </c>
      <c r="C162">
        <f>RTD("rit2.rtd",,C$2,"LASTHIST", ROW()-2)</f>
        <v>6.07</v>
      </c>
      <c r="D162">
        <f>RTD("rit2.rtd",,D$2,"LASTHIST", ROW()-2)</f>
        <v>0.02</v>
      </c>
      <c r="E162">
        <f>RTD("rit2.rtd",,E$2,"LASTHIST", ROW()-2)</f>
        <v>5.08</v>
      </c>
      <c r="F162">
        <f>RTD("rit2.rtd",,F$2,"LASTHIST", ROW()-2)</f>
        <v>0.02</v>
      </c>
      <c r="G162">
        <f>RTD("rit2.rtd",,G$2,"LASTHIST", ROW()-2)</f>
        <v>4.12</v>
      </c>
      <c r="H162">
        <f>RTD("rit2.rtd",,H$2,"LASTHIST", ROW()-2)</f>
        <v>0.1</v>
      </c>
      <c r="I162">
        <f>RTD("rit2.rtd",,I$2,"LASTHIST", ROW()-2)</f>
        <v>3.2</v>
      </c>
      <c r="J162">
        <f>RTD("rit2.rtd",,J$2,"LASTHIST", ROW()-2)</f>
        <v>0.14000000000000001</v>
      </c>
      <c r="K162">
        <f>RTD("rit2.rtd",,K$2,"LASTHIST", ROW()-2)</f>
        <v>2.37</v>
      </c>
      <c r="L162">
        <f>RTD("rit2.rtd",,L$2,"LASTHIST", ROW()-2)</f>
        <v>0.3</v>
      </c>
      <c r="M162">
        <f>RTD("rit2.rtd",,M$2,"LASTHIST", ROW()-2)</f>
        <v>1.64</v>
      </c>
      <c r="N162">
        <f>RTD("rit2.rtd",,N$2,"LASTHIST", ROW()-2)</f>
        <v>0.57999999999999996</v>
      </c>
      <c r="O162">
        <f>RTD("rit2.rtd",,O$2,"LASTHIST", ROW()-2)</f>
        <v>1.07</v>
      </c>
      <c r="P162">
        <f>RTD("rit2.rtd",,P$2,"LASTHIST", ROW()-2)</f>
        <v>1</v>
      </c>
      <c r="Q162">
        <f>RTD("rit2.rtd",,Q$2,"LASTHIST", ROW()-2)</f>
        <v>0.64</v>
      </c>
      <c r="R162">
        <f>RTD("rit2.rtd",,R$2,"LASTHIST", ROW()-2)</f>
        <v>1.58</v>
      </c>
      <c r="S162">
        <f>RTD("rit2.rtd",,S$2,"LASTHIST", ROW()-2)</f>
        <v>0.36</v>
      </c>
      <c r="T162">
        <f>RTD("rit2.rtd",,T$2,"LASTHIST", ROW()-2)</f>
        <v>2.29</v>
      </c>
      <c r="U162">
        <f>RTD("rit2.rtd",,U$2,"LASTHIST", ROW()-2)</f>
        <v>0.18</v>
      </c>
      <c r="V162">
        <f>RTD("rit2.rtd",,V$2,"LASTHIST", ROW()-2)</f>
        <v>3.12</v>
      </c>
      <c r="W162">
        <f>RTD("rit2.rtd",,W$2,"LASTHIST", ROW()-2)</f>
        <v>6.22</v>
      </c>
      <c r="X162">
        <f>RTD("rit2.rtd",,X$2,"LASTHIST", ROW()-2)</f>
        <v>0.16</v>
      </c>
      <c r="Y162">
        <f>RTD("rit2.rtd",,Y$2,"LASTHIST", ROW()-2)</f>
        <v>5.33</v>
      </c>
      <c r="Z162">
        <f>RTD("rit2.rtd",,Z$2,"LASTHIST", ROW()-2)</f>
        <v>0.27</v>
      </c>
      <c r="AA162">
        <f>RTD("rit2.rtd",,AA$2,"LASTHIST", ROW()-2)</f>
        <v>4.49</v>
      </c>
      <c r="AB162">
        <f>RTD("rit2.rtd",,AB$2,"LASTHIST", ROW()-2)</f>
        <v>0.43</v>
      </c>
      <c r="AC162">
        <f>RTD("rit2.rtd",,AC$2,"LASTHIST", ROW()-2)</f>
        <v>3.71</v>
      </c>
      <c r="AD162">
        <f>RTD("rit2.rtd",,AD$2,"LASTHIST", ROW()-2)</f>
        <v>0.65</v>
      </c>
      <c r="AE162">
        <f>RTD("rit2.rtd",,AE$2,"LASTHIST", ROW()-2)</f>
        <v>3.02</v>
      </c>
      <c r="AF162">
        <f>RTD("rit2.rtd",,AF$2,"LASTHIST", ROW()-2)</f>
        <v>0.95</v>
      </c>
      <c r="AG162">
        <f>RTD("rit2.rtd",,AG$2,"LASTHIST", ROW()-2)</f>
        <v>2.4</v>
      </c>
      <c r="AH162">
        <f>RTD("rit2.rtd",,AH$2,"LASTHIST", ROW()-2)</f>
        <v>1.33</v>
      </c>
      <c r="AI162">
        <f>RTD("rit2.rtd",,AI$2,"LASTHIST", ROW()-2)</f>
        <v>1.87</v>
      </c>
      <c r="AJ162">
        <f>RTD("rit2.rtd",,AJ$2,"LASTHIST", ROW()-2)</f>
        <v>1.8</v>
      </c>
      <c r="AK162">
        <f>RTD("rit2.rtd",,AK$2,"LASTHIST", ROW()-2)</f>
        <v>1.42</v>
      </c>
      <c r="AL162">
        <f>RTD("rit2.rtd",,AL$2,"LASTHIST", ROW()-2)</f>
        <v>2.36</v>
      </c>
      <c r="AM162">
        <f>RTD("rit2.rtd",,AM$2,"LASTHIST", ROW()-2)</f>
        <v>1.06</v>
      </c>
      <c r="AN162">
        <f>RTD("rit2.rtd",,AN$2,"LASTHIST", ROW()-2)</f>
        <v>2.99</v>
      </c>
      <c r="AO162">
        <f>RTD("rit2.rtd",,AO$2,"LASTHIST", ROW()-2)</f>
        <v>0.78</v>
      </c>
      <c r="AP162">
        <f>RTD("rit2.rtd",,AP$2,"LASTHIST", ROW()-2)</f>
        <v>3.71</v>
      </c>
      <c r="AQ162">
        <v>1</v>
      </c>
      <c r="AR162">
        <v>0</v>
      </c>
      <c r="AS162">
        <v>1</v>
      </c>
      <c r="AT162">
        <v>0</v>
      </c>
      <c r="AU162">
        <v>1</v>
      </c>
      <c r="AV162">
        <v>0</v>
      </c>
      <c r="AW162">
        <v>1</v>
      </c>
      <c r="AX162">
        <v>0</v>
      </c>
      <c r="AY162">
        <v>1</v>
      </c>
      <c r="AZ162">
        <v>0</v>
      </c>
      <c r="BA162">
        <v>1</v>
      </c>
      <c r="BB162">
        <v>0</v>
      </c>
      <c r="BC162">
        <v>1</v>
      </c>
      <c r="BD162">
        <v>0</v>
      </c>
      <c r="BE162">
        <v>1</v>
      </c>
      <c r="BF162">
        <v>0</v>
      </c>
      <c r="BG162">
        <v>1</v>
      </c>
      <c r="BH162">
        <v>0</v>
      </c>
      <c r="BI162">
        <v>1</v>
      </c>
      <c r="BJ162">
        <v>0</v>
      </c>
      <c r="BK162">
        <v>1</v>
      </c>
      <c r="BL162">
        <v>0</v>
      </c>
      <c r="BM162">
        <v>1</v>
      </c>
      <c r="BN162">
        <v>0</v>
      </c>
      <c r="BO162">
        <v>1</v>
      </c>
      <c r="BP162">
        <v>0</v>
      </c>
      <c r="BQ162">
        <v>1</v>
      </c>
      <c r="BR162">
        <v>0</v>
      </c>
      <c r="BS162">
        <v>1</v>
      </c>
      <c r="BT162">
        <v>0</v>
      </c>
      <c r="BU162">
        <v>1</v>
      </c>
      <c r="BV162">
        <v>0</v>
      </c>
      <c r="BW162">
        <v>1</v>
      </c>
      <c r="BX162">
        <v>0</v>
      </c>
      <c r="BY162">
        <v>1</v>
      </c>
      <c r="BZ162">
        <v>0</v>
      </c>
      <c r="CA162">
        <v>1</v>
      </c>
      <c r="CB162">
        <v>0</v>
      </c>
      <c r="CC162">
        <v>1</v>
      </c>
      <c r="CD162">
        <v>0</v>
      </c>
      <c r="CE162">
        <v>45</v>
      </c>
      <c r="CF162">
        <v>45</v>
      </c>
      <c r="CG162">
        <v>46</v>
      </c>
      <c r="CH162">
        <v>46</v>
      </c>
      <c r="CI162">
        <v>47</v>
      </c>
      <c r="CJ162">
        <v>47</v>
      </c>
      <c r="CK162">
        <v>48</v>
      </c>
      <c r="CL162">
        <v>48</v>
      </c>
      <c r="CM162">
        <v>49</v>
      </c>
      <c r="CN162">
        <v>49</v>
      </c>
      <c r="CO162">
        <v>50</v>
      </c>
      <c r="CP162">
        <v>50</v>
      </c>
      <c r="CQ162">
        <v>51</v>
      </c>
      <c r="CR162">
        <v>51</v>
      </c>
      <c r="CS162">
        <v>52</v>
      </c>
      <c r="CT162">
        <v>52</v>
      </c>
      <c r="CU162">
        <v>53</v>
      </c>
      <c r="CV162">
        <v>53</v>
      </c>
      <c r="CW162">
        <v>54</v>
      </c>
      <c r="CX162">
        <v>54</v>
      </c>
      <c r="CY162">
        <v>45</v>
      </c>
      <c r="CZ162">
        <v>45</v>
      </c>
      <c r="DA162">
        <v>46</v>
      </c>
      <c r="DB162">
        <v>46</v>
      </c>
      <c r="DC162">
        <v>47</v>
      </c>
      <c r="DD162">
        <v>47</v>
      </c>
      <c r="DE162">
        <v>48</v>
      </c>
      <c r="DF162">
        <v>48</v>
      </c>
      <c r="DG162">
        <v>49</v>
      </c>
      <c r="DH162">
        <v>49</v>
      </c>
      <c r="DI162">
        <v>50</v>
      </c>
      <c r="DJ162">
        <v>50</v>
      </c>
      <c r="DK162">
        <v>51</v>
      </c>
      <c r="DL162">
        <v>51</v>
      </c>
      <c r="DM162">
        <v>52</v>
      </c>
      <c r="DN162">
        <v>52</v>
      </c>
      <c r="DO162">
        <v>53</v>
      </c>
      <c r="DP162">
        <v>53</v>
      </c>
      <c r="DQ162">
        <v>54</v>
      </c>
      <c r="DR162">
        <v>54</v>
      </c>
      <c r="DT162">
        <v>4.1666666999999998E-2</v>
      </c>
      <c r="DU162">
        <v>0.125</v>
      </c>
      <c r="DW162">
        <v>1</v>
      </c>
      <c r="DX162">
        <f t="shared" si="81"/>
        <v>9.9999577754658314E-2</v>
      </c>
      <c r="DY162">
        <f t="shared" si="82"/>
        <v>0.29819275932629763</v>
      </c>
      <c r="DZ162">
        <f t="shared" si="83"/>
        <v>0.22910856865701662</v>
      </c>
      <c r="EA162">
        <f t="shared" si="84"/>
        <v>0.25321833990265097</v>
      </c>
      <c r="EB162">
        <f t="shared" si="85"/>
        <v>0.24571725242368661</v>
      </c>
      <c r="EC162">
        <f t="shared" si="86"/>
        <v>0.28617955835944714</v>
      </c>
      <c r="ED162">
        <f t="shared" si="87"/>
        <v>0.2460893216005289</v>
      </c>
      <c r="EE162">
        <f t="shared" si="88"/>
        <v>0.25131923165087677</v>
      </c>
      <c r="EF162">
        <f t="shared" si="89"/>
        <v>0.2496596236348301</v>
      </c>
      <c r="EG162">
        <f t="shared" si="90"/>
        <v>0.24965962363483155</v>
      </c>
      <c r="EH162">
        <f t="shared" si="91"/>
        <v>0.24708668284742827</v>
      </c>
      <c r="EI162">
        <f t="shared" si="92"/>
        <v>0.24973904938267066</v>
      </c>
      <c r="EJ162">
        <f t="shared" si="93"/>
        <v>0.24897459942680072</v>
      </c>
      <c r="EK162">
        <f t="shared" si="94"/>
        <v>0.2489745994268002</v>
      </c>
      <c r="EL162">
        <f t="shared" si="95"/>
        <v>0.24772390428701493</v>
      </c>
      <c r="EM162">
        <f t="shared" si="96"/>
        <v>0.25026271306717329</v>
      </c>
      <c r="EN162">
        <f t="shared" si="97"/>
        <v>0.24929708583283891</v>
      </c>
      <c r="EO162">
        <f t="shared" si="98"/>
        <v>0.24929708583283927</v>
      </c>
      <c r="EP162">
        <f t="shared" si="99"/>
        <v>0.24728707068530187</v>
      </c>
      <c r="EQ162">
        <f t="shared" si="100"/>
        <v>0.25155078439746587</v>
      </c>
      <c r="ER162">
        <f t="shared" si="101"/>
        <v>0.43671093545325845</v>
      </c>
      <c r="ES162">
        <f t="shared" si="102"/>
        <v>0.44362341841905173</v>
      </c>
      <c r="ET162">
        <f t="shared" si="103"/>
        <v>0.43871518020469269</v>
      </c>
      <c r="EU162">
        <f t="shared" si="104"/>
        <v>0.44369092298912144</v>
      </c>
      <c r="EV162">
        <f t="shared" si="105"/>
        <v>0.43922018194928691</v>
      </c>
      <c r="EW162">
        <f t="shared" si="106"/>
        <v>0.44305915459042872</v>
      </c>
      <c r="EX162">
        <f t="shared" si="107"/>
        <v>0.43825572711516175</v>
      </c>
      <c r="EY162">
        <f t="shared" si="108"/>
        <v>0.44140689420018625</v>
      </c>
      <c r="EZ162">
        <f t="shared" si="109"/>
        <v>0.4416579673110308</v>
      </c>
      <c r="FA162">
        <f t="shared" si="110"/>
        <v>0.44165796731102996</v>
      </c>
      <c r="FB162">
        <f t="shared" si="111"/>
        <v>0.44121629497602782</v>
      </c>
      <c r="FC162">
        <f t="shared" si="112"/>
        <v>0.44121629497602965</v>
      </c>
      <c r="FD162">
        <f t="shared" si="113"/>
        <v>0.44163024018398317</v>
      </c>
      <c r="FE162">
        <f t="shared" si="114"/>
        <v>0.44163024018398406</v>
      </c>
      <c r="FF162">
        <f t="shared" si="115"/>
        <v>0.44047930164822763</v>
      </c>
      <c r="FG162">
        <f t="shared" si="116"/>
        <v>0.44291292697142154</v>
      </c>
      <c r="FH162">
        <f t="shared" si="117"/>
        <v>0.44117026202195636</v>
      </c>
      <c r="FI162">
        <f t="shared" si="118"/>
        <v>0.44117026202195586</v>
      </c>
      <c r="FJ162">
        <f t="shared" si="119"/>
        <v>0.44335870554400603</v>
      </c>
      <c r="FK162">
        <f t="shared" si="120"/>
        <v>0.44335870554400636</v>
      </c>
    </row>
    <row r="163" spans="1:167">
      <c r="A163">
        <v>161</v>
      </c>
      <c r="B163">
        <f>RTD("rit2.rtd",,B$2,"LASTHIST", ROW()-2)</f>
        <v>51.12</v>
      </c>
      <c r="C163">
        <f>RTD("rit2.rtd",,C$2,"LASTHIST", ROW()-2)</f>
        <v>6.12</v>
      </c>
      <c r="D163">
        <f>RTD("rit2.rtd",,D$2,"LASTHIST", ROW()-2)</f>
        <v>0.02</v>
      </c>
      <c r="E163">
        <f>RTD("rit2.rtd",,E$2,"LASTHIST", ROW()-2)</f>
        <v>5.13</v>
      </c>
      <c r="F163">
        <f>RTD("rit2.rtd",,F$2,"LASTHIST", ROW()-2)</f>
        <v>0.02</v>
      </c>
      <c r="G163">
        <f>RTD("rit2.rtd",,G$2,"LASTHIST", ROW()-2)</f>
        <v>4.16</v>
      </c>
      <c r="H163">
        <f>RTD("rit2.rtd",,H$2,"LASTHIST", ROW()-2)</f>
        <v>0.1</v>
      </c>
      <c r="I163">
        <f>RTD("rit2.rtd",,I$2,"LASTHIST", ROW()-2)</f>
        <v>3.25</v>
      </c>
      <c r="J163">
        <f>RTD("rit2.rtd",,J$2,"LASTHIST", ROW()-2)</f>
        <v>0.14000000000000001</v>
      </c>
      <c r="K163">
        <f>RTD("rit2.rtd",,K$2,"LASTHIST", ROW()-2)</f>
        <v>2.41</v>
      </c>
      <c r="L163">
        <f>RTD("rit2.rtd",,L$2,"LASTHIST", ROW()-2)</f>
        <v>0.3</v>
      </c>
      <c r="M163">
        <f>RTD("rit2.rtd",,M$2,"LASTHIST", ROW()-2)</f>
        <v>1.68</v>
      </c>
      <c r="N163">
        <f>RTD("rit2.rtd",,N$2,"LASTHIST", ROW()-2)</f>
        <v>0.56999999999999995</v>
      </c>
      <c r="O163">
        <f>RTD("rit2.rtd",,O$2,"LASTHIST", ROW()-2)</f>
        <v>1.1000000000000001</v>
      </c>
      <c r="P163">
        <f>RTD("rit2.rtd",,P$2,"LASTHIST", ROW()-2)</f>
        <v>0.99</v>
      </c>
      <c r="Q163">
        <f>RTD("rit2.rtd",,Q$2,"LASTHIST", ROW()-2)</f>
        <v>0.67</v>
      </c>
      <c r="R163">
        <f>RTD("rit2.rtd",,R$2,"LASTHIST", ROW()-2)</f>
        <v>1.56</v>
      </c>
      <c r="S163">
        <f>RTD("rit2.rtd",,S$2,"LASTHIST", ROW()-2)</f>
        <v>0.38</v>
      </c>
      <c r="T163">
        <f>RTD("rit2.rtd",,T$2,"LASTHIST", ROW()-2)</f>
        <v>2.27</v>
      </c>
      <c r="U163">
        <f>RTD("rit2.rtd",,U$2,"LASTHIST", ROW()-2)</f>
        <v>0.2</v>
      </c>
      <c r="V163">
        <f>RTD("rit2.rtd",,V$2,"LASTHIST", ROW()-2)</f>
        <v>3.09</v>
      </c>
      <c r="W163">
        <f>RTD("rit2.rtd",,W$2,"LASTHIST", ROW()-2)</f>
        <v>6.27</v>
      </c>
      <c r="X163">
        <f>RTD("rit2.rtd",,X$2,"LASTHIST", ROW()-2)</f>
        <v>0.16</v>
      </c>
      <c r="Y163">
        <f>RTD("rit2.rtd",,Y$2,"LASTHIST", ROW()-2)</f>
        <v>5.38</v>
      </c>
      <c r="Z163">
        <f>RTD("rit2.rtd",,Z$2,"LASTHIST", ROW()-2)</f>
        <v>0.27</v>
      </c>
      <c r="AA163">
        <f>RTD("rit2.rtd",,AA$2,"LASTHIST", ROW()-2)</f>
        <v>4.54</v>
      </c>
      <c r="AB163">
        <f>RTD("rit2.rtd",,AB$2,"LASTHIST", ROW()-2)</f>
        <v>0.43</v>
      </c>
      <c r="AC163">
        <f>RTD("rit2.rtd",,AC$2,"LASTHIST", ROW()-2)</f>
        <v>3.77</v>
      </c>
      <c r="AD163">
        <f>RTD("rit2.rtd",,AD$2,"LASTHIST", ROW()-2)</f>
        <v>0.66</v>
      </c>
      <c r="AE163">
        <f>RTD("rit2.rtd",,AE$2,"LASTHIST", ROW()-2)</f>
        <v>3.07</v>
      </c>
      <c r="AF163">
        <f>RTD("rit2.rtd",,AF$2,"LASTHIST", ROW()-2)</f>
        <v>0.96</v>
      </c>
      <c r="AG163">
        <f>RTD("rit2.rtd",,AG$2,"LASTHIST", ROW()-2)</f>
        <v>2.4500000000000002</v>
      </c>
      <c r="AH163">
        <f>RTD("rit2.rtd",,AH$2,"LASTHIST", ROW()-2)</f>
        <v>1.34</v>
      </c>
      <c r="AI163">
        <f>RTD("rit2.rtd",,AI$2,"LASTHIST", ROW()-2)</f>
        <v>1.92</v>
      </c>
      <c r="AJ163">
        <f>RTD("rit2.rtd",,AJ$2,"LASTHIST", ROW()-2)</f>
        <v>1.8</v>
      </c>
      <c r="AK163">
        <f>RTD("rit2.rtd",,AK$2,"LASTHIST", ROW()-2)</f>
        <v>1.47</v>
      </c>
      <c r="AL163">
        <f>RTD("rit2.rtd",,AL$2,"LASTHIST", ROW()-2)</f>
        <v>2.36</v>
      </c>
      <c r="AM163">
        <f>RTD("rit2.rtd",,AM$2,"LASTHIST", ROW()-2)</f>
        <v>1.1000000000000001</v>
      </c>
      <c r="AN163">
        <f>RTD("rit2.rtd",,AN$2,"LASTHIST", ROW()-2)</f>
        <v>2.99</v>
      </c>
      <c r="AO163">
        <f>RTD("rit2.rtd",,AO$2,"LASTHIST", ROW()-2)</f>
        <v>0.81</v>
      </c>
      <c r="AP163">
        <f>RTD("rit2.rtd",,AP$2,"LASTHIST", ROW()-2)</f>
        <v>3.7</v>
      </c>
      <c r="AQ163">
        <v>1</v>
      </c>
      <c r="AR163">
        <v>0</v>
      </c>
      <c r="AS163">
        <v>1</v>
      </c>
      <c r="AT163">
        <v>0</v>
      </c>
      <c r="AU163">
        <v>1</v>
      </c>
      <c r="AV163">
        <v>0</v>
      </c>
      <c r="AW163">
        <v>1</v>
      </c>
      <c r="AX163">
        <v>0</v>
      </c>
      <c r="AY163">
        <v>1</v>
      </c>
      <c r="AZ163">
        <v>0</v>
      </c>
      <c r="BA163">
        <v>1</v>
      </c>
      <c r="BB163">
        <v>0</v>
      </c>
      <c r="BC163">
        <v>1</v>
      </c>
      <c r="BD163">
        <v>0</v>
      </c>
      <c r="BE163">
        <v>1</v>
      </c>
      <c r="BF163">
        <v>0</v>
      </c>
      <c r="BG163">
        <v>1</v>
      </c>
      <c r="BH163">
        <v>0</v>
      </c>
      <c r="BI163">
        <v>1</v>
      </c>
      <c r="BJ163">
        <v>0</v>
      </c>
      <c r="BK163">
        <v>1</v>
      </c>
      <c r="BL163">
        <v>0</v>
      </c>
      <c r="BM163">
        <v>1</v>
      </c>
      <c r="BN163">
        <v>0</v>
      </c>
      <c r="BO163">
        <v>1</v>
      </c>
      <c r="BP163">
        <v>0</v>
      </c>
      <c r="BQ163">
        <v>1</v>
      </c>
      <c r="BR163">
        <v>0</v>
      </c>
      <c r="BS163">
        <v>1</v>
      </c>
      <c r="BT163">
        <v>0</v>
      </c>
      <c r="BU163">
        <v>1</v>
      </c>
      <c r="BV163">
        <v>0</v>
      </c>
      <c r="BW163">
        <v>1</v>
      </c>
      <c r="BX163">
        <v>0</v>
      </c>
      <c r="BY163">
        <v>1</v>
      </c>
      <c r="BZ163">
        <v>0</v>
      </c>
      <c r="CA163">
        <v>1</v>
      </c>
      <c r="CB163">
        <v>0</v>
      </c>
      <c r="CC163">
        <v>1</v>
      </c>
      <c r="CD163">
        <v>0</v>
      </c>
      <c r="CE163">
        <v>45</v>
      </c>
      <c r="CF163">
        <v>45</v>
      </c>
      <c r="CG163">
        <v>46</v>
      </c>
      <c r="CH163">
        <v>46</v>
      </c>
      <c r="CI163">
        <v>47</v>
      </c>
      <c r="CJ163">
        <v>47</v>
      </c>
      <c r="CK163">
        <v>48</v>
      </c>
      <c r="CL163">
        <v>48</v>
      </c>
      <c r="CM163">
        <v>49</v>
      </c>
      <c r="CN163">
        <v>49</v>
      </c>
      <c r="CO163">
        <v>50</v>
      </c>
      <c r="CP163">
        <v>50</v>
      </c>
      <c r="CQ163">
        <v>51</v>
      </c>
      <c r="CR163">
        <v>51</v>
      </c>
      <c r="CS163">
        <v>52</v>
      </c>
      <c r="CT163">
        <v>52</v>
      </c>
      <c r="CU163">
        <v>53</v>
      </c>
      <c r="CV163">
        <v>53</v>
      </c>
      <c r="CW163">
        <v>54</v>
      </c>
      <c r="CX163">
        <v>54</v>
      </c>
      <c r="CY163">
        <v>45</v>
      </c>
      <c r="CZ163">
        <v>45</v>
      </c>
      <c r="DA163">
        <v>46</v>
      </c>
      <c r="DB163">
        <v>46</v>
      </c>
      <c r="DC163">
        <v>47</v>
      </c>
      <c r="DD163">
        <v>47</v>
      </c>
      <c r="DE163">
        <v>48</v>
      </c>
      <c r="DF163">
        <v>48</v>
      </c>
      <c r="DG163">
        <v>49</v>
      </c>
      <c r="DH163">
        <v>49</v>
      </c>
      <c r="DI163">
        <v>50</v>
      </c>
      <c r="DJ163">
        <v>50</v>
      </c>
      <c r="DK163">
        <v>51</v>
      </c>
      <c r="DL163">
        <v>51</v>
      </c>
      <c r="DM163">
        <v>52</v>
      </c>
      <c r="DN163">
        <v>52</v>
      </c>
      <c r="DO163">
        <v>53</v>
      </c>
      <c r="DP163">
        <v>53</v>
      </c>
      <c r="DQ163">
        <v>54</v>
      </c>
      <c r="DR163">
        <v>54</v>
      </c>
      <c r="DT163">
        <v>4.1666666999999998E-2</v>
      </c>
      <c r="DU163">
        <v>0.125</v>
      </c>
      <c r="DW163">
        <v>1</v>
      </c>
      <c r="DX163">
        <f t="shared" si="81"/>
        <v>9.9999691069902891E-2</v>
      </c>
      <c r="DY163">
        <f t="shared" si="82"/>
        <v>0.30013243732906453</v>
      </c>
      <c r="DZ163">
        <f t="shared" si="83"/>
        <v>0.23094820059902371</v>
      </c>
      <c r="EA163">
        <f t="shared" si="84"/>
        <v>0.25520110085833897</v>
      </c>
      <c r="EB163">
        <f t="shared" si="85"/>
        <v>0.23744716446944802</v>
      </c>
      <c r="EC163">
        <f t="shared" si="86"/>
        <v>0.28870416350945793</v>
      </c>
      <c r="ED163">
        <f t="shared" si="87"/>
        <v>0.24884613521632362</v>
      </c>
      <c r="EE163">
        <f t="shared" si="88"/>
        <v>0.2541094437605646</v>
      </c>
      <c r="EF163">
        <f t="shared" si="89"/>
        <v>0.24963363882576858</v>
      </c>
      <c r="EG163">
        <f t="shared" si="90"/>
        <v>0.25308448697825142</v>
      </c>
      <c r="EH163">
        <f t="shared" si="91"/>
        <v>0.24875324107998351</v>
      </c>
      <c r="EI163">
        <f t="shared" si="92"/>
        <v>0.25142286463974273</v>
      </c>
      <c r="EJ163">
        <f t="shared" si="93"/>
        <v>0.24988142512788586</v>
      </c>
      <c r="EK163">
        <f t="shared" si="94"/>
        <v>0.25228973237517444</v>
      </c>
      <c r="EL163">
        <f t="shared" si="95"/>
        <v>0.25057528497149117</v>
      </c>
      <c r="EM163">
        <f t="shared" si="96"/>
        <v>0.25309286383339485</v>
      </c>
      <c r="EN163">
        <f t="shared" si="97"/>
        <v>0.25166125188110833</v>
      </c>
      <c r="EO163">
        <f t="shared" si="98"/>
        <v>0.2546740297107184</v>
      </c>
      <c r="EP163">
        <f t="shared" si="99"/>
        <v>0.25265204868202212</v>
      </c>
      <c r="EQ163">
        <f t="shared" si="100"/>
        <v>0.25672776768816774</v>
      </c>
      <c r="ER163">
        <f t="shared" si="101"/>
        <v>0.43922160917816716</v>
      </c>
      <c r="ES163">
        <f t="shared" si="102"/>
        <v>0.44615815293185268</v>
      </c>
      <c r="ET163">
        <f t="shared" si="103"/>
        <v>0.44153647521557898</v>
      </c>
      <c r="EU163">
        <f t="shared" si="104"/>
        <v>0.44652953277073454</v>
      </c>
      <c r="EV163">
        <f t="shared" si="105"/>
        <v>0.44240796562250245</v>
      </c>
      <c r="EW163">
        <f t="shared" si="106"/>
        <v>0.44625989745547134</v>
      </c>
      <c r="EX163">
        <f t="shared" si="107"/>
        <v>0.44504441538823669</v>
      </c>
      <c r="EY163">
        <f t="shared" si="108"/>
        <v>0.44819465825324073</v>
      </c>
      <c r="EZ163">
        <f t="shared" si="109"/>
        <v>0.44583915981478983</v>
      </c>
      <c r="FA163">
        <f t="shared" si="110"/>
        <v>0.4485744498319314</v>
      </c>
      <c r="FB163">
        <f t="shared" si="111"/>
        <v>0.44607151532421746</v>
      </c>
      <c r="FC163">
        <f t="shared" si="112"/>
        <v>0.44857561443122179</v>
      </c>
      <c r="FD163">
        <f t="shared" si="113"/>
        <v>0.44733564448590202</v>
      </c>
      <c r="FE163">
        <f t="shared" si="114"/>
        <v>0.44733564448590096</v>
      </c>
      <c r="FF163">
        <f t="shared" si="115"/>
        <v>0.44727152152014416</v>
      </c>
      <c r="FG163">
        <f t="shared" si="116"/>
        <v>0.44969758924770226</v>
      </c>
      <c r="FH163">
        <f t="shared" si="117"/>
        <v>0.446809560519074</v>
      </c>
      <c r="FI163">
        <f t="shared" si="118"/>
        <v>0.44936269970740278</v>
      </c>
      <c r="FJ163">
        <f t="shared" si="119"/>
        <v>0.44776642736225436</v>
      </c>
      <c r="FK163">
        <f t="shared" si="120"/>
        <v>0.45056382984607457</v>
      </c>
    </row>
    <row r="164" spans="1:167">
      <c r="A164">
        <v>162</v>
      </c>
      <c r="B164">
        <f>RTD("rit2.rtd",,B$2,"LASTHIST", ROW()-2)</f>
        <v>51.09</v>
      </c>
      <c r="C164">
        <f>RTD("rit2.rtd",,C$2,"LASTHIST", ROW()-2)</f>
        <v>6.09</v>
      </c>
      <c r="D164">
        <f>RTD("rit2.rtd",,D$2,"LASTHIST", ROW()-2)</f>
        <v>0.02</v>
      </c>
      <c r="E164">
        <f>RTD("rit2.rtd",,E$2,"LASTHIST", ROW()-2)</f>
        <v>5.0999999999999996</v>
      </c>
      <c r="F164">
        <f>RTD("rit2.rtd",,F$2,"LASTHIST", ROW()-2)</f>
        <v>0.02</v>
      </c>
      <c r="G164">
        <f>RTD("rit2.rtd",,G$2,"LASTHIST", ROW()-2)</f>
        <v>4.1399999999999997</v>
      </c>
      <c r="H164">
        <f>RTD("rit2.rtd",,H$2,"LASTHIST", ROW()-2)</f>
        <v>0.11</v>
      </c>
      <c r="I164">
        <f>RTD("rit2.rtd",,I$2,"LASTHIST", ROW()-2)</f>
        <v>3.22</v>
      </c>
      <c r="J164">
        <f>RTD("rit2.rtd",,J$2,"LASTHIST", ROW()-2)</f>
        <v>0.14000000000000001</v>
      </c>
      <c r="K164">
        <f>RTD("rit2.rtd",,K$2,"LASTHIST", ROW()-2)</f>
        <v>2.39</v>
      </c>
      <c r="L164">
        <f>RTD("rit2.rtd",,L$2,"LASTHIST", ROW()-2)</f>
        <v>0.31</v>
      </c>
      <c r="M164">
        <f>RTD("rit2.rtd",,M$2,"LASTHIST", ROW()-2)</f>
        <v>1.67</v>
      </c>
      <c r="N164">
        <f>RTD("rit2.rtd",,N$2,"LASTHIST", ROW()-2)</f>
        <v>0.59</v>
      </c>
      <c r="O164">
        <f>RTD("rit2.rtd",,O$2,"LASTHIST", ROW()-2)</f>
        <v>1.0900000000000001</v>
      </c>
      <c r="P164">
        <f>RTD("rit2.rtd",,P$2,"LASTHIST", ROW()-2)</f>
        <v>1.01</v>
      </c>
      <c r="Q164">
        <f>RTD("rit2.rtd",,Q$2,"LASTHIST", ROW()-2)</f>
        <v>0.66</v>
      </c>
      <c r="R164">
        <f>RTD("rit2.rtd",,R$2,"LASTHIST", ROW()-2)</f>
        <v>1.58</v>
      </c>
      <c r="S164">
        <f>RTD("rit2.rtd",,S$2,"LASTHIST", ROW()-2)</f>
        <v>0.37</v>
      </c>
      <c r="T164">
        <f>RTD("rit2.rtd",,T$2,"LASTHIST", ROW()-2)</f>
        <v>2.29</v>
      </c>
      <c r="U164">
        <f>RTD("rit2.rtd",,U$2,"LASTHIST", ROW()-2)</f>
        <v>0.19</v>
      </c>
      <c r="V164">
        <f>RTD("rit2.rtd",,V$2,"LASTHIST", ROW()-2)</f>
        <v>3.11</v>
      </c>
      <c r="W164">
        <f>RTD("rit2.rtd",,W$2,"LASTHIST", ROW()-2)</f>
        <v>6.25</v>
      </c>
      <c r="X164">
        <f>RTD("rit2.rtd",,X$2,"LASTHIST", ROW()-2)</f>
        <v>0.17</v>
      </c>
      <c r="Y164">
        <f>RTD("rit2.rtd",,Y$2,"LASTHIST", ROW()-2)</f>
        <v>5.36</v>
      </c>
      <c r="Z164">
        <f>RTD("rit2.rtd",,Z$2,"LASTHIST", ROW()-2)</f>
        <v>0.28000000000000003</v>
      </c>
      <c r="AA164">
        <f>RTD("rit2.rtd",,AA$2,"LASTHIST", ROW()-2)</f>
        <v>4.53</v>
      </c>
      <c r="AB164">
        <f>RTD("rit2.rtd",,AB$2,"LASTHIST", ROW()-2)</f>
        <v>0.45</v>
      </c>
      <c r="AC164">
        <f>RTD("rit2.rtd",,AC$2,"LASTHIST", ROW()-2)</f>
        <v>3.76</v>
      </c>
      <c r="AD164">
        <f>RTD("rit2.rtd",,AD$2,"LASTHIST", ROW()-2)</f>
        <v>0.68</v>
      </c>
      <c r="AE164">
        <f>RTD("rit2.rtd",,AE$2,"LASTHIST", ROW()-2)</f>
        <v>3.06</v>
      </c>
      <c r="AF164">
        <f>RTD("rit2.rtd",,AF$2,"LASTHIST", ROW()-2)</f>
        <v>0.98</v>
      </c>
      <c r="AG164">
        <f>RTD("rit2.rtd",,AG$2,"LASTHIST", ROW()-2)</f>
        <v>2.44</v>
      </c>
      <c r="AH164">
        <f>RTD("rit2.rtd",,AH$2,"LASTHIST", ROW()-2)</f>
        <v>1.36</v>
      </c>
      <c r="AI164">
        <f>RTD("rit2.rtd",,AI$2,"LASTHIST", ROW()-2)</f>
        <v>1.91</v>
      </c>
      <c r="AJ164">
        <f>RTD("rit2.rtd",,AJ$2,"LASTHIST", ROW()-2)</f>
        <v>1.83</v>
      </c>
      <c r="AK164">
        <f>RTD("rit2.rtd",,AK$2,"LASTHIST", ROW()-2)</f>
        <v>1.46</v>
      </c>
      <c r="AL164">
        <f>RTD("rit2.rtd",,AL$2,"LASTHIST", ROW()-2)</f>
        <v>2.38</v>
      </c>
      <c r="AM164">
        <f>RTD("rit2.rtd",,AM$2,"LASTHIST", ROW()-2)</f>
        <v>1.1000000000000001</v>
      </c>
      <c r="AN164">
        <f>RTD("rit2.rtd",,AN$2,"LASTHIST", ROW()-2)</f>
        <v>3.02</v>
      </c>
      <c r="AO164">
        <f>RTD("rit2.rtd",,AO$2,"LASTHIST", ROW()-2)</f>
        <v>0.81</v>
      </c>
      <c r="AP164">
        <f>RTD("rit2.rtd",,AP$2,"LASTHIST", ROW()-2)</f>
        <v>3.73</v>
      </c>
      <c r="AQ164">
        <v>1</v>
      </c>
      <c r="AR164">
        <v>0</v>
      </c>
      <c r="AS164">
        <v>1</v>
      </c>
      <c r="AT164">
        <v>0</v>
      </c>
      <c r="AU164">
        <v>1</v>
      </c>
      <c r="AV164">
        <v>0</v>
      </c>
      <c r="AW164">
        <v>1</v>
      </c>
      <c r="AX164">
        <v>0</v>
      </c>
      <c r="AY164">
        <v>1</v>
      </c>
      <c r="AZ164">
        <v>0</v>
      </c>
      <c r="BA164">
        <v>1</v>
      </c>
      <c r="BB164">
        <v>0</v>
      </c>
      <c r="BC164">
        <v>1</v>
      </c>
      <c r="BD164">
        <v>0</v>
      </c>
      <c r="BE164">
        <v>1</v>
      </c>
      <c r="BF164">
        <v>0</v>
      </c>
      <c r="BG164">
        <v>1</v>
      </c>
      <c r="BH164">
        <v>0</v>
      </c>
      <c r="BI164">
        <v>1</v>
      </c>
      <c r="BJ164">
        <v>0</v>
      </c>
      <c r="BK164">
        <v>1</v>
      </c>
      <c r="BL164">
        <v>0</v>
      </c>
      <c r="BM164">
        <v>1</v>
      </c>
      <c r="BN164">
        <v>0</v>
      </c>
      <c r="BO164">
        <v>1</v>
      </c>
      <c r="BP164">
        <v>0</v>
      </c>
      <c r="BQ164">
        <v>1</v>
      </c>
      <c r="BR164">
        <v>0</v>
      </c>
      <c r="BS164">
        <v>1</v>
      </c>
      <c r="BT164">
        <v>0</v>
      </c>
      <c r="BU164">
        <v>1</v>
      </c>
      <c r="BV164">
        <v>0</v>
      </c>
      <c r="BW164">
        <v>1</v>
      </c>
      <c r="BX164">
        <v>0</v>
      </c>
      <c r="BY164">
        <v>1</v>
      </c>
      <c r="BZ164">
        <v>0</v>
      </c>
      <c r="CA164">
        <v>1</v>
      </c>
      <c r="CB164">
        <v>0</v>
      </c>
      <c r="CC164">
        <v>1</v>
      </c>
      <c r="CD164">
        <v>0</v>
      </c>
      <c r="CE164">
        <v>45</v>
      </c>
      <c r="CF164">
        <v>45</v>
      </c>
      <c r="CG164">
        <v>46</v>
      </c>
      <c r="CH164">
        <v>46</v>
      </c>
      <c r="CI164">
        <v>47</v>
      </c>
      <c r="CJ164">
        <v>47</v>
      </c>
      <c r="CK164">
        <v>48</v>
      </c>
      <c r="CL164">
        <v>48</v>
      </c>
      <c r="CM164">
        <v>49</v>
      </c>
      <c r="CN164">
        <v>49</v>
      </c>
      <c r="CO164">
        <v>50</v>
      </c>
      <c r="CP164">
        <v>50</v>
      </c>
      <c r="CQ164">
        <v>51</v>
      </c>
      <c r="CR164">
        <v>51</v>
      </c>
      <c r="CS164">
        <v>52</v>
      </c>
      <c r="CT164">
        <v>52</v>
      </c>
      <c r="CU164">
        <v>53</v>
      </c>
      <c r="CV164">
        <v>53</v>
      </c>
      <c r="CW164">
        <v>54</v>
      </c>
      <c r="CX164">
        <v>54</v>
      </c>
      <c r="CY164">
        <v>45</v>
      </c>
      <c r="CZ164">
        <v>45</v>
      </c>
      <c r="DA164">
        <v>46</v>
      </c>
      <c r="DB164">
        <v>46</v>
      </c>
      <c r="DC164">
        <v>47</v>
      </c>
      <c r="DD164">
        <v>47</v>
      </c>
      <c r="DE164">
        <v>48</v>
      </c>
      <c r="DF164">
        <v>48</v>
      </c>
      <c r="DG164">
        <v>49</v>
      </c>
      <c r="DH164">
        <v>49</v>
      </c>
      <c r="DI164">
        <v>50</v>
      </c>
      <c r="DJ164">
        <v>50</v>
      </c>
      <c r="DK164">
        <v>51</v>
      </c>
      <c r="DL164">
        <v>51</v>
      </c>
      <c r="DM164">
        <v>52</v>
      </c>
      <c r="DN164">
        <v>52</v>
      </c>
      <c r="DO164">
        <v>53</v>
      </c>
      <c r="DP164">
        <v>53</v>
      </c>
      <c r="DQ164">
        <v>54</v>
      </c>
      <c r="DR164">
        <v>54</v>
      </c>
      <c r="DT164">
        <v>4.1666666999999998E-2</v>
      </c>
      <c r="DU164">
        <v>0.125</v>
      </c>
      <c r="DW164">
        <v>1</v>
      </c>
      <c r="DX164">
        <f t="shared" si="81"/>
        <v>9.9999627210072509E-2</v>
      </c>
      <c r="DY164">
        <f t="shared" si="82"/>
        <v>0.29896908822743967</v>
      </c>
      <c r="DZ164">
        <f t="shared" si="83"/>
        <v>0.22984487671002743</v>
      </c>
      <c r="EA164">
        <f t="shared" si="84"/>
        <v>0.25401196331987019</v>
      </c>
      <c r="EB164">
        <f t="shared" si="85"/>
        <v>0.24663303225125111</v>
      </c>
      <c r="EC164">
        <f t="shared" si="86"/>
        <v>0.293935187745337</v>
      </c>
      <c r="ED164">
        <f t="shared" si="87"/>
        <v>0.24719329779255844</v>
      </c>
      <c r="EE164">
        <f t="shared" si="88"/>
        <v>0.25243659212639291</v>
      </c>
      <c r="EF164">
        <f t="shared" si="89"/>
        <v>0.25103187827911572</v>
      </c>
      <c r="EG164">
        <f t="shared" si="90"/>
        <v>0.25443923613164032</v>
      </c>
      <c r="EH164">
        <f t="shared" si="91"/>
        <v>0.25148301437478543</v>
      </c>
      <c r="EI164">
        <f t="shared" si="92"/>
        <v>0.25413525285646249</v>
      </c>
      <c r="EJ164">
        <f t="shared" si="93"/>
        <v>0.25127468723026181</v>
      </c>
      <c r="EK164">
        <f t="shared" si="94"/>
        <v>0.25368258606887262</v>
      </c>
      <c r="EL164">
        <f t="shared" si="95"/>
        <v>0.2509051864504091</v>
      </c>
      <c r="EM164">
        <f t="shared" si="96"/>
        <v>0.25343284167303948</v>
      </c>
      <c r="EN164">
        <f t="shared" si="97"/>
        <v>0.25087400248766717</v>
      </c>
      <c r="EO164">
        <f t="shared" si="98"/>
        <v>0.25391657590690025</v>
      </c>
      <c r="EP164">
        <f t="shared" si="99"/>
        <v>0.25033145160640841</v>
      </c>
      <c r="EQ164">
        <f t="shared" si="100"/>
        <v>0.25450005218919131</v>
      </c>
      <c r="ER164">
        <f t="shared" si="101"/>
        <v>0.44463802696335114</v>
      </c>
      <c r="ES164">
        <f t="shared" si="102"/>
        <v>0.45135570135223929</v>
      </c>
      <c r="ET164">
        <f t="shared" si="103"/>
        <v>0.44482731254022972</v>
      </c>
      <c r="EU164">
        <f t="shared" si="104"/>
        <v>0.44973661937843407</v>
      </c>
      <c r="EV164">
        <f t="shared" si="105"/>
        <v>0.44815702813135228</v>
      </c>
      <c r="EW164">
        <f t="shared" si="106"/>
        <v>0.45194652752524328</v>
      </c>
      <c r="EX164">
        <f t="shared" si="107"/>
        <v>0.44914232233101881</v>
      </c>
      <c r="EY164">
        <f t="shared" si="108"/>
        <v>0.45226640184037781</v>
      </c>
      <c r="EZ164">
        <f t="shared" si="109"/>
        <v>0.44879205877635076</v>
      </c>
      <c r="FA164">
        <f t="shared" si="110"/>
        <v>0.45151637032842462</v>
      </c>
      <c r="FB164">
        <f t="shared" si="111"/>
        <v>0.44816548274834661</v>
      </c>
      <c r="FC164">
        <f t="shared" si="112"/>
        <v>0.45066584094462131</v>
      </c>
      <c r="FD164">
        <f t="shared" si="113"/>
        <v>0.44873625533873907</v>
      </c>
      <c r="FE164">
        <f t="shared" si="114"/>
        <v>0.45114493767970321</v>
      </c>
      <c r="FF164">
        <f t="shared" si="115"/>
        <v>0.44806763928517057</v>
      </c>
      <c r="FG164">
        <f t="shared" si="116"/>
        <v>0.45049722155880501</v>
      </c>
      <c r="FH164">
        <f t="shared" si="117"/>
        <v>0.44958863978733465</v>
      </c>
      <c r="FI164">
        <f t="shared" si="118"/>
        <v>0.45214656009640342</v>
      </c>
      <c r="FJ164">
        <f t="shared" si="119"/>
        <v>0.45019975840596294</v>
      </c>
      <c r="FK164">
        <f t="shared" si="120"/>
        <v>0.4530032901318703</v>
      </c>
    </row>
    <row r="165" spans="1:167">
      <c r="A165">
        <v>163</v>
      </c>
      <c r="B165">
        <f>RTD("rit2.rtd",,B$2,"LASTHIST", ROW()-2)</f>
        <v>51.46</v>
      </c>
      <c r="C165">
        <f>RTD("rit2.rtd",,C$2,"LASTHIST", ROW()-2)</f>
        <v>6.47</v>
      </c>
      <c r="D165">
        <f>RTD("rit2.rtd",,D$2,"LASTHIST", ROW()-2)</f>
        <v>0.02</v>
      </c>
      <c r="E165">
        <f>RTD("rit2.rtd",,E$2,"LASTHIST", ROW()-2)</f>
        <v>5.48</v>
      </c>
      <c r="F165">
        <f>RTD("rit2.rtd",,F$2,"LASTHIST", ROW()-2)</f>
        <v>0.02</v>
      </c>
      <c r="G165">
        <f>RTD("rit2.rtd",,G$2,"LASTHIST", ROW()-2)</f>
        <v>4.5</v>
      </c>
      <c r="H165">
        <f>RTD("rit2.rtd",,H$2,"LASTHIST", ROW()-2)</f>
        <v>0.08</v>
      </c>
      <c r="I165">
        <f>RTD("rit2.rtd",,I$2,"LASTHIST", ROW()-2)</f>
        <v>3.56</v>
      </c>
      <c r="J165">
        <f>RTD("rit2.rtd",,J$2,"LASTHIST", ROW()-2)</f>
        <v>0.1</v>
      </c>
      <c r="K165">
        <f>RTD("rit2.rtd",,K$2,"LASTHIST", ROW()-2)</f>
        <v>2.69</v>
      </c>
      <c r="L165">
        <f>RTD("rit2.rtd",,L$2,"LASTHIST", ROW()-2)</f>
        <v>0.23</v>
      </c>
      <c r="M165">
        <f>RTD("rit2.rtd",,M$2,"LASTHIST", ROW()-2)</f>
        <v>1.92</v>
      </c>
      <c r="N165">
        <f>RTD("rit2.rtd",,N$2,"LASTHIST", ROW()-2)</f>
        <v>0.46</v>
      </c>
      <c r="O165">
        <f>RTD("rit2.rtd",,O$2,"LASTHIST", ROW()-2)</f>
        <v>1.28</v>
      </c>
      <c r="P165">
        <f>RTD("rit2.rtd",,P$2,"LASTHIST", ROW()-2)</f>
        <v>0.82</v>
      </c>
      <c r="Q165">
        <f>RTD("rit2.rtd",,Q$2,"LASTHIST", ROW()-2)</f>
        <v>0.8</v>
      </c>
      <c r="R165">
        <f>RTD("rit2.rtd",,R$2,"LASTHIST", ROW()-2)</f>
        <v>1.34</v>
      </c>
      <c r="S165">
        <f>RTD("rit2.rtd",,S$2,"LASTHIST", ROW()-2)</f>
        <v>0.46</v>
      </c>
      <c r="T165">
        <f>RTD("rit2.rtd",,T$2,"LASTHIST", ROW()-2)</f>
        <v>2</v>
      </c>
      <c r="U165">
        <f>RTD("rit2.rtd",,U$2,"LASTHIST", ROW()-2)</f>
        <v>0.25</v>
      </c>
      <c r="V165">
        <f>RTD("rit2.rtd",,V$2,"LASTHIST", ROW()-2)</f>
        <v>2.78</v>
      </c>
      <c r="W165">
        <f>RTD("rit2.rtd",,W$2,"LASTHIST", ROW()-2)</f>
        <v>6.6</v>
      </c>
      <c r="X165">
        <f>RTD("rit2.rtd",,X$2,"LASTHIST", ROW()-2)</f>
        <v>0.13</v>
      </c>
      <c r="Y165">
        <f>RTD("rit2.rtd",,Y$2,"LASTHIST", ROW()-2)</f>
        <v>5.69</v>
      </c>
      <c r="Z165">
        <f>RTD("rit2.rtd",,Z$2,"LASTHIST", ROW()-2)</f>
        <v>0.23</v>
      </c>
      <c r="AA165">
        <f>RTD("rit2.rtd",,AA$2,"LASTHIST", ROW()-2)</f>
        <v>4.83</v>
      </c>
      <c r="AB165">
        <f>RTD("rit2.rtd",,AB$2,"LASTHIST", ROW()-2)</f>
        <v>0.37</v>
      </c>
      <c r="AC165">
        <f>RTD("rit2.rtd",,AC$2,"LASTHIST", ROW()-2)</f>
        <v>4.03</v>
      </c>
      <c r="AD165">
        <f>RTD("rit2.rtd",,AD$2,"LASTHIST", ROW()-2)</f>
        <v>0.56999999999999995</v>
      </c>
      <c r="AE165">
        <f>RTD("rit2.rtd",,AE$2,"LASTHIST", ROW()-2)</f>
        <v>3.31</v>
      </c>
      <c r="AF165">
        <f>RTD("rit2.rtd",,AF$2,"LASTHIST", ROW()-2)</f>
        <v>0.84</v>
      </c>
      <c r="AG165">
        <f>RTD("rit2.rtd",,AG$2,"LASTHIST", ROW()-2)</f>
        <v>2.66</v>
      </c>
      <c r="AH165">
        <f>RTD("rit2.rtd",,AH$2,"LASTHIST", ROW()-2)</f>
        <v>1.19</v>
      </c>
      <c r="AI165">
        <f>RTD("rit2.rtd",,AI$2,"LASTHIST", ROW()-2)</f>
        <v>2.09</v>
      </c>
      <c r="AJ165">
        <f>RTD("rit2.rtd",,AJ$2,"LASTHIST", ROW()-2)</f>
        <v>1.63</v>
      </c>
      <c r="AK165">
        <f>RTD("rit2.rtd",,AK$2,"LASTHIST", ROW()-2)</f>
        <v>1.61</v>
      </c>
      <c r="AL165">
        <f>RTD("rit2.rtd",,AL$2,"LASTHIST", ROW()-2)</f>
        <v>2.15</v>
      </c>
      <c r="AM165">
        <f>RTD("rit2.rtd",,AM$2,"LASTHIST", ROW()-2)</f>
        <v>1.22</v>
      </c>
      <c r="AN165">
        <f>RTD("rit2.rtd",,AN$2,"LASTHIST", ROW()-2)</f>
        <v>2.75</v>
      </c>
      <c r="AO165">
        <f>RTD("rit2.rtd",,AO$2,"LASTHIST", ROW()-2)</f>
        <v>0.9</v>
      </c>
      <c r="AP165">
        <f>RTD("rit2.rtd",,AP$2,"LASTHIST", ROW()-2)</f>
        <v>3.44</v>
      </c>
      <c r="AQ165">
        <v>1</v>
      </c>
      <c r="AR165">
        <v>0</v>
      </c>
      <c r="AS165">
        <v>1</v>
      </c>
      <c r="AT165">
        <v>0</v>
      </c>
      <c r="AU165">
        <v>1</v>
      </c>
      <c r="AV165">
        <v>0</v>
      </c>
      <c r="AW165">
        <v>1</v>
      </c>
      <c r="AX165">
        <v>0</v>
      </c>
      <c r="AY165">
        <v>1</v>
      </c>
      <c r="AZ165">
        <v>0</v>
      </c>
      <c r="BA165">
        <v>1</v>
      </c>
      <c r="BB165">
        <v>0</v>
      </c>
      <c r="BC165">
        <v>1</v>
      </c>
      <c r="BD165">
        <v>0</v>
      </c>
      <c r="BE165">
        <v>1</v>
      </c>
      <c r="BF165">
        <v>0</v>
      </c>
      <c r="BG165">
        <v>1</v>
      </c>
      <c r="BH165">
        <v>0</v>
      </c>
      <c r="BI165">
        <v>1</v>
      </c>
      <c r="BJ165">
        <v>0</v>
      </c>
      <c r="BK165">
        <v>1</v>
      </c>
      <c r="BL165">
        <v>0</v>
      </c>
      <c r="BM165">
        <v>1</v>
      </c>
      <c r="BN165">
        <v>0</v>
      </c>
      <c r="BO165">
        <v>1</v>
      </c>
      <c r="BP165">
        <v>0</v>
      </c>
      <c r="BQ165">
        <v>1</v>
      </c>
      <c r="BR165">
        <v>0</v>
      </c>
      <c r="BS165">
        <v>1</v>
      </c>
      <c r="BT165">
        <v>0</v>
      </c>
      <c r="BU165">
        <v>1</v>
      </c>
      <c r="BV165">
        <v>0</v>
      </c>
      <c r="BW165">
        <v>1</v>
      </c>
      <c r="BX165">
        <v>0</v>
      </c>
      <c r="BY165">
        <v>1</v>
      </c>
      <c r="BZ165">
        <v>0</v>
      </c>
      <c r="CA165">
        <v>1</v>
      </c>
      <c r="CB165">
        <v>0</v>
      </c>
      <c r="CC165">
        <v>1</v>
      </c>
      <c r="CD165">
        <v>0</v>
      </c>
      <c r="CE165">
        <v>45</v>
      </c>
      <c r="CF165">
        <v>45</v>
      </c>
      <c r="CG165">
        <v>46</v>
      </c>
      <c r="CH165">
        <v>46</v>
      </c>
      <c r="CI165">
        <v>47</v>
      </c>
      <c r="CJ165">
        <v>47</v>
      </c>
      <c r="CK165">
        <v>48</v>
      </c>
      <c r="CL165">
        <v>48</v>
      </c>
      <c r="CM165">
        <v>49</v>
      </c>
      <c r="CN165">
        <v>49</v>
      </c>
      <c r="CO165">
        <v>50</v>
      </c>
      <c r="CP165">
        <v>50</v>
      </c>
      <c r="CQ165">
        <v>51</v>
      </c>
      <c r="CR165">
        <v>51</v>
      </c>
      <c r="CS165">
        <v>52</v>
      </c>
      <c r="CT165">
        <v>52</v>
      </c>
      <c r="CU165">
        <v>53</v>
      </c>
      <c r="CV165">
        <v>53</v>
      </c>
      <c r="CW165">
        <v>54</v>
      </c>
      <c r="CX165">
        <v>54</v>
      </c>
      <c r="CY165">
        <v>45</v>
      </c>
      <c r="CZ165">
        <v>45</v>
      </c>
      <c r="DA165">
        <v>46</v>
      </c>
      <c r="DB165">
        <v>46</v>
      </c>
      <c r="DC165">
        <v>47</v>
      </c>
      <c r="DD165">
        <v>47</v>
      </c>
      <c r="DE165">
        <v>48</v>
      </c>
      <c r="DF165">
        <v>48</v>
      </c>
      <c r="DG165">
        <v>49</v>
      </c>
      <c r="DH165">
        <v>49</v>
      </c>
      <c r="DI165">
        <v>50</v>
      </c>
      <c r="DJ165">
        <v>50</v>
      </c>
      <c r="DK165">
        <v>51</v>
      </c>
      <c r="DL165">
        <v>51</v>
      </c>
      <c r="DM165">
        <v>52</v>
      </c>
      <c r="DN165">
        <v>52</v>
      </c>
      <c r="DO165">
        <v>53</v>
      </c>
      <c r="DP165">
        <v>53</v>
      </c>
      <c r="DQ165">
        <v>54</v>
      </c>
      <c r="DR165">
        <v>54</v>
      </c>
      <c r="DT165">
        <v>4.1666666999999998E-2</v>
      </c>
      <c r="DU165">
        <v>0.125</v>
      </c>
      <c r="DW165">
        <v>1</v>
      </c>
      <c r="DX165">
        <f t="shared" si="81"/>
        <v>0.28473285519036645</v>
      </c>
      <c r="DY165">
        <f t="shared" si="82"/>
        <v>0.31322278817109706</v>
      </c>
      <c r="DZ165">
        <f t="shared" si="83"/>
        <v>0.2685715211486398</v>
      </c>
      <c r="EA165">
        <f t="shared" si="84"/>
        <v>0.26857152114863758</v>
      </c>
      <c r="EB165">
        <f t="shared" si="85"/>
        <v>0.25239396526742763</v>
      </c>
      <c r="EC165">
        <f t="shared" si="86"/>
        <v>0.29051829401134693</v>
      </c>
      <c r="ED165">
        <f t="shared" si="87"/>
        <v>0.24961671020088499</v>
      </c>
      <c r="EE165">
        <f t="shared" si="88"/>
        <v>0.24961671020088319</v>
      </c>
      <c r="EF165">
        <f t="shared" si="89"/>
        <v>0.24989941810818575</v>
      </c>
      <c r="EG165">
        <f t="shared" si="90"/>
        <v>0.249899418108184</v>
      </c>
      <c r="EH165">
        <f t="shared" si="91"/>
        <v>0.24924650788359642</v>
      </c>
      <c r="EI165">
        <f t="shared" si="92"/>
        <v>0.24924650788359581</v>
      </c>
      <c r="EJ165">
        <f t="shared" si="93"/>
        <v>0.2478212096066657</v>
      </c>
      <c r="EK165">
        <f t="shared" si="94"/>
        <v>0.24782120960666648</v>
      </c>
      <c r="EL165">
        <f t="shared" si="95"/>
        <v>0.24879321236291613</v>
      </c>
      <c r="EM165">
        <f t="shared" si="96"/>
        <v>0.24879321236291738</v>
      </c>
      <c r="EN165">
        <f t="shared" si="97"/>
        <v>0.24836687307928565</v>
      </c>
      <c r="EO165">
        <f t="shared" si="98"/>
        <v>0.24836687307928507</v>
      </c>
      <c r="EP165">
        <f t="shared" si="99"/>
        <v>0.25037799961701668</v>
      </c>
      <c r="EQ165">
        <f t="shared" si="100"/>
        <v>0.24672009246428483</v>
      </c>
      <c r="ER165">
        <f t="shared" si="101"/>
        <v>0.44880699931113033</v>
      </c>
      <c r="ES165">
        <f t="shared" si="102"/>
        <v>0.44120610904581015</v>
      </c>
      <c r="ET165">
        <f t="shared" si="103"/>
        <v>0.44467793660438143</v>
      </c>
      <c r="EU165">
        <f t="shared" si="104"/>
        <v>0.44467793660438204</v>
      </c>
      <c r="EV165">
        <f t="shared" si="105"/>
        <v>0.44362643241377142</v>
      </c>
      <c r="EW165">
        <f t="shared" si="106"/>
        <v>0.44362643241377325</v>
      </c>
      <c r="EX165">
        <f t="shared" si="107"/>
        <v>0.44322425523332332</v>
      </c>
      <c r="EY165">
        <f t="shared" si="108"/>
        <v>0.44322425523332287</v>
      </c>
      <c r="EZ165">
        <f t="shared" si="109"/>
        <v>0.44564524302157588</v>
      </c>
      <c r="FA165">
        <f t="shared" si="110"/>
        <v>0.4428127035697354</v>
      </c>
      <c r="FB165">
        <f t="shared" si="111"/>
        <v>0.445219065771286</v>
      </c>
      <c r="FC165">
        <f t="shared" si="112"/>
        <v>0.44267030621928416</v>
      </c>
      <c r="FD165">
        <f t="shared" si="113"/>
        <v>0.44382161143404314</v>
      </c>
      <c r="FE165">
        <f t="shared" si="114"/>
        <v>0.44382161143404392</v>
      </c>
      <c r="FF165">
        <f t="shared" si="115"/>
        <v>0.44349351064451648</v>
      </c>
      <c r="FG165">
        <f t="shared" si="116"/>
        <v>0.44349351064451487</v>
      </c>
      <c r="FH165">
        <f t="shared" si="117"/>
        <v>0.44479892665520043</v>
      </c>
      <c r="FI165">
        <f t="shared" si="118"/>
        <v>0.44231692576861692</v>
      </c>
      <c r="FJ165">
        <f t="shared" si="119"/>
        <v>0.44432936495093101</v>
      </c>
      <c r="FK165">
        <f t="shared" si="120"/>
        <v>0.44432936495093062</v>
      </c>
    </row>
    <row r="166" spans="1:167">
      <c r="A166">
        <v>164</v>
      </c>
      <c r="B166">
        <f>RTD("rit2.rtd",,B$2,"LASTHIST", ROW()-2)</f>
        <v>51.51</v>
      </c>
      <c r="C166">
        <f>RTD("rit2.rtd",,C$2,"LASTHIST", ROW()-2)</f>
        <v>6.51</v>
      </c>
      <c r="D166">
        <f>RTD("rit2.rtd",,D$2,"LASTHIST", ROW()-2)</f>
        <v>0.02</v>
      </c>
      <c r="E166">
        <f>RTD("rit2.rtd",,E$2,"LASTHIST", ROW()-2)</f>
        <v>5.52</v>
      </c>
      <c r="F166">
        <f>RTD("rit2.rtd",,F$2,"LASTHIST", ROW()-2)</f>
        <v>0.02</v>
      </c>
      <c r="G166">
        <f>RTD("rit2.rtd",,G$2,"LASTHIST", ROW()-2)</f>
        <v>4.55</v>
      </c>
      <c r="H166">
        <f>RTD("rit2.rtd",,H$2,"LASTHIST", ROW()-2)</f>
        <v>0.04</v>
      </c>
      <c r="I166">
        <f>RTD("rit2.rtd",,I$2,"LASTHIST", ROW()-2)</f>
        <v>3.61</v>
      </c>
      <c r="J166">
        <f>RTD("rit2.rtd",,J$2,"LASTHIST", ROW()-2)</f>
        <v>0.1</v>
      </c>
      <c r="K166">
        <f>RTD("rit2.rtd",,K$2,"LASTHIST", ROW()-2)</f>
        <v>2.74</v>
      </c>
      <c r="L166">
        <f>RTD("rit2.rtd",,L$2,"LASTHIST", ROW()-2)</f>
        <v>0.23</v>
      </c>
      <c r="M166">
        <f>RTD("rit2.rtd",,M$2,"LASTHIST", ROW()-2)</f>
        <v>1.98</v>
      </c>
      <c r="N166">
        <f>RTD("rit2.rtd",,N$2,"LASTHIST", ROW()-2)</f>
        <v>0.47</v>
      </c>
      <c r="O166">
        <f>RTD("rit2.rtd",,O$2,"LASTHIST", ROW()-2)</f>
        <v>1.34</v>
      </c>
      <c r="P166">
        <f>RTD("rit2.rtd",,P$2,"LASTHIST", ROW()-2)</f>
        <v>0.83</v>
      </c>
      <c r="Q166">
        <f>RTD("rit2.rtd",,Q$2,"LASTHIST", ROW()-2)</f>
        <v>0.85</v>
      </c>
      <c r="R166">
        <f>RTD("rit2.rtd",,R$2,"LASTHIST", ROW()-2)</f>
        <v>1.34</v>
      </c>
      <c r="S166">
        <f>RTD("rit2.rtd",,S$2,"LASTHIST", ROW()-2)</f>
        <v>0.5</v>
      </c>
      <c r="T166">
        <f>RTD("rit2.rtd",,T$2,"LASTHIST", ROW()-2)</f>
        <v>1.99</v>
      </c>
      <c r="U166">
        <f>RTD("rit2.rtd",,U$2,"LASTHIST", ROW()-2)</f>
        <v>0.27</v>
      </c>
      <c r="V166">
        <f>RTD("rit2.rtd",,V$2,"LASTHIST", ROW()-2)</f>
        <v>2.76</v>
      </c>
      <c r="W166">
        <f>RTD("rit2.rtd",,W$2,"LASTHIST", ROW()-2)</f>
        <v>6.66</v>
      </c>
      <c r="X166">
        <f>RTD("rit2.rtd",,X$2,"LASTHIST", ROW()-2)</f>
        <v>0.15</v>
      </c>
      <c r="Y166">
        <f>RTD("rit2.rtd",,Y$2,"LASTHIST", ROW()-2)</f>
        <v>5.76</v>
      </c>
      <c r="Z166">
        <f>RTD("rit2.rtd",,Z$2,"LASTHIST", ROW()-2)</f>
        <v>0.25</v>
      </c>
      <c r="AA166">
        <f>RTD("rit2.rtd",,AA$2,"LASTHIST", ROW()-2)</f>
        <v>4.9000000000000004</v>
      </c>
      <c r="AB166">
        <f>RTD("rit2.rtd",,AB$2,"LASTHIST", ROW()-2)</f>
        <v>0.39</v>
      </c>
      <c r="AC166">
        <f>RTD("rit2.rtd",,AC$2,"LASTHIST", ROW()-2)</f>
        <v>4.1100000000000003</v>
      </c>
      <c r="AD166">
        <f>RTD("rit2.rtd",,AD$2,"LASTHIST", ROW()-2)</f>
        <v>0.6</v>
      </c>
      <c r="AE166">
        <f>RTD("rit2.rtd",,AE$2,"LASTHIST", ROW()-2)</f>
        <v>3.38</v>
      </c>
      <c r="AF166">
        <f>RTD("rit2.rtd",,AF$2,"LASTHIST", ROW()-2)</f>
        <v>0.87</v>
      </c>
      <c r="AG166">
        <f>RTD("rit2.rtd",,AG$2,"LASTHIST", ROW()-2)</f>
        <v>2.74</v>
      </c>
      <c r="AH166">
        <f>RTD("rit2.rtd",,AH$2,"LASTHIST", ROW()-2)</f>
        <v>1.23</v>
      </c>
      <c r="AI166">
        <f>RTD("rit2.rtd",,AI$2,"LASTHIST", ROW()-2)</f>
        <v>2.17</v>
      </c>
      <c r="AJ166">
        <f>RTD("rit2.rtd",,AJ$2,"LASTHIST", ROW()-2)</f>
        <v>1.66</v>
      </c>
      <c r="AK166">
        <f>RTD("rit2.rtd",,AK$2,"LASTHIST", ROW()-2)</f>
        <v>1.69</v>
      </c>
      <c r="AL166">
        <f>RTD("rit2.rtd",,AL$2,"LASTHIST", ROW()-2)</f>
        <v>2.1800000000000002</v>
      </c>
      <c r="AM166">
        <f>RTD("rit2.rtd",,AM$2,"LASTHIST", ROW()-2)</f>
        <v>1.29</v>
      </c>
      <c r="AN166">
        <f>RTD("rit2.rtd",,AN$2,"LASTHIST", ROW()-2)</f>
        <v>2.78</v>
      </c>
      <c r="AO166">
        <f>RTD("rit2.rtd",,AO$2,"LASTHIST", ROW()-2)</f>
        <v>0.96</v>
      </c>
      <c r="AP166">
        <f>RTD("rit2.rtd",,AP$2,"LASTHIST", ROW()-2)</f>
        <v>3.45</v>
      </c>
      <c r="AQ166">
        <v>1</v>
      </c>
      <c r="AR166">
        <v>0</v>
      </c>
      <c r="AS166">
        <v>1</v>
      </c>
      <c r="AT166">
        <v>0</v>
      </c>
      <c r="AU166">
        <v>1</v>
      </c>
      <c r="AV166">
        <v>0</v>
      </c>
      <c r="AW166">
        <v>1</v>
      </c>
      <c r="AX166">
        <v>0</v>
      </c>
      <c r="AY166">
        <v>1</v>
      </c>
      <c r="AZ166">
        <v>0</v>
      </c>
      <c r="BA166">
        <v>1</v>
      </c>
      <c r="BB166">
        <v>0</v>
      </c>
      <c r="BC166">
        <v>1</v>
      </c>
      <c r="BD166">
        <v>0</v>
      </c>
      <c r="BE166">
        <v>1</v>
      </c>
      <c r="BF166">
        <v>0</v>
      </c>
      <c r="BG166">
        <v>1</v>
      </c>
      <c r="BH166">
        <v>0</v>
      </c>
      <c r="BI166">
        <v>1</v>
      </c>
      <c r="BJ166">
        <v>0</v>
      </c>
      <c r="BK166">
        <v>1</v>
      </c>
      <c r="BL166">
        <v>0</v>
      </c>
      <c r="BM166">
        <v>1</v>
      </c>
      <c r="BN166">
        <v>0</v>
      </c>
      <c r="BO166">
        <v>1</v>
      </c>
      <c r="BP166">
        <v>0</v>
      </c>
      <c r="BQ166">
        <v>1</v>
      </c>
      <c r="BR166">
        <v>0</v>
      </c>
      <c r="BS166">
        <v>1</v>
      </c>
      <c r="BT166">
        <v>0</v>
      </c>
      <c r="BU166">
        <v>1</v>
      </c>
      <c r="BV166">
        <v>0</v>
      </c>
      <c r="BW166">
        <v>1</v>
      </c>
      <c r="BX166">
        <v>0</v>
      </c>
      <c r="BY166">
        <v>1</v>
      </c>
      <c r="BZ166">
        <v>0</v>
      </c>
      <c r="CA166">
        <v>1</v>
      </c>
      <c r="CB166">
        <v>0</v>
      </c>
      <c r="CC166">
        <v>1</v>
      </c>
      <c r="CD166">
        <v>0</v>
      </c>
      <c r="CE166">
        <v>45</v>
      </c>
      <c r="CF166">
        <v>45</v>
      </c>
      <c r="CG166">
        <v>46</v>
      </c>
      <c r="CH166">
        <v>46</v>
      </c>
      <c r="CI166">
        <v>47</v>
      </c>
      <c r="CJ166">
        <v>47</v>
      </c>
      <c r="CK166">
        <v>48</v>
      </c>
      <c r="CL166">
        <v>48</v>
      </c>
      <c r="CM166">
        <v>49</v>
      </c>
      <c r="CN166">
        <v>49</v>
      </c>
      <c r="CO166">
        <v>50</v>
      </c>
      <c r="CP166">
        <v>50</v>
      </c>
      <c r="CQ166">
        <v>51</v>
      </c>
      <c r="CR166">
        <v>51</v>
      </c>
      <c r="CS166">
        <v>52</v>
      </c>
      <c r="CT166">
        <v>52</v>
      </c>
      <c r="CU166">
        <v>53</v>
      </c>
      <c r="CV166">
        <v>53</v>
      </c>
      <c r="CW166">
        <v>54</v>
      </c>
      <c r="CX166">
        <v>54</v>
      </c>
      <c r="CY166">
        <v>45</v>
      </c>
      <c r="CZ166">
        <v>45</v>
      </c>
      <c r="DA166">
        <v>46</v>
      </c>
      <c r="DB166">
        <v>46</v>
      </c>
      <c r="DC166">
        <v>47</v>
      </c>
      <c r="DD166">
        <v>47</v>
      </c>
      <c r="DE166">
        <v>48</v>
      </c>
      <c r="DF166">
        <v>48</v>
      </c>
      <c r="DG166">
        <v>49</v>
      </c>
      <c r="DH166">
        <v>49</v>
      </c>
      <c r="DI166">
        <v>50</v>
      </c>
      <c r="DJ166">
        <v>50</v>
      </c>
      <c r="DK166">
        <v>51</v>
      </c>
      <c r="DL166">
        <v>51</v>
      </c>
      <c r="DM166">
        <v>52</v>
      </c>
      <c r="DN166">
        <v>52</v>
      </c>
      <c r="DO166">
        <v>53</v>
      </c>
      <c r="DP166">
        <v>53</v>
      </c>
      <c r="DQ166">
        <v>54</v>
      </c>
      <c r="DR166">
        <v>54</v>
      </c>
      <c r="DT166">
        <v>4.1666666999999998E-2</v>
      </c>
      <c r="DU166">
        <v>0.125</v>
      </c>
      <c r="DW166">
        <v>1</v>
      </c>
      <c r="DX166">
        <f t="shared" si="81"/>
        <v>9.9999974704982258E-2</v>
      </c>
      <c r="DY166">
        <f t="shared" si="82"/>
        <v>0.31513349998408835</v>
      </c>
      <c r="DZ166">
        <f t="shared" si="83"/>
        <v>0.24516999597351133</v>
      </c>
      <c r="EA166">
        <f t="shared" si="84"/>
        <v>0.27052163168736765</v>
      </c>
      <c r="EB166">
        <f t="shared" si="85"/>
        <v>0.25457011163116111</v>
      </c>
      <c r="EC166">
        <f t="shared" si="86"/>
        <v>0.25457011163116045</v>
      </c>
      <c r="ED166">
        <f t="shared" si="87"/>
        <v>0.25218965214152927</v>
      </c>
      <c r="EE166">
        <f t="shared" si="88"/>
        <v>0.25218965214152828</v>
      </c>
      <c r="EF166">
        <f t="shared" si="89"/>
        <v>0.25303637582150396</v>
      </c>
      <c r="EG166">
        <f t="shared" si="90"/>
        <v>0.25303637582150196</v>
      </c>
      <c r="EH166">
        <f t="shared" si="91"/>
        <v>0.25602253331849478</v>
      </c>
      <c r="EI166">
        <f t="shared" si="92"/>
        <v>0.25602253331849334</v>
      </c>
      <c r="EJ166">
        <f t="shared" si="93"/>
        <v>0.25534162278821604</v>
      </c>
      <c r="EK166">
        <f t="shared" si="94"/>
        <v>0.25534162278821365</v>
      </c>
      <c r="EL166">
        <f t="shared" si="95"/>
        <v>0.25564576765103669</v>
      </c>
      <c r="EM166">
        <f t="shared" si="96"/>
        <v>0.25564576765103386</v>
      </c>
      <c r="EN166">
        <f t="shared" si="97"/>
        <v>0.25532765064408086</v>
      </c>
      <c r="EO166">
        <f t="shared" si="98"/>
        <v>0.25532765064408103</v>
      </c>
      <c r="EP166">
        <f t="shared" si="99"/>
        <v>0.25424162266619604</v>
      </c>
      <c r="EQ166">
        <f t="shared" si="100"/>
        <v>0.2542416226661966</v>
      </c>
      <c r="ER166">
        <f t="shared" si="101"/>
        <v>0.45860791649006272</v>
      </c>
      <c r="ES166">
        <f t="shared" si="102"/>
        <v>0.45860791649006355</v>
      </c>
      <c r="ET166">
        <f t="shared" si="103"/>
        <v>0.45807380695743855</v>
      </c>
      <c r="EU166">
        <f t="shared" si="104"/>
        <v>0.4580738069574381</v>
      </c>
      <c r="EV166">
        <f t="shared" si="105"/>
        <v>0.4548724719202758</v>
      </c>
      <c r="EW166">
        <f t="shared" si="106"/>
        <v>0.45487247192027669</v>
      </c>
      <c r="EX166">
        <f t="shared" si="107"/>
        <v>0.45661222326709011</v>
      </c>
      <c r="EY166">
        <f t="shared" si="108"/>
        <v>0.45661222326708806</v>
      </c>
      <c r="EZ166">
        <f t="shared" si="109"/>
        <v>0.45525701252314837</v>
      </c>
      <c r="FA166">
        <f t="shared" si="110"/>
        <v>0.45525701252314821</v>
      </c>
      <c r="FB166">
        <f t="shared" si="111"/>
        <v>0.45742558612331996</v>
      </c>
      <c r="FC166">
        <f t="shared" si="112"/>
        <v>0.4574255861233173</v>
      </c>
      <c r="FD166">
        <f t="shared" si="113"/>
        <v>0.45637251470699686</v>
      </c>
      <c r="FE166">
        <f t="shared" si="114"/>
        <v>0.45637251470699686</v>
      </c>
      <c r="FF166">
        <f t="shared" si="115"/>
        <v>0.45693456558827567</v>
      </c>
      <c r="FG166">
        <f t="shared" si="116"/>
        <v>0.45693456558827444</v>
      </c>
      <c r="FH166">
        <f t="shared" si="117"/>
        <v>0.45723918793058665</v>
      </c>
      <c r="FI166">
        <f t="shared" si="118"/>
        <v>0.45723918793058849</v>
      </c>
      <c r="FJ166">
        <f t="shared" si="119"/>
        <v>0.45609239166510029</v>
      </c>
      <c r="FK166">
        <f t="shared" si="120"/>
        <v>0.45609239166509868</v>
      </c>
    </row>
    <row r="167" spans="1:167">
      <c r="A167">
        <v>165</v>
      </c>
      <c r="B167">
        <f>RTD("rit2.rtd",,B$2,"LASTHIST", ROW()-2)</f>
        <v>51.47</v>
      </c>
      <c r="C167">
        <f>RTD("rit2.rtd",,C$2,"LASTHIST", ROW()-2)</f>
        <v>6.48</v>
      </c>
      <c r="D167">
        <f>RTD("rit2.rtd",,D$2,"LASTHIST", ROW()-2)</f>
        <v>0.02</v>
      </c>
      <c r="E167">
        <f>RTD("rit2.rtd",,E$2,"LASTHIST", ROW()-2)</f>
        <v>5.49</v>
      </c>
      <c r="F167">
        <f>RTD("rit2.rtd",,F$2,"LASTHIST", ROW()-2)</f>
        <v>0.02</v>
      </c>
      <c r="G167">
        <f>RTD("rit2.rtd",,G$2,"LASTHIST", ROW()-2)</f>
        <v>4.5199999999999996</v>
      </c>
      <c r="H167">
        <f>RTD("rit2.rtd",,H$2,"LASTHIST", ROW()-2)</f>
        <v>0.05</v>
      </c>
      <c r="I167">
        <f>RTD("rit2.rtd",,I$2,"LASTHIST", ROW()-2)</f>
        <v>3.59</v>
      </c>
      <c r="J167">
        <f>RTD("rit2.rtd",,J$2,"LASTHIST", ROW()-2)</f>
        <v>0.12</v>
      </c>
      <c r="K167">
        <f>RTD("rit2.rtd",,K$2,"LASTHIST", ROW()-2)</f>
        <v>2.73</v>
      </c>
      <c r="L167">
        <f>RTD("rit2.rtd",,L$2,"LASTHIST", ROW()-2)</f>
        <v>0.26</v>
      </c>
      <c r="M167">
        <f>RTD("rit2.rtd",,M$2,"LASTHIST", ROW()-2)</f>
        <v>1.98</v>
      </c>
      <c r="N167">
        <f>RTD("rit2.rtd",,N$2,"LASTHIST", ROW()-2)</f>
        <v>0.5</v>
      </c>
      <c r="O167">
        <f>RTD("rit2.rtd",,O$2,"LASTHIST", ROW()-2)</f>
        <v>1.35</v>
      </c>
      <c r="P167">
        <f>RTD("rit2.rtd",,P$2,"LASTHIST", ROW()-2)</f>
        <v>0.87</v>
      </c>
      <c r="Q167">
        <f>RTD("rit2.rtd",,Q$2,"LASTHIST", ROW()-2)</f>
        <v>0.86</v>
      </c>
      <c r="R167">
        <f>RTD("rit2.rtd",,R$2,"LASTHIST", ROW()-2)</f>
        <v>1.39</v>
      </c>
      <c r="S167">
        <f>RTD("rit2.rtd",,S$2,"LASTHIST", ROW()-2)</f>
        <v>0.52</v>
      </c>
      <c r="T167">
        <f>RTD("rit2.rtd",,T$2,"LASTHIST", ROW()-2)</f>
        <v>2.04</v>
      </c>
      <c r="U167">
        <f>RTD("rit2.rtd",,U$2,"LASTHIST", ROW()-2)</f>
        <v>0.28999999999999998</v>
      </c>
      <c r="V167">
        <f>RTD("rit2.rtd",,V$2,"LASTHIST", ROW()-2)</f>
        <v>2.81</v>
      </c>
      <c r="W167">
        <f>RTD("rit2.rtd",,W$2,"LASTHIST", ROW()-2)</f>
        <v>6.64</v>
      </c>
      <c r="X167">
        <f>RTD("rit2.rtd",,X$2,"LASTHIST", ROW()-2)</f>
        <v>0.17</v>
      </c>
      <c r="Y167">
        <f>RTD("rit2.rtd",,Y$2,"LASTHIST", ROW()-2)</f>
        <v>5.75</v>
      </c>
      <c r="Z167">
        <f>RTD("rit2.rtd",,Z$2,"LASTHIST", ROW()-2)</f>
        <v>0.28000000000000003</v>
      </c>
      <c r="AA167">
        <f>RTD("rit2.rtd",,AA$2,"LASTHIST", ROW()-2)</f>
        <v>4.91</v>
      </c>
      <c r="AB167">
        <f>RTD("rit2.rtd",,AB$2,"LASTHIST", ROW()-2)</f>
        <v>0.44</v>
      </c>
      <c r="AC167">
        <f>RTD("rit2.rtd",,AC$2,"LASTHIST", ROW()-2)</f>
        <v>4.13</v>
      </c>
      <c r="AD167">
        <f>RTD("rit2.rtd",,AD$2,"LASTHIST", ROW()-2)</f>
        <v>0.65</v>
      </c>
      <c r="AE167">
        <f>RTD("rit2.rtd",,AE$2,"LASTHIST", ROW()-2)</f>
        <v>3.41</v>
      </c>
      <c r="AF167">
        <f>RTD("rit2.rtd",,AF$2,"LASTHIST", ROW()-2)</f>
        <v>0.94</v>
      </c>
      <c r="AG167">
        <f>RTD("rit2.rtd",,AG$2,"LASTHIST", ROW()-2)</f>
        <v>2.77</v>
      </c>
      <c r="AH167">
        <f>RTD("rit2.rtd",,AH$2,"LASTHIST", ROW()-2)</f>
        <v>1.3</v>
      </c>
      <c r="AI167">
        <f>RTD("rit2.rtd",,AI$2,"LASTHIST", ROW()-2)</f>
        <v>2.21</v>
      </c>
      <c r="AJ167">
        <f>RTD("rit2.rtd",,AJ$2,"LASTHIST", ROW()-2)</f>
        <v>1.74</v>
      </c>
      <c r="AK167">
        <f>RTD("rit2.rtd",,AK$2,"LASTHIST", ROW()-2)</f>
        <v>1.73</v>
      </c>
      <c r="AL167">
        <f>RTD("rit2.rtd",,AL$2,"LASTHIST", ROW()-2)</f>
        <v>2.2599999999999998</v>
      </c>
      <c r="AM167">
        <f>RTD("rit2.rtd",,AM$2,"LASTHIST", ROW()-2)</f>
        <v>1.33</v>
      </c>
      <c r="AN167">
        <f>RTD("rit2.rtd",,AN$2,"LASTHIST", ROW()-2)</f>
        <v>2.86</v>
      </c>
      <c r="AO167">
        <f>RTD("rit2.rtd",,AO$2,"LASTHIST", ROW()-2)</f>
        <v>1.01</v>
      </c>
      <c r="AP167">
        <f>RTD("rit2.rtd",,AP$2,"LASTHIST", ROW()-2)</f>
        <v>3.53</v>
      </c>
      <c r="AQ167">
        <v>1</v>
      </c>
      <c r="AR167">
        <v>0</v>
      </c>
      <c r="AS167">
        <v>1</v>
      </c>
      <c r="AT167">
        <v>0</v>
      </c>
      <c r="AU167">
        <v>1</v>
      </c>
      <c r="AV167">
        <v>0</v>
      </c>
      <c r="AW167">
        <v>1</v>
      </c>
      <c r="AX167">
        <v>0</v>
      </c>
      <c r="AY167">
        <v>1</v>
      </c>
      <c r="AZ167">
        <v>0</v>
      </c>
      <c r="BA167">
        <v>1</v>
      </c>
      <c r="BB167">
        <v>0</v>
      </c>
      <c r="BC167">
        <v>1</v>
      </c>
      <c r="BD167">
        <v>0</v>
      </c>
      <c r="BE167">
        <v>1</v>
      </c>
      <c r="BF167">
        <v>0</v>
      </c>
      <c r="BG167">
        <v>1</v>
      </c>
      <c r="BH167">
        <v>0</v>
      </c>
      <c r="BI167">
        <v>1</v>
      </c>
      <c r="BJ167">
        <v>0</v>
      </c>
      <c r="BK167">
        <v>1</v>
      </c>
      <c r="BL167">
        <v>0</v>
      </c>
      <c r="BM167">
        <v>1</v>
      </c>
      <c r="BN167">
        <v>0</v>
      </c>
      <c r="BO167">
        <v>1</v>
      </c>
      <c r="BP167">
        <v>0</v>
      </c>
      <c r="BQ167">
        <v>1</v>
      </c>
      <c r="BR167">
        <v>0</v>
      </c>
      <c r="BS167">
        <v>1</v>
      </c>
      <c r="BT167">
        <v>0</v>
      </c>
      <c r="BU167">
        <v>1</v>
      </c>
      <c r="BV167">
        <v>0</v>
      </c>
      <c r="BW167">
        <v>1</v>
      </c>
      <c r="BX167">
        <v>0</v>
      </c>
      <c r="BY167">
        <v>1</v>
      </c>
      <c r="BZ167">
        <v>0</v>
      </c>
      <c r="CA167">
        <v>1</v>
      </c>
      <c r="CB167">
        <v>0</v>
      </c>
      <c r="CC167">
        <v>1</v>
      </c>
      <c r="CD167">
        <v>0</v>
      </c>
      <c r="CE167">
        <v>45</v>
      </c>
      <c r="CF167">
        <v>45</v>
      </c>
      <c r="CG167">
        <v>46</v>
      </c>
      <c r="CH167">
        <v>46</v>
      </c>
      <c r="CI167">
        <v>47</v>
      </c>
      <c r="CJ167">
        <v>47</v>
      </c>
      <c r="CK167">
        <v>48</v>
      </c>
      <c r="CL167">
        <v>48</v>
      </c>
      <c r="CM167">
        <v>49</v>
      </c>
      <c r="CN167">
        <v>49</v>
      </c>
      <c r="CO167">
        <v>50</v>
      </c>
      <c r="CP167">
        <v>50</v>
      </c>
      <c r="CQ167">
        <v>51</v>
      </c>
      <c r="CR167">
        <v>51</v>
      </c>
      <c r="CS167">
        <v>52</v>
      </c>
      <c r="CT167">
        <v>52</v>
      </c>
      <c r="CU167">
        <v>53</v>
      </c>
      <c r="CV167">
        <v>53</v>
      </c>
      <c r="CW167">
        <v>54</v>
      </c>
      <c r="CX167">
        <v>54</v>
      </c>
      <c r="CY167">
        <v>45</v>
      </c>
      <c r="CZ167">
        <v>45</v>
      </c>
      <c r="DA167">
        <v>46</v>
      </c>
      <c r="DB167">
        <v>46</v>
      </c>
      <c r="DC167">
        <v>47</v>
      </c>
      <c r="DD167">
        <v>47</v>
      </c>
      <c r="DE167">
        <v>48</v>
      </c>
      <c r="DF167">
        <v>48</v>
      </c>
      <c r="DG167">
        <v>49</v>
      </c>
      <c r="DH167">
        <v>49</v>
      </c>
      <c r="DI167">
        <v>50</v>
      </c>
      <c r="DJ167">
        <v>50</v>
      </c>
      <c r="DK167">
        <v>51</v>
      </c>
      <c r="DL167">
        <v>51</v>
      </c>
      <c r="DM167">
        <v>52</v>
      </c>
      <c r="DN167">
        <v>52</v>
      </c>
      <c r="DO167">
        <v>53</v>
      </c>
      <c r="DP167">
        <v>53</v>
      </c>
      <c r="DQ167">
        <v>54</v>
      </c>
      <c r="DR167">
        <v>54</v>
      </c>
      <c r="DT167">
        <v>3.7499999999999999E-2</v>
      </c>
      <c r="DU167">
        <v>0.120833333</v>
      </c>
      <c r="DW167">
        <v>1</v>
      </c>
      <c r="DX167">
        <f t="shared" si="81"/>
        <v>0.30050987629265219</v>
      </c>
      <c r="DY167">
        <f t="shared" si="82"/>
        <v>0.33056892893165574</v>
      </c>
      <c r="DZ167">
        <f t="shared" si="83"/>
        <v>0.28351070314905524</v>
      </c>
      <c r="EA167">
        <f t="shared" si="84"/>
        <v>0.28351070314906202</v>
      </c>
      <c r="EB167">
        <f t="shared" si="85"/>
        <v>0.27811880118467847</v>
      </c>
      <c r="EC167">
        <f t="shared" si="86"/>
        <v>0.27811880118468169</v>
      </c>
      <c r="ED167">
        <f t="shared" si="87"/>
        <v>0.27636461097923853</v>
      </c>
      <c r="EE167">
        <f t="shared" si="88"/>
        <v>0.27636461097924003</v>
      </c>
      <c r="EF167">
        <f t="shared" si="89"/>
        <v>0.27611640497198092</v>
      </c>
      <c r="EG167">
        <f t="shared" si="90"/>
        <v>0.27611640497197865</v>
      </c>
      <c r="EH167">
        <f t="shared" si="91"/>
        <v>0.27842420536230239</v>
      </c>
      <c r="EI167">
        <f t="shared" si="92"/>
        <v>0.27547057148996817</v>
      </c>
      <c r="EJ167">
        <f t="shared" si="93"/>
        <v>0.27770200155726638</v>
      </c>
      <c r="EK167">
        <f t="shared" si="94"/>
        <v>0.27513724208402324</v>
      </c>
      <c r="EL167">
        <f t="shared" si="95"/>
        <v>0.27646585026016479</v>
      </c>
      <c r="EM167">
        <f t="shared" si="96"/>
        <v>0.27646585026016096</v>
      </c>
      <c r="EN167">
        <f t="shared" si="97"/>
        <v>0.27836474116540072</v>
      </c>
      <c r="EO167">
        <f t="shared" si="98"/>
        <v>0.27548663460606321</v>
      </c>
      <c r="EP167">
        <f t="shared" si="99"/>
        <v>0.27817386531075816</v>
      </c>
      <c r="EQ167">
        <f t="shared" si="100"/>
        <v>0.27450219911405621</v>
      </c>
      <c r="ER167">
        <f t="shared" si="101"/>
        <v>0.49608533488693007</v>
      </c>
      <c r="ES167">
        <f t="shared" si="102"/>
        <v>0.49608533488692697</v>
      </c>
      <c r="ET167">
        <f t="shared" si="103"/>
        <v>0.49670939956701143</v>
      </c>
      <c r="EU167">
        <f t="shared" si="104"/>
        <v>0.49670939956701143</v>
      </c>
      <c r="EV167">
        <f t="shared" si="105"/>
        <v>0.49783118443895957</v>
      </c>
      <c r="EW167">
        <f t="shared" si="106"/>
        <v>0.49783118443896002</v>
      </c>
      <c r="EX167">
        <f t="shared" si="107"/>
        <v>0.49891595852087006</v>
      </c>
      <c r="EY167">
        <f t="shared" si="108"/>
        <v>0.49552529325120886</v>
      </c>
      <c r="EZ167">
        <f t="shared" si="109"/>
        <v>0.49723918728100019</v>
      </c>
      <c r="FA167">
        <f t="shared" si="110"/>
        <v>0.49723918728099553</v>
      </c>
      <c r="FB167">
        <f t="shared" si="111"/>
        <v>0.49706191026555269</v>
      </c>
      <c r="FC167">
        <f t="shared" si="112"/>
        <v>0.49706191026555407</v>
      </c>
      <c r="FD167">
        <f t="shared" si="113"/>
        <v>0.49690874078884539</v>
      </c>
      <c r="FE167">
        <f t="shared" si="114"/>
        <v>0.49690874078884528</v>
      </c>
      <c r="FF167">
        <f t="shared" si="115"/>
        <v>0.49653151077729252</v>
      </c>
      <c r="FG167">
        <f t="shared" si="116"/>
        <v>0.49653151077729013</v>
      </c>
      <c r="FH167">
        <f t="shared" si="117"/>
        <v>0.49650821326475814</v>
      </c>
      <c r="FI167">
        <f t="shared" si="118"/>
        <v>0.49650821326475703</v>
      </c>
      <c r="FJ167">
        <f t="shared" si="119"/>
        <v>0.49832246337181657</v>
      </c>
      <c r="FK167">
        <f t="shared" si="120"/>
        <v>0.49553893185908116</v>
      </c>
    </row>
    <row r="168" spans="1:167">
      <c r="A168">
        <v>166</v>
      </c>
      <c r="B168">
        <f>RTD("rit2.rtd",,B$2,"LASTHIST", ROW()-2)</f>
        <v>51.78</v>
      </c>
      <c r="C168">
        <f>RTD("rit2.rtd",,C$2,"LASTHIST", ROW()-2)</f>
        <v>6.79</v>
      </c>
      <c r="D168">
        <f>RTD("rit2.rtd",,D$2,"LASTHIST", ROW()-2)</f>
        <v>0.02</v>
      </c>
      <c r="E168">
        <f>RTD("rit2.rtd",,E$2,"LASTHIST", ROW()-2)</f>
        <v>5.8</v>
      </c>
      <c r="F168">
        <f>RTD("rit2.rtd",,F$2,"LASTHIST", ROW()-2)</f>
        <v>0.02</v>
      </c>
      <c r="G168">
        <f>RTD("rit2.rtd",,G$2,"LASTHIST", ROW()-2)</f>
        <v>4.83</v>
      </c>
      <c r="H168">
        <f>RTD("rit2.rtd",,H$2,"LASTHIST", ROW()-2)</f>
        <v>0.04</v>
      </c>
      <c r="I168">
        <f>RTD("rit2.rtd",,I$2,"LASTHIST", ROW()-2)</f>
        <v>3.89</v>
      </c>
      <c r="J168">
        <f>RTD("rit2.rtd",,J$2,"LASTHIST", ROW()-2)</f>
        <v>0.1</v>
      </c>
      <c r="K168">
        <f>RTD("rit2.rtd",,K$2,"LASTHIST", ROW()-2)</f>
        <v>3.01</v>
      </c>
      <c r="L168">
        <f>RTD("rit2.rtd",,L$2,"LASTHIST", ROW()-2)</f>
        <v>0.23</v>
      </c>
      <c r="M168">
        <f>RTD("rit2.rtd",,M$2,"LASTHIST", ROW()-2)</f>
        <v>2.23</v>
      </c>
      <c r="N168">
        <f>RTD("rit2.rtd",,N$2,"LASTHIST", ROW()-2)</f>
        <v>0.44</v>
      </c>
      <c r="O168">
        <f>RTD("rit2.rtd",,O$2,"LASTHIST", ROW()-2)</f>
        <v>1.56</v>
      </c>
      <c r="P168">
        <f>RTD("rit2.rtd",,P$2,"LASTHIST", ROW()-2)</f>
        <v>0.77</v>
      </c>
      <c r="Q168">
        <f>RTD("rit2.rtd",,Q$2,"LASTHIST", ROW()-2)</f>
        <v>1.03</v>
      </c>
      <c r="R168">
        <f>RTD("rit2.rtd",,R$2,"LASTHIST", ROW()-2)</f>
        <v>1.24</v>
      </c>
      <c r="S168">
        <f>RTD("rit2.rtd",,S$2,"LASTHIST", ROW()-2)</f>
        <v>0.64</v>
      </c>
      <c r="T168">
        <f>RTD("rit2.rtd",,T$2,"LASTHIST", ROW()-2)</f>
        <v>1.85</v>
      </c>
      <c r="U168">
        <f>RTD("rit2.rtd",,U$2,"LASTHIST", ROW()-2)</f>
        <v>0.37</v>
      </c>
      <c r="V168">
        <f>RTD("rit2.rtd",,V$2,"LASTHIST", ROW()-2)</f>
        <v>2.58</v>
      </c>
      <c r="W168">
        <f>RTD("rit2.rtd",,W$2,"LASTHIST", ROW()-2)</f>
        <v>6.95</v>
      </c>
      <c r="X168">
        <f>RTD("rit2.rtd",,X$2,"LASTHIST", ROW()-2)</f>
        <v>0.16</v>
      </c>
      <c r="Y168">
        <f>RTD("rit2.rtd",,Y$2,"LASTHIST", ROW()-2)</f>
        <v>6.05</v>
      </c>
      <c r="Z168">
        <f>RTD("rit2.rtd",,Z$2,"LASTHIST", ROW()-2)</f>
        <v>0.27</v>
      </c>
      <c r="AA168">
        <f>RTD("rit2.rtd",,AA$2,"LASTHIST", ROW()-2)</f>
        <v>5.2</v>
      </c>
      <c r="AB168">
        <f>RTD("rit2.rtd",,AB$2,"LASTHIST", ROW()-2)</f>
        <v>0.42</v>
      </c>
      <c r="AC168">
        <f>RTD("rit2.rtd",,AC$2,"LASTHIST", ROW()-2)</f>
        <v>4.41</v>
      </c>
      <c r="AD168">
        <f>RTD("rit2.rtd",,AD$2,"LASTHIST", ROW()-2)</f>
        <v>0.62</v>
      </c>
      <c r="AE168">
        <f>RTD("rit2.rtd",,AE$2,"LASTHIST", ROW()-2)</f>
        <v>3.68</v>
      </c>
      <c r="AF168">
        <f>RTD("rit2.rtd",,AF$2,"LASTHIST", ROW()-2)</f>
        <v>0.89</v>
      </c>
      <c r="AG168">
        <f>RTD("rit2.rtd",,AG$2,"LASTHIST", ROW()-2)</f>
        <v>3.02</v>
      </c>
      <c r="AH168">
        <f>RTD("rit2.rtd",,AH$2,"LASTHIST", ROW()-2)</f>
        <v>1.23</v>
      </c>
      <c r="AI168">
        <f>RTD("rit2.rtd",,AI$2,"LASTHIST", ROW()-2)</f>
        <v>2.44</v>
      </c>
      <c r="AJ168">
        <f>RTD("rit2.rtd",,AJ$2,"LASTHIST", ROW()-2)</f>
        <v>1.65</v>
      </c>
      <c r="AK168">
        <f>RTD("rit2.rtd",,AK$2,"LASTHIST", ROW()-2)</f>
        <v>1.93</v>
      </c>
      <c r="AL168">
        <f>RTD("rit2.rtd",,AL$2,"LASTHIST", ROW()-2)</f>
        <v>2.15</v>
      </c>
      <c r="AM168">
        <f>RTD("rit2.rtd",,AM$2,"LASTHIST", ROW()-2)</f>
        <v>1.51</v>
      </c>
      <c r="AN168">
        <f>RTD("rit2.rtd",,AN$2,"LASTHIST", ROW()-2)</f>
        <v>2.72</v>
      </c>
      <c r="AO168">
        <f>RTD("rit2.rtd",,AO$2,"LASTHIST", ROW()-2)</f>
        <v>1.1599999999999999</v>
      </c>
      <c r="AP168">
        <f>RTD("rit2.rtd",,AP$2,"LASTHIST", ROW()-2)</f>
        <v>3.37</v>
      </c>
      <c r="AQ168">
        <v>1</v>
      </c>
      <c r="AR168">
        <v>0</v>
      </c>
      <c r="AS168">
        <v>1</v>
      </c>
      <c r="AT168">
        <v>0</v>
      </c>
      <c r="AU168">
        <v>1</v>
      </c>
      <c r="AV168">
        <v>0</v>
      </c>
      <c r="AW168">
        <v>1</v>
      </c>
      <c r="AX168">
        <v>0</v>
      </c>
      <c r="AY168">
        <v>1</v>
      </c>
      <c r="AZ168">
        <v>0</v>
      </c>
      <c r="BA168">
        <v>1</v>
      </c>
      <c r="BB168">
        <v>0</v>
      </c>
      <c r="BC168">
        <v>1</v>
      </c>
      <c r="BD168">
        <v>0</v>
      </c>
      <c r="BE168">
        <v>1</v>
      </c>
      <c r="BF168">
        <v>0</v>
      </c>
      <c r="BG168">
        <v>1</v>
      </c>
      <c r="BH168">
        <v>0</v>
      </c>
      <c r="BI168">
        <v>1</v>
      </c>
      <c r="BJ168">
        <v>0</v>
      </c>
      <c r="BK168">
        <v>1</v>
      </c>
      <c r="BL168">
        <v>0</v>
      </c>
      <c r="BM168">
        <v>1</v>
      </c>
      <c r="BN168">
        <v>0</v>
      </c>
      <c r="BO168">
        <v>1</v>
      </c>
      <c r="BP168">
        <v>0</v>
      </c>
      <c r="BQ168">
        <v>1</v>
      </c>
      <c r="BR168">
        <v>0</v>
      </c>
      <c r="BS168">
        <v>1</v>
      </c>
      <c r="BT168">
        <v>0</v>
      </c>
      <c r="BU168">
        <v>1</v>
      </c>
      <c r="BV168">
        <v>0</v>
      </c>
      <c r="BW168">
        <v>1</v>
      </c>
      <c r="BX168">
        <v>0</v>
      </c>
      <c r="BY168">
        <v>1</v>
      </c>
      <c r="BZ168">
        <v>0</v>
      </c>
      <c r="CA168">
        <v>1</v>
      </c>
      <c r="CB168">
        <v>0</v>
      </c>
      <c r="CC168">
        <v>1</v>
      </c>
      <c r="CD168">
        <v>0</v>
      </c>
      <c r="CE168">
        <v>45</v>
      </c>
      <c r="CF168">
        <v>45</v>
      </c>
      <c r="CG168">
        <v>46</v>
      </c>
      <c r="CH168">
        <v>46</v>
      </c>
      <c r="CI168">
        <v>47</v>
      </c>
      <c r="CJ168">
        <v>47</v>
      </c>
      <c r="CK168">
        <v>48</v>
      </c>
      <c r="CL168">
        <v>48</v>
      </c>
      <c r="CM168">
        <v>49</v>
      </c>
      <c r="CN168">
        <v>49</v>
      </c>
      <c r="CO168">
        <v>50</v>
      </c>
      <c r="CP168">
        <v>50</v>
      </c>
      <c r="CQ168">
        <v>51</v>
      </c>
      <c r="CR168">
        <v>51</v>
      </c>
      <c r="CS168">
        <v>52</v>
      </c>
      <c r="CT168">
        <v>52</v>
      </c>
      <c r="CU168">
        <v>53</v>
      </c>
      <c r="CV168">
        <v>53</v>
      </c>
      <c r="CW168">
        <v>54</v>
      </c>
      <c r="CX168">
        <v>54</v>
      </c>
      <c r="CY168">
        <v>45</v>
      </c>
      <c r="CZ168">
        <v>45</v>
      </c>
      <c r="DA168">
        <v>46</v>
      </c>
      <c r="DB168">
        <v>46</v>
      </c>
      <c r="DC168">
        <v>47</v>
      </c>
      <c r="DD168">
        <v>47</v>
      </c>
      <c r="DE168">
        <v>48</v>
      </c>
      <c r="DF168">
        <v>48</v>
      </c>
      <c r="DG168">
        <v>49</v>
      </c>
      <c r="DH168">
        <v>49</v>
      </c>
      <c r="DI168">
        <v>50</v>
      </c>
      <c r="DJ168">
        <v>50</v>
      </c>
      <c r="DK168">
        <v>51</v>
      </c>
      <c r="DL168">
        <v>51</v>
      </c>
      <c r="DM168">
        <v>52</v>
      </c>
      <c r="DN168">
        <v>52</v>
      </c>
      <c r="DO168">
        <v>53</v>
      </c>
      <c r="DP168">
        <v>53</v>
      </c>
      <c r="DQ168">
        <v>54</v>
      </c>
      <c r="DR168">
        <v>54</v>
      </c>
      <c r="DT168">
        <v>3.7499999999999999E-2</v>
      </c>
      <c r="DU168">
        <v>0.120833333</v>
      </c>
      <c r="DW168">
        <v>1</v>
      </c>
      <c r="DX168">
        <f t="shared" si="81"/>
        <v>0.31207136141969294</v>
      </c>
      <c r="DY168">
        <f t="shared" si="82"/>
        <v>0.34299076733671435</v>
      </c>
      <c r="DZ168">
        <f t="shared" si="83"/>
        <v>0.29618232701199382</v>
      </c>
      <c r="EA168">
        <f t="shared" si="84"/>
        <v>0.29618232701198888</v>
      </c>
      <c r="EB168">
        <f t="shared" si="85"/>
        <v>0.2926589708588157</v>
      </c>
      <c r="EC168">
        <f t="shared" si="86"/>
        <v>0.28062962719304413</v>
      </c>
      <c r="ED168">
        <f t="shared" si="87"/>
        <v>0.28705461353435652</v>
      </c>
      <c r="EE168">
        <f t="shared" si="88"/>
        <v>0.28032486077562546</v>
      </c>
      <c r="EF168">
        <f t="shared" si="89"/>
        <v>0.28431780856682654</v>
      </c>
      <c r="EG168">
        <f t="shared" si="90"/>
        <v>0.2843178085668282</v>
      </c>
      <c r="EH168">
        <f t="shared" si="91"/>
        <v>0.28560591590070028</v>
      </c>
      <c r="EI168">
        <f t="shared" si="92"/>
        <v>0.28249065908587495</v>
      </c>
      <c r="EJ168">
        <f t="shared" si="93"/>
        <v>0.28399306697338467</v>
      </c>
      <c r="EK168">
        <f t="shared" si="94"/>
        <v>0.2813744740361796</v>
      </c>
      <c r="EL168">
        <f t="shared" si="95"/>
        <v>0.28356898062044494</v>
      </c>
      <c r="EM168">
        <f t="shared" si="96"/>
        <v>0.28106599484462935</v>
      </c>
      <c r="EN168">
        <f t="shared" si="97"/>
        <v>0.28378152372562243</v>
      </c>
      <c r="EO168">
        <f t="shared" si="98"/>
        <v>0.28107513933917067</v>
      </c>
      <c r="EP168">
        <f t="shared" si="99"/>
        <v>0.28312670788031641</v>
      </c>
      <c r="EQ168">
        <f t="shared" si="100"/>
        <v>0.27983244426187098</v>
      </c>
      <c r="ER168">
        <f t="shared" si="101"/>
        <v>0.51239979710102102</v>
      </c>
      <c r="ES168">
        <f t="shared" si="102"/>
        <v>0.50499245780083146</v>
      </c>
      <c r="ET168">
        <f t="shared" si="103"/>
        <v>0.50943489498456818</v>
      </c>
      <c r="EU168">
        <f t="shared" si="104"/>
        <v>0.50943489498456906</v>
      </c>
      <c r="EV168">
        <f t="shared" si="105"/>
        <v>0.50969236094445225</v>
      </c>
      <c r="EW168">
        <f t="shared" si="106"/>
        <v>0.50969236094445025</v>
      </c>
      <c r="EX168">
        <f t="shared" si="107"/>
        <v>0.51138368501275377</v>
      </c>
      <c r="EY168">
        <f t="shared" si="108"/>
        <v>0.50789222944834866</v>
      </c>
      <c r="EZ168">
        <f t="shared" si="109"/>
        <v>0.51114088834841598</v>
      </c>
      <c r="FA168">
        <f t="shared" si="110"/>
        <v>0.50813262833315309</v>
      </c>
      <c r="FB168">
        <f t="shared" si="111"/>
        <v>0.5103908885813887</v>
      </c>
      <c r="FC168">
        <f t="shared" si="112"/>
        <v>0.50767830165084515</v>
      </c>
      <c r="FD168">
        <f t="shared" si="113"/>
        <v>0.51056820231084954</v>
      </c>
      <c r="FE168">
        <f t="shared" si="114"/>
        <v>0.5080162055188896</v>
      </c>
      <c r="FF168">
        <f t="shared" si="115"/>
        <v>0.50862026510917513</v>
      </c>
      <c r="FG168">
        <f t="shared" si="116"/>
        <v>0.5086202651091758</v>
      </c>
      <c r="FH168">
        <f t="shared" si="117"/>
        <v>0.50990546325260899</v>
      </c>
      <c r="FI168">
        <f t="shared" si="118"/>
        <v>0.50736142847097487</v>
      </c>
      <c r="FJ168">
        <f t="shared" si="119"/>
        <v>0.51047361878345876</v>
      </c>
      <c r="FK168">
        <f t="shared" si="120"/>
        <v>0.50779016883893402</v>
      </c>
    </row>
    <row r="169" spans="1:167">
      <c r="A169">
        <v>167</v>
      </c>
      <c r="B169">
        <f>RTD("rit2.rtd",,B$2,"LASTHIST", ROW()-2)</f>
        <v>51.54</v>
      </c>
      <c r="C169">
        <f>RTD("rit2.rtd",,C$2,"LASTHIST", ROW()-2)</f>
        <v>6.54</v>
      </c>
      <c r="D169">
        <f>RTD("rit2.rtd",,D$2,"LASTHIST", ROW()-2)</f>
        <v>0.02</v>
      </c>
      <c r="E169">
        <f>RTD("rit2.rtd",,E$2,"LASTHIST", ROW()-2)</f>
        <v>5.55</v>
      </c>
      <c r="F169">
        <f>RTD("rit2.rtd",,F$2,"LASTHIST", ROW()-2)</f>
        <v>0.02</v>
      </c>
      <c r="G169">
        <f>RTD("rit2.rtd",,G$2,"LASTHIST", ROW()-2)</f>
        <v>4.59</v>
      </c>
      <c r="H169">
        <f>RTD("rit2.rtd",,H$2,"LASTHIST", ROW()-2)</f>
        <v>0.05</v>
      </c>
      <c r="I169">
        <f>RTD("rit2.rtd",,I$2,"LASTHIST", ROW()-2)</f>
        <v>3.66</v>
      </c>
      <c r="J169">
        <f>RTD("rit2.rtd",,J$2,"LASTHIST", ROW()-2)</f>
        <v>0.13</v>
      </c>
      <c r="K169">
        <f>RTD("rit2.rtd",,K$2,"LASTHIST", ROW()-2)</f>
        <v>2.81</v>
      </c>
      <c r="L169">
        <f>RTD("rit2.rtd",,L$2,"LASTHIST", ROW()-2)</f>
        <v>0.27</v>
      </c>
      <c r="M169">
        <f>RTD("rit2.rtd",,M$2,"LASTHIST", ROW()-2)</f>
        <v>2.0499999999999998</v>
      </c>
      <c r="N169">
        <f>RTD("rit2.rtd",,N$2,"LASTHIST", ROW()-2)</f>
        <v>0.52</v>
      </c>
      <c r="O169">
        <f>RTD("rit2.rtd",,O$2,"LASTHIST", ROW()-2)</f>
        <v>1.42</v>
      </c>
      <c r="P169">
        <f>RTD("rit2.rtd",,P$2,"LASTHIST", ROW()-2)</f>
        <v>0.88</v>
      </c>
      <c r="Q169">
        <f>RTD("rit2.rtd",,Q$2,"LASTHIST", ROW()-2)</f>
        <v>0.92</v>
      </c>
      <c r="R169">
        <f>RTD("rit2.rtd",,R$2,"LASTHIST", ROW()-2)</f>
        <v>1.39</v>
      </c>
      <c r="S169">
        <f>RTD("rit2.rtd",,S$2,"LASTHIST", ROW()-2)</f>
        <v>0.56999999999999995</v>
      </c>
      <c r="T169">
        <f>RTD("rit2.rtd",,T$2,"LASTHIST", ROW()-2)</f>
        <v>2.0299999999999998</v>
      </c>
      <c r="U169">
        <f>RTD("rit2.rtd",,U$2,"LASTHIST", ROW()-2)</f>
        <v>0.32</v>
      </c>
      <c r="V169">
        <f>RTD("rit2.rtd",,V$2,"LASTHIST", ROW()-2)</f>
        <v>2.79</v>
      </c>
      <c r="W169">
        <f>RTD("rit2.rtd",,W$2,"LASTHIST", ROW()-2)</f>
        <v>6.73</v>
      </c>
      <c r="X169">
        <f>RTD("rit2.rtd",,X$2,"LASTHIST", ROW()-2)</f>
        <v>0.19</v>
      </c>
      <c r="Y169">
        <f>RTD("rit2.rtd",,Y$2,"LASTHIST", ROW()-2)</f>
        <v>5.84</v>
      </c>
      <c r="Z169">
        <f>RTD("rit2.rtd",,Z$2,"LASTHIST", ROW()-2)</f>
        <v>0.31</v>
      </c>
      <c r="AA169">
        <f>RTD("rit2.rtd",,AA$2,"LASTHIST", ROW()-2)</f>
        <v>5.01</v>
      </c>
      <c r="AB169">
        <f>RTD("rit2.rtd",,AB$2,"LASTHIST", ROW()-2)</f>
        <v>0.47</v>
      </c>
      <c r="AC169">
        <f>RTD("rit2.rtd",,AC$2,"LASTHIST", ROW()-2)</f>
        <v>4.2300000000000004</v>
      </c>
      <c r="AD169">
        <f>RTD("rit2.rtd",,AD$2,"LASTHIST", ROW()-2)</f>
        <v>0.69</v>
      </c>
      <c r="AE169">
        <f>RTD("rit2.rtd",,AE$2,"LASTHIST", ROW()-2)</f>
        <v>3.52</v>
      </c>
      <c r="AF169">
        <f>RTD("rit2.rtd",,AF$2,"LASTHIST", ROW()-2)</f>
        <v>0.98</v>
      </c>
      <c r="AG169">
        <f>RTD("rit2.rtd",,AG$2,"LASTHIST", ROW()-2)</f>
        <v>2.88</v>
      </c>
      <c r="AH169">
        <f>RTD("rit2.rtd",,AH$2,"LASTHIST", ROW()-2)</f>
        <v>1.34</v>
      </c>
      <c r="AI169">
        <f>RTD("rit2.rtd",,AI$2,"LASTHIST", ROW()-2)</f>
        <v>2.3199999999999998</v>
      </c>
      <c r="AJ169">
        <f>RTD("rit2.rtd",,AJ$2,"LASTHIST", ROW()-2)</f>
        <v>1.78</v>
      </c>
      <c r="AK169">
        <f>RTD("rit2.rtd",,AK$2,"LASTHIST", ROW()-2)</f>
        <v>1.84</v>
      </c>
      <c r="AL169">
        <f>RTD("rit2.rtd",,AL$2,"LASTHIST", ROW()-2)</f>
        <v>2.2999999999999998</v>
      </c>
      <c r="AM169">
        <f>RTD("rit2.rtd",,AM$2,"LASTHIST", ROW()-2)</f>
        <v>1.43</v>
      </c>
      <c r="AN169">
        <f>RTD("rit2.rtd",,AN$2,"LASTHIST", ROW()-2)</f>
        <v>2.89</v>
      </c>
      <c r="AO169">
        <f>RTD("rit2.rtd",,AO$2,"LASTHIST", ROW()-2)</f>
        <v>1.0900000000000001</v>
      </c>
      <c r="AP169">
        <f>RTD("rit2.rtd",,AP$2,"LASTHIST", ROW()-2)</f>
        <v>3.56</v>
      </c>
      <c r="AQ169">
        <v>1</v>
      </c>
      <c r="AR169">
        <v>0</v>
      </c>
      <c r="AS169">
        <v>1</v>
      </c>
      <c r="AT169">
        <v>0</v>
      </c>
      <c r="AU169">
        <v>1</v>
      </c>
      <c r="AV169">
        <v>0</v>
      </c>
      <c r="AW169">
        <v>1</v>
      </c>
      <c r="AX169">
        <v>0</v>
      </c>
      <c r="AY169">
        <v>1</v>
      </c>
      <c r="AZ169">
        <v>0</v>
      </c>
      <c r="BA169">
        <v>1</v>
      </c>
      <c r="BB169">
        <v>0</v>
      </c>
      <c r="BC169">
        <v>1</v>
      </c>
      <c r="BD169">
        <v>0</v>
      </c>
      <c r="BE169">
        <v>1</v>
      </c>
      <c r="BF169">
        <v>0</v>
      </c>
      <c r="BG169">
        <v>1</v>
      </c>
      <c r="BH169">
        <v>0</v>
      </c>
      <c r="BI169">
        <v>1</v>
      </c>
      <c r="BJ169">
        <v>0</v>
      </c>
      <c r="BK169">
        <v>1</v>
      </c>
      <c r="BL169">
        <v>0</v>
      </c>
      <c r="BM169">
        <v>1</v>
      </c>
      <c r="BN169">
        <v>0</v>
      </c>
      <c r="BO169">
        <v>1</v>
      </c>
      <c r="BP169">
        <v>0</v>
      </c>
      <c r="BQ169">
        <v>1</v>
      </c>
      <c r="BR169">
        <v>0</v>
      </c>
      <c r="BS169">
        <v>1</v>
      </c>
      <c r="BT169">
        <v>0</v>
      </c>
      <c r="BU169">
        <v>1</v>
      </c>
      <c r="BV169">
        <v>0</v>
      </c>
      <c r="BW169">
        <v>1</v>
      </c>
      <c r="BX169">
        <v>0</v>
      </c>
      <c r="BY169">
        <v>1</v>
      </c>
      <c r="BZ169">
        <v>0</v>
      </c>
      <c r="CA169">
        <v>1</v>
      </c>
      <c r="CB169">
        <v>0</v>
      </c>
      <c r="CC169">
        <v>1</v>
      </c>
      <c r="CD169">
        <v>0</v>
      </c>
      <c r="CE169">
        <v>45</v>
      </c>
      <c r="CF169">
        <v>45</v>
      </c>
      <c r="CG169">
        <v>46</v>
      </c>
      <c r="CH169">
        <v>46</v>
      </c>
      <c r="CI169">
        <v>47</v>
      </c>
      <c r="CJ169">
        <v>47</v>
      </c>
      <c r="CK169">
        <v>48</v>
      </c>
      <c r="CL169">
        <v>48</v>
      </c>
      <c r="CM169">
        <v>49</v>
      </c>
      <c r="CN169">
        <v>49</v>
      </c>
      <c r="CO169">
        <v>50</v>
      </c>
      <c r="CP169">
        <v>50</v>
      </c>
      <c r="CQ169">
        <v>51</v>
      </c>
      <c r="CR169">
        <v>51</v>
      </c>
      <c r="CS169">
        <v>52</v>
      </c>
      <c r="CT169">
        <v>52</v>
      </c>
      <c r="CU169">
        <v>53</v>
      </c>
      <c r="CV169">
        <v>53</v>
      </c>
      <c r="CW169">
        <v>54</v>
      </c>
      <c r="CX169">
        <v>54</v>
      </c>
      <c r="CY169">
        <v>45</v>
      </c>
      <c r="CZ169">
        <v>45</v>
      </c>
      <c r="DA169">
        <v>46</v>
      </c>
      <c r="DB169">
        <v>46</v>
      </c>
      <c r="DC169">
        <v>47</v>
      </c>
      <c r="DD169">
        <v>47</v>
      </c>
      <c r="DE169">
        <v>48</v>
      </c>
      <c r="DF169">
        <v>48</v>
      </c>
      <c r="DG169">
        <v>49</v>
      </c>
      <c r="DH169">
        <v>49</v>
      </c>
      <c r="DI169">
        <v>50</v>
      </c>
      <c r="DJ169">
        <v>50</v>
      </c>
      <c r="DK169">
        <v>51</v>
      </c>
      <c r="DL169">
        <v>51</v>
      </c>
      <c r="DM169">
        <v>52</v>
      </c>
      <c r="DN169">
        <v>52</v>
      </c>
      <c r="DO169">
        <v>53</v>
      </c>
      <c r="DP169">
        <v>53</v>
      </c>
      <c r="DQ169">
        <v>54</v>
      </c>
      <c r="DR169">
        <v>54</v>
      </c>
      <c r="DT169">
        <v>3.7499999999999999E-2</v>
      </c>
      <c r="DU169">
        <v>0.120833333</v>
      </c>
      <c r="DW169">
        <v>1</v>
      </c>
      <c r="DX169">
        <f t="shared" si="81"/>
        <v>9.999999843680725E-2</v>
      </c>
      <c r="DY169">
        <f t="shared" si="82"/>
        <v>0.33338649109423479</v>
      </c>
      <c r="DZ169">
        <f t="shared" si="83"/>
        <v>0.25957541203615919</v>
      </c>
      <c r="EA169">
        <f t="shared" si="84"/>
        <v>0.28638615124466305</v>
      </c>
      <c r="EB169">
        <f t="shared" si="85"/>
        <v>0.28142199351729275</v>
      </c>
      <c r="EC169">
        <f t="shared" si="86"/>
        <v>0.28142199351729413</v>
      </c>
      <c r="ED169">
        <f t="shared" si="87"/>
        <v>0.28026539568996128</v>
      </c>
      <c r="EE169">
        <f t="shared" si="88"/>
        <v>0.2863038161831184</v>
      </c>
      <c r="EF169">
        <f t="shared" si="89"/>
        <v>0.28478246858813272</v>
      </c>
      <c r="EG169">
        <f t="shared" si="90"/>
        <v>0.28478246858813261</v>
      </c>
      <c r="EH169">
        <f t="shared" si="91"/>
        <v>0.2843032883692535</v>
      </c>
      <c r="EI169">
        <f t="shared" si="92"/>
        <v>0.28726761905375331</v>
      </c>
      <c r="EJ169">
        <f t="shared" si="93"/>
        <v>0.28520966561590322</v>
      </c>
      <c r="EK169">
        <f t="shared" si="94"/>
        <v>0.28520966561590338</v>
      </c>
      <c r="EL169">
        <f t="shared" si="95"/>
        <v>0.28387466267472983</v>
      </c>
      <c r="EM169">
        <f t="shared" si="96"/>
        <v>0.28640856615194021</v>
      </c>
      <c r="EN169">
        <f t="shared" si="97"/>
        <v>0.28640915087951313</v>
      </c>
      <c r="EO169">
        <f t="shared" si="98"/>
        <v>0.28640915087950902</v>
      </c>
      <c r="EP169">
        <f t="shared" si="99"/>
        <v>0.28390876296681888</v>
      </c>
      <c r="EQ169">
        <f t="shared" si="100"/>
        <v>0.28741017244491668</v>
      </c>
      <c r="ER169">
        <f t="shared" si="101"/>
        <v>0.51378908348894115</v>
      </c>
      <c r="ES169">
        <f t="shared" si="102"/>
        <v>0.51378908348894037</v>
      </c>
      <c r="ET169">
        <f t="shared" si="103"/>
        <v>0.51126845019106637</v>
      </c>
      <c r="EU169">
        <f t="shared" si="104"/>
        <v>0.51638280674500969</v>
      </c>
      <c r="EV169">
        <f t="shared" si="105"/>
        <v>0.51469442352729089</v>
      </c>
      <c r="EW169">
        <f t="shared" si="106"/>
        <v>0.51469442352729011</v>
      </c>
      <c r="EX169">
        <f t="shared" si="107"/>
        <v>0.51426643845691833</v>
      </c>
      <c r="EY169">
        <f t="shared" si="108"/>
        <v>0.51426643845691844</v>
      </c>
      <c r="EZ169">
        <f t="shared" si="109"/>
        <v>0.51491343030493875</v>
      </c>
      <c r="FA169">
        <f t="shared" si="110"/>
        <v>0.51491343030493764</v>
      </c>
      <c r="FB169">
        <f t="shared" si="111"/>
        <v>0.51454064976222524</v>
      </c>
      <c r="FC169">
        <f t="shared" si="112"/>
        <v>0.51454064976222302</v>
      </c>
      <c r="FD169">
        <f t="shared" si="113"/>
        <v>0.5149125463899813</v>
      </c>
      <c r="FE169">
        <f t="shared" si="114"/>
        <v>0.51491254638997996</v>
      </c>
      <c r="FF169">
        <f t="shared" si="115"/>
        <v>0.51574435163505017</v>
      </c>
      <c r="FG169">
        <f t="shared" si="116"/>
        <v>0.51574435163504861</v>
      </c>
      <c r="FH169">
        <f t="shared" si="117"/>
        <v>0.51507619380207914</v>
      </c>
      <c r="FI169">
        <f t="shared" si="118"/>
        <v>0.51507619380207781</v>
      </c>
      <c r="FJ169">
        <f t="shared" si="119"/>
        <v>0.51398931674664983</v>
      </c>
      <c r="FK169">
        <f t="shared" si="120"/>
        <v>0.51672927312048422</v>
      </c>
    </row>
    <row r="170" spans="1:167">
      <c r="A170">
        <v>168</v>
      </c>
      <c r="B170">
        <f>RTD("rit2.rtd",,B$2,"LASTHIST", ROW()-2)</f>
        <v>51.83</v>
      </c>
      <c r="C170">
        <f>RTD("rit2.rtd",,C$2,"LASTHIST", ROW()-2)</f>
        <v>6.85</v>
      </c>
      <c r="D170">
        <f>RTD("rit2.rtd",,D$2,"LASTHIST", ROW()-2)</f>
        <v>0.02</v>
      </c>
      <c r="E170">
        <f>RTD("rit2.rtd",,E$2,"LASTHIST", ROW()-2)</f>
        <v>5.86</v>
      </c>
      <c r="F170">
        <f>RTD("rit2.rtd",,F$2,"LASTHIST", ROW()-2)</f>
        <v>0.02</v>
      </c>
      <c r="G170">
        <f>RTD("rit2.rtd",,G$2,"LASTHIST", ROW()-2)</f>
        <v>4.88</v>
      </c>
      <c r="H170">
        <f>RTD("rit2.rtd",,H$2,"LASTHIST", ROW()-2)</f>
        <v>0.04</v>
      </c>
      <c r="I170">
        <f>RTD("rit2.rtd",,I$2,"LASTHIST", ROW()-2)</f>
        <v>3.94</v>
      </c>
      <c r="J170">
        <f>RTD("rit2.rtd",,J$2,"LASTHIST", ROW()-2)</f>
        <v>0.09</v>
      </c>
      <c r="K170">
        <f>RTD("rit2.rtd",,K$2,"LASTHIST", ROW()-2)</f>
        <v>3.05</v>
      </c>
      <c r="L170">
        <f>RTD("rit2.rtd",,L$2,"LASTHIST", ROW()-2)</f>
        <v>0.21</v>
      </c>
      <c r="M170">
        <f>RTD("rit2.rtd",,M$2,"LASTHIST", ROW()-2)</f>
        <v>2.2599999999999998</v>
      </c>
      <c r="N170">
        <f>RTD("rit2.rtd",,N$2,"LASTHIST", ROW()-2)</f>
        <v>0.41</v>
      </c>
      <c r="O170">
        <f>RTD("rit2.rtd",,O$2,"LASTHIST", ROW()-2)</f>
        <v>1.58</v>
      </c>
      <c r="P170">
        <f>RTD("rit2.rtd",,P$2,"LASTHIST", ROW()-2)</f>
        <v>0.74</v>
      </c>
      <c r="Q170">
        <f>RTD("rit2.rtd",,Q$2,"LASTHIST", ROW()-2)</f>
        <v>1.04</v>
      </c>
      <c r="R170">
        <f>RTD("rit2.rtd",,R$2,"LASTHIST", ROW()-2)</f>
        <v>1.2</v>
      </c>
      <c r="S170">
        <f>RTD("rit2.rtd",,S$2,"LASTHIST", ROW()-2)</f>
        <v>0.64</v>
      </c>
      <c r="T170">
        <f>RTD("rit2.rtd",,T$2,"LASTHIST", ROW()-2)</f>
        <v>1.8</v>
      </c>
      <c r="U170">
        <f>RTD("rit2.rtd",,U$2,"LASTHIST", ROW()-2)</f>
        <v>0.37</v>
      </c>
      <c r="V170">
        <f>RTD("rit2.rtd",,V$2,"LASTHIST", ROW()-2)</f>
        <v>2.5299999999999998</v>
      </c>
      <c r="W170">
        <f>RTD("rit2.rtd",,W$2,"LASTHIST", ROW()-2)</f>
        <v>7</v>
      </c>
      <c r="X170">
        <f>RTD("rit2.rtd",,X$2,"LASTHIST", ROW()-2)</f>
        <v>0.16</v>
      </c>
      <c r="Y170">
        <f>RTD("rit2.rtd",,Y$2,"LASTHIST", ROW()-2)</f>
        <v>6.1</v>
      </c>
      <c r="Z170">
        <f>RTD("rit2.rtd",,Z$2,"LASTHIST", ROW()-2)</f>
        <v>0.25</v>
      </c>
      <c r="AA170">
        <f>RTD("rit2.rtd",,AA$2,"LASTHIST", ROW()-2)</f>
        <v>5.24</v>
      </c>
      <c r="AB170">
        <f>RTD("rit2.rtd",,AB$2,"LASTHIST", ROW()-2)</f>
        <v>0.4</v>
      </c>
      <c r="AC170">
        <f>RTD("rit2.rtd",,AC$2,"LASTHIST", ROW()-2)</f>
        <v>4.4400000000000004</v>
      </c>
      <c r="AD170">
        <f>RTD("rit2.rtd",,AD$2,"LASTHIST", ROW()-2)</f>
        <v>0.6</v>
      </c>
      <c r="AE170">
        <f>RTD("rit2.rtd",,AE$2,"LASTHIST", ROW()-2)</f>
        <v>3.71</v>
      </c>
      <c r="AF170">
        <f>RTD("rit2.rtd",,AF$2,"LASTHIST", ROW()-2)</f>
        <v>0.86</v>
      </c>
      <c r="AG170">
        <f>RTD("rit2.rtd",,AG$2,"LASTHIST", ROW()-2)</f>
        <v>3.04</v>
      </c>
      <c r="AH170">
        <f>RTD("rit2.rtd",,AH$2,"LASTHIST", ROW()-2)</f>
        <v>1.2</v>
      </c>
      <c r="AI170">
        <f>RTD("rit2.rtd",,AI$2,"LASTHIST", ROW()-2)</f>
        <v>2.4500000000000002</v>
      </c>
      <c r="AJ170">
        <f>RTD("rit2.rtd",,AJ$2,"LASTHIST", ROW()-2)</f>
        <v>1.61</v>
      </c>
      <c r="AK170">
        <f>RTD("rit2.rtd",,AK$2,"LASTHIST", ROW()-2)</f>
        <v>1.95</v>
      </c>
      <c r="AL170">
        <f>RTD("rit2.rtd",,AL$2,"LASTHIST", ROW()-2)</f>
        <v>2.1</v>
      </c>
      <c r="AM170">
        <f>RTD("rit2.rtd",,AM$2,"LASTHIST", ROW()-2)</f>
        <v>1.52</v>
      </c>
      <c r="AN170">
        <f>RTD("rit2.rtd",,AN$2,"LASTHIST", ROW()-2)</f>
        <v>2.67</v>
      </c>
      <c r="AO170">
        <f>RTD("rit2.rtd",,AO$2,"LASTHIST", ROW()-2)</f>
        <v>1.1599999999999999</v>
      </c>
      <c r="AP170">
        <f>RTD("rit2.rtd",,AP$2,"LASTHIST", ROW()-2)</f>
        <v>3.32</v>
      </c>
      <c r="AQ170">
        <v>1</v>
      </c>
      <c r="AR170">
        <v>0</v>
      </c>
      <c r="AS170">
        <v>1</v>
      </c>
      <c r="AT170">
        <v>0</v>
      </c>
      <c r="AU170">
        <v>1</v>
      </c>
      <c r="AV170">
        <v>0</v>
      </c>
      <c r="AW170">
        <v>1</v>
      </c>
      <c r="AX170">
        <v>0</v>
      </c>
      <c r="AY170">
        <v>1</v>
      </c>
      <c r="AZ170">
        <v>0</v>
      </c>
      <c r="BA170">
        <v>1</v>
      </c>
      <c r="BB170">
        <v>0</v>
      </c>
      <c r="BC170">
        <v>1</v>
      </c>
      <c r="BD170">
        <v>0</v>
      </c>
      <c r="BE170">
        <v>1</v>
      </c>
      <c r="BF170">
        <v>0</v>
      </c>
      <c r="BG170">
        <v>1</v>
      </c>
      <c r="BH170">
        <v>0</v>
      </c>
      <c r="BI170">
        <v>1</v>
      </c>
      <c r="BJ170">
        <v>0</v>
      </c>
      <c r="BK170">
        <v>1</v>
      </c>
      <c r="BL170">
        <v>0</v>
      </c>
      <c r="BM170">
        <v>1</v>
      </c>
      <c r="BN170">
        <v>0</v>
      </c>
      <c r="BO170">
        <v>1</v>
      </c>
      <c r="BP170">
        <v>0</v>
      </c>
      <c r="BQ170">
        <v>1</v>
      </c>
      <c r="BR170">
        <v>0</v>
      </c>
      <c r="BS170">
        <v>1</v>
      </c>
      <c r="BT170">
        <v>0</v>
      </c>
      <c r="BU170">
        <v>1</v>
      </c>
      <c r="BV170">
        <v>0</v>
      </c>
      <c r="BW170">
        <v>1</v>
      </c>
      <c r="BX170">
        <v>0</v>
      </c>
      <c r="BY170">
        <v>1</v>
      </c>
      <c r="BZ170">
        <v>0</v>
      </c>
      <c r="CA170">
        <v>1</v>
      </c>
      <c r="CB170">
        <v>0</v>
      </c>
      <c r="CC170">
        <v>1</v>
      </c>
      <c r="CD170">
        <v>0</v>
      </c>
      <c r="CE170">
        <v>45</v>
      </c>
      <c r="CF170">
        <v>45</v>
      </c>
      <c r="CG170">
        <v>46</v>
      </c>
      <c r="CH170">
        <v>46</v>
      </c>
      <c r="CI170">
        <v>47</v>
      </c>
      <c r="CJ170">
        <v>47</v>
      </c>
      <c r="CK170">
        <v>48</v>
      </c>
      <c r="CL170">
        <v>48</v>
      </c>
      <c r="CM170">
        <v>49</v>
      </c>
      <c r="CN170">
        <v>49</v>
      </c>
      <c r="CO170">
        <v>50</v>
      </c>
      <c r="CP170">
        <v>50</v>
      </c>
      <c r="CQ170">
        <v>51</v>
      </c>
      <c r="CR170">
        <v>51</v>
      </c>
      <c r="CS170">
        <v>52</v>
      </c>
      <c r="CT170">
        <v>52</v>
      </c>
      <c r="CU170">
        <v>53</v>
      </c>
      <c r="CV170">
        <v>53</v>
      </c>
      <c r="CW170">
        <v>54</v>
      </c>
      <c r="CX170">
        <v>54</v>
      </c>
      <c r="CY170">
        <v>45</v>
      </c>
      <c r="CZ170">
        <v>45</v>
      </c>
      <c r="DA170">
        <v>46</v>
      </c>
      <c r="DB170">
        <v>46</v>
      </c>
      <c r="DC170">
        <v>47</v>
      </c>
      <c r="DD170">
        <v>47</v>
      </c>
      <c r="DE170">
        <v>48</v>
      </c>
      <c r="DF170">
        <v>48</v>
      </c>
      <c r="DG170">
        <v>49</v>
      </c>
      <c r="DH170">
        <v>49</v>
      </c>
      <c r="DI170">
        <v>50</v>
      </c>
      <c r="DJ170">
        <v>50</v>
      </c>
      <c r="DK170">
        <v>51</v>
      </c>
      <c r="DL170">
        <v>51</v>
      </c>
      <c r="DM170">
        <v>52</v>
      </c>
      <c r="DN170">
        <v>52</v>
      </c>
      <c r="DO170">
        <v>53</v>
      </c>
      <c r="DP170">
        <v>53</v>
      </c>
      <c r="DQ170">
        <v>54</v>
      </c>
      <c r="DR170">
        <v>54</v>
      </c>
      <c r="DT170">
        <v>3.7499999999999999E-2</v>
      </c>
      <c r="DU170">
        <v>0.120833333</v>
      </c>
      <c r="DW170">
        <v>1</v>
      </c>
      <c r="DX170">
        <f t="shared" si="81"/>
        <v>0.34498092078271536</v>
      </c>
      <c r="DY170">
        <f t="shared" si="82"/>
        <v>0.34498092078271358</v>
      </c>
      <c r="DZ170">
        <f t="shared" si="83"/>
        <v>0.31781675994209568</v>
      </c>
      <c r="EA170">
        <f t="shared" si="84"/>
        <v>0.29821123659464099</v>
      </c>
      <c r="EB170">
        <f t="shared" si="85"/>
        <v>0.29498322516023989</v>
      </c>
      <c r="EC170">
        <f t="shared" si="86"/>
        <v>0.2828877564005739</v>
      </c>
      <c r="ED170">
        <f t="shared" si="87"/>
        <v>0.28975031827842973</v>
      </c>
      <c r="EE170">
        <f t="shared" si="88"/>
        <v>0.27587929527304644</v>
      </c>
      <c r="EF170">
        <f t="shared" si="89"/>
        <v>0.28322436692218661</v>
      </c>
      <c r="EG170">
        <f t="shared" si="90"/>
        <v>0.27884915844716224</v>
      </c>
      <c r="EH170">
        <f t="shared" si="91"/>
        <v>0.28327369637809269</v>
      </c>
      <c r="EI170">
        <f t="shared" si="92"/>
        <v>0.27693704397432756</v>
      </c>
      <c r="EJ170">
        <f t="shared" si="93"/>
        <v>0.28106528114872181</v>
      </c>
      <c r="EK170">
        <f t="shared" si="94"/>
        <v>0.27843232265026474</v>
      </c>
      <c r="EL170">
        <f t="shared" si="95"/>
        <v>0.28002467748759419</v>
      </c>
      <c r="EM170">
        <f t="shared" si="96"/>
        <v>0.27752584439193334</v>
      </c>
      <c r="EN170">
        <f t="shared" si="97"/>
        <v>0.27909047663620679</v>
      </c>
      <c r="EO170">
        <f t="shared" si="98"/>
        <v>0.27639764325263955</v>
      </c>
      <c r="EP170">
        <f t="shared" si="99"/>
        <v>0.27934242260072217</v>
      </c>
      <c r="EQ170">
        <f t="shared" si="100"/>
        <v>0.27606860509329023</v>
      </c>
      <c r="ER170">
        <f t="shared" si="101"/>
        <v>0.51501023610265551</v>
      </c>
      <c r="ES170">
        <f t="shared" si="102"/>
        <v>0.50757987299989826</v>
      </c>
      <c r="ET170">
        <f t="shared" si="103"/>
        <v>0.51231676485425592</v>
      </c>
      <c r="EU170">
        <f t="shared" si="104"/>
        <v>0.50119800155431926</v>
      </c>
      <c r="EV170">
        <f t="shared" si="105"/>
        <v>0.50862297346667362</v>
      </c>
      <c r="EW170">
        <f t="shared" si="106"/>
        <v>0.50430499137752183</v>
      </c>
      <c r="EX170">
        <f t="shared" si="107"/>
        <v>0.50797579837870888</v>
      </c>
      <c r="EY170">
        <f t="shared" si="108"/>
        <v>0.50444511873716513</v>
      </c>
      <c r="EZ170">
        <f t="shared" si="109"/>
        <v>0.50918100655953846</v>
      </c>
      <c r="FA170">
        <f t="shared" si="110"/>
        <v>0.5031206626551965</v>
      </c>
      <c r="FB170">
        <f t="shared" si="111"/>
        <v>0.50687449792395323</v>
      </c>
      <c r="FC170">
        <f t="shared" si="112"/>
        <v>0.50415116829364881</v>
      </c>
      <c r="FD170">
        <f t="shared" si="113"/>
        <v>0.50568429700429862</v>
      </c>
      <c r="FE170">
        <f t="shared" si="114"/>
        <v>0.50312895566619875</v>
      </c>
      <c r="FF170">
        <f t="shared" si="115"/>
        <v>0.50731578452715964</v>
      </c>
      <c r="FG170">
        <f t="shared" si="116"/>
        <v>0.50232035375569195</v>
      </c>
      <c r="FH170">
        <f t="shared" si="117"/>
        <v>0.50701383837743319</v>
      </c>
      <c r="FI170">
        <f t="shared" si="118"/>
        <v>0.501937690134725</v>
      </c>
      <c r="FJ170">
        <f t="shared" si="119"/>
        <v>0.50572331498727729</v>
      </c>
      <c r="FK170">
        <f t="shared" si="120"/>
        <v>0.50304787398680151</v>
      </c>
    </row>
    <row r="171" spans="1:167">
      <c r="A171">
        <v>169</v>
      </c>
      <c r="B171">
        <f>RTD("rit2.rtd",,B$2,"LASTHIST", ROW()-2)</f>
        <v>52.05</v>
      </c>
      <c r="C171">
        <f>RTD("rit2.rtd",,C$2,"LASTHIST", ROW()-2)</f>
        <v>7.06</v>
      </c>
      <c r="D171">
        <f>RTD("rit2.rtd",,D$2,"LASTHIST", ROW()-2)</f>
        <v>0.02</v>
      </c>
      <c r="E171">
        <f>RTD("rit2.rtd",,E$2,"LASTHIST", ROW()-2)</f>
        <v>6.06</v>
      </c>
      <c r="F171">
        <f>RTD("rit2.rtd",,F$2,"LASTHIST", ROW()-2)</f>
        <v>0.02</v>
      </c>
      <c r="G171">
        <f>RTD("rit2.rtd",,G$2,"LASTHIST", ROW()-2)</f>
        <v>5.08</v>
      </c>
      <c r="H171">
        <f>RTD("rit2.rtd",,H$2,"LASTHIST", ROW()-2)</f>
        <v>0.03</v>
      </c>
      <c r="I171">
        <f>RTD("rit2.rtd",,I$2,"LASTHIST", ROW()-2)</f>
        <v>4.13</v>
      </c>
      <c r="J171">
        <f>RTD("rit2.rtd",,J$2,"LASTHIST", ROW()-2)</f>
        <v>0.08</v>
      </c>
      <c r="K171">
        <f>RTD("rit2.rtd",,K$2,"LASTHIST", ROW()-2)</f>
        <v>3.23</v>
      </c>
      <c r="L171">
        <f>RTD("rit2.rtd",,L$2,"LASTHIST", ROW()-2)</f>
        <v>0.18</v>
      </c>
      <c r="M171">
        <f>RTD("rit2.rtd",,M$2,"LASTHIST", ROW()-2)</f>
        <v>2.42</v>
      </c>
      <c r="N171">
        <f>RTD("rit2.rtd",,N$2,"LASTHIST", ROW()-2)</f>
        <v>0.37</v>
      </c>
      <c r="O171">
        <f>RTD("rit2.rtd",,O$2,"LASTHIST", ROW()-2)</f>
        <v>1.72</v>
      </c>
      <c r="P171">
        <f>RTD("rit2.rtd",,P$2,"LASTHIST", ROW()-2)</f>
        <v>0.67</v>
      </c>
      <c r="Q171">
        <f>RTD("rit2.rtd",,Q$2,"LASTHIST", ROW()-2)</f>
        <v>1.1499999999999999</v>
      </c>
      <c r="R171">
        <f>RTD("rit2.rtd",,R$2,"LASTHIST", ROW()-2)</f>
        <v>1.1000000000000001</v>
      </c>
      <c r="S171">
        <f>RTD("rit2.rtd",,S$2,"LASTHIST", ROW()-2)</f>
        <v>0.72</v>
      </c>
      <c r="T171">
        <f>RTD("rit2.rtd",,T$2,"LASTHIST", ROW()-2)</f>
        <v>1.68</v>
      </c>
      <c r="U171">
        <f>RTD("rit2.rtd",,U$2,"LASTHIST", ROW()-2)</f>
        <v>0.43</v>
      </c>
      <c r="V171">
        <f>RTD("rit2.rtd",,V$2,"LASTHIST", ROW()-2)</f>
        <v>2.38</v>
      </c>
      <c r="W171">
        <f>RTD("rit2.rtd",,W$2,"LASTHIST", ROW()-2)</f>
        <v>7.19</v>
      </c>
      <c r="X171">
        <f>RTD("rit2.rtd",,X$2,"LASTHIST", ROW()-2)</f>
        <v>0.15</v>
      </c>
      <c r="Y171">
        <f>RTD("rit2.rtd",,Y$2,"LASTHIST", ROW()-2)</f>
        <v>6.29</v>
      </c>
      <c r="Z171">
        <f>RTD("rit2.rtd",,Z$2,"LASTHIST", ROW()-2)</f>
        <v>0.24</v>
      </c>
      <c r="AA171">
        <f>RTD("rit2.rtd",,AA$2,"LASTHIST", ROW()-2)</f>
        <v>5.43</v>
      </c>
      <c r="AB171">
        <f>RTD("rit2.rtd",,AB$2,"LASTHIST", ROW()-2)</f>
        <v>0.38</v>
      </c>
      <c r="AC171">
        <f>RTD("rit2.rtd",,AC$2,"LASTHIST", ROW()-2)</f>
        <v>4.6100000000000003</v>
      </c>
      <c r="AD171">
        <f>RTD("rit2.rtd",,AD$2,"LASTHIST", ROW()-2)</f>
        <v>0.56999999999999995</v>
      </c>
      <c r="AE171">
        <f>RTD("rit2.rtd",,AE$2,"LASTHIST", ROW()-2)</f>
        <v>3.87</v>
      </c>
      <c r="AF171">
        <f>RTD("rit2.rtd",,AF$2,"LASTHIST", ROW()-2)</f>
        <v>0.82</v>
      </c>
      <c r="AG171">
        <f>RTD("rit2.rtd",,AG$2,"LASTHIST", ROW()-2)</f>
        <v>3.19</v>
      </c>
      <c r="AH171">
        <f>RTD("rit2.rtd",,AH$2,"LASTHIST", ROW()-2)</f>
        <v>1.1499999999999999</v>
      </c>
      <c r="AI171">
        <f>RTD("rit2.rtd",,AI$2,"LASTHIST", ROW()-2)</f>
        <v>2.59</v>
      </c>
      <c r="AJ171">
        <f>RTD("rit2.rtd",,AJ$2,"LASTHIST", ROW()-2)</f>
        <v>1.54</v>
      </c>
      <c r="AK171">
        <f>RTD("rit2.rtd",,AK$2,"LASTHIST", ROW()-2)</f>
        <v>2.0699999999999998</v>
      </c>
      <c r="AL171">
        <f>RTD("rit2.rtd",,AL$2,"LASTHIST", ROW()-2)</f>
        <v>2.02</v>
      </c>
      <c r="AM171">
        <f>RTD("rit2.rtd",,AM$2,"LASTHIST", ROW()-2)</f>
        <v>1.62</v>
      </c>
      <c r="AN171">
        <f>RTD("rit2.rtd",,AN$2,"LASTHIST", ROW()-2)</f>
        <v>2.58</v>
      </c>
      <c r="AO171">
        <f>RTD("rit2.rtd",,AO$2,"LASTHIST", ROW()-2)</f>
        <v>1.25</v>
      </c>
      <c r="AP171">
        <f>RTD("rit2.rtd",,AP$2,"LASTHIST", ROW()-2)</f>
        <v>3.2</v>
      </c>
      <c r="AQ171">
        <v>1</v>
      </c>
      <c r="AR171">
        <v>0</v>
      </c>
      <c r="AS171">
        <v>1</v>
      </c>
      <c r="AT171">
        <v>0</v>
      </c>
      <c r="AU171">
        <v>1</v>
      </c>
      <c r="AV171">
        <v>0</v>
      </c>
      <c r="AW171">
        <v>1</v>
      </c>
      <c r="AX171">
        <v>0</v>
      </c>
      <c r="AY171">
        <v>1</v>
      </c>
      <c r="AZ171">
        <v>0</v>
      </c>
      <c r="BA171">
        <v>1</v>
      </c>
      <c r="BB171">
        <v>0</v>
      </c>
      <c r="BC171">
        <v>1</v>
      </c>
      <c r="BD171">
        <v>0</v>
      </c>
      <c r="BE171">
        <v>1</v>
      </c>
      <c r="BF171">
        <v>0</v>
      </c>
      <c r="BG171">
        <v>1</v>
      </c>
      <c r="BH171">
        <v>0</v>
      </c>
      <c r="BI171">
        <v>1</v>
      </c>
      <c r="BJ171">
        <v>0</v>
      </c>
      <c r="BK171">
        <v>1</v>
      </c>
      <c r="BL171">
        <v>0</v>
      </c>
      <c r="BM171">
        <v>1</v>
      </c>
      <c r="BN171">
        <v>0</v>
      </c>
      <c r="BO171">
        <v>1</v>
      </c>
      <c r="BP171">
        <v>0</v>
      </c>
      <c r="BQ171">
        <v>1</v>
      </c>
      <c r="BR171">
        <v>0</v>
      </c>
      <c r="BS171">
        <v>1</v>
      </c>
      <c r="BT171">
        <v>0</v>
      </c>
      <c r="BU171">
        <v>1</v>
      </c>
      <c r="BV171">
        <v>0</v>
      </c>
      <c r="BW171">
        <v>1</v>
      </c>
      <c r="BX171">
        <v>0</v>
      </c>
      <c r="BY171">
        <v>1</v>
      </c>
      <c r="BZ171">
        <v>0</v>
      </c>
      <c r="CA171">
        <v>1</v>
      </c>
      <c r="CB171">
        <v>0</v>
      </c>
      <c r="CC171">
        <v>1</v>
      </c>
      <c r="CD171">
        <v>0</v>
      </c>
      <c r="CE171">
        <v>45</v>
      </c>
      <c r="CF171">
        <v>45</v>
      </c>
      <c r="CG171">
        <v>46</v>
      </c>
      <c r="CH171">
        <v>46</v>
      </c>
      <c r="CI171">
        <v>47</v>
      </c>
      <c r="CJ171">
        <v>47</v>
      </c>
      <c r="CK171">
        <v>48</v>
      </c>
      <c r="CL171">
        <v>48</v>
      </c>
      <c r="CM171">
        <v>49</v>
      </c>
      <c r="CN171">
        <v>49</v>
      </c>
      <c r="CO171">
        <v>50</v>
      </c>
      <c r="CP171">
        <v>50</v>
      </c>
      <c r="CQ171">
        <v>51</v>
      </c>
      <c r="CR171">
        <v>51</v>
      </c>
      <c r="CS171">
        <v>52</v>
      </c>
      <c r="CT171">
        <v>52</v>
      </c>
      <c r="CU171">
        <v>53</v>
      </c>
      <c r="CV171">
        <v>53</v>
      </c>
      <c r="CW171">
        <v>54</v>
      </c>
      <c r="CX171">
        <v>54</v>
      </c>
      <c r="CY171">
        <v>45</v>
      </c>
      <c r="CZ171">
        <v>45</v>
      </c>
      <c r="DA171">
        <v>46</v>
      </c>
      <c r="DB171">
        <v>46</v>
      </c>
      <c r="DC171">
        <v>47</v>
      </c>
      <c r="DD171">
        <v>47</v>
      </c>
      <c r="DE171">
        <v>48</v>
      </c>
      <c r="DF171">
        <v>48</v>
      </c>
      <c r="DG171">
        <v>49</v>
      </c>
      <c r="DH171">
        <v>49</v>
      </c>
      <c r="DI171">
        <v>50</v>
      </c>
      <c r="DJ171">
        <v>50</v>
      </c>
      <c r="DK171">
        <v>51</v>
      </c>
      <c r="DL171">
        <v>51</v>
      </c>
      <c r="DM171">
        <v>52</v>
      </c>
      <c r="DN171">
        <v>52</v>
      </c>
      <c r="DO171">
        <v>53</v>
      </c>
      <c r="DP171">
        <v>53</v>
      </c>
      <c r="DQ171">
        <v>54</v>
      </c>
      <c r="DR171">
        <v>54</v>
      </c>
      <c r="DT171">
        <v>3.7499999999999999E-2</v>
      </c>
      <c r="DU171">
        <v>0.120833333</v>
      </c>
      <c r="DW171">
        <v>1</v>
      </c>
      <c r="DX171">
        <f t="shared" si="81"/>
        <v>0.32203871486735208</v>
      </c>
      <c r="DY171">
        <f t="shared" si="82"/>
        <v>0.35369452482355396</v>
      </c>
      <c r="DZ171">
        <f t="shared" si="83"/>
        <v>0.27881491144151571</v>
      </c>
      <c r="EA171">
        <f t="shared" si="84"/>
        <v>0.3070906623249775</v>
      </c>
      <c r="EB171">
        <f t="shared" si="85"/>
        <v>0.27839012551647019</v>
      </c>
      <c r="EC171">
        <f t="shared" si="86"/>
        <v>0.27839012551646858</v>
      </c>
      <c r="ED171">
        <f t="shared" si="87"/>
        <v>0.27959463467057016</v>
      </c>
      <c r="EE171">
        <f t="shared" si="88"/>
        <v>0.27959463467057161</v>
      </c>
      <c r="EF171">
        <f t="shared" si="89"/>
        <v>0.27864317824998003</v>
      </c>
      <c r="EG171">
        <f t="shared" si="90"/>
        <v>0.27864317824997648</v>
      </c>
      <c r="EH171">
        <f t="shared" si="91"/>
        <v>0.28054117248372112</v>
      </c>
      <c r="EI171">
        <f t="shared" si="92"/>
        <v>0.28054117248371885</v>
      </c>
      <c r="EJ171">
        <f t="shared" si="93"/>
        <v>0.28075605546940341</v>
      </c>
      <c r="EK171">
        <f t="shared" si="94"/>
        <v>0.2807560554694048</v>
      </c>
      <c r="EL171">
        <f t="shared" si="95"/>
        <v>0.27989676609275255</v>
      </c>
      <c r="EM171">
        <f t="shared" si="96"/>
        <v>0.27989676609275055</v>
      </c>
      <c r="EN171">
        <f t="shared" si="97"/>
        <v>0.27904666561020652</v>
      </c>
      <c r="EO171">
        <f t="shared" si="98"/>
        <v>0.28165276540497602</v>
      </c>
      <c r="EP171">
        <f t="shared" si="99"/>
        <v>0.28124842127247573</v>
      </c>
      <c r="EQ171">
        <f t="shared" si="100"/>
        <v>0.28124842127247457</v>
      </c>
      <c r="ER171">
        <f t="shared" si="101"/>
        <v>0.50310039392262018</v>
      </c>
      <c r="ES171">
        <f t="shared" si="102"/>
        <v>0.51113120226979847</v>
      </c>
      <c r="ET171">
        <f t="shared" si="103"/>
        <v>0.5078606534195822</v>
      </c>
      <c r="EU171">
        <f t="shared" si="104"/>
        <v>0.5078606534195822</v>
      </c>
      <c r="EV171">
        <f t="shared" si="105"/>
        <v>0.50934563425138801</v>
      </c>
      <c r="EW171">
        <f t="shared" si="106"/>
        <v>0.50934563425138846</v>
      </c>
      <c r="EX171">
        <f t="shared" si="107"/>
        <v>0.50557757405177817</v>
      </c>
      <c r="EY171">
        <f t="shared" si="108"/>
        <v>0.50921965181239826</v>
      </c>
      <c r="EZ171">
        <f t="shared" si="109"/>
        <v>0.50838390912820985</v>
      </c>
      <c r="FA171">
        <f t="shared" si="110"/>
        <v>0.50838390912820719</v>
      </c>
      <c r="FB171">
        <f t="shared" si="111"/>
        <v>0.5076598639887524</v>
      </c>
      <c r="FC171">
        <f t="shared" si="112"/>
        <v>0.51042036933806434</v>
      </c>
      <c r="FD171">
        <f t="shared" si="113"/>
        <v>0.50813228496672758</v>
      </c>
      <c r="FE171">
        <f t="shared" si="114"/>
        <v>0.50813228496673046</v>
      </c>
      <c r="FF171">
        <f t="shared" si="115"/>
        <v>0.50898994143693532</v>
      </c>
      <c r="FG171">
        <f t="shared" si="116"/>
        <v>0.50898994143693477</v>
      </c>
      <c r="FH171">
        <f t="shared" si="117"/>
        <v>0.50794126961167518</v>
      </c>
      <c r="FI171">
        <f t="shared" si="118"/>
        <v>0.51045062074054814</v>
      </c>
      <c r="FJ171">
        <f t="shared" si="119"/>
        <v>0.50833304657764855</v>
      </c>
      <c r="FK171">
        <f t="shared" si="120"/>
        <v>0.50833304657764788</v>
      </c>
    </row>
    <row r="172" spans="1:167">
      <c r="A172">
        <v>170</v>
      </c>
      <c r="B172">
        <f>RTD("rit2.rtd",,B$2,"LASTHIST", ROW()-2)</f>
        <v>51.72</v>
      </c>
      <c r="C172">
        <f>RTD("rit2.rtd",,C$2,"LASTHIST", ROW()-2)</f>
        <v>6.73</v>
      </c>
      <c r="D172">
        <f>RTD("rit2.rtd",,D$2,"LASTHIST", ROW()-2)</f>
        <v>0.02</v>
      </c>
      <c r="E172">
        <f>RTD("rit2.rtd",,E$2,"LASTHIST", ROW()-2)</f>
        <v>5.73</v>
      </c>
      <c r="F172">
        <f>RTD("rit2.rtd",,F$2,"LASTHIST", ROW()-2)</f>
        <v>0.02</v>
      </c>
      <c r="G172">
        <f>RTD("rit2.rtd",,G$2,"LASTHIST", ROW()-2)</f>
        <v>4.76</v>
      </c>
      <c r="H172">
        <f>RTD("rit2.rtd",,H$2,"LASTHIST", ROW()-2)</f>
        <v>0.05</v>
      </c>
      <c r="I172">
        <f>RTD("rit2.rtd",,I$2,"LASTHIST", ROW()-2)</f>
        <v>3.83</v>
      </c>
      <c r="J172">
        <f>RTD("rit2.rtd",,J$2,"LASTHIST", ROW()-2)</f>
        <v>0.11</v>
      </c>
      <c r="K172">
        <f>RTD("rit2.rtd",,K$2,"LASTHIST", ROW()-2)</f>
        <v>2.96</v>
      </c>
      <c r="L172">
        <f>RTD("rit2.rtd",,L$2,"LASTHIST", ROW()-2)</f>
        <v>0.24</v>
      </c>
      <c r="M172">
        <f>RTD("rit2.rtd",,M$2,"LASTHIST", ROW()-2)</f>
        <v>2.1800000000000002</v>
      </c>
      <c r="N172">
        <f>RTD("rit2.rtd",,N$2,"LASTHIST", ROW()-2)</f>
        <v>0.46</v>
      </c>
      <c r="O172">
        <f>RTD("rit2.rtd",,O$2,"LASTHIST", ROW()-2)</f>
        <v>1.52</v>
      </c>
      <c r="P172">
        <f>RTD("rit2.rtd",,P$2,"LASTHIST", ROW()-2)</f>
        <v>0.81</v>
      </c>
      <c r="Q172">
        <f>RTD("rit2.rtd",,Q$2,"LASTHIST", ROW()-2)</f>
        <v>1</v>
      </c>
      <c r="R172">
        <f>RTD("rit2.rtd",,R$2,"LASTHIST", ROW()-2)</f>
        <v>1.29</v>
      </c>
      <c r="S172">
        <f>RTD("rit2.rtd",,S$2,"LASTHIST", ROW()-2)</f>
        <v>0.62</v>
      </c>
      <c r="T172">
        <f>RTD("rit2.rtd",,T$2,"LASTHIST", ROW()-2)</f>
        <v>1.9</v>
      </c>
      <c r="U172">
        <f>RTD("rit2.rtd",,U$2,"LASTHIST", ROW()-2)</f>
        <v>0.36</v>
      </c>
      <c r="V172">
        <f>RTD("rit2.rtd",,V$2,"LASTHIST", ROW()-2)</f>
        <v>2.64</v>
      </c>
      <c r="W172">
        <f>RTD("rit2.rtd",,W$2,"LASTHIST", ROW()-2)</f>
        <v>6.9</v>
      </c>
      <c r="X172">
        <f>RTD("rit2.rtd",,X$2,"LASTHIST", ROW()-2)</f>
        <v>0.18</v>
      </c>
      <c r="Y172">
        <f>RTD("rit2.rtd",,Y$2,"LASTHIST", ROW()-2)</f>
        <v>6.01</v>
      </c>
      <c r="Z172">
        <f>RTD("rit2.rtd",,Z$2,"LASTHIST", ROW()-2)</f>
        <v>0.28999999999999998</v>
      </c>
      <c r="AA172">
        <f>RTD("rit2.rtd",,AA$2,"LASTHIST", ROW()-2)</f>
        <v>5.17</v>
      </c>
      <c r="AB172">
        <f>RTD("rit2.rtd",,AB$2,"LASTHIST", ROW()-2)</f>
        <v>0.45</v>
      </c>
      <c r="AC172">
        <f>RTD("rit2.rtd",,AC$2,"LASTHIST", ROW()-2)</f>
        <v>4.37</v>
      </c>
      <c r="AD172">
        <f>RTD("rit2.rtd",,AD$2,"LASTHIST", ROW()-2)</f>
        <v>0.66</v>
      </c>
      <c r="AE172">
        <f>RTD("rit2.rtd",,AE$2,"LASTHIST", ROW()-2)</f>
        <v>3.66</v>
      </c>
      <c r="AF172">
        <f>RTD("rit2.rtd",,AF$2,"LASTHIST", ROW()-2)</f>
        <v>0.94</v>
      </c>
      <c r="AG172">
        <f>RTD("rit2.rtd",,AG$2,"LASTHIST", ROW()-2)</f>
        <v>3</v>
      </c>
      <c r="AH172">
        <f>RTD("rit2.rtd",,AH$2,"LASTHIST", ROW()-2)</f>
        <v>1.29</v>
      </c>
      <c r="AI172">
        <f>RTD("rit2.rtd",,AI$2,"LASTHIST", ROW()-2)</f>
        <v>2.4300000000000002</v>
      </c>
      <c r="AJ172">
        <f>RTD("rit2.rtd",,AJ$2,"LASTHIST", ROW()-2)</f>
        <v>1.71</v>
      </c>
      <c r="AK172">
        <f>RTD("rit2.rtd",,AK$2,"LASTHIST", ROW()-2)</f>
        <v>1.93</v>
      </c>
      <c r="AL172">
        <f>RTD("rit2.rtd",,AL$2,"LASTHIST", ROW()-2)</f>
        <v>2.2200000000000002</v>
      </c>
      <c r="AM172">
        <f>RTD("rit2.rtd",,AM$2,"LASTHIST", ROW()-2)</f>
        <v>1.51</v>
      </c>
      <c r="AN172">
        <f>RTD("rit2.rtd",,AN$2,"LASTHIST", ROW()-2)</f>
        <v>2.79</v>
      </c>
      <c r="AO172">
        <f>RTD("rit2.rtd",,AO$2,"LASTHIST", ROW()-2)</f>
        <v>1.1599999999999999</v>
      </c>
      <c r="AP172">
        <f>RTD("rit2.rtd",,AP$2,"LASTHIST", ROW()-2)</f>
        <v>3.45</v>
      </c>
      <c r="AQ172">
        <v>1</v>
      </c>
      <c r="AR172">
        <v>0</v>
      </c>
      <c r="AS172">
        <v>1</v>
      </c>
      <c r="AT172">
        <v>0</v>
      </c>
      <c r="AU172">
        <v>1</v>
      </c>
      <c r="AV172">
        <v>0</v>
      </c>
      <c r="AW172">
        <v>1</v>
      </c>
      <c r="AX172">
        <v>0</v>
      </c>
      <c r="AY172">
        <v>1</v>
      </c>
      <c r="AZ172">
        <v>0</v>
      </c>
      <c r="BA172">
        <v>1</v>
      </c>
      <c r="BB172">
        <v>0</v>
      </c>
      <c r="BC172">
        <v>1</v>
      </c>
      <c r="BD172">
        <v>0</v>
      </c>
      <c r="BE172">
        <v>1</v>
      </c>
      <c r="BF172">
        <v>0</v>
      </c>
      <c r="BG172">
        <v>1</v>
      </c>
      <c r="BH172">
        <v>0</v>
      </c>
      <c r="BI172">
        <v>1</v>
      </c>
      <c r="BJ172">
        <v>0</v>
      </c>
      <c r="BK172">
        <v>1</v>
      </c>
      <c r="BL172">
        <v>0</v>
      </c>
      <c r="BM172">
        <v>1</v>
      </c>
      <c r="BN172">
        <v>0</v>
      </c>
      <c r="BO172">
        <v>1</v>
      </c>
      <c r="BP172">
        <v>0</v>
      </c>
      <c r="BQ172">
        <v>1</v>
      </c>
      <c r="BR172">
        <v>0</v>
      </c>
      <c r="BS172">
        <v>1</v>
      </c>
      <c r="BT172">
        <v>0</v>
      </c>
      <c r="BU172">
        <v>1</v>
      </c>
      <c r="BV172">
        <v>0</v>
      </c>
      <c r="BW172">
        <v>1</v>
      </c>
      <c r="BX172">
        <v>0</v>
      </c>
      <c r="BY172">
        <v>1</v>
      </c>
      <c r="BZ172">
        <v>0</v>
      </c>
      <c r="CA172">
        <v>1</v>
      </c>
      <c r="CB172">
        <v>0</v>
      </c>
      <c r="CC172">
        <v>1</v>
      </c>
      <c r="CD172">
        <v>0</v>
      </c>
      <c r="CE172">
        <v>45</v>
      </c>
      <c r="CF172">
        <v>45</v>
      </c>
      <c r="CG172">
        <v>46</v>
      </c>
      <c r="CH172">
        <v>46</v>
      </c>
      <c r="CI172">
        <v>47</v>
      </c>
      <c r="CJ172">
        <v>47</v>
      </c>
      <c r="CK172">
        <v>48</v>
      </c>
      <c r="CL172">
        <v>48</v>
      </c>
      <c r="CM172">
        <v>49</v>
      </c>
      <c r="CN172">
        <v>49</v>
      </c>
      <c r="CO172">
        <v>50</v>
      </c>
      <c r="CP172">
        <v>50</v>
      </c>
      <c r="CQ172">
        <v>51</v>
      </c>
      <c r="CR172">
        <v>51</v>
      </c>
      <c r="CS172">
        <v>52</v>
      </c>
      <c r="CT172">
        <v>52</v>
      </c>
      <c r="CU172">
        <v>53</v>
      </c>
      <c r="CV172">
        <v>53</v>
      </c>
      <c r="CW172">
        <v>54</v>
      </c>
      <c r="CX172">
        <v>54</v>
      </c>
      <c r="CY172">
        <v>45</v>
      </c>
      <c r="CZ172">
        <v>45</v>
      </c>
      <c r="DA172">
        <v>46</v>
      </c>
      <c r="DB172">
        <v>46</v>
      </c>
      <c r="DC172">
        <v>47</v>
      </c>
      <c r="DD172">
        <v>47</v>
      </c>
      <c r="DE172">
        <v>48</v>
      </c>
      <c r="DF172">
        <v>48</v>
      </c>
      <c r="DG172">
        <v>49</v>
      </c>
      <c r="DH172">
        <v>49</v>
      </c>
      <c r="DI172">
        <v>50</v>
      </c>
      <c r="DJ172">
        <v>50</v>
      </c>
      <c r="DK172">
        <v>51</v>
      </c>
      <c r="DL172">
        <v>51</v>
      </c>
      <c r="DM172">
        <v>52</v>
      </c>
      <c r="DN172">
        <v>52</v>
      </c>
      <c r="DO172">
        <v>53</v>
      </c>
      <c r="DP172">
        <v>53</v>
      </c>
      <c r="DQ172">
        <v>54</v>
      </c>
      <c r="DR172">
        <v>54</v>
      </c>
      <c r="DT172">
        <v>3.7499999999999999E-2</v>
      </c>
      <c r="DU172">
        <v>0.120833333</v>
      </c>
      <c r="DW172">
        <v>1</v>
      </c>
      <c r="DX172">
        <f t="shared" si="81"/>
        <v>0.3098435842191668</v>
      </c>
      <c r="DY172">
        <f t="shared" si="82"/>
        <v>0.34059773256466097</v>
      </c>
      <c r="DZ172">
        <f t="shared" si="83"/>
        <v>0.26640868694320069</v>
      </c>
      <c r="EA172">
        <f t="shared" si="84"/>
        <v>0.29374224076094246</v>
      </c>
      <c r="EB172">
        <f t="shared" si="85"/>
        <v>0.27791269584154821</v>
      </c>
      <c r="EC172">
        <f t="shared" si="86"/>
        <v>0.28986231893558917</v>
      </c>
      <c r="ED172">
        <f t="shared" si="87"/>
        <v>0.2838085146188582</v>
      </c>
      <c r="EE172">
        <f t="shared" si="88"/>
        <v>0.28380851461885676</v>
      </c>
      <c r="EF172">
        <f t="shared" si="89"/>
        <v>0.28463306140361022</v>
      </c>
      <c r="EG172">
        <f t="shared" si="90"/>
        <v>0.28463306140360833</v>
      </c>
      <c r="EH172">
        <f t="shared" si="91"/>
        <v>0.28392241420921549</v>
      </c>
      <c r="EI172">
        <f t="shared" si="92"/>
        <v>0.2839224142092166</v>
      </c>
      <c r="EJ172">
        <f t="shared" si="93"/>
        <v>0.28318910223351568</v>
      </c>
      <c r="EK172">
        <f t="shared" si="94"/>
        <v>0.28579338613774619</v>
      </c>
      <c r="EL172">
        <f t="shared" si="95"/>
        <v>0.28320725024145377</v>
      </c>
      <c r="EM172">
        <f t="shared" si="96"/>
        <v>0.28571620831347183</v>
      </c>
      <c r="EN172">
        <f t="shared" si="97"/>
        <v>0.28392453925492694</v>
      </c>
      <c r="EO172">
        <f t="shared" si="98"/>
        <v>0.28392453925492839</v>
      </c>
      <c r="EP172">
        <f t="shared" si="99"/>
        <v>0.28433360806164903</v>
      </c>
      <c r="EQ172">
        <f t="shared" si="100"/>
        <v>0.28433360806164754</v>
      </c>
      <c r="ER172">
        <f t="shared" si="101"/>
        <v>0.51643240091354803</v>
      </c>
      <c r="ES172">
        <f t="shared" si="102"/>
        <v>0.51643240091354659</v>
      </c>
      <c r="ET172">
        <f t="shared" si="103"/>
        <v>0.51667453533439234</v>
      </c>
      <c r="EU172">
        <f t="shared" si="104"/>
        <v>0.51667453533439101</v>
      </c>
      <c r="EV172">
        <f t="shared" si="105"/>
        <v>0.51838692276222242</v>
      </c>
      <c r="EW172">
        <f t="shared" si="106"/>
        <v>0.51838692276222087</v>
      </c>
      <c r="EX172">
        <f t="shared" si="107"/>
        <v>0.51395325191375352</v>
      </c>
      <c r="EY172">
        <f t="shared" si="108"/>
        <v>0.51739272022709959</v>
      </c>
      <c r="EZ172">
        <f t="shared" si="109"/>
        <v>0.5181685303458925</v>
      </c>
      <c r="FA172">
        <f t="shared" si="110"/>
        <v>0.5181685303458905</v>
      </c>
      <c r="FB172">
        <f t="shared" si="111"/>
        <v>0.51559500843771977</v>
      </c>
      <c r="FC172">
        <f t="shared" si="112"/>
        <v>0.51829332665431638</v>
      </c>
      <c r="FD172">
        <f t="shared" si="113"/>
        <v>0.51686008744523804</v>
      </c>
      <c r="FE172">
        <f t="shared" si="114"/>
        <v>0.51686008744523615</v>
      </c>
      <c r="FF172">
        <f t="shared" si="115"/>
        <v>0.51613089161213122</v>
      </c>
      <c r="FG172">
        <f t="shared" si="116"/>
        <v>0.51863363452079658</v>
      </c>
      <c r="FH172">
        <f t="shared" si="117"/>
        <v>0.51639226317499765</v>
      </c>
      <c r="FI172">
        <f t="shared" si="118"/>
        <v>0.51639226317499654</v>
      </c>
      <c r="FJ172">
        <f t="shared" si="119"/>
        <v>0.51615736654110245</v>
      </c>
      <c r="FK172">
        <f t="shared" si="120"/>
        <v>0.5188478681320805</v>
      </c>
    </row>
    <row r="173" spans="1:167">
      <c r="A173">
        <v>171</v>
      </c>
      <c r="B173">
        <f>RTD("rit2.rtd",,B$2,"LASTHIST", ROW()-2)</f>
        <v>51.7</v>
      </c>
      <c r="C173">
        <f>RTD("rit2.rtd",,C$2,"LASTHIST", ROW()-2)</f>
        <v>6.7</v>
      </c>
      <c r="D173">
        <f>RTD("rit2.rtd",,D$2,"LASTHIST", ROW()-2)</f>
        <v>0.02</v>
      </c>
      <c r="E173">
        <f>RTD("rit2.rtd",,E$2,"LASTHIST", ROW()-2)</f>
        <v>5.71</v>
      </c>
      <c r="F173">
        <f>RTD("rit2.rtd",,F$2,"LASTHIST", ROW()-2)</f>
        <v>0.02</v>
      </c>
      <c r="G173">
        <f>RTD("rit2.rtd",,G$2,"LASTHIST", ROW()-2)</f>
        <v>4.74</v>
      </c>
      <c r="H173">
        <f>RTD("rit2.rtd",,H$2,"LASTHIST", ROW()-2)</f>
        <v>0.05</v>
      </c>
      <c r="I173">
        <f>RTD("rit2.rtd",,I$2,"LASTHIST", ROW()-2)</f>
        <v>3.81</v>
      </c>
      <c r="J173">
        <f>RTD("rit2.rtd",,J$2,"LASTHIST", ROW()-2)</f>
        <v>0.12</v>
      </c>
      <c r="K173">
        <f>RTD("rit2.rtd",,K$2,"LASTHIST", ROW()-2)</f>
        <v>2.95</v>
      </c>
      <c r="L173">
        <f>RTD("rit2.rtd",,L$2,"LASTHIST", ROW()-2)</f>
        <v>0.26</v>
      </c>
      <c r="M173">
        <f>RTD("rit2.rtd",,M$2,"LASTHIST", ROW()-2)</f>
        <v>2.1800000000000002</v>
      </c>
      <c r="N173">
        <f>RTD("rit2.rtd",,N$2,"LASTHIST", ROW()-2)</f>
        <v>0.49</v>
      </c>
      <c r="O173">
        <f>RTD("rit2.rtd",,O$2,"LASTHIST", ROW()-2)</f>
        <v>1.53</v>
      </c>
      <c r="P173">
        <f>RTD("rit2.rtd",,P$2,"LASTHIST", ROW()-2)</f>
        <v>0.84</v>
      </c>
      <c r="Q173">
        <f>RTD("rit2.rtd",,Q$2,"LASTHIST", ROW()-2)</f>
        <v>1.01</v>
      </c>
      <c r="R173">
        <f>RTD("rit2.rtd",,R$2,"LASTHIST", ROW()-2)</f>
        <v>1.33</v>
      </c>
      <c r="S173">
        <f>RTD("rit2.rtd",,S$2,"LASTHIST", ROW()-2)</f>
        <v>0.63</v>
      </c>
      <c r="T173">
        <f>RTD("rit2.rtd",,T$2,"LASTHIST", ROW()-2)</f>
        <v>1.95</v>
      </c>
      <c r="U173">
        <f>RTD("rit2.rtd",,U$2,"LASTHIST", ROW()-2)</f>
        <v>0.37</v>
      </c>
      <c r="V173">
        <f>RTD("rit2.rtd",,V$2,"LASTHIST", ROW()-2)</f>
        <v>2.68</v>
      </c>
      <c r="W173">
        <f>RTD("rit2.rtd",,W$2,"LASTHIST", ROW()-2)</f>
        <v>6.89</v>
      </c>
      <c r="X173">
        <f>RTD("rit2.rtd",,X$2,"LASTHIST", ROW()-2)</f>
        <v>0.2</v>
      </c>
      <c r="Y173">
        <f>RTD("rit2.rtd",,Y$2,"LASTHIST", ROW()-2)</f>
        <v>6.01</v>
      </c>
      <c r="Z173">
        <f>RTD("rit2.rtd",,Z$2,"LASTHIST", ROW()-2)</f>
        <v>0.32</v>
      </c>
      <c r="AA173">
        <f>RTD("rit2.rtd",,AA$2,"LASTHIST", ROW()-2)</f>
        <v>5.17</v>
      </c>
      <c r="AB173">
        <f>RTD("rit2.rtd",,AB$2,"LASTHIST", ROW()-2)</f>
        <v>0.48</v>
      </c>
      <c r="AC173">
        <f>RTD("rit2.rtd",,AC$2,"LASTHIST", ROW()-2)</f>
        <v>4.38</v>
      </c>
      <c r="AD173">
        <f>RTD("rit2.rtd",,AD$2,"LASTHIST", ROW()-2)</f>
        <v>0.7</v>
      </c>
      <c r="AE173">
        <f>RTD("rit2.rtd",,AE$2,"LASTHIST", ROW()-2)</f>
        <v>3.68</v>
      </c>
      <c r="AF173">
        <f>RTD("rit2.rtd",,AF$2,"LASTHIST", ROW()-2)</f>
        <v>0.99</v>
      </c>
      <c r="AG173">
        <f>RTD("rit2.rtd",,AG$2,"LASTHIST", ROW()-2)</f>
        <v>3.03</v>
      </c>
      <c r="AH173">
        <f>RTD("rit2.rtd",,AH$2,"LASTHIST", ROW()-2)</f>
        <v>1.35</v>
      </c>
      <c r="AI173">
        <f>RTD("rit2.rtd",,AI$2,"LASTHIST", ROW()-2)</f>
        <v>2.46</v>
      </c>
      <c r="AJ173">
        <f>RTD("rit2.rtd",,AJ$2,"LASTHIST", ROW()-2)</f>
        <v>1.78</v>
      </c>
      <c r="AK173">
        <f>RTD("rit2.rtd",,AK$2,"LASTHIST", ROW()-2)</f>
        <v>1.97</v>
      </c>
      <c r="AL173">
        <f>RTD("rit2.rtd",,AL$2,"LASTHIST", ROW()-2)</f>
        <v>2.2799999999999998</v>
      </c>
      <c r="AM173">
        <f>RTD("rit2.rtd",,AM$2,"LASTHIST", ROW()-2)</f>
        <v>1.55</v>
      </c>
      <c r="AN173">
        <f>RTD("rit2.rtd",,AN$2,"LASTHIST", ROW()-2)</f>
        <v>2.86</v>
      </c>
      <c r="AO173">
        <f>RTD("rit2.rtd",,AO$2,"LASTHIST", ROW()-2)</f>
        <v>1.2</v>
      </c>
      <c r="AP173">
        <f>RTD("rit2.rtd",,AP$2,"LASTHIST", ROW()-2)</f>
        <v>3.51</v>
      </c>
      <c r="AQ173">
        <v>1</v>
      </c>
      <c r="AR173">
        <v>0</v>
      </c>
      <c r="AS173">
        <v>1</v>
      </c>
      <c r="AT173">
        <v>0</v>
      </c>
      <c r="AU173">
        <v>1</v>
      </c>
      <c r="AV173">
        <v>0</v>
      </c>
      <c r="AW173">
        <v>1</v>
      </c>
      <c r="AX173">
        <v>0</v>
      </c>
      <c r="AY173">
        <v>1</v>
      </c>
      <c r="AZ173">
        <v>0</v>
      </c>
      <c r="BA173">
        <v>1</v>
      </c>
      <c r="BB173">
        <v>0</v>
      </c>
      <c r="BC173">
        <v>1</v>
      </c>
      <c r="BD173">
        <v>0</v>
      </c>
      <c r="BE173">
        <v>1</v>
      </c>
      <c r="BF173">
        <v>0</v>
      </c>
      <c r="BG173">
        <v>1</v>
      </c>
      <c r="BH173">
        <v>0</v>
      </c>
      <c r="BI173">
        <v>1</v>
      </c>
      <c r="BJ173">
        <v>0</v>
      </c>
      <c r="BK173">
        <v>1</v>
      </c>
      <c r="BL173">
        <v>0</v>
      </c>
      <c r="BM173">
        <v>1</v>
      </c>
      <c r="BN173">
        <v>0</v>
      </c>
      <c r="BO173">
        <v>1</v>
      </c>
      <c r="BP173">
        <v>0</v>
      </c>
      <c r="BQ173">
        <v>1</v>
      </c>
      <c r="BR173">
        <v>0</v>
      </c>
      <c r="BS173">
        <v>1</v>
      </c>
      <c r="BT173">
        <v>0</v>
      </c>
      <c r="BU173">
        <v>1</v>
      </c>
      <c r="BV173">
        <v>0</v>
      </c>
      <c r="BW173">
        <v>1</v>
      </c>
      <c r="BX173">
        <v>0</v>
      </c>
      <c r="BY173">
        <v>1</v>
      </c>
      <c r="BZ173">
        <v>0</v>
      </c>
      <c r="CA173">
        <v>1</v>
      </c>
      <c r="CB173">
        <v>0</v>
      </c>
      <c r="CC173">
        <v>1</v>
      </c>
      <c r="CD173">
        <v>0</v>
      </c>
      <c r="CE173">
        <v>45</v>
      </c>
      <c r="CF173">
        <v>45</v>
      </c>
      <c r="CG173">
        <v>46</v>
      </c>
      <c r="CH173">
        <v>46</v>
      </c>
      <c r="CI173">
        <v>47</v>
      </c>
      <c r="CJ173">
        <v>47</v>
      </c>
      <c r="CK173">
        <v>48</v>
      </c>
      <c r="CL173">
        <v>48</v>
      </c>
      <c r="CM173">
        <v>49</v>
      </c>
      <c r="CN173">
        <v>49</v>
      </c>
      <c r="CO173">
        <v>50</v>
      </c>
      <c r="CP173">
        <v>50</v>
      </c>
      <c r="CQ173">
        <v>51</v>
      </c>
      <c r="CR173">
        <v>51</v>
      </c>
      <c r="CS173">
        <v>52</v>
      </c>
      <c r="CT173">
        <v>52</v>
      </c>
      <c r="CU173">
        <v>53</v>
      </c>
      <c r="CV173">
        <v>53</v>
      </c>
      <c r="CW173">
        <v>54</v>
      </c>
      <c r="CX173">
        <v>54</v>
      </c>
      <c r="CY173">
        <v>45</v>
      </c>
      <c r="CZ173">
        <v>45</v>
      </c>
      <c r="DA173">
        <v>46</v>
      </c>
      <c r="DB173">
        <v>46</v>
      </c>
      <c r="DC173">
        <v>47</v>
      </c>
      <c r="DD173">
        <v>47</v>
      </c>
      <c r="DE173">
        <v>48</v>
      </c>
      <c r="DF173">
        <v>48</v>
      </c>
      <c r="DG173">
        <v>49</v>
      </c>
      <c r="DH173">
        <v>49</v>
      </c>
      <c r="DI173">
        <v>50</v>
      </c>
      <c r="DJ173">
        <v>50</v>
      </c>
      <c r="DK173">
        <v>51</v>
      </c>
      <c r="DL173">
        <v>51</v>
      </c>
      <c r="DM173">
        <v>52</v>
      </c>
      <c r="DN173">
        <v>52</v>
      </c>
      <c r="DO173">
        <v>53</v>
      </c>
      <c r="DP173">
        <v>53</v>
      </c>
      <c r="DQ173">
        <v>54</v>
      </c>
      <c r="DR173">
        <v>54</v>
      </c>
      <c r="DT173">
        <v>3.7499999999999999E-2</v>
      </c>
      <c r="DU173">
        <v>0.120833333</v>
      </c>
      <c r="DW173">
        <v>1</v>
      </c>
      <c r="DX173">
        <f t="shared" si="81"/>
        <v>9.9999999529265568E-2</v>
      </c>
      <c r="DY173">
        <f t="shared" si="82"/>
        <v>0.33979887203606501</v>
      </c>
      <c r="DZ173">
        <f t="shared" si="83"/>
        <v>0.26565178196197475</v>
      </c>
      <c r="EA173">
        <f t="shared" si="84"/>
        <v>0.29292756238140177</v>
      </c>
      <c r="EB173">
        <f t="shared" si="85"/>
        <v>0.2770052974817156</v>
      </c>
      <c r="EC173">
        <f t="shared" si="86"/>
        <v>0.28892825627273744</v>
      </c>
      <c r="ED173">
        <f t="shared" si="87"/>
        <v>0.28272372089787784</v>
      </c>
      <c r="EE173">
        <f t="shared" si="88"/>
        <v>0.28911341947014785</v>
      </c>
      <c r="EF173">
        <f t="shared" si="89"/>
        <v>0.2874483401837038</v>
      </c>
      <c r="EG173">
        <f t="shared" si="90"/>
        <v>0.29151473164545338</v>
      </c>
      <c r="EH173">
        <f t="shared" si="91"/>
        <v>0.28843583444609888</v>
      </c>
      <c r="EI173">
        <f t="shared" si="92"/>
        <v>0.29147677773440789</v>
      </c>
      <c r="EJ173">
        <f t="shared" si="93"/>
        <v>0.28896009206616879</v>
      </c>
      <c r="EK173">
        <f t="shared" si="94"/>
        <v>0.29155720406223185</v>
      </c>
      <c r="EL173">
        <f t="shared" si="95"/>
        <v>0.28808032879128076</v>
      </c>
      <c r="EM173">
        <f t="shared" si="96"/>
        <v>0.29310172425539366</v>
      </c>
      <c r="EN173">
        <f t="shared" si="97"/>
        <v>0.28850289587838956</v>
      </c>
      <c r="EO173">
        <f t="shared" si="98"/>
        <v>0.29395425027750505</v>
      </c>
      <c r="EP173">
        <f t="shared" si="99"/>
        <v>0.28915719693256092</v>
      </c>
      <c r="EQ173">
        <f t="shared" si="100"/>
        <v>0.29246108792339714</v>
      </c>
      <c r="ER173">
        <f t="shared" si="101"/>
        <v>0.52235138564856154</v>
      </c>
      <c r="ES173">
        <f t="shared" si="102"/>
        <v>0.52915683141285585</v>
      </c>
      <c r="ET173">
        <f t="shared" si="103"/>
        <v>0.52590192937720126</v>
      </c>
      <c r="EU173">
        <f t="shared" si="104"/>
        <v>0.53100090679898726</v>
      </c>
      <c r="EV173">
        <f t="shared" si="105"/>
        <v>0.5252925547692967</v>
      </c>
      <c r="EW173">
        <f t="shared" si="106"/>
        <v>0.52935712470370755</v>
      </c>
      <c r="EX173">
        <f t="shared" si="107"/>
        <v>0.52276113615886755</v>
      </c>
      <c r="EY173">
        <f t="shared" si="108"/>
        <v>0.52954754483341338</v>
      </c>
      <c r="EZ173">
        <f t="shared" si="109"/>
        <v>0.52836655689180567</v>
      </c>
      <c r="FA173">
        <f t="shared" si="110"/>
        <v>0.5313187464973651</v>
      </c>
      <c r="FB173">
        <f t="shared" si="111"/>
        <v>0.52717716467169062</v>
      </c>
      <c r="FC173">
        <f t="shared" si="112"/>
        <v>0.53255372515060417</v>
      </c>
      <c r="FD173">
        <f t="shared" si="113"/>
        <v>0.52742866482181883</v>
      </c>
      <c r="FE173">
        <f t="shared" si="114"/>
        <v>0.53252170415381639</v>
      </c>
      <c r="FF173">
        <f t="shared" si="115"/>
        <v>0.52863783548800969</v>
      </c>
      <c r="FG173">
        <f t="shared" si="116"/>
        <v>0.53114156110916932</v>
      </c>
      <c r="FH173">
        <f t="shared" si="117"/>
        <v>0.52875337542365097</v>
      </c>
      <c r="FI173">
        <f t="shared" si="118"/>
        <v>0.53130300769938654</v>
      </c>
      <c r="FJ173">
        <f t="shared" si="119"/>
        <v>0.52880761864593506</v>
      </c>
      <c r="FK173">
        <f t="shared" si="120"/>
        <v>0.53149134352470906</v>
      </c>
    </row>
    <row r="174" spans="1:167">
      <c r="A174">
        <v>172</v>
      </c>
      <c r="B174">
        <f>RTD("rit2.rtd",,B$2,"LASTHIST", ROW()-2)</f>
        <v>51.3</v>
      </c>
      <c r="C174">
        <f>RTD("rit2.rtd",,C$2,"LASTHIST", ROW()-2)</f>
        <v>6.31</v>
      </c>
      <c r="D174">
        <f>RTD("rit2.rtd",,D$2,"LASTHIST", ROW()-2)</f>
        <v>0.02</v>
      </c>
      <c r="E174">
        <f>RTD("rit2.rtd",,E$2,"LASTHIST", ROW()-2)</f>
        <v>5.32</v>
      </c>
      <c r="F174">
        <f>RTD("rit2.rtd",,F$2,"LASTHIST", ROW()-2)</f>
        <v>0.03</v>
      </c>
      <c r="G174">
        <f>RTD("rit2.rtd",,G$2,"LASTHIST", ROW()-2)</f>
        <v>4.37</v>
      </c>
      <c r="H174">
        <f>RTD("rit2.rtd",,H$2,"LASTHIST", ROW()-2)</f>
        <v>0.08</v>
      </c>
      <c r="I174">
        <f>RTD("rit2.rtd",,I$2,"LASTHIST", ROW()-2)</f>
        <v>3.46</v>
      </c>
      <c r="J174">
        <f>RTD("rit2.rtd",,J$2,"LASTHIST", ROW()-2)</f>
        <v>0.17</v>
      </c>
      <c r="K174">
        <f>RTD("rit2.rtd",,K$2,"LASTHIST", ROW()-2)</f>
        <v>2.64</v>
      </c>
      <c r="L174">
        <f>RTD("rit2.rtd",,L$2,"LASTHIST", ROW()-2)</f>
        <v>0.34</v>
      </c>
      <c r="M174">
        <f>RTD("rit2.rtd",,M$2,"LASTHIST", ROW()-2)</f>
        <v>1.91</v>
      </c>
      <c r="N174">
        <f>RTD("rit2.rtd",,N$2,"LASTHIST", ROW()-2)</f>
        <v>0.62</v>
      </c>
      <c r="O174">
        <f>RTD("rit2.rtd",,O$2,"LASTHIST", ROW()-2)</f>
        <v>1.32</v>
      </c>
      <c r="P174">
        <f>RTD("rit2.rtd",,P$2,"LASTHIST", ROW()-2)</f>
        <v>1.02</v>
      </c>
      <c r="Q174">
        <f>RTD("rit2.rtd",,Q$2,"LASTHIST", ROW()-2)</f>
        <v>0.86</v>
      </c>
      <c r="R174">
        <f>RTD("rit2.rtd",,R$2,"LASTHIST", ROW()-2)</f>
        <v>1.56</v>
      </c>
      <c r="S174">
        <f>RTD("rit2.rtd",,S$2,"LASTHIST", ROW()-2)</f>
        <v>0.52</v>
      </c>
      <c r="T174">
        <f>RTD("rit2.rtd",,T$2,"LASTHIST", ROW()-2)</f>
        <v>2.23</v>
      </c>
      <c r="U174">
        <f>RTD("rit2.rtd",,U$2,"LASTHIST", ROW()-2)</f>
        <v>0.3</v>
      </c>
      <c r="V174">
        <f>RTD("rit2.rtd",,V$2,"LASTHIST", ROW()-2)</f>
        <v>3.01</v>
      </c>
      <c r="W174">
        <f>RTD("rit2.rtd",,W$2,"LASTHIST", ROW()-2)</f>
        <v>6.54</v>
      </c>
      <c r="X174">
        <f>RTD("rit2.rtd",,X$2,"LASTHIST", ROW()-2)</f>
        <v>0.25</v>
      </c>
      <c r="Y174">
        <f>RTD("rit2.rtd",,Y$2,"LASTHIST", ROW()-2)</f>
        <v>5.68</v>
      </c>
      <c r="Z174">
        <f>RTD("rit2.rtd",,Z$2,"LASTHIST", ROW()-2)</f>
        <v>0.39</v>
      </c>
      <c r="AA174">
        <f>RTD("rit2.rtd",,AA$2,"LASTHIST", ROW()-2)</f>
        <v>4.87</v>
      </c>
      <c r="AB174">
        <f>RTD("rit2.rtd",,AB$2,"LASTHIST", ROW()-2)</f>
        <v>0.57999999999999996</v>
      </c>
      <c r="AC174">
        <f>RTD("rit2.rtd",,AC$2,"LASTHIST", ROW()-2)</f>
        <v>4.1100000000000003</v>
      </c>
      <c r="AD174">
        <f>RTD("rit2.rtd",,AD$2,"LASTHIST", ROW()-2)</f>
        <v>0.82</v>
      </c>
      <c r="AE174">
        <f>RTD("rit2.rtd",,AE$2,"LASTHIST", ROW()-2)</f>
        <v>3.43</v>
      </c>
      <c r="AF174">
        <f>RTD("rit2.rtd",,AF$2,"LASTHIST", ROW()-2)</f>
        <v>1.1399999999999999</v>
      </c>
      <c r="AG174">
        <f>RTD("rit2.rtd",,AG$2,"LASTHIST", ROW()-2)</f>
        <v>2.82</v>
      </c>
      <c r="AH174">
        <f>RTD("rit2.rtd",,AH$2,"LASTHIST", ROW()-2)</f>
        <v>1.52</v>
      </c>
      <c r="AI174">
        <f>RTD("rit2.rtd",,AI$2,"LASTHIST", ROW()-2)</f>
        <v>2.2799999999999998</v>
      </c>
      <c r="AJ174">
        <f>RTD("rit2.rtd",,AJ$2,"LASTHIST", ROW()-2)</f>
        <v>1.99</v>
      </c>
      <c r="AK174">
        <f>RTD("rit2.rtd",,AK$2,"LASTHIST", ROW()-2)</f>
        <v>1.81</v>
      </c>
      <c r="AL174">
        <f>RTD("rit2.rtd",,AL$2,"LASTHIST", ROW()-2)</f>
        <v>2.52</v>
      </c>
      <c r="AM174">
        <f>RTD("rit2.rtd",,AM$2,"LASTHIST", ROW()-2)</f>
        <v>1.42</v>
      </c>
      <c r="AN174">
        <f>RTD("rit2.rtd",,AN$2,"LASTHIST", ROW()-2)</f>
        <v>3.13</v>
      </c>
      <c r="AO174">
        <f>RTD("rit2.rtd",,AO$2,"LASTHIST", ROW()-2)</f>
        <v>1.1000000000000001</v>
      </c>
      <c r="AP174">
        <f>RTD("rit2.rtd",,AP$2,"LASTHIST", ROW()-2)</f>
        <v>3.8</v>
      </c>
      <c r="AQ174">
        <v>1</v>
      </c>
      <c r="AR174">
        <v>0</v>
      </c>
      <c r="AS174">
        <v>1</v>
      </c>
      <c r="AT174">
        <v>0</v>
      </c>
      <c r="AU174">
        <v>1</v>
      </c>
      <c r="AV174">
        <v>0</v>
      </c>
      <c r="AW174">
        <v>1</v>
      </c>
      <c r="AX174">
        <v>0</v>
      </c>
      <c r="AY174">
        <v>1</v>
      </c>
      <c r="AZ174">
        <v>0</v>
      </c>
      <c r="BA174">
        <v>1</v>
      </c>
      <c r="BB174">
        <v>0</v>
      </c>
      <c r="BC174">
        <v>1</v>
      </c>
      <c r="BD174">
        <v>0</v>
      </c>
      <c r="BE174">
        <v>1</v>
      </c>
      <c r="BF174">
        <v>0</v>
      </c>
      <c r="BG174">
        <v>1</v>
      </c>
      <c r="BH174">
        <v>0</v>
      </c>
      <c r="BI174">
        <v>1</v>
      </c>
      <c r="BJ174">
        <v>0</v>
      </c>
      <c r="BK174">
        <v>1</v>
      </c>
      <c r="BL174">
        <v>0</v>
      </c>
      <c r="BM174">
        <v>1</v>
      </c>
      <c r="BN174">
        <v>0</v>
      </c>
      <c r="BO174">
        <v>1</v>
      </c>
      <c r="BP174">
        <v>0</v>
      </c>
      <c r="BQ174">
        <v>1</v>
      </c>
      <c r="BR174">
        <v>0</v>
      </c>
      <c r="BS174">
        <v>1</v>
      </c>
      <c r="BT174">
        <v>0</v>
      </c>
      <c r="BU174">
        <v>1</v>
      </c>
      <c r="BV174">
        <v>0</v>
      </c>
      <c r="BW174">
        <v>1</v>
      </c>
      <c r="BX174">
        <v>0</v>
      </c>
      <c r="BY174">
        <v>1</v>
      </c>
      <c r="BZ174">
        <v>0</v>
      </c>
      <c r="CA174">
        <v>1</v>
      </c>
      <c r="CB174">
        <v>0</v>
      </c>
      <c r="CC174">
        <v>1</v>
      </c>
      <c r="CD174">
        <v>0</v>
      </c>
      <c r="CE174">
        <v>45</v>
      </c>
      <c r="CF174">
        <v>45</v>
      </c>
      <c r="CG174">
        <v>46</v>
      </c>
      <c r="CH174">
        <v>46</v>
      </c>
      <c r="CI174">
        <v>47</v>
      </c>
      <c r="CJ174">
        <v>47</v>
      </c>
      <c r="CK174">
        <v>48</v>
      </c>
      <c r="CL174">
        <v>48</v>
      </c>
      <c r="CM174">
        <v>49</v>
      </c>
      <c r="CN174">
        <v>49</v>
      </c>
      <c r="CO174">
        <v>50</v>
      </c>
      <c r="CP174">
        <v>50</v>
      </c>
      <c r="CQ174">
        <v>51</v>
      </c>
      <c r="CR174">
        <v>51</v>
      </c>
      <c r="CS174">
        <v>52</v>
      </c>
      <c r="CT174">
        <v>52</v>
      </c>
      <c r="CU174">
        <v>53</v>
      </c>
      <c r="CV174">
        <v>53</v>
      </c>
      <c r="CW174">
        <v>54</v>
      </c>
      <c r="CX174">
        <v>54</v>
      </c>
      <c r="CY174">
        <v>45</v>
      </c>
      <c r="CZ174">
        <v>45</v>
      </c>
      <c r="DA174">
        <v>46</v>
      </c>
      <c r="DB174">
        <v>46</v>
      </c>
      <c r="DC174">
        <v>47</v>
      </c>
      <c r="DD174">
        <v>47</v>
      </c>
      <c r="DE174">
        <v>48</v>
      </c>
      <c r="DF174">
        <v>48</v>
      </c>
      <c r="DG174">
        <v>49</v>
      </c>
      <c r="DH174">
        <v>49</v>
      </c>
      <c r="DI174">
        <v>50</v>
      </c>
      <c r="DJ174">
        <v>50</v>
      </c>
      <c r="DK174">
        <v>51</v>
      </c>
      <c r="DL174">
        <v>51</v>
      </c>
      <c r="DM174">
        <v>52</v>
      </c>
      <c r="DN174">
        <v>52</v>
      </c>
      <c r="DO174">
        <v>53</v>
      </c>
      <c r="DP174">
        <v>53</v>
      </c>
      <c r="DQ174">
        <v>54</v>
      </c>
      <c r="DR174">
        <v>54</v>
      </c>
      <c r="DT174">
        <v>3.7499999999999999E-2</v>
      </c>
      <c r="DU174">
        <v>0.120833333</v>
      </c>
      <c r="DW174">
        <v>1</v>
      </c>
      <c r="DX174">
        <f t="shared" si="81"/>
        <v>0.29411475166442552</v>
      </c>
      <c r="DY174">
        <f t="shared" si="82"/>
        <v>0.32369495920995445</v>
      </c>
      <c r="DZ174">
        <f t="shared" si="83"/>
        <v>0.27649232557152309</v>
      </c>
      <c r="EA174">
        <f t="shared" si="84"/>
        <v>0.29505783861088097</v>
      </c>
      <c r="EB174">
        <f t="shared" si="85"/>
        <v>0.28950884126557869</v>
      </c>
      <c r="EC174">
        <f t="shared" si="86"/>
        <v>0.29812336992255806</v>
      </c>
      <c r="ED174">
        <f t="shared" si="87"/>
        <v>0.28920513273745091</v>
      </c>
      <c r="EE174">
        <f t="shared" si="88"/>
        <v>0.29441960699490427</v>
      </c>
      <c r="EF174">
        <f t="shared" si="89"/>
        <v>0.29413876004261447</v>
      </c>
      <c r="EG174">
        <f t="shared" si="90"/>
        <v>0.29413876004261458</v>
      </c>
      <c r="EH174">
        <f t="shared" si="91"/>
        <v>0.29253427921433306</v>
      </c>
      <c r="EI174">
        <f t="shared" si="92"/>
        <v>0.29536475776143262</v>
      </c>
      <c r="EJ174">
        <f t="shared" si="93"/>
        <v>0.29456903509143417</v>
      </c>
      <c r="EK174">
        <f t="shared" si="94"/>
        <v>0.2945690350914334</v>
      </c>
      <c r="EL174">
        <f t="shared" si="95"/>
        <v>0.29502334659349067</v>
      </c>
      <c r="EM174">
        <f t="shared" si="96"/>
        <v>0.29502334659348989</v>
      </c>
      <c r="EN174">
        <f t="shared" si="97"/>
        <v>0.29303970370014293</v>
      </c>
      <c r="EO174">
        <f t="shared" si="98"/>
        <v>0.29596394834332135</v>
      </c>
      <c r="EP174">
        <f t="shared" si="99"/>
        <v>0.29387111004839211</v>
      </c>
      <c r="EQ174">
        <f t="shared" si="100"/>
        <v>0.29754586156660284</v>
      </c>
      <c r="ER174">
        <f t="shared" si="101"/>
        <v>0.53262684743899347</v>
      </c>
      <c r="ES174">
        <f t="shared" si="102"/>
        <v>0.53861826215470399</v>
      </c>
      <c r="ET174">
        <f t="shared" si="103"/>
        <v>0.53562631878985179</v>
      </c>
      <c r="EU174">
        <f t="shared" si="104"/>
        <v>0.540241561153043</v>
      </c>
      <c r="EV174">
        <f t="shared" si="105"/>
        <v>0.53724372403222009</v>
      </c>
      <c r="EW174">
        <f t="shared" si="106"/>
        <v>0.54099555240346808</v>
      </c>
      <c r="EX174">
        <f t="shared" si="107"/>
        <v>0.53527911122174965</v>
      </c>
      <c r="EY174">
        <f t="shared" si="108"/>
        <v>0.53848384912262104</v>
      </c>
      <c r="EZ174">
        <f t="shared" si="109"/>
        <v>0.53743967775922186</v>
      </c>
      <c r="FA174">
        <f t="shared" si="110"/>
        <v>0.54028721237177368</v>
      </c>
      <c r="FB174">
        <f t="shared" si="111"/>
        <v>0.53860782196291768</v>
      </c>
      <c r="FC174">
        <f t="shared" si="112"/>
        <v>0.53860782196291701</v>
      </c>
      <c r="FD174">
        <f t="shared" si="113"/>
        <v>0.53841693860535766</v>
      </c>
      <c r="FE174">
        <f t="shared" si="114"/>
        <v>0.5409550150875797</v>
      </c>
      <c r="FF174">
        <f t="shared" si="115"/>
        <v>0.53701956012534524</v>
      </c>
      <c r="FG174">
        <f t="shared" si="116"/>
        <v>0.53955045752524311</v>
      </c>
      <c r="FH174">
        <f t="shared" si="117"/>
        <v>0.53757047960978266</v>
      </c>
      <c r="FI174">
        <f t="shared" si="118"/>
        <v>0.54018062776912124</v>
      </c>
      <c r="FJ174">
        <f t="shared" si="119"/>
        <v>0.53886868358723838</v>
      </c>
      <c r="FK174">
        <f t="shared" si="120"/>
        <v>0.53886868358723905</v>
      </c>
    </row>
    <row r="175" spans="1:167">
      <c r="A175">
        <v>173</v>
      </c>
      <c r="B175">
        <f>RTD("rit2.rtd",,B$2,"LASTHIST", ROW()-2)</f>
        <v>51</v>
      </c>
      <c r="C175">
        <f>RTD("rit2.rtd",,C$2,"LASTHIST", ROW()-2)</f>
        <v>6.02</v>
      </c>
      <c r="D175">
        <f>RTD("rit2.rtd",,D$2,"LASTHIST", ROW()-2)</f>
        <v>0.02</v>
      </c>
      <c r="E175">
        <f>RTD("rit2.rtd",,E$2,"LASTHIST", ROW()-2)</f>
        <v>5.03</v>
      </c>
      <c r="F175">
        <f>RTD("rit2.rtd",,F$2,"LASTHIST", ROW()-2)</f>
        <v>0.04</v>
      </c>
      <c r="G175">
        <f>RTD("rit2.rtd",,G$2,"LASTHIST", ROW()-2)</f>
        <v>4.09</v>
      </c>
      <c r="H175">
        <f>RTD("rit2.rtd",,H$2,"LASTHIST", ROW()-2)</f>
        <v>0.1</v>
      </c>
      <c r="I175">
        <f>RTD("rit2.rtd",,I$2,"LASTHIST", ROW()-2)</f>
        <v>3.2</v>
      </c>
      <c r="J175">
        <f>RTD("rit2.rtd",,J$2,"LASTHIST", ROW()-2)</f>
        <v>0.21</v>
      </c>
      <c r="K175">
        <f>RTD("rit2.rtd",,K$2,"LASTHIST", ROW()-2)</f>
        <v>2.4</v>
      </c>
      <c r="L175">
        <f>RTD("rit2.rtd",,L$2,"LASTHIST", ROW()-2)</f>
        <v>0.41</v>
      </c>
      <c r="M175">
        <f>RTD("rit2.rtd",,M$2,"LASTHIST", ROW()-2)</f>
        <v>1.71</v>
      </c>
      <c r="N175">
        <f>RTD("rit2.rtd",,N$2,"LASTHIST", ROW()-2)</f>
        <v>0.72</v>
      </c>
      <c r="O175">
        <f>RTD("rit2.rtd",,O$2,"LASTHIST", ROW()-2)</f>
        <v>1.1599999999999999</v>
      </c>
      <c r="P175">
        <f>RTD("rit2.rtd",,P$2,"LASTHIST", ROW()-2)</f>
        <v>1.17</v>
      </c>
      <c r="Q175">
        <f>RTD("rit2.rtd",,Q$2,"LASTHIST", ROW()-2)</f>
        <v>0.74</v>
      </c>
      <c r="R175">
        <f>RTD("rit2.rtd",,R$2,"LASTHIST", ROW()-2)</f>
        <v>1.75</v>
      </c>
      <c r="S175">
        <f>RTD("rit2.rtd",,S$2,"LASTHIST", ROW()-2)</f>
        <v>0.44</v>
      </c>
      <c r="T175">
        <f>RTD("rit2.rtd",,T$2,"LASTHIST", ROW()-2)</f>
        <v>2.4500000000000002</v>
      </c>
      <c r="U175">
        <f>RTD("rit2.rtd",,U$2,"LASTHIST", ROW()-2)</f>
        <v>0.25</v>
      </c>
      <c r="V175">
        <f>RTD("rit2.rtd",,V$2,"LASTHIST", ROW()-2)</f>
        <v>3.26</v>
      </c>
      <c r="W175">
        <f>RTD("rit2.rtd",,W$2,"LASTHIST", ROW()-2)</f>
        <v>6.28</v>
      </c>
      <c r="X175">
        <f>RTD("rit2.rtd",,X$2,"LASTHIST", ROW()-2)</f>
        <v>0.28000000000000003</v>
      </c>
      <c r="Y175">
        <f>RTD("rit2.rtd",,Y$2,"LASTHIST", ROW()-2)</f>
        <v>5.43</v>
      </c>
      <c r="Z175">
        <f>RTD("rit2.rtd",,Z$2,"LASTHIST", ROW()-2)</f>
        <v>0.44</v>
      </c>
      <c r="AA175">
        <f>RTD("rit2.rtd",,AA$2,"LASTHIST", ROW()-2)</f>
        <v>4.63</v>
      </c>
      <c r="AB175">
        <f>RTD("rit2.rtd",,AB$2,"LASTHIST", ROW()-2)</f>
        <v>0.64</v>
      </c>
      <c r="AC175">
        <f>RTD("rit2.rtd",,AC$2,"LASTHIST", ROW()-2)</f>
        <v>3.89</v>
      </c>
      <c r="AD175">
        <f>RTD("rit2.rtd",,AD$2,"LASTHIST", ROW()-2)</f>
        <v>0.91</v>
      </c>
      <c r="AE175">
        <f>RTD("rit2.rtd",,AE$2,"LASTHIST", ROW()-2)</f>
        <v>3.23</v>
      </c>
      <c r="AF175">
        <f>RTD("rit2.rtd",,AF$2,"LASTHIST", ROW()-2)</f>
        <v>1.24</v>
      </c>
      <c r="AG175">
        <f>RTD("rit2.rtd",,AG$2,"LASTHIST", ROW()-2)</f>
        <v>2.64</v>
      </c>
      <c r="AH175">
        <f>RTD("rit2.rtd",,AH$2,"LASTHIST", ROW()-2)</f>
        <v>1.65</v>
      </c>
      <c r="AI175">
        <f>RTD("rit2.rtd",,AI$2,"LASTHIST", ROW()-2)</f>
        <v>2.13</v>
      </c>
      <c r="AJ175">
        <f>RTD("rit2.rtd",,AJ$2,"LASTHIST", ROW()-2)</f>
        <v>2.13</v>
      </c>
      <c r="AK175">
        <f>RTD("rit2.rtd",,AK$2,"LASTHIST", ROW()-2)</f>
        <v>1.68</v>
      </c>
      <c r="AL175">
        <f>RTD("rit2.rtd",,AL$2,"LASTHIST", ROW()-2)</f>
        <v>2.69</v>
      </c>
      <c r="AM175">
        <f>RTD("rit2.rtd",,AM$2,"LASTHIST", ROW()-2)</f>
        <v>1.31</v>
      </c>
      <c r="AN175">
        <f>RTD("rit2.rtd",,AN$2,"LASTHIST", ROW()-2)</f>
        <v>3.32</v>
      </c>
      <c r="AO175">
        <f>RTD("rit2.rtd",,AO$2,"LASTHIST", ROW()-2)</f>
        <v>1.01</v>
      </c>
      <c r="AP175">
        <f>RTD("rit2.rtd",,AP$2,"LASTHIST", ROW()-2)</f>
        <v>4.0199999999999996</v>
      </c>
      <c r="AQ175">
        <v>1</v>
      </c>
      <c r="AR175">
        <v>0</v>
      </c>
      <c r="AS175">
        <v>1</v>
      </c>
      <c r="AT175">
        <v>0</v>
      </c>
      <c r="AU175">
        <v>1</v>
      </c>
      <c r="AV175">
        <v>0</v>
      </c>
      <c r="AW175">
        <v>1</v>
      </c>
      <c r="AX175">
        <v>0</v>
      </c>
      <c r="AY175">
        <v>1</v>
      </c>
      <c r="AZ175">
        <v>0</v>
      </c>
      <c r="BA175">
        <v>1</v>
      </c>
      <c r="BB175">
        <v>0</v>
      </c>
      <c r="BC175">
        <v>1</v>
      </c>
      <c r="BD175">
        <v>0</v>
      </c>
      <c r="BE175">
        <v>1</v>
      </c>
      <c r="BF175">
        <v>0</v>
      </c>
      <c r="BG175">
        <v>1</v>
      </c>
      <c r="BH175">
        <v>0</v>
      </c>
      <c r="BI175">
        <v>1</v>
      </c>
      <c r="BJ175">
        <v>0</v>
      </c>
      <c r="BK175">
        <v>1</v>
      </c>
      <c r="BL175">
        <v>0</v>
      </c>
      <c r="BM175">
        <v>1</v>
      </c>
      <c r="BN175">
        <v>0</v>
      </c>
      <c r="BO175">
        <v>1</v>
      </c>
      <c r="BP175">
        <v>0</v>
      </c>
      <c r="BQ175">
        <v>1</v>
      </c>
      <c r="BR175">
        <v>0</v>
      </c>
      <c r="BS175">
        <v>1</v>
      </c>
      <c r="BT175">
        <v>0</v>
      </c>
      <c r="BU175">
        <v>1</v>
      </c>
      <c r="BV175">
        <v>0</v>
      </c>
      <c r="BW175">
        <v>1</v>
      </c>
      <c r="BX175">
        <v>0</v>
      </c>
      <c r="BY175">
        <v>1</v>
      </c>
      <c r="BZ175">
        <v>0</v>
      </c>
      <c r="CA175">
        <v>1</v>
      </c>
      <c r="CB175">
        <v>0</v>
      </c>
      <c r="CC175">
        <v>1</v>
      </c>
      <c r="CD175">
        <v>0</v>
      </c>
      <c r="CE175">
        <v>45</v>
      </c>
      <c r="CF175">
        <v>45</v>
      </c>
      <c r="CG175">
        <v>46</v>
      </c>
      <c r="CH175">
        <v>46</v>
      </c>
      <c r="CI175">
        <v>47</v>
      </c>
      <c r="CJ175">
        <v>47</v>
      </c>
      <c r="CK175">
        <v>48</v>
      </c>
      <c r="CL175">
        <v>48</v>
      </c>
      <c r="CM175">
        <v>49</v>
      </c>
      <c r="CN175">
        <v>49</v>
      </c>
      <c r="CO175">
        <v>50</v>
      </c>
      <c r="CP175">
        <v>50</v>
      </c>
      <c r="CQ175">
        <v>51</v>
      </c>
      <c r="CR175">
        <v>51</v>
      </c>
      <c r="CS175">
        <v>52</v>
      </c>
      <c r="CT175">
        <v>52</v>
      </c>
      <c r="CU175">
        <v>53</v>
      </c>
      <c r="CV175">
        <v>53</v>
      </c>
      <c r="CW175">
        <v>54</v>
      </c>
      <c r="CX175">
        <v>54</v>
      </c>
      <c r="CY175">
        <v>45</v>
      </c>
      <c r="CZ175">
        <v>45</v>
      </c>
      <c r="DA175">
        <v>46</v>
      </c>
      <c r="DB175">
        <v>46</v>
      </c>
      <c r="DC175">
        <v>47</v>
      </c>
      <c r="DD175">
        <v>47</v>
      </c>
      <c r="DE175">
        <v>48</v>
      </c>
      <c r="DF175">
        <v>48</v>
      </c>
      <c r="DG175">
        <v>49</v>
      </c>
      <c r="DH175">
        <v>49</v>
      </c>
      <c r="DI175">
        <v>50</v>
      </c>
      <c r="DJ175">
        <v>50</v>
      </c>
      <c r="DK175">
        <v>51</v>
      </c>
      <c r="DL175">
        <v>51</v>
      </c>
      <c r="DM175">
        <v>52</v>
      </c>
      <c r="DN175">
        <v>52</v>
      </c>
      <c r="DO175">
        <v>53</v>
      </c>
      <c r="DP175">
        <v>53</v>
      </c>
      <c r="DQ175">
        <v>54</v>
      </c>
      <c r="DR175">
        <v>54</v>
      </c>
      <c r="DT175">
        <v>3.7499999999999999E-2</v>
      </c>
      <c r="DU175">
        <v>0.120833333</v>
      </c>
      <c r="DW175">
        <v>1</v>
      </c>
      <c r="DX175">
        <f t="shared" si="81"/>
        <v>0.31145354507521938</v>
      </c>
      <c r="DY175">
        <f t="shared" si="82"/>
        <v>0.31145354507521994</v>
      </c>
      <c r="DZ175">
        <f t="shared" si="83"/>
        <v>0.28194029129019393</v>
      </c>
      <c r="EA175">
        <f t="shared" si="84"/>
        <v>0.29652782966491642</v>
      </c>
      <c r="EB175">
        <f t="shared" si="85"/>
        <v>0.29053004867366539</v>
      </c>
      <c r="EC175">
        <f t="shared" si="86"/>
        <v>0.29792079810827732</v>
      </c>
      <c r="ED175">
        <f t="shared" si="87"/>
        <v>0.29072324287534962</v>
      </c>
      <c r="EE175">
        <f t="shared" si="88"/>
        <v>0.295354458222507</v>
      </c>
      <c r="EF175">
        <f t="shared" si="89"/>
        <v>0.29243514983946145</v>
      </c>
      <c r="EG175">
        <f t="shared" si="90"/>
        <v>0.29575040185180201</v>
      </c>
      <c r="EH175">
        <f t="shared" si="91"/>
        <v>0.29249855572172612</v>
      </c>
      <c r="EI175">
        <f t="shared" si="92"/>
        <v>0.29522300159721587</v>
      </c>
      <c r="EJ175">
        <f t="shared" si="93"/>
        <v>0.29445501441672378</v>
      </c>
      <c r="EK175">
        <f t="shared" si="94"/>
        <v>0.29699412091110583</v>
      </c>
      <c r="EL175">
        <f t="shared" si="95"/>
        <v>0.29482291414893613</v>
      </c>
      <c r="EM175">
        <f t="shared" si="96"/>
        <v>0.29748586322554815</v>
      </c>
      <c r="EN175">
        <f t="shared" si="97"/>
        <v>0.29383147103983226</v>
      </c>
      <c r="EO175">
        <f t="shared" si="98"/>
        <v>0.29695411140896016</v>
      </c>
      <c r="EP175">
        <f t="shared" si="99"/>
        <v>0.29522724982004733</v>
      </c>
      <c r="EQ175">
        <f t="shared" si="100"/>
        <v>0.29926737486916383</v>
      </c>
      <c r="ER175">
        <f t="shared" si="101"/>
        <v>0.53857663639697884</v>
      </c>
      <c r="ES175">
        <f t="shared" si="102"/>
        <v>0.53857663639697817</v>
      </c>
      <c r="ET175">
        <f t="shared" si="103"/>
        <v>0.53896584516751866</v>
      </c>
      <c r="EU175">
        <f t="shared" si="104"/>
        <v>0.54331143108426461</v>
      </c>
      <c r="EV175">
        <f t="shared" si="105"/>
        <v>0.53794984517029698</v>
      </c>
      <c r="EW175">
        <f t="shared" si="106"/>
        <v>0.54154266223996506</v>
      </c>
      <c r="EX175">
        <f t="shared" si="107"/>
        <v>0.5365480494570033</v>
      </c>
      <c r="EY175">
        <f t="shared" si="108"/>
        <v>0.542747764998321</v>
      </c>
      <c r="EZ175">
        <f t="shared" si="109"/>
        <v>0.53846270072347313</v>
      </c>
      <c r="FA175">
        <f t="shared" si="110"/>
        <v>0.54125257184146358</v>
      </c>
      <c r="FB175">
        <f t="shared" si="111"/>
        <v>0.53911515707433055</v>
      </c>
      <c r="FC175">
        <f t="shared" si="112"/>
        <v>0.54172837302654109</v>
      </c>
      <c r="FD175">
        <f t="shared" si="113"/>
        <v>0.54085488675624338</v>
      </c>
      <c r="FE175">
        <f t="shared" si="114"/>
        <v>0.54085488675624338</v>
      </c>
      <c r="FF175">
        <f t="shared" si="115"/>
        <v>0.53888392346238434</v>
      </c>
      <c r="FG175">
        <f t="shared" si="116"/>
        <v>0.54144466699062122</v>
      </c>
      <c r="FH175">
        <f t="shared" si="117"/>
        <v>0.53913426473849568</v>
      </c>
      <c r="FI175">
        <f t="shared" si="118"/>
        <v>0.54180161392347448</v>
      </c>
      <c r="FJ175">
        <f t="shared" si="119"/>
        <v>0.54059950186932315</v>
      </c>
      <c r="FK175">
        <f t="shared" si="120"/>
        <v>0.54346421774650544</v>
      </c>
    </row>
    <row r="176" spans="1:167">
      <c r="A176">
        <v>174</v>
      </c>
      <c r="B176">
        <f>RTD("rit2.rtd",,B$2,"LASTHIST", ROW()-2)</f>
        <v>50.85</v>
      </c>
      <c r="C176">
        <f>RTD("rit2.rtd",,C$2,"LASTHIST", ROW()-2)</f>
        <v>5.86</v>
      </c>
      <c r="D176">
        <f>RTD("rit2.rtd",,D$2,"LASTHIST", ROW()-2)</f>
        <v>0.02</v>
      </c>
      <c r="E176">
        <f>RTD("rit2.rtd",,E$2,"LASTHIST", ROW()-2)</f>
        <v>4.88</v>
      </c>
      <c r="F176">
        <f>RTD("rit2.rtd",,F$2,"LASTHIST", ROW()-2)</f>
        <v>0.04</v>
      </c>
      <c r="G176">
        <f>RTD("rit2.rtd",,G$2,"LASTHIST", ROW()-2)</f>
        <v>3.94</v>
      </c>
      <c r="H176">
        <f>RTD("rit2.rtd",,H$2,"LASTHIST", ROW()-2)</f>
        <v>0.1</v>
      </c>
      <c r="I176">
        <f>RTD("rit2.rtd",,I$2,"LASTHIST", ROW()-2)</f>
        <v>3.06</v>
      </c>
      <c r="J176">
        <f>RTD("rit2.rtd",,J$2,"LASTHIST", ROW()-2)</f>
        <v>0.22</v>
      </c>
      <c r="K176">
        <f>RTD("rit2.rtd",,K$2,"LASTHIST", ROW()-2)</f>
        <v>2.27</v>
      </c>
      <c r="L176">
        <f>RTD("rit2.rtd",,L$2,"LASTHIST", ROW()-2)</f>
        <v>0.43</v>
      </c>
      <c r="M176">
        <f>RTD("rit2.rtd",,M$2,"LASTHIST", ROW()-2)</f>
        <v>1.59</v>
      </c>
      <c r="N176">
        <f>RTD("rit2.rtd",,N$2,"LASTHIST", ROW()-2)</f>
        <v>0.75</v>
      </c>
      <c r="O176">
        <f>RTD("rit2.rtd",,O$2,"LASTHIST", ROW()-2)</f>
        <v>1.06</v>
      </c>
      <c r="P176">
        <f>RTD("rit2.rtd",,P$2,"LASTHIST", ROW()-2)</f>
        <v>1.22</v>
      </c>
      <c r="Q176">
        <f>RTD("rit2.rtd",,Q$2,"LASTHIST", ROW()-2)</f>
        <v>0.66</v>
      </c>
      <c r="R176">
        <f>RTD("rit2.rtd",,R$2,"LASTHIST", ROW()-2)</f>
        <v>1.82</v>
      </c>
      <c r="S176">
        <f>RTD("rit2.rtd",,S$2,"LASTHIST", ROW()-2)</f>
        <v>0.38</v>
      </c>
      <c r="T176">
        <f>RTD("rit2.rtd",,T$2,"LASTHIST", ROW()-2)</f>
        <v>2.54</v>
      </c>
      <c r="U176">
        <f>RTD("rit2.rtd",,U$2,"LASTHIST", ROW()-2)</f>
        <v>0.21</v>
      </c>
      <c r="V176">
        <f>RTD("rit2.rtd",,V$2,"LASTHIST", ROW()-2)</f>
        <v>3.37</v>
      </c>
      <c r="W176">
        <f>RTD("rit2.rtd",,W$2,"LASTHIST", ROW()-2)</f>
        <v>6.12</v>
      </c>
      <c r="X176">
        <f>RTD("rit2.rtd",,X$2,"LASTHIST", ROW()-2)</f>
        <v>0.28000000000000003</v>
      </c>
      <c r="Y176">
        <f>RTD("rit2.rtd",,Y$2,"LASTHIST", ROW()-2)</f>
        <v>5.27</v>
      </c>
      <c r="Z176">
        <f>RTD("rit2.rtd",,Z$2,"LASTHIST", ROW()-2)</f>
        <v>0.43</v>
      </c>
      <c r="AA176">
        <f>RTD("rit2.rtd",,AA$2,"LASTHIST", ROW()-2)</f>
        <v>4.4800000000000004</v>
      </c>
      <c r="AB176">
        <f>RTD("rit2.rtd",,AB$2,"LASTHIST", ROW()-2)</f>
        <v>0.64</v>
      </c>
      <c r="AC176">
        <f>RTD("rit2.rtd",,AC$2,"LASTHIST", ROW()-2)</f>
        <v>3.74</v>
      </c>
      <c r="AD176">
        <f>RTD("rit2.rtd",,AD$2,"LASTHIST", ROW()-2)</f>
        <v>0.91</v>
      </c>
      <c r="AE176">
        <f>RTD("rit2.rtd",,AE$2,"LASTHIST", ROW()-2)</f>
        <v>3.09</v>
      </c>
      <c r="AF176">
        <f>RTD("rit2.rtd",,AF$2,"LASTHIST", ROW()-2)</f>
        <v>1.25</v>
      </c>
      <c r="AG176">
        <f>RTD("rit2.rtd",,AG$2,"LASTHIST", ROW()-2)</f>
        <v>2.5099999999999998</v>
      </c>
      <c r="AH176">
        <f>RTD("rit2.rtd",,AH$2,"LASTHIST", ROW()-2)</f>
        <v>1.67</v>
      </c>
      <c r="AI176">
        <f>RTD("rit2.rtd",,AI$2,"LASTHIST", ROW()-2)</f>
        <v>2.0099999999999998</v>
      </c>
      <c r="AJ176">
        <f>RTD("rit2.rtd",,AJ$2,"LASTHIST", ROW()-2)</f>
        <v>2.17</v>
      </c>
      <c r="AK176">
        <f>RTD("rit2.rtd",,AK$2,"LASTHIST", ROW()-2)</f>
        <v>1.58</v>
      </c>
      <c r="AL176">
        <f>RTD("rit2.rtd",,AL$2,"LASTHIST", ROW()-2)</f>
        <v>2.74</v>
      </c>
      <c r="AM176">
        <f>RTD("rit2.rtd",,AM$2,"LASTHIST", ROW()-2)</f>
        <v>1.22</v>
      </c>
      <c r="AN176">
        <f>RTD("rit2.rtd",,AN$2,"LASTHIST", ROW()-2)</f>
        <v>3.38</v>
      </c>
      <c r="AO176">
        <f>RTD("rit2.rtd",,AO$2,"LASTHIST", ROW()-2)</f>
        <v>0.93</v>
      </c>
      <c r="AP176">
        <f>RTD("rit2.rtd",,AP$2,"LASTHIST", ROW()-2)</f>
        <v>4.09</v>
      </c>
      <c r="AQ176">
        <v>1</v>
      </c>
      <c r="AR176">
        <v>0</v>
      </c>
      <c r="AS176">
        <v>1</v>
      </c>
      <c r="AT176">
        <v>0</v>
      </c>
      <c r="AU176">
        <v>1</v>
      </c>
      <c r="AV176">
        <v>0</v>
      </c>
      <c r="AW176">
        <v>1</v>
      </c>
      <c r="AX176">
        <v>0</v>
      </c>
      <c r="AY176">
        <v>1</v>
      </c>
      <c r="AZ176">
        <v>0</v>
      </c>
      <c r="BA176">
        <v>1</v>
      </c>
      <c r="BB176">
        <v>0</v>
      </c>
      <c r="BC176">
        <v>1</v>
      </c>
      <c r="BD176">
        <v>0</v>
      </c>
      <c r="BE176">
        <v>1</v>
      </c>
      <c r="BF176">
        <v>0</v>
      </c>
      <c r="BG176">
        <v>1</v>
      </c>
      <c r="BH176">
        <v>0</v>
      </c>
      <c r="BI176">
        <v>1</v>
      </c>
      <c r="BJ176">
        <v>0</v>
      </c>
      <c r="BK176">
        <v>1</v>
      </c>
      <c r="BL176">
        <v>0</v>
      </c>
      <c r="BM176">
        <v>1</v>
      </c>
      <c r="BN176">
        <v>0</v>
      </c>
      <c r="BO176">
        <v>1</v>
      </c>
      <c r="BP176">
        <v>0</v>
      </c>
      <c r="BQ176">
        <v>1</v>
      </c>
      <c r="BR176">
        <v>0</v>
      </c>
      <c r="BS176">
        <v>1</v>
      </c>
      <c r="BT176">
        <v>0</v>
      </c>
      <c r="BU176">
        <v>1</v>
      </c>
      <c r="BV176">
        <v>0</v>
      </c>
      <c r="BW176">
        <v>1</v>
      </c>
      <c r="BX176">
        <v>0</v>
      </c>
      <c r="BY176">
        <v>1</v>
      </c>
      <c r="BZ176">
        <v>0</v>
      </c>
      <c r="CA176">
        <v>1</v>
      </c>
      <c r="CB176">
        <v>0</v>
      </c>
      <c r="CC176">
        <v>1</v>
      </c>
      <c r="CD176">
        <v>0</v>
      </c>
      <c r="CE176">
        <v>45</v>
      </c>
      <c r="CF176">
        <v>45</v>
      </c>
      <c r="CG176">
        <v>46</v>
      </c>
      <c r="CH176">
        <v>46</v>
      </c>
      <c r="CI176">
        <v>47</v>
      </c>
      <c r="CJ176">
        <v>47</v>
      </c>
      <c r="CK176">
        <v>48</v>
      </c>
      <c r="CL176">
        <v>48</v>
      </c>
      <c r="CM176">
        <v>49</v>
      </c>
      <c r="CN176">
        <v>49</v>
      </c>
      <c r="CO176">
        <v>50</v>
      </c>
      <c r="CP176">
        <v>50</v>
      </c>
      <c r="CQ176">
        <v>51</v>
      </c>
      <c r="CR176">
        <v>51</v>
      </c>
      <c r="CS176">
        <v>52</v>
      </c>
      <c r="CT176">
        <v>52</v>
      </c>
      <c r="CU176">
        <v>53</v>
      </c>
      <c r="CV176">
        <v>53</v>
      </c>
      <c r="CW176">
        <v>54</v>
      </c>
      <c r="CX176">
        <v>54</v>
      </c>
      <c r="CY176">
        <v>45</v>
      </c>
      <c r="CZ176">
        <v>45</v>
      </c>
      <c r="DA176">
        <v>46</v>
      </c>
      <c r="DB176">
        <v>46</v>
      </c>
      <c r="DC176">
        <v>47</v>
      </c>
      <c r="DD176">
        <v>47</v>
      </c>
      <c r="DE176">
        <v>48</v>
      </c>
      <c r="DF176">
        <v>48</v>
      </c>
      <c r="DG176">
        <v>49</v>
      </c>
      <c r="DH176">
        <v>49</v>
      </c>
      <c r="DI176">
        <v>50</v>
      </c>
      <c r="DJ176">
        <v>50</v>
      </c>
      <c r="DK176">
        <v>51</v>
      </c>
      <c r="DL176">
        <v>51</v>
      </c>
      <c r="DM176">
        <v>52</v>
      </c>
      <c r="DN176">
        <v>52</v>
      </c>
      <c r="DO176">
        <v>53</v>
      </c>
      <c r="DP176">
        <v>53</v>
      </c>
      <c r="DQ176">
        <v>54</v>
      </c>
      <c r="DR176">
        <v>54</v>
      </c>
      <c r="DT176">
        <v>3.7499999999999999E-2</v>
      </c>
      <c r="DU176">
        <v>0.120833333</v>
      </c>
      <c r="DW176">
        <v>1</v>
      </c>
      <c r="DX176">
        <f t="shared" si="81"/>
        <v>0.276991011844335</v>
      </c>
      <c r="DY176">
        <f t="shared" si="82"/>
        <v>0.30527821852166681</v>
      </c>
      <c r="DZ176">
        <f t="shared" si="83"/>
        <v>0.27531411816156731</v>
      </c>
      <c r="EA176">
        <f t="shared" si="84"/>
        <v>0.28966113392360882</v>
      </c>
      <c r="EB176">
        <f t="shared" si="85"/>
        <v>0.28259045638354402</v>
      </c>
      <c r="EC176">
        <f t="shared" si="86"/>
        <v>0.28985527552494778</v>
      </c>
      <c r="ED176">
        <f t="shared" si="87"/>
        <v>0.28578206554851671</v>
      </c>
      <c r="EE176">
        <f t="shared" si="88"/>
        <v>0.29025628443515461</v>
      </c>
      <c r="EF176">
        <f t="shared" si="89"/>
        <v>0.28730921424922162</v>
      </c>
      <c r="EG176">
        <f t="shared" si="90"/>
        <v>0.29053972665883387</v>
      </c>
      <c r="EH176">
        <f t="shared" si="91"/>
        <v>0.28595068842179705</v>
      </c>
      <c r="EI176">
        <f t="shared" si="92"/>
        <v>0.28863943812726378</v>
      </c>
      <c r="EJ176">
        <f t="shared" si="93"/>
        <v>0.28813142391207935</v>
      </c>
      <c r="EK176">
        <f t="shared" si="94"/>
        <v>0.29067773743498915</v>
      </c>
      <c r="EL176">
        <f t="shared" si="95"/>
        <v>0.28806479487533027</v>
      </c>
      <c r="EM176">
        <f t="shared" si="96"/>
        <v>0.29079170932423681</v>
      </c>
      <c r="EN176">
        <f t="shared" si="97"/>
        <v>0.28648510313409076</v>
      </c>
      <c r="EO176">
        <f t="shared" si="98"/>
        <v>0.28977043526188728</v>
      </c>
      <c r="EP176">
        <f t="shared" si="99"/>
        <v>0.288225604061778</v>
      </c>
      <c r="EQ176">
        <f t="shared" si="100"/>
        <v>0.29260022588584905</v>
      </c>
      <c r="ER176">
        <f t="shared" si="101"/>
        <v>0.52421701020547851</v>
      </c>
      <c r="ES176">
        <f t="shared" si="102"/>
        <v>0.5297676452152662</v>
      </c>
      <c r="ET176">
        <f t="shared" si="103"/>
        <v>0.52483253616920633</v>
      </c>
      <c r="EU176">
        <f t="shared" si="104"/>
        <v>0.52917374177231358</v>
      </c>
      <c r="EV176">
        <f t="shared" si="105"/>
        <v>0.52700875222827981</v>
      </c>
      <c r="EW176">
        <f t="shared" si="106"/>
        <v>0.53057176823230645</v>
      </c>
      <c r="EX176">
        <f t="shared" si="107"/>
        <v>0.5242359610177364</v>
      </c>
      <c r="EY176">
        <f t="shared" si="108"/>
        <v>0.5303903776955291</v>
      </c>
      <c r="EZ176">
        <f t="shared" si="109"/>
        <v>0.52724716474093059</v>
      </c>
      <c r="FA176">
        <f t="shared" si="110"/>
        <v>0.53001959511855246</v>
      </c>
      <c r="FB176">
        <f t="shared" si="111"/>
        <v>0.52830810266737149</v>
      </c>
      <c r="FC176">
        <f t="shared" si="112"/>
        <v>0.53091354936843027</v>
      </c>
      <c r="FD176">
        <f t="shared" si="113"/>
        <v>0.5299806721704492</v>
      </c>
      <c r="FE176">
        <f t="shared" si="114"/>
        <v>0.53252688789977565</v>
      </c>
      <c r="FF176">
        <f t="shared" si="115"/>
        <v>0.53015649609042881</v>
      </c>
      <c r="FG176">
        <f t="shared" si="116"/>
        <v>0.53273731753052878</v>
      </c>
      <c r="FH176">
        <f t="shared" si="117"/>
        <v>0.5298258501584634</v>
      </c>
      <c r="FI176">
        <f t="shared" si="118"/>
        <v>0.5325333109080912</v>
      </c>
      <c r="FJ176">
        <f t="shared" si="119"/>
        <v>0.53061543899835573</v>
      </c>
      <c r="FK176">
        <f t="shared" si="120"/>
        <v>0.53354764426513657</v>
      </c>
    </row>
    <row r="177" spans="1:167">
      <c r="A177">
        <v>175</v>
      </c>
      <c r="B177">
        <f>RTD("rit2.rtd",,B$2,"LASTHIST", ROW()-2)</f>
        <v>51.2</v>
      </c>
      <c r="C177">
        <f>RTD("rit2.rtd",,C$2,"LASTHIST", ROW()-2)</f>
        <v>6.22</v>
      </c>
      <c r="D177">
        <f>RTD("rit2.rtd",,D$2,"LASTHIST", ROW()-2)</f>
        <v>0.02</v>
      </c>
      <c r="E177">
        <f>RTD("rit2.rtd",,E$2,"LASTHIST", ROW()-2)</f>
        <v>5.22</v>
      </c>
      <c r="F177">
        <f>RTD("rit2.rtd",,F$2,"LASTHIST", ROW()-2)</f>
        <v>0.02</v>
      </c>
      <c r="G177">
        <f>RTD("rit2.rtd",,G$2,"LASTHIST", ROW()-2)</f>
        <v>4.26</v>
      </c>
      <c r="H177">
        <f>RTD("rit2.rtd",,H$2,"LASTHIST", ROW()-2)</f>
        <v>7.0000000000000007E-2</v>
      </c>
      <c r="I177">
        <f>RTD("rit2.rtd",,I$2,"LASTHIST", ROW()-2)</f>
        <v>3.36</v>
      </c>
      <c r="J177">
        <f>RTD("rit2.rtd",,J$2,"LASTHIST", ROW()-2)</f>
        <v>0.16</v>
      </c>
      <c r="K177">
        <f>RTD("rit2.rtd",,K$2,"LASTHIST", ROW()-2)</f>
        <v>2.52</v>
      </c>
      <c r="L177">
        <f>RTD("rit2.rtd",,L$2,"LASTHIST", ROW()-2)</f>
        <v>0.33</v>
      </c>
      <c r="M177">
        <f>RTD("rit2.rtd",,M$2,"LASTHIST", ROW()-2)</f>
        <v>1.8</v>
      </c>
      <c r="N177">
        <f>RTD("rit2.rtd",,N$2,"LASTHIST", ROW()-2)</f>
        <v>0.6</v>
      </c>
      <c r="O177">
        <f>RTD("rit2.rtd",,O$2,"LASTHIST", ROW()-2)</f>
        <v>1.21</v>
      </c>
      <c r="P177">
        <f>RTD("rit2.rtd",,P$2,"LASTHIST", ROW()-2)</f>
        <v>1.02</v>
      </c>
      <c r="Q177">
        <f>RTD("rit2.rtd",,Q$2,"LASTHIST", ROW()-2)</f>
        <v>0.77</v>
      </c>
      <c r="R177">
        <f>RTD("rit2.rtd",,R$2,"LASTHIST", ROW()-2)</f>
        <v>1.57</v>
      </c>
      <c r="S177">
        <f>RTD("rit2.rtd",,S$2,"LASTHIST", ROW()-2)</f>
        <v>0.45</v>
      </c>
      <c r="T177">
        <f>RTD("rit2.rtd",,T$2,"LASTHIST", ROW()-2)</f>
        <v>2.2599999999999998</v>
      </c>
      <c r="U177">
        <f>RTD("rit2.rtd",,U$2,"LASTHIST", ROW()-2)</f>
        <v>0.25</v>
      </c>
      <c r="V177">
        <f>RTD("rit2.rtd",,V$2,"LASTHIST", ROW()-2)</f>
        <v>3.05</v>
      </c>
      <c r="W177">
        <f>RTD("rit2.rtd",,W$2,"LASTHIST", ROW()-2)</f>
        <v>6.43</v>
      </c>
      <c r="X177">
        <f>RTD("rit2.rtd",,X$2,"LASTHIST", ROW()-2)</f>
        <v>0.23</v>
      </c>
      <c r="Y177">
        <f>RTD("rit2.rtd",,Y$2,"LASTHIST", ROW()-2)</f>
        <v>5.56</v>
      </c>
      <c r="Z177">
        <f>RTD("rit2.rtd",,Z$2,"LASTHIST", ROW()-2)</f>
        <v>0.36</v>
      </c>
      <c r="AA177">
        <f>RTD("rit2.rtd",,AA$2,"LASTHIST", ROW()-2)</f>
        <v>4.74</v>
      </c>
      <c r="AB177">
        <f>RTD("rit2.rtd",,AB$2,"LASTHIST", ROW()-2)</f>
        <v>0.54</v>
      </c>
      <c r="AC177">
        <f>RTD("rit2.rtd",,AC$2,"LASTHIST", ROW()-2)</f>
        <v>3.97</v>
      </c>
      <c r="AD177">
        <f>RTD("rit2.rtd",,AD$2,"LASTHIST", ROW()-2)</f>
        <v>0.79</v>
      </c>
      <c r="AE177">
        <f>RTD("rit2.rtd",,AE$2,"LASTHIST", ROW()-2)</f>
        <v>3.3</v>
      </c>
      <c r="AF177">
        <f>RTD("rit2.rtd",,AF$2,"LASTHIST", ROW()-2)</f>
        <v>1.1000000000000001</v>
      </c>
      <c r="AG177">
        <f>RTD("rit2.rtd",,AG$2,"LASTHIST", ROW()-2)</f>
        <v>2.69</v>
      </c>
      <c r="AH177">
        <f>RTD("rit2.rtd",,AH$2,"LASTHIST", ROW()-2)</f>
        <v>1.49</v>
      </c>
      <c r="AI177">
        <f>RTD("rit2.rtd",,AI$2,"LASTHIST", ROW()-2)</f>
        <v>2.15</v>
      </c>
      <c r="AJ177">
        <f>RTD("rit2.rtd",,AJ$2,"LASTHIST", ROW()-2)</f>
        <v>1.95</v>
      </c>
      <c r="AK177">
        <f>RTD("rit2.rtd",,AK$2,"LASTHIST", ROW()-2)</f>
        <v>1.69</v>
      </c>
      <c r="AL177">
        <f>RTD("rit2.rtd",,AL$2,"LASTHIST", ROW()-2)</f>
        <v>2.5</v>
      </c>
      <c r="AM177">
        <f>RTD("rit2.rtd",,AM$2,"LASTHIST", ROW()-2)</f>
        <v>1.31</v>
      </c>
      <c r="AN177">
        <f>RTD("rit2.rtd",,AN$2,"LASTHIST", ROW()-2)</f>
        <v>3.11</v>
      </c>
      <c r="AO177">
        <f>RTD("rit2.rtd",,AO$2,"LASTHIST", ROW()-2)</f>
        <v>1</v>
      </c>
      <c r="AP177">
        <f>RTD("rit2.rtd",,AP$2,"LASTHIST", ROW()-2)</f>
        <v>3.8</v>
      </c>
      <c r="AQ177">
        <v>1</v>
      </c>
      <c r="AR177">
        <v>0</v>
      </c>
      <c r="AS177">
        <v>1</v>
      </c>
      <c r="AT177">
        <v>0</v>
      </c>
      <c r="AU177">
        <v>1</v>
      </c>
      <c r="AV177">
        <v>0</v>
      </c>
      <c r="AW177">
        <v>1</v>
      </c>
      <c r="AX177">
        <v>0</v>
      </c>
      <c r="AY177">
        <v>1</v>
      </c>
      <c r="AZ177">
        <v>0</v>
      </c>
      <c r="BA177">
        <v>1</v>
      </c>
      <c r="BB177">
        <v>0</v>
      </c>
      <c r="BC177">
        <v>1</v>
      </c>
      <c r="BD177">
        <v>0</v>
      </c>
      <c r="BE177">
        <v>1</v>
      </c>
      <c r="BF177">
        <v>0</v>
      </c>
      <c r="BG177">
        <v>1</v>
      </c>
      <c r="BH177">
        <v>0</v>
      </c>
      <c r="BI177">
        <v>1</v>
      </c>
      <c r="BJ177">
        <v>0</v>
      </c>
      <c r="BK177">
        <v>1</v>
      </c>
      <c r="BL177">
        <v>0</v>
      </c>
      <c r="BM177">
        <v>1</v>
      </c>
      <c r="BN177">
        <v>0</v>
      </c>
      <c r="BO177">
        <v>1</v>
      </c>
      <c r="BP177">
        <v>0</v>
      </c>
      <c r="BQ177">
        <v>1</v>
      </c>
      <c r="BR177">
        <v>0</v>
      </c>
      <c r="BS177">
        <v>1</v>
      </c>
      <c r="BT177">
        <v>0</v>
      </c>
      <c r="BU177">
        <v>1</v>
      </c>
      <c r="BV177">
        <v>0</v>
      </c>
      <c r="BW177">
        <v>1</v>
      </c>
      <c r="BX177">
        <v>0</v>
      </c>
      <c r="BY177">
        <v>1</v>
      </c>
      <c r="BZ177">
        <v>0</v>
      </c>
      <c r="CA177">
        <v>1</v>
      </c>
      <c r="CB177">
        <v>0</v>
      </c>
      <c r="CC177">
        <v>1</v>
      </c>
      <c r="CD177">
        <v>0</v>
      </c>
      <c r="CE177">
        <v>45</v>
      </c>
      <c r="CF177">
        <v>45</v>
      </c>
      <c r="CG177">
        <v>46</v>
      </c>
      <c r="CH177">
        <v>46</v>
      </c>
      <c r="CI177">
        <v>47</v>
      </c>
      <c r="CJ177">
        <v>47</v>
      </c>
      <c r="CK177">
        <v>48</v>
      </c>
      <c r="CL177">
        <v>48</v>
      </c>
      <c r="CM177">
        <v>49</v>
      </c>
      <c r="CN177">
        <v>49</v>
      </c>
      <c r="CO177">
        <v>50</v>
      </c>
      <c r="CP177">
        <v>50</v>
      </c>
      <c r="CQ177">
        <v>51</v>
      </c>
      <c r="CR177">
        <v>51</v>
      </c>
      <c r="CS177">
        <v>52</v>
      </c>
      <c r="CT177">
        <v>52</v>
      </c>
      <c r="CU177">
        <v>53</v>
      </c>
      <c r="CV177">
        <v>53</v>
      </c>
      <c r="CW177">
        <v>54</v>
      </c>
      <c r="CX177">
        <v>54</v>
      </c>
      <c r="CY177">
        <v>45</v>
      </c>
      <c r="CZ177">
        <v>45</v>
      </c>
      <c r="DA177">
        <v>46</v>
      </c>
      <c r="DB177">
        <v>46</v>
      </c>
      <c r="DC177">
        <v>47</v>
      </c>
      <c r="DD177">
        <v>47</v>
      </c>
      <c r="DE177">
        <v>48</v>
      </c>
      <c r="DF177">
        <v>48</v>
      </c>
      <c r="DG177">
        <v>49</v>
      </c>
      <c r="DH177">
        <v>49</v>
      </c>
      <c r="DI177">
        <v>50</v>
      </c>
      <c r="DJ177">
        <v>50</v>
      </c>
      <c r="DK177">
        <v>51</v>
      </c>
      <c r="DL177">
        <v>51</v>
      </c>
      <c r="DM177">
        <v>52</v>
      </c>
      <c r="DN177">
        <v>52</v>
      </c>
      <c r="DO177">
        <v>53</v>
      </c>
      <c r="DP177">
        <v>53</v>
      </c>
      <c r="DQ177">
        <v>54</v>
      </c>
      <c r="DR177">
        <v>54</v>
      </c>
      <c r="DT177">
        <v>3.7499999999999999E-2</v>
      </c>
      <c r="DU177">
        <v>0.120833333</v>
      </c>
      <c r="DW177">
        <v>1</v>
      </c>
      <c r="DX177">
        <f t="shared" si="81"/>
        <v>0.31963040842959073</v>
      </c>
      <c r="DY177">
        <f t="shared" si="82"/>
        <v>0.31963040842960139</v>
      </c>
      <c r="DZ177">
        <f t="shared" si="83"/>
        <v>0.27234017888843914</v>
      </c>
      <c r="EA177">
        <f t="shared" si="84"/>
        <v>0.27234017888845147</v>
      </c>
      <c r="EB177">
        <f t="shared" si="85"/>
        <v>0.27531590177474297</v>
      </c>
      <c r="EC177">
        <f t="shared" si="86"/>
        <v>0.28449978962379535</v>
      </c>
      <c r="ED177">
        <f t="shared" si="87"/>
        <v>0.28326225334959682</v>
      </c>
      <c r="EE177">
        <f t="shared" si="88"/>
        <v>0.28326225334959859</v>
      </c>
      <c r="EF177">
        <f t="shared" si="89"/>
        <v>0.2797541358776543</v>
      </c>
      <c r="EG177">
        <f t="shared" si="90"/>
        <v>0.2833302865633886</v>
      </c>
      <c r="EH177">
        <f t="shared" si="91"/>
        <v>0.28072215122502059</v>
      </c>
      <c r="EI177">
        <f t="shared" si="92"/>
        <v>0.28072215122501942</v>
      </c>
      <c r="EJ177">
        <f t="shared" si="93"/>
        <v>0.28048172297630386</v>
      </c>
      <c r="EK177">
        <f t="shared" si="94"/>
        <v>0.28302229565580822</v>
      </c>
      <c r="EL177">
        <f t="shared" si="95"/>
        <v>0.28226196763153932</v>
      </c>
      <c r="EM177">
        <f t="shared" si="96"/>
        <v>0.28226196763153988</v>
      </c>
      <c r="EN177">
        <f t="shared" si="97"/>
        <v>0.28056896466059927</v>
      </c>
      <c r="EO177">
        <f t="shared" si="98"/>
        <v>0.28360524152456512</v>
      </c>
      <c r="EP177">
        <f t="shared" si="99"/>
        <v>0.28169249238402039</v>
      </c>
      <c r="EQ177">
        <f t="shared" si="100"/>
        <v>0.28169249238402339</v>
      </c>
      <c r="ER177">
        <f t="shared" si="101"/>
        <v>0.52092044417632977</v>
      </c>
      <c r="ES177">
        <f t="shared" si="102"/>
        <v>0.52092044417633188</v>
      </c>
      <c r="ET177">
        <f t="shared" si="103"/>
        <v>0.52004102141804076</v>
      </c>
      <c r="EU177">
        <f t="shared" si="104"/>
        <v>0.52004102141804254</v>
      </c>
      <c r="EV177">
        <f t="shared" si="105"/>
        <v>0.51892828440753846</v>
      </c>
      <c r="EW177">
        <f t="shared" si="106"/>
        <v>0.51892828440753824</v>
      </c>
      <c r="EX177">
        <f t="shared" si="107"/>
        <v>0.51458412686866639</v>
      </c>
      <c r="EY177">
        <f t="shared" si="108"/>
        <v>0.52101621667131714</v>
      </c>
      <c r="EZ177">
        <f t="shared" si="109"/>
        <v>0.52000839642267993</v>
      </c>
      <c r="FA177">
        <f t="shared" si="110"/>
        <v>0.52000839642267804</v>
      </c>
      <c r="FB177">
        <f t="shared" si="111"/>
        <v>0.52054957537090552</v>
      </c>
      <c r="FC177">
        <f t="shared" si="112"/>
        <v>0.52054957537090496</v>
      </c>
      <c r="FD177">
        <f t="shared" si="113"/>
        <v>0.51911118130833211</v>
      </c>
      <c r="FE177">
        <f t="shared" si="114"/>
        <v>0.51911118130833145</v>
      </c>
      <c r="FF177">
        <f t="shared" si="115"/>
        <v>0.51834466047138328</v>
      </c>
      <c r="FG177">
        <f t="shared" si="116"/>
        <v>0.52088647161042911</v>
      </c>
      <c r="FH177">
        <f t="shared" si="117"/>
        <v>0.51895674920419477</v>
      </c>
      <c r="FI177">
        <f t="shared" si="118"/>
        <v>0.51895674920419488</v>
      </c>
      <c r="FJ177">
        <f t="shared" si="119"/>
        <v>0.51987806545718196</v>
      </c>
      <c r="FK177">
        <f t="shared" si="120"/>
        <v>0.51987806545718318</v>
      </c>
    </row>
    <row r="178" spans="1:167">
      <c r="A178">
        <v>176</v>
      </c>
      <c r="B178">
        <f>RTD("rit2.rtd",,B$2,"LASTHIST", ROW()-2)</f>
        <v>51.46</v>
      </c>
      <c r="C178">
        <f>RTD("rit2.rtd",,C$2,"LASTHIST", ROW()-2)</f>
        <v>6.47</v>
      </c>
      <c r="D178">
        <f>RTD("rit2.rtd",,D$2,"LASTHIST", ROW()-2)</f>
        <v>0.02</v>
      </c>
      <c r="E178">
        <f>RTD("rit2.rtd",,E$2,"LASTHIST", ROW()-2)</f>
        <v>5.48</v>
      </c>
      <c r="F178">
        <f>RTD("rit2.rtd",,F$2,"LASTHIST", ROW()-2)</f>
        <v>0.02</v>
      </c>
      <c r="G178">
        <f>RTD("rit2.rtd",,G$2,"LASTHIST", ROW()-2)</f>
        <v>4.5199999999999996</v>
      </c>
      <c r="H178">
        <f>RTD("rit2.rtd",,H$2,"LASTHIST", ROW()-2)</f>
        <v>0.05</v>
      </c>
      <c r="I178">
        <f>RTD("rit2.rtd",,I$2,"LASTHIST", ROW()-2)</f>
        <v>3.59</v>
      </c>
      <c r="J178">
        <f>RTD("rit2.rtd",,J$2,"LASTHIST", ROW()-2)</f>
        <v>0.13</v>
      </c>
      <c r="K178">
        <f>RTD("rit2.rtd",,K$2,"LASTHIST", ROW()-2)</f>
        <v>2.74</v>
      </c>
      <c r="L178">
        <f>RTD("rit2.rtd",,L$2,"LASTHIST", ROW()-2)</f>
        <v>0.27</v>
      </c>
      <c r="M178">
        <f>RTD("rit2.rtd",,M$2,"LASTHIST", ROW()-2)</f>
        <v>1.98</v>
      </c>
      <c r="N178">
        <f>RTD("rit2.rtd",,N$2,"LASTHIST", ROW()-2)</f>
        <v>0.52</v>
      </c>
      <c r="O178">
        <f>RTD("rit2.rtd",,O$2,"LASTHIST", ROW()-2)</f>
        <v>1.36</v>
      </c>
      <c r="P178">
        <f>RTD("rit2.rtd",,P$2,"LASTHIST", ROW()-2)</f>
        <v>0.9</v>
      </c>
      <c r="Q178">
        <f>RTD("rit2.rtd",,Q$2,"LASTHIST", ROW()-2)</f>
        <v>0.87</v>
      </c>
      <c r="R178">
        <f>RTD("rit2.rtd",,R$2,"LASTHIST", ROW()-2)</f>
        <v>1.41</v>
      </c>
      <c r="S178">
        <f>RTD("rit2.rtd",,S$2,"LASTHIST", ROW()-2)</f>
        <v>0.53</v>
      </c>
      <c r="T178">
        <f>RTD("rit2.rtd",,T$2,"LASTHIST", ROW()-2)</f>
        <v>2.06</v>
      </c>
      <c r="U178">
        <f>RTD("rit2.rtd",,U$2,"LASTHIST", ROW()-2)</f>
        <v>0.3</v>
      </c>
      <c r="V178">
        <f>RTD("rit2.rtd",,V$2,"LASTHIST", ROW()-2)</f>
        <v>2.83</v>
      </c>
      <c r="W178">
        <f>RTD("rit2.rtd",,W$2,"LASTHIST", ROW()-2)</f>
        <v>6.67</v>
      </c>
      <c r="X178">
        <f>RTD("rit2.rtd",,X$2,"LASTHIST", ROW()-2)</f>
        <v>0.21</v>
      </c>
      <c r="Y178">
        <f>RTD("rit2.rtd",,Y$2,"LASTHIST", ROW()-2)</f>
        <v>5.79</v>
      </c>
      <c r="Z178">
        <f>RTD("rit2.rtd",,Z$2,"LASTHIST", ROW()-2)</f>
        <v>0.33</v>
      </c>
      <c r="AA178">
        <f>RTD("rit2.rtd",,AA$2,"LASTHIST", ROW()-2)</f>
        <v>4.96</v>
      </c>
      <c r="AB178">
        <f>RTD("rit2.rtd",,AB$2,"LASTHIST", ROW()-2)</f>
        <v>0.5</v>
      </c>
      <c r="AC178">
        <f>RTD("rit2.rtd",,AC$2,"LASTHIST", ROW()-2)</f>
        <v>4.1900000000000004</v>
      </c>
      <c r="AD178">
        <f>RTD("rit2.rtd",,AD$2,"LASTHIST", ROW()-2)</f>
        <v>0.72</v>
      </c>
      <c r="AE178">
        <f>RTD("rit2.rtd",,AE$2,"LASTHIST", ROW()-2)</f>
        <v>3.48</v>
      </c>
      <c r="AF178">
        <f>RTD("rit2.rtd",,AF$2,"LASTHIST", ROW()-2)</f>
        <v>1.02</v>
      </c>
      <c r="AG178">
        <f>RTD("rit2.rtd",,AG$2,"LASTHIST", ROW()-2)</f>
        <v>2.85</v>
      </c>
      <c r="AH178">
        <f>RTD("rit2.rtd",,AH$2,"LASTHIST", ROW()-2)</f>
        <v>1.39</v>
      </c>
      <c r="AI178">
        <f>RTD("rit2.rtd",,AI$2,"LASTHIST", ROW()-2)</f>
        <v>2.2999999999999998</v>
      </c>
      <c r="AJ178">
        <f>RTD("rit2.rtd",,AJ$2,"LASTHIST", ROW()-2)</f>
        <v>1.83</v>
      </c>
      <c r="AK178">
        <f>RTD("rit2.rtd",,AK$2,"LASTHIST", ROW()-2)</f>
        <v>1.82</v>
      </c>
      <c r="AL178">
        <f>RTD("rit2.rtd",,AL$2,"LASTHIST", ROW()-2)</f>
        <v>2.36</v>
      </c>
      <c r="AM178">
        <f>RTD("rit2.rtd",,AM$2,"LASTHIST", ROW()-2)</f>
        <v>1.42</v>
      </c>
      <c r="AN178">
        <f>RTD("rit2.rtd",,AN$2,"LASTHIST", ROW()-2)</f>
        <v>2.95</v>
      </c>
      <c r="AO178">
        <f>RTD("rit2.rtd",,AO$2,"LASTHIST", ROW()-2)</f>
        <v>1.08</v>
      </c>
      <c r="AP178">
        <f>RTD("rit2.rtd",,AP$2,"LASTHIST", ROW()-2)</f>
        <v>3.62</v>
      </c>
      <c r="AQ178">
        <v>1</v>
      </c>
      <c r="AR178">
        <v>0</v>
      </c>
      <c r="AS178">
        <v>1</v>
      </c>
      <c r="AT178">
        <v>0</v>
      </c>
      <c r="AU178">
        <v>1</v>
      </c>
      <c r="AV178">
        <v>0</v>
      </c>
      <c r="AW178">
        <v>1</v>
      </c>
      <c r="AX178">
        <v>0</v>
      </c>
      <c r="AY178">
        <v>1</v>
      </c>
      <c r="AZ178">
        <v>0</v>
      </c>
      <c r="BA178">
        <v>1</v>
      </c>
      <c r="BB178">
        <v>0</v>
      </c>
      <c r="BC178">
        <v>1</v>
      </c>
      <c r="BD178">
        <v>0</v>
      </c>
      <c r="BE178">
        <v>1</v>
      </c>
      <c r="BF178">
        <v>0</v>
      </c>
      <c r="BG178">
        <v>1</v>
      </c>
      <c r="BH178">
        <v>0</v>
      </c>
      <c r="BI178">
        <v>1</v>
      </c>
      <c r="BJ178">
        <v>0</v>
      </c>
      <c r="BK178">
        <v>1</v>
      </c>
      <c r="BL178">
        <v>0</v>
      </c>
      <c r="BM178">
        <v>1</v>
      </c>
      <c r="BN178">
        <v>0</v>
      </c>
      <c r="BO178">
        <v>1</v>
      </c>
      <c r="BP178">
        <v>0</v>
      </c>
      <c r="BQ178">
        <v>1</v>
      </c>
      <c r="BR178">
        <v>0</v>
      </c>
      <c r="BS178">
        <v>1</v>
      </c>
      <c r="BT178">
        <v>0</v>
      </c>
      <c r="BU178">
        <v>1</v>
      </c>
      <c r="BV178">
        <v>0</v>
      </c>
      <c r="BW178">
        <v>1</v>
      </c>
      <c r="BX178">
        <v>0</v>
      </c>
      <c r="BY178">
        <v>1</v>
      </c>
      <c r="BZ178">
        <v>0</v>
      </c>
      <c r="CA178">
        <v>1</v>
      </c>
      <c r="CB178">
        <v>0</v>
      </c>
      <c r="CC178">
        <v>1</v>
      </c>
      <c r="CD178">
        <v>0</v>
      </c>
      <c r="CE178">
        <v>45</v>
      </c>
      <c r="CF178">
        <v>45</v>
      </c>
      <c r="CG178">
        <v>46</v>
      </c>
      <c r="CH178">
        <v>46</v>
      </c>
      <c r="CI178">
        <v>47</v>
      </c>
      <c r="CJ178">
        <v>47</v>
      </c>
      <c r="CK178">
        <v>48</v>
      </c>
      <c r="CL178">
        <v>48</v>
      </c>
      <c r="CM178">
        <v>49</v>
      </c>
      <c r="CN178">
        <v>49</v>
      </c>
      <c r="CO178">
        <v>50</v>
      </c>
      <c r="CP178">
        <v>50</v>
      </c>
      <c r="CQ178">
        <v>51</v>
      </c>
      <c r="CR178">
        <v>51</v>
      </c>
      <c r="CS178">
        <v>52</v>
      </c>
      <c r="CT178">
        <v>52</v>
      </c>
      <c r="CU178">
        <v>53</v>
      </c>
      <c r="CV178">
        <v>53</v>
      </c>
      <c r="CW178">
        <v>54</v>
      </c>
      <c r="CX178">
        <v>54</v>
      </c>
      <c r="CY178">
        <v>45</v>
      </c>
      <c r="CZ178">
        <v>45</v>
      </c>
      <c r="DA178">
        <v>46</v>
      </c>
      <c r="DB178">
        <v>46</v>
      </c>
      <c r="DC178">
        <v>47</v>
      </c>
      <c r="DD178">
        <v>47</v>
      </c>
      <c r="DE178">
        <v>48</v>
      </c>
      <c r="DF178">
        <v>48</v>
      </c>
      <c r="DG178">
        <v>49</v>
      </c>
      <c r="DH178">
        <v>49</v>
      </c>
      <c r="DI178">
        <v>50</v>
      </c>
      <c r="DJ178">
        <v>50</v>
      </c>
      <c r="DK178">
        <v>51</v>
      </c>
      <c r="DL178">
        <v>51</v>
      </c>
      <c r="DM178">
        <v>52</v>
      </c>
      <c r="DN178">
        <v>52</v>
      </c>
      <c r="DO178">
        <v>53</v>
      </c>
      <c r="DP178">
        <v>53</v>
      </c>
      <c r="DQ178">
        <v>54</v>
      </c>
      <c r="DR178">
        <v>54</v>
      </c>
      <c r="DT178">
        <v>3.7499999999999999E-2</v>
      </c>
      <c r="DU178">
        <v>0.120833333</v>
      </c>
      <c r="DW178">
        <v>1</v>
      </c>
      <c r="DX178">
        <f t="shared" si="81"/>
        <v>0.30013478359504148</v>
      </c>
      <c r="DY178">
        <f t="shared" si="82"/>
        <v>0.33016581018963836</v>
      </c>
      <c r="DZ178">
        <f t="shared" si="83"/>
        <v>0.28309924156020039</v>
      </c>
      <c r="EA178">
        <f t="shared" si="84"/>
        <v>0.28309924156020516</v>
      </c>
      <c r="EB178">
        <f t="shared" si="85"/>
        <v>0.28800758391237585</v>
      </c>
      <c r="EC178">
        <f t="shared" si="86"/>
        <v>0.27764594624466959</v>
      </c>
      <c r="ED178">
        <f t="shared" si="87"/>
        <v>0.28178752375290705</v>
      </c>
      <c r="EE178">
        <f t="shared" si="88"/>
        <v>0.28178752375290639</v>
      </c>
      <c r="EF178">
        <f t="shared" si="89"/>
        <v>0.2832113497640617</v>
      </c>
      <c r="EG178">
        <f t="shared" si="90"/>
        <v>0.27934746994351811</v>
      </c>
      <c r="EH178">
        <f t="shared" si="91"/>
        <v>0.2805212249905038</v>
      </c>
      <c r="EI178">
        <f t="shared" si="92"/>
        <v>0.28052122499050469</v>
      </c>
      <c r="EJ178">
        <f t="shared" si="93"/>
        <v>0.28174468160219596</v>
      </c>
      <c r="EK178">
        <f t="shared" si="94"/>
        <v>0.28174468160219795</v>
      </c>
      <c r="EL178">
        <f t="shared" si="95"/>
        <v>0.28012322065727152</v>
      </c>
      <c r="EM178">
        <f t="shared" si="96"/>
        <v>0.28012322065727269</v>
      </c>
      <c r="EN178">
        <f t="shared" si="97"/>
        <v>0.28210698128706901</v>
      </c>
      <c r="EO178">
        <f t="shared" si="98"/>
        <v>0.27923437991138311</v>
      </c>
      <c r="EP178">
        <f t="shared" si="99"/>
        <v>0.28251992020089517</v>
      </c>
      <c r="EQ178">
        <f t="shared" si="100"/>
        <v>0.27888162682454842</v>
      </c>
      <c r="ER178">
        <f t="shared" si="101"/>
        <v>0.52274341124696078</v>
      </c>
      <c r="ES178">
        <f t="shared" si="102"/>
        <v>0.52274341124696022</v>
      </c>
      <c r="ET178">
        <f t="shared" si="103"/>
        <v>0.52158241167838559</v>
      </c>
      <c r="EU178">
        <f t="shared" si="104"/>
        <v>0.52158241167838715</v>
      </c>
      <c r="EV178">
        <f t="shared" si="105"/>
        <v>0.52130037366206328</v>
      </c>
      <c r="EW178">
        <f t="shared" si="106"/>
        <v>0.52130037366206328</v>
      </c>
      <c r="EX178">
        <f t="shared" si="107"/>
        <v>0.52157422626513761</v>
      </c>
      <c r="EY178">
        <f t="shared" si="108"/>
        <v>0.51826254797086013</v>
      </c>
      <c r="EZ178">
        <f t="shared" si="109"/>
        <v>0.51976429768509103</v>
      </c>
      <c r="FA178">
        <f t="shared" si="110"/>
        <v>0.51976429768509369</v>
      </c>
      <c r="FB178">
        <f t="shared" si="111"/>
        <v>0.52009002216075151</v>
      </c>
      <c r="FC178">
        <f t="shared" si="112"/>
        <v>0.5200900221607504</v>
      </c>
      <c r="FD178">
        <f t="shared" si="113"/>
        <v>0.52118531936541657</v>
      </c>
      <c r="FE178">
        <f t="shared" si="114"/>
        <v>0.51864533949132907</v>
      </c>
      <c r="FF178">
        <f t="shared" si="115"/>
        <v>0.52040653735272169</v>
      </c>
      <c r="FG178">
        <f t="shared" si="116"/>
        <v>0.52040653735272058</v>
      </c>
      <c r="FH178">
        <f t="shared" si="117"/>
        <v>0.52090032567619493</v>
      </c>
      <c r="FI178">
        <f t="shared" si="118"/>
        <v>0.51830971642225154</v>
      </c>
      <c r="FJ178">
        <f t="shared" si="119"/>
        <v>0.51862561599663048</v>
      </c>
      <c r="FK178">
        <f t="shared" si="120"/>
        <v>0.51862561599662915</v>
      </c>
    </row>
    <row r="179" spans="1:167">
      <c r="A179">
        <v>177</v>
      </c>
      <c r="B179">
        <f>RTD("rit2.rtd",,B$2,"LASTHIST", ROW()-2)</f>
        <v>51.37</v>
      </c>
      <c r="C179">
        <f>RTD("rit2.rtd",,C$2,"LASTHIST", ROW()-2)</f>
        <v>6.37</v>
      </c>
      <c r="D179">
        <f>RTD("rit2.rtd",,D$2,"LASTHIST", ROW()-2)</f>
        <v>0.02</v>
      </c>
      <c r="E179">
        <f>RTD("rit2.rtd",,E$2,"LASTHIST", ROW()-2)</f>
        <v>5.38</v>
      </c>
      <c r="F179">
        <f>RTD("rit2.rtd",,F$2,"LASTHIST", ROW()-2)</f>
        <v>0.02</v>
      </c>
      <c r="G179">
        <f>RTD("rit2.rtd",,G$2,"LASTHIST", ROW()-2)</f>
        <v>4.41</v>
      </c>
      <c r="H179">
        <f>RTD("rit2.rtd",,H$2,"LASTHIST", ROW()-2)</f>
        <v>0.06</v>
      </c>
      <c r="I179">
        <f>RTD("rit2.rtd",,I$2,"LASTHIST", ROW()-2)</f>
        <v>3.49</v>
      </c>
      <c r="J179">
        <f>RTD("rit2.rtd",,J$2,"LASTHIST", ROW()-2)</f>
        <v>0.13</v>
      </c>
      <c r="K179">
        <f>RTD("rit2.rtd",,K$2,"LASTHIST", ROW()-2)</f>
        <v>2.65</v>
      </c>
      <c r="L179">
        <f>RTD("rit2.rtd",,L$2,"LASTHIST", ROW()-2)</f>
        <v>0.28999999999999998</v>
      </c>
      <c r="M179">
        <f>RTD("rit2.rtd",,M$2,"LASTHIST", ROW()-2)</f>
        <v>1.9</v>
      </c>
      <c r="N179">
        <f>RTD("rit2.rtd",,N$2,"LASTHIST", ROW()-2)</f>
        <v>0.54</v>
      </c>
      <c r="O179">
        <f>RTD("rit2.rtd",,O$2,"LASTHIST", ROW()-2)</f>
        <v>1.29</v>
      </c>
      <c r="P179">
        <f>RTD("rit2.rtd",,P$2,"LASTHIST", ROW()-2)</f>
        <v>0.93</v>
      </c>
      <c r="Q179">
        <f>RTD("rit2.rtd",,Q$2,"LASTHIST", ROW()-2)</f>
        <v>0.82</v>
      </c>
      <c r="R179">
        <f>RTD("rit2.rtd",,R$2,"LASTHIST", ROW()-2)</f>
        <v>1.46</v>
      </c>
      <c r="S179">
        <f>RTD("rit2.rtd",,S$2,"LASTHIST", ROW()-2)</f>
        <v>0.49</v>
      </c>
      <c r="T179">
        <f>RTD("rit2.rtd",,T$2,"LASTHIST", ROW()-2)</f>
        <v>2.13</v>
      </c>
      <c r="U179">
        <f>RTD("rit2.rtd",,U$2,"LASTHIST", ROW()-2)</f>
        <v>0.27</v>
      </c>
      <c r="V179">
        <f>RTD("rit2.rtd",,V$2,"LASTHIST", ROW()-2)</f>
        <v>2.91</v>
      </c>
      <c r="W179">
        <f>RTD("rit2.rtd",,W$2,"LASTHIST", ROW()-2)</f>
        <v>6.57</v>
      </c>
      <c r="X179">
        <f>RTD("rit2.rtd",,X$2,"LASTHIST", ROW()-2)</f>
        <v>0.21</v>
      </c>
      <c r="Y179">
        <f>RTD("rit2.rtd",,Y$2,"LASTHIST", ROW()-2)</f>
        <v>5.69</v>
      </c>
      <c r="Z179">
        <f>RTD("rit2.rtd",,Z$2,"LASTHIST", ROW()-2)</f>
        <v>0.33</v>
      </c>
      <c r="AA179">
        <f>RTD("rit2.rtd",,AA$2,"LASTHIST", ROW()-2)</f>
        <v>4.8600000000000003</v>
      </c>
      <c r="AB179">
        <f>RTD("rit2.rtd",,AB$2,"LASTHIST", ROW()-2)</f>
        <v>0.51</v>
      </c>
      <c r="AC179">
        <f>RTD("rit2.rtd",,AC$2,"LASTHIST", ROW()-2)</f>
        <v>4.0999999999999996</v>
      </c>
      <c r="AD179">
        <f>RTD("rit2.rtd",,AD$2,"LASTHIST", ROW()-2)</f>
        <v>0.74</v>
      </c>
      <c r="AE179">
        <f>RTD("rit2.rtd",,AE$2,"LASTHIST", ROW()-2)</f>
        <v>3.4</v>
      </c>
      <c r="AF179">
        <f>RTD("rit2.rtd",,AF$2,"LASTHIST", ROW()-2)</f>
        <v>1.04</v>
      </c>
      <c r="AG179">
        <f>RTD("rit2.rtd",,AG$2,"LASTHIST", ROW()-2)</f>
        <v>2.77</v>
      </c>
      <c r="AH179">
        <f>RTD("rit2.rtd",,AH$2,"LASTHIST", ROW()-2)</f>
        <v>1.41</v>
      </c>
      <c r="AI179">
        <f>RTD("rit2.rtd",,AI$2,"LASTHIST", ROW()-2)</f>
        <v>2.23</v>
      </c>
      <c r="AJ179">
        <f>RTD("rit2.rtd",,AJ$2,"LASTHIST", ROW()-2)</f>
        <v>1.87</v>
      </c>
      <c r="AK179">
        <f>RTD("rit2.rtd",,AK$2,"LASTHIST", ROW()-2)</f>
        <v>1.76</v>
      </c>
      <c r="AL179">
        <f>RTD("rit2.rtd",,AL$2,"LASTHIST", ROW()-2)</f>
        <v>2.4</v>
      </c>
      <c r="AM179">
        <f>RTD("rit2.rtd",,AM$2,"LASTHIST", ROW()-2)</f>
        <v>1.36</v>
      </c>
      <c r="AN179">
        <f>RTD("rit2.rtd",,AN$2,"LASTHIST", ROW()-2)</f>
        <v>3</v>
      </c>
      <c r="AO179">
        <f>RTD("rit2.rtd",,AO$2,"LASTHIST", ROW()-2)</f>
        <v>1.04</v>
      </c>
      <c r="AP179">
        <f>RTD("rit2.rtd",,AP$2,"LASTHIST", ROW()-2)</f>
        <v>3.68</v>
      </c>
      <c r="AQ179">
        <v>1</v>
      </c>
      <c r="AR179">
        <v>0</v>
      </c>
      <c r="AS179">
        <v>1</v>
      </c>
      <c r="AT179">
        <v>0</v>
      </c>
      <c r="AU179">
        <v>1</v>
      </c>
      <c r="AV179">
        <v>0</v>
      </c>
      <c r="AW179">
        <v>1</v>
      </c>
      <c r="AX179">
        <v>0</v>
      </c>
      <c r="AY179">
        <v>1</v>
      </c>
      <c r="AZ179">
        <v>0</v>
      </c>
      <c r="BA179">
        <v>1</v>
      </c>
      <c r="BB179">
        <v>0</v>
      </c>
      <c r="BC179">
        <v>1</v>
      </c>
      <c r="BD179">
        <v>0</v>
      </c>
      <c r="BE179">
        <v>1</v>
      </c>
      <c r="BF179">
        <v>0</v>
      </c>
      <c r="BG179">
        <v>1</v>
      </c>
      <c r="BH179">
        <v>0</v>
      </c>
      <c r="BI179">
        <v>1</v>
      </c>
      <c r="BJ179">
        <v>0</v>
      </c>
      <c r="BK179">
        <v>1</v>
      </c>
      <c r="BL179">
        <v>0</v>
      </c>
      <c r="BM179">
        <v>1</v>
      </c>
      <c r="BN179">
        <v>0</v>
      </c>
      <c r="BO179">
        <v>1</v>
      </c>
      <c r="BP179">
        <v>0</v>
      </c>
      <c r="BQ179">
        <v>1</v>
      </c>
      <c r="BR179">
        <v>0</v>
      </c>
      <c r="BS179">
        <v>1</v>
      </c>
      <c r="BT179">
        <v>0</v>
      </c>
      <c r="BU179">
        <v>1</v>
      </c>
      <c r="BV179">
        <v>0</v>
      </c>
      <c r="BW179">
        <v>1</v>
      </c>
      <c r="BX179">
        <v>0</v>
      </c>
      <c r="BY179">
        <v>1</v>
      </c>
      <c r="BZ179">
        <v>0</v>
      </c>
      <c r="CA179">
        <v>1</v>
      </c>
      <c r="CB179">
        <v>0</v>
      </c>
      <c r="CC179">
        <v>1</v>
      </c>
      <c r="CD179">
        <v>0</v>
      </c>
      <c r="CE179">
        <v>45</v>
      </c>
      <c r="CF179">
        <v>45</v>
      </c>
      <c r="CG179">
        <v>46</v>
      </c>
      <c r="CH179">
        <v>46</v>
      </c>
      <c r="CI179">
        <v>47</v>
      </c>
      <c r="CJ179">
        <v>47</v>
      </c>
      <c r="CK179">
        <v>48</v>
      </c>
      <c r="CL179">
        <v>48</v>
      </c>
      <c r="CM179">
        <v>49</v>
      </c>
      <c r="CN179">
        <v>49</v>
      </c>
      <c r="CO179">
        <v>50</v>
      </c>
      <c r="CP179">
        <v>50</v>
      </c>
      <c r="CQ179">
        <v>51</v>
      </c>
      <c r="CR179">
        <v>51</v>
      </c>
      <c r="CS179">
        <v>52</v>
      </c>
      <c r="CT179">
        <v>52</v>
      </c>
      <c r="CU179">
        <v>53</v>
      </c>
      <c r="CV179">
        <v>53</v>
      </c>
      <c r="CW179">
        <v>54</v>
      </c>
      <c r="CX179">
        <v>54</v>
      </c>
      <c r="CY179">
        <v>45</v>
      </c>
      <c r="CZ179">
        <v>45</v>
      </c>
      <c r="DA179">
        <v>46</v>
      </c>
      <c r="DB179">
        <v>46</v>
      </c>
      <c r="DC179">
        <v>47</v>
      </c>
      <c r="DD179">
        <v>47</v>
      </c>
      <c r="DE179">
        <v>48</v>
      </c>
      <c r="DF179">
        <v>48</v>
      </c>
      <c r="DG179">
        <v>49</v>
      </c>
      <c r="DH179">
        <v>49</v>
      </c>
      <c r="DI179">
        <v>50</v>
      </c>
      <c r="DJ179">
        <v>50</v>
      </c>
      <c r="DK179">
        <v>51</v>
      </c>
      <c r="DL179">
        <v>51</v>
      </c>
      <c r="DM179">
        <v>52</v>
      </c>
      <c r="DN179">
        <v>52</v>
      </c>
      <c r="DO179">
        <v>53</v>
      </c>
      <c r="DP179">
        <v>53</v>
      </c>
      <c r="DQ179">
        <v>54</v>
      </c>
      <c r="DR179">
        <v>54</v>
      </c>
      <c r="DT179">
        <v>3.7499999999999999E-2</v>
      </c>
      <c r="DU179">
        <v>0.120833333</v>
      </c>
      <c r="DW179">
        <v>1</v>
      </c>
      <c r="DX179">
        <f t="shared" si="81"/>
        <v>9.9999994777524651E-2</v>
      </c>
      <c r="DY179">
        <f t="shared" si="82"/>
        <v>0.32653083061087745</v>
      </c>
      <c r="DZ179">
        <f t="shared" si="83"/>
        <v>0.25307739786907341</v>
      </c>
      <c r="EA179">
        <f t="shared" si="84"/>
        <v>0.27938833070176822</v>
      </c>
      <c r="EB179">
        <f t="shared" si="85"/>
        <v>0.261902998759869</v>
      </c>
      <c r="EC179">
        <f t="shared" si="86"/>
        <v>0.28363431633107128</v>
      </c>
      <c r="ED179">
        <f t="shared" si="87"/>
        <v>0.27075957794651129</v>
      </c>
      <c r="EE179">
        <f t="shared" si="88"/>
        <v>0.27667680849761844</v>
      </c>
      <c r="EF179">
        <f t="shared" si="89"/>
        <v>0.27700597318857434</v>
      </c>
      <c r="EG179">
        <f t="shared" si="90"/>
        <v>0.28078930166199351</v>
      </c>
      <c r="EH179">
        <f t="shared" si="91"/>
        <v>0.27574331472902441</v>
      </c>
      <c r="EI179">
        <f t="shared" si="92"/>
        <v>0.27864371873074273</v>
      </c>
      <c r="EJ179">
        <f t="shared" si="93"/>
        <v>0.27696633478703347</v>
      </c>
      <c r="EK179">
        <f t="shared" si="94"/>
        <v>0.27951904091365554</v>
      </c>
      <c r="EL179">
        <f t="shared" si="95"/>
        <v>0.27717284649625107</v>
      </c>
      <c r="EM179">
        <f t="shared" si="96"/>
        <v>0.27974308906237366</v>
      </c>
      <c r="EN179">
        <f t="shared" si="97"/>
        <v>0.27826233669426942</v>
      </c>
      <c r="EO179">
        <f t="shared" si="98"/>
        <v>0.28119290669362246</v>
      </c>
      <c r="EP179">
        <f t="shared" si="99"/>
        <v>0.27775541174152302</v>
      </c>
      <c r="EQ179">
        <f t="shared" si="100"/>
        <v>0.28151635778934692</v>
      </c>
      <c r="ER179">
        <f t="shared" si="101"/>
        <v>0.51129137048475892</v>
      </c>
      <c r="ES179">
        <f t="shared" si="102"/>
        <v>0.51780780935048709</v>
      </c>
      <c r="ET179">
        <f t="shared" si="103"/>
        <v>0.51117696498938114</v>
      </c>
      <c r="EU179">
        <f t="shared" si="104"/>
        <v>0.51611385873105853</v>
      </c>
      <c r="EV179">
        <f t="shared" si="105"/>
        <v>0.51126190001291749</v>
      </c>
      <c r="EW179">
        <f t="shared" si="106"/>
        <v>0.51910879613892758</v>
      </c>
      <c r="EX179">
        <f t="shared" si="107"/>
        <v>0.51471243190495874</v>
      </c>
      <c r="EY179">
        <f t="shared" si="108"/>
        <v>0.51799816466894344</v>
      </c>
      <c r="EZ179">
        <f t="shared" si="109"/>
        <v>0.51489166781715234</v>
      </c>
      <c r="FA179">
        <f t="shared" si="110"/>
        <v>0.51777983752066969</v>
      </c>
      <c r="FB179">
        <f t="shared" si="111"/>
        <v>0.51387065953581534</v>
      </c>
      <c r="FC179">
        <f t="shared" si="112"/>
        <v>0.51652354293002478</v>
      </c>
      <c r="FD179">
        <f t="shared" si="113"/>
        <v>0.51602671695139557</v>
      </c>
      <c r="FE179">
        <f t="shared" si="114"/>
        <v>0.51856539639318699</v>
      </c>
      <c r="FF179">
        <f t="shared" si="115"/>
        <v>0.51605655137976536</v>
      </c>
      <c r="FG179">
        <f t="shared" si="116"/>
        <v>0.51858280644679711</v>
      </c>
      <c r="FH179">
        <f t="shared" si="117"/>
        <v>0.51466774131807858</v>
      </c>
      <c r="FI179">
        <f t="shared" si="118"/>
        <v>0.51727599503916288</v>
      </c>
      <c r="FJ179">
        <f t="shared" si="119"/>
        <v>0.51577112664842961</v>
      </c>
      <c r="FK179">
        <f t="shared" si="120"/>
        <v>0.51855750856078775</v>
      </c>
    </row>
    <row r="180" spans="1:167">
      <c r="A180">
        <v>178</v>
      </c>
      <c r="B180">
        <f>RTD("rit2.rtd",,B$2,"LASTHIST", ROW()-2)</f>
        <v>51.15</v>
      </c>
      <c r="C180">
        <f>RTD("rit2.rtd",,C$2,"LASTHIST", ROW()-2)</f>
        <v>6.15</v>
      </c>
      <c r="D180">
        <f>RTD("rit2.rtd",,D$2,"LASTHIST", ROW()-2)</f>
        <v>0.02</v>
      </c>
      <c r="E180">
        <f>RTD("rit2.rtd",,E$2,"LASTHIST", ROW()-2)</f>
        <v>5.17</v>
      </c>
      <c r="F180">
        <f>RTD("rit2.rtd",,F$2,"LASTHIST", ROW()-2)</f>
        <v>0.02</v>
      </c>
      <c r="G180">
        <f>RTD("rit2.rtd",,G$2,"LASTHIST", ROW()-2)</f>
        <v>4.21</v>
      </c>
      <c r="H180">
        <f>RTD("rit2.rtd",,H$2,"LASTHIST", ROW()-2)</f>
        <v>0.06</v>
      </c>
      <c r="I180">
        <f>RTD("rit2.rtd",,I$2,"LASTHIST", ROW()-2)</f>
        <v>3.29</v>
      </c>
      <c r="J180">
        <f>RTD("rit2.rtd",,J$2,"LASTHIST", ROW()-2)</f>
        <v>0.14000000000000001</v>
      </c>
      <c r="K180">
        <f>RTD("rit2.rtd",,K$2,"LASTHIST", ROW()-2)</f>
        <v>2.46</v>
      </c>
      <c r="L180">
        <f>RTD("rit2.rtd",,L$2,"LASTHIST", ROW()-2)</f>
        <v>0.31</v>
      </c>
      <c r="M180">
        <f>RTD("rit2.rtd",,M$2,"LASTHIST", ROW()-2)</f>
        <v>1.73</v>
      </c>
      <c r="N180">
        <f>RTD("rit2.rtd",,N$2,"LASTHIST", ROW()-2)</f>
        <v>0.59</v>
      </c>
      <c r="O180">
        <f>RTD("rit2.rtd",,O$2,"LASTHIST", ROW()-2)</f>
        <v>1.1499999999999999</v>
      </c>
      <c r="P180">
        <f>RTD("rit2.rtd",,P$2,"LASTHIST", ROW()-2)</f>
        <v>1</v>
      </c>
      <c r="Q180">
        <f>RTD("rit2.rtd",,Q$2,"LASTHIST", ROW()-2)</f>
        <v>0.71</v>
      </c>
      <c r="R180">
        <f>RTD("rit2.rtd",,R$2,"LASTHIST", ROW()-2)</f>
        <v>1.56</v>
      </c>
      <c r="S180">
        <f>RTD("rit2.rtd",,S$2,"LASTHIST", ROW()-2)</f>
        <v>0.41</v>
      </c>
      <c r="T180">
        <f>RTD("rit2.rtd",,T$2,"LASTHIST", ROW()-2)</f>
        <v>2.2599999999999998</v>
      </c>
      <c r="U180">
        <f>RTD("rit2.rtd",,U$2,"LASTHIST", ROW()-2)</f>
        <v>0.22</v>
      </c>
      <c r="V180">
        <f>RTD("rit2.rtd",,V$2,"LASTHIST", ROW()-2)</f>
        <v>3.07</v>
      </c>
      <c r="W180">
        <f>RTD("rit2.rtd",,W$2,"LASTHIST", ROW()-2)</f>
        <v>6.36</v>
      </c>
      <c r="X180">
        <f>RTD("rit2.rtd",,X$2,"LASTHIST", ROW()-2)</f>
        <v>0.21</v>
      </c>
      <c r="Y180">
        <f>RTD("rit2.rtd",,Y$2,"LASTHIST", ROW()-2)</f>
        <v>5.49</v>
      </c>
      <c r="Z180">
        <f>RTD("rit2.rtd",,Z$2,"LASTHIST", ROW()-2)</f>
        <v>0.34</v>
      </c>
      <c r="AA180">
        <f>RTD("rit2.rtd",,AA$2,"LASTHIST", ROW()-2)</f>
        <v>4.66</v>
      </c>
      <c r="AB180">
        <f>RTD("rit2.rtd",,AB$2,"LASTHIST", ROW()-2)</f>
        <v>0.52</v>
      </c>
      <c r="AC180">
        <f>RTD("rit2.rtd",,AC$2,"LASTHIST", ROW()-2)</f>
        <v>3.9</v>
      </c>
      <c r="AD180">
        <f>RTD("rit2.rtd",,AD$2,"LASTHIST", ROW()-2)</f>
        <v>0.76</v>
      </c>
      <c r="AE180">
        <f>RTD("rit2.rtd",,AE$2,"LASTHIST", ROW()-2)</f>
        <v>3.22</v>
      </c>
      <c r="AF180">
        <f>RTD("rit2.rtd",,AF$2,"LASTHIST", ROW()-2)</f>
        <v>1.07</v>
      </c>
      <c r="AG180">
        <f>RTD("rit2.rtd",,AG$2,"LASTHIST", ROW()-2)</f>
        <v>2.6</v>
      </c>
      <c r="AH180">
        <f>RTD("rit2.rtd",,AH$2,"LASTHIST", ROW()-2)</f>
        <v>1.46</v>
      </c>
      <c r="AI180">
        <f>RTD("rit2.rtd",,AI$2,"LASTHIST", ROW()-2)</f>
        <v>2.0699999999999998</v>
      </c>
      <c r="AJ180">
        <f>RTD("rit2.rtd",,AJ$2,"LASTHIST", ROW()-2)</f>
        <v>1.92</v>
      </c>
      <c r="AK180">
        <f>RTD("rit2.rtd",,AK$2,"LASTHIST", ROW()-2)</f>
        <v>1.62</v>
      </c>
      <c r="AL180">
        <f>RTD("rit2.rtd",,AL$2,"LASTHIST", ROW()-2)</f>
        <v>2.4700000000000002</v>
      </c>
      <c r="AM180">
        <f>RTD("rit2.rtd",,AM$2,"LASTHIST", ROW()-2)</f>
        <v>1.24</v>
      </c>
      <c r="AN180">
        <f>RTD("rit2.rtd",,AN$2,"LASTHIST", ROW()-2)</f>
        <v>3.09</v>
      </c>
      <c r="AO180">
        <f>RTD("rit2.rtd",,AO$2,"LASTHIST", ROW()-2)</f>
        <v>0.94</v>
      </c>
      <c r="AP180">
        <f>RTD("rit2.rtd",,AP$2,"LASTHIST", ROW()-2)</f>
        <v>3.79</v>
      </c>
      <c r="AQ180">
        <v>1</v>
      </c>
      <c r="AR180">
        <v>0</v>
      </c>
      <c r="AS180">
        <v>1</v>
      </c>
      <c r="AT180">
        <v>0</v>
      </c>
      <c r="AU180">
        <v>1</v>
      </c>
      <c r="AV180">
        <v>0</v>
      </c>
      <c r="AW180">
        <v>1</v>
      </c>
      <c r="AX180">
        <v>0</v>
      </c>
      <c r="AY180">
        <v>1</v>
      </c>
      <c r="AZ180">
        <v>0</v>
      </c>
      <c r="BA180">
        <v>1</v>
      </c>
      <c r="BB180">
        <v>0</v>
      </c>
      <c r="BC180">
        <v>1</v>
      </c>
      <c r="BD180">
        <v>0</v>
      </c>
      <c r="BE180">
        <v>1</v>
      </c>
      <c r="BF180">
        <v>0</v>
      </c>
      <c r="BG180">
        <v>1</v>
      </c>
      <c r="BH180">
        <v>0</v>
      </c>
      <c r="BI180">
        <v>1</v>
      </c>
      <c r="BJ180">
        <v>0</v>
      </c>
      <c r="BK180">
        <v>1</v>
      </c>
      <c r="BL180">
        <v>0</v>
      </c>
      <c r="BM180">
        <v>1</v>
      </c>
      <c r="BN180">
        <v>0</v>
      </c>
      <c r="BO180">
        <v>1</v>
      </c>
      <c r="BP180">
        <v>0</v>
      </c>
      <c r="BQ180">
        <v>1</v>
      </c>
      <c r="BR180">
        <v>0</v>
      </c>
      <c r="BS180">
        <v>1</v>
      </c>
      <c r="BT180">
        <v>0</v>
      </c>
      <c r="BU180">
        <v>1</v>
      </c>
      <c r="BV180">
        <v>0</v>
      </c>
      <c r="BW180">
        <v>1</v>
      </c>
      <c r="BX180">
        <v>0</v>
      </c>
      <c r="BY180">
        <v>1</v>
      </c>
      <c r="BZ180">
        <v>0</v>
      </c>
      <c r="CA180">
        <v>1</v>
      </c>
      <c r="CB180">
        <v>0</v>
      </c>
      <c r="CC180">
        <v>1</v>
      </c>
      <c r="CD180">
        <v>0</v>
      </c>
      <c r="CE180">
        <v>45</v>
      </c>
      <c r="CF180">
        <v>45</v>
      </c>
      <c r="CG180">
        <v>46</v>
      </c>
      <c r="CH180">
        <v>46</v>
      </c>
      <c r="CI180">
        <v>47</v>
      </c>
      <c r="CJ180">
        <v>47</v>
      </c>
      <c r="CK180">
        <v>48</v>
      </c>
      <c r="CL180">
        <v>48</v>
      </c>
      <c r="CM180">
        <v>49</v>
      </c>
      <c r="CN180">
        <v>49</v>
      </c>
      <c r="CO180">
        <v>50</v>
      </c>
      <c r="CP180">
        <v>50</v>
      </c>
      <c r="CQ180">
        <v>51</v>
      </c>
      <c r="CR180">
        <v>51</v>
      </c>
      <c r="CS180">
        <v>52</v>
      </c>
      <c r="CT180">
        <v>52</v>
      </c>
      <c r="CU180">
        <v>53</v>
      </c>
      <c r="CV180">
        <v>53</v>
      </c>
      <c r="CW180">
        <v>54</v>
      </c>
      <c r="CX180">
        <v>54</v>
      </c>
      <c r="CY180">
        <v>45</v>
      </c>
      <c r="CZ180">
        <v>45</v>
      </c>
      <c r="DA180">
        <v>46</v>
      </c>
      <c r="DB180">
        <v>46</v>
      </c>
      <c r="DC180">
        <v>47</v>
      </c>
      <c r="DD180">
        <v>47</v>
      </c>
      <c r="DE180">
        <v>48</v>
      </c>
      <c r="DF180">
        <v>48</v>
      </c>
      <c r="DG180">
        <v>49</v>
      </c>
      <c r="DH180">
        <v>49</v>
      </c>
      <c r="DI180">
        <v>50</v>
      </c>
      <c r="DJ180">
        <v>50</v>
      </c>
      <c r="DK180">
        <v>51</v>
      </c>
      <c r="DL180">
        <v>51</v>
      </c>
      <c r="DM180">
        <v>52</v>
      </c>
      <c r="DN180">
        <v>52</v>
      </c>
      <c r="DO180">
        <v>53</v>
      </c>
      <c r="DP180">
        <v>53</v>
      </c>
      <c r="DQ180">
        <v>54</v>
      </c>
      <c r="DR180">
        <v>54</v>
      </c>
      <c r="DT180">
        <v>3.7499999999999999E-2</v>
      </c>
      <c r="DU180">
        <v>0.120833333</v>
      </c>
      <c r="DW180">
        <v>1</v>
      </c>
      <c r="DX180">
        <f t="shared" si="81"/>
        <v>9.9999975397744703E-2</v>
      </c>
      <c r="DY180">
        <f t="shared" si="82"/>
        <v>0.31759220405213001</v>
      </c>
      <c r="DZ180">
        <f t="shared" si="83"/>
        <v>0.27025740834761841</v>
      </c>
      <c r="EA180">
        <f t="shared" si="84"/>
        <v>0.27025740834761769</v>
      </c>
      <c r="EB180">
        <f t="shared" si="85"/>
        <v>0.27285458319535316</v>
      </c>
      <c r="EC180">
        <f t="shared" si="86"/>
        <v>0.27285458319535516</v>
      </c>
      <c r="ED180">
        <f t="shared" si="87"/>
        <v>0.26961421690497495</v>
      </c>
      <c r="EE180">
        <f t="shared" si="88"/>
        <v>0.26961421690497522</v>
      </c>
      <c r="EF180">
        <f t="shared" si="89"/>
        <v>0.27254818445807649</v>
      </c>
      <c r="EG180">
        <f t="shared" si="90"/>
        <v>0.2725481844580746</v>
      </c>
      <c r="EH180">
        <f t="shared" si="91"/>
        <v>0.27056203357756037</v>
      </c>
      <c r="EI180">
        <f t="shared" si="92"/>
        <v>0.27337263675505263</v>
      </c>
      <c r="EJ180">
        <f t="shared" si="93"/>
        <v>0.27205100888277683</v>
      </c>
      <c r="EK180">
        <f t="shared" si="94"/>
        <v>0.27205100888277589</v>
      </c>
      <c r="EL180">
        <f t="shared" si="95"/>
        <v>0.2716726199247439</v>
      </c>
      <c r="EM180">
        <f t="shared" si="96"/>
        <v>0.27167261992474279</v>
      </c>
      <c r="EN180">
        <f t="shared" si="97"/>
        <v>0.2723292543457928</v>
      </c>
      <c r="EO180">
        <f t="shared" si="98"/>
        <v>0.27232925434579458</v>
      </c>
      <c r="EP180">
        <f t="shared" si="99"/>
        <v>0.27285277934104679</v>
      </c>
      <c r="EQ180">
        <f t="shared" si="100"/>
        <v>0.27285277934104724</v>
      </c>
      <c r="ER180">
        <f t="shared" si="101"/>
        <v>0.50565491381717842</v>
      </c>
      <c r="ES180">
        <f t="shared" si="102"/>
        <v>0.50565491381717698</v>
      </c>
      <c r="ET180">
        <f t="shared" si="103"/>
        <v>0.50744608006333525</v>
      </c>
      <c r="EU180">
        <f t="shared" si="104"/>
        <v>0.50744608006333547</v>
      </c>
      <c r="EV180">
        <f t="shared" si="105"/>
        <v>0.50398687816165577</v>
      </c>
      <c r="EW180">
        <f t="shared" si="106"/>
        <v>0.50782491815611175</v>
      </c>
      <c r="EX180">
        <f t="shared" si="107"/>
        <v>0.5042143041019127</v>
      </c>
      <c r="EY180">
        <f t="shared" si="108"/>
        <v>0.50744267216908734</v>
      </c>
      <c r="EZ180">
        <f t="shared" si="109"/>
        <v>0.50700681068751574</v>
      </c>
      <c r="FA180">
        <f t="shared" si="110"/>
        <v>0.5070068106875153</v>
      </c>
      <c r="FB180">
        <f t="shared" si="111"/>
        <v>0.504903713041983</v>
      </c>
      <c r="FC180">
        <f t="shared" si="112"/>
        <v>0.5075362516653954</v>
      </c>
      <c r="FD180">
        <f t="shared" si="113"/>
        <v>0.50557531988229265</v>
      </c>
      <c r="FE180">
        <f t="shared" si="114"/>
        <v>0.50557531988229343</v>
      </c>
      <c r="FF180">
        <f t="shared" si="115"/>
        <v>0.50632565569717147</v>
      </c>
      <c r="FG180">
        <f t="shared" si="116"/>
        <v>0.50632565569717181</v>
      </c>
      <c r="FH180">
        <f t="shared" si="117"/>
        <v>0.50545647189900678</v>
      </c>
      <c r="FI180">
        <f t="shared" si="118"/>
        <v>0.50545647189900844</v>
      </c>
      <c r="FJ180">
        <f t="shared" si="119"/>
        <v>0.50720871776258569</v>
      </c>
      <c r="FK180">
        <f t="shared" si="120"/>
        <v>0.50720871776258214</v>
      </c>
    </row>
    <row r="181" spans="1:167">
      <c r="A181">
        <v>179</v>
      </c>
      <c r="B181">
        <f>RTD("rit2.rtd",,B$2,"LASTHIST", ROW()-2)</f>
        <v>50.9</v>
      </c>
      <c r="C181">
        <f>RTD("rit2.rtd",,C$2,"LASTHIST", ROW()-2)</f>
        <v>5.9</v>
      </c>
      <c r="D181">
        <f>RTD("rit2.rtd",,D$2,"LASTHIST", ROW()-2)</f>
        <v>0.02</v>
      </c>
      <c r="E181">
        <f>RTD("rit2.rtd",,E$2,"LASTHIST", ROW()-2)</f>
        <v>4.92</v>
      </c>
      <c r="F181">
        <f>RTD("rit2.rtd",,F$2,"LASTHIST", ROW()-2)</f>
        <v>0.02</v>
      </c>
      <c r="G181">
        <f>RTD("rit2.rtd",,G$2,"LASTHIST", ROW()-2)</f>
        <v>3.96</v>
      </c>
      <c r="H181">
        <f>RTD("rit2.rtd",,H$2,"LASTHIST", ROW()-2)</f>
        <v>7.0000000000000007E-2</v>
      </c>
      <c r="I181">
        <f>RTD("rit2.rtd",,I$2,"LASTHIST", ROW()-2)</f>
        <v>3.06</v>
      </c>
      <c r="J181">
        <f>RTD("rit2.rtd",,J$2,"LASTHIST", ROW()-2)</f>
        <v>0.17</v>
      </c>
      <c r="K181">
        <f>RTD("rit2.rtd",,K$2,"LASTHIST", ROW()-2)</f>
        <v>2.2400000000000002</v>
      </c>
      <c r="L181">
        <f>RTD("rit2.rtd",,L$2,"LASTHIST", ROW()-2)</f>
        <v>0.35</v>
      </c>
      <c r="M181">
        <f>RTD("rit2.rtd",,M$2,"LASTHIST", ROW()-2)</f>
        <v>1.55</v>
      </c>
      <c r="N181">
        <f>RTD("rit2.rtd",,N$2,"LASTHIST", ROW()-2)</f>
        <v>0.66</v>
      </c>
      <c r="O181">
        <f>RTD("rit2.rtd",,O$2,"LASTHIST", ROW()-2)</f>
        <v>1</v>
      </c>
      <c r="P181">
        <f>RTD("rit2.rtd",,P$2,"LASTHIST", ROW()-2)</f>
        <v>1.1100000000000001</v>
      </c>
      <c r="Q181">
        <f>RTD("rit2.rtd",,Q$2,"LASTHIST", ROW()-2)</f>
        <v>0.6</v>
      </c>
      <c r="R181">
        <f>RTD("rit2.rtd",,R$2,"LASTHIST", ROW()-2)</f>
        <v>1.71</v>
      </c>
      <c r="S181">
        <f>RTD("rit2.rtd",,S$2,"LASTHIST", ROW()-2)</f>
        <v>0.33</v>
      </c>
      <c r="T181">
        <f>RTD("rit2.rtd",,T$2,"LASTHIST", ROW()-2)</f>
        <v>2.44</v>
      </c>
      <c r="U181">
        <f>RTD("rit2.rtd",,U$2,"LASTHIST", ROW()-2)</f>
        <v>0.17</v>
      </c>
      <c r="V181">
        <f>RTD("rit2.rtd",,V$2,"LASTHIST", ROW()-2)</f>
        <v>3.28</v>
      </c>
      <c r="W181">
        <f>RTD("rit2.rtd",,W$2,"LASTHIST", ROW()-2)</f>
        <v>6.12</v>
      </c>
      <c r="X181">
        <f>RTD("rit2.rtd",,X$2,"LASTHIST", ROW()-2)</f>
        <v>0.22</v>
      </c>
      <c r="Y181">
        <f>RTD("rit2.rtd",,Y$2,"LASTHIST", ROW()-2)</f>
        <v>5.25</v>
      </c>
      <c r="Z181">
        <f>RTD("rit2.rtd",,Z$2,"LASTHIST", ROW()-2)</f>
        <v>0.36</v>
      </c>
      <c r="AA181">
        <f>RTD("rit2.rtd",,AA$2,"LASTHIST", ROW()-2)</f>
        <v>4.4400000000000004</v>
      </c>
      <c r="AB181">
        <f>RTD("rit2.rtd",,AB$2,"LASTHIST", ROW()-2)</f>
        <v>0.54</v>
      </c>
      <c r="AC181">
        <f>RTD("rit2.rtd",,AC$2,"LASTHIST", ROW()-2)</f>
        <v>3.69</v>
      </c>
      <c r="AD181">
        <f>RTD("rit2.rtd",,AD$2,"LASTHIST", ROW()-2)</f>
        <v>0.8</v>
      </c>
      <c r="AE181">
        <f>RTD("rit2.rtd",,AE$2,"LASTHIST", ROW()-2)</f>
        <v>3.02</v>
      </c>
      <c r="AF181">
        <f>RTD("rit2.rtd",,AF$2,"LASTHIST", ROW()-2)</f>
        <v>1.1200000000000001</v>
      </c>
      <c r="AG181">
        <f>RTD("rit2.rtd",,AG$2,"LASTHIST", ROW()-2)</f>
        <v>2.42</v>
      </c>
      <c r="AH181">
        <f>RTD("rit2.rtd",,AH$2,"LASTHIST", ROW()-2)</f>
        <v>1.53</v>
      </c>
      <c r="AI181">
        <f>RTD("rit2.rtd",,AI$2,"LASTHIST", ROW()-2)</f>
        <v>1.91</v>
      </c>
      <c r="AJ181">
        <f>RTD("rit2.rtd",,AJ$2,"LASTHIST", ROW()-2)</f>
        <v>2.02</v>
      </c>
      <c r="AK181">
        <f>RTD("rit2.rtd",,AK$2,"LASTHIST", ROW()-2)</f>
        <v>1.48</v>
      </c>
      <c r="AL181">
        <f>RTD("rit2.rtd",,AL$2,"LASTHIST", ROW()-2)</f>
        <v>2.58</v>
      </c>
      <c r="AM181">
        <f>RTD("rit2.rtd",,AM$2,"LASTHIST", ROW()-2)</f>
        <v>1.1200000000000001</v>
      </c>
      <c r="AN181">
        <f>RTD("rit2.rtd",,AN$2,"LASTHIST", ROW()-2)</f>
        <v>3.23</v>
      </c>
      <c r="AO181">
        <f>RTD("rit2.rtd",,AO$2,"LASTHIST", ROW()-2)</f>
        <v>0.84</v>
      </c>
      <c r="AP181">
        <f>RTD("rit2.rtd",,AP$2,"LASTHIST", ROW()-2)</f>
        <v>3.94</v>
      </c>
      <c r="AQ181">
        <v>1</v>
      </c>
      <c r="AR181">
        <v>0</v>
      </c>
      <c r="AS181">
        <v>1</v>
      </c>
      <c r="AT181">
        <v>0</v>
      </c>
      <c r="AU181">
        <v>1</v>
      </c>
      <c r="AV181">
        <v>0</v>
      </c>
      <c r="AW181">
        <v>1</v>
      </c>
      <c r="AX181">
        <v>0</v>
      </c>
      <c r="AY181">
        <v>1</v>
      </c>
      <c r="AZ181">
        <v>0</v>
      </c>
      <c r="BA181">
        <v>1</v>
      </c>
      <c r="BB181">
        <v>0</v>
      </c>
      <c r="BC181">
        <v>1</v>
      </c>
      <c r="BD181">
        <v>0</v>
      </c>
      <c r="BE181">
        <v>1</v>
      </c>
      <c r="BF181">
        <v>0</v>
      </c>
      <c r="BG181">
        <v>1</v>
      </c>
      <c r="BH181">
        <v>0</v>
      </c>
      <c r="BI181">
        <v>1</v>
      </c>
      <c r="BJ181">
        <v>0</v>
      </c>
      <c r="BK181">
        <v>1</v>
      </c>
      <c r="BL181">
        <v>0</v>
      </c>
      <c r="BM181">
        <v>1</v>
      </c>
      <c r="BN181">
        <v>0</v>
      </c>
      <c r="BO181">
        <v>1</v>
      </c>
      <c r="BP181">
        <v>0</v>
      </c>
      <c r="BQ181">
        <v>1</v>
      </c>
      <c r="BR181">
        <v>0</v>
      </c>
      <c r="BS181">
        <v>1</v>
      </c>
      <c r="BT181">
        <v>0</v>
      </c>
      <c r="BU181">
        <v>1</v>
      </c>
      <c r="BV181">
        <v>0</v>
      </c>
      <c r="BW181">
        <v>1</v>
      </c>
      <c r="BX181">
        <v>0</v>
      </c>
      <c r="BY181">
        <v>1</v>
      </c>
      <c r="BZ181">
        <v>0</v>
      </c>
      <c r="CA181">
        <v>1</v>
      </c>
      <c r="CB181">
        <v>0</v>
      </c>
      <c r="CC181">
        <v>1</v>
      </c>
      <c r="CD181">
        <v>0</v>
      </c>
      <c r="CE181">
        <v>45</v>
      </c>
      <c r="CF181">
        <v>45</v>
      </c>
      <c r="CG181">
        <v>46</v>
      </c>
      <c r="CH181">
        <v>46</v>
      </c>
      <c r="CI181">
        <v>47</v>
      </c>
      <c r="CJ181">
        <v>47</v>
      </c>
      <c r="CK181">
        <v>48</v>
      </c>
      <c r="CL181">
        <v>48</v>
      </c>
      <c r="CM181">
        <v>49</v>
      </c>
      <c r="CN181">
        <v>49</v>
      </c>
      <c r="CO181">
        <v>50</v>
      </c>
      <c r="CP181">
        <v>50</v>
      </c>
      <c r="CQ181">
        <v>51</v>
      </c>
      <c r="CR181">
        <v>51</v>
      </c>
      <c r="CS181">
        <v>52</v>
      </c>
      <c r="CT181">
        <v>52</v>
      </c>
      <c r="CU181">
        <v>53</v>
      </c>
      <c r="CV181">
        <v>53</v>
      </c>
      <c r="CW181">
        <v>54</v>
      </c>
      <c r="CX181">
        <v>54</v>
      </c>
      <c r="CY181">
        <v>45</v>
      </c>
      <c r="CZ181">
        <v>45</v>
      </c>
      <c r="DA181">
        <v>46</v>
      </c>
      <c r="DB181">
        <v>46</v>
      </c>
      <c r="DC181">
        <v>47</v>
      </c>
      <c r="DD181">
        <v>47</v>
      </c>
      <c r="DE181">
        <v>48</v>
      </c>
      <c r="DF181">
        <v>48</v>
      </c>
      <c r="DG181">
        <v>49</v>
      </c>
      <c r="DH181">
        <v>49</v>
      </c>
      <c r="DI181">
        <v>50</v>
      </c>
      <c r="DJ181">
        <v>50</v>
      </c>
      <c r="DK181">
        <v>51</v>
      </c>
      <c r="DL181">
        <v>51</v>
      </c>
      <c r="DM181">
        <v>52</v>
      </c>
      <c r="DN181">
        <v>52</v>
      </c>
      <c r="DO181">
        <v>53</v>
      </c>
      <c r="DP181">
        <v>53</v>
      </c>
      <c r="DQ181">
        <v>54</v>
      </c>
      <c r="DR181">
        <v>54</v>
      </c>
      <c r="DT181">
        <v>3.7499999999999999E-2</v>
      </c>
      <c r="DU181">
        <v>0.120833333</v>
      </c>
      <c r="DW181">
        <v>1</v>
      </c>
      <c r="DX181">
        <f t="shared" si="81"/>
        <v>9.9999863406365172E-2</v>
      </c>
      <c r="DY181">
        <f t="shared" si="82"/>
        <v>0.30734078380561425</v>
      </c>
      <c r="DZ181">
        <f t="shared" si="83"/>
        <v>0.25977503871667562</v>
      </c>
      <c r="EA181">
        <f t="shared" si="84"/>
        <v>0.25977503871667412</v>
      </c>
      <c r="EB181">
        <f t="shared" si="85"/>
        <v>0.26044378633507481</v>
      </c>
      <c r="EC181">
        <f t="shared" si="86"/>
        <v>0.26930155966676911</v>
      </c>
      <c r="ED181">
        <f t="shared" si="87"/>
        <v>0.26515857802501319</v>
      </c>
      <c r="EE181">
        <f t="shared" si="88"/>
        <v>0.27012947130101073</v>
      </c>
      <c r="EF181">
        <f t="shared" si="89"/>
        <v>0.26460395712761103</v>
      </c>
      <c r="EG181">
        <f t="shared" si="90"/>
        <v>0.26800750253255429</v>
      </c>
      <c r="EH181">
        <f t="shared" si="91"/>
        <v>0.26650058441017993</v>
      </c>
      <c r="EI181">
        <f t="shared" si="92"/>
        <v>0.26922368974717109</v>
      </c>
      <c r="EJ181">
        <f t="shared" si="93"/>
        <v>0.26659566895737319</v>
      </c>
      <c r="EK181">
        <f t="shared" si="94"/>
        <v>0.26913889366397781</v>
      </c>
      <c r="EL181">
        <f t="shared" si="95"/>
        <v>0.26684199489409877</v>
      </c>
      <c r="EM181">
        <f t="shared" si="96"/>
        <v>0.26958141859384749</v>
      </c>
      <c r="EN181">
        <f t="shared" si="97"/>
        <v>0.26592914041401883</v>
      </c>
      <c r="EO181">
        <f t="shared" si="98"/>
        <v>0.26930883237405667</v>
      </c>
      <c r="EP181">
        <f t="shared" si="99"/>
        <v>0.2667434448537801</v>
      </c>
      <c r="EQ181">
        <f t="shared" si="100"/>
        <v>0.27144448320349596</v>
      </c>
      <c r="ER181">
        <f t="shared" si="101"/>
        <v>0.49787771174337547</v>
      </c>
      <c r="ES181">
        <f t="shared" si="102"/>
        <v>0.49787771174337897</v>
      </c>
      <c r="ET181">
        <f t="shared" si="103"/>
        <v>0.49653171210886043</v>
      </c>
      <c r="EU181">
        <f t="shared" si="104"/>
        <v>0.5011689605225238</v>
      </c>
      <c r="EV181">
        <f t="shared" si="105"/>
        <v>0.49780579788787432</v>
      </c>
      <c r="EW181">
        <f t="shared" si="106"/>
        <v>0.49780579788787405</v>
      </c>
      <c r="EX181">
        <f t="shared" si="107"/>
        <v>0.49713416008656786</v>
      </c>
      <c r="EY181">
        <f t="shared" si="108"/>
        <v>0.50028712298228084</v>
      </c>
      <c r="EZ181">
        <f t="shared" si="109"/>
        <v>0.49844860838771071</v>
      </c>
      <c r="FA181">
        <f t="shared" si="110"/>
        <v>0.49844860838771321</v>
      </c>
      <c r="FB181">
        <f t="shared" si="111"/>
        <v>0.49714292155671297</v>
      </c>
      <c r="FC181">
        <f t="shared" si="112"/>
        <v>0.49975601712230339</v>
      </c>
      <c r="FD181">
        <f t="shared" si="113"/>
        <v>0.49803887969014066</v>
      </c>
      <c r="FE181">
        <f t="shared" si="114"/>
        <v>0.50058293448954183</v>
      </c>
      <c r="FF181">
        <f t="shared" si="115"/>
        <v>0.49876080006738926</v>
      </c>
      <c r="FG181">
        <f t="shared" si="116"/>
        <v>0.49876080006738832</v>
      </c>
      <c r="FH181">
        <f t="shared" si="117"/>
        <v>0.49779008157167093</v>
      </c>
      <c r="FI181">
        <f t="shared" si="118"/>
        <v>0.50051324378549145</v>
      </c>
      <c r="FJ181">
        <f t="shared" si="119"/>
        <v>0.49969401728978996</v>
      </c>
      <c r="FK181">
        <f t="shared" si="120"/>
        <v>0.49969401728978802</v>
      </c>
    </row>
    <row r="182" spans="1:167">
      <c r="A182">
        <v>180</v>
      </c>
      <c r="B182">
        <f>RTD("rit2.rtd",,B$2,"LASTHIST", ROW()-2)</f>
        <v>50.9</v>
      </c>
      <c r="C182">
        <f>RTD("rit2.rtd",,C$2,"LASTHIST", ROW()-2)</f>
        <v>5.92</v>
      </c>
      <c r="D182">
        <f>RTD("rit2.rtd",,D$2,"LASTHIST", ROW()-2)</f>
        <v>0.02</v>
      </c>
      <c r="E182">
        <f>RTD("rit2.rtd",,E$2,"LASTHIST", ROW()-2)</f>
        <v>4.9400000000000004</v>
      </c>
      <c r="F182">
        <f>RTD("rit2.rtd",,F$2,"LASTHIST", ROW()-2)</f>
        <v>0.03</v>
      </c>
      <c r="G182">
        <f>RTD("rit2.rtd",,G$2,"LASTHIST", ROW()-2)</f>
        <v>3.98</v>
      </c>
      <c r="H182">
        <f>RTD("rit2.rtd",,H$2,"LASTHIST", ROW()-2)</f>
        <v>7.0000000000000007E-2</v>
      </c>
      <c r="I182">
        <f>RTD("rit2.rtd",,I$2,"LASTHIST", ROW()-2)</f>
        <v>3.08</v>
      </c>
      <c r="J182">
        <f>RTD("rit2.rtd",,J$2,"LASTHIST", ROW()-2)</f>
        <v>0.17</v>
      </c>
      <c r="K182">
        <f>RTD("rit2.rtd",,K$2,"LASTHIST", ROW()-2)</f>
        <v>2.2599999999999998</v>
      </c>
      <c r="L182">
        <f>RTD("rit2.rtd",,L$2,"LASTHIST", ROW()-2)</f>
        <v>0.35</v>
      </c>
      <c r="M182">
        <f>RTD("rit2.rtd",,M$2,"LASTHIST", ROW()-2)</f>
        <v>1.57</v>
      </c>
      <c r="N182">
        <f>RTD("rit2.rtd",,N$2,"LASTHIST", ROW()-2)</f>
        <v>0.66</v>
      </c>
      <c r="O182">
        <f>RTD("rit2.rtd",,O$2,"LASTHIST", ROW()-2)</f>
        <v>1.02</v>
      </c>
      <c r="P182">
        <f>RTD("rit2.rtd",,P$2,"LASTHIST", ROW()-2)</f>
        <v>1.1100000000000001</v>
      </c>
      <c r="Q182">
        <f>RTD("rit2.rtd",,Q$2,"LASTHIST", ROW()-2)</f>
        <v>0.61</v>
      </c>
      <c r="R182">
        <f>RTD("rit2.rtd",,R$2,"LASTHIST", ROW()-2)</f>
        <v>1.7</v>
      </c>
      <c r="S182">
        <f>RTD("rit2.rtd",,S$2,"LASTHIST", ROW()-2)</f>
        <v>0.34</v>
      </c>
      <c r="T182">
        <f>RTD("rit2.rtd",,T$2,"LASTHIST", ROW()-2)</f>
        <v>2.4300000000000002</v>
      </c>
      <c r="U182">
        <f>RTD("rit2.rtd",,U$2,"LASTHIST", ROW()-2)</f>
        <v>0.18</v>
      </c>
      <c r="V182">
        <f>RTD("rit2.rtd",,V$2,"LASTHIST", ROW()-2)</f>
        <v>3.27</v>
      </c>
      <c r="W182">
        <f>RTD("rit2.rtd",,W$2,"LASTHIST", ROW()-2)</f>
        <v>6.14</v>
      </c>
      <c r="X182">
        <f>RTD("rit2.rtd",,X$2,"LASTHIST", ROW()-2)</f>
        <v>0.23</v>
      </c>
      <c r="Y182">
        <f>RTD("rit2.rtd",,Y$2,"LASTHIST", ROW()-2)</f>
        <v>5.28</v>
      </c>
      <c r="Z182">
        <f>RTD("rit2.rtd",,Z$2,"LASTHIST", ROW()-2)</f>
        <v>0.37</v>
      </c>
      <c r="AA182">
        <f>RTD("rit2.rtd",,AA$2,"LASTHIST", ROW()-2)</f>
        <v>4.47</v>
      </c>
      <c r="AB182">
        <f>RTD("rit2.rtd",,AB$2,"LASTHIST", ROW()-2)</f>
        <v>0.56000000000000005</v>
      </c>
      <c r="AC182">
        <f>RTD("rit2.rtd",,AC$2,"LASTHIST", ROW()-2)</f>
        <v>3.72</v>
      </c>
      <c r="AD182">
        <f>RTD("rit2.rtd",,AD$2,"LASTHIST", ROW()-2)</f>
        <v>0.81</v>
      </c>
      <c r="AE182">
        <f>RTD("rit2.rtd",,AE$2,"LASTHIST", ROW()-2)</f>
        <v>3.05</v>
      </c>
      <c r="AF182">
        <f>RTD("rit2.rtd",,AF$2,"LASTHIST", ROW()-2)</f>
        <v>1.1399999999999999</v>
      </c>
      <c r="AG182">
        <f>RTD("rit2.rtd",,AG$2,"LASTHIST", ROW()-2)</f>
        <v>2.46</v>
      </c>
      <c r="AH182">
        <f>RTD("rit2.rtd",,AH$2,"LASTHIST", ROW()-2)</f>
        <v>1.55</v>
      </c>
      <c r="AI182">
        <f>RTD("rit2.rtd",,AI$2,"LASTHIST", ROW()-2)</f>
        <v>1.94</v>
      </c>
      <c r="AJ182">
        <f>RTD("rit2.rtd",,AJ$2,"LASTHIST", ROW()-2)</f>
        <v>2.0299999999999998</v>
      </c>
      <c r="AK182">
        <f>RTD("rit2.rtd",,AK$2,"LASTHIST", ROW()-2)</f>
        <v>1.51</v>
      </c>
      <c r="AL182">
        <f>RTD("rit2.rtd",,AL$2,"LASTHIST", ROW()-2)</f>
        <v>2.6</v>
      </c>
      <c r="AM182">
        <f>RTD("rit2.rtd",,AM$2,"LASTHIST", ROW()-2)</f>
        <v>1.1499999999999999</v>
      </c>
      <c r="AN182">
        <f>RTD("rit2.rtd",,AN$2,"LASTHIST", ROW()-2)</f>
        <v>3.24</v>
      </c>
      <c r="AO182">
        <f>RTD("rit2.rtd",,AO$2,"LASTHIST", ROW()-2)</f>
        <v>0.86</v>
      </c>
      <c r="AP182">
        <f>RTD("rit2.rtd",,AP$2,"LASTHIST", ROW()-2)</f>
        <v>3.95</v>
      </c>
      <c r="AQ182">
        <v>1</v>
      </c>
      <c r="AR182">
        <v>0</v>
      </c>
      <c r="AS182">
        <v>1</v>
      </c>
      <c r="AT182">
        <v>0</v>
      </c>
      <c r="AU182">
        <v>1</v>
      </c>
      <c r="AV182">
        <v>0</v>
      </c>
      <c r="AW182">
        <v>1</v>
      </c>
      <c r="AX182">
        <v>0</v>
      </c>
      <c r="AY182">
        <v>1</v>
      </c>
      <c r="AZ182">
        <v>0</v>
      </c>
      <c r="BA182">
        <v>1</v>
      </c>
      <c r="BB182">
        <v>0</v>
      </c>
      <c r="BC182">
        <v>1</v>
      </c>
      <c r="BD182">
        <v>0</v>
      </c>
      <c r="BE182">
        <v>1</v>
      </c>
      <c r="BF182">
        <v>0</v>
      </c>
      <c r="BG182">
        <v>1</v>
      </c>
      <c r="BH182">
        <v>0</v>
      </c>
      <c r="BI182">
        <v>1</v>
      </c>
      <c r="BJ182">
        <v>0</v>
      </c>
      <c r="BK182">
        <v>1</v>
      </c>
      <c r="BL182">
        <v>0</v>
      </c>
      <c r="BM182">
        <v>1</v>
      </c>
      <c r="BN182">
        <v>0</v>
      </c>
      <c r="BO182">
        <v>1</v>
      </c>
      <c r="BP182">
        <v>0</v>
      </c>
      <c r="BQ182">
        <v>1</v>
      </c>
      <c r="BR182">
        <v>0</v>
      </c>
      <c r="BS182">
        <v>1</v>
      </c>
      <c r="BT182">
        <v>0</v>
      </c>
      <c r="BU182">
        <v>1</v>
      </c>
      <c r="BV182">
        <v>0</v>
      </c>
      <c r="BW182">
        <v>1</v>
      </c>
      <c r="BX182">
        <v>0</v>
      </c>
      <c r="BY182">
        <v>1</v>
      </c>
      <c r="BZ182">
        <v>0</v>
      </c>
      <c r="CA182">
        <v>1</v>
      </c>
      <c r="CB182">
        <v>0</v>
      </c>
      <c r="CC182">
        <v>1</v>
      </c>
      <c r="CD182">
        <v>0</v>
      </c>
      <c r="CE182">
        <v>45</v>
      </c>
      <c r="CF182">
        <v>45</v>
      </c>
      <c r="CG182">
        <v>46</v>
      </c>
      <c r="CH182">
        <v>46</v>
      </c>
      <c r="CI182">
        <v>47</v>
      </c>
      <c r="CJ182">
        <v>47</v>
      </c>
      <c r="CK182">
        <v>48</v>
      </c>
      <c r="CL182">
        <v>48</v>
      </c>
      <c r="CM182">
        <v>49</v>
      </c>
      <c r="CN182">
        <v>49</v>
      </c>
      <c r="CO182">
        <v>50</v>
      </c>
      <c r="CP182">
        <v>50</v>
      </c>
      <c r="CQ182">
        <v>51</v>
      </c>
      <c r="CR182">
        <v>51</v>
      </c>
      <c r="CS182">
        <v>52</v>
      </c>
      <c r="CT182">
        <v>52</v>
      </c>
      <c r="CU182">
        <v>53</v>
      </c>
      <c r="CV182">
        <v>53</v>
      </c>
      <c r="CW182">
        <v>54</v>
      </c>
      <c r="CX182">
        <v>54</v>
      </c>
      <c r="CY182">
        <v>45</v>
      </c>
      <c r="CZ182">
        <v>45</v>
      </c>
      <c r="DA182">
        <v>46</v>
      </c>
      <c r="DB182">
        <v>46</v>
      </c>
      <c r="DC182">
        <v>47</v>
      </c>
      <c r="DD182">
        <v>47</v>
      </c>
      <c r="DE182">
        <v>48</v>
      </c>
      <c r="DF182">
        <v>48</v>
      </c>
      <c r="DG182">
        <v>49</v>
      </c>
      <c r="DH182">
        <v>49</v>
      </c>
      <c r="DI182">
        <v>50</v>
      </c>
      <c r="DJ182">
        <v>50</v>
      </c>
      <c r="DK182">
        <v>51</v>
      </c>
      <c r="DL182">
        <v>51</v>
      </c>
      <c r="DM182">
        <v>52</v>
      </c>
      <c r="DN182">
        <v>52</v>
      </c>
      <c r="DO182">
        <v>53</v>
      </c>
      <c r="DP182">
        <v>53</v>
      </c>
      <c r="DQ182">
        <v>54</v>
      </c>
      <c r="DR182">
        <v>54</v>
      </c>
      <c r="DT182">
        <v>3.3333333E-2</v>
      </c>
      <c r="DU182">
        <v>0.116666667</v>
      </c>
      <c r="DW182">
        <v>1</v>
      </c>
      <c r="DX182">
        <f t="shared" si="81"/>
        <v>0.32598412999767784</v>
      </c>
      <c r="DY182">
        <f t="shared" si="82"/>
        <v>0.32598412999766951</v>
      </c>
      <c r="DZ182">
        <f t="shared" si="83"/>
        <v>0.30966554474121932</v>
      </c>
      <c r="EA182">
        <f t="shared" si="84"/>
        <v>0.29436285125703837</v>
      </c>
      <c r="EB182">
        <f t="shared" si="85"/>
        <v>0.29436020818866004</v>
      </c>
      <c r="EC182">
        <f t="shared" si="86"/>
        <v>0.28563743996390589</v>
      </c>
      <c r="ED182">
        <f t="shared" si="87"/>
        <v>0.29166872581441172</v>
      </c>
      <c r="EE182">
        <f t="shared" si="88"/>
        <v>0.28651557288376778</v>
      </c>
      <c r="EF182">
        <f t="shared" si="89"/>
        <v>0.28785044928907777</v>
      </c>
      <c r="EG182">
        <f t="shared" si="90"/>
        <v>0.28426488509671582</v>
      </c>
      <c r="EH182">
        <f t="shared" si="91"/>
        <v>0.28843973884082275</v>
      </c>
      <c r="EI182">
        <f t="shared" si="92"/>
        <v>0.28555484644220791</v>
      </c>
      <c r="EJ182">
        <f t="shared" si="93"/>
        <v>0.28816238486367657</v>
      </c>
      <c r="EK182">
        <f t="shared" si="94"/>
        <v>0.28546490661359519</v>
      </c>
      <c r="EL182">
        <f t="shared" si="95"/>
        <v>0.28593427518407688</v>
      </c>
      <c r="EM182">
        <f t="shared" si="96"/>
        <v>0.28302867755759059</v>
      </c>
      <c r="EN182">
        <f t="shared" si="97"/>
        <v>0.28564515383673278</v>
      </c>
      <c r="EO182">
        <f t="shared" si="98"/>
        <v>0.28206044916507916</v>
      </c>
      <c r="EP182">
        <f t="shared" si="99"/>
        <v>0.28791035363454326</v>
      </c>
      <c r="EQ182">
        <f t="shared" si="100"/>
        <v>0.28292414945436495</v>
      </c>
      <c r="ER182">
        <f t="shared" si="101"/>
        <v>0.54082654114612305</v>
      </c>
      <c r="ES182">
        <f t="shared" si="102"/>
        <v>0.53451329315087781</v>
      </c>
      <c r="ET182">
        <f t="shared" si="103"/>
        <v>0.54126254336020385</v>
      </c>
      <c r="EU182">
        <f t="shared" si="104"/>
        <v>0.53643958523220414</v>
      </c>
      <c r="EV182">
        <f t="shared" si="105"/>
        <v>0.53978209054506576</v>
      </c>
      <c r="EW182">
        <f t="shared" si="106"/>
        <v>0.53587479930763171</v>
      </c>
      <c r="EX182">
        <f t="shared" si="107"/>
        <v>0.53730026937290576</v>
      </c>
      <c r="EY182">
        <f t="shared" si="108"/>
        <v>0.53397119015862438</v>
      </c>
      <c r="EZ182">
        <f t="shared" si="109"/>
        <v>0.53759713431025558</v>
      </c>
      <c r="FA182">
        <f t="shared" si="110"/>
        <v>0.53462876759377309</v>
      </c>
      <c r="FB182">
        <f t="shared" si="111"/>
        <v>0.53838340488486369</v>
      </c>
      <c r="FC182">
        <f t="shared" si="112"/>
        <v>0.5356131505704681</v>
      </c>
      <c r="FD182">
        <f t="shared" si="113"/>
        <v>0.53634521948045799</v>
      </c>
      <c r="FE182">
        <f t="shared" si="114"/>
        <v>0.53364678824281842</v>
      </c>
      <c r="FF182">
        <f t="shared" si="115"/>
        <v>0.53722690667154438</v>
      </c>
      <c r="FG182">
        <f t="shared" si="116"/>
        <v>0.53449048704819813</v>
      </c>
      <c r="FH182">
        <f t="shared" si="117"/>
        <v>0.53664313060313062</v>
      </c>
      <c r="FI182">
        <f t="shared" si="118"/>
        <v>0.53376012090848268</v>
      </c>
      <c r="FJ182">
        <f t="shared" si="119"/>
        <v>0.53631137261876749</v>
      </c>
      <c r="FK182">
        <f t="shared" si="120"/>
        <v>0.53316187559363148</v>
      </c>
    </row>
    <row r="183" spans="1:167">
      <c r="A183">
        <v>181</v>
      </c>
      <c r="B183">
        <f>RTD("rit2.rtd",,B$2,"LASTHIST", ROW()-2)</f>
        <v>50.77</v>
      </c>
      <c r="C183">
        <f>RTD("rit2.rtd",,C$2,"LASTHIST", ROW()-2)</f>
        <v>5.78</v>
      </c>
      <c r="D183">
        <f>RTD("rit2.rtd",,D$2,"LASTHIST", ROW()-2)</f>
        <v>0.02</v>
      </c>
      <c r="E183">
        <f>RTD("rit2.rtd",,E$2,"LASTHIST", ROW()-2)</f>
        <v>4.8</v>
      </c>
      <c r="F183">
        <f>RTD("rit2.rtd",,F$2,"LASTHIST", ROW()-2)</f>
        <v>0.03</v>
      </c>
      <c r="G183">
        <f>RTD("rit2.rtd",,G$2,"LASTHIST", ROW()-2)</f>
        <v>3.85</v>
      </c>
      <c r="H183">
        <f>RTD("rit2.rtd",,H$2,"LASTHIST", ROW()-2)</f>
        <v>0.08</v>
      </c>
      <c r="I183">
        <f>RTD("rit2.rtd",,I$2,"LASTHIST", ROW()-2)</f>
        <v>2.96</v>
      </c>
      <c r="J183">
        <f>RTD("rit2.rtd",,J$2,"LASTHIST", ROW()-2)</f>
        <v>0.19</v>
      </c>
      <c r="K183">
        <f>RTD("rit2.rtd",,K$2,"LASTHIST", ROW()-2)</f>
        <v>2.16</v>
      </c>
      <c r="L183">
        <f>RTD("rit2.rtd",,L$2,"LASTHIST", ROW()-2)</f>
        <v>0.39</v>
      </c>
      <c r="M183">
        <f>RTD("rit2.rtd",,M$2,"LASTHIST", ROW()-2)</f>
        <v>1.48</v>
      </c>
      <c r="N183">
        <f>RTD("rit2.rtd",,N$2,"LASTHIST", ROW()-2)</f>
        <v>0.71</v>
      </c>
      <c r="O183">
        <f>RTD("rit2.rtd",,O$2,"LASTHIST", ROW()-2)</f>
        <v>0.95</v>
      </c>
      <c r="P183">
        <f>RTD("rit2.rtd",,P$2,"LASTHIST", ROW()-2)</f>
        <v>1.18</v>
      </c>
      <c r="Q183">
        <f>RTD("rit2.rtd",,Q$2,"LASTHIST", ROW()-2)</f>
        <v>0.56999999999999995</v>
      </c>
      <c r="R183">
        <f>RTD("rit2.rtd",,R$2,"LASTHIST", ROW()-2)</f>
        <v>1.79</v>
      </c>
      <c r="S183">
        <f>RTD("rit2.rtd",,S$2,"LASTHIST", ROW()-2)</f>
        <v>0.32</v>
      </c>
      <c r="T183">
        <f>RTD("rit2.rtd",,T$2,"LASTHIST", ROW()-2)</f>
        <v>2.54</v>
      </c>
      <c r="U183">
        <f>RTD("rit2.rtd",,U$2,"LASTHIST", ROW()-2)</f>
        <v>0.16</v>
      </c>
      <c r="V183">
        <f>RTD("rit2.rtd",,V$2,"LASTHIST", ROW()-2)</f>
        <v>3.39</v>
      </c>
      <c r="W183">
        <f>RTD("rit2.rtd",,W$2,"LASTHIST", ROW()-2)</f>
        <v>6.02</v>
      </c>
      <c r="X183">
        <f>RTD("rit2.rtd",,X$2,"LASTHIST", ROW()-2)</f>
        <v>0.25</v>
      </c>
      <c r="Y183">
        <f>RTD("rit2.rtd",,Y$2,"LASTHIST", ROW()-2)</f>
        <v>5.17</v>
      </c>
      <c r="Z183">
        <f>RTD("rit2.rtd",,Z$2,"LASTHIST", ROW()-2)</f>
        <v>0.39</v>
      </c>
      <c r="AA183">
        <f>RTD("rit2.rtd",,AA$2,"LASTHIST", ROW()-2)</f>
        <v>4.3600000000000003</v>
      </c>
      <c r="AB183">
        <f>RTD("rit2.rtd",,AB$2,"LASTHIST", ROW()-2)</f>
        <v>0.59</v>
      </c>
      <c r="AC183">
        <f>RTD("rit2.rtd",,AC$2,"LASTHIST", ROW()-2)</f>
        <v>3.63</v>
      </c>
      <c r="AD183">
        <f>RTD("rit2.rtd",,AD$2,"LASTHIST", ROW()-2)</f>
        <v>0.85</v>
      </c>
      <c r="AE183">
        <f>RTD("rit2.rtd",,AE$2,"LASTHIST", ROW()-2)</f>
        <v>2.97</v>
      </c>
      <c r="AF183">
        <f>RTD("rit2.rtd",,AF$2,"LASTHIST", ROW()-2)</f>
        <v>1.19</v>
      </c>
      <c r="AG183">
        <f>RTD("rit2.rtd",,AG$2,"LASTHIST", ROW()-2)</f>
        <v>2.38</v>
      </c>
      <c r="AH183">
        <f>RTD("rit2.rtd",,AH$2,"LASTHIST", ROW()-2)</f>
        <v>1.61</v>
      </c>
      <c r="AI183">
        <f>RTD("rit2.rtd",,AI$2,"LASTHIST", ROW()-2)</f>
        <v>1.88</v>
      </c>
      <c r="AJ183">
        <f>RTD("rit2.rtd",,AJ$2,"LASTHIST", ROW()-2)</f>
        <v>2.11</v>
      </c>
      <c r="AK183">
        <f>RTD("rit2.rtd",,AK$2,"LASTHIST", ROW()-2)</f>
        <v>1.46</v>
      </c>
      <c r="AL183">
        <f>RTD("rit2.rtd",,AL$2,"LASTHIST", ROW()-2)</f>
        <v>2.68</v>
      </c>
      <c r="AM183">
        <f>RTD("rit2.rtd",,AM$2,"LASTHIST", ROW()-2)</f>
        <v>1.1100000000000001</v>
      </c>
      <c r="AN183">
        <f>RTD("rit2.rtd",,AN$2,"LASTHIST", ROW()-2)</f>
        <v>3.34</v>
      </c>
      <c r="AO183">
        <f>RTD("rit2.rtd",,AO$2,"LASTHIST", ROW()-2)</f>
        <v>0.83</v>
      </c>
      <c r="AP183">
        <f>RTD("rit2.rtd",,AP$2,"LASTHIST", ROW()-2)</f>
        <v>4.05</v>
      </c>
      <c r="AQ183">
        <v>1</v>
      </c>
      <c r="AR183">
        <v>0</v>
      </c>
      <c r="AS183">
        <v>1</v>
      </c>
      <c r="AT183">
        <v>0</v>
      </c>
      <c r="AU183">
        <v>1</v>
      </c>
      <c r="AV183">
        <v>0</v>
      </c>
      <c r="AW183">
        <v>1</v>
      </c>
      <c r="AX183">
        <v>0</v>
      </c>
      <c r="AY183">
        <v>1</v>
      </c>
      <c r="AZ183">
        <v>0</v>
      </c>
      <c r="BA183">
        <v>1</v>
      </c>
      <c r="BB183">
        <v>0</v>
      </c>
      <c r="BC183">
        <v>1</v>
      </c>
      <c r="BD183">
        <v>0</v>
      </c>
      <c r="BE183">
        <v>1</v>
      </c>
      <c r="BF183">
        <v>0</v>
      </c>
      <c r="BG183">
        <v>1</v>
      </c>
      <c r="BH183">
        <v>0</v>
      </c>
      <c r="BI183">
        <v>1</v>
      </c>
      <c r="BJ183">
        <v>0</v>
      </c>
      <c r="BK183">
        <v>1</v>
      </c>
      <c r="BL183">
        <v>0</v>
      </c>
      <c r="BM183">
        <v>1</v>
      </c>
      <c r="BN183">
        <v>0</v>
      </c>
      <c r="BO183">
        <v>1</v>
      </c>
      <c r="BP183">
        <v>0</v>
      </c>
      <c r="BQ183">
        <v>1</v>
      </c>
      <c r="BR183">
        <v>0</v>
      </c>
      <c r="BS183">
        <v>1</v>
      </c>
      <c r="BT183">
        <v>0</v>
      </c>
      <c r="BU183">
        <v>1</v>
      </c>
      <c r="BV183">
        <v>0</v>
      </c>
      <c r="BW183">
        <v>1</v>
      </c>
      <c r="BX183">
        <v>0</v>
      </c>
      <c r="BY183">
        <v>1</v>
      </c>
      <c r="BZ183">
        <v>0</v>
      </c>
      <c r="CA183">
        <v>1</v>
      </c>
      <c r="CB183">
        <v>0</v>
      </c>
      <c r="CC183">
        <v>1</v>
      </c>
      <c r="CD183">
        <v>0</v>
      </c>
      <c r="CE183">
        <v>45</v>
      </c>
      <c r="CF183">
        <v>45</v>
      </c>
      <c r="CG183">
        <v>46</v>
      </c>
      <c r="CH183">
        <v>46</v>
      </c>
      <c r="CI183">
        <v>47</v>
      </c>
      <c r="CJ183">
        <v>47</v>
      </c>
      <c r="CK183">
        <v>48</v>
      </c>
      <c r="CL183">
        <v>48</v>
      </c>
      <c r="CM183">
        <v>49</v>
      </c>
      <c r="CN183">
        <v>49</v>
      </c>
      <c r="CO183">
        <v>50</v>
      </c>
      <c r="CP183">
        <v>50</v>
      </c>
      <c r="CQ183">
        <v>51</v>
      </c>
      <c r="CR183">
        <v>51</v>
      </c>
      <c r="CS183">
        <v>52</v>
      </c>
      <c r="CT183">
        <v>52</v>
      </c>
      <c r="CU183">
        <v>53</v>
      </c>
      <c r="CV183">
        <v>53</v>
      </c>
      <c r="CW183">
        <v>54</v>
      </c>
      <c r="CX183">
        <v>54</v>
      </c>
      <c r="CY183">
        <v>45</v>
      </c>
      <c r="CZ183">
        <v>45</v>
      </c>
      <c r="DA183">
        <v>46</v>
      </c>
      <c r="DB183">
        <v>46</v>
      </c>
      <c r="DC183">
        <v>47</v>
      </c>
      <c r="DD183">
        <v>47</v>
      </c>
      <c r="DE183">
        <v>48</v>
      </c>
      <c r="DF183">
        <v>48</v>
      </c>
      <c r="DG183">
        <v>49</v>
      </c>
      <c r="DH183">
        <v>49</v>
      </c>
      <c r="DI183">
        <v>50</v>
      </c>
      <c r="DJ183">
        <v>50</v>
      </c>
      <c r="DK183">
        <v>51</v>
      </c>
      <c r="DL183">
        <v>51</v>
      </c>
      <c r="DM183">
        <v>52</v>
      </c>
      <c r="DN183">
        <v>52</v>
      </c>
      <c r="DO183">
        <v>53</v>
      </c>
      <c r="DP183">
        <v>53</v>
      </c>
      <c r="DQ183">
        <v>54</v>
      </c>
      <c r="DR183">
        <v>54</v>
      </c>
      <c r="DT183">
        <v>3.3333333E-2</v>
      </c>
      <c r="DU183">
        <v>0.116666667</v>
      </c>
      <c r="DW183">
        <v>1</v>
      </c>
      <c r="DX183">
        <f t="shared" si="81"/>
        <v>0.29053195085056377</v>
      </c>
      <c r="DY183">
        <f t="shared" si="82"/>
        <v>0.32028696225740821</v>
      </c>
      <c r="DZ183">
        <f t="shared" si="83"/>
        <v>0.28824626928514641</v>
      </c>
      <c r="EA183">
        <f t="shared" si="84"/>
        <v>0.28824626928515423</v>
      </c>
      <c r="EB183">
        <f t="shared" si="85"/>
        <v>0.28714821172764787</v>
      </c>
      <c r="EC183">
        <f t="shared" si="86"/>
        <v>0.28714821172765181</v>
      </c>
      <c r="ED183">
        <f t="shared" si="87"/>
        <v>0.28799841564323547</v>
      </c>
      <c r="EE183">
        <f t="shared" si="88"/>
        <v>0.2879984156432398</v>
      </c>
      <c r="EF183">
        <f t="shared" si="89"/>
        <v>0.28770538177376792</v>
      </c>
      <c r="EG183">
        <f t="shared" si="90"/>
        <v>0.28770538177376681</v>
      </c>
      <c r="EH183">
        <f t="shared" si="91"/>
        <v>0.28626086216302099</v>
      </c>
      <c r="EI183">
        <f t="shared" si="92"/>
        <v>0.28626086216301988</v>
      </c>
      <c r="EJ183">
        <f t="shared" si="93"/>
        <v>0.28631301209214061</v>
      </c>
      <c r="EK183">
        <f t="shared" si="94"/>
        <v>0.28631301209214155</v>
      </c>
      <c r="EL183">
        <f t="shared" si="95"/>
        <v>0.28724526338215206</v>
      </c>
      <c r="EM183">
        <f t="shared" si="96"/>
        <v>0.28427559254993379</v>
      </c>
      <c r="EN183">
        <f t="shared" si="97"/>
        <v>0.28881169205050689</v>
      </c>
      <c r="EO183">
        <f t="shared" si="98"/>
        <v>0.28510450941880494</v>
      </c>
      <c r="EP183">
        <f t="shared" si="99"/>
        <v>0.2863396513122759</v>
      </c>
      <c r="EQ183">
        <f t="shared" si="100"/>
        <v>0.28633965131227851</v>
      </c>
      <c r="ER183">
        <f t="shared" si="101"/>
        <v>0.53903756274698289</v>
      </c>
      <c r="ES183">
        <f t="shared" si="102"/>
        <v>0.53903756274698666</v>
      </c>
      <c r="ET183">
        <f t="shared" si="103"/>
        <v>0.54183703939181949</v>
      </c>
      <c r="EU183">
        <f t="shared" si="104"/>
        <v>0.53713933876465925</v>
      </c>
      <c r="EV183">
        <f t="shared" si="105"/>
        <v>0.53753437380031799</v>
      </c>
      <c r="EW183">
        <f t="shared" si="106"/>
        <v>0.53753437380032043</v>
      </c>
      <c r="EX183">
        <f t="shared" si="107"/>
        <v>0.53920261578588868</v>
      </c>
      <c r="EY183">
        <f t="shared" si="108"/>
        <v>0.53592386890903432</v>
      </c>
      <c r="EZ183">
        <f t="shared" si="109"/>
        <v>0.53945947403903061</v>
      </c>
      <c r="FA183">
        <f t="shared" si="110"/>
        <v>0.53651765197100221</v>
      </c>
      <c r="FB183">
        <f t="shared" si="111"/>
        <v>0.53733365676531797</v>
      </c>
      <c r="FC183">
        <f t="shared" si="112"/>
        <v>0.53733365676531786</v>
      </c>
      <c r="FD183">
        <f t="shared" si="113"/>
        <v>0.53792057580782193</v>
      </c>
      <c r="FE183">
        <f t="shared" si="114"/>
        <v>0.53792057580782071</v>
      </c>
      <c r="FF183">
        <f t="shared" si="115"/>
        <v>0.53877400157998423</v>
      </c>
      <c r="FG183">
        <f t="shared" si="116"/>
        <v>0.53601789333978778</v>
      </c>
      <c r="FH183">
        <f t="shared" si="117"/>
        <v>0.5383687666203183</v>
      </c>
      <c r="FI183">
        <f t="shared" si="118"/>
        <v>0.53836876662032007</v>
      </c>
      <c r="FJ183">
        <f t="shared" si="119"/>
        <v>0.53856912211748253</v>
      </c>
      <c r="FK183">
        <f t="shared" si="120"/>
        <v>0.53536934789377011</v>
      </c>
    </row>
    <row r="184" spans="1:167">
      <c r="A184">
        <v>182</v>
      </c>
      <c r="B184">
        <f>RTD("rit2.rtd",,B$2,"LASTHIST", ROW()-2)</f>
        <v>50.63</v>
      </c>
      <c r="C184">
        <f>RTD("rit2.rtd",,C$2,"LASTHIST", ROW()-2)</f>
        <v>5.64</v>
      </c>
      <c r="D184">
        <f>RTD("rit2.rtd",,D$2,"LASTHIST", ROW()-2)</f>
        <v>0.02</v>
      </c>
      <c r="E184">
        <f>RTD("rit2.rtd",,E$2,"LASTHIST", ROW()-2)</f>
        <v>4.66</v>
      </c>
      <c r="F184">
        <f>RTD("rit2.rtd",,F$2,"LASTHIST", ROW()-2)</f>
        <v>0.03</v>
      </c>
      <c r="G184">
        <f>RTD("rit2.rtd",,G$2,"LASTHIST", ROW()-2)</f>
        <v>3.71</v>
      </c>
      <c r="H184">
        <f>RTD("rit2.rtd",,H$2,"LASTHIST", ROW()-2)</f>
        <v>0.09</v>
      </c>
      <c r="I184">
        <f>RTD("rit2.rtd",,I$2,"LASTHIST", ROW()-2)</f>
        <v>2.83</v>
      </c>
      <c r="J184">
        <f>RTD("rit2.rtd",,J$2,"LASTHIST", ROW()-2)</f>
        <v>0.2</v>
      </c>
      <c r="K184">
        <f>RTD("rit2.rtd",,K$2,"LASTHIST", ROW()-2)</f>
        <v>2.04</v>
      </c>
      <c r="L184">
        <f>RTD("rit2.rtd",,L$2,"LASTHIST", ROW()-2)</f>
        <v>0.41</v>
      </c>
      <c r="M184">
        <f>RTD("rit2.rtd",,M$2,"LASTHIST", ROW()-2)</f>
        <v>1.38</v>
      </c>
      <c r="N184">
        <f>RTD("rit2.rtd",,N$2,"LASTHIST", ROW()-2)</f>
        <v>0.76</v>
      </c>
      <c r="O184">
        <f>RTD("rit2.rtd",,O$2,"LASTHIST", ROW()-2)</f>
        <v>0.87</v>
      </c>
      <c r="P184">
        <f>RTD("rit2.rtd",,P$2,"LASTHIST", ROW()-2)</f>
        <v>1.25</v>
      </c>
      <c r="Q184">
        <f>RTD("rit2.rtd",,Q$2,"LASTHIST", ROW()-2)</f>
        <v>0.51</v>
      </c>
      <c r="R184">
        <f>RTD("rit2.rtd",,R$2,"LASTHIST", ROW()-2)</f>
        <v>1.89</v>
      </c>
      <c r="S184">
        <f>RTD("rit2.rtd",,S$2,"LASTHIST", ROW()-2)</f>
        <v>0.28000000000000003</v>
      </c>
      <c r="T184">
        <f>RTD("rit2.rtd",,T$2,"LASTHIST", ROW()-2)</f>
        <v>2.65</v>
      </c>
      <c r="U184">
        <f>RTD("rit2.rtd",,U$2,"LASTHIST", ROW()-2)</f>
        <v>0.14000000000000001</v>
      </c>
      <c r="V184">
        <f>RTD("rit2.rtd",,V$2,"LASTHIST", ROW()-2)</f>
        <v>3.51</v>
      </c>
      <c r="W184">
        <f>RTD("rit2.rtd",,W$2,"LASTHIST", ROW()-2)</f>
        <v>5.88</v>
      </c>
      <c r="X184">
        <f>RTD("rit2.rtd",,X$2,"LASTHIST", ROW()-2)</f>
        <v>0.26</v>
      </c>
      <c r="Y184">
        <f>RTD("rit2.rtd",,Y$2,"LASTHIST", ROW()-2)</f>
        <v>5.03</v>
      </c>
      <c r="Z184">
        <f>RTD("rit2.rtd",,Z$2,"LASTHIST", ROW()-2)</f>
        <v>0.41</v>
      </c>
      <c r="AA184">
        <f>RTD("rit2.rtd",,AA$2,"LASTHIST", ROW()-2)</f>
        <v>4.24</v>
      </c>
      <c r="AB184">
        <f>RTD("rit2.rtd",,AB$2,"LASTHIST", ROW()-2)</f>
        <v>0.61</v>
      </c>
      <c r="AC184">
        <f>RTD("rit2.rtd",,AC$2,"LASTHIST", ROW()-2)</f>
        <v>3.51</v>
      </c>
      <c r="AD184">
        <f>RTD("rit2.rtd",,AD$2,"LASTHIST", ROW()-2)</f>
        <v>0.88</v>
      </c>
      <c r="AE184">
        <f>RTD("rit2.rtd",,AE$2,"LASTHIST", ROW()-2)</f>
        <v>2.86</v>
      </c>
      <c r="AF184">
        <f>RTD("rit2.rtd",,AF$2,"LASTHIST", ROW()-2)</f>
        <v>1.23</v>
      </c>
      <c r="AG184">
        <f>RTD("rit2.rtd",,AG$2,"LASTHIST", ROW()-2)</f>
        <v>2.29</v>
      </c>
      <c r="AH184">
        <f>RTD("rit2.rtd",,AH$2,"LASTHIST", ROW()-2)</f>
        <v>1.66</v>
      </c>
      <c r="AI184">
        <f>RTD("rit2.rtd",,AI$2,"LASTHIST", ROW()-2)</f>
        <v>1.8</v>
      </c>
      <c r="AJ184">
        <f>RTD("rit2.rtd",,AJ$2,"LASTHIST", ROW()-2)</f>
        <v>2.17</v>
      </c>
      <c r="AK184">
        <f>RTD("rit2.rtd",,AK$2,"LASTHIST", ROW()-2)</f>
        <v>1.38</v>
      </c>
      <c r="AL184">
        <f>RTD("rit2.rtd",,AL$2,"LASTHIST", ROW()-2)</f>
        <v>2.76</v>
      </c>
      <c r="AM184">
        <f>RTD("rit2.rtd",,AM$2,"LASTHIST", ROW()-2)</f>
        <v>1.05</v>
      </c>
      <c r="AN184">
        <f>RTD("rit2.rtd",,AN$2,"LASTHIST", ROW()-2)</f>
        <v>3.42</v>
      </c>
      <c r="AO184">
        <f>RTD("rit2.rtd",,AO$2,"LASTHIST", ROW()-2)</f>
        <v>0.78</v>
      </c>
      <c r="AP184">
        <f>RTD("rit2.rtd",,AP$2,"LASTHIST", ROW()-2)</f>
        <v>4.1500000000000004</v>
      </c>
      <c r="AQ184">
        <v>1</v>
      </c>
      <c r="AR184">
        <v>0</v>
      </c>
      <c r="AS184">
        <v>1</v>
      </c>
      <c r="AT184">
        <v>0</v>
      </c>
      <c r="AU184">
        <v>1</v>
      </c>
      <c r="AV184">
        <v>0</v>
      </c>
      <c r="AW184">
        <v>1</v>
      </c>
      <c r="AX184">
        <v>0</v>
      </c>
      <c r="AY184">
        <v>1</v>
      </c>
      <c r="AZ184">
        <v>0</v>
      </c>
      <c r="BA184">
        <v>1</v>
      </c>
      <c r="BB184">
        <v>0</v>
      </c>
      <c r="BC184">
        <v>1</v>
      </c>
      <c r="BD184">
        <v>0</v>
      </c>
      <c r="BE184">
        <v>1</v>
      </c>
      <c r="BF184">
        <v>0</v>
      </c>
      <c r="BG184">
        <v>1</v>
      </c>
      <c r="BH184">
        <v>0</v>
      </c>
      <c r="BI184">
        <v>1</v>
      </c>
      <c r="BJ184">
        <v>0</v>
      </c>
      <c r="BK184">
        <v>1</v>
      </c>
      <c r="BL184">
        <v>0</v>
      </c>
      <c r="BM184">
        <v>1</v>
      </c>
      <c r="BN184">
        <v>0</v>
      </c>
      <c r="BO184">
        <v>1</v>
      </c>
      <c r="BP184">
        <v>0</v>
      </c>
      <c r="BQ184">
        <v>1</v>
      </c>
      <c r="BR184">
        <v>0</v>
      </c>
      <c r="BS184">
        <v>1</v>
      </c>
      <c r="BT184">
        <v>0</v>
      </c>
      <c r="BU184">
        <v>1</v>
      </c>
      <c r="BV184">
        <v>0</v>
      </c>
      <c r="BW184">
        <v>1</v>
      </c>
      <c r="BX184">
        <v>0</v>
      </c>
      <c r="BY184">
        <v>1</v>
      </c>
      <c r="BZ184">
        <v>0</v>
      </c>
      <c r="CA184">
        <v>1</v>
      </c>
      <c r="CB184">
        <v>0</v>
      </c>
      <c r="CC184">
        <v>1</v>
      </c>
      <c r="CD184">
        <v>0</v>
      </c>
      <c r="CE184">
        <v>45</v>
      </c>
      <c r="CF184">
        <v>45</v>
      </c>
      <c r="CG184">
        <v>46</v>
      </c>
      <c r="CH184">
        <v>46</v>
      </c>
      <c r="CI184">
        <v>47</v>
      </c>
      <c r="CJ184">
        <v>47</v>
      </c>
      <c r="CK184">
        <v>48</v>
      </c>
      <c r="CL184">
        <v>48</v>
      </c>
      <c r="CM184">
        <v>49</v>
      </c>
      <c r="CN184">
        <v>49</v>
      </c>
      <c r="CO184">
        <v>50</v>
      </c>
      <c r="CP184">
        <v>50</v>
      </c>
      <c r="CQ184">
        <v>51</v>
      </c>
      <c r="CR184">
        <v>51</v>
      </c>
      <c r="CS184">
        <v>52</v>
      </c>
      <c r="CT184">
        <v>52</v>
      </c>
      <c r="CU184">
        <v>53</v>
      </c>
      <c r="CV184">
        <v>53</v>
      </c>
      <c r="CW184">
        <v>54</v>
      </c>
      <c r="CX184">
        <v>54</v>
      </c>
      <c r="CY184">
        <v>45</v>
      </c>
      <c r="CZ184">
        <v>45</v>
      </c>
      <c r="DA184">
        <v>46</v>
      </c>
      <c r="DB184">
        <v>46</v>
      </c>
      <c r="DC184">
        <v>47</v>
      </c>
      <c r="DD184">
        <v>47</v>
      </c>
      <c r="DE184">
        <v>48</v>
      </c>
      <c r="DF184">
        <v>48</v>
      </c>
      <c r="DG184">
        <v>49</v>
      </c>
      <c r="DH184">
        <v>49</v>
      </c>
      <c r="DI184">
        <v>50</v>
      </c>
      <c r="DJ184">
        <v>50</v>
      </c>
      <c r="DK184">
        <v>51</v>
      </c>
      <c r="DL184">
        <v>51</v>
      </c>
      <c r="DM184">
        <v>52</v>
      </c>
      <c r="DN184">
        <v>52</v>
      </c>
      <c r="DO184">
        <v>53</v>
      </c>
      <c r="DP184">
        <v>53</v>
      </c>
      <c r="DQ184">
        <v>54</v>
      </c>
      <c r="DR184">
        <v>54</v>
      </c>
      <c r="DT184">
        <v>3.3333333E-2</v>
      </c>
      <c r="DU184">
        <v>0.116666667</v>
      </c>
      <c r="DW184">
        <v>1</v>
      </c>
      <c r="DX184">
        <f t="shared" si="81"/>
        <v>0.28480017848573774</v>
      </c>
      <c r="DY184">
        <f t="shared" si="82"/>
        <v>0.31411775356843563</v>
      </c>
      <c r="DZ184">
        <f t="shared" si="83"/>
        <v>0.28161699797965611</v>
      </c>
      <c r="EA184">
        <f t="shared" si="84"/>
        <v>0.28161699797966244</v>
      </c>
      <c r="EB184">
        <f t="shared" si="85"/>
        <v>0.27931659149399779</v>
      </c>
      <c r="EC184">
        <f t="shared" si="86"/>
        <v>0.28723970595095205</v>
      </c>
      <c r="ED184">
        <f t="shared" si="87"/>
        <v>0.28328816656246958</v>
      </c>
      <c r="EE184">
        <f t="shared" si="88"/>
        <v>0.2832881665624728</v>
      </c>
      <c r="EF184">
        <f t="shared" si="89"/>
        <v>0.28268071907796466</v>
      </c>
      <c r="EG184">
        <f t="shared" si="90"/>
        <v>0.28268071907796527</v>
      </c>
      <c r="EH184">
        <f t="shared" si="91"/>
        <v>0.28235081310192012</v>
      </c>
      <c r="EI184">
        <f t="shared" si="92"/>
        <v>0.28516138494828847</v>
      </c>
      <c r="EJ184">
        <f t="shared" si="93"/>
        <v>0.28226344465609177</v>
      </c>
      <c r="EK184">
        <f t="shared" si="94"/>
        <v>0.28499305766253707</v>
      </c>
      <c r="EL184">
        <f t="shared" si="95"/>
        <v>0.28277602886650877</v>
      </c>
      <c r="EM184">
        <f t="shared" si="96"/>
        <v>0.28583126568987599</v>
      </c>
      <c r="EN184">
        <f t="shared" si="97"/>
        <v>0.28456114320377096</v>
      </c>
      <c r="EO184">
        <f t="shared" si="98"/>
        <v>0.28456114320377224</v>
      </c>
      <c r="EP184">
        <f t="shared" si="99"/>
        <v>0.28445581077249915</v>
      </c>
      <c r="EQ184">
        <f t="shared" si="100"/>
        <v>0.28445581077249882</v>
      </c>
      <c r="ER184">
        <f t="shared" si="101"/>
        <v>0.53037405112625746</v>
      </c>
      <c r="ES184">
        <f t="shared" si="102"/>
        <v>0.53636607564231142</v>
      </c>
      <c r="ET184">
        <f t="shared" si="103"/>
        <v>0.53213123354313918</v>
      </c>
      <c r="EU184">
        <f t="shared" si="104"/>
        <v>0.53674820105740495</v>
      </c>
      <c r="EV184">
        <f t="shared" si="105"/>
        <v>0.5342202972801201</v>
      </c>
      <c r="EW184">
        <f t="shared" si="106"/>
        <v>0.53422029728012266</v>
      </c>
      <c r="EX184">
        <f t="shared" si="107"/>
        <v>0.53332934673134558</v>
      </c>
      <c r="EY184">
        <f t="shared" si="108"/>
        <v>0.53332934673134635</v>
      </c>
      <c r="EZ184">
        <f t="shared" si="109"/>
        <v>0.5340693579928053</v>
      </c>
      <c r="FA184">
        <f t="shared" si="110"/>
        <v>0.53406935799280453</v>
      </c>
      <c r="FB184">
        <f t="shared" si="111"/>
        <v>0.53474160056768383</v>
      </c>
      <c r="FC184">
        <f t="shared" si="112"/>
        <v>0.53474160056768494</v>
      </c>
      <c r="FD184">
        <f t="shared" si="113"/>
        <v>0.53504285388544826</v>
      </c>
      <c r="FE184">
        <f t="shared" si="114"/>
        <v>0.53504285388544703</v>
      </c>
      <c r="FF184">
        <f t="shared" si="115"/>
        <v>0.53278293912494779</v>
      </c>
      <c r="FG184">
        <f t="shared" si="116"/>
        <v>0.53556417937824885</v>
      </c>
      <c r="FH184">
        <f t="shared" si="117"/>
        <v>0.53485521577433004</v>
      </c>
      <c r="FI184">
        <f t="shared" si="118"/>
        <v>0.53485521577433182</v>
      </c>
      <c r="FJ184">
        <f t="shared" si="119"/>
        <v>0.53490251835739611</v>
      </c>
      <c r="FK184">
        <f t="shared" si="120"/>
        <v>0.53490251835739888</v>
      </c>
    </row>
    <row r="185" spans="1:167">
      <c r="A185">
        <v>183</v>
      </c>
      <c r="B185">
        <f>RTD("rit2.rtd",,B$2,"LASTHIST", ROW()-2)</f>
        <v>50.23</v>
      </c>
      <c r="C185">
        <f>RTD("rit2.rtd",,C$2,"LASTHIST", ROW()-2)</f>
        <v>5.25</v>
      </c>
      <c r="D185">
        <f>RTD("rit2.rtd",,D$2,"LASTHIST", ROW()-2)</f>
        <v>0.02</v>
      </c>
      <c r="E185">
        <f>RTD("rit2.rtd",,E$2,"LASTHIST", ROW()-2)</f>
        <v>4.28</v>
      </c>
      <c r="F185">
        <f>RTD("rit2.rtd",,F$2,"LASTHIST", ROW()-2)</f>
        <v>0.05</v>
      </c>
      <c r="G185">
        <f>RTD("rit2.rtd",,G$2,"LASTHIST", ROW()-2)</f>
        <v>3.35</v>
      </c>
      <c r="H185">
        <f>RTD("rit2.rtd",,H$2,"LASTHIST", ROW()-2)</f>
        <v>0.12</v>
      </c>
      <c r="I185">
        <f>RTD("rit2.rtd",,I$2,"LASTHIST", ROW()-2)</f>
        <v>2.5</v>
      </c>
      <c r="J185">
        <f>RTD("rit2.rtd",,J$2,"LASTHIST", ROW()-2)</f>
        <v>0.27</v>
      </c>
      <c r="K185">
        <f>RTD("rit2.rtd",,K$2,"LASTHIST", ROW()-2)</f>
        <v>1.76</v>
      </c>
      <c r="L185">
        <f>RTD("rit2.rtd",,L$2,"LASTHIST", ROW()-2)</f>
        <v>0.53</v>
      </c>
      <c r="M185">
        <f>RTD("rit2.rtd",,M$2,"LASTHIST", ROW()-2)</f>
        <v>1.1599999999999999</v>
      </c>
      <c r="N185">
        <f>RTD("rit2.rtd",,N$2,"LASTHIST", ROW()-2)</f>
        <v>0.93</v>
      </c>
      <c r="O185">
        <f>RTD("rit2.rtd",,O$2,"LASTHIST", ROW()-2)</f>
        <v>0.71</v>
      </c>
      <c r="P185">
        <f>RTD("rit2.rtd",,P$2,"LASTHIST", ROW()-2)</f>
        <v>1.48</v>
      </c>
      <c r="Q185">
        <f>RTD("rit2.rtd",,Q$2,"LASTHIST", ROW()-2)</f>
        <v>0.4</v>
      </c>
      <c r="R185">
        <f>RTD("rit2.rtd",,R$2,"LASTHIST", ROW()-2)</f>
        <v>2.17</v>
      </c>
      <c r="S185">
        <f>RTD("rit2.rtd",,S$2,"LASTHIST", ROW()-2)</f>
        <v>0.21</v>
      </c>
      <c r="T185">
        <f>RTD("rit2.rtd",,T$2,"LASTHIST", ROW()-2)</f>
        <v>2.98</v>
      </c>
      <c r="U185">
        <f>RTD("rit2.rtd",,U$2,"LASTHIST", ROW()-2)</f>
        <v>0.1</v>
      </c>
      <c r="V185">
        <f>RTD("rit2.rtd",,V$2,"LASTHIST", ROW()-2)</f>
        <v>3.87</v>
      </c>
      <c r="W185">
        <f>RTD("rit2.rtd",,W$2,"LASTHIST", ROW()-2)</f>
        <v>5.54</v>
      </c>
      <c r="X185">
        <f>RTD("rit2.rtd",,X$2,"LASTHIST", ROW()-2)</f>
        <v>0.31</v>
      </c>
      <c r="Y185">
        <f>RTD("rit2.rtd",,Y$2,"LASTHIST", ROW()-2)</f>
        <v>4.71</v>
      </c>
      <c r="Z185">
        <f>RTD("rit2.rtd",,Z$2,"LASTHIST", ROW()-2)</f>
        <v>0.48</v>
      </c>
      <c r="AA185">
        <f>RTD("rit2.rtd",,AA$2,"LASTHIST", ROW()-2)</f>
        <v>3.94</v>
      </c>
      <c r="AB185">
        <f>RTD("rit2.rtd",,AB$2,"LASTHIST", ROW()-2)</f>
        <v>0.71</v>
      </c>
      <c r="AC185">
        <f>RTD("rit2.rtd",,AC$2,"LASTHIST", ROW()-2)</f>
        <v>3.25</v>
      </c>
      <c r="AD185">
        <f>RTD("rit2.rtd",,AD$2,"LASTHIST", ROW()-2)</f>
        <v>1.01</v>
      </c>
      <c r="AE185">
        <f>RTD("rit2.rtd",,AE$2,"LASTHIST", ROW()-2)</f>
        <v>2.62</v>
      </c>
      <c r="AF185">
        <f>RTD("rit2.rtd",,AF$2,"LASTHIST", ROW()-2)</f>
        <v>1.39</v>
      </c>
      <c r="AG185">
        <f>RTD("rit2.rtd",,AG$2,"LASTHIST", ROW()-2)</f>
        <v>2.08</v>
      </c>
      <c r="AH185">
        <f>RTD("rit2.rtd",,AH$2,"LASTHIST", ROW()-2)</f>
        <v>1.85</v>
      </c>
      <c r="AI185">
        <f>RTD("rit2.rtd",,AI$2,"LASTHIST", ROW()-2)</f>
        <v>1.63</v>
      </c>
      <c r="AJ185">
        <f>RTD("rit2.rtd",,AJ$2,"LASTHIST", ROW()-2)</f>
        <v>2.39</v>
      </c>
      <c r="AK185">
        <f>RTD("rit2.rtd",,AK$2,"LASTHIST", ROW()-2)</f>
        <v>1.24</v>
      </c>
      <c r="AL185">
        <f>RTD("rit2.rtd",,AL$2,"LASTHIST", ROW()-2)</f>
        <v>3.01</v>
      </c>
      <c r="AM185">
        <f>RTD("rit2.rtd",,AM$2,"LASTHIST", ROW()-2)</f>
        <v>0.93</v>
      </c>
      <c r="AN185">
        <f>RTD("rit2.rtd",,AN$2,"LASTHIST", ROW()-2)</f>
        <v>3.7</v>
      </c>
      <c r="AO185">
        <f>RTD("rit2.rtd",,AO$2,"LASTHIST", ROW()-2)</f>
        <v>0.69</v>
      </c>
      <c r="AP185">
        <f>RTD("rit2.rtd",,AP$2,"LASTHIST", ROW()-2)</f>
        <v>4.45</v>
      </c>
      <c r="AQ185">
        <v>1</v>
      </c>
      <c r="AR185">
        <v>0</v>
      </c>
      <c r="AS185">
        <v>1</v>
      </c>
      <c r="AT185">
        <v>0</v>
      </c>
      <c r="AU185">
        <v>1</v>
      </c>
      <c r="AV185">
        <v>0</v>
      </c>
      <c r="AW185">
        <v>1</v>
      </c>
      <c r="AX185">
        <v>0</v>
      </c>
      <c r="AY185">
        <v>1</v>
      </c>
      <c r="AZ185">
        <v>0</v>
      </c>
      <c r="BA185">
        <v>1</v>
      </c>
      <c r="BB185">
        <v>0</v>
      </c>
      <c r="BC185">
        <v>1</v>
      </c>
      <c r="BD185">
        <v>0</v>
      </c>
      <c r="BE185">
        <v>1</v>
      </c>
      <c r="BF185">
        <v>0</v>
      </c>
      <c r="BG185">
        <v>1</v>
      </c>
      <c r="BH185">
        <v>0</v>
      </c>
      <c r="BI185">
        <v>1</v>
      </c>
      <c r="BJ185">
        <v>0</v>
      </c>
      <c r="BK185">
        <v>1</v>
      </c>
      <c r="BL185">
        <v>0</v>
      </c>
      <c r="BM185">
        <v>1</v>
      </c>
      <c r="BN185">
        <v>0</v>
      </c>
      <c r="BO185">
        <v>1</v>
      </c>
      <c r="BP185">
        <v>0</v>
      </c>
      <c r="BQ185">
        <v>1</v>
      </c>
      <c r="BR185">
        <v>0</v>
      </c>
      <c r="BS185">
        <v>1</v>
      </c>
      <c r="BT185">
        <v>0</v>
      </c>
      <c r="BU185">
        <v>1</v>
      </c>
      <c r="BV185">
        <v>0</v>
      </c>
      <c r="BW185">
        <v>1</v>
      </c>
      <c r="BX185">
        <v>0</v>
      </c>
      <c r="BY185">
        <v>1</v>
      </c>
      <c r="BZ185">
        <v>0</v>
      </c>
      <c r="CA185">
        <v>1</v>
      </c>
      <c r="CB185">
        <v>0</v>
      </c>
      <c r="CC185">
        <v>1</v>
      </c>
      <c r="CD185">
        <v>0</v>
      </c>
      <c r="CE185">
        <v>45</v>
      </c>
      <c r="CF185">
        <v>45</v>
      </c>
      <c r="CG185">
        <v>46</v>
      </c>
      <c r="CH185">
        <v>46</v>
      </c>
      <c r="CI185">
        <v>47</v>
      </c>
      <c r="CJ185">
        <v>47</v>
      </c>
      <c r="CK185">
        <v>48</v>
      </c>
      <c r="CL185">
        <v>48</v>
      </c>
      <c r="CM185">
        <v>49</v>
      </c>
      <c r="CN185">
        <v>49</v>
      </c>
      <c r="CO185">
        <v>50</v>
      </c>
      <c r="CP185">
        <v>50</v>
      </c>
      <c r="CQ185">
        <v>51</v>
      </c>
      <c r="CR185">
        <v>51</v>
      </c>
      <c r="CS185">
        <v>52</v>
      </c>
      <c r="CT185">
        <v>52</v>
      </c>
      <c r="CU185">
        <v>53</v>
      </c>
      <c r="CV185">
        <v>53</v>
      </c>
      <c r="CW185">
        <v>54</v>
      </c>
      <c r="CX185">
        <v>54</v>
      </c>
      <c r="CY185">
        <v>45</v>
      </c>
      <c r="CZ185">
        <v>45</v>
      </c>
      <c r="DA185">
        <v>46</v>
      </c>
      <c r="DB185">
        <v>46</v>
      </c>
      <c r="DC185">
        <v>47</v>
      </c>
      <c r="DD185">
        <v>47</v>
      </c>
      <c r="DE185">
        <v>48</v>
      </c>
      <c r="DF185">
        <v>48</v>
      </c>
      <c r="DG185">
        <v>49</v>
      </c>
      <c r="DH185">
        <v>49</v>
      </c>
      <c r="DI185">
        <v>50</v>
      </c>
      <c r="DJ185">
        <v>50</v>
      </c>
      <c r="DK185">
        <v>51</v>
      </c>
      <c r="DL185">
        <v>51</v>
      </c>
      <c r="DM185">
        <v>52</v>
      </c>
      <c r="DN185">
        <v>52</v>
      </c>
      <c r="DO185">
        <v>53</v>
      </c>
      <c r="DP185">
        <v>53</v>
      </c>
      <c r="DQ185">
        <v>54</v>
      </c>
      <c r="DR185">
        <v>54</v>
      </c>
      <c r="DT185">
        <v>3.3333333E-2</v>
      </c>
      <c r="DU185">
        <v>0.116666667</v>
      </c>
      <c r="DW185">
        <v>1</v>
      </c>
      <c r="DX185">
        <f t="shared" si="81"/>
        <v>0.29629157393749583</v>
      </c>
      <c r="DY185">
        <f t="shared" si="82"/>
        <v>0.29629157393748629</v>
      </c>
      <c r="DZ185">
        <f t="shared" si="83"/>
        <v>0.2887680909200791</v>
      </c>
      <c r="EA185">
        <f t="shared" si="84"/>
        <v>0.28876809092007599</v>
      </c>
      <c r="EB185">
        <f t="shared" si="85"/>
        <v>0.28453065755200441</v>
      </c>
      <c r="EC185">
        <f t="shared" si="86"/>
        <v>0.28453065755200185</v>
      </c>
      <c r="ED185">
        <f t="shared" si="87"/>
        <v>0.28515526031160454</v>
      </c>
      <c r="EE185">
        <f t="shared" si="88"/>
        <v>0.28515526031160476</v>
      </c>
      <c r="EF185">
        <f t="shared" si="89"/>
        <v>0.28515137726777517</v>
      </c>
      <c r="EG185">
        <f t="shared" si="90"/>
        <v>0.28515137726777706</v>
      </c>
      <c r="EH185">
        <f t="shared" si="91"/>
        <v>0.28521118979055771</v>
      </c>
      <c r="EI185">
        <f t="shared" si="92"/>
        <v>0.28521118979055821</v>
      </c>
      <c r="EJ185">
        <f t="shared" si="93"/>
        <v>0.2849597176072991</v>
      </c>
      <c r="EK185">
        <f t="shared" si="94"/>
        <v>0.28495971760729732</v>
      </c>
      <c r="EL185">
        <f t="shared" si="95"/>
        <v>0.28414622298317299</v>
      </c>
      <c r="EM185">
        <f t="shared" si="96"/>
        <v>0.28414622298317149</v>
      </c>
      <c r="EN185">
        <f t="shared" si="97"/>
        <v>0.28478089467218926</v>
      </c>
      <c r="EO185">
        <f t="shared" si="98"/>
        <v>0.28478089467218909</v>
      </c>
      <c r="EP185">
        <f t="shared" si="99"/>
        <v>0.28405194993083782</v>
      </c>
      <c r="EQ185">
        <f t="shared" si="100"/>
        <v>0.28405194993083899</v>
      </c>
      <c r="ER185">
        <f t="shared" si="101"/>
        <v>0.53901618471327462</v>
      </c>
      <c r="ES185">
        <f t="shared" si="102"/>
        <v>0.53901618471327406</v>
      </c>
      <c r="ET185">
        <f t="shared" si="103"/>
        <v>0.53899764414157758</v>
      </c>
      <c r="EU185">
        <f t="shared" si="104"/>
        <v>0.53899764414157736</v>
      </c>
      <c r="EV185">
        <f t="shared" si="105"/>
        <v>0.53843193659983712</v>
      </c>
      <c r="EW185">
        <f t="shared" si="106"/>
        <v>0.53843193659983557</v>
      </c>
      <c r="EX185">
        <f t="shared" si="107"/>
        <v>0.54090651589229344</v>
      </c>
      <c r="EY185">
        <f t="shared" si="108"/>
        <v>0.53779296268033705</v>
      </c>
      <c r="EZ185">
        <f t="shared" si="109"/>
        <v>0.53801187025918507</v>
      </c>
      <c r="FA185">
        <f t="shared" si="110"/>
        <v>0.53801187025918062</v>
      </c>
      <c r="FB185">
        <f t="shared" si="111"/>
        <v>0.53795475413641736</v>
      </c>
      <c r="FC185">
        <f t="shared" si="112"/>
        <v>0.53795475413641636</v>
      </c>
      <c r="FD185">
        <f t="shared" si="113"/>
        <v>0.54038726920804625</v>
      </c>
      <c r="FE185">
        <f t="shared" si="114"/>
        <v>0.53763874416212409</v>
      </c>
      <c r="FF185">
        <f t="shared" si="115"/>
        <v>0.5379293185984857</v>
      </c>
      <c r="FG185">
        <f t="shared" si="116"/>
        <v>0.5379293185984857</v>
      </c>
      <c r="FH185">
        <f t="shared" si="117"/>
        <v>0.53766980157563493</v>
      </c>
      <c r="FI185">
        <f t="shared" si="118"/>
        <v>0.53766980157563338</v>
      </c>
      <c r="FJ185">
        <f t="shared" si="119"/>
        <v>0.53939372590335843</v>
      </c>
      <c r="FK185">
        <f t="shared" si="120"/>
        <v>0.53593016000665172</v>
      </c>
    </row>
    <row r="186" spans="1:167">
      <c r="A186">
        <v>184</v>
      </c>
      <c r="B186">
        <f>RTD("rit2.rtd",,B$2,"LASTHIST", ROW()-2)</f>
        <v>49.71</v>
      </c>
      <c r="C186">
        <f>RTD("rit2.rtd",,C$2,"LASTHIST", ROW()-2)</f>
        <v>4.7300000000000004</v>
      </c>
      <c r="D186">
        <f>RTD("rit2.rtd",,D$2,"LASTHIST", ROW()-2)</f>
        <v>0.02</v>
      </c>
      <c r="E186">
        <f>RTD("rit2.rtd",,E$2,"LASTHIST", ROW()-2)</f>
        <v>3.78</v>
      </c>
      <c r="F186">
        <f>RTD("rit2.rtd",,F$2,"LASTHIST", ROW()-2)</f>
        <v>7.0000000000000007E-2</v>
      </c>
      <c r="G186">
        <f>RTD("rit2.rtd",,G$2,"LASTHIST", ROW()-2)</f>
        <v>2.88</v>
      </c>
      <c r="H186">
        <f>RTD("rit2.rtd",,H$2,"LASTHIST", ROW()-2)</f>
        <v>0.17</v>
      </c>
      <c r="I186">
        <f>RTD("rit2.rtd",,I$2,"LASTHIST", ROW()-2)</f>
        <v>2.0699999999999998</v>
      </c>
      <c r="J186">
        <f>RTD("rit2.rtd",,J$2,"LASTHIST", ROW()-2)</f>
        <v>0.37</v>
      </c>
      <c r="K186">
        <f>RTD("rit2.rtd",,K$2,"LASTHIST", ROW()-2)</f>
        <v>1.4</v>
      </c>
      <c r="L186">
        <f>RTD("rit2.rtd",,L$2,"LASTHIST", ROW()-2)</f>
        <v>0.69</v>
      </c>
      <c r="M186">
        <f>RTD("rit2.rtd",,M$2,"LASTHIST", ROW()-2)</f>
        <v>0.88</v>
      </c>
      <c r="N186">
        <f>RTD("rit2.rtd",,N$2,"LASTHIST", ROW()-2)</f>
        <v>1.17</v>
      </c>
      <c r="O186">
        <f>RTD("rit2.rtd",,O$2,"LASTHIST", ROW()-2)</f>
        <v>0.51</v>
      </c>
      <c r="P186">
        <f>RTD("rit2.rtd",,P$2,"LASTHIST", ROW()-2)</f>
        <v>1.8</v>
      </c>
      <c r="Q186">
        <f>RTD("rit2.rtd",,Q$2,"LASTHIST", ROW()-2)</f>
        <v>0.27</v>
      </c>
      <c r="R186">
        <f>RTD("rit2.rtd",,R$2,"LASTHIST", ROW()-2)</f>
        <v>2.56</v>
      </c>
      <c r="S186">
        <f>RTD("rit2.rtd",,S$2,"LASTHIST", ROW()-2)</f>
        <v>0.13</v>
      </c>
      <c r="T186">
        <f>RTD("rit2.rtd",,T$2,"LASTHIST", ROW()-2)</f>
        <v>3.43</v>
      </c>
      <c r="U186">
        <f>RTD("rit2.rtd",,U$2,"LASTHIST", ROW()-2)</f>
        <v>0.06</v>
      </c>
      <c r="V186">
        <f>RTD("rit2.rtd",,V$2,"LASTHIST", ROW()-2)</f>
        <v>4.3499999999999996</v>
      </c>
      <c r="W186">
        <f>RTD("rit2.rtd",,W$2,"LASTHIST", ROW()-2)</f>
        <v>5.07</v>
      </c>
      <c r="X186">
        <f>RTD("rit2.rtd",,X$2,"LASTHIST", ROW()-2)</f>
        <v>0.36</v>
      </c>
      <c r="Y186">
        <f>RTD("rit2.rtd",,Y$2,"LASTHIST", ROW()-2)</f>
        <v>4.26</v>
      </c>
      <c r="Z186">
        <f>RTD("rit2.rtd",,Z$2,"LASTHIST", ROW()-2)</f>
        <v>0.56000000000000005</v>
      </c>
      <c r="AA186">
        <f>RTD("rit2.rtd",,AA$2,"LASTHIST", ROW()-2)</f>
        <v>3.52</v>
      </c>
      <c r="AB186">
        <f>RTD("rit2.rtd",,AB$2,"LASTHIST", ROW()-2)</f>
        <v>0.82</v>
      </c>
      <c r="AC186">
        <f>RTD("rit2.rtd",,AC$2,"LASTHIST", ROW()-2)</f>
        <v>2.86</v>
      </c>
      <c r="AD186">
        <f>RTD("rit2.rtd",,AD$2,"LASTHIST", ROW()-2)</f>
        <v>1.1499999999999999</v>
      </c>
      <c r="AE186">
        <f>RTD("rit2.rtd",,AE$2,"LASTHIST", ROW()-2)</f>
        <v>2.2799999999999998</v>
      </c>
      <c r="AF186">
        <f>RTD("rit2.rtd",,AF$2,"LASTHIST", ROW()-2)</f>
        <v>1.57</v>
      </c>
      <c r="AG186">
        <f>RTD("rit2.rtd",,AG$2,"LASTHIST", ROW()-2)</f>
        <v>1.78</v>
      </c>
      <c r="AH186">
        <f>RTD("rit2.rtd",,AH$2,"LASTHIST", ROW()-2)</f>
        <v>2.0699999999999998</v>
      </c>
      <c r="AI186">
        <f>RTD("rit2.rtd",,AI$2,"LASTHIST", ROW()-2)</f>
        <v>1.37</v>
      </c>
      <c r="AJ186">
        <f>RTD("rit2.rtd",,AJ$2,"LASTHIST", ROW()-2)</f>
        <v>2.66</v>
      </c>
      <c r="AK186">
        <f>RTD("rit2.rtd",,AK$2,"LASTHIST", ROW()-2)</f>
        <v>1.03</v>
      </c>
      <c r="AL186">
        <f>RTD("rit2.rtd",,AL$2,"LASTHIST", ROW()-2)</f>
        <v>3.32</v>
      </c>
      <c r="AM186">
        <f>RTD("rit2.rtd",,AM$2,"LASTHIST", ROW()-2)</f>
        <v>0.76</v>
      </c>
      <c r="AN186">
        <f>RTD("rit2.rtd",,AN$2,"LASTHIST", ROW()-2)</f>
        <v>4.05</v>
      </c>
      <c r="AO186">
        <f>RTD("rit2.rtd",,AO$2,"LASTHIST", ROW()-2)</f>
        <v>0.55000000000000004</v>
      </c>
      <c r="AP186">
        <f>RTD("rit2.rtd",,AP$2,"LASTHIST", ROW()-2)</f>
        <v>4.84</v>
      </c>
      <c r="AQ186">
        <v>1</v>
      </c>
      <c r="AR186">
        <v>0</v>
      </c>
      <c r="AS186">
        <v>1</v>
      </c>
      <c r="AT186">
        <v>0</v>
      </c>
      <c r="AU186">
        <v>1</v>
      </c>
      <c r="AV186">
        <v>0</v>
      </c>
      <c r="AW186">
        <v>1</v>
      </c>
      <c r="AX186">
        <v>0</v>
      </c>
      <c r="AY186">
        <v>1</v>
      </c>
      <c r="AZ186">
        <v>0</v>
      </c>
      <c r="BA186">
        <v>1</v>
      </c>
      <c r="BB186">
        <v>0</v>
      </c>
      <c r="BC186">
        <v>1</v>
      </c>
      <c r="BD186">
        <v>0</v>
      </c>
      <c r="BE186">
        <v>1</v>
      </c>
      <c r="BF186">
        <v>0</v>
      </c>
      <c r="BG186">
        <v>1</v>
      </c>
      <c r="BH186">
        <v>0</v>
      </c>
      <c r="BI186">
        <v>1</v>
      </c>
      <c r="BJ186">
        <v>0</v>
      </c>
      <c r="BK186">
        <v>1</v>
      </c>
      <c r="BL186">
        <v>0</v>
      </c>
      <c r="BM186">
        <v>1</v>
      </c>
      <c r="BN186">
        <v>0</v>
      </c>
      <c r="BO186">
        <v>1</v>
      </c>
      <c r="BP186">
        <v>0</v>
      </c>
      <c r="BQ186">
        <v>1</v>
      </c>
      <c r="BR186">
        <v>0</v>
      </c>
      <c r="BS186">
        <v>1</v>
      </c>
      <c r="BT186">
        <v>0</v>
      </c>
      <c r="BU186">
        <v>1</v>
      </c>
      <c r="BV186">
        <v>0</v>
      </c>
      <c r="BW186">
        <v>1</v>
      </c>
      <c r="BX186">
        <v>0</v>
      </c>
      <c r="BY186">
        <v>1</v>
      </c>
      <c r="BZ186">
        <v>0</v>
      </c>
      <c r="CA186">
        <v>1</v>
      </c>
      <c r="CB186">
        <v>0</v>
      </c>
      <c r="CC186">
        <v>1</v>
      </c>
      <c r="CD186">
        <v>0</v>
      </c>
      <c r="CE186">
        <v>45</v>
      </c>
      <c r="CF186">
        <v>45</v>
      </c>
      <c r="CG186">
        <v>46</v>
      </c>
      <c r="CH186">
        <v>46</v>
      </c>
      <c r="CI186">
        <v>47</v>
      </c>
      <c r="CJ186">
        <v>47</v>
      </c>
      <c r="CK186">
        <v>48</v>
      </c>
      <c r="CL186">
        <v>48</v>
      </c>
      <c r="CM186">
        <v>49</v>
      </c>
      <c r="CN186">
        <v>49</v>
      </c>
      <c r="CO186">
        <v>50</v>
      </c>
      <c r="CP186">
        <v>50</v>
      </c>
      <c r="CQ186">
        <v>51</v>
      </c>
      <c r="CR186">
        <v>51</v>
      </c>
      <c r="CS186">
        <v>52</v>
      </c>
      <c r="CT186">
        <v>52</v>
      </c>
      <c r="CU186">
        <v>53</v>
      </c>
      <c r="CV186">
        <v>53</v>
      </c>
      <c r="CW186">
        <v>54</v>
      </c>
      <c r="CX186">
        <v>54</v>
      </c>
      <c r="CY186">
        <v>45</v>
      </c>
      <c r="CZ186">
        <v>45</v>
      </c>
      <c r="DA186">
        <v>46</v>
      </c>
      <c r="DB186">
        <v>46</v>
      </c>
      <c r="DC186">
        <v>47</v>
      </c>
      <c r="DD186">
        <v>47</v>
      </c>
      <c r="DE186">
        <v>48</v>
      </c>
      <c r="DF186">
        <v>48</v>
      </c>
      <c r="DG186">
        <v>49</v>
      </c>
      <c r="DH186">
        <v>49</v>
      </c>
      <c r="DI186">
        <v>50</v>
      </c>
      <c r="DJ186">
        <v>50</v>
      </c>
      <c r="DK186">
        <v>51</v>
      </c>
      <c r="DL186">
        <v>51</v>
      </c>
      <c r="DM186">
        <v>52</v>
      </c>
      <c r="DN186">
        <v>52</v>
      </c>
      <c r="DO186">
        <v>53</v>
      </c>
      <c r="DP186">
        <v>53</v>
      </c>
      <c r="DQ186">
        <v>54</v>
      </c>
      <c r="DR186">
        <v>54</v>
      </c>
      <c r="DT186">
        <v>3.3333333E-2</v>
      </c>
      <c r="DU186">
        <v>0.116666667</v>
      </c>
      <c r="DW186">
        <v>1</v>
      </c>
      <c r="DX186">
        <f t="shared" si="81"/>
        <v>0.27264843163327573</v>
      </c>
      <c r="DY186">
        <f t="shared" si="82"/>
        <v>0.27264843163327046</v>
      </c>
      <c r="DZ186">
        <f t="shared" si="83"/>
        <v>0.28103952569348528</v>
      </c>
      <c r="EA186">
        <f t="shared" si="84"/>
        <v>0.28103952569348389</v>
      </c>
      <c r="EB186">
        <f t="shared" si="85"/>
        <v>0.27965448070486765</v>
      </c>
      <c r="EC186">
        <f t="shared" si="86"/>
        <v>0.27965448070486826</v>
      </c>
      <c r="ED186">
        <f t="shared" si="87"/>
        <v>0.27785499498646854</v>
      </c>
      <c r="EE186">
        <f t="shared" si="88"/>
        <v>0.28141159256665843</v>
      </c>
      <c r="EF186">
        <f t="shared" si="89"/>
        <v>0.27970244882566192</v>
      </c>
      <c r="EG186">
        <f t="shared" si="90"/>
        <v>0.2797024488256612</v>
      </c>
      <c r="EH186">
        <f t="shared" si="91"/>
        <v>0.2804948694197737</v>
      </c>
      <c r="EI186">
        <f t="shared" si="92"/>
        <v>0.28049486941977586</v>
      </c>
      <c r="EJ186">
        <f t="shared" si="93"/>
        <v>0.2805805802518534</v>
      </c>
      <c r="EK186">
        <f t="shared" si="94"/>
        <v>0.28058058025185206</v>
      </c>
      <c r="EL186">
        <f t="shared" si="95"/>
        <v>0.27992521701039885</v>
      </c>
      <c r="EM186">
        <f t="shared" si="96"/>
        <v>0.27992521701039863</v>
      </c>
      <c r="EN186">
        <f t="shared" si="97"/>
        <v>0.27899380311417521</v>
      </c>
      <c r="EO186">
        <f t="shared" si="98"/>
        <v>0.28480324052891171</v>
      </c>
      <c r="EP186">
        <f t="shared" si="99"/>
        <v>0.28117027246511922</v>
      </c>
      <c r="EQ186">
        <f t="shared" si="100"/>
        <v>0.28117027246512039</v>
      </c>
      <c r="ER186">
        <f t="shared" si="101"/>
        <v>0.52969077151872468</v>
      </c>
      <c r="ES186">
        <f t="shared" si="102"/>
        <v>0.52969077151872668</v>
      </c>
      <c r="ET186">
        <f t="shared" si="103"/>
        <v>0.52829983773129696</v>
      </c>
      <c r="EU186">
        <f t="shared" si="104"/>
        <v>0.53226202423234936</v>
      </c>
      <c r="EV186">
        <f t="shared" si="105"/>
        <v>0.52823069701698655</v>
      </c>
      <c r="EW186">
        <f t="shared" si="106"/>
        <v>0.53159418834365202</v>
      </c>
      <c r="EX186">
        <f t="shared" si="107"/>
        <v>0.52935314366121744</v>
      </c>
      <c r="EY186">
        <f t="shared" si="108"/>
        <v>0.52935314366121677</v>
      </c>
      <c r="EZ186">
        <f t="shared" si="109"/>
        <v>0.52985509796971586</v>
      </c>
      <c r="FA186">
        <f t="shared" si="110"/>
        <v>0.52985509796971675</v>
      </c>
      <c r="FB186">
        <f t="shared" si="111"/>
        <v>0.52936626384428176</v>
      </c>
      <c r="FC186">
        <f t="shared" si="112"/>
        <v>0.52936626384427987</v>
      </c>
      <c r="FD186">
        <f t="shared" si="113"/>
        <v>0.53119702106102806</v>
      </c>
      <c r="FE186">
        <f t="shared" si="114"/>
        <v>0.53119702106102962</v>
      </c>
      <c r="FF186">
        <f t="shared" si="115"/>
        <v>0.53120238455739122</v>
      </c>
      <c r="FG186">
        <f t="shared" si="116"/>
        <v>0.53120238455739155</v>
      </c>
      <c r="FH186">
        <f t="shared" si="117"/>
        <v>0.53146793411732507</v>
      </c>
      <c r="FI186">
        <f t="shared" si="118"/>
        <v>0.53146793411732751</v>
      </c>
      <c r="FJ186">
        <f t="shared" si="119"/>
        <v>0.53169691770986782</v>
      </c>
      <c r="FK186">
        <f t="shared" si="120"/>
        <v>0.53169691770987004</v>
      </c>
    </row>
    <row r="187" spans="1:167">
      <c r="A187">
        <v>185</v>
      </c>
      <c r="B187">
        <f>RTD("rit2.rtd",,B$2,"LASTHIST", ROW()-2)</f>
        <v>49.35</v>
      </c>
      <c r="C187">
        <f>RTD("rit2.rtd",,C$2,"LASTHIST", ROW()-2)</f>
        <v>4.3899999999999997</v>
      </c>
      <c r="D187">
        <f>RTD("rit2.rtd",,D$2,"LASTHIST", ROW()-2)</f>
        <v>0.03</v>
      </c>
      <c r="E187">
        <f>RTD("rit2.rtd",,E$2,"LASTHIST", ROW()-2)</f>
        <v>3.45</v>
      </c>
      <c r="F187">
        <f>RTD("rit2.rtd",,F$2,"LASTHIST", ROW()-2)</f>
        <v>0.09</v>
      </c>
      <c r="G187">
        <f>RTD("rit2.rtd",,G$2,"LASTHIST", ROW()-2)</f>
        <v>2.57</v>
      </c>
      <c r="H187">
        <f>RTD("rit2.rtd",,H$2,"LASTHIST", ROW()-2)</f>
        <v>0.22</v>
      </c>
      <c r="I187">
        <f>RTD("rit2.rtd",,I$2,"LASTHIST", ROW()-2)</f>
        <v>1.81</v>
      </c>
      <c r="J187">
        <f>RTD("rit2.rtd",,J$2,"LASTHIST", ROW()-2)</f>
        <v>0.45</v>
      </c>
      <c r="K187">
        <f>RTD("rit2.rtd",,K$2,"LASTHIST", ROW()-2)</f>
        <v>1.18</v>
      </c>
      <c r="L187">
        <f>RTD("rit2.rtd",,L$2,"LASTHIST", ROW()-2)</f>
        <v>0.83</v>
      </c>
      <c r="M187">
        <f>RTD("rit2.rtd",,M$2,"LASTHIST", ROW()-2)</f>
        <v>0.72</v>
      </c>
      <c r="N187">
        <f>RTD("rit2.rtd",,N$2,"LASTHIST", ROW()-2)</f>
        <v>1.36</v>
      </c>
      <c r="O187">
        <f>RTD("rit2.rtd",,O$2,"LASTHIST", ROW()-2)</f>
        <v>0.4</v>
      </c>
      <c r="P187">
        <f>RTD("rit2.rtd",,P$2,"LASTHIST", ROW()-2)</f>
        <v>2.04</v>
      </c>
      <c r="Q187">
        <f>RTD("rit2.rtd",,Q$2,"LASTHIST", ROW()-2)</f>
        <v>0.2</v>
      </c>
      <c r="R187">
        <f>RTD("rit2.rtd",,R$2,"LASTHIST", ROW()-2)</f>
        <v>2.85</v>
      </c>
      <c r="S187">
        <f>RTD("rit2.rtd",,S$2,"LASTHIST", ROW()-2)</f>
        <v>0.09</v>
      </c>
      <c r="T187">
        <f>RTD("rit2.rtd",,T$2,"LASTHIST", ROW()-2)</f>
        <v>3.74</v>
      </c>
      <c r="U187">
        <f>RTD("rit2.rtd",,U$2,"LASTHIST", ROW()-2)</f>
        <v>0.04</v>
      </c>
      <c r="V187">
        <f>RTD("rit2.rtd",,V$2,"LASTHIST", ROW()-2)</f>
        <v>4.6900000000000004</v>
      </c>
      <c r="W187">
        <f>RTD("rit2.rtd",,W$2,"LASTHIST", ROW()-2)</f>
        <v>4.76</v>
      </c>
      <c r="X187">
        <f>RTD("rit2.rtd",,X$2,"LASTHIST", ROW()-2)</f>
        <v>0.41</v>
      </c>
      <c r="Y187">
        <f>RTD("rit2.rtd",,Y$2,"LASTHIST", ROW()-2)</f>
        <v>3.98</v>
      </c>
      <c r="Z187">
        <f>RTD("rit2.rtd",,Z$2,"LASTHIST", ROW()-2)</f>
        <v>0.62</v>
      </c>
      <c r="AA187">
        <f>RTD("rit2.rtd",,AA$2,"LASTHIST", ROW()-2)</f>
        <v>3.26</v>
      </c>
      <c r="AB187">
        <f>RTD("rit2.rtd",,AB$2,"LASTHIST", ROW()-2)</f>
        <v>0.91</v>
      </c>
      <c r="AC187">
        <f>RTD("rit2.rtd",,AC$2,"LASTHIST", ROW()-2)</f>
        <v>2.63</v>
      </c>
      <c r="AD187">
        <f>RTD("rit2.rtd",,AD$2,"LASTHIST", ROW()-2)</f>
        <v>1.27</v>
      </c>
      <c r="AE187">
        <f>RTD("rit2.rtd",,AE$2,"LASTHIST", ROW()-2)</f>
        <v>2.0699999999999998</v>
      </c>
      <c r="AF187">
        <f>RTD("rit2.rtd",,AF$2,"LASTHIST", ROW()-2)</f>
        <v>1.72</v>
      </c>
      <c r="AG187">
        <f>RTD("rit2.rtd",,AG$2,"LASTHIST", ROW()-2)</f>
        <v>1.61</v>
      </c>
      <c r="AH187">
        <f>RTD("rit2.rtd",,AH$2,"LASTHIST", ROW()-2)</f>
        <v>2.25</v>
      </c>
      <c r="AI187">
        <f>RTD("rit2.rtd",,AI$2,"LASTHIST", ROW()-2)</f>
        <v>1.22</v>
      </c>
      <c r="AJ187">
        <f>RTD("rit2.rtd",,AJ$2,"LASTHIST", ROW()-2)</f>
        <v>2.86</v>
      </c>
      <c r="AK187">
        <f>RTD("rit2.rtd",,AK$2,"LASTHIST", ROW()-2)</f>
        <v>0.91</v>
      </c>
      <c r="AL187">
        <f>RTD("rit2.rtd",,AL$2,"LASTHIST", ROW()-2)</f>
        <v>3.55</v>
      </c>
      <c r="AM187">
        <f>RTD("rit2.rtd",,AM$2,"LASTHIST", ROW()-2)</f>
        <v>0.66</v>
      </c>
      <c r="AN187">
        <f>RTD("rit2.rtd",,AN$2,"LASTHIST", ROW()-2)</f>
        <v>4.3099999999999996</v>
      </c>
      <c r="AO187">
        <f>RTD("rit2.rtd",,AO$2,"LASTHIST", ROW()-2)</f>
        <v>0.47</v>
      </c>
      <c r="AP187">
        <f>RTD("rit2.rtd",,AP$2,"LASTHIST", ROW()-2)</f>
        <v>5.12</v>
      </c>
      <c r="AQ187">
        <v>1</v>
      </c>
      <c r="AR187">
        <v>0</v>
      </c>
      <c r="AS187">
        <v>1</v>
      </c>
      <c r="AT187">
        <v>0</v>
      </c>
      <c r="AU187">
        <v>1</v>
      </c>
      <c r="AV187">
        <v>0</v>
      </c>
      <c r="AW187">
        <v>1</v>
      </c>
      <c r="AX187">
        <v>0</v>
      </c>
      <c r="AY187">
        <v>1</v>
      </c>
      <c r="AZ187">
        <v>0</v>
      </c>
      <c r="BA187">
        <v>1</v>
      </c>
      <c r="BB187">
        <v>0</v>
      </c>
      <c r="BC187">
        <v>1</v>
      </c>
      <c r="BD187">
        <v>0</v>
      </c>
      <c r="BE187">
        <v>1</v>
      </c>
      <c r="BF187">
        <v>0</v>
      </c>
      <c r="BG187">
        <v>1</v>
      </c>
      <c r="BH187">
        <v>0</v>
      </c>
      <c r="BI187">
        <v>1</v>
      </c>
      <c r="BJ187">
        <v>0</v>
      </c>
      <c r="BK187">
        <v>1</v>
      </c>
      <c r="BL187">
        <v>0</v>
      </c>
      <c r="BM187">
        <v>1</v>
      </c>
      <c r="BN187">
        <v>0</v>
      </c>
      <c r="BO187">
        <v>1</v>
      </c>
      <c r="BP187">
        <v>0</v>
      </c>
      <c r="BQ187">
        <v>1</v>
      </c>
      <c r="BR187">
        <v>0</v>
      </c>
      <c r="BS187">
        <v>1</v>
      </c>
      <c r="BT187">
        <v>0</v>
      </c>
      <c r="BU187">
        <v>1</v>
      </c>
      <c r="BV187">
        <v>0</v>
      </c>
      <c r="BW187">
        <v>1</v>
      </c>
      <c r="BX187">
        <v>0</v>
      </c>
      <c r="BY187">
        <v>1</v>
      </c>
      <c r="BZ187">
        <v>0</v>
      </c>
      <c r="CA187">
        <v>1</v>
      </c>
      <c r="CB187">
        <v>0</v>
      </c>
      <c r="CC187">
        <v>1</v>
      </c>
      <c r="CD187">
        <v>0</v>
      </c>
      <c r="CE187">
        <v>45</v>
      </c>
      <c r="CF187">
        <v>45</v>
      </c>
      <c r="CG187">
        <v>46</v>
      </c>
      <c r="CH187">
        <v>46</v>
      </c>
      <c r="CI187">
        <v>47</v>
      </c>
      <c r="CJ187">
        <v>47</v>
      </c>
      <c r="CK187">
        <v>48</v>
      </c>
      <c r="CL187">
        <v>48</v>
      </c>
      <c r="CM187">
        <v>49</v>
      </c>
      <c r="CN187">
        <v>49</v>
      </c>
      <c r="CO187">
        <v>50</v>
      </c>
      <c r="CP187">
        <v>50</v>
      </c>
      <c r="CQ187">
        <v>51</v>
      </c>
      <c r="CR187">
        <v>51</v>
      </c>
      <c r="CS187">
        <v>52</v>
      </c>
      <c r="CT187">
        <v>52</v>
      </c>
      <c r="CU187">
        <v>53</v>
      </c>
      <c r="CV187">
        <v>53</v>
      </c>
      <c r="CW187">
        <v>54</v>
      </c>
      <c r="CX187">
        <v>54</v>
      </c>
      <c r="CY187">
        <v>45</v>
      </c>
      <c r="CZ187">
        <v>45</v>
      </c>
      <c r="DA187">
        <v>46</v>
      </c>
      <c r="DB187">
        <v>46</v>
      </c>
      <c r="DC187">
        <v>47</v>
      </c>
      <c r="DD187">
        <v>47</v>
      </c>
      <c r="DE187">
        <v>48</v>
      </c>
      <c r="DF187">
        <v>48</v>
      </c>
      <c r="DG187">
        <v>49</v>
      </c>
      <c r="DH187">
        <v>49</v>
      </c>
      <c r="DI187">
        <v>50</v>
      </c>
      <c r="DJ187">
        <v>50</v>
      </c>
      <c r="DK187">
        <v>51</v>
      </c>
      <c r="DL187">
        <v>51</v>
      </c>
      <c r="DM187">
        <v>52</v>
      </c>
      <c r="DN187">
        <v>52</v>
      </c>
      <c r="DO187">
        <v>53</v>
      </c>
      <c r="DP187">
        <v>53</v>
      </c>
      <c r="DQ187">
        <v>54</v>
      </c>
      <c r="DR187">
        <v>54</v>
      </c>
      <c r="DT187">
        <v>3.3333333E-2</v>
      </c>
      <c r="DU187">
        <v>0.116666667</v>
      </c>
      <c r="DW187">
        <v>1</v>
      </c>
      <c r="DX187">
        <f t="shared" si="81"/>
        <v>0.28856514626190038</v>
      </c>
      <c r="DY187">
        <f t="shared" si="82"/>
        <v>0.27391723260076439</v>
      </c>
      <c r="DZ187">
        <f t="shared" si="83"/>
        <v>0.28416958372315565</v>
      </c>
      <c r="EA187">
        <f t="shared" si="84"/>
        <v>0.2767730269435339</v>
      </c>
      <c r="EB187">
        <f t="shared" si="85"/>
        <v>0.27841596134865981</v>
      </c>
      <c r="EC187">
        <f t="shared" si="86"/>
        <v>0.27841596134866109</v>
      </c>
      <c r="ED187">
        <f t="shared" si="87"/>
        <v>0.2799477983353747</v>
      </c>
      <c r="EE187">
        <f t="shared" si="88"/>
        <v>0.27667265345636777</v>
      </c>
      <c r="EF187">
        <f t="shared" si="89"/>
        <v>0.27789136466435005</v>
      </c>
      <c r="EG187">
        <f t="shared" si="90"/>
        <v>0.27789136466435055</v>
      </c>
      <c r="EH187">
        <f t="shared" si="91"/>
        <v>0.27972309134011536</v>
      </c>
      <c r="EI187">
        <f t="shared" si="92"/>
        <v>0.27686505883041518</v>
      </c>
      <c r="EJ187">
        <f t="shared" si="93"/>
        <v>0.2790475091924744</v>
      </c>
      <c r="EK187">
        <f t="shared" si="94"/>
        <v>0.27566720891058155</v>
      </c>
      <c r="EL187">
        <f t="shared" si="95"/>
        <v>0.27707532315077438</v>
      </c>
      <c r="EM187">
        <f t="shared" si="96"/>
        <v>0.27707532315077649</v>
      </c>
      <c r="EN187">
        <f t="shared" si="97"/>
        <v>0.27512544911464254</v>
      </c>
      <c r="EO187">
        <f t="shared" si="98"/>
        <v>0.27512544911464426</v>
      </c>
      <c r="EP187">
        <f t="shared" si="99"/>
        <v>0.27812523127097766</v>
      </c>
      <c r="EQ187">
        <f t="shared" si="100"/>
        <v>0.27812523127097583</v>
      </c>
      <c r="ER187">
        <f t="shared" si="101"/>
        <v>0.5279824230679081</v>
      </c>
      <c r="ES187">
        <f t="shared" si="102"/>
        <v>0.52798242306791066</v>
      </c>
      <c r="ET187">
        <f t="shared" si="103"/>
        <v>0.53026991645965094</v>
      </c>
      <c r="EU187">
        <f t="shared" si="104"/>
        <v>0.52650779539893899</v>
      </c>
      <c r="EV187">
        <f t="shared" si="105"/>
        <v>0.52831892314878903</v>
      </c>
      <c r="EW187">
        <f t="shared" si="106"/>
        <v>0.52831892314879114</v>
      </c>
      <c r="EX187">
        <f t="shared" si="107"/>
        <v>0.53004138638373322</v>
      </c>
      <c r="EY187">
        <f t="shared" si="108"/>
        <v>0.52709809838797272</v>
      </c>
      <c r="EZ187">
        <f t="shared" si="109"/>
        <v>0.52783975965175123</v>
      </c>
      <c r="FA187">
        <f t="shared" si="110"/>
        <v>0.52783975965175178</v>
      </c>
      <c r="FB187">
        <f t="shared" si="111"/>
        <v>0.53017951751832648</v>
      </c>
      <c r="FC187">
        <f t="shared" si="112"/>
        <v>0.52738686268157786</v>
      </c>
      <c r="FD187">
        <f t="shared" si="113"/>
        <v>0.5294671403407305</v>
      </c>
      <c r="FE187">
        <f t="shared" si="114"/>
        <v>0.52656310820523811</v>
      </c>
      <c r="FF187">
        <f t="shared" si="115"/>
        <v>0.53028314844518487</v>
      </c>
      <c r="FG187">
        <f t="shared" si="116"/>
        <v>0.5271406949843811</v>
      </c>
      <c r="FH187">
        <f t="shared" si="117"/>
        <v>0.52897074351279627</v>
      </c>
      <c r="FI187">
        <f t="shared" si="118"/>
        <v>0.52897074351279638</v>
      </c>
      <c r="FJ187">
        <f t="shared" si="119"/>
        <v>0.52842274935143763</v>
      </c>
      <c r="FK187">
        <f t="shared" si="120"/>
        <v>0.5284227493514374</v>
      </c>
    </row>
    <row r="188" spans="1:167">
      <c r="A188">
        <v>186</v>
      </c>
      <c r="B188">
        <f>RTD("rit2.rtd",,B$2,"LASTHIST", ROW()-2)</f>
        <v>49.41</v>
      </c>
      <c r="C188">
        <f>RTD("rit2.rtd",,C$2,"LASTHIST", ROW()-2)</f>
        <v>4.45</v>
      </c>
      <c r="D188">
        <f>RTD("rit2.rtd",,D$2,"LASTHIST", ROW()-2)</f>
        <v>0.03</v>
      </c>
      <c r="E188">
        <f>RTD("rit2.rtd",,E$2,"LASTHIST", ROW()-2)</f>
        <v>3.5</v>
      </c>
      <c r="F188">
        <f>RTD("rit2.rtd",,F$2,"LASTHIST", ROW()-2)</f>
        <v>0.09</v>
      </c>
      <c r="G188">
        <f>RTD("rit2.rtd",,G$2,"LASTHIST", ROW()-2)</f>
        <v>2.63</v>
      </c>
      <c r="H188">
        <f>RTD("rit2.rtd",,H$2,"LASTHIST", ROW()-2)</f>
        <v>0.22</v>
      </c>
      <c r="I188">
        <f>RTD("rit2.rtd",,I$2,"LASTHIST", ROW()-2)</f>
        <v>1.86</v>
      </c>
      <c r="J188">
        <f>RTD("rit2.rtd",,J$2,"LASTHIST", ROW()-2)</f>
        <v>0.45</v>
      </c>
      <c r="K188">
        <f>RTD("rit2.rtd",,K$2,"LASTHIST", ROW()-2)</f>
        <v>1.23</v>
      </c>
      <c r="L188">
        <f>RTD("rit2.rtd",,L$2,"LASTHIST", ROW()-2)</f>
        <v>0.82</v>
      </c>
      <c r="M188">
        <f>RTD("rit2.rtd",,M$2,"LASTHIST", ROW()-2)</f>
        <v>0.75</v>
      </c>
      <c r="N188">
        <f>RTD("rit2.rtd",,N$2,"LASTHIST", ROW()-2)</f>
        <v>1.34</v>
      </c>
      <c r="O188">
        <f>RTD("rit2.rtd",,O$2,"LASTHIST", ROW()-2)</f>
        <v>0.42</v>
      </c>
      <c r="P188">
        <f>RTD("rit2.rtd",,P$2,"LASTHIST", ROW()-2)</f>
        <v>2.0099999999999998</v>
      </c>
      <c r="Q188">
        <f>RTD("rit2.rtd",,Q$2,"LASTHIST", ROW()-2)</f>
        <v>0.22</v>
      </c>
      <c r="R188">
        <f>RTD("rit2.rtd",,R$2,"LASTHIST", ROW()-2)</f>
        <v>2.81</v>
      </c>
      <c r="S188">
        <f>RTD("rit2.rtd",,S$2,"LASTHIST", ROW()-2)</f>
        <v>0.1</v>
      </c>
      <c r="T188">
        <f>RTD("rit2.rtd",,T$2,"LASTHIST", ROW()-2)</f>
        <v>3.69</v>
      </c>
      <c r="U188">
        <f>RTD("rit2.rtd",,U$2,"LASTHIST", ROW()-2)</f>
        <v>0.05</v>
      </c>
      <c r="V188">
        <f>RTD("rit2.rtd",,V$2,"LASTHIST", ROW()-2)</f>
        <v>4.63</v>
      </c>
      <c r="W188">
        <f>RTD("rit2.rtd",,W$2,"LASTHIST", ROW()-2)</f>
        <v>4.83</v>
      </c>
      <c r="X188">
        <f>RTD("rit2.rtd",,X$2,"LASTHIST", ROW()-2)</f>
        <v>0.42</v>
      </c>
      <c r="Y188">
        <f>RTD("rit2.rtd",,Y$2,"LASTHIST", ROW()-2)</f>
        <v>4.05</v>
      </c>
      <c r="Z188">
        <f>RTD("rit2.rtd",,Z$2,"LASTHIST", ROW()-2)</f>
        <v>0.63</v>
      </c>
      <c r="AA188">
        <f>RTD("rit2.rtd",,AA$2,"LASTHIST", ROW()-2)</f>
        <v>3.33</v>
      </c>
      <c r="AB188">
        <f>RTD("rit2.rtd",,AB$2,"LASTHIST", ROW()-2)</f>
        <v>0.92</v>
      </c>
      <c r="AC188">
        <f>RTD("rit2.rtd",,AC$2,"LASTHIST", ROW()-2)</f>
        <v>2.69</v>
      </c>
      <c r="AD188">
        <f>RTD("rit2.rtd",,AD$2,"LASTHIST", ROW()-2)</f>
        <v>1.28</v>
      </c>
      <c r="AE188">
        <f>RTD("rit2.rtd",,AE$2,"LASTHIST", ROW()-2)</f>
        <v>2.13</v>
      </c>
      <c r="AF188">
        <f>RTD("rit2.rtd",,AF$2,"LASTHIST", ROW()-2)</f>
        <v>1.72</v>
      </c>
      <c r="AG188">
        <f>RTD("rit2.rtd",,AG$2,"LASTHIST", ROW()-2)</f>
        <v>1.66</v>
      </c>
      <c r="AH188">
        <f>RTD("rit2.rtd",,AH$2,"LASTHIST", ROW()-2)</f>
        <v>2.25</v>
      </c>
      <c r="AI188">
        <f>RTD("rit2.rtd",,AI$2,"LASTHIST", ROW()-2)</f>
        <v>1.27</v>
      </c>
      <c r="AJ188">
        <f>RTD("rit2.rtd",,AJ$2,"LASTHIST", ROW()-2)</f>
        <v>2.85</v>
      </c>
      <c r="AK188">
        <f>RTD("rit2.rtd",,AK$2,"LASTHIST", ROW()-2)</f>
        <v>0.95</v>
      </c>
      <c r="AL188">
        <f>RTD("rit2.rtd",,AL$2,"LASTHIST", ROW()-2)</f>
        <v>3.54</v>
      </c>
      <c r="AM188">
        <f>RTD("rit2.rtd",,AM$2,"LASTHIST", ROW()-2)</f>
        <v>0.7</v>
      </c>
      <c r="AN188">
        <f>RTD("rit2.rtd",,AN$2,"LASTHIST", ROW()-2)</f>
        <v>4.28</v>
      </c>
      <c r="AO188">
        <f>RTD("rit2.rtd",,AO$2,"LASTHIST", ROW()-2)</f>
        <v>0.5</v>
      </c>
      <c r="AP188">
        <f>RTD("rit2.rtd",,AP$2,"LASTHIST", ROW()-2)</f>
        <v>5.09</v>
      </c>
      <c r="AQ188">
        <v>1</v>
      </c>
      <c r="AR188">
        <v>0</v>
      </c>
      <c r="AS188">
        <v>1</v>
      </c>
      <c r="AT188">
        <v>0</v>
      </c>
      <c r="AU188">
        <v>1</v>
      </c>
      <c r="AV188">
        <v>0</v>
      </c>
      <c r="AW188">
        <v>1</v>
      </c>
      <c r="AX188">
        <v>0</v>
      </c>
      <c r="AY188">
        <v>1</v>
      </c>
      <c r="AZ188">
        <v>0</v>
      </c>
      <c r="BA188">
        <v>1</v>
      </c>
      <c r="BB188">
        <v>0</v>
      </c>
      <c r="BC188">
        <v>1</v>
      </c>
      <c r="BD188">
        <v>0</v>
      </c>
      <c r="BE188">
        <v>1</v>
      </c>
      <c r="BF188">
        <v>0</v>
      </c>
      <c r="BG188">
        <v>1</v>
      </c>
      <c r="BH188">
        <v>0</v>
      </c>
      <c r="BI188">
        <v>1</v>
      </c>
      <c r="BJ188">
        <v>0</v>
      </c>
      <c r="BK188">
        <v>1</v>
      </c>
      <c r="BL188">
        <v>0</v>
      </c>
      <c r="BM188">
        <v>1</v>
      </c>
      <c r="BN188">
        <v>0</v>
      </c>
      <c r="BO188">
        <v>1</v>
      </c>
      <c r="BP188">
        <v>0</v>
      </c>
      <c r="BQ188">
        <v>1</v>
      </c>
      <c r="BR188">
        <v>0</v>
      </c>
      <c r="BS188">
        <v>1</v>
      </c>
      <c r="BT188">
        <v>0</v>
      </c>
      <c r="BU188">
        <v>1</v>
      </c>
      <c r="BV188">
        <v>0</v>
      </c>
      <c r="BW188">
        <v>1</v>
      </c>
      <c r="BX188">
        <v>0</v>
      </c>
      <c r="BY188">
        <v>1</v>
      </c>
      <c r="BZ188">
        <v>0</v>
      </c>
      <c r="CA188">
        <v>1</v>
      </c>
      <c r="CB188">
        <v>0</v>
      </c>
      <c r="CC188">
        <v>1</v>
      </c>
      <c r="CD188">
        <v>0</v>
      </c>
      <c r="CE188">
        <v>45</v>
      </c>
      <c r="CF188">
        <v>45</v>
      </c>
      <c r="CG188">
        <v>46</v>
      </c>
      <c r="CH188">
        <v>46</v>
      </c>
      <c r="CI188">
        <v>47</v>
      </c>
      <c r="CJ188">
        <v>47</v>
      </c>
      <c r="CK188">
        <v>48</v>
      </c>
      <c r="CL188">
        <v>48</v>
      </c>
      <c r="CM188">
        <v>49</v>
      </c>
      <c r="CN188">
        <v>49</v>
      </c>
      <c r="CO188">
        <v>50</v>
      </c>
      <c r="CP188">
        <v>50</v>
      </c>
      <c r="CQ188">
        <v>51</v>
      </c>
      <c r="CR188">
        <v>51</v>
      </c>
      <c r="CS188">
        <v>52</v>
      </c>
      <c r="CT188">
        <v>52</v>
      </c>
      <c r="CU188">
        <v>53</v>
      </c>
      <c r="CV188">
        <v>53</v>
      </c>
      <c r="CW188">
        <v>54</v>
      </c>
      <c r="CX188">
        <v>54</v>
      </c>
      <c r="CY188">
        <v>45</v>
      </c>
      <c r="CZ188">
        <v>45</v>
      </c>
      <c r="DA188">
        <v>46</v>
      </c>
      <c r="DB188">
        <v>46</v>
      </c>
      <c r="DC188">
        <v>47</v>
      </c>
      <c r="DD188">
        <v>47</v>
      </c>
      <c r="DE188">
        <v>48</v>
      </c>
      <c r="DF188">
        <v>48</v>
      </c>
      <c r="DG188">
        <v>49</v>
      </c>
      <c r="DH188">
        <v>49</v>
      </c>
      <c r="DI188">
        <v>50</v>
      </c>
      <c r="DJ188">
        <v>50</v>
      </c>
      <c r="DK188">
        <v>51</v>
      </c>
      <c r="DL188">
        <v>51</v>
      </c>
      <c r="DM188">
        <v>52</v>
      </c>
      <c r="DN188">
        <v>52</v>
      </c>
      <c r="DO188">
        <v>53</v>
      </c>
      <c r="DP188">
        <v>53</v>
      </c>
      <c r="DQ188">
        <v>54</v>
      </c>
      <c r="DR188">
        <v>54</v>
      </c>
      <c r="DT188">
        <v>3.3333333E-2</v>
      </c>
      <c r="DU188">
        <v>0.116666667</v>
      </c>
      <c r="DW188">
        <v>1</v>
      </c>
      <c r="DX188">
        <f t="shared" si="81"/>
        <v>0.29161793021629967</v>
      </c>
      <c r="DY188">
        <f t="shared" si="82"/>
        <v>0.27686101215054948</v>
      </c>
      <c r="DZ188">
        <f t="shared" si="83"/>
        <v>0.2803308200707566</v>
      </c>
      <c r="EA188">
        <f t="shared" si="84"/>
        <v>0.28033082007075422</v>
      </c>
      <c r="EB188">
        <f t="shared" si="85"/>
        <v>0.28280315021354713</v>
      </c>
      <c r="EC188">
        <f t="shared" si="86"/>
        <v>0.2828031502135479</v>
      </c>
      <c r="ED188">
        <f t="shared" si="87"/>
        <v>0.28221459015996309</v>
      </c>
      <c r="EE188">
        <f t="shared" si="88"/>
        <v>0.28221459015996531</v>
      </c>
      <c r="EF188">
        <f t="shared" si="89"/>
        <v>0.28235202754196415</v>
      </c>
      <c r="EG188">
        <f t="shared" si="90"/>
        <v>0.28235202754196187</v>
      </c>
      <c r="EH188">
        <f t="shared" si="91"/>
        <v>0.28119786115342699</v>
      </c>
      <c r="EI188">
        <f t="shared" si="92"/>
        <v>0.28119786115342543</v>
      </c>
      <c r="EJ188">
        <f t="shared" si="93"/>
        <v>0.28027671058677828</v>
      </c>
      <c r="EK188">
        <f t="shared" si="94"/>
        <v>0.28027671058677645</v>
      </c>
      <c r="EL188">
        <f t="shared" si="95"/>
        <v>0.28174272996766897</v>
      </c>
      <c r="EM188">
        <f t="shared" si="96"/>
        <v>0.2817427299676688</v>
      </c>
      <c r="EN188">
        <f t="shared" si="97"/>
        <v>0.2786409376004193</v>
      </c>
      <c r="EO188">
        <f t="shared" si="98"/>
        <v>0.27864093760041597</v>
      </c>
      <c r="EP188">
        <f t="shared" si="99"/>
        <v>0.28693657238334225</v>
      </c>
      <c r="EQ188">
        <f t="shared" si="100"/>
        <v>0.27503012317532693</v>
      </c>
      <c r="ER188">
        <f t="shared" si="101"/>
        <v>0.53693953957611684</v>
      </c>
      <c r="ES188">
        <f t="shared" si="102"/>
        <v>0.53693953957611551</v>
      </c>
      <c r="ET188">
        <f t="shared" si="103"/>
        <v>0.53896110602034453</v>
      </c>
      <c r="EU188">
        <f t="shared" si="104"/>
        <v>0.53519948207952173</v>
      </c>
      <c r="EV188">
        <f t="shared" si="105"/>
        <v>0.5371922372715956</v>
      </c>
      <c r="EW188">
        <f t="shared" si="106"/>
        <v>0.53719223727159648</v>
      </c>
      <c r="EX188">
        <f t="shared" si="107"/>
        <v>0.53652763195200048</v>
      </c>
      <c r="EY188">
        <f t="shared" si="108"/>
        <v>0.53652763195199893</v>
      </c>
      <c r="EZ188">
        <f t="shared" si="109"/>
        <v>0.53539261549857708</v>
      </c>
      <c r="FA188">
        <f t="shared" si="110"/>
        <v>0.53539261549857653</v>
      </c>
      <c r="FB188">
        <f t="shared" si="111"/>
        <v>0.53628799161764507</v>
      </c>
      <c r="FC188">
        <f t="shared" si="112"/>
        <v>0.53628799161764162</v>
      </c>
      <c r="FD188">
        <f t="shared" si="113"/>
        <v>0.53718842264028732</v>
      </c>
      <c r="FE188">
        <f t="shared" si="114"/>
        <v>0.53430274322533111</v>
      </c>
      <c r="FF188">
        <f t="shared" si="115"/>
        <v>0.53687409193856017</v>
      </c>
      <c r="FG188">
        <f t="shared" si="116"/>
        <v>0.53687409193856328</v>
      </c>
      <c r="FH188">
        <f t="shared" si="117"/>
        <v>0.53773932231991983</v>
      </c>
      <c r="FI188">
        <f t="shared" si="118"/>
        <v>0.53426659300034085</v>
      </c>
      <c r="FJ188">
        <f t="shared" si="119"/>
        <v>0.53594633875910058</v>
      </c>
      <c r="FK188">
        <f t="shared" si="120"/>
        <v>0.53594633875909881</v>
      </c>
    </row>
    <row r="189" spans="1:167">
      <c r="A189">
        <v>187</v>
      </c>
      <c r="B189">
        <f>RTD("rit2.rtd",,B$2,"LASTHIST", ROW()-2)</f>
        <v>49.59</v>
      </c>
      <c r="C189">
        <f>RTD("rit2.rtd",,C$2,"LASTHIST", ROW()-2)</f>
        <v>4.62</v>
      </c>
      <c r="D189">
        <f>RTD("rit2.rtd",,D$2,"LASTHIST", ROW()-2)</f>
        <v>0.02</v>
      </c>
      <c r="E189">
        <f>RTD("rit2.rtd",,E$2,"LASTHIST", ROW()-2)</f>
        <v>3.67</v>
      </c>
      <c r="F189">
        <f>RTD("rit2.rtd",,F$2,"LASTHIST", ROW()-2)</f>
        <v>7.0000000000000007E-2</v>
      </c>
      <c r="G189">
        <f>RTD("rit2.rtd",,G$2,"LASTHIST", ROW()-2)</f>
        <v>2.77</v>
      </c>
      <c r="H189">
        <f>RTD("rit2.rtd",,H$2,"LASTHIST", ROW()-2)</f>
        <v>0.18</v>
      </c>
      <c r="I189">
        <f>RTD("rit2.rtd",,I$2,"LASTHIST", ROW()-2)</f>
        <v>1.98</v>
      </c>
      <c r="J189">
        <f>RTD("rit2.rtd",,J$2,"LASTHIST", ROW()-2)</f>
        <v>0.38</v>
      </c>
      <c r="K189">
        <f>RTD("rit2.rtd",,K$2,"LASTHIST", ROW()-2)</f>
        <v>1.32</v>
      </c>
      <c r="L189">
        <f>RTD("rit2.rtd",,L$2,"LASTHIST", ROW()-2)</f>
        <v>0.72</v>
      </c>
      <c r="M189">
        <f>RTD("rit2.rtd",,M$2,"LASTHIST", ROW()-2)</f>
        <v>0.81</v>
      </c>
      <c r="N189">
        <f>RTD("rit2.rtd",,N$2,"LASTHIST", ROW()-2)</f>
        <v>1.22</v>
      </c>
      <c r="O189">
        <f>RTD("rit2.rtd",,O$2,"LASTHIST", ROW()-2)</f>
        <v>0.46</v>
      </c>
      <c r="P189">
        <f>RTD("rit2.rtd",,P$2,"LASTHIST", ROW()-2)</f>
        <v>1.87</v>
      </c>
      <c r="Q189">
        <f>RTD("rit2.rtd",,Q$2,"LASTHIST", ROW()-2)</f>
        <v>0.24</v>
      </c>
      <c r="R189">
        <f>RTD("rit2.rtd",,R$2,"LASTHIST", ROW()-2)</f>
        <v>2.65</v>
      </c>
      <c r="S189">
        <f>RTD("rit2.rtd",,S$2,"LASTHIST", ROW()-2)</f>
        <v>0.11</v>
      </c>
      <c r="T189">
        <f>RTD("rit2.rtd",,T$2,"LASTHIST", ROW()-2)</f>
        <v>3.52</v>
      </c>
      <c r="U189">
        <f>RTD("rit2.rtd",,U$2,"LASTHIST", ROW()-2)</f>
        <v>0.05</v>
      </c>
      <c r="V189">
        <f>RTD("rit2.rtd",,V$2,"LASTHIST", ROW()-2)</f>
        <v>4.46</v>
      </c>
      <c r="W189">
        <f>RTD("rit2.rtd",,W$2,"LASTHIST", ROW()-2)</f>
        <v>4.97</v>
      </c>
      <c r="X189">
        <f>RTD("rit2.rtd",,X$2,"LASTHIST", ROW()-2)</f>
        <v>0.37</v>
      </c>
      <c r="Y189">
        <f>RTD("rit2.rtd",,Y$2,"LASTHIST", ROW()-2)</f>
        <v>4.17</v>
      </c>
      <c r="Z189">
        <f>RTD("rit2.rtd",,Z$2,"LASTHIST", ROW()-2)</f>
        <v>0.56999999999999995</v>
      </c>
      <c r="AA189">
        <f>RTD("rit2.rtd",,AA$2,"LASTHIST", ROW()-2)</f>
        <v>3.44</v>
      </c>
      <c r="AB189">
        <f>RTD("rit2.rtd",,AB$2,"LASTHIST", ROW()-2)</f>
        <v>0.84</v>
      </c>
      <c r="AC189">
        <f>RTD("rit2.rtd",,AC$2,"LASTHIST", ROW()-2)</f>
        <v>2.78</v>
      </c>
      <c r="AD189">
        <f>RTD("rit2.rtd",,AD$2,"LASTHIST", ROW()-2)</f>
        <v>1.19</v>
      </c>
      <c r="AE189">
        <f>RTD("rit2.rtd",,AE$2,"LASTHIST", ROW()-2)</f>
        <v>2.21</v>
      </c>
      <c r="AF189">
        <f>RTD("rit2.rtd",,AF$2,"LASTHIST", ROW()-2)</f>
        <v>1.61</v>
      </c>
      <c r="AG189">
        <f>RTD("rit2.rtd",,AG$2,"LASTHIST", ROW()-2)</f>
        <v>1.72</v>
      </c>
      <c r="AH189">
        <f>RTD("rit2.rtd",,AH$2,"LASTHIST", ROW()-2)</f>
        <v>2.13</v>
      </c>
      <c r="AI189">
        <f>RTD("rit2.rtd",,AI$2,"LASTHIST", ROW()-2)</f>
        <v>1.31</v>
      </c>
      <c r="AJ189">
        <f>RTD("rit2.rtd",,AJ$2,"LASTHIST", ROW()-2)</f>
        <v>2.72</v>
      </c>
      <c r="AK189">
        <f>RTD("rit2.rtd",,AK$2,"LASTHIST", ROW()-2)</f>
        <v>0.98</v>
      </c>
      <c r="AL189">
        <f>RTD("rit2.rtd",,AL$2,"LASTHIST", ROW()-2)</f>
        <v>3.39</v>
      </c>
      <c r="AM189">
        <f>RTD("rit2.rtd",,AM$2,"LASTHIST", ROW()-2)</f>
        <v>0.72</v>
      </c>
      <c r="AN189">
        <f>RTD("rit2.rtd",,AN$2,"LASTHIST", ROW()-2)</f>
        <v>4.13</v>
      </c>
      <c r="AO189">
        <f>RTD("rit2.rtd",,AO$2,"LASTHIST", ROW()-2)</f>
        <v>0.52</v>
      </c>
      <c r="AP189">
        <f>RTD("rit2.rtd",,AP$2,"LASTHIST", ROW()-2)</f>
        <v>4.92</v>
      </c>
      <c r="AQ189">
        <v>1</v>
      </c>
      <c r="AR189">
        <v>0</v>
      </c>
      <c r="AS189">
        <v>1</v>
      </c>
      <c r="AT189">
        <v>0</v>
      </c>
      <c r="AU189">
        <v>1</v>
      </c>
      <c r="AV189">
        <v>0</v>
      </c>
      <c r="AW189">
        <v>1</v>
      </c>
      <c r="AX189">
        <v>0</v>
      </c>
      <c r="AY189">
        <v>1</v>
      </c>
      <c r="AZ189">
        <v>0</v>
      </c>
      <c r="BA189">
        <v>1</v>
      </c>
      <c r="BB189">
        <v>0</v>
      </c>
      <c r="BC189">
        <v>1</v>
      </c>
      <c r="BD189">
        <v>0</v>
      </c>
      <c r="BE189">
        <v>1</v>
      </c>
      <c r="BF189">
        <v>0</v>
      </c>
      <c r="BG189">
        <v>1</v>
      </c>
      <c r="BH189">
        <v>0</v>
      </c>
      <c r="BI189">
        <v>1</v>
      </c>
      <c r="BJ189">
        <v>0</v>
      </c>
      <c r="BK189">
        <v>1</v>
      </c>
      <c r="BL189">
        <v>0</v>
      </c>
      <c r="BM189">
        <v>1</v>
      </c>
      <c r="BN189">
        <v>0</v>
      </c>
      <c r="BO189">
        <v>1</v>
      </c>
      <c r="BP189">
        <v>0</v>
      </c>
      <c r="BQ189">
        <v>1</v>
      </c>
      <c r="BR189">
        <v>0</v>
      </c>
      <c r="BS189">
        <v>1</v>
      </c>
      <c r="BT189">
        <v>0</v>
      </c>
      <c r="BU189">
        <v>1</v>
      </c>
      <c r="BV189">
        <v>0</v>
      </c>
      <c r="BW189">
        <v>1</v>
      </c>
      <c r="BX189">
        <v>0</v>
      </c>
      <c r="BY189">
        <v>1</v>
      </c>
      <c r="BZ189">
        <v>0</v>
      </c>
      <c r="CA189">
        <v>1</v>
      </c>
      <c r="CB189">
        <v>0</v>
      </c>
      <c r="CC189">
        <v>1</v>
      </c>
      <c r="CD189">
        <v>0</v>
      </c>
      <c r="CE189">
        <v>45</v>
      </c>
      <c r="CF189">
        <v>45</v>
      </c>
      <c r="CG189">
        <v>46</v>
      </c>
      <c r="CH189">
        <v>46</v>
      </c>
      <c r="CI189">
        <v>47</v>
      </c>
      <c r="CJ189">
        <v>47</v>
      </c>
      <c r="CK189">
        <v>48</v>
      </c>
      <c r="CL189">
        <v>48</v>
      </c>
      <c r="CM189">
        <v>49</v>
      </c>
      <c r="CN189">
        <v>49</v>
      </c>
      <c r="CO189">
        <v>50</v>
      </c>
      <c r="CP189">
        <v>50</v>
      </c>
      <c r="CQ189">
        <v>51</v>
      </c>
      <c r="CR189">
        <v>51</v>
      </c>
      <c r="CS189">
        <v>52</v>
      </c>
      <c r="CT189">
        <v>52</v>
      </c>
      <c r="CU189">
        <v>53</v>
      </c>
      <c r="CV189">
        <v>53</v>
      </c>
      <c r="CW189">
        <v>54</v>
      </c>
      <c r="CX189">
        <v>54</v>
      </c>
      <c r="CY189">
        <v>45</v>
      </c>
      <c r="CZ189">
        <v>45</v>
      </c>
      <c r="DA189">
        <v>46</v>
      </c>
      <c r="DB189">
        <v>46</v>
      </c>
      <c r="DC189">
        <v>47</v>
      </c>
      <c r="DD189">
        <v>47</v>
      </c>
      <c r="DE189">
        <v>48</v>
      </c>
      <c r="DF189">
        <v>48</v>
      </c>
      <c r="DG189">
        <v>49</v>
      </c>
      <c r="DH189">
        <v>49</v>
      </c>
      <c r="DI189">
        <v>50</v>
      </c>
      <c r="DJ189">
        <v>50</v>
      </c>
      <c r="DK189">
        <v>51</v>
      </c>
      <c r="DL189">
        <v>51</v>
      </c>
      <c r="DM189">
        <v>52</v>
      </c>
      <c r="DN189">
        <v>52</v>
      </c>
      <c r="DO189">
        <v>53</v>
      </c>
      <c r="DP189">
        <v>53</v>
      </c>
      <c r="DQ189">
        <v>54</v>
      </c>
      <c r="DR189">
        <v>54</v>
      </c>
      <c r="DT189">
        <v>3.3333333E-2</v>
      </c>
      <c r="DU189">
        <v>0.116666667</v>
      </c>
      <c r="DW189">
        <v>1</v>
      </c>
      <c r="DX189">
        <f t="shared" si="81"/>
        <v>0.28563951413175737</v>
      </c>
      <c r="DY189">
        <f t="shared" si="82"/>
        <v>0.26711233414309937</v>
      </c>
      <c r="DZ189">
        <f t="shared" si="83"/>
        <v>0.28286992923720056</v>
      </c>
      <c r="EA189">
        <f t="shared" si="84"/>
        <v>0.27430431907290131</v>
      </c>
      <c r="EB189">
        <f t="shared" si="85"/>
        <v>0.2765290980878235</v>
      </c>
      <c r="EC189">
        <f t="shared" si="86"/>
        <v>0.27652909808782444</v>
      </c>
      <c r="ED189">
        <f t="shared" si="87"/>
        <v>0.27807832461770454</v>
      </c>
      <c r="EE189">
        <f t="shared" si="88"/>
        <v>0.27461044242762456</v>
      </c>
      <c r="EF189">
        <f t="shared" si="89"/>
        <v>0.27781088889699451</v>
      </c>
      <c r="EG189">
        <f t="shared" si="90"/>
        <v>0.27494530155863367</v>
      </c>
      <c r="EH189">
        <f t="shared" si="91"/>
        <v>0.27621106100507603</v>
      </c>
      <c r="EI189">
        <f t="shared" si="92"/>
        <v>0.27621106100507498</v>
      </c>
      <c r="EJ189">
        <f t="shared" si="93"/>
        <v>0.2764818026759297</v>
      </c>
      <c r="EK189">
        <f t="shared" si="94"/>
        <v>0.2764818026759332</v>
      </c>
      <c r="EL189">
        <f t="shared" si="95"/>
        <v>0.27689614358050829</v>
      </c>
      <c r="EM189">
        <f t="shared" si="96"/>
        <v>0.2768961435805099</v>
      </c>
      <c r="EN189">
        <f t="shared" si="97"/>
        <v>0.27423844806705572</v>
      </c>
      <c r="EO189">
        <f t="shared" si="98"/>
        <v>0.27423844806705855</v>
      </c>
      <c r="EP189">
        <f t="shared" si="99"/>
        <v>0.27735484078901335</v>
      </c>
      <c r="EQ189">
        <f t="shared" si="100"/>
        <v>0.27735484078901829</v>
      </c>
      <c r="ER189">
        <f t="shared" si="101"/>
        <v>0.53103420276505997</v>
      </c>
      <c r="ES189">
        <f t="shared" si="102"/>
        <v>0.52620609028386933</v>
      </c>
      <c r="ET189">
        <f t="shared" si="103"/>
        <v>0.53061243610741127</v>
      </c>
      <c r="EU189">
        <f t="shared" si="104"/>
        <v>0.52671564488799105</v>
      </c>
      <c r="EV189">
        <f t="shared" si="105"/>
        <v>0.53080898983605163</v>
      </c>
      <c r="EW189">
        <f t="shared" si="106"/>
        <v>0.52748732299672885</v>
      </c>
      <c r="EX189">
        <f t="shared" si="107"/>
        <v>0.52892468610882426</v>
      </c>
      <c r="EY189">
        <f t="shared" si="108"/>
        <v>0.52892468610882726</v>
      </c>
      <c r="EZ189">
        <f t="shared" si="109"/>
        <v>0.52951406883795082</v>
      </c>
      <c r="FA189">
        <f t="shared" si="110"/>
        <v>0.52670407091402527</v>
      </c>
      <c r="FB189">
        <f t="shared" si="111"/>
        <v>0.52904394184115067</v>
      </c>
      <c r="FC189">
        <f t="shared" si="112"/>
        <v>0.52904394184115344</v>
      </c>
      <c r="FD189">
        <f t="shared" si="113"/>
        <v>0.52811048440645536</v>
      </c>
      <c r="FE189">
        <f t="shared" si="114"/>
        <v>0.52811048440645691</v>
      </c>
      <c r="FF189">
        <f t="shared" si="115"/>
        <v>0.52818112497248448</v>
      </c>
      <c r="FG189">
        <f t="shared" si="116"/>
        <v>0.52818112497248626</v>
      </c>
      <c r="FH189">
        <f t="shared" si="117"/>
        <v>0.52873260919319054</v>
      </c>
      <c r="FI189">
        <f t="shared" si="118"/>
        <v>0.52873260919319243</v>
      </c>
      <c r="FJ189">
        <f t="shared" si="119"/>
        <v>0.52968302958319891</v>
      </c>
      <c r="FK189">
        <f t="shared" si="120"/>
        <v>0.52575617760458837</v>
      </c>
    </row>
    <row r="190" spans="1:167">
      <c r="A190">
        <v>188</v>
      </c>
      <c r="B190">
        <f>RTD("rit2.rtd",,B$2,"LASTHIST", ROW()-2)</f>
        <v>49.72</v>
      </c>
      <c r="C190">
        <f>RTD("rit2.rtd",,C$2,"LASTHIST", ROW()-2)</f>
        <v>4.74</v>
      </c>
      <c r="D190">
        <f>RTD("rit2.rtd",,D$2,"LASTHIST", ROW()-2)</f>
        <v>0.02</v>
      </c>
      <c r="E190">
        <f>RTD("rit2.rtd",,E$2,"LASTHIST", ROW()-2)</f>
        <v>3.79</v>
      </c>
      <c r="F190">
        <f>RTD("rit2.rtd",,F$2,"LASTHIST", ROW()-2)</f>
        <v>0.06</v>
      </c>
      <c r="G190">
        <f>RTD("rit2.rtd",,G$2,"LASTHIST", ROW()-2)</f>
        <v>2.88</v>
      </c>
      <c r="H190">
        <f>RTD("rit2.rtd",,H$2,"LASTHIST", ROW()-2)</f>
        <v>0.16</v>
      </c>
      <c r="I190">
        <f>RTD("rit2.rtd",,I$2,"LASTHIST", ROW()-2)</f>
        <v>2.0699999999999998</v>
      </c>
      <c r="J190">
        <f>RTD("rit2.rtd",,J$2,"LASTHIST", ROW()-2)</f>
        <v>0.35</v>
      </c>
      <c r="K190">
        <f>RTD("rit2.rtd",,K$2,"LASTHIST", ROW()-2)</f>
        <v>1.39</v>
      </c>
      <c r="L190">
        <f>RTD("rit2.rtd",,L$2,"LASTHIST", ROW()-2)</f>
        <v>0.67</v>
      </c>
      <c r="M190">
        <f>RTD("rit2.rtd",,M$2,"LASTHIST", ROW()-2)</f>
        <v>0.87</v>
      </c>
      <c r="N190">
        <f>RTD("rit2.rtd",,N$2,"LASTHIST", ROW()-2)</f>
        <v>1.1399999999999999</v>
      </c>
      <c r="O190">
        <f>RTD("rit2.rtd",,O$2,"LASTHIST", ROW()-2)</f>
        <v>0.5</v>
      </c>
      <c r="P190">
        <f>RTD("rit2.rtd",,P$2,"LASTHIST", ROW()-2)</f>
        <v>1.77</v>
      </c>
      <c r="Q190">
        <f>RTD("rit2.rtd",,Q$2,"LASTHIST", ROW()-2)</f>
        <v>0.26</v>
      </c>
      <c r="R190">
        <f>RTD("rit2.rtd",,R$2,"LASTHIST", ROW()-2)</f>
        <v>2.54</v>
      </c>
      <c r="S190">
        <f>RTD("rit2.rtd",,S$2,"LASTHIST", ROW()-2)</f>
        <v>0.13</v>
      </c>
      <c r="T190">
        <f>RTD("rit2.rtd",,T$2,"LASTHIST", ROW()-2)</f>
        <v>3.4</v>
      </c>
      <c r="U190">
        <f>RTD("rit2.rtd",,U$2,"LASTHIST", ROW()-2)</f>
        <v>0.05</v>
      </c>
      <c r="V190">
        <f>RTD("rit2.rtd",,V$2,"LASTHIST", ROW()-2)</f>
        <v>4.33</v>
      </c>
      <c r="W190">
        <f>RTD("rit2.rtd",,W$2,"LASTHIST", ROW()-2)</f>
        <v>5.08</v>
      </c>
      <c r="X190">
        <f>RTD("rit2.rtd",,X$2,"LASTHIST", ROW()-2)</f>
        <v>0.35</v>
      </c>
      <c r="Y190">
        <f>RTD("rit2.rtd",,Y$2,"LASTHIST", ROW()-2)</f>
        <v>4.2699999999999996</v>
      </c>
      <c r="Z190">
        <f>RTD("rit2.rtd",,Z$2,"LASTHIST", ROW()-2)</f>
        <v>0.55000000000000004</v>
      </c>
      <c r="AA190">
        <f>RTD("rit2.rtd",,AA$2,"LASTHIST", ROW()-2)</f>
        <v>3.53</v>
      </c>
      <c r="AB190">
        <f>RTD("rit2.rtd",,AB$2,"LASTHIST", ROW()-2)</f>
        <v>0.81</v>
      </c>
      <c r="AC190">
        <f>RTD("rit2.rtd",,AC$2,"LASTHIST", ROW()-2)</f>
        <v>2.86</v>
      </c>
      <c r="AD190">
        <f>RTD("rit2.rtd",,AD$2,"LASTHIST", ROW()-2)</f>
        <v>1.1399999999999999</v>
      </c>
      <c r="AE190">
        <f>RTD("rit2.rtd",,AE$2,"LASTHIST", ROW()-2)</f>
        <v>2.2799999999999998</v>
      </c>
      <c r="AF190">
        <f>RTD("rit2.rtd",,AF$2,"LASTHIST", ROW()-2)</f>
        <v>1.56</v>
      </c>
      <c r="AG190">
        <f>RTD("rit2.rtd",,AG$2,"LASTHIST", ROW()-2)</f>
        <v>1.78</v>
      </c>
      <c r="AH190">
        <f>RTD("rit2.rtd",,AH$2,"LASTHIST", ROW()-2)</f>
        <v>2.06</v>
      </c>
      <c r="AI190">
        <f>RTD("rit2.rtd",,AI$2,"LASTHIST", ROW()-2)</f>
        <v>1.36</v>
      </c>
      <c r="AJ190">
        <f>RTD("rit2.rtd",,AJ$2,"LASTHIST", ROW()-2)</f>
        <v>2.64</v>
      </c>
      <c r="AK190">
        <f>RTD("rit2.rtd",,AK$2,"LASTHIST", ROW()-2)</f>
        <v>1.02</v>
      </c>
      <c r="AL190">
        <f>RTD("rit2.rtd",,AL$2,"LASTHIST", ROW()-2)</f>
        <v>3.3</v>
      </c>
      <c r="AM190">
        <f>RTD("rit2.rtd",,AM$2,"LASTHIST", ROW()-2)</f>
        <v>0.75</v>
      </c>
      <c r="AN190">
        <f>RTD("rit2.rtd",,AN$2,"LASTHIST", ROW()-2)</f>
        <v>4.03</v>
      </c>
      <c r="AO190">
        <f>RTD("rit2.rtd",,AO$2,"LASTHIST", ROW()-2)</f>
        <v>0.54</v>
      </c>
      <c r="AP190">
        <f>RTD("rit2.rtd",,AP$2,"LASTHIST", ROW()-2)</f>
        <v>4.82</v>
      </c>
      <c r="AQ190">
        <v>1</v>
      </c>
      <c r="AR190">
        <v>0</v>
      </c>
      <c r="AS190">
        <v>1</v>
      </c>
      <c r="AT190">
        <v>0</v>
      </c>
      <c r="AU190">
        <v>1</v>
      </c>
      <c r="AV190">
        <v>0</v>
      </c>
      <c r="AW190">
        <v>1</v>
      </c>
      <c r="AX190">
        <v>0</v>
      </c>
      <c r="AY190">
        <v>1</v>
      </c>
      <c r="AZ190">
        <v>0</v>
      </c>
      <c r="BA190">
        <v>1</v>
      </c>
      <c r="BB190">
        <v>0</v>
      </c>
      <c r="BC190">
        <v>1</v>
      </c>
      <c r="BD190">
        <v>0</v>
      </c>
      <c r="BE190">
        <v>1</v>
      </c>
      <c r="BF190">
        <v>0</v>
      </c>
      <c r="BG190">
        <v>1</v>
      </c>
      <c r="BH190">
        <v>0</v>
      </c>
      <c r="BI190">
        <v>1</v>
      </c>
      <c r="BJ190">
        <v>0</v>
      </c>
      <c r="BK190">
        <v>1</v>
      </c>
      <c r="BL190">
        <v>0</v>
      </c>
      <c r="BM190">
        <v>1</v>
      </c>
      <c r="BN190">
        <v>0</v>
      </c>
      <c r="BO190">
        <v>1</v>
      </c>
      <c r="BP190">
        <v>0</v>
      </c>
      <c r="BQ190">
        <v>1</v>
      </c>
      <c r="BR190">
        <v>0</v>
      </c>
      <c r="BS190">
        <v>1</v>
      </c>
      <c r="BT190">
        <v>0</v>
      </c>
      <c r="BU190">
        <v>1</v>
      </c>
      <c r="BV190">
        <v>0</v>
      </c>
      <c r="BW190">
        <v>1</v>
      </c>
      <c r="BX190">
        <v>0</v>
      </c>
      <c r="BY190">
        <v>1</v>
      </c>
      <c r="BZ190">
        <v>0</v>
      </c>
      <c r="CA190">
        <v>1</v>
      </c>
      <c r="CB190">
        <v>0</v>
      </c>
      <c r="CC190">
        <v>1</v>
      </c>
      <c r="CD190">
        <v>0</v>
      </c>
      <c r="CE190">
        <v>45</v>
      </c>
      <c r="CF190">
        <v>45</v>
      </c>
      <c r="CG190">
        <v>46</v>
      </c>
      <c r="CH190">
        <v>46</v>
      </c>
      <c r="CI190">
        <v>47</v>
      </c>
      <c r="CJ190">
        <v>47</v>
      </c>
      <c r="CK190">
        <v>48</v>
      </c>
      <c r="CL190">
        <v>48</v>
      </c>
      <c r="CM190">
        <v>49</v>
      </c>
      <c r="CN190">
        <v>49</v>
      </c>
      <c r="CO190">
        <v>50</v>
      </c>
      <c r="CP190">
        <v>50</v>
      </c>
      <c r="CQ190">
        <v>51</v>
      </c>
      <c r="CR190">
        <v>51</v>
      </c>
      <c r="CS190">
        <v>52</v>
      </c>
      <c r="CT190">
        <v>52</v>
      </c>
      <c r="CU190">
        <v>53</v>
      </c>
      <c r="CV190">
        <v>53</v>
      </c>
      <c r="CW190">
        <v>54</v>
      </c>
      <c r="CX190">
        <v>54</v>
      </c>
      <c r="CY190">
        <v>45</v>
      </c>
      <c r="CZ190">
        <v>45</v>
      </c>
      <c r="DA190">
        <v>46</v>
      </c>
      <c r="DB190">
        <v>46</v>
      </c>
      <c r="DC190">
        <v>47</v>
      </c>
      <c r="DD190">
        <v>47</v>
      </c>
      <c r="DE190">
        <v>48</v>
      </c>
      <c r="DF190">
        <v>48</v>
      </c>
      <c r="DG190">
        <v>49</v>
      </c>
      <c r="DH190">
        <v>49</v>
      </c>
      <c r="DI190">
        <v>50</v>
      </c>
      <c r="DJ190">
        <v>50</v>
      </c>
      <c r="DK190">
        <v>51</v>
      </c>
      <c r="DL190">
        <v>51</v>
      </c>
      <c r="DM190">
        <v>52</v>
      </c>
      <c r="DN190">
        <v>52</v>
      </c>
      <c r="DO190">
        <v>53</v>
      </c>
      <c r="DP190">
        <v>53</v>
      </c>
      <c r="DQ190">
        <v>54</v>
      </c>
      <c r="DR190">
        <v>54</v>
      </c>
      <c r="DT190">
        <v>3.3333333E-2</v>
      </c>
      <c r="DU190">
        <v>0.116666667</v>
      </c>
      <c r="DW190">
        <v>1</v>
      </c>
      <c r="DX190">
        <f t="shared" si="81"/>
        <v>0.27310837653196385</v>
      </c>
      <c r="DY190">
        <f t="shared" si="82"/>
        <v>0.27310837653195519</v>
      </c>
      <c r="DZ190">
        <f t="shared" si="83"/>
        <v>0.28159852139736452</v>
      </c>
      <c r="EA190">
        <f t="shared" si="84"/>
        <v>0.27222390619208597</v>
      </c>
      <c r="EB190">
        <f t="shared" si="85"/>
        <v>0.27507379960672174</v>
      </c>
      <c r="EC190">
        <f t="shared" si="86"/>
        <v>0.2750737996067239</v>
      </c>
      <c r="ED190">
        <f t="shared" si="87"/>
        <v>0.27511786278566935</v>
      </c>
      <c r="EE190">
        <f t="shared" si="88"/>
        <v>0.27511786278566835</v>
      </c>
      <c r="EF190">
        <f t="shared" si="89"/>
        <v>0.27499975657343001</v>
      </c>
      <c r="EG190">
        <f t="shared" si="90"/>
        <v>0.2749997565734289</v>
      </c>
      <c r="EH190">
        <f t="shared" si="91"/>
        <v>0.27643282208495046</v>
      </c>
      <c r="EI190">
        <f t="shared" si="92"/>
        <v>0.27366108338127126</v>
      </c>
      <c r="EJ190">
        <f t="shared" si="93"/>
        <v>0.27650682834397028</v>
      </c>
      <c r="EK190">
        <f t="shared" si="94"/>
        <v>0.27340648281946056</v>
      </c>
      <c r="EL190">
        <f t="shared" si="95"/>
        <v>0.27514428381596845</v>
      </c>
      <c r="EM190">
        <f t="shared" si="96"/>
        <v>0.27514428381596567</v>
      </c>
      <c r="EN190">
        <f t="shared" si="97"/>
        <v>0.2783510532414295</v>
      </c>
      <c r="EO190">
        <f t="shared" si="98"/>
        <v>0.27235211068533943</v>
      </c>
      <c r="EP190">
        <f t="shared" si="99"/>
        <v>0.27042512727718077</v>
      </c>
      <c r="EQ190">
        <f t="shared" si="100"/>
        <v>0.27042512727718043</v>
      </c>
      <c r="ER190">
        <f t="shared" si="101"/>
        <v>0.53038454681499936</v>
      </c>
      <c r="ES190">
        <f t="shared" si="102"/>
        <v>0.52542027840271155</v>
      </c>
      <c r="ET190">
        <f t="shared" si="103"/>
        <v>0.52908197845300564</v>
      </c>
      <c r="EU190">
        <f t="shared" si="104"/>
        <v>0.52908197845300564</v>
      </c>
      <c r="EV190">
        <f t="shared" si="105"/>
        <v>0.52912092794192311</v>
      </c>
      <c r="EW190">
        <f t="shared" si="106"/>
        <v>0.52912092794192511</v>
      </c>
      <c r="EX190">
        <f t="shared" si="107"/>
        <v>0.52736922165914413</v>
      </c>
      <c r="EY190">
        <f t="shared" si="108"/>
        <v>0.52736922165914568</v>
      </c>
      <c r="EZ190">
        <f t="shared" si="109"/>
        <v>0.52822555237077606</v>
      </c>
      <c r="FA190">
        <f t="shared" si="110"/>
        <v>0.5282255523707754</v>
      </c>
      <c r="FB190">
        <f t="shared" si="111"/>
        <v>0.52799738045970446</v>
      </c>
      <c r="FC190">
        <f t="shared" si="112"/>
        <v>0.52799738045970268</v>
      </c>
      <c r="FD190">
        <f t="shared" si="113"/>
        <v>0.52719848940833458</v>
      </c>
      <c r="FE190">
        <f t="shared" si="114"/>
        <v>0.52719848940833547</v>
      </c>
      <c r="FF190">
        <f t="shared" si="115"/>
        <v>0.52717079557239077</v>
      </c>
      <c r="FG190">
        <f t="shared" si="116"/>
        <v>0.52717079557239466</v>
      </c>
      <c r="FH190">
        <f t="shared" si="117"/>
        <v>0.52723487525599433</v>
      </c>
      <c r="FI190">
        <f t="shared" si="118"/>
        <v>0.52723487525599411</v>
      </c>
      <c r="FJ190">
        <f t="shared" si="119"/>
        <v>0.52706961675327157</v>
      </c>
      <c r="FK190">
        <f t="shared" si="120"/>
        <v>0.52706961675327402</v>
      </c>
    </row>
    <row r="191" spans="1:167">
      <c r="A191">
        <v>189</v>
      </c>
      <c r="B191">
        <f>RTD("rit2.rtd",,B$2,"LASTHIST", ROW()-2)</f>
        <v>49.86</v>
      </c>
      <c r="C191">
        <f>RTD("rit2.rtd",,C$2,"LASTHIST", ROW()-2)</f>
        <v>4.88</v>
      </c>
      <c r="D191">
        <f>RTD("rit2.rtd",,D$2,"LASTHIST", ROW()-2)</f>
        <v>0.02</v>
      </c>
      <c r="E191">
        <f>RTD("rit2.rtd",,E$2,"LASTHIST", ROW()-2)</f>
        <v>3.91</v>
      </c>
      <c r="F191">
        <f>RTD("rit2.rtd",,F$2,"LASTHIST", ROW()-2)</f>
        <v>0.05</v>
      </c>
      <c r="G191">
        <f>RTD("rit2.rtd",,G$2,"LASTHIST", ROW()-2)</f>
        <v>3</v>
      </c>
      <c r="H191">
        <f>RTD("rit2.rtd",,H$2,"LASTHIST", ROW()-2)</f>
        <v>0.14000000000000001</v>
      </c>
      <c r="I191">
        <f>RTD("rit2.rtd",,I$2,"LASTHIST", ROW()-2)</f>
        <v>2.17</v>
      </c>
      <c r="J191">
        <f>RTD("rit2.rtd",,J$2,"LASTHIST", ROW()-2)</f>
        <v>0.31</v>
      </c>
      <c r="K191">
        <f>RTD("rit2.rtd",,K$2,"LASTHIST", ROW()-2)</f>
        <v>1.47</v>
      </c>
      <c r="L191">
        <f>RTD("rit2.rtd",,L$2,"LASTHIST", ROW()-2)</f>
        <v>0.61</v>
      </c>
      <c r="M191">
        <f>RTD("rit2.rtd",,M$2,"LASTHIST", ROW()-2)</f>
        <v>0.92</v>
      </c>
      <c r="N191">
        <f>RTD("rit2.rtd",,N$2,"LASTHIST", ROW()-2)</f>
        <v>1.06</v>
      </c>
      <c r="O191">
        <f>RTD("rit2.rtd",,O$2,"LASTHIST", ROW()-2)</f>
        <v>0.53</v>
      </c>
      <c r="P191">
        <f>RTD("rit2.rtd",,P$2,"LASTHIST", ROW()-2)</f>
        <v>1.67</v>
      </c>
      <c r="Q191">
        <f>RTD("rit2.rtd",,Q$2,"LASTHIST", ROW()-2)</f>
        <v>0.28000000000000003</v>
      </c>
      <c r="R191">
        <f>RTD("rit2.rtd",,R$2,"LASTHIST", ROW()-2)</f>
        <v>2.42</v>
      </c>
      <c r="S191">
        <f>RTD("rit2.rtd",,S$2,"LASTHIST", ROW()-2)</f>
        <v>0.13</v>
      </c>
      <c r="T191">
        <f>RTD("rit2.rtd",,T$2,"LASTHIST", ROW()-2)</f>
        <v>3.27</v>
      </c>
      <c r="U191">
        <f>RTD("rit2.rtd",,U$2,"LASTHIST", ROW()-2)</f>
        <v>0.06</v>
      </c>
      <c r="V191">
        <f>RTD("rit2.rtd",,V$2,"LASTHIST", ROW()-2)</f>
        <v>4.2</v>
      </c>
      <c r="W191">
        <f>RTD("rit2.rtd",,W$2,"LASTHIST", ROW()-2)</f>
        <v>5.19</v>
      </c>
      <c r="X191">
        <f>RTD("rit2.rtd",,X$2,"LASTHIST", ROW()-2)</f>
        <v>0.32</v>
      </c>
      <c r="Y191">
        <f>RTD("rit2.rtd",,Y$2,"LASTHIST", ROW()-2)</f>
        <v>4.37</v>
      </c>
      <c r="Z191">
        <f>RTD("rit2.rtd",,Z$2,"LASTHIST", ROW()-2)</f>
        <v>0.51</v>
      </c>
      <c r="AA191">
        <f>RTD("rit2.rtd",,AA$2,"LASTHIST", ROW()-2)</f>
        <v>3.62</v>
      </c>
      <c r="AB191">
        <f>RTD("rit2.rtd",,AB$2,"LASTHIST", ROW()-2)</f>
        <v>0.75</v>
      </c>
      <c r="AC191">
        <f>RTD("rit2.rtd",,AC$2,"LASTHIST", ROW()-2)</f>
        <v>2.94</v>
      </c>
      <c r="AD191">
        <f>RTD("rit2.rtd",,AD$2,"LASTHIST", ROW()-2)</f>
        <v>1.08</v>
      </c>
      <c r="AE191">
        <f>RTD("rit2.rtd",,AE$2,"LASTHIST", ROW()-2)</f>
        <v>2.34</v>
      </c>
      <c r="AF191">
        <f>RTD("rit2.rtd",,AF$2,"LASTHIST", ROW()-2)</f>
        <v>1.48</v>
      </c>
      <c r="AG191">
        <f>RTD("rit2.rtd",,AG$2,"LASTHIST", ROW()-2)</f>
        <v>1.83</v>
      </c>
      <c r="AH191">
        <f>RTD("rit2.rtd",,AH$2,"LASTHIST", ROW()-2)</f>
        <v>1.97</v>
      </c>
      <c r="AI191">
        <f>RTD("rit2.rtd",,AI$2,"LASTHIST", ROW()-2)</f>
        <v>1.4</v>
      </c>
      <c r="AJ191">
        <f>RTD("rit2.rtd",,AJ$2,"LASTHIST", ROW()-2)</f>
        <v>2.54</v>
      </c>
      <c r="AK191">
        <f>RTD("rit2.rtd",,AK$2,"LASTHIST", ROW()-2)</f>
        <v>1.05</v>
      </c>
      <c r="AL191">
        <f>RTD("rit2.rtd",,AL$2,"LASTHIST", ROW()-2)</f>
        <v>3.19</v>
      </c>
      <c r="AM191">
        <f>RTD("rit2.rtd",,AM$2,"LASTHIST", ROW()-2)</f>
        <v>0.77</v>
      </c>
      <c r="AN191">
        <f>RTD("rit2.rtd",,AN$2,"LASTHIST", ROW()-2)</f>
        <v>3.91</v>
      </c>
      <c r="AO191">
        <f>RTD("rit2.rtd",,AO$2,"LASTHIST", ROW()-2)</f>
        <v>0.56000000000000005</v>
      </c>
      <c r="AP191">
        <f>RTD("rit2.rtd",,AP$2,"LASTHIST", ROW()-2)</f>
        <v>4.7</v>
      </c>
      <c r="AQ191">
        <v>1</v>
      </c>
      <c r="AR191">
        <v>0</v>
      </c>
      <c r="AS191">
        <v>1</v>
      </c>
      <c r="AT191">
        <v>0</v>
      </c>
      <c r="AU191">
        <v>1</v>
      </c>
      <c r="AV191">
        <v>0</v>
      </c>
      <c r="AW191">
        <v>1</v>
      </c>
      <c r="AX191">
        <v>0</v>
      </c>
      <c r="AY191">
        <v>1</v>
      </c>
      <c r="AZ191">
        <v>0</v>
      </c>
      <c r="BA191">
        <v>1</v>
      </c>
      <c r="BB191">
        <v>0</v>
      </c>
      <c r="BC191">
        <v>1</v>
      </c>
      <c r="BD191">
        <v>0</v>
      </c>
      <c r="BE191">
        <v>1</v>
      </c>
      <c r="BF191">
        <v>0</v>
      </c>
      <c r="BG191">
        <v>1</v>
      </c>
      <c r="BH191">
        <v>0</v>
      </c>
      <c r="BI191">
        <v>1</v>
      </c>
      <c r="BJ191">
        <v>0</v>
      </c>
      <c r="BK191">
        <v>1</v>
      </c>
      <c r="BL191">
        <v>0</v>
      </c>
      <c r="BM191">
        <v>1</v>
      </c>
      <c r="BN191">
        <v>0</v>
      </c>
      <c r="BO191">
        <v>1</v>
      </c>
      <c r="BP191">
        <v>0</v>
      </c>
      <c r="BQ191">
        <v>1</v>
      </c>
      <c r="BR191">
        <v>0</v>
      </c>
      <c r="BS191">
        <v>1</v>
      </c>
      <c r="BT191">
        <v>0</v>
      </c>
      <c r="BU191">
        <v>1</v>
      </c>
      <c r="BV191">
        <v>0</v>
      </c>
      <c r="BW191">
        <v>1</v>
      </c>
      <c r="BX191">
        <v>0</v>
      </c>
      <c r="BY191">
        <v>1</v>
      </c>
      <c r="BZ191">
        <v>0</v>
      </c>
      <c r="CA191">
        <v>1</v>
      </c>
      <c r="CB191">
        <v>0</v>
      </c>
      <c r="CC191">
        <v>1</v>
      </c>
      <c r="CD191">
        <v>0</v>
      </c>
      <c r="CE191">
        <v>45</v>
      </c>
      <c r="CF191">
        <v>45</v>
      </c>
      <c r="CG191">
        <v>46</v>
      </c>
      <c r="CH191">
        <v>46</v>
      </c>
      <c r="CI191">
        <v>47</v>
      </c>
      <c r="CJ191">
        <v>47</v>
      </c>
      <c r="CK191">
        <v>48</v>
      </c>
      <c r="CL191">
        <v>48</v>
      </c>
      <c r="CM191">
        <v>49</v>
      </c>
      <c r="CN191">
        <v>49</v>
      </c>
      <c r="CO191">
        <v>50</v>
      </c>
      <c r="CP191">
        <v>50</v>
      </c>
      <c r="CQ191">
        <v>51</v>
      </c>
      <c r="CR191">
        <v>51</v>
      </c>
      <c r="CS191">
        <v>52</v>
      </c>
      <c r="CT191">
        <v>52</v>
      </c>
      <c r="CU191">
        <v>53</v>
      </c>
      <c r="CV191">
        <v>53</v>
      </c>
      <c r="CW191">
        <v>54</v>
      </c>
      <c r="CX191">
        <v>54</v>
      </c>
      <c r="CY191">
        <v>45</v>
      </c>
      <c r="CZ191">
        <v>45</v>
      </c>
      <c r="DA191">
        <v>46</v>
      </c>
      <c r="DB191">
        <v>46</v>
      </c>
      <c r="DC191">
        <v>47</v>
      </c>
      <c r="DD191">
        <v>47</v>
      </c>
      <c r="DE191">
        <v>48</v>
      </c>
      <c r="DF191">
        <v>48</v>
      </c>
      <c r="DG191">
        <v>49</v>
      </c>
      <c r="DH191">
        <v>49</v>
      </c>
      <c r="DI191">
        <v>50</v>
      </c>
      <c r="DJ191">
        <v>50</v>
      </c>
      <c r="DK191">
        <v>51</v>
      </c>
      <c r="DL191">
        <v>51</v>
      </c>
      <c r="DM191">
        <v>52</v>
      </c>
      <c r="DN191">
        <v>52</v>
      </c>
      <c r="DO191">
        <v>53</v>
      </c>
      <c r="DP191">
        <v>53</v>
      </c>
      <c r="DQ191">
        <v>54</v>
      </c>
      <c r="DR191">
        <v>54</v>
      </c>
      <c r="DT191">
        <v>3.3333333E-2</v>
      </c>
      <c r="DU191">
        <v>0.116666667</v>
      </c>
      <c r="DW191">
        <v>1</v>
      </c>
      <c r="DX191">
        <f t="shared" si="81"/>
        <v>0.27952542401965935</v>
      </c>
      <c r="DY191">
        <f t="shared" si="82"/>
        <v>0.27952542401965319</v>
      </c>
      <c r="DZ191">
        <f t="shared" si="83"/>
        <v>0.26941313185335192</v>
      </c>
      <c r="EA191">
        <f t="shared" si="84"/>
        <v>0.26941313185335203</v>
      </c>
      <c r="EB191">
        <f t="shared" si="85"/>
        <v>0.27328082336882908</v>
      </c>
      <c r="EC191">
        <f t="shared" si="86"/>
        <v>0.27328082336882942</v>
      </c>
      <c r="ED191">
        <f t="shared" si="87"/>
        <v>0.27195319852968763</v>
      </c>
      <c r="EE191">
        <f t="shared" si="88"/>
        <v>0.27195319852968541</v>
      </c>
      <c r="EF191">
        <f t="shared" si="89"/>
        <v>0.27239570998268736</v>
      </c>
      <c r="EG191">
        <f t="shared" si="90"/>
        <v>0.27239570998268403</v>
      </c>
      <c r="EH191">
        <f t="shared" si="91"/>
        <v>0.27181671816725334</v>
      </c>
      <c r="EI191">
        <f t="shared" si="92"/>
        <v>0.27181671816725517</v>
      </c>
      <c r="EJ191">
        <f t="shared" si="93"/>
        <v>0.27178007259620957</v>
      </c>
      <c r="EK191">
        <f t="shared" si="94"/>
        <v>0.27178007259621084</v>
      </c>
      <c r="EL191">
        <f t="shared" si="95"/>
        <v>0.27203552084939264</v>
      </c>
      <c r="EM191">
        <f t="shared" si="96"/>
        <v>0.2720355208493932</v>
      </c>
      <c r="EN191">
        <f t="shared" si="97"/>
        <v>0.26933317716340982</v>
      </c>
      <c r="EO191">
        <f t="shared" si="98"/>
        <v>0.26933317716340949</v>
      </c>
      <c r="EP191">
        <f t="shared" si="99"/>
        <v>0.27295225478207569</v>
      </c>
      <c r="EQ191">
        <f t="shared" si="100"/>
        <v>0.2729522547820768</v>
      </c>
      <c r="ER191">
        <f t="shared" si="101"/>
        <v>0.52486540015485095</v>
      </c>
      <c r="ES191">
        <f t="shared" si="102"/>
        <v>0.51969104738837046</v>
      </c>
      <c r="ET191">
        <f t="shared" si="103"/>
        <v>0.52377240559674143</v>
      </c>
      <c r="EU191">
        <f t="shared" si="104"/>
        <v>0.5237724055967411</v>
      </c>
      <c r="EV191">
        <f t="shared" si="105"/>
        <v>0.5244287554316559</v>
      </c>
      <c r="EW191">
        <f t="shared" si="106"/>
        <v>0.52098988574909555</v>
      </c>
      <c r="EX191">
        <f t="shared" si="107"/>
        <v>0.52335294275744992</v>
      </c>
      <c r="EY191">
        <f t="shared" si="108"/>
        <v>0.52335294275745092</v>
      </c>
      <c r="EZ191">
        <f t="shared" si="109"/>
        <v>0.52204439451879547</v>
      </c>
      <c r="FA191">
        <f t="shared" si="110"/>
        <v>0.52204439451879348</v>
      </c>
      <c r="FB191">
        <f t="shared" si="111"/>
        <v>0.52241844949698957</v>
      </c>
      <c r="FC191">
        <f t="shared" si="112"/>
        <v>0.52241844949698668</v>
      </c>
      <c r="FD191">
        <f t="shared" si="113"/>
        <v>0.52192091157497433</v>
      </c>
      <c r="FE191">
        <f t="shared" si="114"/>
        <v>0.52192091157497467</v>
      </c>
      <c r="FF191">
        <f t="shared" si="115"/>
        <v>0.5217964095453248</v>
      </c>
      <c r="FG191">
        <f t="shared" si="116"/>
        <v>0.52179640954532347</v>
      </c>
      <c r="FH191">
        <f t="shared" si="117"/>
        <v>0.52121941347181167</v>
      </c>
      <c r="FI191">
        <f t="shared" si="118"/>
        <v>0.52121941347181355</v>
      </c>
      <c r="FJ191">
        <f t="shared" si="119"/>
        <v>0.52338250339533843</v>
      </c>
      <c r="FK191">
        <f t="shared" si="120"/>
        <v>0.52338250339534054</v>
      </c>
    </row>
    <row r="192" spans="1:167">
      <c r="A192">
        <v>190</v>
      </c>
      <c r="B192">
        <f>RTD("rit2.rtd",,B$2,"LASTHIST", ROW()-2)</f>
        <v>49.4</v>
      </c>
      <c r="C192">
        <f>RTD("rit2.rtd",,C$2,"LASTHIST", ROW()-2)</f>
        <v>4.43</v>
      </c>
      <c r="D192">
        <f>RTD("rit2.rtd",,D$2,"LASTHIST", ROW()-2)</f>
        <v>0.03</v>
      </c>
      <c r="E192">
        <f>RTD("rit2.rtd",,E$2,"LASTHIST", ROW()-2)</f>
        <v>3.48</v>
      </c>
      <c r="F192">
        <f>RTD("rit2.rtd",,F$2,"LASTHIST", ROW()-2)</f>
        <v>0.08</v>
      </c>
      <c r="G192">
        <f>RTD("rit2.rtd",,G$2,"LASTHIST", ROW()-2)</f>
        <v>2.59</v>
      </c>
      <c r="H192">
        <f>RTD("rit2.rtd",,H$2,"LASTHIST", ROW()-2)</f>
        <v>0.19</v>
      </c>
      <c r="I192">
        <f>RTD("rit2.rtd",,I$2,"LASTHIST", ROW()-2)</f>
        <v>1.81</v>
      </c>
      <c r="J192">
        <f>RTD("rit2.rtd",,J$2,"LASTHIST", ROW()-2)</f>
        <v>0.41</v>
      </c>
      <c r="K192">
        <f>RTD("rit2.rtd",,K$2,"LASTHIST", ROW()-2)</f>
        <v>1.18</v>
      </c>
      <c r="L192">
        <f>RTD("rit2.rtd",,L$2,"LASTHIST", ROW()-2)</f>
        <v>0.78</v>
      </c>
      <c r="M192">
        <f>RTD("rit2.rtd",,M$2,"LASTHIST", ROW()-2)</f>
        <v>0.7</v>
      </c>
      <c r="N192">
        <f>RTD("rit2.rtd",,N$2,"LASTHIST", ROW()-2)</f>
        <v>1.3</v>
      </c>
      <c r="O192">
        <f>RTD("rit2.rtd",,O$2,"LASTHIST", ROW()-2)</f>
        <v>0.38</v>
      </c>
      <c r="P192">
        <f>RTD("rit2.rtd",,P$2,"LASTHIST", ROW()-2)</f>
        <v>1.98</v>
      </c>
      <c r="Q192">
        <f>RTD("rit2.rtd",,Q$2,"LASTHIST", ROW()-2)</f>
        <v>0.19</v>
      </c>
      <c r="R192">
        <f>RTD("rit2.rtd",,R$2,"LASTHIST", ROW()-2)</f>
        <v>2.79</v>
      </c>
      <c r="S192">
        <f>RTD("rit2.rtd",,S$2,"LASTHIST", ROW()-2)</f>
        <v>0.09</v>
      </c>
      <c r="T192">
        <f>RTD("rit2.rtd",,T$2,"LASTHIST", ROW()-2)</f>
        <v>3.69</v>
      </c>
      <c r="U192">
        <f>RTD("rit2.rtd",,U$2,"LASTHIST", ROW()-2)</f>
        <v>0.04</v>
      </c>
      <c r="V192">
        <f>RTD("rit2.rtd",,V$2,"LASTHIST", ROW()-2)</f>
        <v>4.63</v>
      </c>
      <c r="W192">
        <f>RTD("rit2.rtd",,W$2,"LASTHIST", ROW()-2)</f>
        <v>4.78</v>
      </c>
      <c r="X192">
        <f>RTD("rit2.rtd",,X$2,"LASTHIST", ROW()-2)</f>
        <v>0.38</v>
      </c>
      <c r="Y192">
        <f>RTD("rit2.rtd",,Y$2,"LASTHIST", ROW()-2)</f>
        <v>3.99</v>
      </c>
      <c r="Z192">
        <f>RTD("rit2.rtd",,Z$2,"LASTHIST", ROW()-2)</f>
        <v>0.59</v>
      </c>
      <c r="AA192">
        <f>RTD("rit2.rtd",,AA$2,"LASTHIST", ROW()-2)</f>
        <v>3.27</v>
      </c>
      <c r="AB192">
        <f>RTD("rit2.rtd",,AB$2,"LASTHIST", ROW()-2)</f>
        <v>0.87</v>
      </c>
      <c r="AC192">
        <f>RTD("rit2.rtd",,AC$2,"LASTHIST", ROW()-2)</f>
        <v>2.63</v>
      </c>
      <c r="AD192">
        <f>RTD("rit2.rtd",,AD$2,"LASTHIST", ROW()-2)</f>
        <v>1.22</v>
      </c>
      <c r="AE192">
        <f>RTD("rit2.rtd",,AE$2,"LASTHIST", ROW()-2)</f>
        <v>2.0699999999999998</v>
      </c>
      <c r="AF192">
        <f>RTD("rit2.rtd",,AF$2,"LASTHIST", ROW()-2)</f>
        <v>1.67</v>
      </c>
      <c r="AG192">
        <f>RTD("rit2.rtd",,AG$2,"LASTHIST", ROW()-2)</f>
        <v>1.59</v>
      </c>
      <c r="AH192">
        <f>RTD("rit2.rtd",,AH$2,"LASTHIST", ROW()-2)</f>
        <v>2.19</v>
      </c>
      <c r="AI192">
        <f>RTD("rit2.rtd",,AI$2,"LASTHIST", ROW()-2)</f>
        <v>1.2</v>
      </c>
      <c r="AJ192">
        <f>RTD("rit2.rtd",,AJ$2,"LASTHIST", ROW()-2)</f>
        <v>2.8</v>
      </c>
      <c r="AK192">
        <f>RTD("rit2.rtd",,AK$2,"LASTHIST", ROW()-2)</f>
        <v>0.89</v>
      </c>
      <c r="AL192">
        <f>RTD("rit2.rtd",,AL$2,"LASTHIST", ROW()-2)</f>
        <v>3.49</v>
      </c>
      <c r="AM192">
        <f>RTD("rit2.rtd",,AM$2,"LASTHIST", ROW()-2)</f>
        <v>0.64</v>
      </c>
      <c r="AN192">
        <f>RTD("rit2.rtd",,AN$2,"LASTHIST", ROW()-2)</f>
        <v>4.24</v>
      </c>
      <c r="AO192">
        <f>RTD("rit2.rtd",,AO$2,"LASTHIST", ROW()-2)</f>
        <v>0.46</v>
      </c>
      <c r="AP192">
        <f>RTD("rit2.rtd",,AP$2,"LASTHIST", ROW()-2)</f>
        <v>5.0599999999999996</v>
      </c>
      <c r="AQ192">
        <v>1</v>
      </c>
      <c r="AR192">
        <v>0</v>
      </c>
      <c r="AS192">
        <v>1</v>
      </c>
      <c r="AT192">
        <v>0</v>
      </c>
      <c r="AU192">
        <v>1</v>
      </c>
      <c r="AV192">
        <v>0</v>
      </c>
      <c r="AW192">
        <v>1</v>
      </c>
      <c r="AX192">
        <v>0</v>
      </c>
      <c r="AY192">
        <v>1</v>
      </c>
      <c r="AZ192">
        <v>0</v>
      </c>
      <c r="BA192">
        <v>1</v>
      </c>
      <c r="BB192">
        <v>0</v>
      </c>
      <c r="BC192">
        <v>1</v>
      </c>
      <c r="BD192">
        <v>0</v>
      </c>
      <c r="BE192">
        <v>1</v>
      </c>
      <c r="BF192">
        <v>0</v>
      </c>
      <c r="BG192">
        <v>1</v>
      </c>
      <c r="BH192">
        <v>0</v>
      </c>
      <c r="BI192">
        <v>1</v>
      </c>
      <c r="BJ192">
        <v>0</v>
      </c>
      <c r="BK192">
        <v>1</v>
      </c>
      <c r="BL192">
        <v>0</v>
      </c>
      <c r="BM192">
        <v>1</v>
      </c>
      <c r="BN192">
        <v>0</v>
      </c>
      <c r="BO192">
        <v>1</v>
      </c>
      <c r="BP192">
        <v>0</v>
      </c>
      <c r="BQ192">
        <v>1</v>
      </c>
      <c r="BR192">
        <v>0</v>
      </c>
      <c r="BS192">
        <v>1</v>
      </c>
      <c r="BT192">
        <v>0</v>
      </c>
      <c r="BU192">
        <v>1</v>
      </c>
      <c r="BV192">
        <v>0</v>
      </c>
      <c r="BW192">
        <v>1</v>
      </c>
      <c r="BX192">
        <v>0</v>
      </c>
      <c r="BY192">
        <v>1</v>
      </c>
      <c r="BZ192">
        <v>0</v>
      </c>
      <c r="CA192">
        <v>1</v>
      </c>
      <c r="CB192">
        <v>0</v>
      </c>
      <c r="CC192">
        <v>1</v>
      </c>
      <c r="CD192">
        <v>0</v>
      </c>
      <c r="CE192">
        <v>45</v>
      </c>
      <c r="CF192">
        <v>45</v>
      </c>
      <c r="CG192">
        <v>46</v>
      </c>
      <c r="CH192">
        <v>46</v>
      </c>
      <c r="CI192">
        <v>47</v>
      </c>
      <c r="CJ192">
        <v>47</v>
      </c>
      <c r="CK192">
        <v>48</v>
      </c>
      <c r="CL192">
        <v>48</v>
      </c>
      <c r="CM192">
        <v>49</v>
      </c>
      <c r="CN192">
        <v>49</v>
      </c>
      <c r="CO192">
        <v>50</v>
      </c>
      <c r="CP192">
        <v>50</v>
      </c>
      <c r="CQ192">
        <v>51</v>
      </c>
      <c r="CR192">
        <v>51</v>
      </c>
      <c r="CS192">
        <v>52</v>
      </c>
      <c r="CT192">
        <v>52</v>
      </c>
      <c r="CU192">
        <v>53</v>
      </c>
      <c r="CV192">
        <v>53</v>
      </c>
      <c r="CW192">
        <v>54</v>
      </c>
      <c r="CX192">
        <v>54</v>
      </c>
      <c r="CY192">
        <v>45</v>
      </c>
      <c r="CZ192">
        <v>45</v>
      </c>
      <c r="DA192">
        <v>46</v>
      </c>
      <c r="DB192">
        <v>46</v>
      </c>
      <c r="DC192">
        <v>47</v>
      </c>
      <c r="DD192">
        <v>47</v>
      </c>
      <c r="DE192">
        <v>48</v>
      </c>
      <c r="DF192">
        <v>48</v>
      </c>
      <c r="DG192">
        <v>49</v>
      </c>
      <c r="DH192">
        <v>49</v>
      </c>
      <c r="DI192">
        <v>50</v>
      </c>
      <c r="DJ192">
        <v>50</v>
      </c>
      <c r="DK192">
        <v>51</v>
      </c>
      <c r="DL192">
        <v>51</v>
      </c>
      <c r="DM192">
        <v>52</v>
      </c>
      <c r="DN192">
        <v>52</v>
      </c>
      <c r="DO192">
        <v>53</v>
      </c>
      <c r="DP192">
        <v>53</v>
      </c>
      <c r="DQ192">
        <v>54</v>
      </c>
      <c r="DR192">
        <v>54</v>
      </c>
      <c r="DT192">
        <v>3.3333333E-2</v>
      </c>
      <c r="DU192">
        <v>0.116666667</v>
      </c>
      <c r="DW192">
        <v>1</v>
      </c>
      <c r="DX192">
        <f t="shared" si="81"/>
        <v>0.27637100184610364</v>
      </c>
      <c r="DY192">
        <f t="shared" si="82"/>
        <v>0.27637100184610597</v>
      </c>
      <c r="DZ192">
        <f t="shared" si="83"/>
        <v>0.27188598756021809</v>
      </c>
      <c r="EA192">
        <f t="shared" si="84"/>
        <v>0.27188598756021753</v>
      </c>
      <c r="EB192">
        <f t="shared" si="85"/>
        <v>0.26809013362112333</v>
      </c>
      <c r="EC192">
        <f t="shared" si="86"/>
        <v>0.26809013362112111</v>
      </c>
      <c r="ED192">
        <f t="shared" si="87"/>
        <v>0.2679967487431868</v>
      </c>
      <c r="EE192">
        <f t="shared" si="88"/>
        <v>0.26799674874318863</v>
      </c>
      <c r="EF192">
        <f t="shared" si="89"/>
        <v>0.26983405255537785</v>
      </c>
      <c r="EG192">
        <f t="shared" si="90"/>
        <v>0.26983405255537907</v>
      </c>
      <c r="EH192">
        <f t="shared" si="91"/>
        <v>0.26816300990757064</v>
      </c>
      <c r="EI192">
        <f t="shared" si="92"/>
        <v>0.26816300990756953</v>
      </c>
      <c r="EJ192">
        <f t="shared" si="93"/>
        <v>0.26779292874127564</v>
      </c>
      <c r="EK192">
        <f t="shared" si="94"/>
        <v>0.26779292874127708</v>
      </c>
      <c r="EL192">
        <f t="shared" si="95"/>
        <v>0.26881384268185593</v>
      </c>
      <c r="EM192">
        <f t="shared" si="96"/>
        <v>0.26881384268185471</v>
      </c>
      <c r="EN192">
        <f t="shared" si="97"/>
        <v>0.2721246143690027</v>
      </c>
      <c r="EO192">
        <f t="shared" si="98"/>
        <v>0.27212461436900309</v>
      </c>
      <c r="EP192">
        <f t="shared" si="99"/>
        <v>0.27554605801578114</v>
      </c>
      <c r="EQ192">
        <f t="shared" si="100"/>
        <v>0.26173532545870842</v>
      </c>
      <c r="ER192">
        <f t="shared" si="101"/>
        <v>0.51754932122587283</v>
      </c>
      <c r="ES192">
        <f t="shared" si="102"/>
        <v>0.51754932122587261</v>
      </c>
      <c r="ET192">
        <f t="shared" si="103"/>
        <v>0.51919653404517052</v>
      </c>
      <c r="EU192">
        <f t="shared" si="104"/>
        <v>0.51919653404516986</v>
      </c>
      <c r="EV192">
        <f t="shared" si="105"/>
        <v>0.51995692551883965</v>
      </c>
      <c r="EW192">
        <f t="shared" si="106"/>
        <v>0.51995692551883932</v>
      </c>
      <c r="EX192">
        <f t="shared" si="107"/>
        <v>0.52069451878303052</v>
      </c>
      <c r="EY192">
        <f t="shared" si="108"/>
        <v>0.51773902926017712</v>
      </c>
      <c r="EZ192">
        <f t="shared" si="109"/>
        <v>0.52012041456596037</v>
      </c>
      <c r="FA192">
        <f t="shared" si="110"/>
        <v>0.52012041456596148</v>
      </c>
      <c r="FB192">
        <f t="shared" si="111"/>
        <v>0.51808750739143639</v>
      </c>
      <c r="FC192">
        <f t="shared" si="112"/>
        <v>0.51808750739143583</v>
      </c>
      <c r="FD192">
        <f t="shared" si="113"/>
        <v>0.51807309804417268</v>
      </c>
      <c r="FE192">
        <f t="shared" si="114"/>
        <v>0.51807309804417057</v>
      </c>
      <c r="FF192">
        <f t="shared" si="115"/>
        <v>0.51912058168693931</v>
      </c>
      <c r="FG192">
        <f t="shared" si="116"/>
        <v>0.51912058168693864</v>
      </c>
      <c r="FH192">
        <f t="shared" si="117"/>
        <v>0.51758237565042631</v>
      </c>
      <c r="FI192">
        <f t="shared" si="118"/>
        <v>0.51758237565042642</v>
      </c>
      <c r="FJ192">
        <f t="shared" si="119"/>
        <v>0.52043729143070916</v>
      </c>
      <c r="FK192">
        <f t="shared" si="120"/>
        <v>0.52043729143070838</v>
      </c>
    </row>
    <row r="193" spans="1:167">
      <c r="A193">
        <v>191</v>
      </c>
      <c r="B193">
        <f>RTD("rit2.rtd",,B$2,"LASTHIST", ROW()-2)</f>
        <v>49.54</v>
      </c>
      <c r="C193">
        <f>RTD("rit2.rtd",,C$2,"LASTHIST", ROW()-2)</f>
        <v>4.5599999999999996</v>
      </c>
      <c r="D193">
        <f>RTD("rit2.rtd",,D$2,"LASTHIST", ROW()-2)</f>
        <v>0.02</v>
      </c>
      <c r="E193">
        <f>RTD("rit2.rtd",,E$2,"LASTHIST", ROW()-2)</f>
        <v>3.61</v>
      </c>
      <c r="F193">
        <f>RTD("rit2.rtd",,F$2,"LASTHIST", ROW()-2)</f>
        <v>7.0000000000000007E-2</v>
      </c>
      <c r="G193">
        <f>RTD("rit2.rtd",,G$2,"LASTHIST", ROW()-2)</f>
        <v>2.72</v>
      </c>
      <c r="H193">
        <f>RTD("rit2.rtd",,H$2,"LASTHIST", ROW()-2)</f>
        <v>0.18</v>
      </c>
      <c r="I193">
        <f>RTD("rit2.rtd",,I$2,"LASTHIST", ROW()-2)</f>
        <v>1.92</v>
      </c>
      <c r="J193">
        <f>RTD("rit2.rtd",,J$2,"LASTHIST", ROW()-2)</f>
        <v>0.39</v>
      </c>
      <c r="K193">
        <f>RTD("rit2.rtd",,K$2,"LASTHIST", ROW()-2)</f>
        <v>1.27</v>
      </c>
      <c r="L193">
        <f>RTD("rit2.rtd",,L$2,"LASTHIST", ROW()-2)</f>
        <v>0.73</v>
      </c>
      <c r="M193">
        <f>RTD("rit2.rtd",,M$2,"LASTHIST", ROW()-2)</f>
        <v>0.77</v>
      </c>
      <c r="N193">
        <f>RTD("rit2.rtd",,N$2,"LASTHIST", ROW()-2)</f>
        <v>1.24</v>
      </c>
      <c r="O193">
        <f>RTD("rit2.rtd",,O$2,"LASTHIST", ROW()-2)</f>
        <v>0.43</v>
      </c>
      <c r="P193">
        <f>RTD("rit2.rtd",,P$2,"LASTHIST", ROW()-2)</f>
        <v>1.9</v>
      </c>
      <c r="Q193">
        <f>RTD("rit2.rtd",,Q$2,"LASTHIST", ROW()-2)</f>
        <v>0.22</v>
      </c>
      <c r="R193">
        <f>RTD("rit2.rtd",,R$2,"LASTHIST", ROW()-2)</f>
        <v>2.68</v>
      </c>
      <c r="S193">
        <f>RTD("rit2.rtd",,S$2,"LASTHIST", ROW()-2)</f>
        <v>0.1</v>
      </c>
      <c r="T193">
        <f>RTD("rit2.rtd",,T$2,"LASTHIST", ROW()-2)</f>
        <v>3.57</v>
      </c>
      <c r="U193">
        <f>RTD("rit2.rtd",,U$2,"LASTHIST", ROW()-2)</f>
        <v>0.04</v>
      </c>
      <c r="V193">
        <f>RTD("rit2.rtd",,V$2,"LASTHIST", ROW()-2)</f>
        <v>4.51</v>
      </c>
      <c r="W193">
        <f>RTD("rit2.rtd",,W$2,"LASTHIST", ROW()-2)</f>
        <v>4.92</v>
      </c>
      <c r="X193">
        <f>RTD("rit2.rtd",,X$2,"LASTHIST", ROW()-2)</f>
        <v>0.38</v>
      </c>
      <c r="Y193">
        <f>RTD("rit2.rtd",,Y$2,"LASTHIST", ROW()-2)</f>
        <v>4.12</v>
      </c>
      <c r="Z193">
        <f>RTD("rit2.rtd",,Z$2,"LASTHIST", ROW()-2)</f>
        <v>0.57999999999999996</v>
      </c>
      <c r="AA193">
        <f>RTD("rit2.rtd",,AA$2,"LASTHIST", ROW()-2)</f>
        <v>3.39</v>
      </c>
      <c r="AB193">
        <f>RTD("rit2.rtd",,AB$2,"LASTHIST", ROW()-2)</f>
        <v>0.86</v>
      </c>
      <c r="AC193">
        <f>RTD("rit2.rtd",,AC$2,"LASTHIST", ROW()-2)</f>
        <v>2.74</v>
      </c>
      <c r="AD193">
        <f>RTD("rit2.rtd",,AD$2,"LASTHIST", ROW()-2)</f>
        <v>1.21</v>
      </c>
      <c r="AE193">
        <f>RTD("rit2.rtd",,AE$2,"LASTHIST", ROW()-2)</f>
        <v>2.17</v>
      </c>
      <c r="AF193">
        <f>RTD("rit2.rtd",,AF$2,"LASTHIST", ROW()-2)</f>
        <v>1.64</v>
      </c>
      <c r="AG193">
        <f>RTD("rit2.rtd",,AG$2,"LASTHIST", ROW()-2)</f>
        <v>1.69</v>
      </c>
      <c r="AH193">
        <f>RTD("rit2.rtd",,AH$2,"LASTHIST", ROW()-2)</f>
        <v>2.15</v>
      </c>
      <c r="AI193">
        <f>RTD("rit2.rtd",,AI$2,"LASTHIST", ROW()-2)</f>
        <v>1.29</v>
      </c>
      <c r="AJ193">
        <f>RTD("rit2.rtd",,AJ$2,"LASTHIST", ROW()-2)</f>
        <v>2.75</v>
      </c>
      <c r="AK193">
        <f>RTD("rit2.rtd",,AK$2,"LASTHIST", ROW()-2)</f>
        <v>0.96</v>
      </c>
      <c r="AL193">
        <f>RTD("rit2.rtd",,AL$2,"LASTHIST", ROW()-2)</f>
        <v>3.42</v>
      </c>
      <c r="AM193">
        <f>RTD("rit2.rtd",,AM$2,"LASTHIST", ROW()-2)</f>
        <v>0.7</v>
      </c>
      <c r="AN193">
        <f>RTD("rit2.rtd",,AN$2,"LASTHIST", ROW()-2)</f>
        <v>4.17</v>
      </c>
      <c r="AO193">
        <f>RTD("rit2.rtd",,AO$2,"LASTHIST", ROW()-2)</f>
        <v>0.5</v>
      </c>
      <c r="AP193">
        <f>RTD("rit2.rtd",,AP$2,"LASTHIST", ROW()-2)</f>
        <v>4.97</v>
      </c>
      <c r="AQ193">
        <v>1</v>
      </c>
      <c r="AR193">
        <v>0</v>
      </c>
      <c r="AS193">
        <v>1</v>
      </c>
      <c r="AT193">
        <v>0</v>
      </c>
      <c r="AU193">
        <v>1</v>
      </c>
      <c r="AV193">
        <v>0</v>
      </c>
      <c r="AW193">
        <v>1</v>
      </c>
      <c r="AX193">
        <v>0</v>
      </c>
      <c r="AY193">
        <v>1</v>
      </c>
      <c r="AZ193">
        <v>0</v>
      </c>
      <c r="BA193">
        <v>1</v>
      </c>
      <c r="BB193">
        <v>0</v>
      </c>
      <c r="BC193">
        <v>1</v>
      </c>
      <c r="BD193">
        <v>0</v>
      </c>
      <c r="BE193">
        <v>1</v>
      </c>
      <c r="BF193">
        <v>0</v>
      </c>
      <c r="BG193">
        <v>1</v>
      </c>
      <c r="BH193">
        <v>0</v>
      </c>
      <c r="BI193">
        <v>1</v>
      </c>
      <c r="BJ193">
        <v>0</v>
      </c>
      <c r="BK193">
        <v>1</v>
      </c>
      <c r="BL193">
        <v>0</v>
      </c>
      <c r="BM193">
        <v>1</v>
      </c>
      <c r="BN193">
        <v>0</v>
      </c>
      <c r="BO193">
        <v>1</v>
      </c>
      <c r="BP193">
        <v>0</v>
      </c>
      <c r="BQ193">
        <v>1</v>
      </c>
      <c r="BR193">
        <v>0</v>
      </c>
      <c r="BS193">
        <v>1</v>
      </c>
      <c r="BT193">
        <v>0</v>
      </c>
      <c r="BU193">
        <v>1</v>
      </c>
      <c r="BV193">
        <v>0</v>
      </c>
      <c r="BW193">
        <v>1</v>
      </c>
      <c r="BX193">
        <v>0</v>
      </c>
      <c r="BY193">
        <v>1</v>
      </c>
      <c r="BZ193">
        <v>0</v>
      </c>
      <c r="CA193">
        <v>1</v>
      </c>
      <c r="CB193">
        <v>0</v>
      </c>
      <c r="CC193">
        <v>1</v>
      </c>
      <c r="CD193">
        <v>0</v>
      </c>
      <c r="CE193">
        <v>45</v>
      </c>
      <c r="CF193">
        <v>45</v>
      </c>
      <c r="CG193">
        <v>46</v>
      </c>
      <c r="CH193">
        <v>46</v>
      </c>
      <c r="CI193">
        <v>47</v>
      </c>
      <c r="CJ193">
        <v>47</v>
      </c>
      <c r="CK193">
        <v>48</v>
      </c>
      <c r="CL193">
        <v>48</v>
      </c>
      <c r="CM193">
        <v>49</v>
      </c>
      <c r="CN193">
        <v>49</v>
      </c>
      <c r="CO193">
        <v>50</v>
      </c>
      <c r="CP193">
        <v>50</v>
      </c>
      <c r="CQ193">
        <v>51</v>
      </c>
      <c r="CR193">
        <v>51</v>
      </c>
      <c r="CS193">
        <v>52</v>
      </c>
      <c r="CT193">
        <v>52</v>
      </c>
      <c r="CU193">
        <v>53</v>
      </c>
      <c r="CV193">
        <v>53</v>
      </c>
      <c r="CW193">
        <v>54</v>
      </c>
      <c r="CX193">
        <v>54</v>
      </c>
      <c r="CY193">
        <v>45</v>
      </c>
      <c r="CZ193">
        <v>45</v>
      </c>
      <c r="DA193">
        <v>46</v>
      </c>
      <c r="DB193">
        <v>46</v>
      </c>
      <c r="DC193">
        <v>47</v>
      </c>
      <c r="DD193">
        <v>47</v>
      </c>
      <c r="DE193">
        <v>48</v>
      </c>
      <c r="DF193">
        <v>48</v>
      </c>
      <c r="DG193">
        <v>49</v>
      </c>
      <c r="DH193">
        <v>49</v>
      </c>
      <c r="DI193">
        <v>50</v>
      </c>
      <c r="DJ193">
        <v>50</v>
      </c>
      <c r="DK193">
        <v>51</v>
      </c>
      <c r="DL193">
        <v>51</v>
      </c>
      <c r="DM193">
        <v>52</v>
      </c>
      <c r="DN193">
        <v>52</v>
      </c>
      <c r="DO193">
        <v>53</v>
      </c>
      <c r="DP193">
        <v>53</v>
      </c>
      <c r="DQ193">
        <v>54</v>
      </c>
      <c r="DR193">
        <v>54</v>
      </c>
      <c r="DT193">
        <v>3.3333333E-2</v>
      </c>
      <c r="DU193">
        <v>0.116666667</v>
      </c>
      <c r="DW193">
        <v>1</v>
      </c>
      <c r="DX193">
        <f t="shared" si="81"/>
        <v>0.264796389640438</v>
      </c>
      <c r="DY193">
        <f t="shared" si="82"/>
        <v>0.26479638964042868</v>
      </c>
      <c r="DZ193">
        <f t="shared" si="83"/>
        <v>0.27148288064092613</v>
      </c>
      <c r="EA193">
        <f t="shared" si="84"/>
        <v>0.27148288064092652</v>
      </c>
      <c r="EB193">
        <f t="shared" si="85"/>
        <v>0.27306057637115055</v>
      </c>
      <c r="EC193">
        <f t="shared" si="86"/>
        <v>0.27306057637114906</v>
      </c>
      <c r="ED193">
        <f t="shared" si="87"/>
        <v>0.27025162866109892</v>
      </c>
      <c r="EE193">
        <f t="shared" si="88"/>
        <v>0.27369919273552046</v>
      </c>
      <c r="EF193">
        <f t="shared" si="89"/>
        <v>0.27209070034098326</v>
      </c>
      <c r="EG193">
        <f t="shared" si="90"/>
        <v>0.27209070034098015</v>
      </c>
      <c r="EH193">
        <f t="shared" si="91"/>
        <v>0.27117440625257294</v>
      </c>
      <c r="EI193">
        <f t="shared" si="92"/>
        <v>0.27398186749762493</v>
      </c>
      <c r="EJ193">
        <f t="shared" si="93"/>
        <v>0.27154282594261564</v>
      </c>
      <c r="EK193">
        <f t="shared" si="94"/>
        <v>0.27478006528053078</v>
      </c>
      <c r="EL193">
        <f t="shared" si="95"/>
        <v>0.27210011907384313</v>
      </c>
      <c r="EM193">
        <f t="shared" si="96"/>
        <v>0.27210011907384629</v>
      </c>
      <c r="EN193">
        <f t="shared" si="97"/>
        <v>0.2706890252106971</v>
      </c>
      <c r="EO193">
        <f t="shared" si="98"/>
        <v>0.27735134743434869</v>
      </c>
      <c r="EP193">
        <f t="shared" si="99"/>
        <v>0.26831970266547239</v>
      </c>
      <c r="EQ193">
        <f t="shared" si="100"/>
        <v>0.28001788890448492</v>
      </c>
      <c r="ER193">
        <f t="shared" si="101"/>
        <v>0.52750115972811717</v>
      </c>
      <c r="ES193">
        <f t="shared" si="102"/>
        <v>0.52750115972811407</v>
      </c>
      <c r="ET193">
        <f t="shared" si="103"/>
        <v>0.52662084382315366</v>
      </c>
      <c r="EU193">
        <f t="shared" si="104"/>
        <v>0.52662084382315333</v>
      </c>
      <c r="EV193">
        <f t="shared" si="105"/>
        <v>0.52625844671314415</v>
      </c>
      <c r="EW193">
        <f t="shared" si="106"/>
        <v>0.52956504064698062</v>
      </c>
      <c r="EX193">
        <f t="shared" si="107"/>
        <v>0.52666762382587762</v>
      </c>
      <c r="EY193">
        <f t="shared" si="108"/>
        <v>0.52964167599953604</v>
      </c>
      <c r="EZ193">
        <f t="shared" si="109"/>
        <v>0.52623269245604898</v>
      </c>
      <c r="FA193">
        <f t="shared" si="110"/>
        <v>0.52904063723863981</v>
      </c>
      <c r="FB193">
        <f t="shared" si="111"/>
        <v>0.52742358360609054</v>
      </c>
      <c r="FC193">
        <f t="shared" si="112"/>
        <v>0.52742358360608976</v>
      </c>
      <c r="FD193">
        <f t="shared" si="113"/>
        <v>0.52814109995051672</v>
      </c>
      <c r="FE193">
        <f t="shared" si="114"/>
        <v>0.52814109995051728</v>
      </c>
      <c r="FF193">
        <f t="shared" si="115"/>
        <v>0.52705429668474879</v>
      </c>
      <c r="FG193">
        <f t="shared" si="116"/>
        <v>0.52705429668474779</v>
      </c>
      <c r="FH193">
        <f t="shared" si="117"/>
        <v>0.52631799833220316</v>
      </c>
      <c r="FI193">
        <f t="shared" si="118"/>
        <v>0.52974589337818678</v>
      </c>
      <c r="FJ193">
        <f t="shared" si="119"/>
        <v>0.52573853653119318</v>
      </c>
      <c r="FK193">
        <f t="shared" si="120"/>
        <v>0.52970412141197898</v>
      </c>
    </row>
    <row r="194" spans="1:167">
      <c r="A194">
        <v>192</v>
      </c>
      <c r="B194">
        <f>RTD("rit2.rtd",,B$2,"LASTHIST", ROW()-2)</f>
        <v>49.73</v>
      </c>
      <c r="C194">
        <f>RTD("rit2.rtd",,C$2,"LASTHIST", ROW()-2)</f>
        <v>4.75</v>
      </c>
      <c r="D194">
        <f>RTD("rit2.rtd",,D$2,"LASTHIST", ROW()-2)</f>
        <v>0.02</v>
      </c>
      <c r="E194">
        <f>RTD("rit2.rtd",,E$2,"LASTHIST", ROW()-2)</f>
        <v>3.79</v>
      </c>
      <c r="F194">
        <f>RTD("rit2.rtd",,F$2,"LASTHIST", ROW()-2)</f>
        <v>0.06</v>
      </c>
      <c r="G194">
        <f>RTD("rit2.rtd",,G$2,"LASTHIST", ROW()-2)</f>
        <v>2.88</v>
      </c>
      <c r="H194">
        <f>RTD("rit2.rtd",,H$2,"LASTHIST", ROW()-2)</f>
        <v>0.15</v>
      </c>
      <c r="I194">
        <f>RTD("rit2.rtd",,I$2,"LASTHIST", ROW()-2)</f>
        <v>2.06</v>
      </c>
      <c r="J194">
        <f>RTD("rit2.rtd",,J$2,"LASTHIST", ROW()-2)</f>
        <v>0.33</v>
      </c>
      <c r="K194">
        <f>RTD("rit2.rtd",,K$2,"LASTHIST", ROW()-2)</f>
        <v>1.38</v>
      </c>
      <c r="L194">
        <f>RTD("rit2.rtd",,L$2,"LASTHIST", ROW()-2)</f>
        <v>0.65</v>
      </c>
      <c r="M194">
        <f>RTD("rit2.rtd",,M$2,"LASTHIST", ROW()-2)</f>
        <v>0.85</v>
      </c>
      <c r="N194">
        <f>RTD("rit2.rtd",,N$2,"LASTHIST", ROW()-2)</f>
        <v>1.1200000000000001</v>
      </c>
      <c r="O194">
        <f>RTD("rit2.rtd",,O$2,"LASTHIST", ROW()-2)</f>
        <v>0.48</v>
      </c>
      <c r="P194">
        <f>RTD("rit2.rtd",,P$2,"LASTHIST", ROW()-2)</f>
        <v>1.75</v>
      </c>
      <c r="Q194">
        <f>RTD("rit2.rtd",,Q$2,"LASTHIST", ROW()-2)</f>
        <v>0.25</v>
      </c>
      <c r="R194">
        <f>RTD("rit2.rtd",,R$2,"LASTHIST", ROW()-2)</f>
        <v>2.52</v>
      </c>
      <c r="S194">
        <f>RTD("rit2.rtd",,S$2,"LASTHIST", ROW()-2)</f>
        <v>0.12</v>
      </c>
      <c r="T194">
        <f>RTD("rit2.rtd",,T$2,"LASTHIST", ROW()-2)</f>
        <v>3.39</v>
      </c>
      <c r="U194">
        <f>RTD("rit2.rtd",,U$2,"LASTHIST", ROW()-2)</f>
        <v>0.05</v>
      </c>
      <c r="V194">
        <f>RTD("rit2.rtd",,V$2,"LASTHIST", ROW()-2)</f>
        <v>4.32</v>
      </c>
      <c r="W194">
        <f>RTD("rit2.rtd",,W$2,"LASTHIST", ROW()-2)</f>
        <v>5.08</v>
      </c>
      <c r="X194">
        <f>RTD("rit2.rtd",,X$2,"LASTHIST", ROW()-2)</f>
        <v>0.35</v>
      </c>
      <c r="Y194">
        <f>RTD("rit2.rtd",,Y$2,"LASTHIST", ROW()-2)</f>
        <v>4.2699999999999996</v>
      </c>
      <c r="Z194">
        <f>RTD("rit2.rtd",,Z$2,"LASTHIST", ROW()-2)</f>
        <v>0.54</v>
      </c>
      <c r="AA194">
        <f>RTD("rit2.rtd",,AA$2,"LASTHIST", ROW()-2)</f>
        <v>3.53</v>
      </c>
      <c r="AB194">
        <f>RTD("rit2.rtd",,AB$2,"LASTHIST", ROW()-2)</f>
        <v>0.8</v>
      </c>
      <c r="AC194">
        <f>RTD("rit2.rtd",,AC$2,"LASTHIST", ROW()-2)</f>
        <v>2.86</v>
      </c>
      <c r="AD194">
        <f>RTD("rit2.rtd",,AD$2,"LASTHIST", ROW()-2)</f>
        <v>1.1299999999999999</v>
      </c>
      <c r="AE194">
        <f>RTD("rit2.rtd",,AE$2,"LASTHIST", ROW()-2)</f>
        <v>2.27</v>
      </c>
      <c r="AF194">
        <f>RTD("rit2.rtd",,AF$2,"LASTHIST", ROW()-2)</f>
        <v>1.55</v>
      </c>
      <c r="AG194">
        <f>RTD("rit2.rtd",,AG$2,"LASTHIST", ROW()-2)</f>
        <v>1.77</v>
      </c>
      <c r="AH194">
        <f>RTD("rit2.rtd",,AH$2,"LASTHIST", ROW()-2)</f>
        <v>2.0499999999999998</v>
      </c>
      <c r="AI194">
        <f>RTD("rit2.rtd",,AI$2,"LASTHIST", ROW()-2)</f>
        <v>1.36</v>
      </c>
      <c r="AJ194">
        <f>RTD("rit2.rtd",,AJ$2,"LASTHIST", ROW()-2)</f>
        <v>2.63</v>
      </c>
      <c r="AK194">
        <f>RTD("rit2.rtd",,AK$2,"LASTHIST", ROW()-2)</f>
        <v>1.02</v>
      </c>
      <c r="AL194">
        <f>RTD("rit2.rtd",,AL$2,"LASTHIST", ROW()-2)</f>
        <v>3.29</v>
      </c>
      <c r="AM194">
        <f>RTD("rit2.rtd",,AM$2,"LASTHIST", ROW()-2)</f>
        <v>0.75</v>
      </c>
      <c r="AN194">
        <f>RTD("rit2.rtd",,AN$2,"LASTHIST", ROW()-2)</f>
        <v>4.0199999999999996</v>
      </c>
      <c r="AO194">
        <f>RTD("rit2.rtd",,AO$2,"LASTHIST", ROW()-2)</f>
        <v>0.54</v>
      </c>
      <c r="AP194">
        <f>RTD("rit2.rtd",,AP$2,"LASTHIST", ROW()-2)</f>
        <v>4.8099999999999996</v>
      </c>
      <c r="AQ194">
        <v>1</v>
      </c>
      <c r="AR194">
        <v>0</v>
      </c>
      <c r="AS194">
        <v>1</v>
      </c>
      <c r="AT194">
        <v>0</v>
      </c>
      <c r="AU194">
        <v>1</v>
      </c>
      <c r="AV194">
        <v>0</v>
      </c>
      <c r="AW194">
        <v>1</v>
      </c>
      <c r="AX194">
        <v>0</v>
      </c>
      <c r="AY194">
        <v>1</v>
      </c>
      <c r="AZ194">
        <v>0</v>
      </c>
      <c r="BA194">
        <v>1</v>
      </c>
      <c r="BB194">
        <v>0</v>
      </c>
      <c r="BC194">
        <v>1</v>
      </c>
      <c r="BD194">
        <v>0</v>
      </c>
      <c r="BE194">
        <v>1</v>
      </c>
      <c r="BF194">
        <v>0</v>
      </c>
      <c r="BG194">
        <v>1</v>
      </c>
      <c r="BH194">
        <v>0</v>
      </c>
      <c r="BI194">
        <v>1</v>
      </c>
      <c r="BJ194">
        <v>0</v>
      </c>
      <c r="BK194">
        <v>1</v>
      </c>
      <c r="BL194">
        <v>0</v>
      </c>
      <c r="BM194">
        <v>1</v>
      </c>
      <c r="BN194">
        <v>0</v>
      </c>
      <c r="BO194">
        <v>1</v>
      </c>
      <c r="BP194">
        <v>0</v>
      </c>
      <c r="BQ194">
        <v>1</v>
      </c>
      <c r="BR194">
        <v>0</v>
      </c>
      <c r="BS194">
        <v>1</v>
      </c>
      <c r="BT194">
        <v>0</v>
      </c>
      <c r="BU194">
        <v>1</v>
      </c>
      <c r="BV194">
        <v>0</v>
      </c>
      <c r="BW194">
        <v>1</v>
      </c>
      <c r="BX194">
        <v>0</v>
      </c>
      <c r="BY194">
        <v>1</v>
      </c>
      <c r="BZ194">
        <v>0</v>
      </c>
      <c r="CA194">
        <v>1</v>
      </c>
      <c r="CB194">
        <v>0</v>
      </c>
      <c r="CC194">
        <v>1</v>
      </c>
      <c r="CD194">
        <v>0</v>
      </c>
      <c r="CE194">
        <v>45</v>
      </c>
      <c r="CF194">
        <v>45</v>
      </c>
      <c r="CG194">
        <v>46</v>
      </c>
      <c r="CH194">
        <v>46</v>
      </c>
      <c r="CI194">
        <v>47</v>
      </c>
      <c r="CJ194">
        <v>47</v>
      </c>
      <c r="CK194">
        <v>48</v>
      </c>
      <c r="CL194">
        <v>48</v>
      </c>
      <c r="CM194">
        <v>49</v>
      </c>
      <c r="CN194">
        <v>49</v>
      </c>
      <c r="CO194">
        <v>50</v>
      </c>
      <c r="CP194">
        <v>50</v>
      </c>
      <c r="CQ194">
        <v>51</v>
      </c>
      <c r="CR194">
        <v>51</v>
      </c>
      <c r="CS194">
        <v>52</v>
      </c>
      <c r="CT194">
        <v>52</v>
      </c>
      <c r="CU194">
        <v>53</v>
      </c>
      <c r="CV194">
        <v>53</v>
      </c>
      <c r="CW194">
        <v>54</v>
      </c>
      <c r="CX194">
        <v>54</v>
      </c>
      <c r="CY194">
        <v>45</v>
      </c>
      <c r="CZ194">
        <v>45</v>
      </c>
      <c r="DA194">
        <v>46</v>
      </c>
      <c r="DB194">
        <v>46</v>
      </c>
      <c r="DC194">
        <v>47</v>
      </c>
      <c r="DD194">
        <v>47</v>
      </c>
      <c r="DE194">
        <v>48</v>
      </c>
      <c r="DF194">
        <v>48</v>
      </c>
      <c r="DG194">
        <v>49</v>
      </c>
      <c r="DH194">
        <v>49</v>
      </c>
      <c r="DI194">
        <v>50</v>
      </c>
      <c r="DJ194">
        <v>50</v>
      </c>
      <c r="DK194">
        <v>51</v>
      </c>
      <c r="DL194">
        <v>51</v>
      </c>
      <c r="DM194">
        <v>52</v>
      </c>
      <c r="DN194">
        <v>52</v>
      </c>
      <c r="DO194">
        <v>53</v>
      </c>
      <c r="DP194">
        <v>53</v>
      </c>
      <c r="DQ194">
        <v>54</v>
      </c>
      <c r="DR194">
        <v>54</v>
      </c>
      <c r="DT194">
        <v>3.3333333E-2</v>
      </c>
      <c r="DU194">
        <v>0.116666667</v>
      </c>
      <c r="DW194">
        <v>1</v>
      </c>
      <c r="DX194">
        <f t="shared" si="81"/>
        <v>0.27356810847221585</v>
      </c>
      <c r="DY194">
        <f t="shared" si="82"/>
        <v>0.2735681084722193</v>
      </c>
      <c r="DZ194">
        <f t="shared" si="83"/>
        <v>0.27277040686831094</v>
      </c>
      <c r="EA194">
        <f t="shared" si="84"/>
        <v>0.272770406868307</v>
      </c>
      <c r="EB194">
        <f t="shared" si="85"/>
        <v>0.27034910288778213</v>
      </c>
      <c r="EC194">
        <f t="shared" si="86"/>
        <v>0.27034910288778286</v>
      </c>
      <c r="ED194">
        <f t="shared" si="87"/>
        <v>0.26871338372433323</v>
      </c>
      <c r="EE194">
        <f t="shared" si="88"/>
        <v>0.2687133837243269</v>
      </c>
      <c r="EF194">
        <f t="shared" si="89"/>
        <v>0.27027585368627483</v>
      </c>
      <c r="EG194">
        <f t="shared" si="90"/>
        <v>0.2702758536862751</v>
      </c>
      <c r="EH194">
        <f t="shared" si="91"/>
        <v>0.26959940034732688</v>
      </c>
      <c r="EI194">
        <f t="shared" si="92"/>
        <v>0.26959940034732427</v>
      </c>
      <c r="EJ194">
        <f t="shared" si="93"/>
        <v>0.26932505440083193</v>
      </c>
      <c r="EK194">
        <f t="shared" si="94"/>
        <v>0.26932505440082938</v>
      </c>
      <c r="EL194">
        <f t="shared" si="95"/>
        <v>0.27032756290854071</v>
      </c>
      <c r="EM194">
        <f t="shared" si="96"/>
        <v>0.27032756290854126</v>
      </c>
      <c r="EN194">
        <f t="shared" si="97"/>
        <v>0.27171783048184761</v>
      </c>
      <c r="EO194">
        <f t="shared" si="98"/>
        <v>0.27171783048184339</v>
      </c>
      <c r="EP194">
        <f t="shared" si="99"/>
        <v>0.26989170523240463</v>
      </c>
      <c r="EQ194">
        <f t="shared" si="100"/>
        <v>0.26989170523239991</v>
      </c>
      <c r="ER194">
        <f t="shared" si="101"/>
        <v>0.52611036701815073</v>
      </c>
      <c r="ES194">
        <f t="shared" si="102"/>
        <v>0.5261103670181474</v>
      </c>
      <c r="ET194">
        <f t="shared" si="103"/>
        <v>0.52587713646435719</v>
      </c>
      <c r="EU194">
        <f t="shared" si="104"/>
        <v>0.52587713646435696</v>
      </c>
      <c r="EV194">
        <f t="shared" si="105"/>
        <v>0.52663594861962426</v>
      </c>
      <c r="EW194">
        <f t="shared" si="106"/>
        <v>0.52663594861962271</v>
      </c>
      <c r="EX194">
        <f t="shared" si="107"/>
        <v>0.52537937992476691</v>
      </c>
      <c r="EY194">
        <f t="shared" si="108"/>
        <v>0.5253793799247648</v>
      </c>
      <c r="EZ194">
        <f t="shared" si="109"/>
        <v>0.52377511643831043</v>
      </c>
      <c r="FA194">
        <f t="shared" si="110"/>
        <v>0.52659290340471088</v>
      </c>
      <c r="FB194">
        <f t="shared" si="111"/>
        <v>0.52386593519382085</v>
      </c>
      <c r="FC194">
        <f t="shared" si="112"/>
        <v>0.52662680114507887</v>
      </c>
      <c r="FD194">
        <f t="shared" si="113"/>
        <v>0.5260264149204722</v>
      </c>
      <c r="FE194">
        <f t="shared" si="114"/>
        <v>0.52602641492047264</v>
      </c>
      <c r="FF194">
        <f t="shared" si="115"/>
        <v>0.52615188272969504</v>
      </c>
      <c r="FG194">
        <f t="shared" si="116"/>
        <v>0.52615188272969582</v>
      </c>
      <c r="FH194">
        <f t="shared" si="117"/>
        <v>0.52633665910111449</v>
      </c>
      <c r="FI194">
        <f t="shared" si="118"/>
        <v>0.5263366591011146</v>
      </c>
      <c r="FJ194">
        <f t="shared" si="119"/>
        <v>0.52626846100895164</v>
      </c>
      <c r="FK194">
        <f t="shared" si="120"/>
        <v>0.52626846100895375</v>
      </c>
    </row>
    <row r="195" spans="1:167">
      <c r="A195">
        <v>193</v>
      </c>
      <c r="B195">
        <f>RTD("rit2.rtd",,B$2,"LASTHIST", ROW()-2)</f>
        <v>49.48</v>
      </c>
      <c r="C195">
        <f>RTD("rit2.rtd",,C$2,"LASTHIST", ROW()-2)</f>
        <v>4.5</v>
      </c>
      <c r="D195">
        <f>RTD("rit2.rtd",,D$2,"LASTHIST", ROW()-2)</f>
        <v>0.02</v>
      </c>
      <c r="E195">
        <f>RTD("rit2.rtd",,E$2,"LASTHIST", ROW()-2)</f>
        <v>3.55</v>
      </c>
      <c r="F195">
        <f>RTD("rit2.rtd",,F$2,"LASTHIST", ROW()-2)</f>
        <v>7.0000000000000007E-2</v>
      </c>
      <c r="G195">
        <f>RTD("rit2.rtd",,G$2,"LASTHIST", ROW()-2)</f>
        <v>2.66</v>
      </c>
      <c r="H195">
        <f>RTD("rit2.rtd",,H$2,"LASTHIST", ROW()-2)</f>
        <v>0.18</v>
      </c>
      <c r="I195">
        <f>RTD("rit2.rtd",,I$2,"LASTHIST", ROW()-2)</f>
        <v>1.87</v>
      </c>
      <c r="J195">
        <f>RTD("rit2.rtd",,J$2,"LASTHIST", ROW()-2)</f>
        <v>0.4</v>
      </c>
      <c r="K195">
        <f>RTD("rit2.rtd",,K$2,"LASTHIST", ROW()-2)</f>
        <v>1.23</v>
      </c>
      <c r="L195">
        <f>RTD("rit2.rtd",,L$2,"LASTHIST", ROW()-2)</f>
        <v>0.75</v>
      </c>
      <c r="M195">
        <f>RTD("rit2.rtd",,M$2,"LASTHIST", ROW()-2)</f>
        <v>0.74</v>
      </c>
      <c r="N195">
        <f>RTD("rit2.rtd",,N$2,"LASTHIST", ROW()-2)</f>
        <v>1.26</v>
      </c>
      <c r="O195">
        <f>RTD("rit2.rtd",,O$2,"LASTHIST", ROW()-2)</f>
        <v>0.41</v>
      </c>
      <c r="P195">
        <f>RTD("rit2.rtd",,P$2,"LASTHIST", ROW()-2)</f>
        <v>1.93</v>
      </c>
      <c r="Q195">
        <f>RTD("rit2.rtd",,Q$2,"LASTHIST", ROW()-2)</f>
        <v>0.21</v>
      </c>
      <c r="R195">
        <f>RTD("rit2.rtd",,R$2,"LASTHIST", ROW()-2)</f>
        <v>2.73</v>
      </c>
      <c r="S195">
        <f>RTD("rit2.rtd",,S$2,"LASTHIST", ROW()-2)</f>
        <v>0.09</v>
      </c>
      <c r="T195">
        <f>RTD("rit2.rtd",,T$2,"LASTHIST", ROW()-2)</f>
        <v>3.62</v>
      </c>
      <c r="U195">
        <f>RTD("rit2.rtd",,U$2,"LASTHIST", ROW()-2)</f>
        <v>0.04</v>
      </c>
      <c r="V195">
        <f>RTD("rit2.rtd",,V$2,"LASTHIST", ROW()-2)</f>
        <v>4.5599999999999996</v>
      </c>
      <c r="W195">
        <f>RTD("rit2.rtd",,W$2,"LASTHIST", ROW()-2)</f>
        <v>4.8600000000000003</v>
      </c>
      <c r="X195">
        <f>RTD("rit2.rtd",,X$2,"LASTHIST", ROW()-2)</f>
        <v>0.39</v>
      </c>
      <c r="Y195">
        <f>RTD("rit2.rtd",,Y$2,"LASTHIST", ROW()-2)</f>
        <v>4.07</v>
      </c>
      <c r="Z195">
        <f>RTD("rit2.rtd",,Z$2,"LASTHIST", ROW()-2)</f>
        <v>0.6</v>
      </c>
      <c r="AA195">
        <f>RTD("rit2.rtd",,AA$2,"LASTHIST", ROW()-2)</f>
        <v>3.35</v>
      </c>
      <c r="AB195">
        <f>RTD("rit2.rtd",,AB$2,"LASTHIST", ROW()-2)</f>
        <v>0.87</v>
      </c>
      <c r="AC195">
        <f>RTD("rit2.rtd",,AC$2,"LASTHIST", ROW()-2)</f>
        <v>2.7</v>
      </c>
      <c r="AD195">
        <f>RTD("rit2.rtd",,AD$2,"LASTHIST", ROW()-2)</f>
        <v>1.23</v>
      </c>
      <c r="AE195">
        <f>RTD("rit2.rtd",,AE$2,"LASTHIST", ROW()-2)</f>
        <v>2.14</v>
      </c>
      <c r="AF195">
        <f>RTD("rit2.rtd",,AF$2,"LASTHIST", ROW()-2)</f>
        <v>1.66</v>
      </c>
      <c r="AG195">
        <f>RTD("rit2.rtd",,AG$2,"LASTHIST", ROW()-2)</f>
        <v>1.66</v>
      </c>
      <c r="AH195">
        <f>RTD("rit2.rtd",,AH$2,"LASTHIST", ROW()-2)</f>
        <v>2.1800000000000002</v>
      </c>
      <c r="AI195">
        <f>RTD("rit2.rtd",,AI$2,"LASTHIST", ROW()-2)</f>
        <v>1.26</v>
      </c>
      <c r="AJ195">
        <f>RTD("rit2.rtd",,AJ$2,"LASTHIST", ROW()-2)</f>
        <v>2.79</v>
      </c>
      <c r="AK195">
        <f>RTD("rit2.rtd",,AK$2,"LASTHIST", ROW()-2)</f>
        <v>0.94</v>
      </c>
      <c r="AL195">
        <f>RTD("rit2.rtd",,AL$2,"LASTHIST", ROW()-2)</f>
        <v>3.46</v>
      </c>
      <c r="AM195">
        <f>RTD("rit2.rtd",,AM$2,"LASTHIST", ROW()-2)</f>
        <v>0.69</v>
      </c>
      <c r="AN195">
        <f>RTD("rit2.rtd",,AN$2,"LASTHIST", ROW()-2)</f>
        <v>4.21</v>
      </c>
      <c r="AO195">
        <f>RTD("rit2.rtd",,AO$2,"LASTHIST", ROW()-2)</f>
        <v>0.49</v>
      </c>
      <c r="AP195">
        <f>RTD("rit2.rtd",,AP$2,"LASTHIST", ROW()-2)</f>
        <v>5.0199999999999996</v>
      </c>
      <c r="AQ195">
        <v>1</v>
      </c>
      <c r="AR195">
        <v>0</v>
      </c>
      <c r="AS195">
        <v>1</v>
      </c>
      <c r="AT195">
        <v>0</v>
      </c>
      <c r="AU195">
        <v>1</v>
      </c>
      <c r="AV195">
        <v>0</v>
      </c>
      <c r="AW195">
        <v>1</v>
      </c>
      <c r="AX195">
        <v>0</v>
      </c>
      <c r="AY195">
        <v>1</v>
      </c>
      <c r="AZ195">
        <v>0</v>
      </c>
      <c r="BA195">
        <v>1</v>
      </c>
      <c r="BB195">
        <v>0</v>
      </c>
      <c r="BC195">
        <v>1</v>
      </c>
      <c r="BD195">
        <v>0</v>
      </c>
      <c r="BE195">
        <v>1</v>
      </c>
      <c r="BF195">
        <v>0</v>
      </c>
      <c r="BG195">
        <v>1</v>
      </c>
      <c r="BH195">
        <v>0</v>
      </c>
      <c r="BI195">
        <v>1</v>
      </c>
      <c r="BJ195">
        <v>0</v>
      </c>
      <c r="BK195">
        <v>1</v>
      </c>
      <c r="BL195">
        <v>0</v>
      </c>
      <c r="BM195">
        <v>1</v>
      </c>
      <c r="BN195">
        <v>0</v>
      </c>
      <c r="BO195">
        <v>1</v>
      </c>
      <c r="BP195">
        <v>0</v>
      </c>
      <c r="BQ195">
        <v>1</v>
      </c>
      <c r="BR195">
        <v>0</v>
      </c>
      <c r="BS195">
        <v>1</v>
      </c>
      <c r="BT195">
        <v>0</v>
      </c>
      <c r="BU195">
        <v>1</v>
      </c>
      <c r="BV195">
        <v>0</v>
      </c>
      <c r="BW195">
        <v>1</v>
      </c>
      <c r="BX195">
        <v>0</v>
      </c>
      <c r="BY195">
        <v>1</v>
      </c>
      <c r="BZ195">
        <v>0</v>
      </c>
      <c r="CA195">
        <v>1</v>
      </c>
      <c r="CB195">
        <v>0</v>
      </c>
      <c r="CC195">
        <v>1</v>
      </c>
      <c r="CD195">
        <v>0</v>
      </c>
      <c r="CE195">
        <v>45</v>
      </c>
      <c r="CF195">
        <v>45</v>
      </c>
      <c r="CG195">
        <v>46</v>
      </c>
      <c r="CH195">
        <v>46</v>
      </c>
      <c r="CI195">
        <v>47</v>
      </c>
      <c r="CJ195">
        <v>47</v>
      </c>
      <c r="CK195">
        <v>48</v>
      </c>
      <c r="CL195">
        <v>48</v>
      </c>
      <c r="CM195">
        <v>49</v>
      </c>
      <c r="CN195">
        <v>49</v>
      </c>
      <c r="CO195">
        <v>50</v>
      </c>
      <c r="CP195">
        <v>50</v>
      </c>
      <c r="CQ195">
        <v>51</v>
      </c>
      <c r="CR195">
        <v>51</v>
      </c>
      <c r="CS195">
        <v>52</v>
      </c>
      <c r="CT195">
        <v>52</v>
      </c>
      <c r="CU195">
        <v>53</v>
      </c>
      <c r="CV195">
        <v>53</v>
      </c>
      <c r="CW195">
        <v>54</v>
      </c>
      <c r="CX195">
        <v>54</v>
      </c>
      <c r="CY195">
        <v>45</v>
      </c>
      <c r="CZ195">
        <v>45</v>
      </c>
      <c r="DA195">
        <v>46</v>
      </c>
      <c r="DB195">
        <v>46</v>
      </c>
      <c r="DC195">
        <v>47</v>
      </c>
      <c r="DD195">
        <v>47</v>
      </c>
      <c r="DE195">
        <v>48</v>
      </c>
      <c r="DF195">
        <v>48</v>
      </c>
      <c r="DG195">
        <v>49</v>
      </c>
      <c r="DH195">
        <v>49</v>
      </c>
      <c r="DI195">
        <v>50</v>
      </c>
      <c r="DJ195">
        <v>50</v>
      </c>
      <c r="DK195">
        <v>51</v>
      </c>
      <c r="DL195">
        <v>51</v>
      </c>
      <c r="DM195">
        <v>52</v>
      </c>
      <c r="DN195">
        <v>52</v>
      </c>
      <c r="DO195">
        <v>53</v>
      </c>
      <c r="DP195">
        <v>53</v>
      </c>
      <c r="DQ195">
        <v>54</v>
      </c>
      <c r="DR195">
        <v>54</v>
      </c>
      <c r="DT195">
        <v>3.3333333E-2</v>
      </c>
      <c r="DU195">
        <v>0.116666667</v>
      </c>
      <c r="DW195">
        <v>1</v>
      </c>
      <c r="DX195">
        <f t="shared" si="81"/>
        <v>0.26200997588806002</v>
      </c>
      <c r="DY195">
        <f t="shared" si="82"/>
        <v>0.26200997588805303</v>
      </c>
      <c r="DZ195">
        <f t="shared" si="83"/>
        <v>0.26808517062108966</v>
      </c>
      <c r="EA195">
        <f t="shared" si="84"/>
        <v>0.26808517062108816</v>
      </c>
      <c r="EB195">
        <f t="shared" si="85"/>
        <v>0.26887703775890426</v>
      </c>
      <c r="EC195">
        <f t="shared" si="86"/>
        <v>0.26887703775890198</v>
      </c>
      <c r="ED195">
        <f t="shared" si="87"/>
        <v>0.26840184561433078</v>
      </c>
      <c r="EE195">
        <f t="shared" si="88"/>
        <v>0.27180820842879755</v>
      </c>
      <c r="EF195">
        <f t="shared" si="89"/>
        <v>0.27082063964480829</v>
      </c>
      <c r="EG195">
        <f t="shared" si="90"/>
        <v>0.27082063964480785</v>
      </c>
      <c r="EH195">
        <f t="shared" si="91"/>
        <v>0.27000313214132032</v>
      </c>
      <c r="EI195">
        <f t="shared" si="92"/>
        <v>0.27000313214131655</v>
      </c>
      <c r="EJ195">
        <f t="shared" si="93"/>
        <v>0.27055203882297618</v>
      </c>
      <c r="EK195">
        <f t="shared" si="94"/>
        <v>0.27055203882297491</v>
      </c>
      <c r="EL195">
        <f t="shared" si="95"/>
        <v>0.27213063433746543</v>
      </c>
      <c r="EM195">
        <f t="shared" si="96"/>
        <v>0.27213063433746398</v>
      </c>
      <c r="EN195">
        <f t="shared" si="97"/>
        <v>0.26731681729751439</v>
      </c>
      <c r="EO195">
        <f t="shared" si="98"/>
        <v>0.27436200189367665</v>
      </c>
      <c r="EP195">
        <f t="shared" si="99"/>
        <v>0.27141759642016572</v>
      </c>
      <c r="EQ195">
        <f t="shared" si="100"/>
        <v>0.27141759642016172</v>
      </c>
      <c r="ER195">
        <f t="shared" si="101"/>
        <v>0.52324687998524044</v>
      </c>
      <c r="ES195">
        <f t="shared" si="102"/>
        <v>0.52799710668299937</v>
      </c>
      <c r="ET195">
        <f t="shared" si="103"/>
        <v>0.52566422954343917</v>
      </c>
      <c r="EU195">
        <f t="shared" si="104"/>
        <v>0.52950157782407159</v>
      </c>
      <c r="EV195">
        <f t="shared" si="105"/>
        <v>0.52735494472965416</v>
      </c>
      <c r="EW195">
        <f t="shared" si="106"/>
        <v>0.52735494472965017</v>
      </c>
      <c r="EX195">
        <f t="shared" si="107"/>
        <v>0.5262712938622125</v>
      </c>
      <c r="EY195">
        <f t="shared" si="108"/>
        <v>0.52923537866432302</v>
      </c>
      <c r="EZ195">
        <f t="shared" si="109"/>
        <v>0.52727476105879123</v>
      </c>
      <c r="FA195">
        <f t="shared" si="110"/>
        <v>0.52727476105878857</v>
      </c>
      <c r="FB195">
        <f t="shared" si="111"/>
        <v>0.5270638025176676</v>
      </c>
      <c r="FC195">
        <f t="shared" si="112"/>
        <v>0.52706380251766827</v>
      </c>
      <c r="FD195">
        <f t="shared" si="113"/>
        <v>0.52637653692665864</v>
      </c>
      <c r="FE195">
        <f t="shared" si="114"/>
        <v>0.52925105304169917</v>
      </c>
      <c r="FF195">
        <f t="shared" si="115"/>
        <v>0.52684574055791633</v>
      </c>
      <c r="FG195">
        <f t="shared" si="116"/>
        <v>0.52684574055791489</v>
      </c>
      <c r="FH195">
        <f t="shared" si="117"/>
        <v>0.52814032608229455</v>
      </c>
      <c r="FI195">
        <f t="shared" si="118"/>
        <v>0.52814032608229111</v>
      </c>
      <c r="FJ195">
        <f t="shared" si="119"/>
        <v>0.5264440217974079</v>
      </c>
      <c r="FK195">
        <f t="shared" si="120"/>
        <v>0.53045271053999421</v>
      </c>
    </row>
    <row r="196" spans="1:167">
      <c r="A196">
        <v>194</v>
      </c>
      <c r="B196">
        <f>RTD("rit2.rtd",,B$2,"LASTHIST", ROW()-2)</f>
        <v>49.77</v>
      </c>
      <c r="C196">
        <f>RTD("rit2.rtd",,C$2,"LASTHIST", ROW()-2)</f>
        <v>4.78</v>
      </c>
      <c r="D196">
        <f>RTD("rit2.rtd",,D$2,"LASTHIST", ROW()-2)</f>
        <v>0.02</v>
      </c>
      <c r="E196">
        <f>RTD("rit2.rtd",,E$2,"LASTHIST", ROW()-2)</f>
        <v>3.82</v>
      </c>
      <c r="F196">
        <f>RTD("rit2.rtd",,F$2,"LASTHIST", ROW()-2)</f>
        <v>0.05</v>
      </c>
      <c r="G196">
        <f>RTD("rit2.rtd",,G$2,"LASTHIST", ROW()-2)</f>
        <v>2.91</v>
      </c>
      <c r="H196">
        <f>RTD("rit2.rtd",,H$2,"LASTHIST", ROW()-2)</f>
        <v>0.14000000000000001</v>
      </c>
      <c r="I196">
        <f>RTD("rit2.rtd",,I$2,"LASTHIST", ROW()-2)</f>
        <v>2.08</v>
      </c>
      <c r="J196">
        <f>RTD("rit2.rtd",,J$2,"LASTHIST", ROW()-2)</f>
        <v>0.31</v>
      </c>
      <c r="K196">
        <f>RTD("rit2.rtd",,K$2,"LASTHIST", ROW()-2)</f>
        <v>1.39</v>
      </c>
      <c r="L196">
        <f>RTD("rit2.rtd",,L$2,"LASTHIST", ROW()-2)</f>
        <v>0.62</v>
      </c>
      <c r="M196">
        <f>RTD("rit2.rtd",,M$2,"LASTHIST", ROW()-2)</f>
        <v>0.85</v>
      </c>
      <c r="N196">
        <f>RTD("rit2.rtd",,N$2,"LASTHIST", ROW()-2)</f>
        <v>1.0900000000000001</v>
      </c>
      <c r="O196">
        <f>RTD("rit2.rtd",,O$2,"LASTHIST", ROW()-2)</f>
        <v>0.48</v>
      </c>
      <c r="P196">
        <f>RTD("rit2.rtd",,P$2,"LASTHIST", ROW()-2)</f>
        <v>1.71</v>
      </c>
      <c r="Q196">
        <f>RTD("rit2.rtd",,Q$2,"LASTHIST", ROW()-2)</f>
        <v>0.25</v>
      </c>
      <c r="R196">
        <f>RTD("rit2.rtd",,R$2,"LASTHIST", ROW()-2)</f>
        <v>2.48</v>
      </c>
      <c r="S196">
        <f>RTD("rit2.rtd",,S$2,"LASTHIST", ROW()-2)</f>
        <v>0.11</v>
      </c>
      <c r="T196">
        <f>RTD("rit2.rtd",,T$2,"LASTHIST", ROW()-2)</f>
        <v>3.35</v>
      </c>
      <c r="U196">
        <f>RTD("rit2.rtd",,U$2,"LASTHIST", ROW()-2)</f>
        <v>0.05</v>
      </c>
      <c r="V196">
        <f>RTD("rit2.rtd",,V$2,"LASTHIST", ROW()-2)</f>
        <v>4.28</v>
      </c>
      <c r="W196">
        <f>RTD("rit2.rtd",,W$2,"LASTHIST", ROW()-2)</f>
        <v>5.0999999999999996</v>
      </c>
      <c r="X196">
        <f>RTD("rit2.rtd",,X$2,"LASTHIST", ROW()-2)</f>
        <v>0.33</v>
      </c>
      <c r="Y196">
        <f>RTD("rit2.rtd",,Y$2,"LASTHIST", ROW()-2)</f>
        <v>4.29</v>
      </c>
      <c r="Z196">
        <f>RTD("rit2.rtd",,Z$2,"LASTHIST", ROW()-2)</f>
        <v>0.52</v>
      </c>
      <c r="AA196">
        <f>RTD("rit2.rtd",,AA$2,"LASTHIST", ROW()-2)</f>
        <v>3.54</v>
      </c>
      <c r="AB196">
        <f>RTD("rit2.rtd",,AB$2,"LASTHIST", ROW()-2)</f>
        <v>0.77</v>
      </c>
      <c r="AC196">
        <f>RTD("rit2.rtd",,AC$2,"LASTHIST", ROW()-2)</f>
        <v>2.87</v>
      </c>
      <c r="AD196">
        <f>RTD("rit2.rtd",,AD$2,"LASTHIST", ROW()-2)</f>
        <v>1.1000000000000001</v>
      </c>
      <c r="AE196">
        <f>RTD("rit2.rtd",,AE$2,"LASTHIST", ROW()-2)</f>
        <v>2.2799999999999998</v>
      </c>
      <c r="AF196">
        <f>RTD("rit2.rtd",,AF$2,"LASTHIST", ROW()-2)</f>
        <v>1.51</v>
      </c>
      <c r="AG196">
        <f>RTD("rit2.rtd",,AG$2,"LASTHIST", ROW()-2)</f>
        <v>1.78</v>
      </c>
      <c r="AH196">
        <f>RTD("rit2.rtd",,AH$2,"LASTHIST", ROW()-2)</f>
        <v>2.0099999999999998</v>
      </c>
      <c r="AI196">
        <f>RTD("rit2.rtd",,AI$2,"LASTHIST", ROW()-2)</f>
        <v>1.36</v>
      </c>
      <c r="AJ196">
        <f>RTD("rit2.rtd",,AJ$2,"LASTHIST", ROW()-2)</f>
        <v>2.59</v>
      </c>
      <c r="AK196">
        <f>RTD("rit2.rtd",,AK$2,"LASTHIST", ROW()-2)</f>
        <v>1.01</v>
      </c>
      <c r="AL196">
        <f>RTD("rit2.rtd",,AL$2,"LASTHIST", ROW()-2)</f>
        <v>3.25</v>
      </c>
      <c r="AM196">
        <f>RTD("rit2.rtd",,AM$2,"LASTHIST", ROW()-2)</f>
        <v>0.74</v>
      </c>
      <c r="AN196">
        <f>RTD("rit2.rtd",,AN$2,"LASTHIST", ROW()-2)</f>
        <v>3.97</v>
      </c>
      <c r="AO196">
        <f>RTD("rit2.rtd",,AO$2,"LASTHIST", ROW()-2)</f>
        <v>0.53</v>
      </c>
      <c r="AP196">
        <f>RTD("rit2.rtd",,AP$2,"LASTHIST", ROW()-2)</f>
        <v>4.76</v>
      </c>
      <c r="AQ196">
        <v>1</v>
      </c>
      <c r="AR196">
        <v>0</v>
      </c>
      <c r="AS196">
        <v>1</v>
      </c>
      <c r="AT196">
        <v>0</v>
      </c>
      <c r="AU196">
        <v>1</v>
      </c>
      <c r="AV196">
        <v>0</v>
      </c>
      <c r="AW196">
        <v>1</v>
      </c>
      <c r="AX196">
        <v>0</v>
      </c>
      <c r="AY196">
        <v>1</v>
      </c>
      <c r="AZ196">
        <v>0</v>
      </c>
      <c r="BA196">
        <v>1</v>
      </c>
      <c r="BB196">
        <v>0</v>
      </c>
      <c r="BC196">
        <v>1</v>
      </c>
      <c r="BD196">
        <v>0</v>
      </c>
      <c r="BE196">
        <v>1</v>
      </c>
      <c r="BF196">
        <v>0</v>
      </c>
      <c r="BG196">
        <v>1</v>
      </c>
      <c r="BH196">
        <v>0</v>
      </c>
      <c r="BI196">
        <v>1</v>
      </c>
      <c r="BJ196">
        <v>0</v>
      </c>
      <c r="BK196">
        <v>1</v>
      </c>
      <c r="BL196">
        <v>0</v>
      </c>
      <c r="BM196">
        <v>1</v>
      </c>
      <c r="BN196">
        <v>0</v>
      </c>
      <c r="BO196">
        <v>1</v>
      </c>
      <c r="BP196">
        <v>0</v>
      </c>
      <c r="BQ196">
        <v>1</v>
      </c>
      <c r="BR196">
        <v>0</v>
      </c>
      <c r="BS196">
        <v>1</v>
      </c>
      <c r="BT196">
        <v>0</v>
      </c>
      <c r="BU196">
        <v>1</v>
      </c>
      <c r="BV196">
        <v>0</v>
      </c>
      <c r="BW196">
        <v>1</v>
      </c>
      <c r="BX196">
        <v>0</v>
      </c>
      <c r="BY196">
        <v>1</v>
      </c>
      <c r="BZ196">
        <v>0</v>
      </c>
      <c r="CA196">
        <v>1</v>
      </c>
      <c r="CB196">
        <v>0</v>
      </c>
      <c r="CC196">
        <v>1</v>
      </c>
      <c r="CD196">
        <v>0</v>
      </c>
      <c r="CE196">
        <v>45</v>
      </c>
      <c r="CF196">
        <v>45</v>
      </c>
      <c r="CG196">
        <v>46</v>
      </c>
      <c r="CH196">
        <v>46</v>
      </c>
      <c r="CI196">
        <v>47</v>
      </c>
      <c r="CJ196">
        <v>47</v>
      </c>
      <c r="CK196">
        <v>48</v>
      </c>
      <c r="CL196">
        <v>48</v>
      </c>
      <c r="CM196">
        <v>49</v>
      </c>
      <c r="CN196">
        <v>49</v>
      </c>
      <c r="CO196">
        <v>50</v>
      </c>
      <c r="CP196">
        <v>50</v>
      </c>
      <c r="CQ196">
        <v>51</v>
      </c>
      <c r="CR196">
        <v>51</v>
      </c>
      <c r="CS196">
        <v>52</v>
      </c>
      <c r="CT196">
        <v>52</v>
      </c>
      <c r="CU196">
        <v>53</v>
      </c>
      <c r="CV196">
        <v>53</v>
      </c>
      <c r="CW196">
        <v>54</v>
      </c>
      <c r="CX196">
        <v>54</v>
      </c>
      <c r="CY196">
        <v>45</v>
      </c>
      <c r="CZ196">
        <v>45</v>
      </c>
      <c r="DA196">
        <v>46</v>
      </c>
      <c r="DB196">
        <v>46</v>
      </c>
      <c r="DC196">
        <v>47</v>
      </c>
      <c r="DD196">
        <v>47</v>
      </c>
      <c r="DE196">
        <v>48</v>
      </c>
      <c r="DF196">
        <v>48</v>
      </c>
      <c r="DG196">
        <v>49</v>
      </c>
      <c r="DH196">
        <v>49</v>
      </c>
      <c r="DI196">
        <v>50</v>
      </c>
      <c r="DJ196">
        <v>50</v>
      </c>
      <c r="DK196">
        <v>51</v>
      </c>
      <c r="DL196">
        <v>51</v>
      </c>
      <c r="DM196">
        <v>52</v>
      </c>
      <c r="DN196">
        <v>52</v>
      </c>
      <c r="DO196">
        <v>53</v>
      </c>
      <c r="DP196">
        <v>53</v>
      </c>
      <c r="DQ196">
        <v>54</v>
      </c>
      <c r="DR196">
        <v>54</v>
      </c>
      <c r="DT196">
        <v>3.3333333E-2</v>
      </c>
      <c r="DU196">
        <v>0.116666667</v>
      </c>
      <c r="DW196">
        <v>1</v>
      </c>
      <c r="DX196">
        <f t="shared" ref="DX196:DX259" si="121">IFERROR(Black_Scholes($B196,CE196,0,0,C196,$DT196,AQ196,0,0,6),0)</f>
        <v>0.24887274239488355</v>
      </c>
      <c r="DY196">
        <f t="shared" ref="DY196:DY259" si="122">IFERROR(Black_Scholes($B196,CF196,0,0,D196,$DT196,AR196,0,0,6),0)</f>
        <v>0.27540491461808791</v>
      </c>
      <c r="DZ196">
        <f t="shared" ref="DZ196:DZ259" si="123">IFERROR(Black_Scholes($B196,CG196,0,0,E196,$DT196,AS196,0,0,6),0)</f>
        <v>0.26464321766389703</v>
      </c>
      <c r="EA196">
        <f t="shared" ref="EA196:EA259" si="124">IFERROR(Black_Scholes($B196,CH196,0,0,F196,$DT196,AT196,0,0,6),0)</f>
        <v>0.26464321766389931</v>
      </c>
      <c r="EB196">
        <f t="shared" ref="EB196:EB259" si="125">IFERROR(Black_Scholes($B196,CI196,0,0,G196,$DT196,AU196,0,0,6),0)</f>
        <v>0.26742580138830985</v>
      </c>
      <c r="EC196">
        <f t="shared" ref="EC196:EC259" si="126">IFERROR(Black_Scholes($B196,CJ196,0,0,H196,$DT196,AV196,0,0,6),0)</f>
        <v>0.26742580138831196</v>
      </c>
      <c r="ED196">
        <f t="shared" ref="ED196:ED259" si="127">IFERROR(Black_Scholes($B196,CK196,0,0,I196,$DT196,AW196,0,0,6),0)</f>
        <v>0.26464227595341139</v>
      </c>
      <c r="EE196">
        <f t="shared" ref="EE196:EE259" si="128">IFERROR(Black_Scholes($B196,CL196,0,0,J196,$DT196,AX196,0,0,6),0)</f>
        <v>0.26464227595341189</v>
      </c>
      <c r="EF196">
        <f t="shared" ref="EF196:EF259" si="129">IFERROR(Black_Scholes($B196,CM196,0,0,K196,$DT196,AY196,0,0,6),0)</f>
        <v>0.26582570118189042</v>
      </c>
      <c r="EG196">
        <f t="shared" ref="EG196:EG259" si="130">IFERROR(Black_Scholes($B196,CN196,0,0,L196,$DT196,AZ196,0,0,6),0)</f>
        <v>0.26582570118188953</v>
      </c>
      <c r="EH196">
        <f t="shared" ref="EH196:EH259" si="131">IFERROR(Black_Scholes($B196,CO196,0,0,M196,$DT196,BA196,0,0,6),0)</f>
        <v>0.26440898991815154</v>
      </c>
      <c r="EI196">
        <f t="shared" ref="EI196:EI259" si="132">IFERROR(Black_Scholes($B196,CP196,0,0,N196,$DT196,BB196,0,0,6),0)</f>
        <v>0.26717446028542857</v>
      </c>
      <c r="EJ196">
        <f t="shared" ref="EJ196:EJ259" si="133">IFERROR(Black_Scholes($B196,CQ196,0,0,O196,$DT196,BC196,0,0,6),0)</f>
        <v>0.2654255932327288</v>
      </c>
      <c r="EK196">
        <f t="shared" ref="EK196:EK259" si="134">IFERROR(Black_Scholes($B196,CR196,0,0,P196,$DT196,BD196,0,0,6),0)</f>
        <v>0.26542559323272685</v>
      </c>
      <c r="EL196">
        <f t="shared" ref="EL196:EL259" si="135">IFERROR(Black_Scholes($B196,CS196,0,0,Q196,$DT196,BE196,0,0,6),0)</f>
        <v>0.26724236001403923</v>
      </c>
      <c r="EM196">
        <f t="shared" ref="EM196:EM259" si="136">IFERROR(Black_Scholes($B196,CT196,0,0,R196,$DT196,BF196,0,0,6),0)</f>
        <v>0.26724236001404061</v>
      </c>
      <c r="EN196">
        <f t="shared" ref="EN196:EN259" si="137">IFERROR(Black_Scholes($B196,CU196,0,0,S196,$DT196,BG196,0,0,6),0)</f>
        <v>0.26299928490176144</v>
      </c>
      <c r="EO196">
        <f t="shared" ref="EO196:EO259" si="138">IFERROR(Black_Scholes($B196,CV196,0,0,T196,$DT196,BH196,0,0,6),0)</f>
        <v>0.26917895020619098</v>
      </c>
      <c r="EP196">
        <f t="shared" ref="EP196:EP259" si="139">IFERROR(Black_Scholes($B196,CW196,0,0,U196,$DT196,BI196,0,0,6),0)</f>
        <v>0.26775746351432739</v>
      </c>
      <c r="EQ196">
        <f t="shared" ref="EQ196:EQ259" si="140">IFERROR(Black_Scholes($B196,CX196,0,0,V196,$DT196,BJ196,0,0,6),0)</f>
        <v>0.26775746351432894</v>
      </c>
      <c r="ER196">
        <f t="shared" ref="ER196:ER259" si="141">IFERROR(Black_Scholes($B196,CY196,0,0,W196,$DT196,BK196,0,0,6),0)</f>
        <v>0.5187483108016856</v>
      </c>
      <c r="ES196">
        <f t="shared" ref="ES196:ES259" si="142">IFERROR(Black_Scholes($B196,CZ196,0,0,X196,$DT196,BL196,0,0,6),0)</f>
        <v>0.51874831080168582</v>
      </c>
      <c r="ET196">
        <f t="shared" ref="ET196:ET259" si="143">IFERROR(Black_Scholes($B196,DA196,0,0,Y196,$DT196,BM196,0,0,6),0)</f>
        <v>0.52093404104506058</v>
      </c>
      <c r="EU196">
        <f t="shared" ref="EU196:EU259" si="144">IFERROR(Black_Scholes($B196,DB196,0,0,Z196,$DT196,BN196,0,0,6),0)</f>
        <v>0.52093404104506236</v>
      </c>
      <c r="EV196">
        <f t="shared" ref="EV196:EV259" si="145">IFERROR(Black_Scholes($B196,DC196,0,0,AA196,$DT196,BO196,0,0,6),0)</f>
        <v>0.51998693441592558</v>
      </c>
      <c r="EW196">
        <f t="shared" ref="EW196:EW259" si="146">IFERROR(Black_Scholes($B196,DD196,0,0,AB196,$DT196,BP196,0,0,6),0)</f>
        <v>0.51998693441592447</v>
      </c>
      <c r="EX196">
        <f t="shared" ref="EX196:EX259" si="147">IFERROR(Black_Scholes($B196,DE196,0,0,AC196,$DT196,BQ196,0,0,6),0)</f>
        <v>0.5203843514344535</v>
      </c>
      <c r="EY196">
        <f t="shared" ref="EY196:EY259" si="148">IFERROR(Black_Scholes($B196,DF196,0,0,AD196,$DT196,BR196,0,0,6),0)</f>
        <v>0.52038435143445405</v>
      </c>
      <c r="EZ196">
        <f t="shared" ref="EZ196:EZ259" si="149">IFERROR(Black_Scholes($B196,DG196,0,0,AE196,$DT196,BS196,0,0,6),0)</f>
        <v>0.52003060926670674</v>
      </c>
      <c r="FA196">
        <f t="shared" ref="FA196:FA259" si="150">IFERROR(Black_Scholes($B196,DH196,0,0,AF196,$DT196,BT196,0,0,6),0)</f>
        <v>0.52003060926670874</v>
      </c>
      <c r="FB196">
        <f t="shared" ref="FB196:FB259" si="151">IFERROR(Black_Scholes($B196,DI196,0,0,AG196,$DT196,BU196,0,0,6),0)</f>
        <v>0.52112724181911951</v>
      </c>
      <c r="FC196">
        <f t="shared" ref="FC196:FC259" si="152">IFERROR(Black_Scholes($B196,DJ196,0,0,AH196,$DT196,BV196,0,0,6),0)</f>
        <v>0.52112724181911951</v>
      </c>
      <c r="FD196">
        <f t="shared" ref="FD196:FD259" si="153">IFERROR(Black_Scholes($B196,DK196,0,0,AI196,$DT196,BW196,0,0,6),0)</f>
        <v>0.5213284996304911</v>
      </c>
      <c r="FE196">
        <f t="shared" ref="FE196:FE259" si="154">IFERROR(Black_Scholes($B196,DL196,0,0,AJ196,$DT196,BX196,0,0,6),0)</f>
        <v>0.52132849963049199</v>
      </c>
      <c r="FF196">
        <f t="shared" ref="FF196:FF259" si="155">IFERROR(Black_Scholes($B196,DM196,0,0,AK196,$DT196,BY196,0,0,6),0)</f>
        <v>0.51906583786953764</v>
      </c>
      <c r="FG196">
        <f t="shared" ref="FG196:FG259" si="156">IFERROR(Black_Scholes($B196,DN196,0,0,AL196,$DT196,BZ196,0,0,6),0)</f>
        <v>0.52207080366899838</v>
      </c>
      <c r="FH196">
        <f t="shared" ref="FH196:FH259" si="157">IFERROR(Black_Scholes($B196,DO196,0,0,AM196,$DT196,CA196,0,0,6),0)</f>
        <v>0.51941124715566855</v>
      </c>
      <c r="FI196">
        <f t="shared" ref="FI196:FI259" si="158">IFERROR(Black_Scholes($B196,DP196,0,0,AN196,$DT196,CB196,0,0,6),0)</f>
        <v>0.51941124715566989</v>
      </c>
      <c r="FJ196">
        <f t="shared" ref="FJ196:FJ259" si="159">IFERROR(Black_Scholes($B196,DQ196,0,0,AO196,$DT196,CC196,0,0,6),0)</f>
        <v>0.51923341942923917</v>
      </c>
      <c r="FK196">
        <f t="shared" ref="FK196:FK259" si="160">IFERROR(Black_Scholes($B196,DR196,0,0,AP196,$DT196,CD196,0,0,6),0)</f>
        <v>0.51923341942923973</v>
      </c>
    </row>
    <row r="197" spans="1:167">
      <c r="A197">
        <v>195</v>
      </c>
      <c r="B197">
        <f>RTD("rit2.rtd",,B$2,"LASTHIST", ROW()-2)</f>
        <v>49.55</v>
      </c>
      <c r="C197">
        <f>RTD("rit2.rtd",,C$2,"LASTHIST", ROW()-2)</f>
        <v>4.57</v>
      </c>
      <c r="D197">
        <f>RTD("rit2.rtd",,D$2,"LASTHIST", ROW()-2)</f>
        <v>0.02</v>
      </c>
      <c r="E197">
        <f>RTD("rit2.rtd",,E$2,"LASTHIST", ROW()-2)</f>
        <v>3.62</v>
      </c>
      <c r="F197">
        <f>RTD("rit2.rtd",,F$2,"LASTHIST", ROW()-2)</f>
        <v>0.06</v>
      </c>
      <c r="G197">
        <f>RTD("rit2.rtd",,G$2,"LASTHIST", ROW()-2)</f>
        <v>2.72</v>
      </c>
      <c r="H197">
        <f>RTD("rit2.rtd",,H$2,"LASTHIST", ROW()-2)</f>
        <v>0.16</v>
      </c>
      <c r="I197">
        <f>RTD("rit2.rtd",,I$2,"LASTHIST", ROW()-2)</f>
        <v>1.92</v>
      </c>
      <c r="J197">
        <f>RTD("rit2.rtd",,J$2,"LASTHIST", ROW()-2)</f>
        <v>0.36</v>
      </c>
      <c r="K197">
        <f>RTD("rit2.rtd",,K$2,"LASTHIST", ROW()-2)</f>
        <v>1.25</v>
      </c>
      <c r="L197">
        <f>RTD("rit2.rtd",,L$2,"LASTHIST", ROW()-2)</f>
        <v>0.7</v>
      </c>
      <c r="M197">
        <f>RTD("rit2.rtd",,M$2,"LASTHIST", ROW()-2)</f>
        <v>0.76</v>
      </c>
      <c r="N197">
        <f>RTD("rit2.rtd",,N$2,"LASTHIST", ROW()-2)</f>
        <v>1.2</v>
      </c>
      <c r="O197">
        <f>RTD("rit2.rtd",,O$2,"LASTHIST", ROW()-2)</f>
        <v>0.41</v>
      </c>
      <c r="P197">
        <f>RTD("rit2.rtd",,P$2,"LASTHIST", ROW()-2)</f>
        <v>1.86</v>
      </c>
      <c r="Q197">
        <f>RTD("rit2.rtd",,Q$2,"LASTHIST", ROW()-2)</f>
        <v>0.21</v>
      </c>
      <c r="R197">
        <f>RTD("rit2.rtd",,R$2,"LASTHIST", ROW()-2)</f>
        <v>2.65</v>
      </c>
      <c r="S197">
        <f>RTD("rit2.rtd",,S$2,"LASTHIST", ROW()-2)</f>
        <v>0.09</v>
      </c>
      <c r="T197">
        <f>RTD("rit2.rtd",,T$2,"LASTHIST", ROW()-2)</f>
        <v>3.54</v>
      </c>
      <c r="U197">
        <f>RTD("rit2.rtd",,U$2,"LASTHIST", ROW()-2)</f>
        <v>0.04</v>
      </c>
      <c r="V197">
        <f>RTD("rit2.rtd",,V$2,"LASTHIST", ROW()-2)</f>
        <v>4.49</v>
      </c>
      <c r="W197">
        <f>RTD("rit2.rtd",,W$2,"LASTHIST", ROW()-2)</f>
        <v>4.92</v>
      </c>
      <c r="X197">
        <f>RTD("rit2.rtd",,X$2,"LASTHIST", ROW()-2)</f>
        <v>0.37</v>
      </c>
      <c r="Y197">
        <f>RTD("rit2.rtd",,Y$2,"LASTHIST", ROW()-2)</f>
        <v>4.12</v>
      </c>
      <c r="Z197">
        <f>RTD("rit2.rtd",,Z$2,"LASTHIST", ROW()-2)</f>
        <v>0.56000000000000005</v>
      </c>
      <c r="AA197">
        <f>RTD("rit2.rtd",,AA$2,"LASTHIST", ROW()-2)</f>
        <v>3.38</v>
      </c>
      <c r="AB197">
        <f>RTD("rit2.rtd",,AB$2,"LASTHIST", ROW()-2)</f>
        <v>0.83</v>
      </c>
      <c r="AC197">
        <f>RTD("rit2.rtd",,AC$2,"LASTHIST", ROW()-2)</f>
        <v>2.73</v>
      </c>
      <c r="AD197">
        <f>RTD("rit2.rtd",,AD$2,"LASTHIST", ROW()-2)</f>
        <v>1.18</v>
      </c>
      <c r="AE197">
        <f>RTD("rit2.rtd",,AE$2,"LASTHIST", ROW()-2)</f>
        <v>2.16</v>
      </c>
      <c r="AF197">
        <f>RTD("rit2.rtd",,AF$2,"LASTHIST", ROW()-2)</f>
        <v>1.61</v>
      </c>
      <c r="AG197">
        <f>RTD("rit2.rtd",,AG$2,"LASTHIST", ROW()-2)</f>
        <v>1.67</v>
      </c>
      <c r="AH197">
        <f>RTD("rit2.rtd",,AH$2,"LASTHIST", ROW()-2)</f>
        <v>2.12</v>
      </c>
      <c r="AI197">
        <f>RTD("rit2.rtd",,AI$2,"LASTHIST", ROW()-2)</f>
        <v>1.27</v>
      </c>
      <c r="AJ197">
        <f>RTD("rit2.rtd",,AJ$2,"LASTHIST", ROW()-2)</f>
        <v>2.72</v>
      </c>
      <c r="AK197">
        <f>RTD("rit2.rtd",,AK$2,"LASTHIST", ROW()-2)</f>
        <v>0.95</v>
      </c>
      <c r="AL197">
        <f>RTD("rit2.rtd",,AL$2,"LASTHIST", ROW()-2)</f>
        <v>3.39</v>
      </c>
      <c r="AM197">
        <f>RTD("rit2.rtd",,AM$2,"LASTHIST", ROW()-2)</f>
        <v>0.69</v>
      </c>
      <c r="AN197">
        <f>RTD("rit2.rtd",,AN$2,"LASTHIST", ROW()-2)</f>
        <v>4.1399999999999997</v>
      </c>
      <c r="AO197">
        <f>RTD("rit2.rtd",,AO$2,"LASTHIST", ROW()-2)</f>
        <v>0.49</v>
      </c>
      <c r="AP197">
        <f>RTD("rit2.rtd",,AP$2,"LASTHIST", ROW()-2)</f>
        <v>4.9400000000000004</v>
      </c>
      <c r="AQ197">
        <v>1</v>
      </c>
      <c r="AR197">
        <v>0</v>
      </c>
      <c r="AS197">
        <v>1</v>
      </c>
      <c r="AT197">
        <v>0</v>
      </c>
      <c r="AU197">
        <v>1</v>
      </c>
      <c r="AV197">
        <v>0</v>
      </c>
      <c r="AW197">
        <v>1</v>
      </c>
      <c r="AX197">
        <v>0</v>
      </c>
      <c r="AY197">
        <v>1</v>
      </c>
      <c r="AZ197">
        <v>0</v>
      </c>
      <c r="BA197">
        <v>1</v>
      </c>
      <c r="BB197">
        <v>0</v>
      </c>
      <c r="BC197">
        <v>1</v>
      </c>
      <c r="BD197">
        <v>0</v>
      </c>
      <c r="BE197">
        <v>1</v>
      </c>
      <c r="BF197">
        <v>0</v>
      </c>
      <c r="BG197">
        <v>1</v>
      </c>
      <c r="BH197">
        <v>0</v>
      </c>
      <c r="BI197">
        <v>1</v>
      </c>
      <c r="BJ197">
        <v>0</v>
      </c>
      <c r="BK197">
        <v>1</v>
      </c>
      <c r="BL197">
        <v>0</v>
      </c>
      <c r="BM197">
        <v>1</v>
      </c>
      <c r="BN197">
        <v>0</v>
      </c>
      <c r="BO197">
        <v>1</v>
      </c>
      <c r="BP197">
        <v>0</v>
      </c>
      <c r="BQ197">
        <v>1</v>
      </c>
      <c r="BR197">
        <v>0</v>
      </c>
      <c r="BS197">
        <v>1</v>
      </c>
      <c r="BT197">
        <v>0</v>
      </c>
      <c r="BU197">
        <v>1</v>
      </c>
      <c r="BV197">
        <v>0</v>
      </c>
      <c r="BW197">
        <v>1</v>
      </c>
      <c r="BX197">
        <v>0</v>
      </c>
      <c r="BY197">
        <v>1</v>
      </c>
      <c r="BZ197">
        <v>0</v>
      </c>
      <c r="CA197">
        <v>1</v>
      </c>
      <c r="CB197">
        <v>0</v>
      </c>
      <c r="CC197">
        <v>1</v>
      </c>
      <c r="CD197">
        <v>0</v>
      </c>
      <c r="CE197">
        <v>45</v>
      </c>
      <c r="CF197">
        <v>45</v>
      </c>
      <c r="CG197">
        <v>46</v>
      </c>
      <c r="CH197">
        <v>46</v>
      </c>
      <c r="CI197">
        <v>47</v>
      </c>
      <c r="CJ197">
        <v>47</v>
      </c>
      <c r="CK197">
        <v>48</v>
      </c>
      <c r="CL197">
        <v>48</v>
      </c>
      <c r="CM197">
        <v>49</v>
      </c>
      <c r="CN197">
        <v>49</v>
      </c>
      <c r="CO197">
        <v>50</v>
      </c>
      <c r="CP197">
        <v>50</v>
      </c>
      <c r="CQ197">
        <v>51</v>
      </c>
      <c r="CR197">
        <v>51</v>
      </c>
      <c r="CS197">
        <v>52</v>
      </c>
      <c r="CT197">
        <v>52</v>
      </c>
      <c r="CU197">
        <v>53</v>
      </c>
      <c r="CV197">
        <v>53</v>
      </c>
      <c r="CW197">
        <v>54</v>
      </c>
      <c r="CX197">
        <v>54</v>
      </c>
      <c r="CY197">
        <v>45</v>
      </c>
      <c r="CZ197">
        <v>45</v>
      </c>
      <c r="DA197">
        <v>46</v>
      </c>
      <c r="DB197">
        <v>46</v>
      </c>
      <c r="DC197">
        <v>47</v>
      </c>
      <c r="DD197">
        <v>47</v>
      </c>
      <c r="DE197">
        <v>48</v>
      </c>
      <c r="DF197">
        <v>48</v>
      </c>
      <c r="DG197">
        <v>49</v>
      </c>
      <c r="DH197">
        <v>49</v>
      </c>
      <c r="DI197">
        <v>50</v>
      </c>
      <c r="DJ197">
        <v>50</v>
      </c>
      <c r="DK197">
        <v>51</v>
      </c>
      <c r="DL197">
        <v>51</v>
      </c>
      <c r="DM197">
        <v>52</v>
      </c>
      <c r="DN197">
        <v>52</v>
      </c>
      <c r="DO197">
        <v>53</v>
      </c>
      <c r="DP197">
        <v>53</v>
      </c>
      <c r="DQ197">
        <v>54</v>
      </c>
      <c r="DR197">
        <v>54</v>
      </c>
      <c r="DT197">
        <v>2.9166667E-2</v>
      </c>
      <c r="DU197">
        <v>0.1125</v>
      </c>
      <c r="DW197">
        <v>1</v>
      </c>
      <c r="DX197">
        <f t="shared" si="121"/>
        <v>0.28357488394799713</v>
      </c>
      <c r="DY197">
        <f t="shared" si="122"/>
        <v>0.28357488394799168</v>
      </c>
      <c r="DZ197">
        <f t="shared" si="123"/>
        <v>0.29083142443024135</v>
      </c>
      <c r="EA197">
        <f t="shared" si="124"/>
        <v>0.28103251203522567</v>
      </c>
      <c r="EB197">
        <f t="shared" si="125"/>
        <v>0.2872817653634977</v>
      </c>
      <c r="EC197">
        <f t="shared" si="126"/>
        <v>0.28178728214466398</v>
      </c>
      <c r="ED197">
        <f t="shared" si="127"/>
        <v>0.28613639091778903</v>
      </c>
      <c r="EE197">
        <f t="shared" si="128"/>
        <v>0.28240656767338956</v>
      </c>
      <c r="EF197">
        <f t="shared" si="129"/>
        <v>0.28293342474949096</v>
      </c>
      <c r="EG197">
        <f t="shared" si="130"/>
        <v>0.28293342474948913</v>
      </c>
      <c r="EH197">
        <f t="shared" si="131"/>
        <v>0.28558817851402063</v>
      </c>
      <c r="EI197">
        <f t="shared" si="132"/>
        <v>0.28258687919888054</v>
      </c>
      <c r="EJ197">
        <f t="shared" si="133"/>
        <v>0.28233895405735659</v>
      </c>
      <c r="EK197">
        <f t="shared" si="134"/>
        <v>0.28233895405735376</v>
      </c>
      <c r="EL197">
        <f t="shared" si="135"/>
        <v>0.28540671252834898</v>
      </c>
      <c r="EM197">
        <f t="shared" si="136"/>
        <v>0.28064525439189775</v>
      </c>
      <c r="EN197">
        <f t="shared" si="137"/>
        <v>0.28126910425494134</v>
      </c>
      <c r="EO197">
        <f t="shared" si="138"/>
        <v>0.28126910425494028</v>
      </c>
      <c r="EP197">
        <f t="shared" si="139"/>
        <v>0.28629371463676029</v>
      </c>
      <c r="EQ197">
        <f t="shared" si="140"/>
        <v>0.2862937146367564</v>
      </c>
      <c r="ER197">
        <f t="shared" si="141"/>
        <v>0.55953089959555335</v>
      </c>
      <c r="ES197">
        <f t="shared" si="142"/>
        <v>0.5595308995955518</v>
      </c>
      <c r="ET197">
        <f t="shared" si="143"/>
        <v>0.55968055275833861</v>
      </c>
      <c r="EU197">
        <f t="shared" si="144"/>
        <v>0.5555063292376704</v>
      </c>
      <c r="EV197">
        <f t="shared" si="145"/>
        <v>0.55647509889223723</v>
      </c>
      <c r="EW197">
        <f t="shared" si="146"/>
        <v>0.5564750988922369</v>
      </c>
      <c r="EX197">
        <f t="shared" si="147"/>
        <v>0.5577872331166166</v>
      </c>
      <c r="EY197">
        <f t="shared" si="148"/>
        <v>0.55778723311661593</v>
      </c>
      <c r="EZ197">
        <f t="shared" si="149"/>
        <v>0.55786814776506133</v>
      </c>
      <c r="FA197">
        <f t="shared" si="150"/>
        <v>0.55786814776506177</v>
      </c>
      <c r="FB197">
        <f t="shared" si="151"/>
        <v>0.55648145687734618</v>
      </c>
      <c r="FC197">
        <f t="shared" si="152"/>
        <v>0.55648145687734463</v>
      </c>
      <c r="FD197">
        <f t="shared" si="153"/>
        <v>0.55726426753486913</v>
      </c>
      <c r="FE197">
        <f t="shared" si="154"/>
        <v>0.55726426753486791</v>
      </c>
      <c r="FF197">
        <f t="shared" si="155"/>
        <v>0.55909162578451244</v>
      </c>
      <c r="FG197">
        <f t="shared" si="156"/>
        <v>0.55579994050869386</v>
      </c>
      <c r="FH197">
        <f t="shared" si="157"/>
        <v>0.55804285039163259</v>
      </c>
      <c r="FI197">
        <f t="shared" si="158"/>
        <v>0.55804285039163315</v>
      </c>
      <c r="FJ197">
        <f t="shared" si="159"/>
        <v>0.55693576263806621</v>
      </c>
      <c r="FK197">
        <f t="shared" si="160"/>
        <v>0.55693576263806477</v>
      </c>
    </row>
    <row r="198" spans="1:167">
      <c r="A198">
        <v>196</v>
      </c>
      <c r="B198">
        <f>RTD("rit2.rtd",,B$2,"LASTHIST", ROW()-2)</f>
        <v>49.8</v>
      </c>
      <c r="C198">
        <f>RTD("rit2.rtd",,C$2,"LASTHIST", ROW()-2)</f>
        <v>4.82</v>
      </c>
      <c r="D198">
        <f>RTD("rit2.rtd",,D$2,"LASTHIST", ROW()-2)</f>
        <v>0.02</v>
      </c>
      <c r="E198">
        <f>RTD("rit2.rtd",,E$2,"LASTHIST", ROW()-2)</f>
        <v>3.85</v>
      </c>
      <c r="F198">
        <f>RTD("rit2.rtd",,F$2,"LASTHIST", ROW()-2)</f>
        <v>0.05</v>
      </c>
      <c r="G198">
        <f>RTD("rit2.rtd",,G$2,"LASTHIST", ROW()-2)</f>
        <v>2.93</v>
      </c>
      <c r="H198">
        <f>RTD("rit2.rtd",,H$2,"LASTHIST", ROW()-2)</f>
        <v>0.13</v>
      </c>
      <c r="I198">
        <f>RTD("rit2.rtd",,I$2,"LASTHIST", ROW()-2)</f>
        <v>2.1</v>
      </c>
      <c r="J198">
        <f>RTD("rit2.rtd",,J$2,"LASTHIST", ROW()-2)</f>
        <v>0.3</v>
      </c>
      <c r="K198">
        <f>RTD("rit2.rtd",,K$2,"LASTHIST", ROW()-2)</f>
        <v>1.41</v>
      </c>
      <c r="L198">
        <f>RTD("rit2.rtd",,L$2,"LASTHIST", ROW()-2)</f>
        <v>0.61</v>
      </c>
      <c r="M198">
        <f>RTD("rit2.rtd",,M$2,"LASTHIST", ROW()-2)</f>
        <v>0.87</v>
      </c>
      <c r="N198">
        <f>RTD("rit2.rtd",,N$2,"LASTHIST", ROW()-2)</f>
        <v>1.07</v>
      </c>
      <c r="O198">
        <f>RTD("rit2.rtd",,O$2,"LASTHIST", ROW()-2)</f>
        <v>0.49</v>
      </c>
      <c r="P198">
        <f>RTD("rit2.rtd",,P$2,"LASTHIST", ROW()-2)</f>
        <v>1.69</v>
      </c>
      <c r="Q198">
        <f>RTD("rit2.rtd",,Q$2,"LASTHIST", ROW()-2)</f>
        <v>0.25</v>
      </c>
      <c r="R198">
        <f>RTD("rit2.rtd",,R$2,"LASTHIST", ROW()-2)</f>
        <v>2.4500000000000002</v>
      </c>
      <c r="S198">
        <f>RTD("rit2.rtd",,S$2,"LASTHIST", ROW()-2)</f>
        <v>0.12</v>
      </c>
      <c r="T198">
        <f>RTD("rit2.rtd",,T$2,"LASTHIST", ROW()-2)</f>
        <v>3.32</v>
      </c>
      <c r="U198">
        <f>RTD("rit2.rtd",,U$2,"LASTHIST", ROW()-2)</f>
        <v>0.05</v>
      </c>
      <c r="V198">
        <f>RTD("rit2.rtd",,V$2,"LASTHIST", ROW()-2)</f>
        <v>4.25</v>
      </c>
      <c r="W198">
        <f>RTD("rit2.rtd",,W$2,"LASTHIST", ROW()-2)</f>
        <v>5.13</v>
      </c>
      <c r="X198">
        <f>RTD("rit2.rtd",,X$2,"LASTHIST", ROW()-2)</f>
        <v>0.33</v>
      </c>
      <c r="Y198">
        <f>RTD("rit2.rtd",,Y$2,"LASTHIST", ROW()-2)</f>
        <v>4.32</v>
      </c>
      <c r="Z198">
        <f>RTD("rit2.rtd",,Z$2,"LASTHIST", ROW()-2)</f>
        <v>0.52</v>
      </c>
      <c r="AA198">
        <f>RTD("rit2.rtd",,AA$2,"LASTHIST", ROW()-2)</f>
        <v>3.57</v>
      </c>
      <c r="AB198">
        <f>RTD("rit2.rtd",,AB$2,"LASTHIST", ROW()-2)</f>
        <v>0.77</v>
      </c>
      <c r="AC198">
        <f>RTD("rit2.rtd",,AC$2,"LASTHIST", ROW()-2)</f>
        <v>2.9</v>
      </c>
      <c r="AD198">
        <f>RTD("rit2.rtd",,AD$2,"LASTHIST", ROW()-2)</f>
        <v>1.1000000000000001</v>
      </c>
      <c r="AE198">
        <f>RTD("rit2.rtd",,AE$2,"LASTHIST", ROW()-2)</f>
        <v>2.31</v>
      </c>
      <c r="AF198">
        <f>RTD("rit2.rtd",,AF$2,"LASTHIST", ROW()-2)</f>
        <v>1.51</v>
      </c>
      <c r="AG198">
        <f>RTD("rit2.rtd",,AG$2,"LASTHIST", ROW()-2)</f>
        <v>1.8</v>
      </c>
      <c r="AH198">
        <f>RTD("rit2.rtd",,AH$2,"LASTHIST", ROW()-2)</f>
        <v>2</v>
      </c>
      <c r="AI198">
        <f>RTD("rit2.rtd",,AI$2,"LASTHIST", ROW()-2)</f>
        <v>1.38</v>
      </c>
      <c r="AJ198">
        <f>RTD("rit2.rtd",,AJ$2,"LASTHIST", ROW()-2)</f>
        <v>2.58</v>
      </c>
      <c r="AK198">
        <f>RTD("rit2.rtd",,AK$2,"LASTHIST", ROW()-2)</f>
        <v>1.03</v>
      </c>
      <c r="AL198">
        <f>RTD("rit2.rtd",,AL$2,"LASTHIST", ROW()-2)</f>
        <v>3.23</v>
      </c>
      <c r="AM198">
        <f>RTD("rit2.rtd",,AM$2,"LASTHIST", ROW()-2)</f>
        <v>0.76</v>
      </c>
      <c r="AN198">
        <f>RTD("rit2.rtd",,AN$2,"LASTHIST", ROW()-2)</f>
        <v>3.96</v>
      </c>
      <c r="AO198">
        <f>RTD("rit2.rtd",,AO$2,"LASTHIST", ROW()-2)</f>
        <v>0.54</v>
      </c>
      <c r="AP198">
        <f>RTD("rit2.rtd",,AP$2,"LASTHIST", ROW()-2)</f>
        <v>4.74</v>
      </c>
      <c r="AQ198">
        <v>1</v>
      </c>
      <c r="AR198">
        <v>0</v>
      </c>
      <c r="AS198">
        <v>1</v>
      </c>
      <c r="AT198">
        <v>0</v>
      </c>
      <c r="AU198">
        <v>1</v>
      </c>
      <c r="AV198">
        <v>0</v>
      </c>
      <c r="AW198">
        <v>1</v>
      </c>
      <c r="AX198">
        <v>0</v>
      </c>
      <c r="AY198">
        <v>1</v>
      </c>
      <c r="AZ198">
        <v>0</v>
      </c>
      <c r="BA198">
        <v>1</v>
      </c>
      <c r="BB198">
        <v>0</v>
      </c>
      <c r="BC198">
        <v>1</v>
      </c>
      <c r="BD198">
        <v>0</v>
      </c>
      <c r="BE198">
        <v>1</v>
      </c>
      <c r="BF198">
        <v>0</v>
      </c>
      <c r="BG198">
        <v>1</v>
      </c>
      <c r="BH198">
        <v>0</v>
      </c>
      <c r="BI198">
        <v>1</v>
      </c>
      <c r="BJ198">
        <v>0</v>
      </c>
      <c r="BK198">
        <v>1</v>
      </c>
      <c r="BL198">
        <v>0</v>
      </c>
      <c r="BM198">
        <v>1</v>
      </c>
      <c r="BN198">
        <v>0</v>
      </c>
      <c r="BO198">
        <v>1</v>
      </c>
      <c r="BP198">
        <v>0</v>
      </c>
      <c r="BQ198">
        <v>1</v>
      </c>
      <c r="BR198">
        <v>0</v>
      </c>
      <c r="BS198">
        <v>1</v>
      </c>
      <c r="BT198">
        <v>0</v>
      </c>
      <c r="BU198">
        <v>1</v>
      </c>
      <c r="BV198">
        <v>0</v>
      </c>
      <c r="BW198">
        <v>1</v>
      </c>
      <c r="BX198">
        <v>0</v>
      </c>
      <c r="BY198">
        <v>1</v>
      </c>
      <c r="BZ198">
        <v>0</v>
      </c>
      <c r="CA198">
        <v>1</v>
      </c>
      <c r="CB198">
        <v>0</v>
      </c>
      <c r="CC198">
        <v>1</v>
      </c>
      <c r="CD198">
        <v>0</v>
      </c>
      <c r="CE198">
        <v>45</v>
      </c>
      <c r="CF198">
        <v>45</v>
      </c>
      <c r="CG198">
        <v>46</v>
      </c>
      <c r="CH198">
        <v>46</v>
      </c>
      <c r="CI198">
        <v>47</v>
      </c>
      <c r="CJ198">
        <v>47</v>
      </c>
      <c r="CK198">
        <v>48</v>
      </c>
      <c r="CL198">
        <v>48</v>
      </c>
      <c r="CM198">
        <v>49</v>
      </c>
      <c r="CN198">
        <v>49</v>
      </c>
      <c r="CO198">
        <v>50</v>
      </c>
      <c r="CP198">
        <v>50</v>
      </c>
      <c r="CQ198">
        <v>51</v>
      </c>
      <c r="CR198">
        <v>51</v>
      </c>
      <c r="CS198">
        <v>52</v>
      </c>
      <c r="CT198">
        <v>52</v>
      </c>
      <c r="CU198">
        <v>53</v>
      </c>
      <c r="CV198">
        <v>53</v>
      </c>
      <c r="CW198">
        <v>54</v>
      </c>
      <c r="CX198">
        <v>54</v>
      </c>
      <c r="CY198">
        <v>45</v>
      </c>
      <c r="CZ198">
        <v>45</v>
      </c>
      <c r="DA198">
        <v>46</v>
      </c>
      <c r="DB198">
        <v>46</v>
      </c>
      <c r="DC198">
        <v>47</v>
      </c>
      <c r="DD198">
        <v>47</v>
      </c>
      <c r="DE198">
        <v>48</v>
      </c>
      <c r="DF198">
        <v>48</v>
      </c>
      <c r="DG198">
        <v>49</v>
      </c>
      <c r="DH198">
        <v>49</v>
      </c>
      <c r="DI198">
        <v>50</v>
      </c>
      <c r="DJ198">
        <v>50</v>
      </c>
      <c r="DK198">
        <v>51</v>
      </c>
      <c r="DL198">
        <v>51</v>
      </c>
      <c r="DM198">
        <v>52</v>
      </c>
      <c r="DN198">
        <v>52</v>
      </c>
      <c r="DO198">
        <v>53</v>
      </c>
      <c r="DP198">
        <v>53</v>
      </c>
      <c r="DQ198">
        <v>54</v>
      </c>
      <c r="DR198">
        <v>54</v>
      </c>
      <c r="DT198">
        <v>2.9166667E-2</v>
      </c>
      <c r="DU198">
        <v>0.1125</v>
      </c>
      <c r="DW198">
        <v>1</v>
      </c>
      <c r="DX198">
        <f t="shared" si="121"/>
        <v>0.29589058645884919</v>
      </c>
      <c r="DY198">
        <f t="shared" si="122"/>
        <v>0.29589058645884281</v>
      </c>
      <c r="DZ198">
        <f t="shared" si="123"/>
        <v>0.28461823184359702</v>
      </c>
      <c r="EA198">
        <f t="shared" si="124"/>
        <v>0.28461823184359286</v>
      </c>
      <c r="EB198">
        <f t="shared" si="125"/>
        <v>0.28182615033881009</v>
      </c>
      <c r="EC198">
        <f t="shared" si="126"/>
        <v>0.28182615033880626</v>
      </c>
      <c r="ED198">
        <f t="shared" si="127"/>
        <v>0.28152049387142969</v>
      </c>
      <c r="EE198">
        <f t="shared" si="128"/>
        <v>0.28152049387142936</v>
      </c>
      <c r="EF198">
        <f t="shared" si="129"/>
        <v>0.2844546554795318</v>
      </c>
      <c r="EG198">
        <f t="shared" si="130"/>
        <v>0.28445465547953414</v>
      </c>
      <c r="EH198">
        <f t="shared" si="131"/>
        <v>0.28437108066841704</v>
      </c>
      <c r="EI198">
        <f t="shared" si="132"/>
        <v>0.28437108066841948</v>
      </c>
      <c r="EJ198">
        <f t="shared" si="133"/>
        <v>0.28390319659058827</v>
      </c>
      <c r="EK198">
        <f t="shared" si="134"/>
        <v>0.28390319659058771</v>
      </c>
      <c r="EL198">
        <f t="shared" si="135"/>
        <v>0.28321524930406716</v>
      </c>
      <c r="EM198">
        <f t="shared" si="136"/>
        <v>0.28321524930406644</v>
      </c>
      <c r="EN198">
        <f t="shared" si="137"/>
        <v>0.28572675541850245</v>
      </c>
      <c r="EO198">
        <f t="shared" si="138"/>
        <v>0.28572675541850268</v>
      </c>
      <c r="EP198">
        <f t="shared" si="139"/>
        <v>0.28453292937634339</v>
      </c>
      <c r="EQ198">
        <f t="shared" si="140"/>
        <v>0.28453292937633368</v>
      </c>
      <c r="ER198">
        <f t="shared" si="141"/>
        <v>0.55674896053969547</v>
      </c>
      <c r="ES198">
        <f t="shared" si="142"/>
        <v>0.55674896053969403</v>
      </c>
      <c r="ET198">
        <f t="shared" si="143"/>
        <v>0.5593733298432525</v>
      </c>
      <c r="EU198">
        <f t="shared" si="144"/>
        <v>0.5593733298432495</v>
      </c>
      <c r="EV198">
        <f t="shared" si="145"/>
        <v>0.55870223481558146</v>
      </c>
      <c r="EW198">
        <f t="shared" si="146"/>
        <v>0.55870223481558157</v>
      </c>
      <c r="EX198">
        <f t="shared" si="147"/>
        <v>0.5595487156459904</v>
      </c>
      <c r="EY198">
        <f t="shared" si="148"/>
        <v>0.5595487156459894</v>
      </c>
      <c r="EZ198">
        <f t="shared" si="149"/>
        <v>0.55969276698822357</v>
      </c>
      <c r="FA198">
        <f t="shared" si="150"/>
        <v>0.55969276698822079</v>
      </c>
      <c r="FB198">
        <f t="shared" si="151"/>
        <v>0.55857375863367831</v>
      </c>
      <c r="FC198">
        <f t="shared" si="152"/>
        <v>0.55857375863367575</v>
      </c>
      <c r="FD198">
        <f t="shared" si="153"/>
        <v>0.5595631296451069</v>
      </c>
      <c r="FE198">
        <f t="shared" si="154"/>
        <v>0.55956312964510846</v>
      </c>
      <c r="FF198">
        <f t="shared" si="155"/>
        <v>0.55804107567784511</v>
      </c>
      <c r="FG198">
        <f t="shared" si="156"/>
        <v>0.55804107567783956</v>
      </c>
      <c r="FH198">
        <f t="shared" si="157"/>
        <v>0.5594884963754736</v>
      </c>
      <c r="FI198">
        <f t="shared" si="158"/>
        <v>0.55948849637547204</v>
      </c>
      <c r="FJ198">
        <f t="shared" si="159"/>
        <v>0.55660442358410378</v>
      </c>
      <c r="FK198">
        <f t="shared" si="160"/>
        <v>0.55660442358410211</v>
      </c>
    </row>
    <row r="199" spans="1:167">
      <c r="A199">
        <v>197</v>
      </c>
      <c r="B199">
        <f>RTD("rit2.rtd",,B$2,"LASTHIST", ROW()-2)</f>
        <v>50.03</v>
      </c>
      <c r="C199">
        <f>RTD("rit2.rtd",,C$2,"LASTHIST", ROW()-2)</f>
        <v>5.04</v>
      </c>
      <c r="D199">
        <f>RTD("rit2.rtd",,D$2,"LASTHIST", ROW()-2)</f>
        <v>0.02</v>
      </c>
      <c r="E199">
        <f>RTD("rit2.rtd",,E$2,"LASTHIST", ROW()-2)</f>
        <v>4.07</v>
      </c>
      <c r="F199">
        <f>RTD("rit2.rtd",,F$2,"LASTHIST", ROW()-2)</f>
        <v>0.04</v>
      </c>
      <c r="G199">
        <f>RTD("rit2.rtd",,G$2,"LASTHIST", ROW()-2)</f>
        <v>3.15</v>
      </c>
      <c r="H199">
        <f>RTD("rit2.rtd",,H$2,"LASTHIST", ROW()-2)</f>
        <v>0.12</v>
      </c>
      <c r="I199">
        <f>RTD("rit2.rtd",,I$2,"LASTHIST", ROW()-2)</f>
        <v>2.2999999999999998</v>
      </c>
      <c r="J199">
        <f>RTD("rit2.rtd",,J$2,"LASTHIST", ROW()-2)</f>
        <v>0.27</v>
      </c>
      <c r="K199">
        <f>RTD("rit2.rtd",,K$2,"LASTHIST", ROW()-2)</f>
        <v>1.57</v>
      </c>
      <c r="L199">
        <f>RTD("rit2.rtd",,L$2,"LASTHIST", ROW()-2)</f>
        <v>0.55000000000000004</v>
      </c>
      <c r="M199">
        <f>RTD("rit2.rtd",,M$2,"LASTHIST", ROW()-2)</f>
        <v>1</v>
      </c>
      <c r="N199">
        <f>RTD("rit2.rtd",,N$2,"LASTHIST", ROW()-2)</f>
        <v>0.97</v>
      </c>
      <c r="O199">
        <f>RTD("rit2.rtd",,O$2,"LASTHIST", ROW()-2)</f>
        <v>0.57999999999999996</v>
      </c>
      <c r="P199">
        <f>RTD("rit2.rtd",,P$2,"LASTHIST", ROW()-2)</f>
        <v>1.55</v>
      </c>
      <c r="Q199">
        <f>RTD("rit2.rtd",,Q$2,"LASTHIST", ROW()-2)</f>
        <v>0.31</v>
      </c>
      <c r="R199">
        <f>RTD("rit2.rtd",,R$2,"LASTHIST", ROW()-2)</f>
        <v>2.2799999999999998</v>
      </c>
      <c r="S199">
        <f>RTD("rit2.rtd",,S$2,"LASTHIST", ROW()-2)</f>
        <v>0.15</v>
      </c>
      <c r="T199">
        <f>RTD("rit2.rtd",,T$2,"LASTHIST", ROW()-2)</f>
        <v>3.12</v>
      </c>
      <c r="U199">
        <f>RTD("rit2.rtd",,U$2,"LASTHIST", ROW()-2)</f>
        <v>7.0000000000000007E-2</v>
      </c>
      <c r="V199">
        <f>RTD("rit2.rtd",,V$2,"LASTHIST", ROW()-2)</f>
        <v>4.04</v>
      </c>
      <c r="W199">
        <f>RTD("rit2.rtd",,W$2,"LASTHIST", ROW()-2)</f>
        <v>5.36</v>
      </c>
      <c r="X199">
        <f>RTD("rit2.rtd",,X$2,"LASTHIST", ROW()-2)</f>
        <v>0.33</v>
      </c>
      <c r="Y199">
        <f>RTD("rit2.rtd",,Y$2,"LASTHIST", ROW()-2)</f>
        <v>4.53</v>
      </c>
      <c r="Z199">
        <f>RTD("rit2.rtd",,Z$2,"LASTHIST", ROW()-2)</f>
        <v>0.51</v>
      </c>
      <c r="AA199">
        <f>RTD("rit2.rtd",,AA$2,"LASTHIST", ROW()-2)</f>
        <v>3.78</v>
      </c>
      <c r="AB199">
        <f>RTD("rit2.rtd",,AB$2,"LASTHIST", ROW()-2)</f>
        <v>0.75</v>
      </c>
      <c r="AC199">
        <f>RTD("rit2.rtd",,AC$2,"LASTHIST", ROW()-2)</f>
        <v>3.09</v>
      </c>
      <c r="AD199">
        <f>RTD("rit2.rtd",,AD$2,"LASTHIST", ROW()-2)</f>
        <v>1.06</v>
      </c>
      <c r="AE199">
        <f>RTD("rit2.rtd",,AE$2,"LASTHIST", ROW()-2)</f>
        <v>2.4900000000000002</v>
      </c>
      <c r="AF199">
        <f>RTD("rit2.rtd",,AF$2,"LASTHIST", ROW()-2)</f>
        <v>1.46</v>
      </c>
      <c r="AG199">
        <f>RTD("rit2.rtd",,AG$2,"LASTHIST", ROW()-2)</f>
        <v>1.96</v>
      </c>
      <c r="AH199">
        <f>RTD("rit2.rtd",,AH$2,"LASTHIST", ROW()-2)</f>
        <v>1.93</v>
      </c>
      <c r="AI199">
        <f>RTD("rit2.rtd",,AI$2,"LASTHIST", ROW()-2)</f>
        <v>1.52</v>
      </c>
      <c r="AJ199">
        <f>RTD("rit2.rtd",,AJ$2,"LASTHIST", ROW()-2)</f>
        <v>2.4900000000000002</v>
      </c>
      <c r="AK199">
        <f>RTD("rit2.rtd",,AK$2,"LASTHIST", ROW()-2)</f>
        <v>1.1499999999999999</v>
      </c>
      <c r="AL199">
        <f>RTD("rit2.rtd",,AL$2,"LASTHIST", ROW()-2)</f>
        <v>3.12</v>
      </c>
      <c r="AM199">
        <f>RTD("rit2.rtd",,AM$2,"LASTHIST", ROW()-2)</f>
        <v>0.86</v>
      </c>
      <c r="AN199">
        <f>RTD("rit2.rtd",,AN$2,"LASTHIST", ROW()-2)</f>
        <v>3.83</v>
      </c>
      <c r="AO199">
        <f>RTD("rit2.rtd",,AO$2,"LASTHIST", ROW()-2)</f>
        <v>0.63</v>
      </c>
      <c r="AP199">
        <f>RTD("rit2.rtd",,AP$2,"LASTHIST", ROW()-2)</f>
        <v>4.5999999999999996</v>
      </c>
      <c r="AQ199">
        <v>1</v>
      </c>
      <c r="AR199">
        <v>0</v>
      </c>
      <c r="AS199">
        <v>1</v>
      </c>
      <c r="AT199">
        <v>0</v>
      </c>
      <c r="AU199">
        <v>1</v>
      </c>
      <c r="AV199">
        <v>0</v>
      </c>
      <c r="AW199">
        <v>1</v>
      </c>
      <c r="AX199">
        <v>0</v>
      </c>
      <c r="AY199">
        <v>1</v>
      </c>
      <c r="AZ199">
        <v>0</v>
      </c>
      <c r="BA199">
        <v>1</v>
      </c>
      <c r="BB199">
        <v>0</v>
      </c>
      <c r="BC199">
        <v>1</v>
      </c>
      <c r="BD199">
        <v>0</v>
      </c>
      <c r="BE199">
        <v>1</v>
      </c>
      <c r="BF199">
        <v>0</v>
      </c>
      <c r="BG199">
        <v>1</v>
      </c>
      <c r="BH199">
        <v>0</v>
      </c>
      <c r="BI199">
        <v>1</v>
      </c>
      <c r="BJ199">
        <v>0</v>
      </c>
      <c r="BK199">
        <v>1</v>
      </c>
      <c r="BL199">
        <v>0</v>
      </c>
      <c r="BM199">
        <v>1</v>
      </c>
      <c r="BN199">
        <v>0</v>
      </c>
      <c r="BO199">
        <v>1</v>
      </c>
      <c r="BP199">
        <v>0</v>
      </c>
      <c r="BQ199">
        <v>1</v>
      </c>
      <c r="BR199">
        <v>0</v>
      </c>
      <c r="BS199">
        <v>1</v>
      </c>
      <c r="BT199">
        <v>0</v>
      </c>
      <c r="BU199">
        <v>1</v>
      </c>
      <c r="BV199">
        <v>0</v>
      </c>
      <c r="BW199">
        <v>1</v>
      </c>
      <c r="BX199">
        <v>0</v>
      </c>
      <c r="BY199">
        <v>1</v>
      </c>
      <c r="BZ199">
        <v>0</v>
      </c>
      <c r="CA199">
        <v>1</v>
      </c>
      <c r="CB199">
        <v>0</v>
      </c>
      <c r="CC199">
        <v>1</v>
      </c>
      <c r="CD199">
        <v>0</v>
      </c>
      <c r="CE199">
        <v>45</v>
      </c>
      <c r="CF199">
        <v>45</v>
      </c>
      <c r="CG199">
        <v>46</v>
      </c>
      <c r="CH199">
        <v>46</v>
      </c>
      <c r="CI199">
        <v>47</v>
      </c>
      <c r="CJ199">
        <v>47</v>
      </c>
      <c r="CK199">
        <v>48</v>
      </c>
      <c r="CL199">
        <v>48</v>
      </c>
      <c r="CM199">
        <v>49</v>
      </c>
      <c r="CN199">
        <v>49</v>
      </c>
      <c r="CO199">
        <v>50</v>
      </c>
      <c r="CP199">
        <v>50</v>
      </c>
      <c r="CQ199">
        <v>51</v>
      </c>
      <c r="CR199">
        <v>51</v>
      </c>
      <c r="CS199">
        <v>52</v>
      </c>
      <c r="CT199">
        <v>52</v>
      </c>
      <c r="CU199">
        <v>53</v>
      </c>
      <c r="CV199">
        <v>53</v>
      </c>
      <c r="CW199">
        <v>54</v>
      </c>
      <c r="CX199">
        <v>54</v>
      </c>
      <c r="CY199">
        <v>45</v>
      </c>
      <c r="CZ199">
        <v>45</v>
      </c>
      <c r="DA199">
        <v>46</v>
      </c>
      <c r="DB199">
        <v>46</v>
      </c>
      <c r="DC199">
        <v>47</v>
      </c>
      <c r="DD199">
        <v>47</v>
      </c>
      <c r="DE199">
        <v>48</v>
      </c>
      <c r="DF199">
        <v>48</v>
      </c>
      <c r="DG199">
        <v>49</v>
      </c>
      <c r="DH199">
        <v>49</v>
      </c>
      <c r="DI199">
        <v>50</v>
      </c>
      <c r="DJ199">
        <v>50</v>
      </c>
      <c r="DK199">
        <v>51</v>
      </c>
      <c r="DL199">
        <v>51</v>
      </c>
      <c r="DM199">
        <v>52</v>
      </c>
      <c r="DN199">
        <v>52</v>
      </c>
      <c r="DO199">
        <v>53</v>
      </c>
      <c r="DP199">
        <v>53</v>
      </c>
      <c r="DQ199">
        <v>54</v>
      </c>
      <c r="DR199">
        <v>54</v>
      </c>
      <c r="DT199">
        <v>2.9166667E-2</v>
      </c>
      <c r="DU199">
        <v>0.1125</v>
      </c>
      <c r="DW199">
        <v>1</v>
      </c>
      <c r="DX199">
        <f t="shared" si="121"/>
        <v>0.27781257292478445</v>
      </c>
      <c r="DY199">
        <f t="shared" si="122"/>
        <v>0.30709702219037455</v>
      </c>
      <c r="DZ199">
        <f t="shared" si="123"/>
        <v>0.28483986507049158</v>
      </c>
      <c r="EA199">
        <f t="shared" si="124"/>
        <v>0.28483986507049935</v>
      </c>
      <c r="EB199">
        <f t="shared" si="125"/>
        <v>0.29094240106203295</v>
      </c>
      <c r="EC199">
        <f t="shared" si="126"/>
        <v>0.2909424010620365</v>
      </c>
      <c r="ED199">
        <f t="shared" si="127"/>
        <v>0.28852374669200803</v>
      </c>
      <c r="EE199">
        <f t="shared" si="128"/>
        <v>0.28852374669200997</v>
      </c>
      <c r="EF199">
        <f t="shared" si="129"/>
        <v>0.28732248383458198</v>
      </c>
      <c r="EG199">
        <f t="shared" si="130"/>
        <v>0.29056332197469198</v>
      </c>
      <c r="EH199">
        <f t="shared" si="131"/>
        <v>0.28906305409941568</v>
      </c>
      <c r="EI199">
        <f t="shared" si="132"/>
        <v>0.28906305409941585</v>
      </c>
      <c r="EJ199">
        <f t="shared" si="133"/>
        <v>0.28778516186062403</v>
      </c>
      <c r="EK199">
        <f t="shared" si="134"/>
        <v>0.28778516186062131</v>
      </c>
      <c r="EL199">
        <f t="shared" si="135"/>
        <v>0.28821487804355139</v>
      </c>
      <c r="EM199">
        <f t="shared" si="136"/>
        <v>0.28821487804355178</v>
      </c>
      <c r="EN199">
        <f t="shared" si="137"/>
        <v>0.28784759316200015</v>
      </c>
      <c r="EO199">
        <f t="shared" si="138"/>
        <v>0.28784759316200165</v>
      </c>
      <c r="EP199">
        <f t="shared" si="139"/>
        <v>0.29136145194594298</v>
      </c>
      <c r="EQ199">
        <f t="shared" si="140"/>
        <v>0.29136145194594587</v>
      </c>
      <c r="ER199">
        <f t="shared" si="141"/>
        <v>0.57336321497353859</v>
      </c>
      <c r="ES199">
        <f t="shared" si="142"/>
        <v>0.57336321497354115</v>
      </c>
      <c r="ET199">
        <f t="shared" si="143"/>
        <v>0.56930025367768011</v>
      </c>
      <c r="EU199">
        <f t="shared" si="144"/>
        <v>0.57373560712078531</v>
      </c>
      <c r="EV199">
        <f t="shared" si="145"/>
        <v>0.57260630750072061</v>
      </c>
      <c r="EW199">
        <f t="shared" si="146"/>
        <v>0.57260630750072117</v>
      </c>
      <c r="EX199">
        <f t="shared" si="147"/>
        <v>0.57088272809540563</v>
      </c>
      <c r="EY199">
        <f t="shared" si="148"/>
        <v>0.57088272809540563</v>
      </c>
      <c r="EZ199">
        <f t="shared" si="149"/>
        <v>0.57277450048134071</v>
      </c>
      <c r="FA199">
        <f t="shared" si="150"/>
        <v>0.57277450048133915</v>
      </c>
      <c r="FB199">
        <f t="shared" si="151"/>
        <v>0.57098960749242489</v>
      </c>
      <c r="FC199">
        <f t="shared" si="152"/>
        <v>0.570989607492426</v>
      </c>
      <c r="FD199">
        <f t="shared" si="153"/>
        <v>0.57178142844534696</v>
      </c>
      <c r="FE199">
        <f t="shared" si="154"/>
        <v>0.57178142844534918</v>
      </c>
      <c r="FF199">
        <f t="shared" si="155"/>
        <v>0.57027686428300395</v>
      </c>
      <c r="FG199">
        <f t="shared" si="156"/>
        <v>0.57027686428300373</v>
      </c>
      <c r="FH199">
        <f t="shared" si="157"/>
        <v>0.57154964249514018</v>
      </c>
      <c r="FI199">
        <f t="shared" si="158"/>
        <v>0.57154964249514073</v>
      </c>
      <c r="FJ199">
        <f t="shared" si="159"/>
        <v>0.57205376804348385</v>
      </c>
      <c r="FK199">
        <f t="shared" si="160"/>
        <v>0.57205376804348484</v>
      </c>
    </row>
    <row r="200" spans="1:167">
      <c r="A200">
        <v>198</v>
      </c>
      <c r="B200">
        <f>RTD("rit2.rtd",,B$2,"LASTHIST", ROW()-2)</f>
        <v>50.3</v>
      </c>
      <c r="C200">
        <f>RTD("rit2.rtd",,C$2,"LASTHIST", ROW()-2)</f>
        <v>5.31</v>
      </c>
      <c r="D200">
        <f>RTD("rit2.rtd",,D$2,"LASTHIST", ROW()-2)</f>
        <v>0.02</v>
      </c>
      <c r="E200">
        <f>RTD("rit2.rtd",,E$2,"LASTHIST", ROW()-2)</f>
        <v>4.34</v>
      </c>
      <c r="F200">
        <f>RTD("rit2.rtd",,F$2,"LASTHIST", ROW()-2)</f>
        <v>0.03</v>
      </c>
      <c r="G200">
        <f>RTD("rit2.rtd",,G$2,"LASTHIST", ROW()-2)</f>
        <v>3.4</v>
      </c>
      <c r="H200">
        <f>RTD("rit2.rtd",,H$2,"LASTHIST", ROW()-2)</f>
        <v>0.1</v>
      </c>
      <c r="I200">
        <f>RTD("rit2.rtd",,I$2,"LASTHIST", ROW()-2)</f>
        <v>2.5299999999999998</v>
      </c>
      <c r="J200">
        <f>RTD("rit2.rtd",,J$2,"LASTHIST", ROW()-2)</f>
        <v>0.23</v>
      </c>
      <c r="K200">
        <f>RTD("rit2.rtd",,K$2,"LASTHIST", ROW()-2)</f>
        <v>1.77</v>
      </c>
      <c r="L200">
        <f>RTD("rit2.rtd",,L$2,"LASTHIST", ROW()-2)</f>
        <v>0.47</v>
      </c>
      <c r="M200">
        <f>RTD("rit2.rtd",,M$2,"LASTHIST", ROW()-2)</f>
        <v>1.1599999999999999</v>
      </c>
      <c r="N200">
        <f>RTD("rit2.rtd",,N$2,"LASTHIST", ROW()-2)</f>
        <v>0.85</v>
      </c>
      <c r="O200">
        <f>RTD("rit2.rtd",,O$2,"LASTHIST", ROW()-2)</f>
        <v>0.7</v>
      </c>
      <c r="P200">
        <f>RTD("rit2.rtd",,P$2,"LASTHIST", ROW()-2)</f>
        <v>1.39</v>
      </c>
      <c r="Q200">
        <f>RTD("rit2.rtd",,Q$2,"LASTHIST", ROW()-2)</f>
        <v>0.39</v>
      </c>
      <c r="R200">
        <f>RTD("rit2.rtd",,R$2,"LASTHIST", ROW()-2)</f>
        <v>2.08</v>
      </c>
      <c r="S200">
        <f>RTD("rit2.rtd",,S$2,"LASTHIST", ROW()-2)</f>
        <v>0.2</v>
      </c>
      <c r="T200">
        <f>RTD("rit2.rtd",,T$2,"LASTHIST", ROW()-2)</f>
        <v>2.89</v>
      </c>
      <c r="U200">
        <f>RTD("rit2.rtd",,U$2,"LASTHIST", ROW()-2)</f>
        <v>0.09</v>
      </c>
      <c r="V200">
        <f>RTD("rit2.rtd",,V$2,"LASTHIST", ROW()-2)</f>
        <v>3.79</v>
      </c>
      <c r="W200">
        <f>RTD("rit2.rtd",,W$2,"LASTHIST", ROW()-2)</f>
        <v>5.61</v>
      </c>
      <c r="X200">
        <f>RTD("rit2.rtd",,X$2,"LASTHIST", ROW()-2)</f>
        <v>0.31</v>
      </c>
      <c r="Y200">
        <f>RTD("rit2.rtd",,Y$2,"LASTHIST", ROW()-2)</f>
        <v>4.78</v>
      </c>
      <c r="Z200">
        <f>RTD("rit2.rtd",,Z$2,"LASTHIST", ROW()-2)</f>
        <v>0.48</v>
      </c>
      <c r="AA200">
        <f>RTD("rit2.rtd",,AA$2,"LASTHIST", ROW()-2)</f>
        <v>4.01</v>
      </c>
      <c r="AB200">
        <f>RTD("rit2.rtd",,AB$2,"LASTHIST", ROW()-2)</f>
        <v>0.7</v>
      </c>
      <c r="AC200">
        <f>RTD("rit2.rtd",,AC$2,"LASTHIST", ROW()-2)</f>
        <v>3.31</v>
      </c>
      <c r="AD200">
        <f>RTD("rit2.rtd",,AD$2,"LASTHIST", ROW()-2)</f>
        <v>1</v>
      </c>
      <c r="AE200">
        <f>RTD("rit2.rtd",,AE$2,"LASTHIST", ROW()-2)</f>
        <v>2.68</v>
      </c>
      <c r="AF200">
        <f>RTD("rit2.rtd",,AF$2,"LASTHIST", ROW()-2)</f>
        <v>1.38</v>
      </c>
      <c r="AG200">
        <f>RTD("rit2.rtd",,AG$2,"LASTHIST", ROW()-2)</f>
        <v>2.14</v>
      </c>
      <c r="AH200">
        <f>RTD("rit2.rtd",,AH$2,"LASTHIST", ROW()-2)</f>
        <v>1.83</v>
      </c>
      <c r="AI200">
        <f>RTD("rit2.rtd",,AI$2,"LASTHIST", ROW()-2)</f>
        <v>1.67</v>
      </c>
      <c r="AJ200">
        <f>RTD("rit2.rtd",,AJ$2,"LASTHIST", ROW()-2)</f>
        <v>2.37</v>
      </c>
      <c r="AK200">
        <f>RTD("rit2.rtd",,AK$2,"LASTHIST", ROW()-2)</f>
        <v>1.28</v>
      </c>
      <c r="AL200">
        <f>RTD("rit2.rtd",,AL$2,"LASTHIST", ROW()-2)</f>
        <v>2.98</v>
      </c>
      <c r="AM200">
        <f>RTD("rit2.rtd",,AM$2,"LASTHIST", ROW()-2)</f>
        <v>0.97</v>
      </c>
      <c r="AN200">
        <f>RTD("rit2.rtd",,AN$2,"LASTHIST", ROW()-2)</f>
        <v>3.67</v>
      </c>
      <c r="AO200">
        <f>RTD("rit2.rtd",,AO$2,"LASTHIST", ROW()-2)</f>
        <v>0.72</v>
      </c>
      <c r="AP200">
        <f>RTD("rit2.rtd",,AP$2,"LASTHIST", ROW()-2)</f>
        <v>4.41</v>
      </c>
      <c r="AQ200">
        <v>1</v>
      </c>
      <c r="AR200">
        <v>0</v>
      </c>
      <c r="AS200">
        <v>1</v>
      </c>
      <c r="AT200">
        <v>0</v>
      </c>
      <c r="AU200">
        <v>1</v>
      </c>
      <c r="AV200">
        <v>0</v>
      </c>
      <c r="AW200">
        <v>1</v>
      </c>
      <c r="AX200">
        <v>0</v>
      </c>
      <c r="AY200">
        <v>1</v>
      </c>
      <c r="AZ200">
        <v>0</v>
      </c>
      <c r="BA200">
        <v>1</v>
      </c>
      <c r="BB200">
        <v>0</v>
      </c>
      <c r="BC200">
        <v>1</v>
      </c>
      <c r="BD200">
        <v>0</v>
      </c>
      <c r="BE200">
        <v>1</v>
      </c>
      <c r="BF200">
        <v>0</v>
      </c>
      <c r="BG200">
        <v>1</v>
      </c>
      <c r="BH200">
        <v>0</v>
      </c>
      <c r="BI200">
        <v>1</v>
      </c>
      <c r="BJ200">
        <v>0</v>
      </c>
      <c r="BK200">
        <v>1</v>
      </c>
      <c r="BL200">
        <v>0</v>
      </c>
      <c r="BM200">
        <v>1</v>
      </c>
      <c r="BN200">
        <v>0</v>
      </c>
      <c r="BO200">
        <v>1</v>
      </c>
      <c r="BP200">
        <v>0</v>
      </c>
      <c r="BQ200">
        <v>1</v>
      </c>
      <c r="BR200">
        <v>0</v>
      </c>
      <c r="BS200">
        <v>1</v>
      </c>
      <c r="BT200">
        <v>0</v>
      </c>
      <c r="BU200">
        <v>1</v>
      </c>
      <c r="BV200">
        <v>0</v>
      </c>
      <c r="BW200">
        <v>1</v>
      </c>
      <c r="BX200">
        <v>0</v>
      </c>
      <c r="BY200">
        <v>1</v>
      </c>
      <c r="BZ200">
        <v>0</v>
      </c>
      <c r="CA200">
        <v>1</v>
      </c>
      <c r="CB200">
        <v>0</v>
      </c>
      <c r="CC200">
        <v>1</v>
      </c>
      <c r="CD200">
        <v>0</v>
      </c>
      <c r="CE200">
        <v>45</v>
      </c>
      <c r="CF200">
        <v>45</v>
      </c>
      <c r="CG200">
        <v>46</v>
      </c>
      <c r="CH200">
        <v>46</v>
      </c>
      <c r="CI200">
        <v>47</v>
      </c>
      <c r="CJ200">
        <v>47</v>
      </c>
      <c r="CK200">
        <v>48</v>
      </c>
      <c r="CL200">
        <v>48</v>
      </c>
      <c r="CM200">
        <v>49</v>
      </c>
      <c r="CN200">
        <v>49</v>
      </c>
      <c r="CO200">
        <v>50</v>
      </c>
      <c r="CP200">
        <v>50</v>
      </c>
      <c r="CQ200">
        <v>51</v>
      </c>
      <c r="CR200">
        <v>51</v>
      </c>
      <c r="CS200">
        <v>52</v>
      </c>
      <c r="CT200">
        <v>52</v>
      </c>
      <c r="CU200">
        <v>53</v>
      </c>
      <c r="CV200">
        <v>53</v>
      </c>
      <c r="CW200">
        <v>54</v>
      </c>
      <c r="CX200">
        <v>54</v>
      </c>
      <c r="CY200">
        <v>45</v>
      </c>
      <c r="CZ200">
        <v>45</v>
      </c>
      <c r="DA200">
        <v>46</v>
      </c>
      <c r="DB200">
        <v>46</v>
      </c>
      <c r="DC200">
        <v>47</v>
      </c>
      <c r="DD200">
        <v>47</v>
      </c>
      <c r="DE200">
        <v>48</v>
      </c>
      <c r="DF200">
        <v>48</v>
      </c>
      <c r="DG200">
        <v>49</v>
      </c>
      <c r="DH200">
        <v>49</v>
      </c>
      <c r="DI200">
        <v>50</v>
      </c>
      <c r="DJ200">
        <v>50</v>
      </c>
      <c r="DK200">
        <v>51</v>
      </c>
      <c r="DL200">
        <v>51</v>
      </c>
      <c r="DM200">
        <v>52</v>
      </c>
      <c r="DN200">
        <v>52</v>
      </c>
      <c r="DO200">
        <v>53</v>
      </c>
      <c r="DP200">
        <v>53</v>
      </c>
      <c r="DQ200">
        <v>54</v>
      </c>
      <c r="DR200">
        <v>54</v>
      </c>
      <c r="DT200">
        <v>2.9166667E-2</v>
      </c>
      <c r="DU200">
        <v>0.1125</v>
      </c>
      <c r="DW200">
        <v>1</v>
      </c>
      <c r="DX200">
        <f t="shared" si="121"/>
        <v>0.28988611010087273</v>
      </c>
      <c r="DY200">
        <f t="shared" si="122"/>
        <v>0.3201074070409104</v>
      </c>
      <c r="DZ200">
        <f t="shared" si="123"/>
        <v>0.29940151862128206</v>
      </c>
      <c r="EA200">
        <f t="shared" si="124"/>
        <v>0.28416366470747101</v>
      </c>
      <c r="EB200">
        <f t="shared" si="125"/>
        <v>0.29437261395368908</v>
      </c>
      <c r="EC200">
        <f t="shared" si="126"/>
        <v>0.29437261395368719</v>
      </c>
      <c r="ED200">
        <f t="shared" si="127"/>
        <v>0.29239888029157785</v>
      </c>
      <c r="EE200">
        <f t="shared" si="128"/>
        <v>0.2923988802915769</v>
      </c>
      <c r="EF200">
        <f t="shared" si="129"/>
        <v>0.29174882130734808</v>
      </c>
      <c r="EG200">
        <f t="shared" si="130"/>
        <v>0.29174882130734897</v>
      </c>
      <c r="EH200">
        <f t="shared" si="131"/>
        <v>0.29353947098973632</v>
      </c>
      <c r="EI200">
        <f t="shared" si="132"/>
        <v>0.29059073509523464</v>
      </c>
      <c r="EJ200">
        <f t="shared" si="133"/>
        <v>0.29320528598405077</v>
      </c>
      <c r="EK200">
        <f t="shared" si="134"/>
        <v>0.29019278082127975</v>
      </c>
      <c r="EL200">
        <f t="shared" si="135"/>
        <v>0.29363147018965785</v>
      </c>
      <c r="EM200">
        <f t="shared" si="136"/>
        <v>0.29004578872354164</v>
      </c>
      <c r="EN200">
        <f t="shared" si="137"/>
        <v>0.29426021136189817</v>
      </c>
      <c r="EO200">
        <f t="shared" si="138"/>
        <v>0.28932930356931053</v>
      </c>
      <c r="EP200">
        <f t="shared" si="139"/>
        <v>0.29161892397517453</v>
      </c>
      <c r="EQ200">
        <f t="shared" si="140"/>
        <v>0.29161892397517197</v>
      </c>
      <c r="ER200">
        <f t="shared" si="141"/>
        <v>0.58113864296367534</v>
      </c>
      <c r="ES200">
        <f t="shared" si="142"/>
        <v>0.58113864296367435</v>
      </c>
      <c r="ET200">
        <f t="shared" si="143"/>
        <v>0.58171425189248716</v>
      </c>
      <c r="EU200">
        <f t="shared" si="144"/>
        <v>0.58171425189248482</v>
      </c>
      <c r="EV200">
        <f t="shared" si="145"/>
        <v>0.58182028262496499</v>
      </c>
      <c r="EW200">
        <f t="shared" si="146"/>
        <v>0.57799834499252378</v>
      </c>
      <c r="EX200">
        <f t="shared" si="147"/>
        <v>0.58199787276118142</v>
      </c>
      <c r="EY200">
        <f t="shared" si="148"/>
        <v>0.57865436285178129</v>
      </c>
      <c r="EZ200">
        <f t="shared" si="149"/>
        <v>0.58022306396181422</v>
      </c>
      <c r="FA200">
        <f t="shared" si="150"/>
        <v>0.58022306396181345</v>
      </c>
      <c r="FB200">
        <f t="shared" si="151"/>
        <v>0.58159520399384801</v>
      </c>
      <c r="FC200">
        <f t="shared" si="152"/>
        <v>0.57865958559279029</v>
      </c>
      <c r="FD200">
        <f t="shared" si="153"/>
        <v>0.57996217500117364</v>
      </c>
      <c r="FE200">
        <f t="shared" si="154"/>
        <v>0.57996217500117542</v>
      </c>
      <c r="FF200">
        <f t="shared" si="155"/>
        <v>0.57907279723249949</v>
      </c>
      <c r="FG200">
        <f t="shared" si="156"/>
        <v>0.57907279723249772</v>
      </c>
      <c r="FH200">
        <f t="shared" si="157"/>
        <v>0.5807445095118059</v>
      </c>
      <c r="FI200">
        <f t="shared" si="158"/>
        <v>0.58074450951180334</v>
      </c>
      <c r="FJ200">
        <f t="shared" si="159"/>
        <v>0.58122968987595958</v>
      </c>
      <c r="FK200">
        <f t="shared" si="160"/>
        <v>0.57758279920813693</v>
      </c>
    </row>
    <row r="201" spans="1:167">
      <c r="A201">
        <v>199</v>
      </c>
      <c r="B201">
        <f>RTD("rit2.rtd",,B$2,"LASTHIST", ROW()-2)</f>
        <v>50.12</v>
      </c>
      <c r="C201">
        <f>RTD("rit2.rtd",,C$2,"LASTHIST", ROW()-2)</f>
        <v>5.13</v>
      </c>
      <c r="D201">
        <f>RTD("rit2.rtd",,D$2,"LASTHIST", ROW()-2)</f>
        <v>0.02</v>
      </c>
      <c r="E201">
        <f>RTD("rit2.rtd",,E$2,"LASTHIST", ROW()-2)</f>
        <v>4.16</v>
      </c>
      <c r="F201">
        <f>RTD("rit2.rtd",,F$2,"LASTHIST", ROW()-2)</f>
        <v>0.04</v>
      </c>
      <c r="G201">
        <f>RTD("rit2.rtd",,G$2,"LASTHIST", ROW()-2)</f>
        <v>3.23</v>
      </c>
      <c r="H201">
        <f>RTD("rit2.rtd",,H$2,"LASTHIST", ROW()-2)</f>
        <v>0.12</v>
      </c>
      <c r="I201">
        <f>RTD("rit2.rtd",,I$2,"LASTHIST", ROW()-2)</f>
        <v>2.38</v>
      </c>
      <c r="J201">
        <f>RTD("rit2.rtd",,J$2,"LASTHIST", ROW()-2)</f>
        <v>0.27</v>
      </c>
      <c r="K201">
        <f>RTD("rit2.rtd",,K$2,"LASTHIST", ROW()-2)</f>
        <v>1.65</v>
      </c>
      <c r="L201">
        <f>RTD("rit2.rtd",,L$2,"LASTHIST", ROW()-2)</f>
        <v>0.53</v>
      </c>
      <c r="M201">
        <f>RTD("rit2.rtd",,M$2,"LASTHIST", ROW()-2)</f>
        <v>1.06</v>
      </c>
      <c r="N201">
        <f>RTD("rit2.rtd",,N$2,"LASTHIST", ROW()-2)</f>
        <v>0.94</v>
      </c>
      <c r="O201">
        <f>RTD("rit2.rtd",,O$2,"LASTHIST", ROW()-2)</f>
        <v>0.63</v>
      </c>
      <c r="P201">
        <f>RTD("rit2.rtd",,P$2,"LASTHIST", ROW()-2)</f>
        <v>1.51</v>
      </c>
      <c r="Q201">
        <f>RTD("rit2.rtd",,Q$2,"LASTHIST", ROW()-2)</f>
        <v>0.34</v>
      </c>
      <c r="R201">
        <f>RTD("rit2.rtd",,R$2,"LASTHIST", ROW()-2)</f>
        <v>2.23</v>
      </c>
      <c r="S201">
        <f>RTD("rit2.rtd",,S$2,"LASTHIST", ROW()-2)</f>
        <v>0.17</v>
      </c>
      <c r="T201">
        <f>RTD("rit2.rtd",,T$2,"LASTHIST", ROW()-2)</f>
        <v>3.06</v>
      </c>
      <c r="U201">
        <f>RTD("rit2.rtd",,U$2,"LASTHIST", ROW()-2)</f>
        <v>0.08</v>
      </c>
      <c r="V201">
        <f>RTD("rit2.rtd",,V$2,"LASTHIST", ROW()-2)</f>
        <v>3.96</v>
      </c>
      <c r="W201">
        <f>RTD("rit2.rtd",,W$2,"LASTHIST", ROW()-2)</f>
        <v>5.46</v>
      </c>
      <c r="X201">
        <f>RTD("rit2.rtd",,X$2,"LASTHIST", ROW()-2)</f>
        <v>0.34</v>
      </c>
      <c r="Y201">
        <f>RTD("rit2.rtd",,Y$2,"LASTHIST", ROW()-2)</f>
        <v>4.6399999999999997</v>
      </c>
      <c r="Z201">
        <f>RTD("rit2.rtd",,Z$2,"LASTHIST", ROW()-2)</f>
        <v>0.52</v>
      </c>
      <c r="AA201">
        <f>RTD("rit2.rtd",,AA$2,"LASTHIST", ROW()-2)</f>
        <v>3.88</v>
      </c>
      <c r="AB201">
        <f>RTD("rit2.rtd",,AB$2,"LASTHIST", ROW()-2)</f>
        <v>0.76</v>
      </c>
      <c r="AC201">
        <f>RTD("rit2.rtd",,AC$2,"LASTHIST", ROW()-2)</f>
        <v>3.19</v>
      </c>
      <c r="AD201">
        <f>RTD("rit2.rtd",,AD$2,"LASTHIST", ROW()-2)</f>
        <v>1.08</v>
      </c>
      <c r="AE201">
        <f>RTD("rit2.rtd",,AE$2,"LASTHIST", ROW()-2)</f>
        <v>2.58</v>
      </c>
      <c r="AF201">
        <f>RTD("rit2.rtd",,AF$2,"LASTHIST", ROW()-2)</f>
        <v>1.47</v>
      </c>
      <c r="AG201">
        <f>RTD("rit2.rtd",,AG$2,"LASTHIST", ROW()-2)</f>
        <v>2.0499999999999998</v>
      </c>
      <c r="AH201">
        <f>RTD("rit2.rtd",,AH$2,"LASTHIST", ROW()-2)</f>
        <v>1.94</v>
      </c>
      <c r="AI201">
        <f>RTD("rit2.rtd",,AI$2,"LASTHIST", ROW()-2)</f>
        <v>1.6</v>
      </c>
      <c r="AJ201">
        <f>RTD("rit2.rtd",,AJ$2,"LASTHIST", ROW()-2)</f>
        <v>2.4900000000000002</v>
      </c>
      <c r="AK201">
        <f>RTD("rit2.rtd",,AK$2,"LASTHIST", ROW()-2)</f>
        <v>1.23</v>
      </c>
      <c r="AL201">
        <f>RTD("rit2.rtd",,AL$2,"LASTHIST", ROW()-2)</f>
        <v>3.11</v>
      </c>
      <c r="AM201">
        <f>RTD("rit2.rtd",,AM$2,"LASTHIST", ROW()-2)</f>
        <v>0.93</v>
      </c>
      <c r="AN201">
        <f>RTD("rit2.rtd",,AN$2,"LASTHIST", ROW()-2)</f>
        <v>3.81</v>
      </c>
      <c r="AO201">
        <f>RTD("rit2.rtd",,AO$2,"LASTHIST", ROW()-2)</f>
        <v>0.68</v>
      </c>
      <c r="AP201">
        <f>RTD("rit2.rtd",,AP$2,"LASTHIST", ROW()-2)</f>
        <v>4.57</v>
      </c>
      <c r="AQ201">
        <v>1</v>
      </c>
      <c r="AR201">
        <v>0</v>
      </c>
      <c r="AS201">
        <v>1</v>
      </c>
      <c r="AT201">
        <v>0</v>
      </c>
      <c r="AU201">
        <v>1</v>
      </c>
      <c r="AV201">
        <v>0</v>
      </c>
      <c r="AW201">
        <v>1</v>
      </c>
      <c r="AX201">
        <v>0</v>
      </c>
      <c r="AY201">
        <v>1</v>
      </c>
      <c r="AZ201">
        <v>0</v>
      </c>
      <c r="BA201">
        <v>1</v>
      </c>
      <c r="BB201">
        <v>0</v>
      </c>
      <c r="BC201">
        <v>1</v>
      </c>
      <c r="BD201">
        <v>0</v>
      </c>
      <c r="BE201">
        <v>1</v>
      </c>
      <c r="BF201">
        <v>0</v>
      </c>
      <c r="BG201">
        <v>1</v>
      </c>
      <c r="BH201">
        <v>0</v>
      </c>
      <c r="BI201">
        <v>1</v>
      </c>
      <c r="BJ201">
        <v>0</v>
      </c>
      <c r="BK201">
        <v>1</v>
      </c>
      <c r="BL201">
        <v>0</v>
      </c>
      <c r="BM201">
        <v>1</v>
      </c>
      <c r="BN201">
        <v>0</v>
      </c>
      <c r="BO201">
        <v>1</v>
      </c>
      <c r="BP201">
        <v>0</v>
      </c>
      <c r="BQ201">
        <v>1</v>
      </c>
      <c r="BR201">
        <v>0</v>
      </c>
      <c r="BS201">
        <v>1</v>
      </c>
      <c r="BT201">
        <v>0</v>
      </c>
      <c r="BU201">
        <v>1</v>
      </c>
      <c r="BV201">
        <v>0</v>
      </c>
      <c r="BW201">
        <v>1</v>
      </c>
      <c r="BX201">
        <v>0</v>
      </c>
      <c r="BY201">
        <v>1</v>
      </c>
      <c r="BZ201">
        <v>0</v>
      </c>
      <c r="CA201">
        <v>1</v>
      </c>
      <c r="CB201">
        <v>0</v>
      </c>
      <c r="CC201">
        <v>1</v>
      </c>
      <c r="CD201">
        <v>0</v>
      </c>
      <c r="CE201">
        <v>45</v>
      </c>
      <c r="CF201">
        <v>45</v>
      </c>
      <c r="CG201">
        <v>46</v>
      </c>
      <c r="CH201">
        <v>46</v>
      </c>
      <c r="CI201">
        <v>47</v>
      </c>
      <c r="CJ201">
        <v>47</v>
      </c>
      <c r="CK201">
        <v>48</v>
      </c>
      <c r="CL201">
        <v>48</v>
      </c>
      <c r="CM201">
        <v>49</v>
      </c>
      <c r="CN201">
        <v>49</v>
      </c>
      <c r="CO201">
        <v>50</v>
      </c>
      <c r="CP201">
        <v>50</v>
      </c>
      <c r="CQ201">
        <v>51</v>
      </c>
      <c r="CR201">
        <v>51</v>
      </c>
      <c r="CS201">
        <v>52</v>
      </c>
      <c r="CT201">
        <v>52</v>
      </c>
      <c r="CU201">
        <v>53</v>
      </c>
      <c r="CV201">
        <v>53</v>
      </c>
      <c r="CW201">
        <v>54</v>
      </c>
      <c r="CX201">
        <v>54</v>
      </c>
      <c r="CY201">
        <v>45</v>
      </c>
      <c r="CZ201">
        <v>45</v>
      </c>
      <c r="DA201">
        <v>46</v>
      </c>
      <c r="DB201">
        <v>46</v>
      </c>
      <c r="DC201">
        <v>47</v>
      </c>
      <c r="DD201">
        <v>47</v>
      </c>
      <c r="DE201">
        <v>48</v>
      </c>
      <c r="DF201">
        <v>48</v>
      </c>
      <c r="DG201">
        <v>49</v>
      </c>
      <c r="DH201">
        <v>49</v>
      </c>
      <c r="DI201">
        <v>50</v>
      </c>
      <c r="DJ201">
        <v>50</v>
      </c>
      <c r="DK201">
        <v>51</v>
      </c>
      <c r="DL201">
        <v>51</v>
      </c>
      <c r="DM201">
        <v>52</v>
      </c>
      <c r="DN201">
        <v>52</v>
      </c>
      <c r="DO201">
        <v>53</v>
      </c>
      <c r="DP201">
        <v>53</v>
      </c>
      <c r="DQ201">
        <v>54</v>
      </c>
      <c r="DR201">
        <v>54</v>
      </c>
      <c r="DT201">
        <v>2.9166667E-2</v>
      </c>
      <c r="DU201">
        <v>0.1125</v>
      </c>
      <c r="DW201">
        <v>1</v>
      </c>
      <c r="DX201">
        <f t="shared" si="121"/>
        <v>0.28185208073521306</v>
      </c>
      <c r="DY201">
        <f t="shared" si="122"/>
        <v>0.31145089595747466</v>
      </c>
      <c r="DZ201">
        <f t="shared" si="123"/>
        <v>0.28971720265646833</v>
      </c>
      <c r="EA201">
        <f t="shared" si="124"/>
        <v>0.28971720265646345</v>
      </c>
      <c r="EB201">
        <f t="shared" si="125"/>
        <v>0.29003817311372637</v>
      </c>
      <c r="EC201">
        <f t="shared" si="126"/>
        <v>0.29692203844295739</v>
      </c>
      <c r="ED201">
        <f t="shared" si="127"/>
        <v>0.2915741191707279</v>
      </c>
      <c r="EE201">
        <f t="shared" si="128"/>
        <v>0.29591253855769611</v>
      </c>
      <c r="EF201">
        <f t="shared" si="129"/>
        <v>0.29351138412422112</v>
      </c>
      <c r="EG201">
        <f t="shared" si="130"/>
        <v>0.29351138412422023</v>
      </c>
      <c r="EH201">
        <f t="shared" si="131"/>
        <v>0.29288841465996579</v>
      </c>
      <c r="EI201">
        <f t="shared" si="132"/>
        <v>0.29288841465996601</v>
      </c>
      <c r="EJ201">
        <f t="shared" si="133"/>
        <v>0.29311003574757921</v>
      </c>
      <c r="EK201">
        <f t="shared" si="134"/>
        <v>0.29311003574757749</v>
      </c>
      <c r="EL201">
        <f t="shared" si="135"/>
        <v>0.29177058694944513</v>
      </c>
      <c r="EM201">
        <f t="shared" si="136"/>
        <v>0.29553630558537186</v>
      </c>
      <c r="EN201">
        <f t="shared" si="137"/>
        <v>0.29235202126815724</v>
      </c>
      <c r="EO201">
        <f t="shared" si="138"/>
        <v>0.29762117279271577</v>
      </c>
      <c r="EP201">
        <f t="shared" si="139"/>
        <v>0.29469158186213773</v>
      </c>
      <c r="EQ201">
        <f t="shared" si="140"/>
        <v>0.29469158186213151</v>
      </c>
      <c r="ER201">
        <f t="shared" si="141"/>
        <v>0.5853672672462491</v>
      </c>
      <c r="ES201">
        <f t="shared" si="142"/>
        <v>0.58536726724624755</v>
      </c>
      <c r="ET201">
        <f t="shared" si="143"/>
        <v>0.58541011034413681</v>
      </c>
      <c r="EU201">
        <f t="shared" si="144"/>
        <v>0.58541011034413859</v>
      </c>
      <c r="EV201">
        <f t="shared" si="145"/>
        <v>0.58452675353914219</v>
      </c>
      <c r="EW201">
        <f t="shared" si="146"/>
        <v>0.58452675353913863</v>
      </c>
      <c r="EX201">
        <f t="shared" si="147"/>
        <v>0.58352029889083601</v>
      </c>
      <c r="EY201">
        <f t="shared" si="148"/>
        <v>0.58681014911589557</v>
      </c>
      <c r="EZ201">
        <f t="shared" si="149"/>
        <v>0.5835490513321242</v>
      </c>
      <c r="FA201">
        <f t="shared" si="150"/>
        <v>0.58659130737911691</v>
      </c>
      <c r="FB201">
        <f t="shared" si="151"/>
        <v>0.58352791809237226</v>
      </c>
      <c r="FC201">
        <f t="shared" si="152"/>
        <v>0.58646436341980979</v>
      </c>
      <c r="FD201">
        <f t="shared" si="153"/>
        <v>0.58357880843070431</v>
      </c>
      <c r="FE201">
        <f t="shared" si="154"/>
        <v>0.58652993948463061</v>
      </c>
      <c r="FF201">
        <f t="shared" si="155"/>
        <v>0.58476093955804054</v>
      </c>
      <c r="FG201">
        <f t="shared" si="156"/>
        <v>0.58476093955803521</v>
      </c>
      <c r="FH201">
        <f t="shared" si="157"/>
        <v>0.5860213941615946</v>
      </c>
      <c r="FI201">
        <f t="shared" si="158"/>
        <v>0.58602139416159449</v>
      </c>
      <c r="FJ201">
        <f t="shared" si="159"/>
        <v>0.58291026281272074</v>
      </c>
      <c r="FK201">
        <f t="shared" si="160"/>
        <v>0.58664300599865837</v>
      </c>
    </row>
    <row r="202" spans="1:167">
      <c r="A202">
        <v>200</v>
      </c>
      <c r="B202">
        <f>RTD("rit2.rtd",,B$2,"LASTHIST", ROW()-2)</f>
        <v>50.51</v>
      </c>
      <c r="C202">
        <f>RTD("rit2.rtd",,C$2,"LASTHIST", ROW()-2)</f>
        <v>5.52</v>
      </c>
      <c r="D202">
        <f>RTD("rit2.rtd",,D$2,"LASTHIST", ROW()-2)</f>
        <v>0.02</v>
      </c>
      <c r="E202">
        <f>RTD("rit2.rtd",,E$2,"LASTHIST", ROW()-2)</f>
        <v>4.54</v>
      </c>
      <c r="F202">
        <f>RTD("rit2.rtd",,F$2,"LASTHIST", ROW()-2)</f>
        <v>0.03</v>
      </c>
      <c r="G202">
        <f>RTD("rit2.rtd",,G$2,"LASTHIST", ROW()-2)</f>
        <v>3.59</v>
      </c>
      <c r="H202">
        <f>RTD("rit2.rtd",,H$2,"LASTHIST", ROW()-2)</f>
        <v>0.08</v>
      </c>
      <c r="I202">
        <f>RTD("rit2.rtd",,I$2,"LASTHIST", ROW()-2)</f>
        <v>2.71</v>
      </c>
      <c r="J202">
        <f>RTD("rit2.rtd",,J$2,"LASTHIST", ROW()-2)</f>
        <v>0.2</v>
      </c>
      <c r="K202">
        <f>RTD("rit2.rtd",,K$2,"LASTHIST", ROW()-2)</f>
        <v>1.92</v>
      </c>
      <c r="L202">
        <f>RTD("rit2.rtd",,L$2,"LASTHIST", ROW()-2)</f>
        <v>0.41</v>
      </c>
      <c r="M202">
        <f>RTD("rit2.rtd",,M$2,"LASTHIST", ROW()-2)</f>
        <v>1.28</v>
      </c>
      <c r="N202">
        <f>RTD("rit2.rtd",,N$2,"LASTHIST", ROW()-2)</f>
        <v>0.77</v>
      </c>
      <c r="O202">
        <f>RTD("rit2.rtd",,O$2,"LASTHIST", ROW()-2)</f>
        <v>0.79</v>
      </c>
      <c r="P202">
        <f>RTD("rit2.rtd",,P$2,"LASTHIST", ROW()-2)</f>
        <v>1.27</v>
      </c>
      <c r="Q202">
        <f>RTD("rit2.rtd",,Q$2,"LASTHIST", ROW()-2)</f>
        <v>0.44</v>
      </c>
      <c r="R202">
        <f>RTD("rit2.rtd",,R$2,"LASTHIST", ROW()-2)</f>
        <v>1.93</v>
      </c>
      <c r="S202">
        <f>RTD("rit2.rtd",,S$2,"LASTHIST", ROW()-2)</f>
        <v>0.23</v>
      </c>
      <c r="T202">
        <f>RTD("rit2.rtd",,T$2,"LASTHIST", ROW()-2)</f>
        <v>2.72</v>
      </c>
      <c r="U202">
        <f>RTD("rit2.rtd",,U$2,"LASTHIST", ROW()-2)</f>
        <v>0.11</v>
      </c>
      <c r="V202">
        <f>RTD("rit2.rtd",,V$2,"LASTHIST", ROW()-2)</f>
        <v>3.6</v>
      </c>
      <c r="W202">
        <f>RTD("rit2.rtd",,W$2,"LASTHIST", ROW()-2)</f>
        <v>5.8</v>
      </c>
      <c r="X202">
        <f>RTD("rit2.rtd",,X$2,"LASTHIST", ROW()-2)</f>
        <v>0.28999999999999998</v>
      </c>
      <c r="Y202">
        <f>RTD("rit2.rtd",,Y$2,"LASTHIST", ROW()-2)</f>
        <v>4.96</v>
      </c>
      <c r="Z202">
        <f>RTD("rit2.rtd",,Z$2,"LASTHIST", ROW()-2)</f>
        <v>0.45</v>
      </c>
      <c r="AA202">
        <f>RTD("rit2.rtd",,AA$2,"LASTHIST", ROW()-2)</f>
        <v>4.18</v>
      </c>
      <c r="AB202">
        <f>RTD("rit2.rtd",,AB$2,"LASTHIST", ROW()-2)</f>
        <v>0.67</v>
      </c>
      <c r="AC202">
        <f>RTD("rit2.rtd",,AC$2,"LASTHIST", ROW()-2)</f>
        <v>3.47</v>
      </c>
      <c r="AD202">
        <f>RTD("rit2.rtd",,AD$2,"LASTHIST", ROW()-2)</f>
        <v>0.96</v>
      </c>
      <c r="AE202">
        <f>RTD("rit2.rtd",,AE$2,"LASTHIST", ROW()-2)</f>
        <v>2.83</v>
      </c>
      <c r="AF202">
        <f>RTD("rit2.rtd",,AF$2,"LASTHIST", ROW()-2)</f>
        <v>1.32</v>
      </c>
      <c r="AG202">
        <f>RTD("rit2.rtd",,AG$2,"LASTHIST", ROW()-2)</f>
        <v>2.27</v>
      </c>
      <c r="AH202">
        <f>RTD("rit2.rtd",,AH$2,"LASTHIST", ROW()-2)</f>
        <v>1.76</v>
      </c>
      <c r="AI202">
        <f>RTD("rit2.rtd",,AI$2,"LASTHIST", ROW()-2)</f>
        <v>1.79</v>
      </c>
      <c r="AJ202">
        <f>RTD("rit2.rtd",,AJ$2,"LASTHIST", ROW()-2)</f>
        <v>2.2799999999999998</v>
      </c>
      <c r="AK202">
        <f>RTD("rit2.rtd",,AK$2,"LASTHIST", ROW()-2)</f>
        <v>1.38</v>
      </c>
      <c r="AL202">
        <f>RTD("rit2.rtd",,AL$2,"LASTHIST", ROW()-2)</f>
        <v>2.87</v>
      </c>
      <c r="AM202">
        <f>RTD("rit2.rtd",,AM$2,"LASTHIST", ROW()-2)</f>
        <v>1.05</v>
      </c>
      <c r="AN202">
        <f>RTD("rit2.rtd",,AN$2,"LASTHIST", ROW()-2)</f>
        <v>3.54</v>
      </c>
      <c r="AO202">
        <f>RTD("rit2.rtd",,AO$2,"LASTHIST", ROW()-2)</f>
        <v>0.79</v>
      </c>
      <c r="AP202">
        <f>RTD("rit2.rtd",,AP$2,"LASTHIST", ROW()-2)</f>
        <v>4.2699999999999996</v>
      </c>
      <c r="AQ202">
        <v>1</v>
      </c>
      <c r="AR202">
        <v>0</v>
      </c>
      <c r="AS202">
        <v>1</v>
      </c>
      <c r="AT202">
        <v>0</v>
      </c>
      <c r="AU202">
        <v>1</v>
      </c>
      <c r="AV202">
        <v>0</v>
      </c>
      <c r="AW202">
        <v>1</v>
      </c>
      <c r="AX202">
        <v>0</v>
      </c>
      <c r="AY202">
        <v>1</v>
      </c>
      <c r="AZ202">
        <v>0</v>
      </c>
      <c r="BA202">
        <v>1</v>
      </c>
      <c r="BB202">
        <v>0</v>
      </c>
      <c r="BC202">
        <v>1</v>
      </c>
      <c r="BD202">
        <v>0</v>
      </c>
      <c r="BE202">
        <v>1</v>
      </c>
      <c r="BF202">
        <v>0</v>
      </c>
      <c r="BG202">
        <v>1</v>
      </c>
      <c r="BH202">
        <v>0</v>
      </c>
      <c r="BI202">
        <v>1</v>
      </c>
      <c r="BJ202">
        <v>0</v>
      </c>
      <c r="BK202">
        <v>1</v>
      </c>
      <c r="BL202">
        <v>0</v>
      </c>
      <c r="BM202">
        <v>1</v>
      </c>
      <c r="BN202">
        <v>0</v>
      </c>
      <c r="BO202">
        <v>1</v>
      </c>
      <c r="BP202">
        <v>0</v>
      </c>
      <c r="BQ202">
        <v>1</v>
      </c>
      <c r="BR202">
        <v>0</v>
      </c>
      <c r="BS202">
        <v>1</v>
      </c>
      <c r="BT202">
        <v>0</v>
      </c>
      <c r="BU202">
        <v>1</v>
      </c>
      <c r="BV202">
        <v>0</v>
      </c>
      <c r="BW202">
        <v>1</v>
      </c>
      <c r="BX202">
        <v>0</v>
      </c>
      <c r="BY202">
        <v>1</v>
      </c>
      <c r="BZ202">
        <v>0</v>
      </c>
      <c r="CA202">
        <v>1</v>
      </c>
      <c r="CB202">
        <v>0</v>
      </c>
      <c r="CC202">
        <v>1</v>
      </c>
      <c r="CD202">
        <v>0</v>
      </c>
      <c r="CE202">
        <v>45</v>
      </c>
      <c r="CF202">
        <v>45</v>
      </c>
      <c r="CG202">
        <v>46</v>
      </c>
      <c r="CH202">
        <v>46</v>
      </c>
      <c r="CI202">
        <v>47</v>
      </c>
      <c r="CJ202">
        <v>47</v>
      </c>
      <c r="CK202">
        <v>48</v>
      </c>
      <c r="CL202">
        <v>48</v>
      </c>
      <c r="CM202">
        <v>49</v>
      </c>
      <c r="CN202">
        <v>49</v>
      </c>
      <c r="CO202">
        <v>50</v>
      </c>
      <c r="CP202">
        <v>50</v>
      </c>
      <c r="CQ202">
        <v>51</v>
      </c>
      <c r="CR202">
        <v>51</v>
      </c>
      <c r="CS202">
        <v>52</v>
      </c>
      <c r="CT202">
        <v>52</v>
      </c>
      <c r="CU202">
        <v>53</v>
      </c>
      <c r="CV202">
        <v>53</v>
      </c>
      <c r="CW202">
        <v>54</v>
      </c>
      <c r="CX202">
        <v>54</v>
      </c>
      <c r="CY202">
        <v>45</v>
      </c>
      <c r="CZ202">
        <v>45</v>
      </c>
      <c r="DA202">
        <v>46</v>
      </c>
      <c r="DB202">
        <v>46</v>
      </c>
      <c r="DC202">
        <v>47</v>
      </c>
      <c r="DD202">
        <v>47</v>
      </c>
      <c r="DE202">
        <v>48</v>
      </c>
      <c r="DF202">
        <v>48</v>
      </c>
      <c r="DG202">
        <v>49</v>
      </c>
      <c r="DH202">
        <v>49</v>
      </c>
      <c r="DI202">
        <v>50</v>
      </c>
      <c r="DJ202">
        <v>50</v>
      </c>
      <c r="DK202">
        <v>51</v>
      </c>
      <c r="DL202">
        <v>51</v>
      </c>
      <c r="DM202">
        <v>52</v>
      </c>
      <c r="DN202">
        <v>52</v>
      </c>
      <c r="DO202">
        <v>53</v>
      </c>
      <c r="DP202">
        <v>53</v>
      </c>
      <c r="DQ202">
        <v>54</v>
      </c>
      <c r="DR202">
        <v>54</v>
      </c>
      <c r="DT202">
        <v>2.9166667E-2</v>
      </c>
      <c r="DU202">
        <v>0.1125</v>
      </c>
      <c r="DW202">
        <v>1</v>
      </c>
      <c r="DX202">
        <f t="shared" si="121"/>
        <v>0.2991852298518084</v>
      </c>
      <c r="DY202">
        <f t="shared" si="122"/>
        <v>0.33012259195630189</v>
      </c>
      <c r="DZ202">
        <f t="shared" si="123"/>
        <v>0.29494849239820453</v>
      </c>
      <c r="EA202">
        <f t="shared" si="124"/>
        <v>0.29494849239820886</v>
      </c>
      <c r="EB202">
        <f t="shared" si="125"/>
        <v>0.29136637817836369</v>
      </c>
      <c r="EC202">
        <f t="shared" si="126"/>
        <v>0.29136637817835975</v>
      </c>
      <c r="ED202">
        <f t="shared" si="127"/>
        <v>0.29396599563620218</v>
      </c>
      <c r="EE202">
        <f t="shared" si="128"/>
        <v>0.29396599563620029</v>
      </c>
      <c r="EF202">
        <f t="shared" si="129"/>
        <v>0.2910902952809461</v>
      </c>
      <c r="EG202">
        <f t="shared" si="130"/>
        <v>0.29109029528094665</v>
      </c>
      <c r="EH202">
        <f t="shared" si="131"/>
        <v>0.29339426286672199</v>
      </c>
      <c r="EI202">
        <f t="shared" si="132"/>
        <v>0.29339426286672204</v>
      </c>
      <c r="EJ202">
        <f t="shared" si="133"/>
        <v>0.29391449544321413</v>
      </c>
      <c r="EK202">
        <f t="shared" si="134"/>
        <v>0.29096719732942961</v>
      </c>
      <c r="EL202">
        <f t="shared" si="135"/>
        <v>0.29095905547310841</v>
      </c>
      <c r="EM202">
        <f t="shared" si="136"/>
        <v>0.29095905547310624</v>
      </c>
      <c r="EN202">
        <f t="shared" si="137"/>
        <v>0.2921532552248855</v>
      </c>
      <c r="EO202">
        <f t="shared" si="138"/>
        <v>0.29215325522488206</v>
      </c>
      <c r="EP202">
        <f t="shared" si="139"/>
        <v>0.29277805786892386</v>
      </c>
      <c r="EQ202">
        <f t="shared" si="140"/>
        <v>0.29277805786892036</v>
      </c>
      <c r="ER202">
        <f t="shared" si="141"/>
        <v>0.58384586275059258</v>
      </c>
      <c r="ES202">
        <f t="shared" si="142"/>
        <v>0.5838458627505938</v>
      </c>
      <c r="ET202">
        <f t="shared" si="143"/>
        <v>0.584018057470166</v>
      </c>
      <c r="EU202">
        <f t="shared" si="144"/>
        <v>0.58401805747016289</v>
      </c>
      <c r="EV202">
        <f t="shared" si="145"/>
        <v>0.58470724644928096</v>
      </c>
      <c r="EW202">
        <f t="shared" si="146"/>
        <v>0.58470724644928329</v>
      </c>
      <c r="EX202">
        <f t="shared" si="147"/>
        <v>0.58599582256267335</v>
      </c>
      <c r="EY202">
        <f t="shared" si="148"/>
        <v>0.58599582256267269</v>
      </c>
      <c r="EZ202">
        <f t="shared" si="149"/>
        <v>0.58562743412914087</v>
      </c>
      <c r="FA202">
        <f t="shared" si="150"/>
        <v>0.58562743412913976</v>
      </c>
      <c r="FB202">
        <f t="shared" si="151"/>
        <v>0.58573138070687492</v>
      </c>
      <c r="FC202">
        <f t="shared" si="152"/>
        <v>0.58573138070687547</v>
      </c>
      <c r="FD202">
        <f t="shared" si="153"/>
        <v>0.58600458693409574</v>
      </c>
      <c r="FE202">
        <f t="shared" si="154"/>
        <v>0.58600458693409385</v>
      </c>
      <c r="FF202">
        <f t="shared" si="155"/>
        <v>0.58415777915386558</v>
      </c>
      <c r="FG202">
        <f t="shared" si="156"/>
        <v>0.58415777915386513</v>
      </c>
      <c r="FH202">
        <f t="shared" si="157"/>
        <v>0.58456282191266329</v>
      </c>
      <c r="FI202">
        <f t="shared" si="158"/>
        <v>0.5845628219126614</v>
      </c>
      <c r="FJ202">
        <f t="shared" si="159"/>
        <v>0.58667764515488663</v>
      </c>
      <c r="FK202">
        <f t="shared" si="160"/>
        <v>0.58315847753284278</v>
      </c>
    </row>
    <row r="203" spans="1:167">
      <c r="A203">
        <v>201</v>
      </c>
      <c r="B203">
        <f>RTD("rit2.rtd",,B$2,"LASTHIST", ROW()-2)</f>
        <v>50.48</v>
      </c>
      <c r="C203">
        <f>RTD("rit2.rtd",,C$2,"LASTHIST", ROW()-2)</f>
        <v>5.49</v>
      </c>
      <c r="D203">
        <f>RTD("rit2.rtd",,D$2,"LASTHIST", ROW()-2)</f>
        <v>0.02</v>
      </c>
      <c r="E203">
        <f>RTD("rit2.rtd",,E$2,"LASTHIST", ROW()-2)</f>
        <v>4.51</v>
      </c>
      <c r="F203">
        <f>RTD("rit2.rtd",,F$2,"LASTHIST", ROW()-2)</f>
        <v>0.03</v>
      </c>
      <c r="G203">
        <f>RTD("rit2.rtd",,G$2,"LASTHIST", ROW()-2)</f>
        <v>3.56</v>
      </c>
      <c r="H203">
        <f>RTD("rit2.rtd",,H$2,"LASTHIST", ROW()-2)</f>
        <v>0.08</v>
      </c>
      <c r="I203">
        <f>RTD("rit2.rtd",,I$2,"LASTHIST", ROW()-2)</f>
        <v>2.68</v>
      </c>
      <c r="J203">
        <f>RTD("rit2.rtd",,J$2,"LASTHIST", ROW()-2)</f>
        <v>0.2</v>
      </c>
      <c r="K203">
        <f>RTD("rit2.rtd",,K$2,"LASTHIST", ROW()-2)</f>
        <v>1.9</v>
      </c>
      <c r="L203">
        <f>RTD("rit2.rtd",,L$2,"LASTHIST", ROW()-2)</f>
        <v>0.42</v>
      </c>
      <c r="M203">
        <f>RTD("rit2.rtd",,M$2,"LASTHIST", ROW()-2)</f>
        <v>1.25</v>
      </c>
      <c r="N203">
        <f>RTD("rit2.rtd",,N$2,"LASTHIST", ROW()-2)</f>
        <v>0.78</v>
      </c>
      <c r="O203">
        <f>RTD("rit2.rtd",,O$2,"LASTHIST", ROW()-2)</f>
        <v>0.77</v>
      </c>
      <c r="P203">
        <f>RTD("rit2.rtd",,P$2,"LASTHIST", ROW()-2)</f>
        <v>1.29</v>
      </c>
      <c r="Q203">
        <f>RTD("rit2.rtd",,Q$2,"LASTHIST", ROW()-2)</f>
        <v>0.43</v>
      </c>
      <c r="R203">
        <f>RTD("rit2.rtd",,R$2,"LASTHIST", ROW()-2)</f>
        <v>1.95</v>
      </c>
      <c r="S203">
        <f>RTD("rit2.rtd",,S$2,"LASTHIST", ROW()-2)</f>
        <v>0.22</v>
      </c>
      <c r="T203">
        <f>RTD("rit2.rtd",,T$2,"LASTHIST", ROW()-2)</f>
        <v>2.74</v>
      </c>
      <c r="U203">
        <f>RTD("rit2.rtd",,U$2,"LASTHIST", ROW()-2)</f>
        <v>0.1</v>
      </c>
      <c r="V203">
        <f>RTD("rit2.rtd",,V$2,"LASTHIST", ROW()-2)</f>
        <v>3.63</v>
      </c>
      <c r="W203">
        <f>RTD("rit2.rtd",,W$2,"LASTHIST", ROW()-2)</f>
        <v>5.77</v>
      </c>
      <c r="X203">
        <f>RTD("rit2.rtd",,X$2,"LASTHIST", ROW()-2)</f>
        <v>0.28999999999999998</v>
      </c>
      <c r="Y203">
        <f>RTD("rit2.rtd",,Y$2,"LASTHIST", ROW()-2)</f>
        <v>4.93</v>
      </c>
      <c r="Z203">
        <f>RTD("rit2.rtd",,Z$2,"LASTHIST", ROW()-2)</f>
        <v>0.46</v>
      </c>
      <c r="AA203">
        <f>RTD("rit2.rtd",,AA$2,"LASTHIST", ROW()-2)</f>
        <v>4.1500000000000004</v>
      </c>
      <c r="AB203">
        <f>RTD("rit2.rtd",,AB$2,"LASTHIST", ROW()-2)</f>
        <v>0.68</v>
      </c>
      <c r="AC203">
        <f>RTD("rit2.rtd",,AC$2,"LASTHIST", ROW()-2)</f>
        <v>3.44</v>
      </c>
      <c r="AD203">
        <f>RTD("rit2.rtd",,AD$2,"LASTHIST", ROW()-2)</f>
        <v>0.96</v>
      </c>
      <c r="AE203">
        <f>RTD("rit2.rtd",,AE$2,"LASTHIST", ROW()-2)</f>
        <v>2.8</v>
      </c>
      <c r="AF203">
        <f>RTD("rit2.rtd",,AF$2,"LASTHIST", ROW()-2)</f>
        <v>1.33</v>
      </c>
      <c r="AG203">
        <f>RTD("rit2.rtd",,AG$2,"LASTHIST", ROW()-2)</f>
        <v>2.25</v>
      </c>
      <c r="AH203">
        <f>RTD("rit2.rtd",,AH$2,"LASTHIST", ROW()-2)</f>
        <v>1.77</v>
      </c>
      <c r="AI203">
        <f>RTD("rit2.rtd",,AI$2,"LASTHIST", ROW()-2)</f>
        <v>1.77</v>
      </c>
      <c r="AJ203">
        <f>RTD("rit2.rtd",,AJ$2,"LASTHIST", ROW()-2)</f>
        <v>2.29</v>
      </c>
      <c r="AK203">
        <f>RTD("rit2.rtd",,AK$2,"LASTHIST", ROW()-2)</f>
        <v>1.37</v>
      </c>
      <c r="AL203">
        <f>RTD("rit2.rtd",,AL$2,"LASTHIST", ROW()-2)</f>
        <v>2.89</v>
      </c>
      <c r="AM203">
        <f>RTD("rit2.rtd",,AM$2,"LASTHIST", ROW()-2)</f>
        <v>1.04</v>
      </c>
      <c r="AN203">
        <f>RTD("rit2.rtd",,AN$2,"LASTHIST", ROW()-2)</f>
        <v>3.56</v>
      </c>
      <c r="AO203">
        <f>RTD("rit2.rtd",,AO$2,"LASTHIST", ROW()-2)</f>
        <v>0.77</v>
      </c>
      <c r="AP203">
        <f>RTD("rit2.rtd",,AP$2,"LASTHIST", ROW()-2)</f>
        <v>4.3</v>
      </c>
      <c r="AQ203">
        <v>1</v>
      </c>
      <c r="AR203">
        <v>0</v>
      </c>
      <c r="AS203">
        <v>1</v>
      </c>
      <c r="AT203">
        <v>0</v>
      </c>
      <c r="AU203">
        <v>1</v>
      </c>
      <c r="AV203">
        <v>0</v>
      </c>
      <c r="AW203">
        <v>1</v>
      </c>
      <c r="AX203">
        <v>0</v>
      </c>
      <c r="AY203">
        <v>1</v>
      </c>
      <c r="AZ203">
        <v>0</v>
      </c>
      <c r="BA203">
        <v>1</v>
      </c>
      <c r="BB203">
        <v>0</v>
      </c>
      <c r="BC203">
        <v>1</v>
      </c>
      <c r="BD203">
        <v>0</v>
      </c>
      <c r="BE203">
        <v>1</v>
      </c>
      <c r="BF203">
        <v>0</v>
      </c>
      <c r="BG203">
        <v>1</v>
      </c>
      <c r="BH203">
        <v>0</v>
      </c>
      <c r="BI203">
        <v>1</v>
      </c>
      <c r="BJ203">
        <v>0</v>
      </c>
      <c r="BK203">
        <v>1</v>
      </c>
      <c r="BL203">
        <v>0</v>
      </c>
      <c r="BM203">
        <v>1</v>
      </c>
      <c r="BN203">
        <v>0</v>
      </c>
      <c r="BO203">
        <v>1</v>
      </c>
      <c r="BP203">
        <v>0</v>
      </c>
      <c r="BQ203">
        <v>1</v>
      </c>
      <c r="BR203">
        <v>0</v>
      </c>
      <c r="BS203">
        <v>1</v>
      </c>
      <c r="BT203">
        <v>0</v>
      </c>
      <c r="BU203">
        <v>1</v>
      </c>
      <c r="BV203">
        <v>0</v>
      </c>
      <c r="BW203">
        <v>1</v>
      </c>
      <c r="BX203">
        <v>0</v>
      </c>
      <c r="BY203">
        <v>1</v>
      </c>
      <c r="BZ203">
        <v>0</v>
      </c>
      <c r="CA203">
        <v>1</v>
      </c>
      <c r="CB203">
        <v>0</v>
      </c>
      <c r="CC203">
        <v>1</v>
      </c>
      <c r="CD203">
        <v>0</v>
      </c>
      <c r="CE203">
        <v>45</v>
      </c>
      <c r="CF203">
        <v>45</v>
      </c>
      <c r="CG203">
        <v>46</v>
      </c>
      <c r="CH203">
        <v>46</v>
      </c>
      <c r="CI203">
        <v>47</v>
      </c>
      <c r="CJ203">
        <v>47</v>
      </c>
      <c r="CK203">
        <v>48</v>
      </c>
      <c r="CL203">
        <v>48</v>
      </c>
      <c r="CM203">
        <v>49</v>
      </c>
      <c r="CN203">
        <v>49</v>
      </c>
      <c r="CO203">
        <v>50</v>
      </c>
      <c r="CP203">
        <v>50</v>
      </c>
      <c r="CQ203">
        <v>51</v>
      </c>
      <c r="CR203">
        <v>51</v>
      </c>
      <c r="CS203">
        <v>52</v>
      </c>
      <c r="CT203">
        <v>52</v>
      </c>
      <c r="CU203">
        <v>53</v>
      </c>
      <c r="CV203">
        <v>53</v>
      </c>
      <c r="CW203">
        <v>54</v>
      </c>
      <c r="CX203">
        <v>54</v>
      </c>
      <c r="CY203">
        <v>45</v>
      </c>
      <c r="CZ203">
        <v>45</v>
      </c>
      <c r="DA203">
        <v>46</v>
      </c>
      <c r="DB203">
        <v>46</v>
      </c>
      <c r="DC203">
        <v>47</v>
      </c>
      <c r="DD203">
        <v>47</v>
      </c>
      <c r="DE203">
        <v>48</v>
      </c>
      <c r="DF203">
        <v>48</v>
      </c>
      <c r="DG203">
        <v>49</v>
      </c>
      <c r="DH203">
        <v>49</v>
      </c>
      <c r="DI203">
        <v>50</v>
      </c>
      <c r="DJ203">
        <v>50</v>
      </c>
      <c r="DK203">
        <v>51</v>
      </c>
      <c r="DL203">
        <v>51</v>
      </c>
      <c r="DM203">
        <v>52</v>
      </c>
      <c r="DN203">
        <v>52</v>
      </c>
      <c r="DO203">
        <v>53</v>
      </c>
      <c r="DP203">
        <v>53</v>
      </c>
      <c r="DQ203">
        <v>54</v>
      </c>
      <c r="DR203">
        <v>54</v>
      </c>
      <c r="DT203">
        <v>2.9166667E-2</v>
      </c>
      <c r="DU203">
        <v>0.1125</v>
      </c>
      <c r="DW203">
        <v>1</v>
      </c>
      <c r="DX203">
        <f t="shared" si="121"/>
        <v>0.29786156783342888</v>
      </c>
      <c r="DY203">
        <f t="shared" si="122"/>
        <v>0.32869728757244754</v>
      </c>
      <c r="DZ203">
        <f t="shared" si="123"/>
        <v>0.29341469404553533</v>
      </c>
      <c r="EA203">
        <f t="shared" si="124"/>
        <v>0.29341469404552917</v>
      </c>
      <c r="EB203">
        <f t="shared" si="125"/>
        <v>0.28954868182536631</v>
      </c>
      <c r="EC203">
        <f t="shared" si="126"/>
        <v>0.2895486818253607</v>
      </c>
      <c r="ED203">
        <f t="shared" si="127"/>
        <v>0.29172999053843179</v>
      </c>
      <c r="EE203">
        <f t="shared" si="128"/>
        <v>0.29172999053843018</v>
      </c>
      <c r="EF203">
        <f t="shared" si="129"/>
        <v>0.29181867970573894</v>
      </c>
      <c r="EG203">
        <f t="shared" si="130"/>
        <v>0.29181867970573716</v>
      </c>
      <c r="EH203">
        <f t="shared" si="131"/>
        <v>0.28971252664751068</v>
      </c>
      <c r="EI203">
        <f t="shared" si="132"/>
        <v>0.29268934584542139</v>
      </c>
      <c r="EJ203">
        <f t="shared" si="133"/>
        <v>0.29182763136148532</v>
      </c>
      <c r="EK203">
        <f t="shared" si="134"/>
        <v>0.29182763136148338</v>
      </c>
      <c r="EL203">
        <f t="shared" si="135"/>
        <v>0.29046883577696586</v>
      </c>
      <c r="EM203">
        <f t="shared" si="136"/>
        <v>0.29046883577696492</v>
      </c>
      <c r="EN203">
        <f t="shared" si="137"/>
        <v>0.28993543615101974</v>
      </c>
      <c r="EO203">
        <f t="shared" si="138"/>
        <v>0.28993543615101708</v>
      </c>
      <c r="EP203">
        <f t="shared" si="139"/>
        <v>0.28768530524562796</v>
      </c>
      <c r="EQ203">
        <f t="shared" si="140"/>
        <v>0.2947315159190112</v>
      </c>
      <c r="ER203">
        <f t="shared" si="141"/>
        <v>0.58179169805060216</v>
      </c>
      <c r="ES203">
        <f t="shared" si="142"/>
        <v>0.58179169805060271</v>
      </c>
      <c r="ET203">
        <f t="shared" si="143"/>
        <v>0.58172064650021271</v>
      </c>
      <c r="EU203">
        <f t="shared" si="144"/>
        <v>0.586427643124246</v>
      </c>
      <c r="EV203">
        <f t="shared" si="145"/>
        <v>0.58211875012010761</v>
      </c>
      <c r="EW203">
        <f t="shared" si="146"/>
        <v>0.58601752233730564</v>
      </c>
      <c r="EX203">
        <f t="shared" si="147"/>
        <v>0.58305621475621949</v>
      </c>
      <c r="EY203">
        <f t="shared" si="148"/>
        <v>0.58305621475621749</v>
      </c>
      <c r="EZ203">
        <f t="shared" si="149"/>
        <v>0.58226338907187114</v>
      </c>
      <c r="FA203">
        <f t="shared" si="150"/>
        <v>0.58535278100896959</v>
      </c>
      <c r="FB203">
        <f t="shared" si="151"/>
        <v>0.58478234553508501</v>
      </c>
      <c r="FC203">
        <f t="shared" si="152"/>
        <v>0.58478234553508224</v>
      </c>
      <c r="FD203">
        <f t="shared" si="153"/>
        <v>0.58437686402764655</v>
      </c>
      <c r="FE203">
        <f t="shared" si="154"/>
        <v>0.58437686402764788</v>
      </c>
      <c r="FF203">
        <f t="shared" si="155"/>
        <v>0.58478804048472655</v>
      </c>
      <c r="FG203">
        <f t="shared" si="156"/>
        <v>0.58478804048472621</v>
      </c>
      <c r="FH203">
        <f t="shared" si="157"/>
        <v>0.58454768031333826</v>
      </c>
      <c r="FI203">
        <f t="shared" si="158"/>
        <v>0.58454768031333593</v>
      </c>
      <c r="FJ203">
        <f t="shared" si="159"/>
        <v>0.5824465957574908</v>
      </c>
      <c r="FK203">
        <f t="shared" si="160"/>
        <v>0.58598283093757908</v>
      </c>
    </row>
    <row r="204" spans="1:167">
      <c r="A204">
        <v>202</v>
      </c>
      <c r="B204">
        <f>RTD("rit2.rtd",,B$2,"LASTHIST", ROW()-2)</f>
        <v>50.87</v>
      </c>
      <c r="C204">
        <f>RTD("rit2.rtd",,C$2,"LASTHIST", ROW()-2)</f>
        <v>5.88</v>
      </c>
      <c r="D204">
        <f>RTD("rit2.rtd",,D$2,"LASTHIST", ROW()-2)</f>
        <v>0.02</v>
      </c>
      <c r="E204">
        <f>RTD("rit2.rtd",,E$2,"LASTHIST", ROW()-2)</f>
        <v>4.8899999999999997</v>
      </c>
      <c r="F204">
        <f>RTD("rit2.rtd",,F$2,"LASTHIST", ROW()-2)</f>
        <v>0.02</v>
      </c>
      <c r="G204">
        <f>RTD("rit2.rtd",,G$2,"LASTHIST", ROW()-2)</f>
        <v>3.93</v>
      </c>
      <c r="H204">
        <f>RTD("rit2.rtd",,H$2,"LASTHIST", ROW()-2)</f>
        <v>0.06</v>
      </c>
      <c r="I204">
        <f>RTD("rit2.rtd",,I$2,"LASTHIST", ROW()-2)</f>
        <v>3.03</v>
      </c>
      <c r="J204">
        <f>RTD("rit2.rtd",,J$2,"LASTHIST", ROW()-2)</f>
        <v>0.16</v>
      </c>
      <c r="K204">
        <f>RTD("rit2.rtd",,K$2,"LASTHIST", ROW()-2)</f>
        <v>2.21</v>
      </c>
      <c r="L204">
        <f>RTD("rit2.rtd",,L$2,"LASTHIST", ROW()-2)</f>
        <v>0.34</v>
      </c>
      <c r="M204">
        <f>RTD("rit2.rtd",,M$2,"LASTHIST", ROW()-2)</f>
        <v>1.51</v>
      </c>
      <c r="N204">
        <f>RTD("rit2.rtd",,N$2,"LASTHIST", ROW()-2)</f>
        <v>0.64</v>
      </c>
      <c r="O204">
        <f>RTD("rit2.rtd",,O$2,"LASTHIST", ROW()-2)</f>
        <v>0.97</v>
      </c>
      <c r="P204">
        <f>RTD("rit2.rtd",,P$2,"LASTHIST", ROW()-2)</f>
        <v>1.1000000000000001</v>
      </c>
      <c r="Q204">
        <f>RTD("rit2.rtd",,Q$2,"LASTHIST", ROW()-2)</f>
        <v>0.56999999999999995</v>
      </c>
      <c r="R204">
        <f>RTD("rit2.rtd",,R$2,"LASTHIST", ROW()-2)</f>
        <v>1.7</v>
      </c>
      <c r="S204">
        <f>RTD("rit2.rtd",,S$2,"LASTHIST", ROW()-2)</f>
        <v>0.31</v>
      </c>
      <c r="T204">
        <f>RTD("rit2.rtd",,T$2,"LASTHIST", ROW()-2)</f>
        <v>2.44</v>
      </c>
      <c r="U204">
        <f>RTD("rit2.rtd",,U$2,"LASTHIST", ROW()-2)</f>
        <v>0.16</v>
      </c>
      <c r="V204">
        <f>RTD("rit2.rtd",,V$2,"LASTHIST", ROW()-2)</f>
        <v>3.28</v>
      </c>
      <c r="W204">
        <f>RTD("rit2.rtd",,W$2,"LASTHIST", ROW()-2)</f>
        <v>6.14</v>
      </c>
      <c r="X204">
        <f>RTD("rit2.rtd",,X$2,"LASTHIST", ROW()-2)</f>
        <v>0.27</v>
      </c>
      <c r="Y204">
        <f>RTD("rit2.rtd",,Y$2,"LASTHIST", ROW()-2)</f>
        <v>5.29</v>
      </c>
      <c r="Z204">
        <f>RTD("rit2.rtd",,Z$2,"LASTHIST", ROW()-2)</f>
        <v>0.42</v>
      </c>
      <c r="AA204">
        <f>RTD("rit2.rtd",,AA$2,"LASTHIST", ROW()-2)</f>
        <v>4.5</v>
      </c>
      <c r="AB204">
        <f>RTD("rit2.rtd",,AB$2,"LASTHIST", ROW()-2)</f>
        <v>0.63</v>
      </c>
      <c r="AC204">
        <f>RTD("rit2.rtd",,AC$2,"LASTHIST", ROW()-2)</f>
        <v>3.77</v>
      </c>
      <c r="AD204">
        <f>RTD("rit2.rtd",,AD$2,"LASTHIST", ROW()-2)</f>
        <v>0.89</v>
      </c>
      <c r="AE204">
        <f>RTD("rit2.rtd",,AE$2,"LASTHIST", ROW()-2)</f>
        <v>3.1</v>
      </c>
      <c r="AF204">
        <f>RTD("rit2.rtd",,AF$2,"LASTHIST", ROW()-2)</f>
        <v>1.23</v>
      </c>
      <c r="AG204">
        <f>RTD("rit2.rtd",,AG$2,"LASTHIST", ROW()-2)</f>
        <v>2.52</v>
      </c>
      <c r="AH204">
        <f>RTD("rit2.rtd",,AH$2,"LASTHIST", ROW()-2)</f>
        <v>1.65</v>
      </c>
      <c r="AI204">
        <f>RTD("rit2.rtd",,AI$2,"LASTHIST", ROW()-2)</f>
        <v>2.0099999999999998</v>
      </c>
      <c r="AJ204">
        <f>RTD("rit2.rtd",,AJ$2,"LASTHIST", ROW()-2)</f>
        <v>2.14</v>
      </c>
      <c r="AK204">
        <f>RTD("rit2.rtd",,AK$2,"LASTHIST", ROW()-2)</f>
        <v>1.58</v>
      </c>
      <c r="AL204">
        <f>RTD("rit2.rtd",,AL$2,"LASTHIST", ROW()-2)</f>
        <v>2.71</v>
      </c>
      <c r="AM204">
        <f>RTD("rit2.rtd",,AM$2,"LASTHIST", ROW()-2)</f>
        <v>1.22</v>
      </c>
      <c r="AN204">
        <f>RTD("rit2.rtd",,AN$2,"LASTHIST", ROW()-2)</f>
        <v>3.35</v>
      </c>
      <c r="AO204">
        <f>RTD("rit2.rtd",,AO$2,"LASTHIST", ROW()-2)</f>
        <v>0.92</v>
      </c>
      <c r="AP204">
        <f>RTD("rit2.rtd",,AP$2,"LASTHIST", ROW()-2)</f>
        <v>4.05</v>
      </c>
      <c r="AQ204">
        <v>1</v>
      </c>
      <c r="AR204">
        <v>0</v>
      </c>
      <c r="AS204">
        <v>1</v>
      </c>
      <c r="AT204">
        <v>0</v>
      </c>
      <c r="AU204">
        <v>1</v>
      </c>
      <c r="AV204">
        <v>0</v>
      </c>
      <c r="AW204">
        <v>1</v>
      </c>
      <c r="AX204">
        <v>0</v>
      </c>
      <c r="AY204">
        <v>1</v>
      </c>
      <c r="AZ204">
        <v>0</v>
      </c>
      <c r="BA204">
        <v>1</v>
      </c>
      <c r="BB204">
        <v>0</v>
      </c>
      <c r="BC204">
        <v>1</v>
      </c>
      <c r="BD204">
        <v>0</v>
      </c>
      <c r="BE204">
        <v>1</v>
      </c>
      <c r="BF204">
        <v>0</v>
      </c>
      <c r="BG204">
        <v>1</v>
      </c>
      <c r="BH204">
        <v>0</v>
      </c>
      <c r="BI204">
        <v>1</v>
      </c>
      <c r="BJ204">
        <v>0</v>
      </c>
      <c r="BK204">
        <v>1</v>
      </c>
      <c r="BL204">
        <v>0</v>
      </c>
      <c r="BM204">
        <v>1</v>
      </c>
      <c r="BN204">
        <v>0</v>
      </c>
      <c r="BO204">
        <v>1</v>
      </c>
      <c r="BP204">
        <v>0</v>
      </c>
      <c r="BQ204">
        <v>1</v>
      </c>
      <c r="BR204">
        <v>0</v>
      </c>
      <c r="BS204">
        <v>1</v>
      </c>
      <c r="BT204">
        <v>0</v>
      </c>
      <c r="BU204">
        <v>1</v>
      </c>
      <c r="BV204">
        <v>0</v>
      </c>
      <c r="BW204">
        <v>1</v>
      </c>
      <c r="BX204">
        <v>0</v>
      </c>
      <c r="BY204">
        <v>1</v>
      </c>
      <c r="BZ204">
        <v>0</v>
      </c>
      <c r="CA204">
        <v>1</v>
      </c>
      <c r="CB204">
        <v>0</v>
      </c>
      <c r="CC204">
        <v>1</v>
      </c>
      <c r="CD204">
        <v>0</v>
      </c>
      <c r="CE204">
        <v>45</v>
      </c>
      <c r="CF204">
        <v>45</v>
      </c>
      <c r="CG204">
        <v>46</v>
      </c>
      <c r="CH204">
        <v>46</v>
      </c>
      <c r="CI204">
        <v>47</v>
      </c>
      <c r="CJ204">
        <v>47</v>
      </c>
      <c r="CK204">
        <v>48</v>
      </c>
      <c r="CL204">
        <v>48</v>
      </c>
      <c r="CM204">
        <v>49</v>
      </c>
      <c r="CN204">
        <v>49</v>
      </c>
      <c r="CO204">
        <v>50</v>
      </c>
      <c r="CP204">
        <v>50</v>
      </c>
      <c r="CQ204">
        <v>51</v>
      </c>
      <c r="CR204">
        <v>51</v>
      </c>
      <c r="CS204">
        <v>52</v>
      </c>
      <c r="CT204">
        <v>52</v>
      </c>
      <c r="CU204">
        <v>53</v>
      </c>
      <c r="CV204">
        <v>53</v>
      </c>
      <c r="CW204">
        <v>54</v>
      </c>
      <c r="CX204">
        <v>54</v>
      </c>
      <c r="CY204">
        <v>45</v>
      </c>
      <c r="CZ204">
        <v>45</v>
      </c>
      <c r="DA204">
        <v>46</v>
      </c>
      <c r="DB204">
        <v>46</v>
      </c>
      <c r="DC204">
        <v>47</v>
      </c>
      <c r="DD204">
        <v>47</v>
      </c>
      <c r="DE204">
        <v>48</v>
      </c>
      <c r="DF204">
        <v>48</v>
      </c>
      <c r="DG204">
        <v>49</v>
      </c>
      <c r="DH204">
        <v>49</v>
      </c>
      <c r="DI204">
        <v>50</v>
      </c>
      <c r="DJ204">
        <v>50</v>
      </c>
      <c r="DK204">
        <v>51</v>
      </c>
      <c r="DL204">
        <v>51</v>
      </c>
      <c r="DM204">
        <v>52</v>
      </c>
      <c r="DN204">
        <v>52</v>
      </c>
      <c r="DO204">
        <v>53</v>
      </c>
      <c r="DP204">
        <v>53</v>
      </c>
      <c r="DQ204">
        <v>54</v>
      </c>
      <c r="DR204">
        <v>54</v>
      </c>
      <c r="DT204">
        <v>2.9166667E-2</v>
      </c>
      <c r="DU204">
        <v>0.1125</v>
      </c>
      <c r="DW204">
        <v>1</v>
      </c>
      <c r="DX204">
        <f t="shared" si="121"/>
        <v>0.31494825411353422</v>
      </c>
      <c r="DY204">
        <f t="shared" si="122"/>
        <v>0.34708901702602918</v>
      </c>
      <c r="DZ204">
        <f t="shared" si="123"/>
        <v>0.29312202763620132</v>
      </c>
      <c r="EA204">
        <f t="shared" si="124"/>
        <v>0.29312202763619855</v>
      </c>
      <c r="EB204">
        <f t="shared" si="125"/>
        <v>0.29361319585443124</v>
      </c>
      <c r="EC204">
        <f t="shared" si="126"/>
        <v>0.29361319585442802</v>
      </c>
      <c r="ED204">
        <f t="shared" si="127"/>
        <v>0.298581749139467</v>
      </c>
      <c r="EE204">
        <f t="shared" si="128"/>
        <v>0.29858174913946806</v>
      </c>
      <c r="EF204">
        <f t="shared" si="129"/>
        <v>0.29745761530019604</v>
      </c>
      <c r="EG204">
        <f t="shared" si="130"/>
        <v>0.29745761530019754</v>
      </c>
      <c r="EH204">
        <f t="shared" si="131"/>
        <v>0.29579762098523493</v>
      </c>
      <c r="EI204">
        <f t="shared" si="132"/>
        <v>0.29579762098523416</v>
      </c>
      <c r="EJ204">
        <f t="shared" si="133"/>
        <v>0.2979003562719203</v>
      </c>
      <c r="EK204">
        <f t="shared" si="134"/>
        <v>0.29790035627191735</v>
      </c>
      <c r="EL204">
        <f t="shared" si="135"/>
        <v>0.2964368901656394</v>
      </c>
      <c r="EM204">
        <f t="shared" si="136"/>
        <v>0.29643689016563646</v>
      </c>
      <c r="EN204">
        <f t="shared" si="137"/>
        <v>0.29632768462884057</v>
      </c>
      <c r="EO204">
        <f t="shared" si="138"/>
        <v>0.29632768462883857</v>
      </c>
      <c r="EP204">
        <f t="shared" si="139"/>
        <v>0.29910732628080372</v>
      </c>
      <c r="EQ204">
        <f t="shared" si="140"/>
        <v>0.29348739460101209</v>
      </c>
      <c r="ER204">
        <f t="shared" si="141"/>
        <v>0.59573467409853953</v>
      </c>
      <c r="ES204">
        <f t="shared" si="142"/>
        <v>0.59573467409853642</v>
      </c>
      <c r="ET204">
        <f t="shared" si="143"/>
        <v>0.59658438400420977</v>
      </c>
      <c r="EU204">
        <f t="shared" si="144"/>
        <v>0.5965843840042091</v>
      </c>
      <c r="EV204">
        <f t="shared" si="145"/>
        <v>0.59923352295393295</v>
      </c>
      <c r="EW204">
        <f t="shared" si="146"/>
        <v>0.5992335229539294</v>
      </c>
      <c r="EX204">
        <f t="shared" si="147"/>
        <v>0.59979555436022824</v>
      </c>
      <c r="EY204">
        <f t="shared" si="148"/>
        <v>0.59629964975033101</v>
      </c>
      <c r="EZ204">
        <f t="shared" si="149"/>
        <v>0.59682638728265325</v>
      </c>
      <c r="FA204">
        <f t="shared" si="150"/>
        <v>0.59682638728265314</v>
      </c>
      <c r="FB204">
        <f t="shared" si="151"/>
        <v>0.59853533821024407</v>
      </c>
      <c r="FC204">
        <f t="shared" si="152"/>
        <v>0.59853533821024252</v>
      </c>
      <c r="FD204">
        <f t="shared" si="153"/>
        <v>0.59799876889524084</v>
      </c>
      <c r="FE204">
        <f t="shared" si="154"/>
        <v>0.59799876889523884</v>
      </c>
      <c r="FF204">
        <f t="shared" si="155"/>
        <v>0.59859926965378363</v>
      </c>
      <c r="FG204">
        <f t="shared" si="156"/>
        <v>0.59859926965378274</v>
      </c>
      <c r="FH204">
        <f t="shared" si="157"/>
        <v>0.59853946467828767</v>
      </c>
      <c r="FI204">
        <f t="shared" si="158"/>
        <v>0.59853946467828956</v>
      </c>
      <c r="FJ204">
        <f t="shared" si="159"/>
        <v>0.59635838685444931</v>
      </c>
      <c r="FK204">
        <f t="shared" si="160"/>
        <v>0.59635838685444986</v>
      </c>
    </row>
    <row r="205" spans="1:167">
      <c r="A205">
        <v>203</v>
      </c>
      <c r="B205">
        <f>RTD("rit2.rtd",,B$2,"LASTHIST", ROW()-2)</f>
        <v>50.51</v>
      </c>
      <c r="C205">
        <f>RTD("rit2.rtd",,C$2,"LASTHIST", ROW()-2)</f>
        <v>5.52</v>
      </c>
      <c r="D205">
        <f>RTD("rit2.rtd",,D$2,"LASTHIST", ROW()-2)</f>
        <v>0.02</v>
      </c>
      <c r="E205">
        <f>RTD("rit2.rtd",,E$2,"LASTHIST", ROW()-2)</f>
        <v>4.55</v>
      </c>
      <c r="F205">
        <f>RTD("rit2.rtd",,F$2,"LASTHIST", ROW()-2)</f>
        <v>0.03</v>
      </c>
      <c r="G205">
        <f>RTD("rit2.rtd",,G$2,"LASTHIST", ROW()-2)</f>
        <v>3.6</v>
      </c>
      <c r="H205">
        <f>RTD("rit2.rtd",,H$2,"LASTHIST", ROW()-2)</f>
        <v>0.09</v>
      </c>
      <c r="I205">
        <f>RTD("rit2.rtd",,I$2,"LASTHIST", ROW()-2)</f>
        <v>2.73</v>
      </c>
      <c r="J205">
        <f>RTD("rit2.rtd",,J$2,"LASTHIST", ROW()-2)</f>
        <v>0.21</v>
      </c>
      <c r="K205">
        <f>RTD("rit2.rtd",,K$2,"LASTHIST", ROW()-2)</f>
        <v>1.95</v>
      </c>
      <c r="L205">
        <f>RTD("rit2.rtd",,L$2,"LASTHIST", ROW()-2)</f>
        <v>0.43</v>
      </c>
      <c r="M205">
        <f>RTD("rit2.rtd",,M$2,"LASTHIST", ROW()-2)</f>
        <v>1.31</v>
      </c>
      <c r="N205">
        <f>RTD("rit2.rtd",,N$2,"LASTHIST", ROW()-2)</f>
        <v>0.79</v>
      </c>
      <c r="O205">
        <f>RTD("rit2.rtd",,O$2,"LASTHIST", ROW()-2)</f>
        <v>0.81</v>
      </c>
      <c r="P205">
        <f>RTD("rit2.rtd",,P$2,"LASTHIST", ROW()-2)</f>
        <v>1.3</v>
      </c>
      <c r="Q205">
        <f>RTD("rit2.rtd",,Q$2,"LASTHIST", ROW()-2)</f>
        <v>0.47</v>
      </c>
      <c r="R205">
        <f>RTD("rit2.rtd",,R$2,"LASTHIST", ROW()-2)</f>
        <v>1.95</v>
      </c>
      <c r="S205">
        <f>RTD("rit2.rtd",,S$2,"LASTHIST", ROW()-2)</f>
        <v>0.25</v>
      </c>
      <c r="T205">
        <f>RTD("rit2.rtd",,T$2,"LASTHIST", ROW()-2)</f>
        <v>2.73</v>
      </c>
      <c r="U205">
        <f>RTD("rit2.rtd",,U$2,"LASTHIST", ROW()-2)</f>
        <v>0.12</v>
      </c>
      <c r="V205">
        <f>RTD("rit2.rtd",,V$2,"LASTHIST", ROW()-2)</f>
        <v>3.61</v>
      </c>
      <c r="W205">
        <f>RTD("rit2.rtd",,W$2,"LASTHIST", ROW()-2)</f>
        <v>5.84</v>
      </c>
      <c r="X205">
        <f>RTD("rit2.rtd",,X$2,"LASTHIST", ROW()-2)</f>
        <v>0.33</v>
      </c>
      <c r="Y205">
        <f>RTD("rit2.rtd",,Y$2,"LASTHIST", ROW()-2)</f>
        <v>5.01</v>
      </c>
      <c r="Z205">
        <f>RTD("rit2.rtd",,Z$2,"LASTHIST", ROW()-2)</f>
        <v>0.5</v>
      </c>
      <c r="AA205">
        <f>RTD("rit2.rtd",,AA$2,"LASTHIST", ROW()-2)</f>
        <v>4.24</v>
      </c>
      <c r="AB205">
        <f>RTD("rit2.rtd",,AB$2,"LASTHIST", ROW()-2)</f>
        <v>0.73</v>
      </c>
      <c r="AC205">
        <f>RTD("rit2.rtd",,AC$2,"LASTHIST", ROW()-2)</f>
        <v>3.54</v>
      </c>
      <c r="AD205">
        <f>RTD("rit2.rtd",,AD$2,"LASTHIST", ROW()-2)</f>
        <v>1.02</v>
      </c>
      <c r="AE205">
        <f>RTD("rit2.rtd",,AE$2,"LASTHIST", ROW()-2)</f>
        <v>2.9</v>
      </c>
      <c r="AF205">
        <f>RTD("rit2.rtd",,AF$2,"LASTHIST", ROW()-2)</f>
        <v>1.39</v>
      </c>
      <c r="AG205">
        <f>RTD("rit2.rtd",,AG$2,"LASTHIST", ROW()-2)</f>
        <v>2.35</v>
      </c>
      <c r="AH205">
        <f>RTD("rit2.rtd",,AH$2,"LASTHIST", ROW()-2)</f>
        <v>1.83</v>
      </c>
      <c r="AI205">
        <f>RTD("rit2.rtd",,AI$2,"LASTHIST", ROW()-2)</f>
        <v>1.87</v>
      </c>
      <c r="AJ205">
        <f>RTD("rit2.rtd",,AJ$2,"LASTHIST", ROW()-2)</f>
        <v>2.35</v>
      </c>
      <c r="AK205">
        <f>RTD("rit2.rtd",,AK$2,"LASTHIST", ROW()-2)</f>
        <v>1.46</v>
      </c>
      <c r="AL205">
        <f>RTD("rit2.rtd",,AL$2,"LASTHIST", ROW()-2)</f>
        <v>2.95</v>
      </c>
      <c r="AM205">
        <f>RTD("rit2.rtd",,AM$2,"LASTHIST", ROW()-2)</f>
        <v>1.1200000000000001</v>
      </c>
      <c r="AN205">
        <f>RTD("rit2.rtd",,AN$2,"LASTHIST", ROW()-2)</f>
        <v>3.61</v>
      </c>
      <c r="AO205">
        <f>RTD("rit2.rtd",,AO$2,"LASTHIST", ROW()-2)</f>
        <v>0.85</v>
      </c>
      <c r="AP205">
        <f>RTD("rit2.rtd",,AP$2,"LASTHIST", ROW()-2)</f>
        <v>4.34</v>
      </c>
      <c r="AQ205">
        <v>1</v>
      </c>
      <c r="AR205">
        <v>0</v>
      </c>
      <c r="AS205">
        <v>1</v>
      </c>
      <c r="AT205">
        <v>0</v>
      </c>
      <c r="AU205">
        <v>1</v>
      </c>
      <c r="AV205">
        <v>0</v>
      </c>
      <c r="AW205">
        <v>1</v>
      </c>
      <c r="AX205">
        <v>0</v>
      </c>
      <c r="AY205">
        <v>1</v>
      </c>
      <c r="AZ205">
        <v>0</v>
      </c>
      <c r="BA205">
        <v>1</v>
      </c>
      <c r="BB205">
        <v>0</v>
      </c>
      <c r="BC205">
        <v>1</v>
      </c>
      <c r="BD205">
        <v>0</v>
      </c>
      <c r="BE205">
        <v>1</v>
      </c>
      <c r="BF205">
        <v>0</v>
      </c>
      <c r="BG205">
        <v>1</v>
      </c>
      <c r="BH205">
        <v>0</v>
      </c>
      <c r="BI205">
        <v>1</v>
      </c>
      <c r="BJ205">
        <v>0</v>
      </c>
      <c r="BK205">
        <v>1</v>
      </c>
      <c r="BL205">
        <v>0</v>
      </c>
      <c r="BM205">
        <v>1</v>
      </c>
      <c r="BN205">
        <v>0</v>
      </c>
      <c r="BO205">
        <v>1</v>
      </c>
      <c r="BP205">
        <v>0</v>
      </c>
      <c r="BQ205">
        <v>1</v>
      </c>
      <c r="BR205">
        <v>0</v>
      </c>
      <c r="BS205">
        <v>1</v>
      </c>
      <c r="BT205">
        <v>0</v>
      </c>
      <c r="BU205">
        <v>1</v>
      </c>
      <c r="BV205">
        <v>0</v>
      </c>
      <c r="BW205">
        <v>1</v>
      </c>
      <c r="BX205">
        <v>0</v>
      </c>
      <c r="BY205">
        <v>1</v>
      </c>
      <c r="BZ205">
        <v>0</v>
      </c>
      <c r="CA205">
        <v>1</v>
      </c>
      <c r="CB205">
        <v>0</v>
      </c>
      <c r="CC205">
        <v>1</v>
      </c>
      <c r="CD205">
        <v>0</v>
      </c>
      <c r="CE205">
        <v>45</v>
      </c>
      <c r="CF205">
        <v>45</v>
      </c>
      <c r="CG205">
        <v>46</v>
      </c>
      <c r="CH205">
        <v>46</v>
      </c>
      <c r="CI205">
        <v>47</v>
      </c>
      <c r="CJ205">
        <v>47</v>
      </c>
      <c r="CK205">
        <v>48</v>
      </c>
      <c r="CL205">
        <v>48</v>
      </c>
      <c r="CM205">
        <v>49</v>
      </c>
      <c r="CN205">
        <v>49</v>
      </c>
      <c r="CO205">
        <v>50</v>
      </c>
      <c r="CP205">
        <v>50</v>
      </c>
      <c r="CQ205">
        <v>51</v>
      </c>
      <c r="CR205">
        <v>51</v>
      </c>
      <c r="CS205">
        <v>52</v>
      </c>
      <c r="CT205">
        <v>52</v>
      </c>
      <c r="CU205">
        <v>53</v>
      </c>
      <c r="CV205">
        <v>53</v>
      </c>
      <c r="CW205">
        <v>54</v>
      </c>
      <c r="CX205">
        <v>54</v>
      </c>
      <c r="CY205">
        <v>45</v>
      </c>
      <c r="CZ205">
        <v>45</v>
      </c>
      <c r="DA205">
        <v>46</v>
      </c>
      <c r="DB205">
        <v>46</v>
      </c>
      <c r="DC205">
        <v>47</v>
      </c>
      <c r="DD205">
        <v>47</v>
      </c>
      <c r="DE205">
        <v>48</v>
      </c>
      <c r="DF205">
        <v>48</v>
      </c>
      <c r="DG205">
        <v>49</v>
      </c>
      <c r="DH205">
        <v>49</v>
      </c>
      <c r="DI205">
        <v>50</v>
      </c>
      <c r="DJ205">
        <v>50</v>
      </c>
      <c r="DK205">
        <v>51</v>
      </c>
      <c r="DL205">
        <v>51</v>
      </c>
      <c r="DM205">
        <v>52</v>
      </c>
      <c r="DN205">
        <v>52</v>
      </c>
      <c r="DO205">
        <v>53</v>
      </c>
      <c r="DP205">
        <v>53</v>
      </c>
      <c r="DQ205">
        <v>54</v>
      </c>
      <c r="DR205">
        <v>54</v>
      </c>
      <c r="DT205">
        <v>2.9166667E-2</v>
      </c>
      <c r="DU205">
        <v>0.1125</v>
      </c>
      <c r="DW205">
        <v>1</v>
      </c>
      <c r="DX205">
        <f t="shared" si="121"/>
        <v>0.2991852298518084</v>
      </c>
      <c r="DY205">
        <f t="shared" si="122"/>
        <v>0.33012259195630189</v>
      </c>
      <c r="DZ205">
        <f t="shared" si="123"/>
        <v>0.31058549887430081</v>
      </c>
      <c r="EA205">
        <f t="shared" si="124"/>
        <v>0.29494849239820886</v>
      </c>
      <c r="EB205">
        <f t="shared" si="125"/>
        <v>0.29970810092392097</v>
      </c>
      <c r="EC205">
        <f t="shared" si="126"/>
        <v>0.29970810092391853</v>
      </c>
      <c r="ED205">
        <f t="shared" si="127"/>
        <v>0.30378528783046471</v>
      </c>
      <c r="EE205">
        <f t="shared" si="128"/>
        <v>0.2989158295737453</v>
      </c>
      <c r="EF205">
        <f t="shared" si="129"/>
        <v>0.30168797519153201</v>
      </c>
      <c r="EG205">
        <f t="shared" si="130"/>
        <v>0.29817041751530304</v>
      </c>
      <c r="EH205">
        <f t="shared" si="131"/>
        <v>0.30233514640041848</v>
      </c>
      <c r="EI205">
        <f t="shared" si="132"/>
        <v>0.29935601375197135</v>
      </c>
      <c r="EJ205">
        <f t="shared" si="133"/>
        <v>0.29980590088410075</v>
      </c>
      <c r="EK205">
        <f t="shared" si="134"/>
        <v>0.29980590088409875</v>
      </c>
      <c r="EL205">
        <f t="shared" si="135"/>
        <v>0.30109907397712155</v>
      </c>
      <c r="EM205">
        <f t="shared" si="136"/>
        <v>0.29773171857041741</v>
      </c>
      <c r="EN205">
        <f t="shared" si="137"/>
        <v>0.30106528322550091</v>
      </c>
      <c r="EO205">
        <f t="shared" si="138"/>
        <v>0.29663945586909163</v>
      </c>
      <c r="EP205">
        <f t="shared" si="139"/>
        <v>0.29950595236675664</v>
      </c>
      <c r="EQ205">
        <f t="shared" si="140"/>
        <v>0.29950595236675498</v>
      </c>
      <c r="ER205">
        <f t="shared" si="141"/>
        <v>0.60734560046113939</v>
      </c>
      <c r="ES205">
        <f t="shared" si="142"/>
        <v>0.60734560046113628</v>
      </c>
      <c r="ET205">
        <f t="shared" si="143"/>
        <v>0.60728414447695334</v>
      </c>
      <c r="EU205">
        <f t="shared" si="144"/>
        <v>0.60728414447695023</v>
      </c>
      <c r="EV205">
        <f t="shared" si="145"/>
        <v>0.60794849315839239</v>
      </c>
      <c r="EW205">
        <f t="shared" si="146"/>
        <v>0.60794849315839328</v>
      </c>
      <c r="EX205">
        <f t="shared" si="147"/>
        <v>0.6096625797073888</v>
      </c>
      <c r="EY205">
        <f t="shared" si="148"/>
        <v>0.6062955326509446</v>
      </c>
      <c r="EZ205">
        <f t="shared" si="149"/>
        <v>0.60724509638764745</v>
      </c>
      <c r="FA205">
        <f t="shared" si="150"/>
        <v>0.60724509638764856</v>
      </c>
      <c r="FB205">
        <f t="shared" si="151"/>
        <v>0.60924262736501344</v>
      </c>
      <c r="FC205">
        <f t="shared" si="152"/>
        <v>0.60630408304351824</v>
      </c>
      <c r="FD205">
        <f t="shared" si="153"/>
        <v>0.60927320420138376</v>
      </c>
      <c r="FE205">
        <f t="shared" si="154"/>
        <v>0.60636493492514032</v>
      </c>
      <c r="FF205">
        <f t="shared" si="155"/>
        <v>0.60805385924094069</v>
      </c>
      <c r="FG205">
        <f t="shared" si="156"/>
        <v>0.60805385924094324</v>
      </c>
      <c r="FH205">
        <f t="shared" si="157"/>
        <v>0.60680002517995579</v>
      </c>
      <c r="FI205">
        <f t="shared" si="158"/>
        <v>0.60680002517995579</v>
      </c>
      <c r="FJ205">
        <f t="shared" si="159"/>
        <v>0.60760440637599067</v>
      </c>
      <c r="FK205">
        <f t="shared" si="160"/>
        <v>0.60760440637598989</v>
      </c>
    </row>
    <row r="206" spans="1:167">
      <c r="A206">
        <v>204</v>
      </c>
      <c r="B206">
        <f>RTD("rit2.rtd",,B$2,"LASTHIST", ROW()-2)</f>
        <v>50.37</v>
      </c>
      <c r="C206">
        <f>RTD("rit2.rtd",,C$2,"LASTHIST", ROW()-2)</f>
        <v>5.38</v>
      </c>
      <c r="D206">
        <f>RTD("rit2.rtd",,D$2,"LASTHIST", ROW()-2)</f>
        <v>0.02</v>
      </c>
      <c r="E206">
        <f>RTD("rit2.rtd",,E$2,"LASTHIST", ROW()-2)</f>
        <v>4.41</v>
      </c>
      <c r="F206">
        <f>RTD("rit2.rtd",,F$2,"LASTHIST", ROW()-2)</f>
        <v>0.04</v>
      </c>
      <c r="G206">
        <f>RTD("rit2.rtd",,G$2,"LASTHIST", ROW()-2)</f>
        <v>3.47</v>
      </c>
      <c r="H206">
        <f>RTD("rit2.rtd",,H$2,"LASTHIST", ROW()-2)</f>
        <v>0.11</v>
      </c>
      <c r="I206">
        <f>RTD("rit2.rtd",,I$2,"LASTHIST", ROW()-2)</f>
        <v>2.61</v>
      </c>
      <c r="J206">
        <f>RTD("rit2.rtd",,J$2,"LASTHIST", ROW()-2)</f>
        <v>0.24</v>
      </c>
      <c r="K206">
        <f>RTD("rit2.rtd",,K$2,"LASTHIST", ROW()-2)</f>
        <v>1.85</v>
      </c>
      <c r="L206">
        <f>RTD("rit2.rtd",,L$2,"LASTHIST", ROW()-2)</f>
        <v>0.48</v>
      </c>
      <c r="M206">
        <f>RTD("rit2.rtd",,M$2,"LASTHIST", ROW()-2)</f>
        <v>1.23</v>
      </c>
      <c r="N206">
        <f>RTD("rit2.rtd",,N$2,"LASTHIST", ROW()-2)</f>
        <v>0.86</v>
      </c>
      <c r="O206">
        <f>RTD("rit2.rtd",,O$2,"LASTHIST", ROW()-2)</f>
        <v>0.76</v>
      </c>
      <c r="P206">
        <f>RTD("rit2.rtd",,P$2,"LASTHIST", ROW()-2)</f>
        <v>1.39</v>
      </c>
      <c r="Q206">
        <f>RTD("rit2.rtd",,Q$2,"LASTHIST", ROW()-2)</f>
        <v>0.43</v>
      </c>
      <c r="R206">
        <f>RTD("rit2.rtd",,R$2,"LASTHIST", ROW()-2)</f>
        <v>2.0699999999999998</v>
      </c>
      <c r="S206">
        <f>RTD("rit2.rtd",,S$2,"LASTHIST", ROW()-2)</f>
        <v>0.23</v>
      </c>
      <c r="T206">
        <f>RTD("rit2.rtd",,T$2,"LASTHIST", ROW()-2)</f>
        <v>2.86</v>
      </c>
      <c r="U206">
        <f>RTD("rit2.rtd",,U$2,"LASTHIST", ROW()-2)</f>
        <v>0.11</v>
      </c>
      <c r="V206">
        <f>RTD("rit2.rtd",,V$2,"LASTHIST", ROW()-2)</f>
        <v>3.74</v>
      </c>
      <c r="W206">
        <f>RTD("rit2.rtd",,W$2,"LASTHIST", ROW()-2)</f>
        <v>5.73</v>
      </c>
      <c r="X206">
        <f>RTD("rit2.rtd",,X$2,"LASTHIST", ROW()-2)</f>
        <v>0.36</v>
      </c>
      <c r="Y206">
        <f>RTD("rit2.rtd",,Y$2,"LASTHIST", ROW()-2)</f>
        <v>4.91</v>
      </c>
      <c r="Z206">
        <f>RTD("rit2.rtd",,Z$2,"LASTHIST", ROW()-2)</f>
        <v>0.54</v>
      </c>
      <c r="AA206">
        <f>RTD("rit2.rtd",,AA$2,"LASTHIST", ROW()-2)</f>
        <v>4.1500000000000004</v>
      </c>
      <c r="AB206">
        <f>RTD("rit2.rtd",,AB$2,"LASTHIST", ROW()-2)</f>
        <v>0.78</v>
      </c>
      <c r="AC206">
        <f>RTD("rit2.rtd",,AC$2,"LASTHIST", ROW()-2)</f>
        <v>3.46</v>
      </c>
      <c r="AD206">
        <f>RTD("rit2.rtd",,AD$2,"LASTHIST", ROW()-2)</f>
        <v>1.0900000000000001</v>
      </c>
      <c r="AE206">
        <f>RTD("rit2.rtd",,AE$2,"LASTHIST", ROW()-2)</f>
        <v>2.84</v>
      </c>
      <c r="AF206">
        <f>RTD("rit2.rtd",,AF$2,"LASTHIST", ROW()-2)</f>
        <v>1.47</v>
      </c>
      <c r="AG206">
        <f>RTD("rit2.rtd",,AG$2,"LASTHIST", ROW()-2)</f>
        <v>2.29</v>
      </c>
      <c r="AH206">
        <f>RTD("rit2.rtd",,AH$2,"LASTHIST", ROW()-2)</f>
        <v>1.92</v>
      </c>
      <c r="AI206">
        <f>RTD("rit2.rtd",,AI$2,"LASTHIST", ROW()-2)</f>
        <v>1.82</v>
      </c>
      <c r="AJ206">
        <f>RTD("rit2.rtd",,AJ$2,"LASTHIST", ROW()-2)</f>
        <v>2.46</v>
      </c>
      <c r="AK206">
        <f>RTD("rit2.rtd",,AK$2,"LASTHIST", ROW()-2)</f>
        <v>1.43</v>
      </c>
      <c r="AL206">
        <f>RTD("rit2.rtd",,AL$2,"LASTHIST", ROW()-2)</f>
        <v>3.06</v>
      </c>
      <c r="AM206">
        <f>RTD("rit2.rtd",,AM$2,"LASTHIST", ROW()-2)</f>
        <v>1.1000000000000001</v>
      </c>
      <c r="AN206">
        <f>RTD("rit2.rtd",,AN$2,"LASTHIST", ROW()-2)</f>
        <v>3.73</v>
      </c>
      <c r="AO206">
        <f>RTD("rit2.rtd",,AO$2,"LASTHIST", ROW()-2)</f>
        <v>0.83</v>
      </c>
      <c r="AP206">
        <f>RTD("rit2.rtd",,AP$2,"LASTHIST", ROW()-2)</f>
        <v>4.47</v>
      </c>
      <c r="AQ206">
        <v>1</v>
      </c>
      <c r="AR206">
        <v>0</v>
      </c>
      <c r="AS206">
        <v>1</v>
      </c>
      <c r="AT206">
        <v>0</v>
      </c>
      <c r="AU206">
        <v>1</v>
      </c>
      <c r="AV206">
        <v>0</v>
      </c>
      <c r="AW206">
        <v>1</v>
      </c>
      <c r="AX206">
        <v>0</v>
      </c>
      <c r="AY206">
        <v>1</v>
      </c>
      <c r="AZ206">
        <v>0</v>
      </c>
      <c r="BA206">
        <v>1</v>
      </c>
      <c r="BB206">
        <v>0</v>
      </c>
      <c r="BC206">
        <v>1</v>
      </c>
      <c r="BD206">
        <v>0</v>
      </c>
      <c r="BE206">
        <v>1</v>
      </c>
      <c r="BF206">
        <v>0</v>
      </c>
      <c r="BG206">
        <v>1</v>
      </c>
      <c r="BH206">
        <v>0</v>
      </c>
      <c r="BI206">
        <v>1</v>
      </c>
      <c r="BJ206">
        <v>0</v>
      </c>
      <c r="BK206">
        <v>1</v>
      </c>
      <c r="BL206">
        <v>0</v>
      </c>
      <c r="BM206">
        <v>1</v>
      </c>
      <c r="BN206">
        <v>0</v>
      </c>
      <c r="BO206">
        <v>1</v>
      </c>
      <c r="BP206">
        <v>0</v>
      </c>
      <c r="BQ206">
        <v>1</v>
      </c>
      <c r="BR206">
        <v>0</v>
      </c>
      <c r="BS206">
        <v>1</v>
      </c>
      <c r="BT206">
        <v>0</v>
      </c>
      <c r="BU206">
        <v>1</v>
      </c>
      <c r="BV206">
        <v>0</v>
      </c>
      <c r="BW206">
        <v>1</v>
      </c>
      <c r="BX206">
        <v>0</v>
      </c>
      <c r="BY206">
        <v>1</v>
      </c>
      <c r="BZ206">
        <v>0</v>
      </c>
      <c r="CA206">
        <v>1</v>
      </c>
      <c r="CB206">
        <v>0</v>
      </c>
      <c r="CC206">
        <v>1</v>
      </c>
      <c r="CD206">
        <v>0</v>
      </c>
      <c r="CE206">
        <v>45</v>
      </c>
      <c r="CF206">
        <v>45</v>
      </c>
      <c r="CG206">
        <v>46</v>
      </c>
      <c r="CH206">
        <v>46</v>
      </c>
      <c r="CI206">
        <v>47</v>
      </c>
      <c r="CJ206">
        <v>47</v>
      </c>
      <c r="CK206">
        <v>48</v>
      </c>
      <c r="CL206">
        <v>48</v>
      </c>
      <c r="CM206">
        <v>49</v>
      </c>
      <c r="CN206">
        <v>49</v>
      </c>
      <c r="CO206">
        <v>50</v>
      </c>
      <c r="CP206">
        <v>50</v>
      </c>
      <c r="CQ206">
        <v>51</v>
      </c>
      <c r="CR206">
        <v>51</v>
      </c>
      <c r="CS206">
        <v>52</v>
      </c>
      <c r="CT206">
        <v>52</v>
      </c>
      <c r="CU206">
        <v>53</v>
      </c>
      <c r="CV206">
        <v>53</v>
      </c>
      <c r="CW206">
        <v>54</v>
      </c>
      <c r="CX206">
        <v>54</v>
      </c>
      <c r="CY206">
        <v>45</v>
      </c>
      <c r="CZ206">
        <v>45</v>
      </c>
      <c r="DA206">
        <v>46</v>
      </c>
      <c r="DB206">
        <v>46</v>
      </c>
      <c r="DC206">
        <v>47</v>
      </c>
      <c r="DD206">
        <v>47</v>
      </c>
      <c r="DE206">
        <v>48</v>
      </c>
      <c r="DF206">
        <v>48</v>
      </c>
      <c r="DG206">
        <v>49</v>
      </c>
      <c r="DH206">
        <v>49</v>
      </c>
      <c r="DI206">
        <v>50</v>
      </c>
      <c r="DJ206">
        <v>50</v>
      </c>
      <c r="DK206">
        <v>51</v>
      </c>
      <c r="DL206">
        <v>51</v>
      </c>
      <c r="DM206">
        <v>52</v>
      </c>
      <c r="DN206">
        <v>52</v>
      </c>
      <c r="DO206">
        <v>53</v>
      </c>
      <c r="DP206">
        <v>53</v>
      </c>
      <c r="DQ206">
        <v>54</v>
      </c>
      <c r="DR206">
        <v>54</v>
      </c>
      <c r="DT206">
        <v>2.9166667E-2</v>
      </c>
      <c r="DU206">
        <v>0.1125</v>
      </c>
      <c r="DW206">
        <v>1</v>
      </c>
      <c r="DX206">
        <f t="shared" si="121"/>
        <v>0.29299454729659696</v>
      </c>
      <c r="DY206">
        <f t="shared" si="122"/>
        <v>0.32345572602113853</v>
      </c>
      <c r="DZ206">
        <f t="shared" si="123"/>
        <v>0.30314295009177683</v>
      </c>
      <c r="EA206">
        <f t="shared" si="124"/>
        <v>0.30314295009177145</v>
      </c>
      <c r="EB206">
        <f t="shared" si="125"/>
        <v>0.29880741149330708</v>
      </c>
      <c r="EC206">
        <f t="shared" si="126"/>
        <v>0.30621719165371114</v>
      </c>
      <c r="ED206">
        <f t="shared" si="127"/>
        <v>0.30247580367869803</v>
      </c>
      <c r="EE206">
        <f t="shared" si="128"/>
        <v>0.30247580367869437</v>
      </c>
      <c r="EF206">
        <f t="shared" si="129"/>
        <v>0.30204095979688217</v>
      </c>
      <c r="EG206">
        <f t="shared" si="130"/>
        <v>0.3020409597968815</v>
      </c>
      <c r="EH206">
        <f t="shared" si="131"/>
        <v>0.30258597515800661</v>
      </c>
      <c r="EI206">
        <f t="shared" si="132"/>
        <v>0.30258597515800506</v>
      </c>
      <c r="EJ206">
        <f t="shared" si="133"/>
        <v>0.3026243810475277</v>
      </c>
      <c r="EK206">
        <f t="shared" si="134"/>
        <v>0.30262438104752604</v>
      </c>
      <c r="EL206">
        <f t="shared" si="135"/>
        <v>0.30108909919403354</v>
      </c>
      <c r="EM206">
        <f t="shared" si="136"/>
        <v>0.30455688171098039</v>
      </c>
      <c r="EN206">
        <f t="shared" si="137"/>
        <v>0.30310456470929859</v>
      </c>
      <c r="EO206">
        <f t="shared" si="138"/>
        <v>0.30310456470929698</v>
      </c>
      <c r="EP206">
        <f t="shared" si="139"/>
        <v>0.3018826920348191</v>
      </c>
      <c r="EQ206">
        <f t="shared" si="140"/>
        <v>0.30188269203481888</v>
      </c>
      <c r="ER206">
        <f t="shared" si="141"/>
        <v>0.61429240519801809</v>
      </c>
      <c r="ES206">
        <f t="shared" si="142"/>
        <v>0.61429240519801953</v>
      </c>
      <c r="ET206">
        <f t="shared" si="143"/>
        <v>0.61428512745113673</v>
      </c>
      <c r="EU206">
        <f t="shared" si="144"/>
        <v>0.61428512745113717</v>
      </c>
      <c r="EV206">
        <f t="shared" si="145"/>
        <v>0.61454211388568303</v>
      </c>
      <c r="EW206">
        <f t="shared" si="146"/>
        <v>0.61454211388568336</v>
      </c>
      <c r="EX206">
        <f t="shared" si="147"/>
        <v>0.61570733317166371</v>
      </c>
      <c r="EY206">
        <f t="shared" si="148"/>
        <v>0.61570733317166026</v>
      </c>
      <c r="EZ206">
        <f t="shared" si="149"/>
        <v>0.61587226125590644</v>
      </c>
      <c r="FA206">
        <f t="shared" si="150"/>
        <v>0.61587226125590666</v>
      </c>
      <c r="FB206">
        <f t="shared" si="151"/>
        <v>0.61440470874500996</v>
      </c>
      <c r="FC206">
        <f t="shared" si="152"/>
        <v>0.61440470874501163</v>
      </c>
      <c r="FD206">
        <f t="shared" si="153"/>
        <v>0.61423268986234147</v>
      </c>
      <c r="FE206">
        <f t="shared" si="154"/>
        <v>0.61715286946203329</v>
      </c>
      <c r="FF206">
        <f t="shared" si="155"/>
        <v>0.61606989772820331</v>
      </c>
      <c r="FG206">
        <f t="shared" si="156"/>
        <v>0.61606989772820397</v>
      </c>
      <c r="FH206">
        <f t="shared" si="157"/>
        <v>0.6154220591539783</v>
      </c>
      <c r="FI206">
        <f t="shared" si="158"/>
        <v>0.61542205915397619</v>
      </c>
      <c r="FJ206">
        <f t="shared" si="159"/>
        <v>0.61399306104029971</v>
      </c>
      <c r="FK206">
        <f t="shared" si="160"/>
        <v>0.61750099850413864</v>
      </c>
    </row>
    <row r="207" spans="1:167">
      <c r="A207">
        <v>205</v>
      </c>
      <c r="B207">
        <f>RTD("rit2.rtd",,B$2,"LASTHIST", ROW()-2)</f>
        <v>49.7</v>
      </c>
      <c r="C207">
        <f>RTD("rit2.rtd",,C$2,"LASTHIST", ROW()-2)</f>
        <v>4.7300000000000004</v>
      </c>
      <c r="D207">
        <f>RTD("rit2.rtd",,D$2,"LASTHIST", ROW()-2)</f>
        <v>0.03</v>
      </c>
      <c r="E207">
        <f>RTD("rit2.rtd",,E$2,"LASTHIST", ROW()-2)</f>
        <v>3.78</v>
      </c>
      <c r="F207">
        <f>RTD("rit2.rtd",,F$2,"LASTHIST", ROW()-2)</f>
        <v>0.08</v>
      </c>
      <c r="G207">
        <f>RTD("rit2.rtd",,G$2,"LASTHIST", ROW()-2)</f>
        <v>2.89</v>
      </c>
      <c r="H207">
        <f>RTD("rit2.rtd",,H$2,"LASTHIST", ROW()-2)</f>
        <v>0.19</v>
      </c>
      <c r="I207">
        <f>RTD("rit2.rtd",,I$2,"LASTHIST", ROW()-2)</f>
        <v>2.09</v>
      </c>
      <c r="J207">
        <f>RTD("rit2.rtd",,J$2,"LASTHIST", ROW()-2)</f>
        <v>0.39</v>
      </c>
      <c r="K207">
        <f>RTD("rit2.rtd",,K$2,"LASTHIST", ROW()-2)</f>
        <v>1.42</v>
      </c>
      <c r="L207">
        <f>RTD("rit2.rtd",,L$2,"LASTHIST", ROW()-2)</f>
        <v>0.72</v>
      </c>
      <c r="M207">
        <f>RTD("rit2.rtd",,M$2,"LASTHIST", ROW()-2)</f>
        <v>0.9</v>
      </c>
      <c r="N207">
        <f>RTD("rit2.rtd",,N$2,"LASTHIST", ROW()-2)</f>
        <v>1.2</v>
      </c>
      <c r="O207">
        <f>RTD("rit2.rtd",,O$2,"LASTHIST", ROW()-2)</f>
        <v>0.53</v>
      </c>
      <c r="P207">
        <f>RTD("rit2.rtd",,P$2,"LASTHIST", ROW()-2)</f>
        <v>1.83</v>
      </c>
      <c r="Q207">
        <f>RTD("rit2.rtd",,Q$2,"LASTHIST", ROW()-2)</f>
        <v>0.28999999999999998</v>
      </c>
      <c r="R207">
        <f>RTD("rit2.rtd",,R$2,"LASTHIST", ROW()-2)</f>
        <v>2.59</v>
      </c>
      <c r="S207">
        <f>RTD("rit2.rtd",,S$2,"LASTHIST", ROW()-2)</f>
        <v>0.14000000000000001</v>
      </c>
      <c r="T207">
        <f>RTD("rit2.rtd",,T$2,"LASTHIST", ROW()-2)</f>
        <v>3.45</v>
      </c>
      <c r="U207">
        <f>RTD("rit2.rtd",,U$2,"LASTHIST", ROW()-2)</f>
        <v>7.0000000000000007E-2</v>
      </c>
      <c r="V207">
        <f>RTD("rit2.rtd",,V$2,"LASTHIST", ROW()-2)</f>
        <v>4.37</v>
      </c>
      <c r="W207">
        <f>RTD("rit2.rtd",,W$2,"LASTHIST", ROW()-2)</f>
        <v>5.18</v>
      </c>
      <c r="X207">
        <f>RTD("rit2.rtd",,X$2,"LASTHIST", ROW()-2)</f>
        <v>0.48</v>
      </c>
      <c r="Y207">
        <f>RTD("rit2.rtd",,Y$2,"LASTHIST", ROW()-2)</f>
        <v>4.4000000000000004</v>
      </c>
      <c r="Z207">
        <f>RTD("rit2.rtd",,Z$2,"LASTHIST", ROW()-2)</f>
        <v>0.7</v>
      </c>
      <c r="AA207">
        <f>RTD("rit2.rtd",,AA$2,"LASTHIST", ROW()-2)</f>
        <v>3.69</v>
      </c>
      <c r="AB207">
        <f>RTD("rit2.rtd",,AB$2,"LASTHIST", ROW()-2)</f>
        <v>0.99</v>
      </c>
      <c r="AC207">
        <f>RTD("rit2.rtd",,AC$2,"LASTHIST", ROW()-2)</f>
        <v>3.04</v>
      </c>
      <c r="AD207">
        <f>RTD("rit2.rtd",,AD$2,"LASTHIST", ROW()-2)</f>
        <v>1.35</v>
      </c>
      <c r="AE207">
        <f>RTD("rit2.rtd",,AE$2,"LASTHIST", ROW()-2)</f>
        <v>2.4700000000000002</v>
      </c>
      <c r="AF207">
        <f>RTD("rit2.rtd",,AF$2,"LASTHIST", ROW()-2)</f>
        <v>1.78</v>
      </c>
      <c r="AG207">
        <f>RTD("rit2.rtd",,AG$2,"LASTHIST", ROW()-2)</f>
        <v>1.98</v>
      </c>
      <c r="AH207">
        <f>RTD("rit2.rtd",,AH$2,"LASTHIST", ROW()-2)</f>
        <v>2.2799999999999998</v>
      </c>
      <c r="AI207">
        <f>RTD("rit2.rtd",,AI$2,"LASTHIST", ROW()-2)</f>
        <v>1.56</v>
      </c>
      <c r="AJ207">
        <f>RTD("rit2.rtd",,AJ$2,"LASTHIST", ROW()-2)</f>
        <v>2.86</v>
      </c>
      <c r="AK207">
        <f>RTD("rit2.rtd",,AK$2,"LASTHIST", ROW()-2)</f>
        <v>1.21</v>
      </c>
      <c r="AL207">
        <f>RTD("rit2.rtd",,AL$2,"LASTHIST", ROW()-2)</f>
        <v>3.51</v>
      </c>
      <c r="AM207">
        <f>RTD("rit2.rtd",,AM$2,"LASTHIST", ROW()-2)</f>
        <v>0.92</v>
      </c>
      <c r="AN207">
        <f>RTD("rit2.rtd",,AN$2,"LASTHIST", ROW()-2)</f>
        <v>4.2300000000000004</v>
      </c>
      <c r="AO207">
        <f>RTD("rit2.rtd",,AO$2,"LASTHIST", ROW()-2)</f>
        <v>0.7</v>
      </c>
      <c r="AP207">
        <f>RTD("rit2.rtd",,AP$2,"LASTHIST", ROW()-2)</f>
        <v>5</v>
      </c>
      <c r="AQ207">
        <v>1</v>
      </c>
      <c r="AR207">
        <v>0</v>
      </c>
      <c r="AS207">
        <v>1</v>
      </c>
      <c r="AT207">
        <v>0</v>
      </c>
      <c r="AU207">
        <v>1</v>
      </c>
      <c r="AV207">
        <v>0</v>
      </c>
      <c r="AW207">
        <v>1</v>
      </c>
      <c r="AX207">
        <v>0</v>
      </c>
      <c r="AY207">
        <v>1</v>
      </c>
      <c r="AZ207">
        <v>0</v>
      </c>
      <c r="BA207">
        <v>1</v>
      </c>
      <c r="BB207">
        <v>0</v>
      </c>
      <c r="BC207">
        <v>1</v>
      </c>
      <c r="BD207">
        <v>0</v>
      </c>
      <c r="BE207">
        <v>1</v>
      </c>
      <c r="BF207">
        <v>0</v>
      </c>
      <c r="BG207">
        <v>1</v>
      </c>
      <c r="BH207">
        <v>0</v>
      </c>
      <c r="BI207">
        <v>1</v>
      </c>
      <c r="BJ207">
        <v>0</v>
      </c>
      <c r="BK207">
        <v>1</v>
      </c>
      <c r="BL207">
        <v>0</v>
      </c>
      <c r="BM207">
        <v>1</v>
      </c>
      <c r="BN207">
        <v>0</v>
      </c>
      <c r="BO207">
        <v>1</v>
      </c>
      <c r="BP207">
        <v>0</v>
      </c>
      <c r="BQ207">
        <v>1</v>
      </c>
      <c r="BR207">
        <v>0</v>
      </c>
      <c r="BS207">
        <v>1</v>
      </c>
      <c r="BT207">
        <v>0</v>
      </c>
      <c r="BU207">
        <v>1</v>
      </c>
      <c r="BV207">
        <v>0</v>
      </c>
      <c r="BW207">
        <v>1</v>
      </c>
      <c r="BX207">
        <v>0</v>
      </c>
      <c r="BY207">
        <v>1</v>
      </c>
      <c r="BZ207">
        <v>0</v>
      </c>
      <c r="CA207">
        <v>1</v>
      </c>
      <c r="CB207">
        <v>0</v>
      </c>
      <c r="CC207">
        <v>1</v>
      </c>
      <c r="CD207">
        <v>0</v>
      </c>
      <c r="CE207">
        <v>45</v>
      </c>
      <c r="CF207">
        <v>45</v>
      </c>
      <c r="CG207">
        <v>46</v>
      </c>
      <c r="CH207">
        <v>46</v>
      </c>
      <c r="CI207">
        <v>47</v>
      </c>
      <c r="CJ207">
        <v>47</v>
      </c>
      <c r="CK207">
        <v>48</v>
      </c>
      <c r="CL207">
        <v>48</v>
      </c>
      <c r="CM207">
        <v>49</v>
      </c>
      <c r="CN207">
        <v>49</v>
      </c>
      <c r="CO207">
        <v>50</v>
      </c>
      <c r="CP207">
        <v>50</v>
      </c>
      <c r="CQ207">
        <v>51</v>
      </c>
      <c r="CR207">
        <v>51</v>
      </c>
      <c r="CS207">
        <v>52</v>
      </c>
      <c r="CT207">
        <v>52</v>
      </c>
      <c r="CU207">
        <v>53</v>
      </c>
      <c r="CV207">
        <v>53</v>
      </c>
      <c r="CW207">
        <v>54</v>
      </c>
      <c r="CX207">
        <v>54</v>
      </c>
      <c r="CY207">
        <v>45</v>
      </c>
      <c r="CZ207">
        <v>45</v>
      </c>
      <c r="DA207">
        <v>46</v>
      </c>
      <c r="DB207">
        <v>46</v>
      </c>
      <c r="DC207">
        <v>47</v>
      </c>
      <c r="DD207">
        <v>47</v>
      </c>
      <c r="DE207">
        <v>48</v>
      </c>
      <c r="DF207">
        <v>48</v>
      </c>
      <c r="DG207">
        <v>49</v>
      </c>
      <c r="DH207">
        <v>49</v>
      </c>
      <c r="DI207">
        <v>50</v>
      </c>
      <c r="DJ207">
        <v>50</v>
      </c>
      <c r="DK207">
        <v>51</v>
      </c>
      <c r="DL207">
        <v>51</v>
      </c>
      <c r="DM207">
        <v>52</v>
      </c>
      <c r="DN207">
        <v>52</v>
      </c>
      <c r="DO207">
        <v>53</v>
      </c>
      <c r="DP207">
        <v>53</v>
      </c>
      <c r="DQ207">
        <v>54</v>
      </c>
      <c r="DR207">
        <v>54</v>
      </c>
      <c r="DT207">
        <v>2.9166667E-2</v>
      </c>
      <c r="DU207">
        <v>0.1125</v>
      </c>
      <c r="DW207">
        <v>1</v>
      </c>
      <c r="DX207">
        <f t="shared" si="121"/>
        <v>0.31105579438649816</v>
      </c>
      <c r="DY207">
        <f t="shared" si="122"/>
        <v>0.31105579438651088</v>
      </c>
      <c r="DZ207">
        <f t="shared" si="123"/>
        <v>0.30913307966345194</v>
      </c>
      <c r="EA207">
        <f t="shared" si="124"/>
        <v>0.30913307966345444</v>
      </c>
      <c r="EB207">
        <f t="shared" si="125"/>
        <v>0.30909108510155819</v>
      </c>
      <c r="EC207">
        <f t="shared" si="126"/>
        <v>0.30909108510155692</v>
      </c>
      <c r="ED207">
        <f t="shared" si="127"/>
        <v>0.30746232793225736</v>
      </c>
      <c r="EE207">
        <f t="shared" si="128"/>
        <v>0.30746232793225969</v>
      </c>
      <c r="EF207">
        <f t="shared" si="129"/>
        <v>0.30710768253210052</v>
      </c>
      <c r="EG207">
        <f t="shared" si="130"/>
        <v>0.30710768253210435</v>
      </c>
      <c r="EH207">
        <f t="shared" si="131"/>
        <v>0.30716843191187765</v>
      </c>
      <c r="EI207">
        <f t="shared" si="132"/>
        <v>0.30716843191188015</v>
      </c>
      <c r="EJ207">
        <f t="shared" si="133"/>
        <v>0.3076008889086681</v>
      </c>
      <c r="EK207">
        <f t="shared" si="134"/>
        <v>0.30760088890867104</v>
      </c>
      <c r="EL207">
        <f t="shared" si="135"/>
        <v>0.30852463416186554</v>
      </c>
      <c r="EM207">
        <f t="shared" si="136"/>
        <v>0.30852463416186565</v>
      </c>
      <c r="EN207">
        <f t="shared" si="137"/>
        <v>0.30516317083620864</v>
      </c>
      <c r="EO207">
        <f t="shared" si="138"/>
        <v>0.31119533044200931</v>
      </c>
      <c r="EP207">
        <f t="shared" si="139"/>
        <v>0.31115365431840791</v>
      </c>
      <c r="EQ207">
        <f t="shared" si="140"/>
        <v>0.31115365431841246</v>
      </c>
      <c r="ER207">
        <f t="shared" si="141"/>
        <v>0.6256522048774833</v>
      </c>
      <c r="ES207">
        <f t="shared" si="142"/>
        <v>0.62565220487748585</v>
      </c>
      <c r="ET207">
        <f t="shared" si="143"/>
        <v>0.62559563760925341</v>
      </c>
      <c r="EU207">
        <f t="shared" si="144"/>
        <v>0.62559563760925418</v>
      </c>
      <c r="EV207">
        <f t="shared" si="145"/>
        <v>0.62741566251998571</v>
      </c>
      <c r="EW207">
        <f t="shared" si="146"/>
        <v>0.62741566251998615</v>
      </c>
      <c r="EX207">
        <f t="shared" si="147"/>
        <v>0.62543778052855636</v>
      </c>
      <c r="EY207">
        <f t="shared" si="148"/>
        <v>0.62861034538870286</v>
      </c>
      <c r="EZ207">
        <f t="shared" si="149"/>
        <v>0.62531299305784938</v>
      </c>
      <c r="FA207">
        <f t="shared" si="150"/>
        <v>0.62831771965511751</v>
      </c>
      <c r="FB207">
        <f t="shared" si="151"/>
        <v>0.6264434548486536</v>
      </c>
      <c r="FC207">
        <f t="shared" si="152"/>
        <v>0.62644345484865605</v>
      </c>
      <c r="FD207">
        <f t="shared" si="153"/>
        <v>0.62639611558750963</v>
      </c>
      <c r="FE207">
        <f t="shared" si="154"/>
        <v>0.62639611558750952</v>
      </c>
      <c r="FF207">
        <f t="shared" si="155"/>
        <v>0.62638789013903562</v>
      </c>
      <c r="FG207">
        <f t="shared" si="156"/>
        <v>0.62638789013903773</v>
      </c>
      <c r="FH207">
        <f t="shared" si="157"/>
        <v>0.62503473390907005</v>
      </c>
      <c r="FI207">
        <f t="shared" si="158"/>
        <v>0.62846462263347103</v>
      </c>
      <c r="FJ207">
        <f t="shared" si="159"/>
        <v>0.62844305339146556</v>
      </c>
      <c r="FK207">
        <f t="shared" si="160"/>
        <v>0.62844305339146611</v>
      </c>
    </row>
    <row r="208" spans="1:167">
      <c r="A208">
        <v>206</v>
      </c>
      <c r="B208">
        <f>RTD("rit2.rtd",,B$2,"LASTHIST", ROW()-2)</f>
        <v>50.09</v>
      </c>
      <c r="C208">
        <f>RTD("rit2.rtd",,C$2,"LASTHIST", ROW()-2)</f>
        <v>5.1100000000000003</v>
      </c>
      <c r="D208">
        <f>RTD("rit2.rtd",,D$2,"LASTHIST", ROW()-2)</f>
        <v>0.02</v>
      </c>
      <c r="E208">
        <f>RTD("rit2.rtd",,E$2,"LASTHIST", ROW()-2)</f>
        <v>4.1500000000000004</v>
      </c>
      <c r="F208">
        <f>RTD("rit2.rtd",,F$2,"LASTHIST", ROW()-2)</f>
        <v>0.06</v>
      </c>
      <c r="G208">
        <f>RTD("rit2.rtd",,G$2,"LASTHIST", ROW()-2)</f>
        <v>3.23</v>
      </c>
      <c r="H208">
        <f>RTD("rit2.rtd",,H$2,"LASTHIST", ROW()-2)</f>
        <v>0.14000000000000001</v>
      </c>
      <c r="I208">
        <f>RTD("rit2.rtd",,I$2,"LASTHIST", ROW()-2)</f>
        <v>2.4</v>
      </c>
      <c r="J208">
        <f>RTD("rit2.rtd",,J$2,"LASTHIST", ROW()-2)</f>
        <v>0.3</v>
      </c>
      <c r="K208">
        <f>RTD("rit2.rtd",,K$2,"LASTHIST", ROW()-2)</f>
        <v>1.68</v>
      </c>
      <c r="L208">
        <f>RTD("rit2.rtd",,L$2,"LASTHIST", ROW()-2)</f>
        <v>0.57999999999999996</v>
      </c>
      <c r="M208">
        <f>RTD("rit2.rtd",,M$2,"LASTHIST", ROW()-2)</f>
        <v>1.1000000000000001</v>
      </c>
      <c r="N208">
        <f>RTD("rit2.rtd",,N$2,"LASTHIST", ROW()-2)</f>
        <v>1</v>
      </c>
      <c r="O208">
        <f>RTD("rit2.rtd",,O$2,"LASTHIST", ROW()-2)</f>
        <v>0.67</v>
      </c>
      <c r="P208">
        <f>RTD("rit2.rtd",,P$2,"LASTHIST", ROW()-2)</f>
        <v>1.58</v>
      </c>
      <c r="Q208">
        <f>RTD("rit2.rtd",,Q$2,"LASTHIST", ROW()-2)</f>
        <v>0.38</v>
      </c>
      <c r="R208">
        <f>RTD("rit2.rtd",,R$2,"LASTHIST", ROW()-2)</f>
        <v>2.2799999999999998</v>
      </c>
      <c r="S208">
        <f>RTD("rit2.rtd",,S$2,"LASTHIST", ROW()-2)</f>
        <v>0.2</v>
      </c>
      <c r="T208">
        <f>RTD("rit2.rtd",,T$2,"LASTHIST", ROW()-2)</f>
        <v>3.1</v>
      </c>
      <c r="U208">
        <f>RTD("rit2.rtd",,U$2,"LASTHIST", ROW()-2)</f>
        <v>0.09</v>
      </c>
      <c r="V208">
        <f>RTD("rit2.rtd",,V$2,"LASTHIST", ROW()-2)</f>
        <v>4</v>
      </c>
      <c r="W208">
        <f>RTD("rit2.rtd",,W$2,"LASTHIST", ROW()-2)</f>
        <v>5.52</v>
      </c>
      <c r="X208">
        <f>RTD("rit2.rtd",,X$2,"LASTHIST", ROW()-2)</f>
        <v>0.43</v>
      </c>
      <c r="Y208">
        <f>RTD("rit2.rtd",,Y$2,"LASTHIST", ROW()-2)</f>
        <v>4.72</v>
      </c>
      <c r="Z208">
        <f>RTD("rit2.rtd",,Z$2,"LASTHIST", ROW()-2)</f>
        <v>0.63</v>
      </c>
      <c r="AA208">
        <f>RTD("rit2.rtd",,AA$2,"LASTHIST", ROW()-2)</f>
        <v>3.98</v>
      </c>
      <c r="AB208">
        <f>RTD("rit2.rtd",,AB$2,"LASTHIST", ROW()-2)</f>
        <v>0.89</v>
      </c>
      <c r="AC208">
        <f>RTD("rit2.rtd",,AC$2,"LASTHIST", ROW()-2)</f>
        <v>3.31</v>
      </c>
      <c r="AD208">
        <f>RTD("rit2.rtd",,AD$2,"LASTHIST", ROW()-2)</f>
        <v>1.22</v>
      </c>
      <c r="AE208">
        <f>RTD("rit2.rtd",,AE$2,"LASTHIST", ROW()-2)</f>
        <v>2.72</v>
      </c>
      <c r="AF208">
        <f>RTD("rit2.rtd",,AF$2,"LASTHIST", ROW()-2)</f>
        <v>1.62</v>
      </c>
      <c r="AG208">
        <f>RTD("rit2.rtd",,AG$2,"LASTHIST", ROW()-2)</f>
        <v>2.19</v>
      </c>
      <c r="AH208">
        <f>RTD("rit2.rtd",,AH$2,"LASTHIST", ROW()-2)</f>
        <v>2.1</v>
      </c>
      <c r="AI208">
        <f>RTD("rit2.rtd",,AI$2,"LASTHIST", ROW()-2)</f>
        <v>1.75</v>
      </c>
      <c r="AJ208">
        <f>RTD("rit2.rtd",,AJ$2,"LASTHIST", ROW()-2)</f>
        <v>2.65</v>
      </c>
      <c r="AK208">
        <f>RTD("rit2.rtd",,AK$2,"LASTHIST", ROW()-2)</f>
        <v>1.37</v>
      </c>
      <c r="AL208">
        <f>RTD("rit2.rtd",,AL$2,"LASTHIST", ROW()-2)</f>
        <v>3.28</v>
      </c>
      <c r="AM208">
        <f>RTD("rit2.rtd",,AM$2,"LASTHIST", ROW()-2)</f>
        <v>1.06</v>
      </c>
      <c r="AN208">
        <f>RTD("rit2.rtd",,AN$2,"LASTHIST", ROW()-2)</f>
        <v>3.96</v>
      </c>
      <c r="AO208">
        <f>RTD("rit2.rtd",,AO$2,"LASTHIST", ROW()-2)</f>
        <v>0.8</v>
      </c>
      <c r="AP208">
        <f>RTD("rit2.rtd",,AP$2,"LASTHIST", ROW()-2)</f>
        <v>4.71</v>
      </c>
      <c r="AQ208">
        <v>1</v>
      </c>
      <c r="AR208">
        <v>0</v>
      </c>
      <c r="AS208">
        <v>1</v>
      </c>
      <c r="AT208">
        <v>0</v>
      </c>
      <c r="AU208">
        <v>1</v>
      </c>
      <c r="AV208">
        <v>0</v>
      </c>
      <c r="AW208">
        <v>1</v>
      </c>
      <c r="AX208">
        <v>0</v>
      </c>
      <c r="AY208">
        <v>1</v>
      </c>
      <c r="AZ208">
        <v>0</v>
      </c>
      <c r="BA208">
        <v>1</v>
      </c>
      <c r="BB208">
        <v>0</v>
      </c>
      <c r="BC208">
        <v>1</v>
      </c>
      <c r="BD208">
        <v>0</v>
      </c>
      <c r="BE208">
        <v>1</v>
      </c>
      <c r="BF208">
        <v>0</v>
      </c>
      <c r="BG208">
        <v>1</v>
      </c>
      <c r="BH208">
        <v>0</v>
      </c>
      <c r="BI208">
        <v>1</v>
      </c>
      <c r="BJ208">
        <v>0</v>
      </c>
      <c r="BK208">
        <v>1</v>
      </c>
      <c r="BL208">
        <v>0</v>
      </c>
      <c r="BM208">
        <v>1</v>
      </c>
      <c r="BN208">
        <v>0</v>
      </c>
      <c r="BO208">
        <v>1</v>
      </c>
      <c r="BP208">
        <v>0</v>
      </c>
      <c r="BQ208">
        <v>1</v>
      </c>
      <c r="BR208">
        <v>0</v>
      </c>
      <c r="BS208">
        <v>1</v>
      </c>
      <c r="BT208">
        <v>0</v>
      </c>
      <c r="BU208">
        <v>1</v>
      </c>
      <c r="BV208">
        <v>0</v>
      </c>
      <c r="BW208">
        <v>1</v>
      </c>
      <c r="BX208">
        <v>0</v>
      </c>
      <c r="BY208">
        <v>1</v>
      </c>
      <c r="BZ208">
        <v>0</v>
      </c>
      <c r="CA208">
        <v>1</v>
      </c>
      <c r="CB208">
        <v>0</v>
      </c>
      <c r="CC208">
        <v>1</v>
      </c>
      <c r="CD208">
        <v>0</v>
      </c>
      <c r="CE208">
        <v>45</v>
      </c>
      <c r="CF208">
        <v>45</v>
      </c>
      <c r="CG208">
        <v>46</v>
      </c>
      <c r="CH208">
        <v>46</v>
      </c>
      <c r="CI208">
        <v>47</v>
      </c>
      <c r="CJ208">
        <v>47</v>
      </c>
      <c r="CK208">
        <v>48</v>
      </c>
      <c r="CL208">
        <v>48</v>
      </c>
      <c r="CM208">
        <v>49</v>
      </c>
      <c r="CN208">
        <v>49</v>
      </c>
      <c r="CO208">
        <v>50</v>
      </c>
      <c r="CP208">
        <v>50</v>
      </c>
      <c r="CQ208">
        <v>51</v>
      </c>
      <c r="CR208">
        <v>51</v>
      </c>
      <c r="CS208">
        <v>52</v>
      </c>
      <c r="CT208">
        <v>52</v>
      </c>
      <c r="CU208">
        <v>53</v>
      </c>
      <c r="CV208">
        <v>53</v>
      </c>
      <c r="CW208">
        <v>54</v>
      </c>
      <c r="CX208">
        <v>54</v>
      </c>
      <c r="CY208">
        <v>45</v>
      </c>
      <c r="CZ208">
        <v>45</v>
      </c>
      <c r="DA208">
        <v>46</v>
      </c>
      <c r="DB208">
        <v>46</v>
      </c>
      <c r="DC208">
        <v>47</v>
      </c>
      <c r="DD208">
        <v>47</v>
      </c>
      <c r="DE208">
        <v>48</v>
      </c>
      <c r="DF208">
        <v>48</v>
      </c>
      <c r="DG208">
        <v>49</v>
      </c>
      <c r="DH208">
        <v>49</v>
      </c>
      <c r="DI208">
        <v>50</v>
      </c>
      <c r="DJ208">
        <v>50</v>
      </c>
      <c r="DK208">
        <v>51</v>
      </c>
      <c r="DL208">
        <v>51</v>
      </c>
      <c r="DM208">
        <v>52</v>
      </c>
      <c r="DN208">
        <v>52</v>
      </c>
      <c r="DO208">
        <v>53</v>
      </c>
      <c r="DP208">
        <v>53</v>
      </c>
      <c r="DQ208">
        <v>54</v>
      </c>
      <c r="DR208">
        <v>54</v>
      </c>
      <c r="DT208">
        <v>2.9166667E-2</v>
      </c>
      <c r="DU208">
        <v>0.1125</v>
      </c>
      <c r="DW208">
        <v>1</v>
      </c>
      <c r="DX208">
        <f t="shared" si="121"/>
        <v>0.31000152498817624</v>
      </c>
      <c r="DY208">
        <f t="shared" si="122"/>
        <v>0.31000152498817829</v>
      </c>
      <c r="DZ208">
        <f t="shared" si="123"/>
        <v>0.31240747923561507</v>
      </c>
      <c r="EA208">
        <f t="shared" si="124"/>
        <v>0.31240747923562034</v>
      </c>
      <c r="EB208">
        <f t="shared" si="125"/>
        <v>0.30794026628892174</v>
      </c>
      <c r="EC208">
        <f t="shared" si="126"/>
        <v>0.30794026628892163</v>
      </c>
      <c r="ED208">
        <f t="shared" si="127"/>
        <v>0.31031704417474132</v>
      </c>
      <c r="EE208">
        <f t="shared" si="128"/>
        <v>0.3061613532725832</v>
      </c>
      <c r="EF208">
        <f t="shared" si="129"/>
        <v>0.30988241588252491</v>
      </c>
      <c r="EG208">
        <f t="shared" si="130"/>
        <v>0.306648352680845</v>
      </c>
      <c r="EH208">
        <f t="shared" si="131"/>
        <v>0.30926880111275457</v>
      </c>
      <c r="EI208">
        <f t="shared" si="132"/>
        <v>0.30633326418371687</v>
      </c>
      <c r="EJ208">
        <f t="shared" si="133"/>
        <v>0.308904761069764</v>
      </c>
      <c r="EK208">
        <f t="shared" si="134"/>
        <v>0.30890476106976383</v>
      </c>
      <c r="EL208">
        <f t="shared" si="135"/>
        <v>0.30943660675031676</v>
      </c>
      <c r="EM208">
        <f t="shared" si="136"/>
        <v>0.30572872834157605</v>
      </c>
      <c r="EN208">
        <f t="shared" si="137"/>
        <v>0.31009157966915091</v>
      </c>
      <c r="EO208">
        <f t="shared" si="138"/>
        <v>0.3050123702656905</v>
      </c>
      <c r="EP208">
        <f t="shared" si="139"/>
        <v>0.30477643230094315</v>
      </c>
      <c r="EQ208">
        <f t="shared" si="140"/>
        <v>0.30477643230094609</v>
      </c>
      <c r="ER208">
        <f t="shared" si="141"/>
        <v>0.63077503224076859</v>
      </c>
      <c r="ES208">
        <f t="shared" si="142"/>
        <v>0.63077503224077036</v>
      </c>
      <c r="ET208">
        <f t="shared" si="143"/>
        <v>0.63023646130488364</v>
      </c>
      <c r="EU208">
        <f t="shared" si="144"/>
        <v>0.63023646130488664</v>
      </c>
      <c r="EV208">
        <f t="shared" si="145"/>
        <v>0.62940304894656485</v>
      </c>
      <c r="EW208">
        <f t="shared" si="146"/>
        <v>0.62940304894656718</v>
      </c>
      <c r="EX208">
        <f t="shared" si="147"/>
        <v>0.62937107594268438</v>
      </c>
      <c r="EY208">
        <f t="shared" si="148"/>
        <v>0.62937107594268582</v>
      </c>
      <c r="EZ208">
        <f t="shared" si="149"/>
        <v>0.63155976343839604</v>
      </c>
      <c r="FA208">
        <f t="shared" si="150"/>
        <v>0.62853018817279094</v>
      </c>
      <c r="FB208">
        <f t="shared" si="151"/>
        <v>0.62930335533151571</v>
      </c>
      <c r="FC208">
        <f t="shared" si="152"/>
        <v>0.62930335533151915</v>
      </c>
      <c r="FD208">
        <f t="shared" si="153"/>
        <v>0.6318365320522179</v>
      </c>
      <c r="FE208">
        <f t="shared" si="154"/>
        <v>0.62888743194802355</v>
      </c>
      <c r="FF208">
        <f t="shared" si="155"/>
        <v>0.63123315241201017</v>
      </c>
      <c r="FG208">
        <f t="shared" si="156"/>
        <v>0.63123315241201494</v>
      </c>
      <c r="FH208">
        <f t="shared" si="157"/>
        <v>0.63202137144324155</v>
      </c>
      <c r="FI208">
        <f t="shared" si="158"/>
        <v>0.62874791762998228</v>
      </c>
      <c r="FJ208">
        <f t="shared" si="159"/>
        <v>0.62971876597242837</v>
      </c>
      <c r="FK208">
        <f t="shared" si="160"/>
        <v>0.6297187659724286</v>
      </c>
    </row>
    <row r="209" spans="1:167">
      <c r="A209">
        <v>207</v>
      </c>
      <c r="B209">
        <f>RTD("rit2.rtd",,B$2,"LASTHIST", ROW()-2)</f>
        <v>50.04</v>
      </c>
      <c r="C209">
        <f>RTD("rit2.rtd",,C$2,"LASTHIST", ROW()-2)</f>
        <v>5.0599999999999996</v>
      </c>
      <c r="D209">
        <f>RTD("rit2.rtd",,D$2,"LASTHIST", ROW()-2)</f>
        <v>0.02</v>
      </c>
      <c r="E209">
        <f>RTD("rit2.rtd",,E$2,"LASTHIST", ROW()-2)</f>
        <v>4.0999999999999996</v>
      </c>
      <c r="F209">
        <f>RTD("rit2.rtd",,F$2,"LASTHIST", ROW()-2)</f>
        <v>0.05</v>
      </c>
      <c r="G209">
        <f>RTD("rit2.rtd",,G$2,"LASTHIST", ROW()-2)</f>
        <v>3.18</v>
      </c>
      <c r="H209">
        <f>RTD("rit2.rtd",,H$2,"LASTHIST", ROW()-2)</f>
        <v>0.14000000000000001</v>
      </c>
      <c r="I209">
        <f>RTD("rit2.rtd",,I$2,"LASTHIST", ROW()-2)</f>
        <v>2.35</v>
      </c>
      <c r="J209">
        <f>RTD("rit2.rtd",,J$2,"LASTHIST", ROW()-2)</f>
        <v>0.3</v>
      </c>
      <c r="K209">
        <f>RTD("rit2.rtd",,K$2,"LASTHIST", ROW()-2)</f>
        <v>1.63</v>
      </c>
      <c r="L209">
        <f>RTD("rit2.rtd",,L$2,"LASTHIST", ROW()-2)</f>
        <v>0.59</v>
      </c>
      <c r="M209">
        <f>RTD("rit2.rtd",,M$2,"LASTHIST", ROW()-2)</f>
        <v>1.06</v>
      </c>
      <c r="N209">
        <f>RTD("rit2.rtd",,N$2,"LASTHIST", ROW()-2)</f>
        <v>1.01</v>
      </c>
      <c r="O209">
        <f>RTD("rit2.rtd",,O$2,"LASTHIST", ROW()-2)</f>
        <v>0.64</v>
      </c>
      <c r="P209">
        <f>RTD("rit2.rtd",,P$2,"LASTHIST", ROW()-2)</f>
        <v>1.59</v>
      </c>
      <c r="Q209">
        <f>RTD("rit2.rtd",,Q$2,"LASTHIST", ROW()-2)</f>
        <v>0.35</v>
      </c>
      <c r="R209">
        <f>RTD("rit2.rtd",,R$2,"LASTHIST", ROW()-2)</f>
        <v>2.31</v>
      </c>
      <c r="S209">
        <f>RTD("rit2.rtd",,S$2,"LASTHIST", ROW()-2)</f>
        <v>0.18</v>
      </c>
      <c r="T209">
        <f>RTD("rit2.rtd",,T$2,"LASTHIST", ROW()-2)</f>
        <v>3.14</v>
      </c>
      <c r="U209">
        <f>RTD("rit2.rtd",,U$2,"LASTHIST", ROW()-2)</f>
        <v>0.09</v>
      </c>
      <c r="V209">
        <f>RTD("rit2.rtd",,V$2,"LASTHIST", ROW()-2)</f>
        <v>4.04</v>
      </c>
      <c r="W209">
        <f>RTD("rit2.rtd",,W$2,"LASTHIST", ROW()-2)</f>
        <v>5.47</v>
      </c>
      <c r="X209">
        <f>RTD("rit2.rtd",,X$2,"LASTHIST", ROW()-2)</f>
        <v>0.43</v>
      </c>
      <c r="Y209">
        <f>RTD("rit2.rtd",,Y$2,"LASTHIST", ROW()-2)</f>
        <v>4.67</v>
      </c>
      <c r="Z209">
        <f>RTD("rit2.rtd",,Z$2,"LASTHIST", ROW()-2)</f>
        <v>0.63</v>
      </c>
      <c r="AA209">
        <f>RTD("rit2.rtd",,AA$2,"LASTHIST", ROW()-2)</f>
        <v>3.94</v>
      </c>
      <c r="AB209">
        <f>RTD("rit2.rtd",,AB$2,"LASTHIST", ROW()-2)</f>
        <v>0.89</v>
      </c>
      <c r="AC209">
        <f>RTD("rit2.rtd",,AC$2,"LASTHIST", ROW()-2)</f>
        <v>3.27</v>
      </c>
      <c r="AD209">
        <f>RTD("rit2.rtd",,AD$2,"LASTHIST", ROW()-2)</f>
        <v>1.22</v>
      </c>
      <c r="AE209">
        <f>RTD("rit2.rtd",,AE$2,"LASTHIST", ROW()-2)</f>
        <v>2.67</v>
      </c>
      <c r="AF209">
        <f>RTD("rit2.rtd",,AF$2,"LASTHIST", ROW()-2)</f>
        <v>1.63</v>
      </c>
      <c r="AG209">
        <f>RTD("rit2.rtd",,AG$2,"LASTHIST", ROW()-2)</f>
        <v>2.15</v>
      </c>
      <c r="AH209">
        <f>RTD("rit2.rtd",,AH$2,"LASTHIST", ROW()-2)</f>
        <v>2.11</v>
      </c>
      <c r="AI209">
        <f>RTD("rit2.rtd",,AI$2,"LASTHIST", ROW()-2)</f>
        <v>1.71</v>
      </c>
      <c r="AJ209">
        <f>RTD("rit2.rtd",,AJ$2,"LASTHIST", ROW()-2)</f>
        <v>2.66</v>
      </c>
      <c r="AK209">
        <f>RTD("rit2.rtd",,AK$2,"LASTHIST", ROW()-2)</f>
        <v>1.33</v>
      </c>
      <c r="AL209">
        <f>RTD("rit2.rtd",,AL$2,"LASTHIST", ROW()-2)</f>
        <v>3.29</v>
      </c>
      <c r="AM209">
        <f>RTD("rit2.rtd",,AM$2,"LASTHIST", ROW()-2)</f>
        <v>1.03</v>
      </c>
      <c r="AN209">
        <f>RTD("rit2.rtd",,AN$2,"LASTHIST", ROW()-2)</f>
        <v>3.98</v>
      </c>
      <c r="AO209">
        <f>RTD("rit2.rtd",,AO$2,"LASTHIST", ROW()-2)</f>
        <v>0.78</v>
      </c>
      <c r="AP209">
        <f>RTD("rit2.rtd",,AP$2,"LASTHIST", ROW()-2)</f>
        <v>4.7300000000000004</v>
      </c>
      <c r="AQ209">
        <v>1</v>
      </c>
      <c r="AR209">
        <v>0</v>
      </c>
      <c r="AS209">
        <v>1</v>
      </c>
      <c r="AT209">
        <v>0</v>
      </c>
      <c r="AU209">
        <v>1</v>
      </c>
      <c r="AV209">
        <v>0</v>
      </c>
      <c r="AW209">
        <v>1</v>
      </c>
      <c r="AX209">
        <v>0</v>
      </c>
      <c r="AY209">
        <v>1</v>
      </c>
      <c r="AZ209">
        <v>0</v>
      </c>
      <c r="BA209">
        <v>1</v>
      </c>
      <c r="BB209">
        <v>0</v>
      </c>
      <c r="BC209">
        <v>1</v>
      </c>
      <c r="BD209">
        <v>0</v>
      </c>
      <c r="BE209">
        <v>1</v>
      </c>
      <c r="BF209">
        <v>0</v>
      </c>
      <c r="BG209">
        <v>1</v>
      </c>
      <c r="BH209">
        <v>0</v>
      </c>
      <c r="BI209">
        <v>1</v>
      </c>
      <c r="BJ209">
        <v>0</v>
      </c>
      <c r="BK209">
        <v>1</v>
      </c>
      <c r="BL209">
        <v>0</v>
      </c>
      <c r="BM209">
        <v>1</v>
      </c>
      <c r="BN209">
        <v>0</v>
      </c>
      <c r="BO209">
        <v>1</v>
      </c>
      <c r="BP209">
        <v>0</v>
      </c>
      <c r="BQ209">
        <v>1</v>
      </c>
      <c r="BR209">
        <v>0</v>
      </c>
      <c r="BS209">
        <v>1</v>
      </c>
      <c r="BT209">
        <v>0</v>
      </c>
      <c r="BU209">
        <v>1</v>
      </c>
      <c r="BV209">
        <v>0</v>
      </c>
      <c r="BW209">
        <v>1</v>
      </c>
      <c r="BX209">
        <v>0</v>
      </c>
      <c r="BY209">
        <v>1</v>
      </c>
      <c r="BZ209">
        <v>0</v>
      </c>
      <c r="CA209">
        <v>1</v>
      </c>
      <c r="CB209">
        <v>0</v>
      </c>
      <c r="CC209">
        <v>1</v>
      </c>
      <c r="CD209">
        <v>0</v>
      </c>
      <c r="CE209">
        <v>45</v>
      </c>
      <c r="CF209">
        <v>45</v>
      </c>
      <c r="CG209">
        <v>46</v>
      </c>
      <c r="CH209">
        <v>46</v>
      </c>
      <c r="CI209">
        <v>47</v>
      </c>
      <c r="CJ209">
        <v>47</v>
      </c>
      <c r="CK209">
        <v>48</v>
      </c>
      <c r="CL209">
        <v>48</v>
      </c>
      <c r="CM209">
        <v>49</v>
      </c>
      <c r="CN209">
        <v>49</v>
      </c>
      <c r="CO209">
        <v>50</v>
      </c>
      <c r="CP209">
        <v>50</v>
      </c>
      <c r="CQ209">
        <v>51</v>
      </c>
      <c r="CR209">
        <v>51</v>
      </c>
      <c r="CS209">
        <v>52</v>
      </c>
      <c r="CT209">
        <v>52</v>
      </c>
      <c r="CU209">
        <v>53</v>
      </c>
      <c r="CV209">
        <v>53</v>
      </c>
      <c r="CW209">
        <v>54</v>
      </c>
      <c r="CX209">
        <v>54</v>
      </c>
      <c r="CY209">
        <v>45</v>
      </c>
      <c r="CZ209">
        <v>45</v>
      </c>
      <c r="DA209">
        <v>46</v>
      </c>
      <c r="DB209">
        <v>46</v>
      </c>
      <c r="DC209">
        <v>47</v>
      </c>
      <c r="DD209">
        <v>47</v>
      </c>
      <c r="DE209">
        <v>48</v>
      </c>
      <c r="DF209">
        <v>48</v>
      </c>
      <c r="DG209">
        <v>49</v>
      </c>
      <c r="DH209">
        <v>49</v>
      </c>
      <c r="DI209">
        <v>50</v>
      </c>
      <c r="DJ209">
        <v>50</v>
      </c>
      <c r="DK209">
        <v>51</v>
      </c>
      <c r="DL209">
        <v>51</v>
      </c>
      <c r="DM209">
        <v>52</v>
      </c>
      <c r="DN209">
        <v>52</v>
      </c>
      <c r="DO209">
        <v>53</v>
      </c>
      <c r="DP209">
        <v>53</v>
      </c>
      <c r="DQ209">
        <v>54</v>
      </c>
      <c r="DR209">
        <v>54</v>
      </c>
      <c r="DT209">
        <v>2.9166667E-2</v>
      </c>
      <c r="DU209">
        <v>0.1125</v>
      </c>
      <c r="DW209">
        <v>1</v>
      </c>
      <c r="DX209">
        <f t="shared" si="121"/>
        <v>0.30758164197624621</v>
      </c>
      <c r="DY209">
        <f t="shared" si="122"/>
        <v>0.30758164197624999</v>
      </c>
      <c r="DZ209">
        <f t="shared" si="123"/>
        <v>0.30954398922744425</v>
      </c>
      <c r="EA209">
        <f t="shared" si="124"/>
        <v>0.2981343034557567</v>
      </c>
      <c r="EB209">
        <f t="shared" si="125"/>
        <v>0.3045317593187849</v>
      </c>
      <c r="EC209">
        <f t="shared" si="126"/>
        <v>0.30453175931878335</v>
      </c>
      <c r="ED209">
        <f t="shared" si="127"/>
        <v>0.30610398597312205</v>
      </c>
      <c r="EE209">
        <f t="shared" si="128"/>
        <v>0.30197312792756587</v>
      </c>
      <c r="EF209">
        <f t="shared" si="129"/>
        <v>0.30454012023447385</v>
      </c>
      <c r="EG209">
        <f t="shared" si="130"/>
        <v>0.30454012023447136</v>
      </c>
      <c r="EH209">
        <f t="shared" si="131"/>
        <v>0.30516335083554202</v>
      </c>
      <c r="EI209">
        <f t="shared" si="132"/>
        <v>0.3022277387067322</v>
      </c>
      <c r="EJ209">
        <f t="shared" si="133"/>
        <v>0.30537960792223684</v>
      </c>
      <c r="EK209">
        <f t="shared" si="134"/>
        <v>0.30227164400715306</v>
      </c>
      <c r="EL209">
        <f t="shared" si="135"/>
        <v>0.30273830086474579</v>
      </c>
      <c r="EM209">
        <f t="shared" si="136"/>
        <v>0.30273830086474746</v>
      </c>
      <c r="EN209">
        <f t="shared" si="137"/>
        <v>0.30351059698838934</v>
      </c>
      <c r="EO209">
        <f t="shared" si="138"/>
        <v>0.30351059698838762</v>
      </c>
      <c r="EP209">
        <f t="shared" si="139"/>
        <v>0.30790199248620226</v>
      </c>
      <c r="EQ209">
        <f t="shared" si="140"/>
        <v>0.29960307672051423</v>
      </c>
      <c r="ER209">
        <f t="shared" si="141"/>
        <v>0.62703292680170963</v>
      </c>
      <c r="ES209">
        <f t="shared" si="142"/>
        <v>0.62703292680170997</v>
      </c>
      <c r="ET209">
        <f t="shared" si="143"/>
        <v>0.62606208247368933</v>
      </c>
      <c r="EU209">
        <f t="shared" si="144"/>
        <v>0.62606208247368877</v>
      </c>
      <c r="EV209">
        <f t="shared" si="145"/>
        <v>0.62831398442197572</v>
      </c>
      <c r="EW209">
        <f t="shared" si="146"/>
        <v>0.62471594941934083</v>
      </c>
      <c r="EX209">
        <f t="shared" si="147"/>
        <v>0.62730277086357455</v>
      </c>
      <c r="EY209">
        <f t="shared" si="148"/>
        <v>0.62406732561070788</v>
      </c>
      <c r="EZ209">
        <f t="shared" si="149"/>
        <v>0.62550797185484397</v>
      </c>
      <c r="FA209">
        <f t="shared" si="150"/>
        <v>0.6255079718548433</v>
      </c>
      <c r="FB209">
        <f t="shared" si="151"/>
        <v>0.62528095110209636</v>
      </c>
      <c r="FC209">
        <f t="shared" si="152"/>
        <v>0.62528095110209825</v>
      </c>
      <c r="FD209">
        <f t="shared" si="153"/>
        <v>0.62671213259730929</v>
      </c>
      <c r="FE209">
        <f t="shared" si="154"/>
        <v>0.62375616016651036</v>
      </c>
      <c r="FF209">
        <f t="shared" si="155"/>
        <v>0.62482565114467592</v>
      </c>
      <c r="FG209">
        <f t="shared" si="156"/>
        <v>0.62482565114467492</v>
      </c>
      <c r="FH209">
        <f t="shared" si="157"/>
        <v>0.62737624596102737</v>
      </c>
      <c r="FI209">
        <f t="shared" si="158"/>
        <v>0.624078098411598</v>
      </c>
      <c r="FJ209">
        <f t="shared" si="159"/>
        <v>0.62713501166941321</v>
      </c>
      <c r="FK209">
        <f t="shared" si="160"/>
        <v>0.6234887127868296</v>
      </c>
    </row>
    <row r="210" spans="1:167">
      <c r="A210">
        <v>208</v>
      </c>
      <c r="B210">
        <f>RTD("rit2.rtd",,B$2,"LASTHIST", ROW()-2)</f>
        <v>49.83</v>
      </c>
      <c r="C210">
        <f>RTD("rit2.rtd",,C$2,"LASTHIST", ROW()-2)</f>
        <v>4.8600000000000003</v>
      </c>
      <c r="D210">
        <f>RTD("rit2.rtd",,D$2,"LASTHIST", ROW()-2)</f>
        <v>0.03</v>
      </c>
      <c r="E210">
        <f>RTD("rit2.rtd",,E$2,"LASTHIST", ROW()-2)</f>
        <v>3.9</v>
      </c>
      <c r="F210">
        <f>RTD("rit2.rtd",,F$2,"LASTHIST", ROW()-2)</f>
        <v>7.0000000000000007E-2</v>
      </c>
      <c r="G210">
        <f>RTD("rit2.rtd",,G$2,"LASTHIST", ROW()-2)</f>
        <v>3.01</v>
      </c>
      <c r="H210">
        <f>RTD("rit2.rtd",,H$2,"LASTHIST", ROW()-2)</f>
        <v>0.17</v>
      </c>
      <c r="I210">
        <f>RTD("rit2.rtd",,I$2,"LASTHIST", ROW()-2)</f>
        <v>2.2000000000000002</v>
      </c>
      <c r="J210">
        <f>RTD("rit2.rtd",,J$2,"LASTHIST", ROW()-2)</f>
        <v>0.37</v>
      </c>
      <c r="K210">
        <f>RTD("rit2.rtd",,K$2,"LASTHIST", ROW()-2)</f>
        <v>1.51</v>
      </c>
      <c r="L210">
        <f>RTD("rit2.rtd",,L$2,"LASTHIST", ROW()-2)</f>
        <v>0.68</v>
      </c>
      <c r="M210">
        <f>RTD("rit2.rtd",,M$2,"LASTHIST", ROW()-2)</f>
        <v>0.97</v>
      </c>
      <c r="N210">
        <f>RTD("rit2.rtd",,N$2,"LASTHIST", ROW()-2)</f>
        <v>1.1399999999999999</v>
      </c>
      <c r="O210">
        <f>RTD("rit2.rtd",,O$2,"LASTHIST", ROW()-2)</f>
        <v>0.57999999999999996</v>
      </c>
      <c r="P210">
        <f>RTD("rit2.rtd",,P$2,"LASTHIST", ROW()-2)</f>
        <v>1.75</v>
      </c>
      <c r="Q210">
        <f>RTD("rit2.rtd",,Q$2,"LASTHIST", ROW()-2)</f>
        <v>0.32</v>
      </c>
      <c r="R210">
        <f>RTD("rit2.rtd",,R$2,"LASTHIST", ROW()-2)</f>
        <v>2.4900000000000002</v>
      </c>
      <c r="S210">
        <f>RTD("rit2.rtd",,S$2,"LASTHIST", ROW()-2)</f>
        <v>0.16</v>
      </c>
      <c r="T210">
        <f>RTD("rit2.rtd",,T$2,"LASTHIST", ROW()-2)</f>
        <v>3.33</v>
      </c>
      <c r="U210">
        <f>RTD("rit2.rtd",,U$2,"LASTHIST", ROW()-2)</f>
        <v>0.08</v>
      </c>
      <c r="V210">
        <f>RTD("rit2.rtd",,V$2,"LASTHIST", ROW()-2)</f>
        <v>4.25</v>
      </c>
      <c r="W210">
        <f>RTD("rit2.rtd",,W$2,"LASTHIST", ROW()-2)</f>
        <v>5.32</v>
      </c>
      <c r="X210">
        <f>RTD("rit2.rtd",,X$2,"LASTHIST", ROW()-2)</f>
        <v>0.49</v>
      </c>
      <c r="Y210">
        <f>RTD("rit2.rtd",,Y$2,"LASTHIST", ROW()-2)</f>
        <v>4.54</v>
      </c>
      <c r="Z210">
        <f>RTD("rit2.rtd",,Z$2,"LASTHIST", ROW()-2)</f>
        <v>0.71</v>
      </c>
      <c r="AA210">
        <f>RTD("rit2.rtd",,AA$2,"LASTHIST", ROW()-2)</f>
        <v>3.99</v>
      </c>
      <c r="AB210">
        <f>RTD("rit2.rtd",,AB$2,"LASTHIST", ROW()-2)</f>
        <v>0.99</v>
      </c>
      <c r="AC210">
        <f>RTD("rit2.rtd",,AC$2,"LASTHIST", ROW()-2)</f>
        <v>3.17</v>
      </c>
      <c r="AD210">
        <f>RTD("rit2.rtd",,AD$2,"LASTHIST", ROW()-2)</f>
        <v>1.34</v>
      </c>
      <c r="AE210">
        <f>RTD("rit2.rtd",,AE$2,"LASTHIST", ROW()-2)</f>
        <v>2.59</v>
      </c>
      <c r="AF210">
        <f>RTD("rit2.rtd",,AF$2,"LASTHIST", ROW()-2)</f>
        <v>1.76</v>
      </c>
      <c r="AG210">
        <f>RTD("rit2.rtd",,AG$2,"LASTHIST", ROW()-2)</f>
        <v>2.42</v>
      </c>
      <c r="AH210">
        <f>RTD("rit2.rtd",,AH$2,"LASTHIST", ROW()-2)</f>
        <v>2.2599999999999998</v>
      </c>
      <c r="AI210">
        <f>RTD("rit2.rtd",,AI$2,"LASTHIST", ROW()-2)</f>
        <v>1.66</v>
      </c>
      <c r="AJ210">
        <f>RTD("rit2.rtd",,AJ$2,"LASTHIST", ROW()-2)</f>
        <v>2.83</v>
      </c>
      <c r="AK210">
        <f>RTD("rit2.rtd",,AK$2,"LASTHIST", ROW()-2)</f>
        <v>1.3</v>
      </c>
      <c r="AL210">
        <f>RTD("rit2.rtd",,AL$2,"LASTHIST", ROW()-2)</f>
        <v>3.47</v>
      </c>
      <c r="AM210">
        <f>RTD("rit2.rtd",,AM$2,"LASTHIST", ROW()-2)</f>
        <v>1</v>
      </c>
      <c r="AN210">
        <f>RTD("rit2.rtd",,AN$2,"LASTHIST", ROW()-2)</f>
        <v>4.17</v>
      </c>
      <c r="AO210">
        <f>RTD("rit2.rtd",,AO$2,"LASTHIST", ROW()-2)</f>
        <v>0.76</v>
      </c>
      <c r="AP210">
        <f>RTD("rit2.rtd",,AP$2,"LASTHIST", ROW()-2)</f>
        <v>4.93</v>
      </c>
      <c r="AQ210">
        <v>1</v>
      </c>
      <c r="AR210">
        <v>0</v>
      </c>
      <c r="AS210">
        <v>1</v>
      </c>
      <c r="AT210">
        <v>0</v>
      </c>
      <c r="AU210">
        <v>1</v>
      </c>
      <c r="AV210">
        <v>0</v>
      </c>
      <c r="AW210">
        <v>1</v>
      </c>
      <c r="AX210">
        <v>0</v>
      </c>
      <c r="AY210">
        <v>1</v>
      </c>
      <c r="AZ210">
        <v>0</v>
      </c>
      <c r="BA210">
        <v>1</v>
      </c>
      <c r="BB210">
        <v>0</v>
      </c>
      <c r="BC210">
        <v>1</v>
      </c>
      <c r="BD210">
        <v>0</v>
      </c>
      <c r="BE210">
        <v>1</v>
      </c>
      <c r="BF210">
        <v>0</v>
      </c>
      <c r="BG210">
        <v>1</v>
      </c>
      <c r="BH210">
        <v>0</v>
      </c>
      <c r="BI210">
        <v>1</v>
      </c>
      <c r="BJ210">
        <v>0</v>
      </c>
      <c r="BK210">
        <v>1</v>
      </c>
      <c r="BL210">
        <v>0</v>
      </c>
      <c r="BM210">
        <v>1</v>
      </c>
      <c r="BN210">
        <v>0</v>
      </c>
      <c r="BO210">
        <v>1</v>
      </c>
      <c r="BP210">
        <v>0</v>
      </c>
      <c r="BQ210">
        <v>1</v>
      </c>
      <c r="BR210">
        <v>0</v>
      </c>
      <c r="BS210">
        <v>1</v>
      </c>
      <c r="BT210">
        <v>0</v>
      </c>
      <c r="BU210">
        <v>1</v>
      </c>
      <c r="BV210">
        <v>0</v>
      </c>
      <c r="BW210">
        <v>1</v>
      </c>
      <c r="BX210">
        <v>0</v>
      </c>
      <c r="BY210">
        <v>1</v>
      </c>
      <c r="BZ210">
        <v>0</v>
      </c>
      <c r="CA210">
        <v>1</v>
      </c>
      <c r="CB210">
        <v>0</v>
      </c>
      <c r="CC210">
        <v>1</v>
      </c>
      <c r="CD210">
        <v>0</v>
      </c>
      <c r="CE210">
        <v>45</v>
      </c>
      <c r="CF210">
        <v>45</v>
      </c>
      <c r="CG210">
        <v>46</v>
      </c>
      <c r="CH210">
        <v>46</v>
      </c>
      <c r="CI210">
        <v>47</v>
      </c>
      <c r="CJ210">
        <v>47</v>
      </c>
      <c r="CK210">
        <v>48</v>
      </c>
      <c r="CL210">
        <v>48</v>
      </c>
      <c r="CM210">
        <v>49</v>
      </c>
      <c r="CN210">
        <v>49</v>
      </c>
      <c r="CO210">
        <v>50</v>
      </c>
      <c r="CP210">
        <v>50</v>
      </c>
      <c r="CQ210">
        <v>51</v>
      </c>
      <c r="CR210">
        <v>51</v>
      </c>
      <c r="CS210">
        <v>52</v>
      </c>
      <c r="CT210">
        <v>52</v>
      </c>
      <c r="CU210">
        <v>53</v>
      </c>
      <c r="CV210">
        <v>53</v>
      </c>
      <c r="CW210">
        <v>54</v>
      </c>
      <c r="CX210">
        <v>54</v>
      </c>
      <c r="CY210">
        <v>45</v>
      </c>
      <c r="CZ210">
        <v>45</v>
      </c>
      <c r="DA210">
        <v>46</v>
      </c>
      <c r="DB210">
        <v>46</v>
      </c>
      <c r="DC210">
        <v>47</v>
      </c>
      <c r="DD210">
        <v>47</v>
      </c>
      <c r="DE210">
        <v>48</v>
      </c>
      <c r="DF210">
        <v>48</v>
      </c>
      <c r="DG210">
        <v>49</v>
      </c>
      <c r="DH210">
        <v>49</v>
      </c>
      <c r="DI210">
        <v>50</v>
      </c>
      <c r="DJ210">
        <v>50</v>
      </c>
      <c r="DK210">
        <v>51</v>
      </c>
      <c r="DL210">
        <v>51</v>
      </c>
      <c r="DM210">
        <v>52</v>
      </c>
      <c r="DN210">
        <v>52</v>
      </c>
      <c r="DO210">
        <v>53</v>
      </c>
      <c r="DP210">
        <v>53</v>
      </c>
      <c r="DQ210">
        <v>54</v>
      </c>
      <c r="DR210">
        <v>54</v>
      </c>
      <c r="DT210">
        <v>2.9166667E-2</v>
      </c>
      <c r="DU210">
        <v>0.1125</v>
      </c>
      <c r="DW210">
        <v>1</v>
      </c>
      <c r="DX210">
        <f t="shared" si="121"/>
        <v>0.31774669080087348</v>
      </c>
      <c r="DY210">
        <f t="shared" si="122"/>
        <v>0.31774669080087253</v>
      </c>
      <c r="DZ210">
        <f t="shared" si="123"/>
        <v>0.3075908591597602</v>
      </c>
      <c r="EA210">
        <f t="shared" si="124"/>
        <v>0.30759085915976059</v>
      </c>
      <c r="EB210">
        <f t="shared" si="125"/>
        <v>0.31319157075232967</v>
      </c>
      <c r="EC210">
        <f t="shared" si="126"/>
        <v>0.30761735913818467</v>
      </c>
      <c r="ED210">
        <f t="shared" si="127"/>
        <v>0.31166398624383973</v>
      </c>
      <c r="EE210">
        <f t="shared" si="128"/>
        <v>0.3116639862438419</v>
      </c>
      <c r="EF210">
        <f t="shared" si="129"/>
        <v>0.30979806535757914</v>
      </c>
      <c r="EG210">
        <f t="shared" si="130"/>
        <v>0.30979806535758014</v>
      </c>
      <c r="EH210">
        <f t="shared" si="131"/>
        <v>0.30961288361420464</v>
      </c>
      <c r="EI210">
        <f t="shared" si="132"/>
        <v>0.30961288361420147</v>
      </c>
      <c r="EJ210">
        <f t="shared" si="133"/>
        <v>0.30988542716774153</v>
      </c>
      <c r="EK210">
        <f t="shared" si="134"/>
        <v>0.30988542716774309</v>
      </c>
      <c r="EL210">
        <f t="shared" si="135"/>
        <v>0.30961739089779022</v>
      </c>
      <c r="EM210">
        <f t="shared" si="136"/>
        <v>0.30961739089778773</v>
      </c>
      <c r="EN210">
        <f t="shared" si="137"/>
        <v>0.30778810222935749</v>
      </c>
      <c r="EO210">
        <f t="shared" si="138"/>
        <v>0.30778810222935571</v>
      </c>
      <c r="EP210">
        <f t="shared" si="139"/>
        <v>0.31246717039283384</v>
      </c>
      <c r="EQ210">
        <f t="shared" si="140"/>
        <v>0.31246717039283256</v>
      </c>
      <c r="ER210">
        <f t="shared" si="141"/>
        <v>0.64055181696116481</v>
      </c>
      <c r="ES210">
        <f t="shared" si="142"/>
        <v>0.64055181696116381</v>
      </c>
      <c r="ET210">
        <f t="shared" si="143"/>
        <v>0.64090297685962783</v>
      </c>
      <c r="EU210">
        <f t="shared" si="144"/>
        <v>0.64090297685962538</v>
      </c>
      <c r="EV210">
        <f t="shared" si="145"/>
        <v>0.69901204969024111</v>
      </c>
      <c r="EW210">
        <f t="shared" si="146"/>
        <v>0.64014369639125224</v>
      </c>
      <c r="EX210">
        <f t="shared" si="147"/>
        <v>0.63986338481468319</v>
      </c>
      <c r="EY210">
        <f t="shared" si="148"/>
        <v>0.63986338481468241</v>
      </c>
      <c r="EZ210">
        <f t="shared" si="149"/>
        <v>0.63879433714557221</v>
      </c>
      <c r="FA210">
        <f t="shared" si="150"/>
        <v>0.63879433714557321</v>
      </c>
      <c r="FB210">
        <f t="shared" si="151"/>
        <v>0.73680020056693762</v>
      </c>
      <c r="FC210">
        <f t="shared" si="152"/>
        <v>0.63955601929493622</v>
      </c>
      <c r="FD210">
        <f t="shared" si="153"/>
        <v>0.63954376373195565</v>
      </c>
      <c r="FE210">
        <f t="shared" si="154"/>
        <v>0.63954376373195942</v>
      </c>
      <c r="FF210">
        <f t="shared" si="155"/>
        <v>0.63985104334795295</v>
      </c>
      <c r="FG210">
        <f t="shared" si="156"/>
        <v>0.63985104334795484</v>
      </c>
      <c r="FH210">
        <f t="shared" si="157"/>
        <v>0.63902637707834742</v>
      </c>
      <c r="FI210">
        <f t="shared" si="158"/>
        <v>0.63902637707834797</v>
      </c>
      <c r="FJ210">
        <f t="shared" si="159"/>
        <v>0.63920837352078197</v>
      </c>
      <c r="FK210">
        <f t="shared" si="160"/>
        <v>0.63920837352078175</v>
      </c>
    </row>
    <row r="211" spans="1:167">
      <c r="A211">
        <v>209</v>
      </c>
      <c r="B211">
        <f>RTD("rit2.rtd",,B$2,"LASTHIST", ROW()-2)</f>
        <v>49.7</v>
      </c>
      <c r="C211">
        <f>RTD("rit2.rtd",,C$2,"LASTHIST", ROW()-2)</f>
        <v>4.7300000000000004</v>
      </c>
      <c r="D211">
        <f>RTD("rit2.rtd",,D$2,"LASTHIST", ROW()-2)</f>
        <v>0.03</v>
      </c>
      <c r="E211">
        <f>RTD("rit2.rtd",,E$2,"LASTHIST", ROW()-2)</f>
        <v>3.78</v>
      </c>
      <c r="F211">
        <f>RTD("rit2.rtd",,F$2,"LASTHIST", ROW()-2)</f>
        <v>0.08</v>
      </c>
      <c r="G211">
        <f>RTD("rit2.rtd",,G$2,"LASTHIST", ROW()-2)</f>
        <v>2.89</v>
      </c>
      <c r="H211">
        <f>RTD("rit2.rtd",,H$2,"LASTHIST", ROW()-2)</f>
        <v>0.19</v>
      </c>
      <c r="I211">
        <f>RTD("rit2.rtd",,I$2,"LASTHIST", ROW()-2)</f>
        <v>2.1</v>
      </c>
      <c r="J211">
        <f>RTD("rit2.rtd",,J$2,"LASTHIST", ROW()-2)</f>
        <v>0.4</v>
      </c>
      <c r="K211">
        <f>RTD("rit2.rtd",,K$2,"LASTHIST", ROW()-2)</f>
        <v>1.43</v>
      </c>
      <c r="L211">
        <f>RTD("rit2.rtd",,L$2,"LASTHIST", ROW()-2)</f>
        <v>0.73</v>
      </c>
      <c r="M211">
        <f>RTD("rit2.rtd",,M$2,"LASTHIST", ROW()-2)</f>
        <v>0.91</v>
      </c>
      <c r="N211">
        <f>RTD("rit2.rtd",,N$2,"LASTHIST", ROW()-2)</f>
        <v>1.22</v>
      </c>
      <c r="O211">
        <f>RTD("rit2.rtd",,O$2,"LASTHIST", ROW()-2)</f>
        <v>0.54</v>
      </c>
      <c r="P211">
        <f>RTD("rit2.rtd",,P$2,"LASTHIST", ROW()-2)</f>
        <v>1.84</v>
      </c>
      <c r="Q211">
        <f>RTD("rit2.rtd",,Q$2,"LASTHIST", ROW()-2)</f>
        <v>0.3</v>
      </c>
      <c r="R211">
        <f>RTD("rit2.rtd",,R$2,"LASTHIST", ROW()-2)</f>
        <v>2.6</v>
      </c>
      <c r="S211">
        <f>RTD("rit2.rtd",,S$2,"LASTHIST", ROW()-2)</f>
        <v>0.15</v>
      </c>
      <c r="T211">
        <f>RTD("rit2.rtd",,T$2,"LASTHIST", ROW()-2)</f>
        <v>3.45</v>
      </c>
      <c r="U211">
        <f>RTD("rit2.rtd",,U$2,"LASTHIST", ROW()-2)</f>
        <v>7.0000000000000007E-2</v>
      </c>
      <c r="V211">
        <f>RTD("rit2.rtd",,V$2,"LASTHIST", ROW()-2)</f>
        <v>4.37</v>
      </c>
      <c r="W211">
        <f>RTD("rit2.rtd",,W$2,"LASTHIST", ROW()-2)</f>
        <v>5.22</v>
      </c>
      <c r="X211">
        <f>RTD("rit2.rtd",,X$2,"LASTHIST", ROW()-2)</f>
        <v>0.52</v>
      </c>
      <c r="Y211">
        <f>RTD("rit2.rtd",,Y$2,"LASTHIST", ROW()-2)</f>
        <v>4.45</v>
      </c>
      <c r="Z211">
        <f>RTD("rit2.rtd",,Z$2,"LASTHIST", ROW()-2)</f>
        <v>0.75</v>
      </c>
      <c r="AA211">
        <f>RTD("rit2.rtd",,AA$2,"LASTHIST", ROW()-2)</f>
        <v>3.91</v>
      </c>
      <c r="AB211">
        <f>RTD("rit2.rtd",,AB$2,"LASTHIST", ROW()-2)</f>
        <v>1.04</v>
      </c>
      <c r="AC211">
        <f>RTD("rit2.rtd",,AC$2,"LASTHIST", ROW()-2)</f>
        <v>3.1</v>
      </c>
      <c r="AD211">
        <f>RTD("rit2.rtd",,AD$2,"LASTHIST", ROW()-2)</f>
        <v>1.4</v>
      </c>
      <c r="AE211">
        <f>RTD("rit2.rtd",,AE$2,"LASTHIST", ROW()-2)</f>
        <v>2.5299999999999998</v>
      </c>
      <c r="AF211">
        <f>RTD("rit2.rtd",,AF$2,"LASTHIST", ROW()-2)</f>
        <v>1.84</v>
      </c>
      <c r="AG211">
        <f>RTD("rit2.rtd",,AG$2,"LASTHIST", ROW()-2)</f>
        <v>2.37</v>
      </c>
      <c r="AH211">
        <f>RTD("rit2.rtd",,AH$2,"LASTHIST", ROW()-2)</f>
        <v>2.34</v>
      </c>
      <c r="AI211">
        <f>RTD("rit2.rtd",,AI$2,"LASTHIST", ROW()-2)</f>
        <v>1.62</v>
      </c>
      <c r="AJ211">
        <f>RTD("rit2.rtd",,AJ$2,"LASTHIST", ROW()-2)</f>
        <v>2.92</v>
      </c>
      <c r="AK211">
        <f>RTD("rit2.rtd",,AK$2,"LASTHIST", ROW()-2)</f>
        <v>1.27</v>
      </c>
      <c r="AL211">
        <f>RTD("rit2.rtd",,AL$2,"LASTHIST", ROW()-2)</f>
        <v>3.57</v>
      </c>
      <c r="AM211">
        <f>RTD("rit2.rtd",,AM$2,"LASTHIST", ROW()-2)</f>
        <v>0.98</v>
      </c>
      <c r="AN211">
        <f>RTD("rit2.rtd",,AN$2,"LASTHIST", ROW()-2)</f>
        <v>4.28</v>
      </c>
      <c r="AO211">
        <f>RTD("rit2.rtd",,AO$2,"LASTHIST", ROW()-2)</f>
        <v>0.74</v>
      </c>
      <c r="AP211">
        <f>RTD("rit2.rtd",,AP$2,"LASTHIST", ROW()-2)</f>
        <v>5.05</v>
      </c>
      <c r="AQ211">
        <v>1</v>
      </c>
      <c r="AR211">
        <v>0</v>
      </c>
      <c r="AS211">
        <v>1</v>
      </c>
      <c r="AT211">
        <v>0</v>
      </c>
      <c r="AU211">
        <v>1</v>
      </c>
      <c r="AV211">
        <v>0</v>
      </c>
      <c r="AW211">
        <v>1</v>
      </c>
      <c r="AX211">
        <v>0</v>
      </c>
      <c r="AY211">
        <v>1</v>
      </c>
      <c r="AZ211">
        <v>0</v>
      </c>
      <c r="BA211">
        <v>1</v>
      </c>
      <c r="BB211">
        <v>0</v>
      </c>
      <c r="BC211">
        <v>1</v>
      </c>
      <c r="BD211">
        <v>0</v>
      </c>
      <c r="BE211">
        <v>1</v>
      </c>
      <c r="BF211">
        <v>0</v>
      </c>
      <c r="BG211">
        <v>1</v>
      </c>
      <c r="BH211">
        <v>0</v>
      </c>
      <c r="BI211">
        <v>1</v>
      </c>
      <c r="BJ211">
        <v>0</v>
      </c>
      <c r="BK211">
        <v>1</v>
      </c>
      <c r="BL211">
        <v>0</v>
      </c>
      <c r="BM211">
        <v>1</v>
      </c>
      <c r="BN211">
        <v>0</v>
      </c>
      <c r="BO211">
        <v>1</v>
      </c>
      <c r="BP211">
        <v>0</v>
      </c>
      <c r="BQ211">
        <v>1</v>
      </c>
      <c r="BR211">
        <v>0</v>
      </c>
      <c r="BS211">
        <v>1</v>
      </c>
      <c r="BT211">
        <v>0</v>
      </c>
      <c r="BU211">
        <v>1</v>
      </c>
      <c r="BV211">
        <v>0</v>
      </c>
      <c r="BW211">
        <v>1</v>
      </c>
      <c r="BX211">
        <v>0</v>
      </c>
      <c r="BY211">
        <v>1</v>
      </c>
      <c r="BZ211">
        <v>0</v>
      </c>
      <c r="CA211">
        <v>1</v>
      </c>
      <c r="CB211">
        <v>0</v>
      </c>
      <c r="CC211">
        <v>1</v>
      </c>
      <c r="CD211">
        <v>0</v>
      </c>
      <c r="CE211">
        <v>45</v>
      </c>
      <c r="CF211">
        <v>45</v>
      </c>
      <c r="CG211">
        <v>46</v>
      </c>
      <c r="CH211">
        <v>46</v>
      </c>
      <c r="CI211">
        <v>47</v>
      </c>
      <c r="CJ211">
        <v>47</v>
      </c>
      <c r="CK211">
        <v>48</v>
      </c>
      <c r="CL211">
        <v>48</v>
      </c>
      <c r="CM211">
        <v>49</v>
      </c>
      <c r="CN211">
        <v>49</v>
      </c>
      <c r="CO211">
        <v>50</v>
      </c>
      <c r="CP211">
        <v>50</v>
      </c>
      <c r="CQ211">
        <v>51</v>
      </c>
      <c r="CR211">
        <v>51</v>
      </c>
      <c r="CS211">
        <v>52</v>
      </c>
      <c r="CT211">
        <v>52</v>
      </c>
      <c r="CU211">
        <v>53</v>
      </c>
      <c r="CV211">
        <v>53</v>
      </c>
      <c r="CW211">
        <v>54</v>
      </c>
      <c r="CX211">
        <v>54</v>
      </c>
      <c r="CY211">
        <v>45</v>
      </c>
      <c r="CZ211">
        <v>45</v>
      </c>
      <c r="DA211">
        <v>46</v>
      </c>
      <c r="DB211">
        <v>46</v>
      </c>
      <c r="DC211">
        <v>47</v>
      </c>
      <c r="DD211">
        <v>47</v>
      </c>
      <c r="DE211">
        <v>48</v>
      </c>
      <c r="DF211">
        <v>48</v>
      </c>
      <c r="DG211">
        <v>49</v>
      </c>
      <c r="DH211">
        <v>49</v>
      </c>
      <c r="DI211">
        <v>50</v>
      </c>
      <c r="DJ211">
        <v>50</v>
      </c>
      <c r="DK211">
        <v>51</v>
      </c>
      <c r="DL211">
        <v>51</v>
      </c>
      <c r="DM211">
        <v>52</v>
      </c>
      <c r="DN211">
        <v>52</v>
      </c>
      <c r="DO211">
        <v>53</v>
      </c>
      <c r="DP211">
        <v>53</v>
      </c>
      <c r="DQ211">
        <v>54</v>
      </c>
      <c r="DR211">
        <v>54</v>
      </c>
      <c r="DT211">
        <v>2.9166667E-2</v>
      </c>
      <c r="DU211">
        <v>0.1125</v>
      </c>
      <c r="DW211">
        <v>1</v>
      </c>
      <c r="DX211">
        <f t="shared" si="121"/>
        <v>0.31105579438649816</v>
      </c>
      <c r="DY211">
        <f t="shared" si="122"/>
        <v>0.31105579438651088</v>
      </c>
      <c r="DZ211">
        <f t="shared" si="123"/>
        <v>0.30913307966345194</v>
      </c>
      <c r="EA211">
        <f t="shared" si="124"/>
        <v>0.30913307966345444</v>
      </c>
      <c r="EB211">
        <f t="shared" si="125"/>
        <v>0.30909108510155819</v>
      </c>
      <c r="EC211">
        <f t="shared" si="126"/>
        <v>0.30909108510155692</v>
      </c>
      <c r="ED211">
        <f t="shared" si="127"/>
        <v>0.3111969711660959</v>
      </c>
      <c r="EE211">
        <f t="shared" si="128"/>
        <v>0.31119697116609801</v>
      </c>
      <c r="EF211">
        <f t="shared" si="129"/>
        <v>0.31019263314790413</v>
      </c>
      <c r="EG211">
        <f t="shared" si="130"/>
        <v>0.31019263314790591</v>
      </c>
      <c r="EH211">
        <f t="shared" si="131"/>
        <v>0.31013302000613874</v>
      </c>
      <c r="EI211">
        <f t="shared" si="132"/>
        <v>0.31309726187461462</v>
      </c>
      <c r="EJ211">
        <f t="shared" si="133"/>
        <v>0.31088743223586401</v>
      </c>
      <c r="EK211">
        <f t="shared" si="134"/>
        <v>0.31088743223586662</v>
      </c>
      <c r="EL211">
        <f t="shared" si="135"/>
        <v>0.31267951641253772</v>
      </c>
      <c r="EM211">
        <f t="shared" si="136"/>
        <v>0.31267951641253733</v>
      </c>
      <c r="EN211">
        <f t="shared" si="137"/>
        <v>0.31119533044200692</v>
      </c>
      <c r="EO211">
        <f t="shared" si="138"/>
        <v>0.31119533044200931</v>
      </c>
      <c r="EP211">
        <f t="shared" si="139"/>
        <v>0.31115365431840791</v>
      </c>
      <c r="EQ211">
        <f t="shared" si="140"/>
        <v>0.31115365431841246</v>
      </c>
      <c r="ER211">
        <f t="shared" si="141"/>
        <v>0.64456450350808137</v>
      </c>
      <c r="ES211">
        <f t="shared" si="142"/>
        <v>0.64456450350808281</v>
      </c>
      <c r="ET211">
        <f t="shared" si="143"/>
        <v>0.64541321928511675</v>
      </c>
      <c r="EU211">
        <f t="shared" si="144"/>
        <v>0.64541321928511819</v>
      </c>
      <c r="EV211">
        <f t="shared" si="145"/>
        <v>0.70295912781813985</v>
      </c>
      <c r="EW211">
        <f t="shared" si="146"/>
        <v>0.64477162141327837</v>
      </c>
      <c r="EX211">
        <f t="shared" si="147"/>
        <v>0.64444916510642147</v>
      </c>
      <c r="EY211">
        <f t="shared" si="148"/>
        <v>0.64444916510642314</v>
      </c>
      <c r="EZ211">
        <f t="shared" si="149"/>
        <v>0.64333827921263531</v>
      </c>
      <c r="FA211">
        <f t="shared" si="150"/>
        <v>0.64634180205319913</v>
      </c>
      <c r="FB211">
        <f t="shared" si="151"/>
        <v>0.74162123010579672</v>
      </c>
      <c r="FC211">
        <f t="shared" si="152"/>
        <v>0.64416243660122607</v>
      </c>
      <c r="FD211">
        <f t="shared" si="153"/>
        <v>0.64441685461735365</v>
      </c>
      <c r="FE211">
        <f t="shared" si="154"/>
        <v>0.64441685461735276</v>
      </c>
      <c r="FF211">
        <f t="shared" si="155"/>
        <v>0.64530927851005193</v>
      </c>
      <c r="FG211">
        <f t="shared" si="156"/>
        <v>0.64530927851005104</v>
      </c>
      <c r="FH211">
        <f t="shared" si="157"/>
        <v>0.64551695503779705</v>
      </c>
      <c r="FI211">
        <f t="shared" si="158"/>
        <v>0.64551695503780004</v>
      </c>
      <c r="FJ211">
        <f t="shared" si="159"/>
        <v>0.64363806262057832</v>
      </c>
      <c r="FK211">
        <f t="shared" si="160"/>
        <v>0.64740467997267159</v>
      </c>
    </row>
    <row r="212" spans="1:167">
      <c r="A212">
        <v>210</v>
      </c>
      <c r="B212">
        <f>RTD("rit2.rtd",,B$2,"LASTHIST", ROW()-2)</f>
        <v>49.76</v>
      </c>
      <c r="C212">
        <f>RTD("rit2.rtd",,C$2,"LASTHIST", ROW()-2)</f>
        <v>4.79</v>
      </c>
      <c r="D212">
        <f>RTD("rit2.rtd",,D$2,"LASTHIST", ROW()-2)</f>
        <v>0.03</v>
      </c>
      <c r="E212">
        <f>RTD("rit2.rtd",,E$2,"LASTHIST", ROW()-2)</f>
        <v>3.84</v>
      </c>
      <c r="F212">
        <f>RTD("rit2.rtd",,F$2,"LASTHIST", ROW()-2)</f>
        <v>0.08</v>
      </c>
      <c r="G212">
        <f>RTD("rit2.rtd",,G$2,"LASTHIST", ROW()-2)</f>
        <v>2.95</v>
      </c>
      <c r="H212">
        <f>RTD("rit2.rtd",,H$2,"LASTHIST", ROW()-2)</f>
        <v>0.2</v>
      </c>
      <c r="I212">
        <f>RTD("rit2.rtd",,I$2,"LASTHIST", ROW()-2)</f>
        <v>2.16</v>
      </c>
      <c r="J212">
        <f>RTD("rit2.rtd",,J$2,"LASTHIST", ROW()-2)</f>
        <v>0.4</v>
      </c>
      <c r="K212">
        <f>RTD("rit2.rtd",,K$2,"LASTHIST", ROW()-2)</f>
        <v>1.49</v>
      </c>
      <c r="L212">
        <f>RTD("rit2.rtd",,L$2,"LASTHIST", ROW()-2)</f>
        <v>0.73</v>
      </c>
      <c r="M212">
        <f>RTD("rit2.rtd",,M$2,"LASTHIST", ROW()-2)</f>
        <v>0.96</v>
      </c>
      <c r="N212">
        <f>RTD("rit2.rtd",,N$2,"LASTHIST", ROW()-2)</f>
        <v>1.2</v>
      </c>
      <c r="O212">
        <f>RTD("rit2.rtd",,O$2,"LASTHIST", ROW()-2)</f>
        <v>0.57999999999999996</v>
      </c>
      <c r="P212">
        <f>RTD("rit2.rtd",,P$2,"LASTHIST", ROW()-2)</f>
        <v>1.82</v>
      </c>
      <c r="Q212">
        <f>RTD("rit2.rtd",,Q$2,"LASTHIST", ROW()-2)</f>
        <v>0.32</v>
      </c>
      <c r="R212">
        <f>RTD("rit2.rtd",,R$2,"LASTHIST", ROW()-2)</f>
        <v>2.56</v>
      </c>
      <c r="S212">
        <f>RTD("rit2.rtd",,S$2,"LASTHIST", ROW()-2)</f>
        <v>0.17</v>
      </c>
      <c r="T212">
        <f>RTD("rit2.rtd",,T$2,"LASTHIST", ROW()-2)</f>
        <v>3.41</v>
      </c>
      <c r="U212">
        <f>RTD("rit2.rtd",,U$2,"LASTHIST", ROW()-2)</f>
        <v>0.08</v>
      </c>
      <c r="V212">
        <f>RTD("rit2.rtd",,V$2,"LASTHIST", ROW()-2)</f>
        <v>4.32</v>
      </c>
      <c r="W212">
        <f>RTD("rit2.rtd",,W$2,"LASTHIST", ROW()-2)</f>
        <v>5.3</v>
      </c>
      <c r="X212">
        <f>RTD("rit2.rtd",,X$2,"LASTHIST", ROW()-2)</f>
        <v>0.54</v>
      </c>
      <c r="Y212">
        <f>RTD("rit2.rtd",,Y$2,"LASTHIST", ROW()-2)</f>
        <v>4.53</v>
      </c>
      <c r="Z212">
        <f>RTD("rit2.rtd",,Z$2,"LASTHIST", ROW()-2)</f>
        <v>0.77</v>
      </c>
      <c r="AA212">
        <f>RTD("rit2.rtd",,AA$2,"LASTHIST", ROW()-2)</f>
        <v>3.99</v>
      </c>
      <c r="AB212">
        <f>RTD("rit2.rtd",,AB$2,"LASTHIST", ROW()-2)</f>
        <v>1.06</v>
      </c>
      <c r="AC212">
        <f>RTD("rit2.rtd",,AC$2,"LASTHIST", ROW()-2)</f>
        <v>3.18</v>
      </c>
      <c r="AD212">
        <f>RTD("rit2.rtd",,AD$2,"LASTHIST", ROW()-2)</f>
        <v>1.42</v>
      </c>
      <c r="AE212">
        <f>RTD("rit2.rtd",,AE$2,"LASTHIST", ROW()-2)</f>
        <v>2.61</v>
      </c>
      <c r="AF212">
        <f>RTD("rit2.rtd",,AF$2,"LASTHIST", ROW()-2)</f>
        <v>1.85</v>
      </c>
      <c r="AG212">
        <f>RTD("rit2.rtd",,AG$2,"LASTHIST", ROW()-2)</f>
        <v>2.44</v>
      </c>
      <c r="AH212">
        <f>RTD("rit2.rtd",,AH$2,"LASTHIST", ROW()-2)</f>
        <v>2.36</v>
      </c>
      <c r="AI212">
        <f>RTD("rit2.rtd",,AI$2,"LASTHIST", ROW()-2)</f>
        <v>1.69</v>
      </c>
      <c r="AJ212">
        <f>RTD("rit2.rtd",,AJ$2,"LASTHIST", ROW()-2)</f>
        <v>2.93</v>
      </c>
      <c r="AK212">
        <f>RTD("rit2.rtd",,AK$2,"LASTHIST", ROW()-2)</f>
        <v>1.33</v>
      </c>
      <c r="AL212">
        <f>RTD("rit2.rtd",,AL$2,"LASTHIST", ROW()-2)</f>
        <v>3.57</v>
      </c>
      <c r="AM212">
        <f>RTD("rit2.rtd",,AM$2,"LASTHIST", ROW()-2)</f>
        <v>1.04</v>
      </c>
      <c r="AN212">
        <f>RTD("rit2.rtd",,AN$2,"LASTHIST", ROW()-2)</f>
        <v>4.28</v>
      </c>
      <c r="AO212">
        <f>RTD("rit2.rtd",,AO$2,"LASTHIST", ROW()-2)</f>
        <v>0.79</v>
      </c>
      <c r="AP212">
        <f>RTD("rit2.rtd",,AP$2,"LASTHIST", ROW()-2)</f>
        <v>5.03</v>
      </c>
      <c r="AQ212">
        <v>1</v>
      </c>
      <c r="AR212">
        <v>0</v>
      </c>
      <c r="AS212">
        <v>1</v>
      </c>
      <c r="AT212">
        <v>0</v>
      </c>
      <c r="AU212">
        <v>1</v>
      </c>
      <c r="AV212">
        <v>0</v>
      </c>
      <c r="AW212">
        <v>1</v>
      </c>
      <c r="AX212">
        <v>0</v>
      </c>
      <c r="AY212">
        <v>1</v>
      </c>
      <c r="AZ212">
        <v>0</v>
      </c>
      <c r="BA212">
        <v>1</v>
      </c>
      <c r="BB212">
        <v>0</v>
      </c>
      <c r="BC212">
        <v>1</v>
      </c>
      <c r="BD212">
        <v>0</v>
      </c>
      <c r="BE212">
        <v>1</v>
      </c>
      <c r="BF212">
        <v>0</v>
      </c>
      <c r="BG212">
        <v>1</v>
      </c>
      <c r="BH212">
        <v>0</v>
      </c>
      <c r="BI212">
        <v>1</v>
      </c>
      <c r="BJ212">
        <v>0</v>
      </c>
      <c r="BK212">
        <v>1</v>
      </c>
      <c r="BL212">
        <v>0</v>
      </c>
      <c r="BM212">
        <v>1</v>
      </c>
      <c r="BN212">
        <v>0</v>
      </c>
      <c r="BO212">
        <v>1</v>
      </c>
      <c r="BP212">
        <v>0</v>
      </c>
      <c r="BQ212">
        <v>1</v>
      </c>
      <c r="BR212">
        <v>0</v>
      </c>
      <c r="BS212">
        <v>1</v>
      </c>
      <c r="BT212">
        <v>0</v>
      </c>
      <c r="BU212">
        <v>1</v>
      </c>
      <c r="BV212">
        <v>0</v>
      </c>
      <c r="BW212">
        <v>1</v>
      </c>
      <c r="BX212">
        <v>0</v>
      </c>
      <c r="BY212">
        <v>1</v>
      </c>
      <c r="BZ212">
        <v>0</v>
      </c>
      <c r="CA212">
        <v>1</v>
      </c>
      <c r="CB212">
        <v>0</v>
      </c>
      <c r="CC212">
        <v>1</v>
      </c>
      <c r="CD212">
        <v>0</v>
      </c>
      <c r="CE212">
        <v>45</v>
      </c>
      <c r="CF212">
        <v>45</v>
      </c>
      <c r="CG212">
        <v>46</v>
      </c>
      <c r="CH212">
        <v>46</v>
      </c>
      <c r="CI212">
        <v>47</v>
      </c>
      <c r="CJ212">
        <v>47</v>
      </c>
      <c r="CK212">
        <v>48</v>
      </c>
      <c r="CL212">
        <v>48</v>
      </c>
      <c r="CM212">
        <v>49</v>
      </c>
      <c r="CN212">
        <v>49</v>
      </c>
      <c r="CO212">
        <v>50</v>
      </c>
      <c r="CP212">
        <v>50</v>
      </c>
      <c r="CQ212">
        <v>51</v>
      </c>
      <c r="CR212">
        <v>51</v>
      </c>
      <c r="CS212">
        <v>52</v>
      </c>
      <c r="CT212">
        <v>52</v>
      </c>
      <c r="CU212">
        <v>53</v>
      </c>
      <c r="CV212">
        <v>53</v>
      </c>
      <c r="CW212">
        <v>54</v>
      </c>
      <c r="CX212">
        <v>54</v>
      </c>
      <c r="CY212">
        <v>45</v>
      </c>
      <c r="CZ212">
        <v>45</v>
      </c>
      <c r="DA212">
        <v>46</v>
      </c>
      <c r="DB212">
        <v>46</v>
      </c>
      <c r="DC212">
        <v>47</v>
      </c>
      <c r="DD212">
        <v>47</v>
      </c>
      <c r="DE212">
        <v>48</v>
      </c>
      <c r="DF212">
        <v>48</v>
      </c>
      <c r="DG212">
        <v>49</v>
      </c>
      <c r="DH212">
        <v>49</v>
      </c>
      <c r="DI212">
        <v>50</v>
      </c>
      <c r="DJ212">
        <v>50</v>
      </c>
      <c r="DK212">
        <v>51</v>
      </c>
      <c r="DL212">
        <v>51</v>
      </c>
      <c r="DM212">
        <v>52</v>
      </c>
      <c r="DN212">
        <v>52</v>
      </c>
      <c r="DO212">
        <v>53</v>
      </c>
      <c r="DP212">
        <v>53</v>
      </c>
      <c r="DQ212">
        <v>54</v>
      </c>
      <c r="DR212">
        <v>54</v>
      </c>
      <c r="DT212">
        <v>2.5000000000000001E-2</v>
      </c>
      <c r="DU212">
        <v>0.108333333</v>
      </c>
      <c r="DW212">
        <v>1</v>
      </c>
      <c r="DX212">
        <f t="shared" si="121"/>
        <v>0.33931976741859993</v>
      </c>
      <c r="DY212">
        <f t="shared" si="122"/>
        <v>0.3393197674185906</v>
      </c>
      <c r="DZ212">
        <f t="shared" si="123"/>
        <v>0.33784711732524869</v>
      </c>
      <c r="EA212">
        <f t="shared" si="124"/>
        <v>0.33784711732524381</v>
      </c>
      <c r="EB212">
        <f t="shared" si="125"/>
        <v>0.33863614298620121</v>
      </c>
      <c r="EC212">
        <f t="shared" si="126"/>
        <v>0.34436836343998961</v>
      </c>
      <c r="ED212">
        <f t="shared" si="127"/>
        <v>0.34208932628442268</v>
      </c>
      <c r="EE212">
        <f t="shared" si="128"/>
        <v>0.34208932628442268</v>
      </c>
      <c r="EF212">
        <f t="shared" si="129"/>
        <v>0.34267632304908863</v>
      </c>
      <c r="EG212">
        <f t="shared" si="130"/>
        <v>0.34267632304908874</v>
      </c>
      <c r="EH212">
        <f t="shared" si="131"/>
        <v>0.34194459946235101</v>
      </c>
      <c r="EI212">
        <f t="shared" si="132"/>
        <v>0.34194459946234995</v>
      </c>
      <c r="EJ212">
        <f t="shared" si="133"/>
        <v>0.34292599974382926</v>
      </c>
      <c r="EK212">
        <f t="shared" si="134"/>
        <v>0.34292599974382659</v>
      </c>
      <c r="EL212">
        <f t="shared" si="135"/>
        <v>0.34098370291273061</v>
      </c>
      <c r="EM212">
        <f t="shared" si="136"/>
        <v>0.34098370291272789</v>
      </c>
      <c r="EN212">
        <f t="shared" si="137"/>
        <v>0.34397220106858578</v>
      </c>
      <c r="EO212">
        <f t="shared" si="138"/>
        <v>0.34397220106858573</v>
      </c>
      <c r="EP212">
        <f t="shared" si="139"/>
        <v>0.34212564333062911</v>
      </c>
      <c r="EQ212">
        <f t="shared" si="140"/>
        <v>0.34212564333062395</v>
      </c>
      <c r="ER212">
        <f t="shared" si="141"/>
        <v>0.71138445807719752</v>
      </c>
      <c r="ES212">
        <f t="shared" si="142"/>
        <v>0.71138445807719464</v>
      </c>
      <c r="ET212">
        <f t="shared" si="143"/>
        <v>0.7113330643264677</v>
      </c>
      <c r="EU212">
        <f t="shared" si="144"/>
        <v>0.71133306432646626</v>
      </c>
      <c r="EV212">
        <f t="shared" si="145"/>
        <v>0.77318142195249628</v>
      </c>
      <c r="EW212">
        <f t="shared" si="146"/>
        <v>0.71032960250256849</v>
      </c>
      <c r="EX212">
        <f t="shared" si="147"/>
        <v>0.71018781479374093</v>
      </c>
      <c r="EY212">
        <f t="shared" si="148"/>
        <v>0.71018781479374038</v>
      </c>
      <c r="EZ212">
        <f t="shared" si="149"/>
        <v>0.7096535729374861</v>
      </c>
      <c r="FA212">
        <f t="shared" si="150"/>
        <v>0.70965357293749043</v>
      </c>
      <c r="FB212">
        <f t="shared" si="151"/>
        <v>0.81363334083112382</v>
      </c>
      <c r="FC212">
        <f t="shared" si="152"/>
        <v>0.7116612572908021</v>
      </c>
      <c r="FD212">
        <f t="shared" si="153"/>
        <v>0.71030949240260477</v>
      </c>
      <c r="FE212">
        <f t="shared" si="154"/>
        <v>0.71030949240260566</v>
      </c>
      <c r="FF212">
        <f t="shared" si="155"/>
        <v>0.7099121531112933</v>
      </c>
      <c r="FG212">
        <f t="shared" si="156"/>
        <v>0.70991215311129485</v>
      </c>
      <c r="FH212">
        <f t="shared" si="157"/>
        <v>0.71246575894585584</v>
      </c>
      <c r="FI212">
        <f t="shared" si="158"/>
        <v>0.71246575894585484</v>
      </c>
      <c r="FJ212">
        <f t="shared" si="159"/>
        <v>0.70942003389983033</v>
      </c>
      <c r="FK212">
        <f t="shared" si="160"/>
        <v>0.70942003389982811</v>
      </c>
    </row>
    <row r="213" spans="1:167">
      <c r="A213">
        <v>211</v>
      </c>
      <c r="B213">
        <f>RTD("rit2.rtd",,B$2,"LASTHIST", ROW()-2)</f>
        <v>49.38</v>
      </c>
      <c r="C213">
        <f>RTD("rit2.rtd",,C$2,"LASTHIST", ROW()-2)</f>
        <v>4.42</v>
      </c>
      <c r="D213">
        <f>RTD("rit2.rtd",,D$2,"LASTHIST", ROW()-2)</f>
        <v>0.04</v>
      </c>
      <c r="E213">
        <f>RTD("rit2.rtd",,E$2,"LASTHIST", ROW()-2)</f>
        <v>3.48</v>
      </c>
      <c r="F213">
        <f>RTD("rit2.rtd",,F$2,"LASTHIST", ROW()-2)</f>
        <v>0.1</v>
      </c>
      <c r="G213">
        <f>RTD("rit2.rtd",,G$2,"LASTHIST", ROW()-2)</f>
        <v>2.62</v>
      </c>
      <c r="H213">
        <f>RTD("rit2.rtd",,H$2,"LASTHIST", ROW()-2)</f>
        <v>0.24</v>
      </c>
      <c r="I213">
        <f>RTD("rit2.rtd",,I$2,"LASTHIST", ROW()-2)</f>
        <v>1.86</v>
      </c>
      <c r="J213">
        <f>RTD("rit2.rtd",,J$2,"LASTHIST", ROW()-2)</f>
        <v>0.48</v>
      </c>
      <c r="K213">
        <f>RTD("rit2.rtd",,K$2,"LASTHIST", ROW()-2)</f>
        <v>1.24</v>
      </c>
      <c r="L213">
        <f>RTD("rit2.rtd",,L$2,"LASTHIST", ROW()-2)</f>
        <v>0.86</v>
      </c>
      <c r="M213">
        <f>RTD("rit2.rtd",,M$2,"LASTHIST", ROW()-2)</f>
        <v>0.77</v>
      </c>
      <c r="N213">
        <f>RTD("rit2.rtd",,N$2,"LASTHIST", ROW()-2)</f>
        <v>1.39</v>
      </c>
      <c r="O213">
        <f>RTD("rit2.rtd",,O$2,"LASTHIST", ROW()-2)</f>
        <v>0.44</v>
      </c>
      <c r="P213">
        <f>RTD("rit2.rtd",,P$2,"LASTHIST", ROW()-2)</f>
        <v>2.06</v>
      </c>
      <c r="Q213">
        <f>RTD("rit2.rtd",,Q$2,"LASTHIST", ROW()-2)</f>
        <v>0.23</v>
      </c>
      <c r="R213">
        <f>RTD("rit2.rtd",,R$2,"LASTHIST", ROW()-2)</f>
        <v>2.85</v>
      </c>
      <c r="S213">
        <f>RTD("rit2.rtd",,S$2,"LASTHIST", ROW()-2)</f>
        <v>0.11</v>
      </c>
      <c r="T213">
        <f>RTD("rit2.rtd",,T$2,"LASTHIST", ROW()-2)</f>
        <v>3.73</v>
      </c>
      <c r="U213">
        <f>RTD("rit2.rtd",,U$2,"LASTHIST", ROW()-2)</f>
        <v>0.05</v>
      </c>
      <c r="V213">
        <f>RTD("rit2.rtd",,V$2,"LASTHIST", ROW()-2)</f>
        <v>4.67</v>
      </c>
      <c r="W213">
        <f>RTD("rit2.rtd",,W$2,"LASTHIST", ROW()-2)</f>
        <v>4.96</v>
      </c>
      <c r="X213">
        <f>RTD("rit2.rtd",,X$2,"LASTHIST", ROW()-2)</f>
        <v>0.57999999999999996</v>
      </c>
      <c r="Y213">
        <f>RTD("rit2.rtd",,Y$2,"LASTHIST", ROW()-2)</f>
        <v>4.21</v>
      </c>
      <c r="Z213">
        <f>RTD("rit2.rtd",,Z$2,"LASTHIST", ROW()-2)</f>
        <v>0.83</v>
      </c>
      <c r="AA213">
        <f>RTD("rit2.rtd",,AA$2,"LASTHIST", ROW()-2)</f>
        <v>3.69</v>
      </c>
      <c r="AB213">
        <f>RTD("rit2.rtd",,AB$2,"LASTHIST", ROW()-2)</f>
        <v>1.1399999999999999</v>
      </c>
      <c r="AC213">
        <f>RTD("rit2.rtd",,AC$2,"LASTHIST", ROW()-2)</f>
        <v>2.9</v>
      </c>
      <c r="AD213">
        <f>RTD("rit2.rtd",,AD$2,"LASTHIST", ROW()-2)</f>
        <v>1.52</v>
      </c>
      <c r="AE213">
        <f>RTD("rit2.rtd",,AE$2,"LASTHIST", ROW()-2)</f>
        <v>2.36</v>
      </c>
      <c r="AF213">
        <f>RTD("rit2.rtd",,AF$2,"LASTHIST", ROW()-2)</f>
        <v>1.98</v>
      </c>
      <c r="AG213">
        <f>RTD("rit2.rtd",,AG$2,"LASTHIST", ROW()-2)</f>
        <v>2.21</v>
      </c>
      <c r="AH213">
        <f>RTD("rit2.rtd",,AH$2,"LASTHIST", ROW()-2)</f>
        <v>2.5099999999999998</v>
      </c>
      <c r="AI213">
        <f>RTD("rit2.rtd",,AI$2,"LASTHIST", ROW()-2)</f>
        <v>1.49</v>
      </c>
      <c r="AJ213">
        <f>RTD("rit2.rtd",,AJ$2,"LASTHIST", ROW()-2)</f>
        <v>3.11</v>
      </c>
      <c r="AK213">
        <f>RTD("rit2.rtd",,AK$2,"LASTHIST", ROW()-2)</f>
        <v>1.1599999999999999</v>
      </c>
      <c r="AL213">
        <f>RTD("rit2.rtd",,AL$2,"LASTHIST", ROW()-2)</f>
        <v>3.78</v>
      </c>
      <c r="AM213">
        <f>RTD("rit2.rtd",,AM$2,"LASTHIST", ROW()-2)</f>
        <v>0.89</v>
      </c>
      <c r="AN213">
        <f>RTD("rit2.rtd",,AN$2,"LASTHIST", ROW()-2)</f>
        <v>4.51</v>
      </c>
      <c r="AO213">
        <f>RTD("rit2.rtd",,AO$2,"LASTHIST", ROW()-2)</f>
        <v>0.67</v>
      </c>
      <c r="AP213">
        <f>RTD("rit2.rtd",,AP$2,"LASTHIST", ROW()-2)</f>
        <v>5.29</v>
      </c>
      <c r="AQ213">
        <v>1</v>
      </c>
      <c r="AR213">
        <v>0</v>
      </c>
      <c r="AS213">
        <v>1</v>
      </c>
      <c r="AT213">
        <v>0</v>
      </c>
      <c r="AU213">
        <v>1</v>
      </c>
      <c r="AV213">
        <v>0</v>
      </c>
      <c r="AW213">
        <v>1</v>
      </c>
      <c r="AX213">
        <v>0</v>
      </c>
      <c r="AY213">
        <v>1</v>
      </c>
      <c r="AZ213">
        <v>0</v>
      </c>
      <c r="BA213">
        <v>1</v>
      </c>
      <c r="BB213">
        <v>0</v>
      </c>
      <c r="BC213">
        <v>1</v>
      </c>
      <c r="BD213">
        <v>0</v>
      </c>
      <c r="BE213">
        <v>1</v>
      </c>
      <c r="BF213">
        <v>0</v>
      </c>
      <c r="BG213">
        <v>1</v>
      </c>
      <c r="BH213">
        <v>0</v>
      </c>
      <c r="BI213">
        <v>1</v>
      </c>
      <c r="BJ213">
        <v>0</v>
      </c>
      <c r="BK213">
        <v>1</v>
      </c>
      <c r="BL213">
        <v>0</v>
      </c>
      <c r="BM213">
        <v>1</v>
      </c>
      <c r="BN213">
        <v>0</v>
      </c>
      <c r="BO213">
        <v>1</v>
      </c>
      <c r="BP213">
        <v>0</v>
      </c>
      <c r="BQ213">
        <v>1</v>
      </c>
      <c r="BR213">
        <v>0</v>
      </c>
      <c r="BS213">
        <v>1</v>
      </c>
      <c r="BT213">
        <v>0</v>
      </c>
      <c r="BU213">
        <v>1</v>
      </c>
      <c r="BV213">
        <v>0</v>
      </c>
      <c r="BW213">
        <v>1</v>
      </c>
      <c r="BX213">
        <v>0</v>
      </c>
      <c r="BY213">
        <v>1</v>
      </c>
      <c r="BZ213">
        <v>0</v>
      </c>
      <c r="CA213">
        <v>1</v>
      </c>
      <c r="CB213">
        <v>0</v>
      </c>
      <c r="CC213">
        <v>1</v>
      </c>
      <c r="CD213">
        <v>0</v>
      </c>
      <c r="CE213">
        <v>45</v>
      </c>
      <c r="CF213">
        <v>45</v>
      </c>
      <c r="CG213">
        <v>46</v>
      </c>
      <c r="CH213">
        <v>46</v>
      </c>
      <c r="CI213">
        <v>47</v>
      </c>
      <c r="CJ213">
        <v>47</v>
      </c>
      <c r="CK213">
        <v>48</v>
      </c>
      <c r="CL213">
        <v>48</v>
      </c>
      <c r="CM213">
        <v>49</v>
      </c>
      <c r="CN213">
        <v>49</v>
      </c>
      <c r="CO213">
        <v>50</v>
      </c>
      <c r="CP213">
        <v>50</v>
      </c>
      <c r="CQ213">
        <v>51</v>
      </c>
      <c r="CR213">
        <v>51</v>
      </c>
      <c r="CS213">
        <v>52</v>
      </c>
      <c r="CT213">
        <v>52</v>
      </c>
      <c r="CU213">
        <v>53</v>
      </c>
      <c r="CV213">
        <v>53</v>
      </c>
      <c r="CW213">
        <v>54</v>
      </c>
      <c r="CX213">
        <v>54</v>
      </c>
      <c r="CY213">
        <v>45</v>
      </c>
      <c r="CZ213">
        <v>45</v>
      </c>
      <c r="DA213">
        <v>46</v>
      </c>
      <c r="DB213">
        <v>46</v>
      </c>
      <c r="DC213">
        <v>47</v>
      </c>
      <c r="DD213">
        <v>47</v>
      </c>
      <c r="DE213">
        <v>48</v>
      </c>
      <c r="DF213">
        <v>48</v>
      </c>
      <c r="DG213">
        <v>49</v>
      </c>
      <c r="DH213">
        <v>49</v>
      </c>
      <c r="DI213">
        <v>50</v>
      </c>
      <c r="DJ213">
        <v>50</v>
      </c>
      <c r="DK213">
        <v>51</v>
      </c>
      <c r="DL213">
        <v>51</v>
      </c>
      <c r="DM213">
        <v>52</v>
      </c>
      <c r="DN213">
        <v>52</v>
      </c>
      <c r="DO213">
        <v>53</v>
      </c>
      <c r="DP213">
        <v>53</v>
      </c>
      <c r="DQ213">
        <v>54</v>
      </c>
      <c r="DR213">
        <v>54</v>
      </c>
      <c r="DT213">
        <v>2.5000000000000001E-2</v>
      </c>
      <c r="DU213">
        <v>0.108333333</v>
      </c>
      <c r="DW213">
        <v>1</v>
      </c>
      <c r="DX213">
        <f t="shared" si="121"/>
        <v>0.33497022860694181</v>
      </c>
      <c r="DY213">
        <f t="shared" si="122"/>
        <v>0.33497022860694198</v>
      </c>
      <c r="DZ213">
        <f t="shared" si="123"/>
        <v>0.33022040820002652</v>
      </c>
      <c r="EA213">
        <f t="shared" si="124"/>
        <v>0.3302204082000248</v>
      </c>
      <c r="EB213">
        <f t="shared" si="125"/>
        <v>0.3343536317435693</v>
      </c>
      <c r="EC213">
        <f t="shared" si="126"/>
        <v>0.33435363174357052</v>
      </c>
      <c r="ED213">
        <f t="shared" si="127"/>
        <v>0.33402436685514392</v>
      </c>
      <c r="EE213">
        <f t="shared" si="128"/>
        <v>0.33402436685514625</v>
      </c>
      <c r="EF213">
        <f t="shared" si="129"/>
        <v>0.33488488380081932</v>
      </c>
      <c r="EG213">
        <f t="shared" si="130"/>
        <v>0.33488488380082182</v>
      </c>
      <c r="EH213">
        <f t="shared" si="131"/>
        <v>0.3353689260490556</v>
      </c>
      <c r="EI213">
        <f t="shared" si="132"/>
        <v>0.33536892604905727</v>
      </c>
      <c r="EJ213">
        <f t="shared" si="133"/>
        <v>0.33445250572326785</v>
      </c>
      <c r="EK213">
        <f t="shared" si="134"/>
        <v>0.33445250572326668</v>
      </c>
      <c r="EL213">
        <f t="shared" si="135"/>
        <v>0.33299443837790316</v>
      </c>
      <c r="EM213">
        <f t="shared" si="136"/>
        <v>0.33299443837790205</v>
      </c>
      <c r="EN213">
        <f t="shared" si="137"/>
        <v>0.33173196955473644</v>
      </c>
      <c r="EO213">
        <f t="shared" si="138"/>
        <v>0.33173196955473711</v>
      </c>
      <c r="EP213">
        <f t="shared" si="139"/>
        <v>0.33316827278790889</v>
      </c>
      <c r="EQ213">
        <f t="shared" si="140"/>
        <v>0.33316827278791167</v>
      </c>
      <c r="ER213">
        <f t="shared" si="141"/>
        <v>0.69787089982158357</v>
      </c>
      <c r="ES213">
        <f t="shared" si="142"/>
        <v>0.69787089982158534</v>
      </c>
      <c r="ET213">
        <f t="shared" si="143"/>
        <v>0.69929700183526633</v>
      </c>
      <c r="EU213">
        <f t="shared" si="144"/>
        <v>0.69929700183526922</v>
      </c>
      <c r="EV213">
        <f t="shared" si="145"/>
        <v>0.75967165035370832</v>
      </c>
      <c r="EW213">
        <f t="shared" si="146"/>
        <v>0.69823602375455429</v>
      </c>
      <c r="EX213">
        <f t="shared" si="147"/>
        <v>0.69703292518087345</v>
      </c>
      <c r="EY213">
        <f t="shared" si="148"/>
        <v>0.69703292518087689</v>
      </c>
      <c r="EZ213">
        <f t="shared" si="149"/>
        <v>0.69801060734738696</v>
      </c>
      <c r="FA213">
        <f t="shared" si="150"/>
        <v>0.69801060734738596</v>
      </c>
      <c r="FB213">
        <f t="shared" si="151"/>
        <v>0.80064854383219775</v>
      </c>
      <c r="FC213">
        <f t="shared" si="152"/>
        <v>0.69780152941793683</v>
      </c>
      <c r="FD213">
        <f t="shared" si="153"/>
        <v>0.6972141174416947</v>
      </c>
      <c r="FE213">
        <f t="shared" si="154"/>
        <v>0.69721411744169448</v>
      </c>
      <c r="FF213">
        <f t="shared" si="155"/>
        <v>0.69774271192554604</v>
      </c>
      <c r="FG213">
        <f t="shared" si="156"/>
        <v>0.69774271192554771</v>
      </c>
      <c r="FH213">
        <f t="shared" si="157"/>
        <v>0.69814648141384916</v>
      </c>
      <c r="FI213">
        <f t="shared" si="158"/>
        <v>0.69814648141384728</v>
      </c>
      <c r="FJ213">
        <f t="shared" si="159"/>
        <v>0.69715214314398111</v>
      </c>
      <c r="FK213">
        <f t="shared" si="160"/>
        <v>0.69715214314398566</v>
      </c>
    </row>
    <row r="214" spans="1:167">
      <c r="A214">
        <v>212</v>
      </c>
      <c r="B214">
        <f>RTD("rit2.rtd",,B$2,"LASTHIST", ROW()-2)</f>
        <v>49.54</v>
      </c>
      <c r="C214">
        <f>RTD("rit2.rtd",,C$2,"LASTHIST", ROW()-2)</f>
        <v>4.57</v>
      </c>
      <c r="D214">
        <f>RTD("rit2.rtd",,D$2,"LASTHIST", ROW()-2)</f>
        <v>0.03</v>
      </c>
      <c r="E214">
        <f>RTD("rit2.rtd",,E$2,"LASTHIST", ROW()-2)</f>
        <v>3.62</v>
      </c>
      <c r="F214">
        <f>RTD("rit2.rtd",,F$2,"LASTHIST", ROW()-2)</f>
        <v>0.08</v>
      </c>
      <c r="G214">
        <f>RTD("rit2.rtd",,G$2,"LASTHIST", ROW()-2)</f>
        <v>2.73</v>
      </c>
      <c r="H214">
        <f>RTD("rit2.rtd",,H$2,"LASTHIST", ROW()-2)</f>
        <v>0.2</v>
      </c>
      <c r="I214">
        <f>RTD("rit2.rtd",,I$2,"LASTHIST", ROW()-2)</f>
        <v>1.95</v>
      </c>
      <c r="J214">
        <f>RTD("rit2.rtd",,J$2,"LASTHIST", ROW()-2)</f>
        <v>0.41</v>
      </c>
      <c r="K214">
        <f>RTD("rit2.rtd",,K$2,"LASTHIST", ROW()-2)</f>
        <v>1.3</v>
      </c>
      <c r="L214">
        <f>RTD("rit2.rtd",,L$2,"LASTHIST", ROW()-2)</f>
        <v>0.76</v>
      </c>
      <c r="M214">
        <f>RTD("rit2.rtd",,M$2,"LASTHIST", ROW()-2)</f>
        <v>0.8</v>
      </c>
      <c r="N214">
        <f>RTD("rit2.rtd",,N$2,"LASTHIST", ROW()-2)</f>
        <v>1.27</v>
      </c>
      <c r="O214">
        <f>RTD("rit2.rtd",,O$2,"LASTHIST", ROW()-2)</f>
        <v>0.46</v>
      </c>
      <c r="P214">
        <f>RTD("rit2.rtd",,P$2,"LASTHIST", ROW()-2)</f>
        <v>1.92</v>
      </c>
      <c r="Q214">
        <f>RTD("rit2.rtd",,Q$2,"LASTHIST", ROW()-2)</f>
        <v>0.24</v>
      </c>
      <c r="R214">
        <f>RTD("rit2.rtd",,R$2,"LASTHIST", ROW()-2)</f>
        <v>2.7</v>
      </c>
      <c r="S214">
        <f>RTD("rit2.rtd",,S$2,"LASTHIST", ROW()-2)</f>
        <v>0.12</v>
      </c>
      <c r="T214">
        <f>RTD("rit2.rtd",,T$2,"LASTHIST", ROW()-2)</f>
        <v>3.58</v>
      </c>
      <c r="U214">
        <f>RTD("rit2.rtd",,U$2,"LASTHIST", ROW()-2)</f>
        <v>0.05</v>
      </c>
      <c r="V214">
        <f>RTD("rit2.rtd",,V$2,"LASTHIST", ROW()-2)</f>
        <v>4.51</v>
      </c>
      <c r="W214">
        <f>RTD("rit2.rtd",,W$2,"LASTHIST", ROW()-2)</f>
        <v>5.0599999999999996</v>
      </c>
      <c r="X214">
        <f>RTD("rit2.rtd",,X$2,"LASTHIST", ROW()-2)</f>
        <v>0.52</v>
      </c>
      <c r="Y214">
        <f>RTD("rit2.rtd",,Y$2,"LASTHIST", ROW()-2)</f>
        <v>4.29</v>
      </c>
      <c r="Z214">
        <f>RTD("rit2.rtd",,Z$2,"LASTHIST", ROW()-2)</f>
        <v>0.75</v>
      </c>
      <c r="AA214">
        <f>RTD("rit2.rtd",,AA$2,"LASTHIST", ROW()-2)</f>
        <v>3.76</v>
      </c>
      <c r="AB214">
        <f>RTD("rit2.rtd",,AB$2,"LASTHIST", ROW()-2)</f>
        <v>1.05</v>
      </c>
      <c r="AC214">
        <f>RTD("rit2.rtd",,AC$2,"LASTHIST", ROW()-2)</f>
        <v>2.95</v>
      </c>
      <c r="AD214">
        <f>RTD("rit2.rtd",,AD$2,"LASTHIST", ROW()-2)</f>
        <v>1.42</v>
      </c>
      <c r="AE214">
        <f>RTD("rit2.rtd",,AE$2,"LASTHIST", ROW()-2)</f>
        <v>2.4</v>
      </c>
      <c r="AF214">
        <f>RTD("rit2.rtd",,AF$2,"LASTHIST", ROW()-2)</f>
        <v>1.86</v>
      </c>
      <c r="AG214">
        <f>RTD("rit2.rtd",,AG$2,"LASTHIST", ROW()-2)</f>
        <v>2.23</v>
      </c>
      <c r="AH214">
        <f>RTD("rit2.rtd",,AH$2,"LASTHIST", ROW()-2)</f>
        <v>2.38</v>
      </c>
      <c r="AI214">
        <f>RTD("rit2.rtd",,AI$2,"LASTHIST", ROW()-2)</f>
        <v>1.51</v>
      </c>
      <c r="AJ214">
        <f>RTD("rit2.rtd",,AJ$2,"LASTHIST", ROW()-2)</f>
        <v>2.97</v>
      </c>
      <c r="AK214">
        <f>RTD("rit2.rtd",,AK$2,"LASTHIST", ROW()-2)</f>
        <v>1.17</v>
      </c>
      <c r="AL214">
        <f>RTD("rit2.rtd",,AL$2,"LASTHIST", ROW()-2)</f>
        <v>3.63</v>
      </c>
      <c r="AM214">
        <f>RTD("rit2.rtd",,AM$2,"LASTHIST", ROW()-2)</f>
        <v>0.89</v>
      </c>
      <c r="AN214">
        <f>RTD("rit2.rtd",,AN$2,"LASTHIST", ROW()-2)</f>
        <v>4.3600000000000003</v>
      </c>
      <c r="AO214">
        <f>RTD("rit2.rtd",,AO$2,"LASTHIST", ROW()-2)</f>
        <v>0.68</v>
      </c>
      <c r="AP214">
        <f>RTD("rit2.rtd",,AP$2,"LASTHIST", ROW()-2)</f>
        <v>5.13</v>
      </c>
      <c r="AQ214">
        <v>1</v>
      </c>
      <c r="AR214">
        <v>0</v>
      </c>
      <c r="AS214">
        <v>1</v>
      </c>
      <c r="AT214">
        <v>0</v>
      </c>
      <c r="AU214">
        <v>1</v>
      </c>
      <c r="AV214">
        <v>0</v>
      </c>
      <c r="AW214">
        <v>1</v>
      </c>
      <c r="AX214">
        <v>0</v>
      </c>
      <c r="AY214">
        <v>1</v>
      </c>
      <c r="AZ214">
        <v>0</v>
      </c>
      <c r="BA214">
        <v>1</v>
      </c>
      <c r="BB214">
        <v>0</v>
      </c>
      <c r="BC214">
        <v>1</v>
      </c>
      <c r="BD214">
        <v>0</v>
      </c>
      <c r="BE214">
        <v>1</v>
      </c>
      <c r="BF214">
        <v>0</v>
      </c>
      <c r="BG214">
        <v>1</v>
      </c>
      <c r="BH214">
        <v>0</v>
      </c>
      <c r="BI214">
        <v>1</v>
      </c>
      <c r="BJ214">
        <v>0</v>
      </c>
      <c r="BK214">
        <v>1</v>
      </c>
      <c r="BL214">
        <v>0</v>
      </c>
      <c r="BM214">
        <v>1</v>
      </c>
      <c r="BN214">
        <v>0</v>
      </c>
      <c r="BO214">
        <v>1</v>
      </c>
      <c r="BP214">
        <v>0</v>
      </c>
      <c r="BQ214">
        <v>1</v>
      </c>
      <c r="BR214">
        <v>0</v>
      </c>
      <c r="BS214">
        <v>1</v>
      </c>
      <c r="BT214">
        <v>0</v>
      </c>
      <c r="BU214">
        <v>1</v>
      </c>
      <c r="BV214">
        <v>0</v>
      </c>
      <c r="BW214">
        <v>1</v>
      </c>
      <c r="BX214">
        <v>0</v>
      </c>
      <c r="BY214">
        <v>1</v>
      </c>
      <c r="BZ214">
        <v>0</v>
      </c>
      <c r="CA214">
        <v>1</v>
      </c>
      <c r="CB214">
        <v>0</v>
      </c>
      <c r="CC214">
        <v>1</v>
      </c>
      <c r="CD214">
        <v>0</v>
      </c>
      <c r="CE214">
        <v>45</v>
      </c>
      <c r="CF214">
        <v>45</v>
      </c>
      <c r="CG214">
        <v>46</v>
      </c>
      <c r="CH214">
        <v>46</v>
      </c>
      <c r="CI214">
        <v>47</v>
      </c>
      <c r="CJ214">
        <v>47</v>
      </c>
      <c r="CK214">
        <v>48</v>
      </c>
      <c r="CL214">
        <v>48</v>
      </c>
      <c r="CM214">
        <v>49</v>
      </c>
      <c r="CN214">
        <v>49</v>
      </c>
      <c r="CO214">
        <v>50</v>
      </c>
      <c r="CP214">
        <v>50</v>
      </c>
      <c r="CQ214">
        <v>51</v>
      </c>
      <c r="CR214">
        <v>51</v>
      </c>
      <c r="CS214">
        <v>52</v>
      </c>
      <c r="CT214">
        <v>52</v>
      </c>
      <c r="CU214">
        <v>53</v>
      </c>
      <c r="CV214">
        <v>53</v>
      </c>
      <c r="CW214">
        <v>54</v>
      </c>
      <c r="CX214">
        <v>54</v>
      </c>
      <c r="CY214">
        <v>45</v>
      </c>
      <c r="CZ214">
        <v>45</v>
      </c>
      <c r="DA214">
        <v>46</v>
      </c>
      <c r="DB214">
        <v>46</v>
      </c>
      <c r="DC214">
        <v>47</v>
      </c>
      <c r="DD214">
        <v>47</v>
      </c>
      <c r="DE214">
        <v>48</v>
      </c>
      <c r="DF214">
        <v>48</v>
      </c>
      <c r="DG214">
        <v>49</v>
      </c>
      <c r="DH214">
        <v>49</v>
      </c>
      <c r="DI214">
        <v>50</v>
      </c>
      <c r="DJ214">
        <v>50</v>
      </c>
      <c r="DK214">
        <v>51</v>
      </c>
      <c r="DL214">
        <v>51</v>
      </c>
      <c r="DM214">
        <v>52</v>
      </c>
      <c r="DN214">
        <v>52</v>
      </c>
      <c r="DO214">
        <v>53</v>
      </c>
      <c r="DP214">
        <v>53</v>
      </c>
      <c r="DQ214">
        <v>54</v>
      </c>
      <c r="DR214">
        <v>54</v>
      </c>
      <c r="DT214">
        <v>2.5000000000000001E-2</v>
      </c>
      <c r="DU214">
        <v>0.108333333</v>
      </c>
      <c r="DW214">
        <v>1</v>
      </c>
      <c r="DX214">
        <f t="shared" si="121"/>
        <v>0.32702145376198094</v>
      </c>
      <c r="DY214">
        <f t="shared" si="122"/>
        <v>0.32702145376198255</v>
      </c>
      <c r="DZ214">
        <f t="shared" si="123"/>
        <v>0.32330768653746528</v>
      </c>
      <c r="EA214">
        <f t="shared" si="124"/>
        <v>0.32330768653746311</v>
      </c>
      <c r="EB214">
        <f t="shared" si="125"/>
        <v>0.32098481321317196</v>
      </c>
      <c r="EC214">
        <f t="shared" si="126"/>
        <v>0.32656029104934925</v>
      </c>
      <c r="ED214">
        <f t="shared" si="127"/>
        <v>0.32394363453634517</v>
      </c>
      <c r="EE214">
        <f t="shared" si="128"/>
        <v>0.32394363453634278</v>
      </c>
      <c r="EF214">
        <f t="shared" si="129"/>
        <v>0.32407001518856826</v>
      </c>
      <c r="EG214">
        <f t="shared" si="130"/>
        <v>0.32407001518856998</v>
      </c>
      <c r="EH214">
        <f t="shared" si="131"/>
        <v>0.32284725745513426</v>
      </c>
      <c r="EI214">
        <f t="shared" si="132"/>
        <v>0.32608579832681595</v>
      </c>
      <c r="EJ214">
        <f t="shared" si="133"/>
        <v>0.32472135350436798</v>
      </c>
      <c r="EK214">
        <f t="shared" si="134"/>
        <v>0.32472135350436754</v>
      </c>
      <c r="EL214">
        <f t="shared" si="135"/>
        <v>0.32410539859219617</v>
      </c>
      <c r="EM214">
        <f t="shared" si="136"/>
        <v>0.32410539859219578</v>
      </c>
      <c r="EN214">
        <f t="shared" si="137"/>
        <v>0.32763538296130507</v>
      </c>
      <c r="EO214">
        <f t="shared" si="138"/>
        <v>0.32763538296130373</v>
      </c>
      <c r="EP214">
        <f t="shared" si="139"/>
        <v>0.32333680545825139</v>
      </c>
      <c r="EQ214">
        <f t="shared" si="140"/>
        <v>0.32333680545825239</v>
      </c>
      <c r="ER214">
        <f t="shared" si="141"/>
        <v>0.68248646248780709</v>
      </c>
      <c r="ES214">
        <f t="shared" si="142"/>
        <v>0.68248646248780787</v>
      </c>
      <c r="ET214">
        <f t="shared" si="143"/>
        <v>0.68177248948697788</v>
      </c>
      <c r="EU214">
        <f t="shared" si="144"/>
        <v>0.68177248948697666</v>
      </c>
      <c r="EV214">
        <f t="shared" si="145"/>
        <v>0.74523536790356004</v>
      </c>
      <c r="EW214">
        <f t="shared" si="146"/>
        <v>0.68286036861792132</v>
      </c>
      <c r="EX214">
        <f t="shared" si="147"/>
        <v>0.67988221207519639</v>
      </c>
      <c r="EY214">
        <f t="shared" si="148"/>
        <v>0.68328081378827943</v>
      </c>
      <c r="EZ214">
        <f t="shared" si="149"/>
        <v>0.68217492955858028</v>
      </c>
      <c r="FA214">
        <f t="shared" si="150"/>
        <v>0.68217492955857861</v>
      </c>
      <c r="FB214">
        <f t="shared" si="151"/>
        <v>0.78190509185285284</v>
      </c>
      <c r="FC214">
        <f t="shared" si="152"/>
        <v>0.68267679367386336</v>
      </c>
      <c r="FD214">
        <f t="shared" si="153"/>
        <v>0.68219846027581632</v>
      </c>
      <c r="FE214">
        <f t="shared" si="154"/>
        <v>0.68219846027581588</v>
      </c>
      <c r="FF214">
        <f t="shared" si="155"/>
        <v>0.68213509519979998</v>
      </c>
      <c r="FG214">
        <f t="shared" si="156"/>
        <v>0.68213509519980187</v>
      </c>
      <c r="FH214">
        <f t="shared" si="157"/>
        <v>0.68109223901300331</v>
      </c>
      <c r="FI214">
        <f t="shared" si="158"/>
        <v>0.68485932866186483</v>
      </c>
      <c r="FJ214">
        <f t="shared" si="159"/>
        <v>0.68598207507163622</v>
      </c>
      <c r="FK214">
        <f t="shared" si="160"/>
        <v>0.68176424178439443</v>
      </c>
    </row>
    <row r="215" spans="1:167">
      <c r="A215">
        <v>213</v>
      </c>
      <c r="B215">
        <f>RTD("rit2.rtd",,B$2,"LASTHIST", ROW()-2)</f>
        <v>49.64</v>
      </c>
      <c r="C215">
        <f>RTD("rit2.rtd",,C$2,"LASTHIST", ROW()-2)</f>
        <v>4.6500000000000004</v>
      </c>
      <c r="D215">
        <f>RTD("rit2.rtd",,D$2,"LASTHIST", ROW()-2)</f>
        <v>0.03</v>
      </c>
      <c r="E215">
        <f>RTD("rit2.rtd",,E$2,"LASTHIST", ROW()-2)</f>
        <v>3.7</v>
      </c>
      <c r="F215">
        <f>RTD("rit2.rtd",,F$2,"LASTHIST", ROW()-2)</f>
        <v>0.08</v>
      </c>
      <c r="G215">
        <f>RTD("rit2.rtd",,G$2,"LASTHIST", ROW()-2)</f>
        <v>2.81</v>
      </c>
      <c r="H215">
        <f>RTD("rit2.rtd",,H$2,"LASTHIST", ROW()-2)</f>
        <v>0.19</v>
      </c>
      <c r="I215">
        <f>RTD("rit2.rtd",,I$2,"LASTHIST", ROW()-2)</f>
        <v>2.02</v>
      </c>
      <c r="J215">
        <f>RTD("rit2.rtd",,J$2,"LASTHIST", ROW()-2)</f>
        <v>0.39</v>
      </c>
      <c r="K215">
        <f>RTD("rit2.rtd",,K$2,"LASTHIST", ROW()-2)</f>
        <v>1.36</v>
      </c>
      <c r="L215">
        <f>RTD("rit2.rtd",,L$2,"LASTHIST", ROW()-2)</f>
        <v>0.73</v>
      </c>
      <c r="M215">
        <f>RTD("rit2.rtd",,M$2,"LASTHIST", ROW()-2)</f>
        <v>0.85</v>
      </c>
      <c r="N215">
        <f>RTD("rit2.rtd",,N$2,"LASTHIST", ROW()-2)</f>
        <v>1.22</v>
      </c>
      <c r="O215">
        <f>RTD("rit2.rtd",,O$2,"LASTHIST", ROW()-2)</f>
        <v>0.49</v>
      </c>
      <c r="P215">
        <f>RTD("rit2.rtd",,P$2,"LASTHIST", ROW()-2)</f>
        <v>1.86</v>
      </c>
      <c r="Q215">
        <f>RTD("rit2.rtd",,Q$2,"LASTHIST", ROW()-2)</f>
        <v>0.26</v>
      </c>
      <c r="R215">
        <f>RTD("rit2.rtd",,R$2,"LASTHIST", ROW()-2)</f>
        <v>2.63</v>
      </c>
      <c r="S215">
        <f>RTD("rit2.rtd",,S$2,"LASTHIST", ROW()-2)</f>
        <v>0.13</v>
      </c>
      <c r="T215">
        <f>RTD("rit2.rtd",,T$2,"LASTHIST", ROW()-2)</f>
        <v>3.5</v>
      </c>
      <c r="U215">
        <f>RTD("rit2.rtd",,U$2,"LASTHIST", ROW()-2)</f>
        <v>0.06</v>
      </c>
      <c r="V215">
        <f>RTD("rit2.rtd",,V$2,"LASTHIST", ROW()-2)</f>
        <v>4.43</v>
      </c>
      <c r="W215">
        <f>RTD("rit2.rtd",,W$2,"LASTHIST", ROW()-2)</f>
        <v>5.14</v>
      </c>
      <c r="X215">
        <f>RTD("rit2.rtd",,X$2,"LASTHIST", ROW()-2)</f>
        <v>0.52</v>
      </c>
      <c r="Y215">
        <f>RTD("rit2.rtd",,Y$2,"LASTHIST", ROW()-2)</f>
        <v>4.37</v>
      </c>
      <c r="Z215">
        <f>RTD("rit2.rtd",,Z$2,"LASTHIST", ROW()-2)</f>
        <v>0.75</v>
      </c>
      <c r="AA215">
        <f>RTD("rit2.rtd",,AA$2,"LASTHIST", ROW()-2)</f>
        <v>3.83</v>
      </c>
      <c r="AB215">
        <f>RTD("rit2.rtd",,AB$2,"LASTHIST", ROW()-2)</f>
        <v>1.04</v>
      </c>
      <c r="AC215">
        <f>RTD("rit2.rtd",,AC$2,"LASTHIST", ROW()-2)</f>
        <v>3.03</v>
      </c>
      <c r="AD215">
        <f>RTD("rit2.rtd",,AD$2,"LASTHIST", ROW()-2)</f>
        <v>1.4</v>
      </c>
      <c r="AE215">
        <f>RTD("rit2.rtd",,AE$2,"LASTHIST", ROW()-2)</f>
        <v>2.4700000000000002</v>
      </c>
      <c r="AF215">
        <f>RTD("rit2.rtd",,AF$2,"LASTHIST", ROW()-2)</f>
        <v>1.84</v>
      </c>
      <c r="AG215">
        <f>RTD("rit2.rtd",,AG$2,"LASTHIST", ROW()-2)</f>
        <v>2.29</v>
      </c>
      <c r="AH215">
        <f>RTD("rit2.rtd",,AH$2,"LASTHIST", ROW()-2)</f>
        <v>2.35</v>
      </c>
      <c r="AI215">
        <f>RTD("rit2.rtd",,AI$2,"LASTHIST", ROW()-2)</f>
        <v>1.56</v>
      </c>
      <c r="AJ215">
        <f>RTD("rit2.rtd",,AJ$2,"LASTHIST", ROW()-2)</f>
        <v>2.94</v>
      </c>
      <c r="AK215">
        <f>RTD("rit2.rtd",,AK$2,"LASTHIST", ROW()-2)</f>
        <v>1.22</v>
      </c>
      <c r="AL215">
        <f>RTD("rit2.rtd",,AL$2,"LASTHIST", ROW()-2)</f>
        <v>3.59</v>
      </c>
      <c r="AM215">
        <f>RTD("rit2.rtd",,AM$2,"LASTHIST", ROW()-2)</f>
        <v>0.93</v>
      </c>
      <c r="AN215">
        <f>RTD("rit2.rtd",,AN$2,"LASTHIST", ROW()-2)</f>
        <v>4.3099999999999996</v>
      </c>
      <c r="AO215">
        <f>RTD("rit2.rtd",,AO$2,"LASTHIST", ROW()-2)</f>
        <v>0.71</v>
      </c>
      <c r="AP215">
        <f>RTD("rit2.rtd",,AP$2,"LASTHIST", ROW()-2)</f>
        <v>5.08</v>
      </c>
      <c r="AQ215">
        <v>1</v>
      </c>
      <c r="AR215">
        <v>0</v>
      </c>
      <c r="AS215">
        <v>1</v>
      </c>
      <c r="AT215">
        <v>0</v>
      </c>
      <c r="AU215">
        <v>1</v>
      </c>
      <c r="AV215">
        <v>0</v>
      </c>
      <c r="AW215">
        <v>1</v>
      </c>
      <c r="AX215">
        <v>0</v>
      </c>
      <c r="AY215">
        <v>1</v>
      </c>
      <c r="AZ215">
        <v>0</v>
      </c>
      <c r="BA215">
        <v>1</v>
      </c>
      <c r="BB215">
        <v>0</v>
      </c>
      <c r="BC215">
        <v>1</v>
      </c>
      <c r="BD215">
        <v>0</v>
      </c>
      <c r="BE215">
        <v>1</v>
      </c>
      <c r="BF215">
        <v>0</v>
      </c>
      <c r="BG215">
        <v>1</v>
      </c>
      <c r="BH215">
        <v>0</v>
      </c>
      <c r="BI215">
        <v>1</v>
      </c>
      <c r="BJ215">
        <v>0</v>
      </c>
      <c r="BK215">
        <v>1</v>
      </c>
      <c r="BL215">
        <v>0</v>
      </c>
      <c r="BM215">
        <v>1</v>
      </c>
      <c r="BN215">
        <v>0</v>
      </c>
      <c r="BO215">
        <v>1</v>
      </c>
      <c r="BP215">
        <v>0</v>
      </c>
      <c r="BQ215">
        <v>1</v>
      </c>
      <c r="BR215">
        <v>0</v>
      </c>
      <c r="BS215">
        <v>1</v>
      </c>
      <c r="BT215">
        <v>0</v>
      </c>
      <c r="BU215">
        <v>1</v>
      </c>
      <c r="BV215">
        <v>0</v>
      </c>
      <c r="BW215">
        <v>1</v>
      </c>
      <c r="BX215">
        <v>0</v>
      </c>
      <c r="BY215">
        <v>1</v>
      </c>
      <c r="BZ215">
        <v>0</v>
      </c>
      <c r="CA215">
        <v>1</v>
      </c>
      <c r="CB215">
        <v>0</v>
      </c>
      <c r="CC215">
        <v>1</v>
      </c>
      <c r="CD215">
        <v>0</v>
      </c>
      <c r="CE215">
        <v>45</v>
      </c>
      <c r="CF215">
        <v>45</v>
      </c>
      <c r="CG215">
        <v>46</v>
      </c>
      <c r="CH215">
        <v>46</v>
      </c>
      <c r="CI215">
        <v>47</v>
      </c>
      <c r="CJ215">
        <v>47</v>
      </c>
      <c r="CK215">
        <v>48</v>
      </c>
      <c r="CL215">
        <v>48</v>
      </c>
      <c r="CM215">
        <v>49</v>
      </c>
      <c r="CN215">
        <v>49</v>
      </c>
      <c r="CO215">
        <v>50</v>
      </c>
      <c r="CP215">
        <v>50</v>
      </c>
      <c r="CQ215">
        <v>51</v>
      </c>
      <c r="CR215">
        <v>51</v>
      </c>
      <c r="CS215">
        <v>52</v>
      </c>
      <c r="CT215">
        <v>52</v>
      </c>
      <c r="CU215">
        <v>53</v>
      </c>
      <c r="CV215">
        <v>53</v>
      </c>
      <c r="CW215">
        <v>54</v>
      </c>
      <c r="CX215">
        <v>54</v>
      </c>
      <c r="CY215">
        <v>45</v>
      </c>
      <c r="CZ215">
        <v>45</v>
      </c>
      <c r="DA215">
        <v>46</v>
      </c>
      <c r="DB215">
        <v>46</v>
      </c>
      <c r="DC215">
        <v>47</v>
      </c>
      <c r="DD215">
        <v>47</v>
      </c>
      <c r="DE215">
        <v>48</v>
      </c>
      <c r="DF215">
        <v>48</v>
      </c>
      <c r="DG215">
        <v>49</v>
      </c>
      <c r="DH215">
        <v>49</v>
      </c>
      <c r="DI215">
        <v>50</v>
      </c>
      <c r="DJ215">
        <v>50</v>
      </c>
      <c r="DK215">
        <v>51</v>
      </c>
      <c r="DL215">
        <v>51</v>
      </c>
      <c r="DM215">
        <v>52</v>
      </c>
      <c r="DN215">
        <v>52</v>
      </c>
      <c r="DO215">
        <v>53</v>
      </c>
      <c r="DP215">
        <v>53</v>
      </c>
      <c r="DQ215">
        <v>54</v>
      </c>
      <c r="DR215">
        <v>54</v>
      </c>
      <c r="DT215">
        <v>2.5000000000000001E-2</v>
      </c>
      <c r="DU215">
        <v>0.108333333</v>
      </c>
      <c r="DW215">
        <v>1</v>
      </c>
      <c r="DX215">
        <f t="shared" si="121"/>
        <v>0.28097064232804847</v>
      </c>
      <c r="DY215">
        <f t="shared" si="122"/>
        <v>0.33262788241874541</v>
      </c>
      <c r="DZ215">
        <f t="shared" si="123"/>
        <v>0.30927484254433868</v>
      </c>
      <c r="EA215">
        <f t="shared" si="124"/>
        <v>0.3299417489217874</v>
      </c>
      <c r="EB215">
        <f t="shared" si="125"/>
        <v>0.317419280576825</v>
      </c>
      <c r="EC215">
        <f t="shared" si="126"/>
        <v>0.3290514815270556</v>
      </c>
      <c r="ED215">
        <f t="shared" si="127"/>
        <v>0.32209029485662066</v>
      </c>
      <c r="EE215">
        <f t="shared" si="128"/>
        <v>0.32611798159338196</v>
      </c>
      <c r="EF215">
        <f t="shared" si="129"/>
        <v>0.32399497481666573</v>
      </c>
      <c r="EG215">
        <f t="shared" si="130"/>
        <v>0.32731426032854405</v>
      </c>
      <c r="EH215">
        <f t="shared" si="131"/>
        <v>0.32458337715638336</v>
      </c>
      <c r="EI215">
        <f t="shared" si="132"/>
        <v>0.32779797482594986</v>
      </c>
      <c r="EJ215">
        <f t="shared" si="133"/>
        <v>0.32467038813566812</v>
      </c>
      <c r="EK215">
        <f t="shared" si="134"/>
        <v>0.3282852924632661</v>
      </c>
      <c r="EL215">
        <f t="shared" si="135"/>
        <v>0.32485921448853289</v>
      </c>
      <c r="EM215">
        <f t="shared" si="136"/>
        <v>0.32952992793311708</v>
      </c>
      <c r="EN215">
        <f t="shared" si="137"/>
        <v>0.32734389710386119</v>
      </c>
      <c r="EO215">
        <f t="shared" si="138"/>
        <v>0.33411820054291319</v>
      </c>
      <c r="EP215">
        <f t="shared" si="139"/>
        <v>0.32909036943719033</v>
      </c>
      <c r="EQ215">
        <f t="shared" si="140"/>
        <v>0.33996182417255832</v>
      </c>
      <c r="ER215">
        <f t="shared" si="141"/>
        <v>0.68096333208273929</v>
      </c>
      <c r="ES215">
        <f t="shared" si="142"/>
        <v>0.69107938990501161</v>
      </c>
      <c r="ET215">
        <f t="shared" si="143"/>
        <v>0.68289467464061071</v>
      </c>
      <c r="EU215">
        <f t="shared" si="144"/>
        <v>0.69139012574631331</v>
      </c>
      <c r="EV215">
        <f t="shared" si="145"/>
        <v>0.7453662047941908</v>
      </c>
      <c r="EW215">
        <f t="shared" si="146"/>
        <v>0.68998277643062256</v>
      </c>
      <c r="EX215">
        <f t="shared" si="147"/>
        <v>0.68536434465923468</v>
      </c>
      <c r="EY215">
        <f t="shared" si="148"/>
        <v>0.68877622702406127</v>
      </c>
      <c r="EZ215">
        <f t="shared" si="149"/>
        <v>0.68653671550524009</v>
      </c>
      <c r="FA215">
        <f t="shared" si="150"/>
        <v>0.68977889309276164</v>
      </c>
      <c r="FB215">
        <f t="shared" si="151"/>
        <v>0.78515892454929948</v>
      </c>
      <c r="FC215">
        <f t="shared" si="152"/>
        <v>0.68934816326123494</v>
      </c>
      <c r="FD215">
        <f t="shared" si="153"/>
        <v>0.68485526835162824</v>
      </c>
      <c r="FE215">
        <f t="shared" si="154"/>
        <v>0.69136398624025697</v>
      </c>
      <c r="FF215">
        <f t="shared" si="155"/>
        <v>0.68728368936089279</v>
      </c>
      <c r="FG215">
        <f t="shared" si="156"/>
        <v>0.69070600363748835</v>
      </c>
      <c r="FH215">
        <f t="shared" si="157"/>
        <v>0.68531472378193747</v>
      </c>
      <c r="FI215">
        <f t="shared" si="158"/>
        <v>0.6927315939952543</v>
      </c>
      <c r="FJ215">
        <f t="shared" si="159"/>
        <v>0.68878354208626857</v>
      </c>
      <c r="FK215">
        <f t="shared" si="160"/>
        <v>0.69291058229891223</v>
      </c>
    </row>
    <row r="216" spans="1:167">
      <c r="A216">
        <v>214</v>
      </c>
      <c r="B216">
        <f>RTD("rit2.rtd",,B$2,"LASTHIST", ROW()-2)</f>
        <v>49.85</v>
      </c>
      <c r="C216">
        <f>RTD("rit2.rtd",,C$2,"LASTHIST", ROW()-2)</f>
        <v>4.8600000000000003</v>
      </c>
      <c r="D216">
        <f>RTD("rit2.rtd",,D$2,"LASTHIST", ROW()-2)</f>
        <v>0.02</v>
      </c>
      <c r="E216">
        <f>RTD("rit2.rtd",,E$2,"LASTHIST", ROW()-2)</f>
        <v>3.91</v>
      </c>
      <c r="F216">
        <f>RTD("rit2.rtd",,F$2,"LASTHIST", ROW()-2)</f>
        <v>0.06</v>
      </c>
      <c r="G216">
        <f>RTD("rit2.rtd",,G$2,"LASTHIST", ROW()-2)</f>
        <v>3</v>
      </c>
      <c r="H216">
        <f>RTD("rit2.rtd",,H$2,"LASTHIST", ROW()-2)</f>
        <v>0.16</v>
      </c>
      <c r="I216">
        <f>RTD("rit2.rtd",,I$2,"LASTHIST", ROW()-2)</f>
        <v>2.1800000000000002</v>
      </c>
      <c r="J216">
        <f>RTD("rit2.rtd",,J$2,"LASTHIST", ROW()-2)</f>
        <v>0.34</v>
      </c>
      <c r="K216">
        <f>RTD("rit2.rtd",,K$2,"LASTHIST", ROW()-2)</f>
        <v>1.49</v>
      </c>
      <c r="L216">
        <f>RTD("rit2.rtd",,L$2,"LASTHIST", ROW()-2)</f>
        <v>0.65</v>
      </c>
      <c r="M216">
        <f>RTD("rit2.rtd",,M$2,"LASTHIST", ROW()-2)</f>
        <v>0.95</v>
      </c>
      <c r="N216">
        <f>RTD("rit2.rtd",,N$2,"LASTHIST", ROW()-2)</f>
        <v>1.1100000000000001</v>
      </c>
      <c r="O216">
        <f>RTD("rit2.rtd",,O$2,"LASTHIST", ROW()-2)</f>
        <v>0.56000000000000005</v>
      </c>
      <c r="P216">
        <f>RTD("rit2.rtd",,P$2,"LASTHIST", ROW()-2)</f>
        <v>1.72</v>
      </c>
      <c r="Q216">
        <f>RTD("rit2.rtd",,Q$2,"LASTHIST", ROW()-2)</f>
        <v>0.3</v>
      </c>
      <c r="R216">
        <f>RTD("rit2.rtd",,R$2,"LASTHIST", ROW()-2)</f>
        <v>2.46</v>
      </c>
      <c r="S216">
        <f>RTD("rit2.rtd",,S$2,"LASTHIST", ROW()-2)</f>
        <v>0.15</v>
      </c>
      <c r="T216">
        <f>RTD("rit2.rtd",,T$2,"LASTHIST", ROW()-2)</f>
        <v>3.31</v>
      </c>
      <c r="U216">
        <f>RTD("rit2.rtd",,U$2,"LASTHIST", ROW()-2)</f>
        <v>7.0000000000000007E-2</v>
      </c>
      <c r="V216">
        <f>RTD("rit2.rtd",,V$2,"LASTHIST", ROW()-2)</f>
        <v>4.2300000000000004</v>
      </c>
      <c r="W216">
        <f>RTD("rit2.rtd",,W$2,"LASTHIST", ROW()-2)</f>
        <v>5.33</v>
      </c>
      <c r="X216">
        <f>RTD("rit2.rtd",,X$2,"LASTHIST", ROW()-2)</f>
        <v>0.48</v>
      </c>
      <c r="Y216">
        <f>RTD("rit2.rtd",,Y$2,"LASTHIST", ROW()-2)</f>
        <v>4.54</v>
      </c>
      <c r="Z216">
        <f>RTD("rit2.rtd",,Z$2,"LASTHIST", ROW()-2)</f>
        <v>0.7</v>
      </c>
      <c r="AA216">
        <f>RTD("rit2.rtd",,AA$2,"LASTHIST", ROW()-2)</f>
        <v>3.99</v>
      </c>
      <c r="AB216">
        <f>RTD("rit2.rtd",,AB$2,"LASTHIST", ROW()-2)</f>
        <v>0.98</v>
      </c>
      <c r="AC216">
        <f>RTD("rit2.rtd",,AC$2,"LASTHIST", ROW()-2)</f>
        <v>3.17</v>
      </c>
      <c r="AD216">
        <f>RTD("rit2.rtd",,AD$2,"LASTHIST", ROW()-2)</f>
        <v>1.33</v>
      </c>
      <c r="AE216">
        <f>RTD("rit2.rtd",,AE$2,"LASTHIST", ROW()-2)</f>
        <v>2.6</v>
      </c>
      <c r="AF216">
        <f>RTD("rit2.rtd",,AF$2,"LASTHIST", ROW()-2)</f>
        <v>1.75</v>
      </c>
      <c r="AG216">
        <f>RTD("rit2.rtd",,AG$2,"LASTHIST", ROW()-2)</f>
        <v>2.41</v>
      </c>
      <c r="AH216">
        <f>RTD("rit2.rtd",,AH$2,"LASTHIST", ROW()-2)</f>
        <v>2.25</v>
      </c>
      <c r="AI216">
        <f>RTD("rit2.rtd",,AI$2,"LASTHIST", ROW()-2)</f>
        <v>1.66</v>
      </c>
      <c r="AJ216">
        <f>RTD("rit2.rtd",,AJ$2,"LASTHIST", ROW()-2)</f>
        <v>2.82</v>
      </c>
      <c r="AK216">
        <f>RTD("rit2.rtd",,AK$2,"LASTHIST", ROW()-2)</f>
        <v>1.3</v>
      </c>
      <c r="AL216">
        <f>RTD("rit2.rtd",,AL$2,"LASTHIST", ROW()-2)</f>
        <v>3.46</v>
      </c>
      <c r="AM216">
        <f>RTD("rit2.rtd",,AM$2,"LASTHIST", ROW()-2)</f>
        <v>1</v>
      </c>
      <c r="AN216">
        <f>RTD("rit2.rtd",,AN$2,"LASTHIST", ROW()-2)</f>
        <v>4.16</v>
      </c>
      <c r="AO216">
        <f>RTD("rit2.rtd",,AO$2,"LASTHIST", ROW()-2)</f>
        <v>0.77</v>
      </c>
      <c r="AP216">
        <f>RTD("rit2.rtd",,AP$2,"LASTHIST", ROW()-2)</f>
        <v>4.92</v>
      </c>
      <c r="AQ216">
        <v>1</v>
      </c>
      <c r="AR216">
        <v>0</v>
      </c>
      <c r="AS216">
        <v>1</v>
      </c>
      <c r="AT216">
        <v>0</v>
      </c>
      <c r="AU216">
        <v>1</v>
      </c>
      <c r="AV216">
        <v>0</v>
      </c>
      <c r="AW216">
        <v>1</v>
      </c>
      <c r="AX216">
        <v>0</v>
      </c>
      <c r="AY216">
        <v>1</v>
      </c>
      <c r="AZ216">
        <v>0</v>
      </c>
      <c r="BA216">
        <v>1</v>
      </c>
      <c r="BB216">
        <v>0</v>
      </c>
      <c r="BC216">
        <v>1</v>
      </c>
      <c r="BD216">
        <v>0</v>
      </c>
      <c r="BE216">
        <v>1</v>
      </c>
      <c r="BF216">
        <v>0</v>
      </c>
      <c r="BG216">
        <v>1</v>
      </c>
      <c r="BH216">
        <v>0</v>
      </c>
      <c r="BI216">
        <v>1</v>
      </c>
      <c r="BJ216">
        <v>0</v>
      </c>
      <c r="BK216">
        <v>1</v>
      </c>
      <c r="BL216">
        <v>0</v>
      </c>
      <c r="BM216">
        <v>1</v>
      </c>
      <c r="BN216">
        <v>0</v>
      </c>
      <c r="BO216">
        <v>1</v>
      </c>
      <c r="BP216">
        <v>0</v>
      </c>
      <c r="BQ216">
        <v>1</v>
      </c>
      <c r="BR216">
        <v>0</v>
      </c>
      <c r="BS216">
        <v>1</v>
      </c>
      <c r="BT216">
        <v>0</v>
      </c>
      <c r="BU216">
        <v>1</v>
      </c>
      <c r="BV216">
        <v>0</v>
      </c>
      <c r="BW216">
        <v>1</v>
      </c>
      <c r="BX216">
        <v>0</v>
      </c>
      <c r="BY216">
        <v>1</v>
      </c>
      <c r="BZ216">
        <v>0</v>
      </c>
      <c r="CA216">
        <v>1</v>
      </c>
      <c r="CB216">
        <v>0</v>
      </c>
      <c r="CC216">
        <v>1</v>
      </c>
      <c r="CD216">
        <v>0</v>
      </c>
      <c r="CE216">
        <v>45</v>
      </c>
      <c r="CF216">
        <v>45</v>
      </c>
      <c r="CG216">
        <v>46</v>
      </c>
      <c r="CH216">
        <v>46</v>
      </c>
      <c r="CI216">
        <v>47</v>
      </c>
      <c r="CJ216">
        <v>47</v>
      </c>
      <c r="CK216">
        <v>48</v>
      </c>
      <c r="CL216">
        <v>48</v>
      </c>
      <c r="CM216">
        <v>49</v>
      </c>
      <c r="CN216">
        <v>49</v>
      </c>
      <c r="CO216">
        <v>50</v>
      </c>
      <c r="CP216">
        <v>50</v>
      </c>
      <c r="CQ216">
        <v>51</v>
      </c>
      <c r="CR216">
        <v>51</v>
      </c>
      <c r="CS216">
        <v>52</v>
      </c>
      <c r="CT216">
        <v>52</v>
      </c>
      <c r="CU216">
        <v>53</v>
      </c>
      <c r="CV216">
        <v>53</v>
      </c>
      <c r="CW216">
        <v>54</v>
      </c>
      <c r="CX216">
        <v>54</v>
      </c>
      <c r="CY216">
        <v>45</v>
      </c>
      <c r="CZ216">
        <v>45</v>
      </c>
      <c r="DA216">
        <v>46</v>
      </c>
      <c r="DB216">
        <v>46</v>
      </c>
      <c r="DC216">
        <v>47</v>
      </c>
      <c r="DD216">
        <v>47</v>
      </c>
      <c r="DE216">
        <v>48</v>
      </c>
      <c r="DF216">
        <v>48</v>
      </c>
      <c r="DG216">
        <v>49</v>
      </c>
      <c r="DH216">
        <v>49</v>
      </c>
      <c r="DI216">
        <v>50</v>
      </c>
      <c r="DJ216">
        <v>50</v>
      </c>
      <c r="DK216">
        <v>51</v>
      </c>
      <c r="DL216">
        <v>51</v>
      </c>
      <c r="DM216">
        <v>52</v>
      </c>
      <c r="DN216">
        <v>52</v>
      </c>
      <c r="DO216">
        <v>53</v>
      </c>
      <c r="DP216">
        <v>53</v>
      </c>
      <c r="DQ216">
        <v>54</v>
      </c>
      <c r="DR216">
        <v>54</v>
      </c>
      <c r="DT216">
        <v>2.5000000000000001E-2</v>
      </c>
      <c r="DU216">
        <v>0.108333333</v>
      </c>
      <c r="DW216">
        <v>1</v>
      </c>
      <c r="DX216">
        <f t="shared" si="121"/>
        <v>0.29129573791030317</v>
      </c>
      <c r="DY216">
        <f t="shared" si="122"/>
        <v>0.32224045874476315</v>
      </c>
      <c r="DZ216">
        <f t="shared" si="123"/>
        <v>0.32251113241135126</v>
      </c>
      <c r="EA216">
        <f t="shared" si="124"/>
        <v>0.32251113241136015</v>
      </c>
      <c r="EB216">
        <f t="shared" si="125"/>
        <v>0.32130970091160721</v>
      </c>
      <c r="EC216">
        <f t="shared" si="126"/>
        <v>0.32763859163105957</v>
      </c>
      <c r="ED216">
        <f t="shared" si="127"/>
        <v>0.32170431203441813</v>
      </c>
      <c r="EE216">
        <f t="shared" si="128"/>
        <v>0.32596290278625789</v>
      </c>
      <c r="EF216">
        <f t="shared" si="129"/>
        <v>0.32353155013931079</v>
      </c>
      <c r="EG216">
        <f t="shared" si="130"/>
        <v>0.32692486552208577</v>
      </c>
      <c r="EH216">
        <f t="shared" si="131"/>
        <v>0.32496140125818296</v>
      </c>
      <c r="EI216">
        <f t="shared" si="132"/>
        <v>0.32814325603079081</v>
      </c>
      <c r="EJ216">
        <f t="shared" si="133"/>
        <v>0.325429989109912</v>
      </c>
      <c r="EK216">
        <f t="shared" si="134"/>
        <v>0.32889624084044528</v>
      </c>
      <c r="EL216">
        <f t="shared" si="135"/>
        <v>0.32387127969694379</v>
      </c>
      <c r="EM216">
        <f t="shared" si="136"/>
        <v>0.32822749967420128</v>
      </c>
      <c r="EN216">
        <f t="shared" si="137"/>
        <v>0.32469889397314533</v>
      </c>
      <c r="EO216">
        <f t="shared" si="138"/>
        <v>0.33090470076386852</v>
      </c>
      <c r="EP216">
        <f t="shared" si="139"/>
        <v>0.32637859636437633</v>
      </c>
      <c r="EQ216">
        <f t="shared" si="140"/>
        <v>0.33618160510381928</v>
      </c>
      <c r="ER216">
        <f t="shared" si="141"/>
        <v>0.68835089531239413</v>
      </c>
      <c r="ES216">
        <f t="shared" si="142"/>
        <v>0.68835089531239579</v>
      </c>
      <c r="ET216">
        <f t="shared" si="143"/>
        <v>0.68542475212169895</v>
      </c>
      <c r="EU216">
        <f t="shared" si="144"/>
        <v>0.68978222847147175</v>
      </c>
      <c r="EV216">
        <f t="shared" si="145"/>
        <v>0.74975908156674387</v>
      </c>
      <c r="EW216">
        <f t="shared" si="146"/>
        <v>0.68974362483246232</v>
      </c>
      <c r="EX216">
        <f t="shared" si="147"/>
        <v>0.6866152980459922</v>
      </c>
      <c r="EY216">
        <f t="shared" si="148"/>
        <v>0.69006299862058351</v>
      </c>
      <c r="EZ216">
        <f t="shared" si="149"/>
        <v>0.68943483700038055</v>
      </c>
      <c r="FA216">
        <f t="shared" si="150"/>
        <v>0.689434837000381</v>
      </c>
      <c r="FB216">
        <f t="shared" si="151"/>
        <v>0.78937489221750423</v>
      </c>
      <c r="FC216">
        <f t="shared" si="152"/>
        <v>0.69073522764079132</v>
      </c>
      <c r="FD216">
        <f t="shared" si="153"/>
        <v>0.68796682013472532</v>
      </c>
      <c r="FE216">
        <f t="shared" si="154"/>
        <v>0.69118530107088105</v>
      </c>
      <c r="FF216">
        <f t="shared" si="155"/>
        <v>0.68863543588533771</v>
      </c>
      <c r="FG216">
        <f t="shared" si="156"/>
        <v>0.69199615636814749</v>
      </c>
      <c r="FH216">
        <f t="shared" si="157"/>
        <v>0.68801698475560735</v>
      </c>
      <c r="FI216">
        <f t="shared" si="158"/>
        <v>0.69163377851180929</v>
      </c>
      <c r="FJ216">
        <f t="shared" si="159"/>
        <v>0.6924366600199704</v>
      </c>
      <c r="FK216">
        <f t="shared" si="160"/>
        <v>0.6924366600199714</v>
      </c>
    </row>
    <row r="217" spans="1:167">
      <c r="A217">
        <v>215</v>
      </c>
      <c r="B217">
        <f>RTD("rit2.rtd",,B$2,"LASTHIST", ROW()-2)</f>
        <v>49.44</v>
      </c>
      <c r="C217">
        <f>RTD("rit2.rtd",,C$2,"LASTHIST", ROW()-2)</f>
        <v>4.46</v>
      </c>
      <c r="D217">
        <f>RTD("rit2.rtd",,D$2,"LASTHIST", ROW()-2)</f>
        <v>0.03</v>
      </c>
      <c r="E217">
        <f>RTD("rit2.rtd",,E$2,"LASTHIST", ROW()-2)</f>
        <v>3.51</v>
      </c>
      <c r="F217">
        <f>RTD("rit2.rtd",,F$2,"LASTHIST", ROW()-2)</f>
        <v>0.08</v>
      </c>
      <c r="G217">
        <f>RTD("rit2.rtd",,G$2,"LASTHIST", ROW()-2)</f>
        <v>2.63</v>
      </c>
      <c r="H217">
        <f>RTD("rit2.rtd",,H$2,"LASTHIST", ROW()-2)</f>
        <v>0.2</v>
      </c>
      <c r="I217">
        <f>RTD("rit2.rtd",,I$2,"LASTHIST", ROW()-2)</f>
        <v>1.86</v>
      </c>
      <c r="J217">
        <f>RTD("rit2.rtd",,J$2,"LASTHIST", ROW()-2)</f>
        <v>0.43</v>
      </c>
      <c r="K217">
        <f>RTD("rit2.rtd",,K$2,"LASTHIST", ROW()-2)</f>
        <v>1.22</v>
      </c>
      <c r="L217">
        <f>RTD("rit2.rtd",,L$2,"LASTHIST", ROW()-2)</f>
        <v>0.79</v>
      </c>
      <c r="M217">
        <f>RTD("rit2.rtd",,M$2,"LASTHIST", ROW()-2)</f>
        <v>0.74</v>
      </c>
      <c r="N217">
        <f>RTD("rit2.rtd",,N$2,"LASTHIST", ROW()-2)</f>
        <v>1.31</v>
      </c>
      <c r="O217">
        <f>RTD("rit2.rtd",,O$2,"LASTHIST", ROW()-2)</f>
        <v>0.42</v>
      </c>
      <c r="P217">
        <f>RTD("rit2.rtd",,P$2,"LASTHIST", ROW()-2)</f>
        <v>1.99</v>
      </c>
      <c r="Q217">
        <f>RTD("rit2.rtd",,Q$2,"LASTHIST", ROW()-2)</f>
        <v>0.21</v>
      </c>
      <c r="R217">
        <f>RTD("rit2.rtd",,R$2,"LASTHIST", ROW()-2)</f>
        <v>2.78</v>
      </c>
      <c r="S217">
        <f>RTD("rit2.rtd",,S$2,"LASTHIST", ROW()-2)</f>
        <v>0.1</v>
      </c>
      <c r="T217">
        <f>RTD("rit2.rtd",,T$2,"LASTHIST", ROW()-2)</f>
        <v>3.67</v>
      </c>
      <c r="U217">
        <f>RTD("rit2.rtd",,U$2,"LASTHIST", ROW()-2)</f>
        <v>0.04</v>
      </c>
      <c r="V217">
        <f>RTD("rit2.rtd",,V$2,"LASTHIST", ROW()-2)</f>
        <v>4.6100000000000003</v>
      </c>
      <c r="W217">
        <f>RTD("rit2.rtd",,W$2,"LASTHIST", ROW()-2)</f>
        <v>4.97</v>
      </c>
      <c r="X217">
        <f>RTD("rit2.rtd",,X$2,"LASTHIST", ROW()-2)</f>
        <v>0.54</v>
      </c>
      <c r="Y217">
        <f>RTD("rit2.rtd",,Y$2,"LASTHIST", ROW()-2)</f>
        <v>4.2</v>
      </c>
      <c r="Z217">
        <f>RTD("rit2.rtd",,Z$2,"LASTHIST", ROW()-2)</f>
        <v>0.77</v>
      </c>
      <c r="AA217">
        <f>RTD("rit2.rtd",,AA$2,"LASTHIST", ROW()-2)</f>
        <v>3.68</v>
      </c>
      <c r="AB217">
        <f>RTD("rit2.rtd",,AB$2,"LASTHIST", ROW()-2)</f>
        <v>1.08</v>
      </c>
      <c r="AC217">
        <f>RTD("rit2.rtd",,AC$2,"LASTHIST", ROW()-2)</f>
        <v>2.88</v>
      </c>
      <c r="AD217">
        <f>RTD("rit2.rtd",,AD$2,"LASTHIST", ROW()-2)</f>
        <v>1.45</v>
      </c>
      <c r="AE217">
        <f>RTD("rit2.rtd",,AE$2,"LASTHIST", ROW()-2)</f>
        <v>2.33</v>
      </c>
      <c r="AF217">
        <f>RTD("rit2.rtd",,AF$2,"LASTHIST", ROW()-2)</f>
        <v>1.91</v>
      </c>
      <c r="AG217">
        <f>RTD("rit2.rtd",,AG$2,"LASTHIST", ROW()-2)</f>
        <v>2.1800000000000002</v>
      </c>
      <c r="AH217">
        <f>RTD("rit2.rtd",,AH$2,"LASTHIST", ROW()-2)</f>
        <v>2.4300000000000002</v>
      </c>
      <c r="AI217">
        <f>RTD("rit2.rtd",,AI$2,"LASTHIST", ROW()-2)</f>
        <v>1.46</v>
      </c>
      <c r="AJ217">
        <f>RTD("rit2.rtd",,AJ$2,"LASTHIST", ROW()-2)</f>
        <v>3.03</v>
      </c>
      <c r="AK217">
        <f>RTD("rit2.rtd",,AK$2,"LASTHIST", ROW()-2)</f>
        <v>1.1299999999999999</v>
      </c>
      <c r="AL217">
        <f>RTD("rit2.rtd",,AL$2,"LASTHIST", ROW()-2)</f>
        <v>3.7</v>
      </c>
      <c r="AM217">
        <f>RTD("rit2.rtd",,AM$2,"LASTHIST", ROW()-2)</f>
        <v>0.86</v>
      </c>
      <c r="AN217">
        <f>RTD("rit2.rtd",,AN$2,"LASTHIST", ROW()-2)</f>
        <v>4.43</v>
      </c>
      <c r="AO217">
        <f>RTD("rit2.rtd",,AO$2,"LASTHIST", ROW()-2)</f>
        <v>0.64</v>
      </c>
      <c r="AP217">
        <f>RTD("rit2.rtd",,AP$2,"LASTHIST", ROW()-2)</f>
        <v>5.21</v>
      </c>
      <c r="AQ217">
        <v>1</v>
      </c>
      <c r="AR217">
        <v>0</v>
      </c>
      <c r="AS217">
        <v>1</v>
      </c>
      <c r="AT217">
        <v>0</v>
      </c>
      <c r="AU217">
        <v>1</v>
      </c>
      <c r="AV217">
        <v>0</v>
      </c>
      <c r="AW217">
        <v>1</v>
      </c>
      <c r="AX217">
        <v>0</v>
      </c>
      <c r="AY217">
        <v>1</v>
      </c>
      <c r="AZ217">
        <v>0</v>
      </c>
      <c r="BA217">
        <v>1</v>
      </c>
      <c r="BB217">
        <v>0</v>
      </c>
      <c r="BC217">
        <v>1</v>
      </c>
      <c r="BD217">
        <v>0</v>
      </c>
      <c r="BE217">
        <v>1</v>
      </c>
      <c r="BF217">
        <v>0</v>
      </c>
      <c r="BG217">
        <v>1</v>
      </c>
      <c r="BH217">
        <v>0</v>
      </c>
      <c r="BI217">
        <v>1</v>
      </c>
      <c r="BJ217">
        <v>0</v>
      </c>
      <c r="BK217">
        <v>1</v>
      </c>
      <c r="BL217">
        <v>0</v>
      </c>
      <c r="BM217">
        <v>1</v>
      </c>
      <c r="BN217">
        <v>0</v>
      </c>
      <c r="BO217">
        <v>1</v>
      </c>
      <c r="BP217">
        <v>0</v>
      </c>
      <c r="BQ217">
        <v>1</v>
      </c>
      <c r="BR217">
        <v>0</v>
      </c>
      <c r="BS217">
        <v>1</v>
      </c>
      <c r="BT217">
        <v>0</v>
      </c>
      <c r="BU217">
        <v>1</v>
      </c>
      <c r="BV217">
        <v>0</v>
      </c>
      <c r="BW217">
        <v>1</v>
      </c>
      <c r="BX217">
        <v>0</v>
      </c>
      <c r="BY217">
        <v>1</v>
      </c>
      <c r="BZ217">
        <v>0</v>
      </c>
      <c r="CA217">
        <v>1</v>
      </c>
      <c r="CB217">
        <v>0</v>
      </c>
      <c r="CC217">
        <v>1</v>
      </c>
      <c r="CD217">
        <v>0</v>
      </c>
      <c r="CE217">
        <v>45</v>
      </c>
      <c r="CF217">
        <v>45</v>
      </c>
      <c r="CG217">
        <v>46</v>
      </c>
      <c r="CH217">
        <v>46</v>
      </c>
      <c r="CI217">
        <v>47</v>
      </c>
      <c r="CJ217">
        <v>47</v>
      </c>
      <c r="CK217">
        <v>48</v>
      </c>
      <c r="CL217">
        <v>48</v>
      </c>
      <c r="CM217">
        <v>49</v>
      </c>
      <c r="CN217">
        <v>49</v>
      </c>
      <c r="CO217">
        <v>50</v>
      </c>
      <c r="CP217">
        <v>50</v>
      </c>
      <c r="CQ217">
        <v>51</v>
      </c>
      <c r="CR217">
        <v>51</v>
      </c>
      <c r="CS217">
        <v>52</v>
      </c>
      <c r="CT217">
        <v>52</v>
      </c>
      <c r="CU217">
        <v>53</v>
      </c>
      <c r="CV217">
        <v>53</v>
      </c>
      <c r="CW217">
        <v>54</v>
      </c>
      <c r="CX217">
        <v>54</v>
      </c>
      <c r="CY217">
        <v>45</v>
      </c>
      <c r="CZ217">
        <v>45</v>
      </c>
      <c r="DA217">
        <v>46</v>
      </c>
      <c r="DB217">
        <v>46</v>
      </c>
      <c r="DC217">
        <v>47</v>
      </c>
      <c r="DD217">
        <v>47</v>
      </c>
      <c r="DE217">
        <v>48</v>
      </c>
      <c r="DF217">
        <v>48</v>
      </c>
      <c r="DG217">
        <v>49</v>
      </c>
      <c r="DH217">
        <v>49</v>
      </c>
      <c r="DI217">
        <v>50</v>
      </c>
      <c r="DJ217">
        <v>50</v>
      </c>
      <c r="DK217">
        <v>51</v>
      </c>
      <c r="DL217">
        <v>51</v>
      </c>
      <c r="DM217">
        <v>52</v>
      </c>
      <c r="DN217">
        <v>52</v>
      </c>
      <c r="DO217">
        <v>53</v>
      </c>
      <c r="DP217">
        <v>53</v>
      </c>
      <c r="DQ217">
        <v>54</v>
      </c>
      <c r="DR217">
        <v>54</v>
      </c>
      <c r="DT217">
        <v>2.5000000000000001E-2</v>
      </c>
      <c r="DU217">
        <v>0.108333333</v>
      </c>
      <c r="DW217">
        <v>1</v>
      </c>
      <c r="DX217">
        <f t="shared" si="121"/>
        <v>0.30039293060183764</v>
      </c>
      <c r="DY217">
        <f t="shared" si="122"/>
        <v>0.32138729732804666</v>
      </c>
      <c r="DZ217">
        <f t="shared" si="123"/>
        <v>0.30693402193238667</v>
      </c>
      <c r="EA217">
        <f t="shared" si="124"/>
        <v>0.31663028040359087</v>
      </c>
      <c r="EB217">
        <f t="shared" si="125"/>
        <v>0.31284260519449864</v>
      </c>
      <c r="EC217">
        <f t="shared" si="126"/>
        <v>0.31834524823176347</v>
      </c>
      <c r="ED217">
        <f t="shared" si="127"/>
        <v>0.31750654785143784</v>
      </c>
      <c r="EE217">
        <f t="shared" si="128"/>
        <v>0.32136996448567762</v>
      </c>
      <c r="EF217">
        <f t="shared" si="129"/>
        <v>0.31709922059199913</v>
      </c>
      <c r="EG217">
        <f t="shared" si="130"/>
        <v>0.3203722857869083</v>
      </c>
      <c r="EH217">
        <f t="shared" si="131"/>
        <v>0.31730244438650179</v>
      </c>
      <c r="EI217">
        <f t="shared" si="132"/>
        <v>0.32057260153000616</v>
      </c>
      <c r="EJ217">
        <f t="shared" si="133"/>
        <v>0.32045776053144454</v>
      </c>
      <c r="EK217">
        <f t="shared" si="134"/>
        <v>0.32426056787404745</v>
      </c>
      <c r="EL217">
        <f t="shared" si="135"/>
        <v>0.31762303937944897</v>
      </c>
      <c r="EM217">
        <f t="shared" si="136"/>
        <v>0.32276523523074707</v>
      </c>
      <c r="EN217">
        <f t="shared" si="137"/>
        <v>0.31963023806686131</v>
      </c>
      <c r="EO217">
        <f t="shared" si="138"/>
        <v>0.3274339805795447</v>
      </c>
      <c r="EP217">
        <f t="shared" si="139"/>
        <v>0.31578993948240985</v>
      </c>
      <c r="EQ217">
        <f t="shared" si="140"/>
        <v>0.32948293393990996</v>
      </c>
      <c r="ER217">
        <f t="shared" si="141"/>
        <v>0.67879568376992583</v>
      </c>
      <c r="ES217">
        <f t="shared" si="142"/>
        <v>0.68372528725576109</v>
      </c>
      <c r="ET217">
        <f t="shared" si="143"/>
        <v>0.67626584913798427</v>
      </c>
      <c r="EU217">
        <f t="shared" si="144"/>
        <v>0.68043932573305921</v>
      </c>
      <c r="EV217">
        <f t="shared" si="145"/>
        <v>0.74127423942793347</v>
      </c>
      <c r="EW217">
        <f t="shared" si="146"/>
        <v>0.68295860208315173</v>
      </c>
      <c r="EX217">
        <f t="shared" si="147"/>
        <v>0.67759285327115926</v>
      </c>
      <c r="EY217">
        <f t="shared" si="148"/>
        <v>0.68097767375897655</v>
      </c>
      <c r="EZ217">
        <f t="shared" si="149"/>
        <v>0.67758179375754835</v>
      </c>
      <c r="FA217">
        <f t="shared" si="150"/>
        <v>0.68405526918682757</v>
      </c>
      <c r="FB217">
        <f t="shared" si="151"/>
        <v>0.78163550590024267</v>
      </c>
      <c r="FC217">
        <f t="shared" si="152"/>
        <v>0.68215209269868038</v>
      </c>
      <c r="FD217">
        <f t="shared" si="153"/>
        <v>0.67926809679103961</v>
      </c>
      <c r="FE217">
        <f t="shared" si="154"/>
        <v>0.68256424745065669</v>
      </c>
      <c r="FF217">
        <f t="shared" si="155"/>
        <v>0.68013686588083999</v>
      </c>
      <c r="FG217">
        <f t="shared" si="156"/>
        <v>0.68363084521037698</v>
      </c>
      <c r="FH217">
        <f t="shared" si="157"/>
        <v>0.68033341134100689</v>
      </c>
      <c r="FI217">
        <f t="shared" si="158"/>
        <v>0.68415103697000834</v>
      </c>
      <c r="FJ217">
        <f t="shared" si="159"/>
        <v>0.67854140220605452</v>
      </c>
      <c r="FK217">
        <f t="shared" si="160"/>
        <v>0.68284095284708679</v>
      </c>
    </row>
    <row r="218" spans="1:167">
      <c r="A218">
        <v>216</v>
      </c>
      <c r="B218">
        <f>RTD("rit2.rtd",,B$2,"LASTHIST", ROW()-2)</f>
        <v>49.19</v>
      </c>
      <c r="C218">
        <f>RTD("rit2.rtd",,C$2,"LASTHIST", ROW()-2)</f>
        <v>4.2300000000000004</v>
      </c>
      <c r="D218">
        <f>RTD("rit2.rtd",,D$2,"LASTHIST", ROW()-2)</f>
        <v>0.04</v>
      </c>
      <c r="E218">
        <f>RTD("rit2.rtd",,E$2,"LASTHIST", ROW()-2)</f>
        <v>3.3</v>
      </c>
      <c r="F218">
        <f>RTD("rit2.rtd",,F$2,"LASTHIST", ROW()-2)</f>
        <v>0.11</v>
      </c>
      <c r="G218">
        <f>RTD("rit2.rtd",,G$2,"LASTHIST", ROW()-2)</f>
        <v>2.44</v>
      </c>
      <c r="H218">
        <f>RTD("rit2.rtd",,H$2,"LASTHIST", ROW()-2)</f>
        <v>0.25</v>
      </c>
      <c r="I218">
        <f>RTD("rit2.rtd",,I$2,"LASTHIST", ROW()-2)</f>
        <v>1.69</v>
      </c>
      <c r="J218">
        <f>RTD("rit2.rtd",,J$2,"LASTHIST", ROW()-2)</f>
        <v>0.5</v>
      </c>
      <c r="K218">
        <f>RTD("rit2.rtd",,K$2,"LASTHIST", ROW()-2)</f>
        <v>1.0900000000000001</v>
      </c>
      <c r="L218">
        <f>RTD("rit2.rtd",,L$2,"LASTHIST", ROW()-2)</f>
        <v>0.9</v>
      </c>
      <c r="M218">
        <f>RTD("rit2.rtd",,M$2,"LASTHIST", ROW()-2)</f>
        <v>0.65</v>
      </c>
      <c r="N218">
        <f>RTD("rit2.rtd",,N$2,"LASTHIST", ROW()-2)</f>
        <v>1.46</v>
      </c>
      <c r="O218">
        <f>RTD("rit2.rtd",,O$2,"LASTHIST", ROW()-2)</f>
        <v>0.36</v>
      </c>
      <c r="P218">
        <f>RTD("rit2.rtd",,P$2,"LASTHIST", ROW()-2)</f>
        <v>2.17</v>
      </c>
      <c r="Q218">
        <f>RTD("rit2.rtd",,Q$2,"LASTHIST", ROW()-2)</f>
        <v>0.18</v>
      </c>
      <c r="R218">
        <f>RTD("rit2.rtd",,R$2,"LASTHIST", ROW()-2)</f>
        <v>2.99</v>
      </c>
      <c r="S218">
        <f>RTD("rit2.rtd",,S$2,"LASTHIST", ROW()-2)</f>
        <v>0.08</v>
      </c>
      <c r="T218">
        <f>RTD("rit2.rtd",,T$2,"LASTHIST", ROW()-2)</f>
        <v>3.89</v>
      </c>
      <c r="U218">
        <f>RTD("rit2.rtd",,U$2,"LASTHIST", ROW()-2)</f>
        <v>0.03</v>
      </c>
      <c r="V218">
        <f>RTD("rit2.rtd",,V$2,"LASTHIST", ROW()-2)</f>
        <v>4.84</v>
      </c>
      <c r="W218">
        <f>RTD("rit2.rtd",,W$2,"LASTHIST", ROW()-2)</f>
        <v>4.78</v>
      </c>
      <c r="X218">
        <f>RTD("rit2.rtd",,X$2,"LASTHIST", ROW()-2)</f>
        <v>0.59</v>
      </c>
      <c r="Y218">
        <f>RTD("rit2.rtd",,Y$2,"LASTHIST", ROW()-2)</f>
        <v>4.04</v>
      </c>
      <c r="Z218">
        <f>RTD("rit2.rtd",,Z$2,"LASTHIST", ROW()-2)</f>
        <v>0.85</v>
      </c>
      <c r="AA218">
        <f>RTD("rit2.rtd",,AA$2,"LASTHIST", ROW()-2)</f>
        <v>3.53</v>
      </c>
      <c r="AB218">
        <f>RTD("rit2.rtd",,AB$2,"LASTHIST", ROW()-2)</f>
        <v>1.17</v>
      </c>
      <c r="AC218">
        <f>RTD("rit2.rtd",,AC$2,"LASTHIST", ROW()-2)</f>
        <v>2.75</v>
      </c>
      <c r="AD218">
        <f>RTD("rit2.rtd",,AD$2,"LASTHIST", ROW()-2)</f>
        <v>1.56</v>
      </c>
      <c r="AE218">
        <f>RTD("rit2.rtd",,AE$2,"LASTHIST", ROW()-2)</f>
        <v>2.2200000000000002</v>
      </c>
      <c r="AF218">
        <f>RTD("rit2.rtd",,AF$2,"LASTHIST", ROW()-2)</f>
        <v>2.0299999999999998</v>
      </c>
      <c r="AG218">
        <f>RTD("rit2.rtd",,AG$2,"LASTHIST", ROW()-2)</f>
        <v>2.09</v>
      </c>
      <c r="AH218">
        <f>RTD("rit2.rtd",,AH$2,"LASTHIST", ROW()-2)</f>
        <v>2.58</v>
      </c>
      <c r="AI218">
        <f>RTD("rit2.rtd",,AI$2,"LASTHIST", ROW()-2)</f>
        <v>1.38</v>
      </c>
      <c r="AJ218">
        <f>RTD("rit2.rtd",,AJ$2,"LASTHIST", ROW()-2)</f>
        <v>3.19</v>
      </c>
      <c r="AK218">
        <f>RTD("rit2.rtd",,AK$2,"LASTHIST", ROW()-2)</f>
        <v>1.07</v>
      </c>
      <c r="AL218">
        <f>RTD("rit2.rtd",,AL$2,"LASTHIST", ROW()-2)</f>
        <v>3.88</v>
      </c>
      <c r="AM218">
        <f>RTD("rit2.rtd",,AM$2,"LASTHIST", ROW()-2)</f>
        <v>0.81</v>
      </c>
      <c r="AN218">
        <f>RTD("rit2.rtd",,AN$2,"LASTHIST", ROW()-2)</f>
        <v>4.62</v>
      </c>
      <c r="AO218">
        <f>RTD("rit2.rtd",,AO$2,"LASTHIST", ROW()-2)</f>
        <v>0.6</v>
      </c>
      <c r="AP218">
        <f>RTD("rit2.rtd",,AP$2,"LASTHIST", ROW()-2)</f>
        <v>5.41</v>
      </c>
      <c r="AQ218">
        <v>1</v>
      </c>
      <c r="AR218">
        <v>0</v>
      </c>
      <c r="AS218">
        <v>1</v>
      </c>
      <c r="AT218">
        <v>0</v>
      </c>
      <c r="AU218">
        <v>1</v>
      </c>
      <c r="AV218">
        <v>0</v>
      </c>
      <c r="AW218">
        <v>1</v>
      </c>
      <c r="AX218">
        <v>0</v>
      </c>
      <c r="AY218">
        <v>1</v>
      </c>
      <c r="AZ218">
        <v>0</v>
      </c>
      <c r="BA218">
        <v>1</v>
      </c>
      <c r="BB218">
        <v>0</v>
      </c>
      <c r="BC218">
        <v>1</v>
      </c>
      <c r="BD218">
        <v>0</v>
      </c>
      <c r="BE218">
        <v>1</v>
      </c>
      <c r="BF218">
        <v>0</v>
      </c>
      <c r="BG218">
        <v>1</v>
      </c>
      <c r="BH218">
        <v>0</v>
      </c>
      <c r="BI218">
        <v>1</v>
      </c>
      <c r="BJ218">
        <v>0</v>
      </c>
      <c r="BK218">
        <v>1</v>
      </c>
      <c r="BL218">
        <v>0</v>
      </c>
      <c r="BM218">
        <v>1</v>
      </c>
      <c r="BN218">
        <v>0</v>
      </c>
      <c r="BO218">
        <v>1</v>
      </c>
      <c r="BP218">
        <v>0</v>
      </c>
      <c r="BQ218">
        <v>1</v>
      </c>
      <c r="BR218">
        <v>0</v>
      </c>
      <c r="BS218">
        <v>1</v>
      </c>
      <c r="BT218">
        <v>0</v>
      </c>
      <c r="BU218">
        <v>1</v>
      </c>
      <c r="BV218">
        <v>0</v>
      </c>
      <c r="BW218">
        <v>1</v>
      </c>
      <c r="BX218">
        <v>0</v>
      </c>
      <c r="BY218">
        <v>1</v>
      </c>
      <c r="BZ218">
        <v>0</v>
      </c>
      <c r="CA218">
        <v>1</v>
      </c>
      <c r="CB218">
        <v>0</v>
      </c>
      <c r="CC218">
        <v>1</v>
      </c>
      <c r="CD218">
        <v>0</v>
      </c>
      <c r="CE218">
        <v>45</v>
      </c>
      <c r="CF218">
        <v>45</v>
      </c>
      <c r="CG218">
        <v>46</v>
      </c>
      <c r="CH218">
        <v>46</v>
      </c>
      <c r="CI218">
        <v>47</v>
      </c>
      <c r="CJ218">
        <v>47</v>
      </c>
      <c r="CK218">
        <v>48</v>
      </c>
      <c r="CL218">
        <v>48</v>
      </c>
      <c r="CM218">
        <v>49</v>
      </c>
      <c r="CN218">
        <v>49</v>
      </c>
      <c r="CO218">
        <v>50</v>
      </c>
      <c r="CP218">
        <v>50</v>
      </c>
      <c r="CQ218">
        <v>51</v>
      </c>
      <c r="CR218">
        <v>51</v>
      </c>
      <c r="CS218">
        <v>52</v>
      </c>
      <c r="CT218">
        <v>52</v>
      </c>
      <c r="CU218">
        <v>53</v>
      </c>
      <c r="CV218">
        <v>53</v>
      </c>
      <c r="CW218">
        <v>54</v>
      </c>
      <c r="CX218">
        <v>54</v>
      </c>
      <c r="CY218">
        <v>45</v>
      </c>
      <c r="CZ218">
        <v>45</v>
      </c>
      <c r="DA218">
        <v>46</v>
      </c>
      <c r="DB218">
        <v>46</v>
      </c>
      <c r="DC218">
        <v>47</v>
      </c>
      <c r="DD218">
        <v>47</v>
      </c>
      <c r="DE218">
        <v>48</v>
      </c>
      <c r="DF218">
        <v>48</v>
      </c>
      <c r="DG218">
        <v>49</v>
      </c>
      <c r="DH218">
        <v>49</v>
      </c>
      <c r="DI218">
        <v>50</v>
      </c>
      <c r="DJ218">
        <v>50</v>
      </c>
      <c r="DK218">
        <v>51</v>
      </c>
      <c r="DL218">
        <v>51</v>
      </c>
      <c r="DM218">
        <v>52</v>
      </c>
      <c r="DN218">
        <v>52</v>
      </c>
      <c r="DO218">
        <v>53</v>
      </c>
      <c r="DP218">
        <v>53</v>
      </c>
      <c r="DQ218">
        <v>54</v>
      </c>
      <c r="DR218">
        <v>54</v>
      </c>
      <c r="DT218">
        <v>2.5000000000000001E-2</v>
      </c>
      <c r="DU218">
        <v>0.108333333</v>
      </c>
      <c r="DW218">
        <v>1</v>
      </c>
      <c r="DX218">
        <f t="shared" si="121"/>
        <v>0.32375166673509009</v>
      </c>
      <c r="DY218">
        <f t="shared" si="122"/>
        <v>0.32375166673508615</v>
      </c>
      <c r="DZ218">
        <f t="shared" si="123"/>
        <v>0.32489398453642798</v>
      </c>
      <c r="EA218">
        <f t="shared" si="124"/>
        <v>0.32489398453642948</v>
      </c>
      <c r="EB218">
        <f t="shared" si="125"/>
        <v>0.3228443641728358</v>
      </c>
      <c r="EC218">
        <f t="shared" si="126"/>
        <v>0.32284436417283163</v>
      </c>
      <c r="ED218">
        <f t="shared" si="127"/>
        <v>0.32056813359960762</v>
      </c>
      <c r="EE218">
        <f t="shared" si="128"/>
        <v>0.32056813359960862</v>
      </c>
      <c r="EF218">
        <f t="shared" si="129"/>
        <v>0.32039657195066612</v>
      </c>
      <c r="EG218">
        <f t="shared" si="130"/>
        <v>0.3203965719506674</v>
      </c>
      <c r="EH218">
        <f t="shared" si="131"/>
        <v>0.3207874911556996</v>
      </c>
      <c r="EI218">
        <f t="shared" si="132"/>
        <v>0.32078749115569893</v>
      </c>
      <c r="EJ218">
        <f t="shared" si="133"/>
        <v>0.32268958333125497</v>
      </c>
      <c r="EK218">
        <f t="shared" si="134"/>
        <v>0.32268958333125586</v>
      </c>
      <c r="EL218">
        <f t="shared" si="135"/>
        <v>0.32213344148060069</v>
      </c>
      <c r="EM218">
        <f t="shared" si="136"/>
        <v>0.32213344148059919</v>
      </c>
      <c r="EN218">
        <f t="shared" si="137"/>
        <v>0.31980120053146044</v>
      </c>
      <c r="EO218">
        <f t="shared" si="138"/>
        <v>0.31980120053145544</v>
      </c>
      <c r="EP218">
        <f t="shared" si="139"/>
        <v>0.31426715925851972</v>
      </c>
      <c r="EQ218">
        <f t="shared" si="140"/>
        <v>0.31426715925851889</v>
      </c>
      <c r="ER218">
        <f t="shared" si="141"/>
        <v>0.68564097802403667</v>
      </c>
      <c r="ES218">
        <f t="shared" si="142"/>
        <v>0.68564097802403479</v>
      </c>
      <c r="ET218">
        <f t="shared" si="143"/>
        <v>0.68834467862066828</v>
      </c>
      <c r="EU218">
        <f t="shared" si="144"/>
        <v>0.68834467862066651</v>
      </c>
      <c r="EV218">
        <f t="shared" si="145"/>
        <v>0.74842747178167568</v>
      </c>
      <c r="EW218">
        <f t="shared" si="146"/>
        <v>0.68757352108850389</v>
      </c>
      <c r="EX218">
        <f t="shared" si="147"/>
        <v>0.68598538444001023</v>
      </c>
      <c r="EY218">
        <f t="shared" si="148"/>
        <v>0.68598538444000701</v>
      </c>
      <c r="EZ218">
        <f t="shared" si="149"/>
        <v>0.68608430742835713</v>
      </c>
      <c r="FA218">
        <f t="shared" si="150"/>
        <v>0.68608430742835713</v>
      </c>
      <c r="FB218">
        <f t="shared" si="151"/>
        <v>0.79133849566112557</v>
      </c>
      <c r="FC218">
        <f t="shared" si="152"/>
        <v>0.68786082013182814</v>
      </c>
      <c r="FD218">
        <f t="shared" si="153"/>
        <v>0.68578643065405243</v>
      </c>
      <c r="FE218">
        <f t="shared" si="154"/>
        <v>0.6857864306540532</v>
      </c>
      <c r="FF218">
        <f t="shared" si="155"/>
        <v>0.68821910341077785</v>
      </c>
      <c r="FG218">
        <f t="shared" si="156"/>
        <v>0.68821910341077941</v>
      </c>
      <c r="FH218">
        <f t="shared" si="157"/>
        <v>0.68713124514706225</v>
      </c>
      <c r="FI218">
        <f t="shared" si="158"/>
        <v>0.6871312451470617</v>
      </c>
      <c r="FJ218">
        <f t="shared" si="159"/>
        <v>0.6846040412536607</v>
      </c>
      <c r="FK218">
        <f t="shared" si="160"/>
        <v>0.6846040412536607</v>
      </c>
    </row>
    <row r="219" spans="1:167">
      <c r="A219">
        <v>217</v>
      </c>
      <c r="B219">
        <f>RTD("rit2.rtd",,B$2,"LASTHIST", ROW()-2)</f>
        <v>49.09</v>
      </c>
      <c r="C219">
        <f>RTD("rit2.rtd",,C$2,"LASTHIST", ROW()-2)</f>
        <v>4.13</v>
      </c>
      <c r="D219">
        <f>RTD("rit2.rtd",,D$2,"LASTHIST", ROW()-2)</f>
        <v>0.04</v>
      </c>
      <c r="E219">
        <f>RTD("rit2.rtd",,E$2,"LASTHIST", ROW()-2)</f>
        <v>3.21</v>
      </c>
      <c r="F219">
        <f>RTD("rit2.rtd",,F$2,"LASTHIST", ROW()-2)</f>
        <v>0.12</v>
      </c>
      <c r="G219">
        <f>RTD("rit2.rtd",,G$2,"LASTHIST", ROW()-2)</f>
        <v>2.36</v>
      </c>
      <c r="H219">
        <f>RTD("rit2.rtd",,H$2,"LASTHIST", ROW()-2)</f>
        <v>0.27</v>
      </c>
      <c r="I219">
        <f>RTD("rit2.rtd",,I$2,"LASTHIST", ROW()-2)</f>
        <v>1.63</v>
      </c>
      <c r="J219">
        <f>RTD("rit2.rtd",,J$2,"LASTHIST", ROW()-2)</f>
        <v>0.53</v>
      </c>
      <c r="K219">
        <f>RTD("rit2.rtd",,K$2,"LASTHIST", ROW()-2)</f>
        <v>1.04</v>
      </c>
      <c r="L219">
        <f>RTD("rit2.rtd",,L$2,"LASTHIST", ROW()-2)</f>
        <v>0.95</v>
      </c>
      <c r="M219">
        <f>RTD("rit2.rtd",,M$2,"LASTHIST", ROW()-2)</f>
        <v>0.62</v>
      </c>
      <c r="N219">
        <f>RTD("rit2.rtd",,N$2,"LASTHIST", ROW()-2)</f>
        <v>1.52</v>
      </c>
      <c r="O219">
        <f>RTD("rit2.rtd",,O$2,"LASTHIST", ROW()-2)</f>
        <v>0.33</v>
      </c>
      <c r="P219">
        <f>RTD("rit2.rtd",,P$2,"LASTHIST", ROW()-2)</f>
        <v>2.2400000000000002</v>
      </c>
      <c r="Q219">
        <f>RTD("rit2.rtd",,Q$2,"LASTHIST", ROW()-2)</f>
        <v>0.17</v>
      </c>
      <c r="R219">
        <f>RTD("rit2.rtd",,R$2,"LASTHIST", ROW()-2)</f>
        <v>3.07</v>
      </c>
      <c r="S219">
        <f>RTD("rit2.rtd",,S$2,"LASTHIST", ROW()-2)</f>
        <v>7.0000000000000007E-2</v>
      </c>
      <c r="T219">
        <f>RTD("rit2.rtd",,T$2,"LASTHIST", ROW()-2)</f>
        <v>3.98</v>
      </c>
      <c r="U219">
        <f>RTD("rit2.rtd",,U$2,"LASTHIST", ROW()-2)</f>
        <v>0.03</v>
      </c>
      <c r="V219">
        <f>RTD("rit2.rtd",,V$2,"LASTHIST", ROW()-2)</f>
        <v>4.9400000000000004</v>
      </c>
      <c r="W219">
        <f>RTD("rit2.rtd",,W$2,"LASTHIST", ROW()-2)</f>
        <v>4.71</v>
      </c>
      <c r="X219">
        <f>RTD("rit2.rtd",,X$2,"LASTHIST", ROW()-2)</f>
        <v>0.62</v>
      </c>
      <c r="Y219">
        <f>RTD("rit2.rtd",,Y$2,"LASTHIST", ROW()-2)</f>
        <v>3.97</v>
      </c>
      <c r="Z219">
        <f>RTD("rit2.rtd",,Z$2,"LASTHIST", ROW()-2)</f>
        <v>0.88</v>
      </c>
      <c r="AA219">
        <f>RTD("rit2.rtd",,AA$2,"LASTHIST", ROW()-2)</f>
        <v>3.48</v>
      </c>
      <c r="AB219">
        <f>RTD("rit2.rtd",,AB$2,"LASTHIST", ROW()-2)</f>
        <v>1.21</v>
      </c>
      <c r="AC219">
        <f>RTD("rit2.rtd",,AC$2,"LASTHIST", ROW()-2)</f>
        <v>2.71</v>
      </c>
      <c r="AD219">
        <f>RTD("rit2.rtd",,AD$2,"LASTHIST", ROW()-2)</f>
        <v>1.61</v>
      </c>
      <c r="AE219">
        <f>RTD("rit2.rtd",,AE$2,"LASTHIST", ROW()-2)</f>
        <v>2.1800000000000002</v>
      </c>
      <c r="AF219">
        <f>RTD("rit2.rtd",,AF$2,"LASTHIST", ROW()-2)</f>
        <v>2.09</v>
      </c>
      <c r="AG219">
        <f>RTD("rit2.rtd",,AG$2,"LASTHIST", ROW()-2)</f>
        <v>2.0499999999999998</v>
      </c>
      <c r="AH219">
        <f>RTD("rit2.rtd",,AH$2,"LASTHIST", ROW()-2)</f>
        <v>2.64</v>
      </c>
      <c r="AI219">
        <f>RTD("rit2.rtd",,AI$2,"LASTHIST", ROW()-2)</f>
        <v>1.36</v>
      </c>
      <c r="AJ219">
        <f>RTD("rit2.rtd",,AJ$2,"LASTHIST", ROW()-2)</f>
        <v>3.27</v>
      </c>
      <c r="AK219">
        <f>RTD("rit2.rtd",,AK$2,"LASTHIST", ROW()-2)</f>
        <v>1.05</v>
      </c>
      <c r="AL219">
        <f>RTD("rit2.rtd",,AL$2,"LASTHIST", ROW()-2)</f>
        <v>3.95</v>
      </c>
      <c r="AM219">
        <f>RTD("rit2.rtd",,AM$2,"LASTHIST", ROW()-2)</f>
        <v>0.79</v>
      </c>
      <c r="AN219">
        <f>RTD("rit2.rtd",,AN$2,"LASTHIST", ROW()-2)</f>
        <v>4.7</v>
      </c>
      <c r="AO219">
        <f>RTD("rit2.rtd",,AO$2,"LASTHIST", ROW()-2)</f>
        <v>0.59</v>
      </c>
      <c r="AP219">
        <f>RTD("rit2.rtd",,AP$2,"LASTHIST", ROW()-2)</f>
        <v>5.5</v>
      </c>
      <c r="AQ219">
        <v>1</v>
      </c>
      <c r="AR219">
        <v>0</v>
      </c>
      <c r="AS219">
        <v>1</v>
      </c>
      <c r="AT219">
        <v>0</v>
      </c>
      <c r="AU219">
        <v>1</v>
      </c>
      <c r="AV219">
        <v>0</v>
      </c>
      <c r="AW219">
        <v>1</v>
      </c>
      <c r="AX219">
        <v>0</v>
      </c>
      <c r="AY219">
        <v>1</v>
      </c>
      <c r="AZ219">
        <v>0</v>
      </c>
      <c r="BA219">
        <v>1</v>
      </c>
      <c r="BB219">
        <v>0</v>
      </c>
      <c r="BC219">
        <v>1</v>
      </c>
      <c r="BD219">
        <v>0</v>
      </c>
      <c r="BE219">
        <v>1</v>
      </c>
      <c r="BF219">
        <v>0</v>
      </c>
      <c r="BG219">
        <v>1</v>
      </c>
      <c r="BH219">
        <v>0</v>
      </c>
      <c r="BI219">
        <v>1</v>
      </c>
      <c r="BJ219">
        <v>0</v>
      </c>
      <c r="BK219">
        <v>1</v>
      </c>
      <c r="BL219">
        <v>0</v>
      </c>
      <c r="BM219">
        <v>1</v>
      </c>
      <c r="BN219">
        <v>0</v>
      </c>
      <c r="BO219">
        <v>1</v>
      </c>
      <c r="BP219">
        <v>0</v>
      </c>
      <c r="BQ219">
        <v>1</v>
      </c>
      <c r="BR219">
        <v>0</v>
      </c>
      <c r="BS219">
        <v>1</v>
      </c>
      <c r="BT219">
        <v>0</v>
      </c>
      <c r="BU219">
        <v>1</v>
      </c>
      <c r="BV219">
        <v>0</v>
      </c>
      <c r="BW219">
        <v>1</v>
      </c>
      <c r="BX219">
        <v>0</v>
      </c>
      <c r="BY219">
        <v>1</v>
      </c>
      <c r="BZ219">
        <v>0</v>
      </c>
      <c r="CA219">
        <v>1</v>
      </c>
      <c r="CB219">
        <v>0</v>
      </c>
      <c r="CC219">
        <v>1</v>
      </c>
      <c r="CD219">
        <v>0</v>
      </c>
      <c r="CE219">
        <v>45</v>
      </c>
      <c r="CF219">
        <v>45</v>
      </c>
      <c r="CG219">
        <v>46</v>
      </c>
      <c r="CH219">
        <v>46</v>
      </c>
      <c r="CI219">
        <v>47</v>
      </c>
      <c r="CJ219">
        <v>47</v>
      </c>
      <c r="CK219">
        <v>48</v>
      </c>
      <c r="CL219">
        <v>48</v>
      </c>
      <c r="CM219">
        <v>49</v>
      </c>
      <c r="CN219">
        <v>49</v>
      </c>
      <c r="CO219">
        <v>50</v>
      </c>
      <c r="CP219">
        <v>50</v>
      </c>
      <c r="CQ219">
        <v>51</v>
      </c>
      <c r="CR219">
        <v>51</v>
      </c>
      <c r="CS219">
        <v>52</v>
      </c>
      <c r="CT219">
        <v>52</v>
      </c>
      <c r="CU219">
        <v>53</v>
      </c>
      <c r="CV219">
        <v>53</v>
      </c>
      <c r="CW219">
        <v>54</v>
      </c>
      <c r="CX219">
        <v>54</v>
      </c>
      <c r="CY219">
        <v>45</v>
      </c>
      <c r="CZ219">
        <v>45</v>
      </c>
      <c r="DA219">
        <v>46</v>
      </c>
      <c r="DB219">
        <v>46</v>
      </c>
      <c r="DC219">
        <v>47</v>
      </c>
      <c r="DD219">
        <v>47</v>
      </c>
      <c r="DE219">
        <v>48</v>
      </c>
      <c r="DF219">
        <v>48</v>
      </c>
      <c r="DG219">
        <v>49</v>
      </c>
      <c r="DH219">
        <v>49</v>
      </c>
      <c r="DI219">
        <v>50</v>
      </c>
      <c r="DJ219">
        <v>50</v>
      </c>
      <c r="DK219">
        <v>51</v>
      </c>
      <c r="DL219">
        <v>51</v>
      </c>
      <c r="DM219">
        <v>52</v>
      </c>
      <c r="DN219">
        <v>52</v>
      </c>
      <c r="DO219">
        <v>53</v>
      </c>
      <c r="DP219">
        <v>53</v>
      </c>
      <c r="DQ219">
        <v>54</v>
      </c>
      <c r="DR219">
        <v>54</v>
      </c>
      <c r="DT219">
        <v>2.5000000000000001E-2</v>
      </c>
      <c r="DU219">
        <v>0.108333333</v>
      </c>
      <c r="DW219">
        <v>1</v>
      </c>
      <c r="DX219">
        <f t="shared" si="121"/>
        <v>0.31780125991155517</v>
      </c>
      <c r="DY219">
        <f t="shared" si="122"/>
        <v>0.31780125991156161</v>
      </c>
      <c r="DZ219">
        <f t="shared" si="123"/>
        <v>0.32527083595139139</v>
      </c>
      <c r="EA219">
        <f t="shared" si="124"/>
        <v>0.325270835951398</v>
      </c>
      <c r="EB219">
        <f t="shared" si="125"/>
        <v>0.3235716681653269</v>
      </c>
      <c r="EC219">
        <f t="shared" si="126"/>
        <v>0.32357166816532834</v>
      </c>
      <c r="ED219">
        <f t="shared" si="127"/>
        <v>0.32371365704489402</v>
      </c>
      <c r="EE219">
        <f t="shared" si="128"/>
        <v>0.32011280125280067</v>
      </c>
      <c r="EF219">
        <f t="shared" si="129"/>
        <v>0.3214483075333846</v>
      </c>
      <c r="EG219">
        <f t="shared" si="130"/>
        <v>0.32144830753338588</v>
      </c>
      <c r="EH219">
        <f t="shared" si="131"/>
        <v>0.32337473532514355</v>
      </c>
      <c r="EI219">
        <f t="shared" si="132"/>
        <v>0.31995807001979037</v>
      </c>
      <c r="EJ219">
        <f t="shared" si="133"/>
        <v>0.32021683182905764</v>
      </c>
      <c r="EK219">
        <f t="shared" si="134"/>
        <v>0.32021683182906091</v>
      </c>
      <c r="EL219">
        <f t="shared" si="135"/>
        <v>0.32443851388997375</v>
      </c>
      <c r="EM219">
        <f t="shared" si="136"/>
        <v>0.31847441014844763</v>
      </c>
      <c r="EN219">
        <f t="shared" si="137"/>
        <v>0.31690488047997939</v>
      </c>
      <c r="EO219">
        <f t="shared" si="138"/>
        <v>0.31690488047998228</v>
      </c>
      <c r="EP219">
        <f t="shared" si="139"/>
        <v>0.31999733422849469</v>
      </c>
      <c r="EQ219">
        <f t="shared" si="140"/>
        <v>0.31999733422850285</v>
      </c>
      <c r="ER219">
        <f t="shared" si="141"/>
        <v>0.69060563325347135</v>
      </c>
      <c r="ES219">
        <f t="shared" si="142"/>
        <v>0.69060563325347402</v>
      </c>
      <c r="ET219">
        <f t="shared" si="143"/>
        <v>0.69017003091718798</v>
      </c>
      <c r="EU219">
        <f t="shared" si="144"/>
        <v>0.6901700309171892</v>
      </c>
      <c r="EV219">
        <f t="shared" si="145"/>
        <v>0.75438061207820983</v>
      </c>
      <c r="EW219">
        <f t="shared" si="146"/>
        <v>0.69038894714789867</v>
      </c>
      <c r="EX219">
        <f t="shared" si="147"/>
        <v>0.69288997593595447</v>
      </c>
      <c r="EY219">
        <f t="shared" si="148"/>
        <v>0.68954941754371291</v>
      </c>
      <c r="EZ219">
        <f t="shared" si="149"/>
        <v>0.69036063646371404</v>
      </c>
      <c r="FA219">
        <f t="shared" si="150"/>
        <v>0.69036063646371171</v>
      </c>
      <c r="FB219">
        <f t="shared" si="151"/>
        <v>0.79359648209869527</v>
      </c>
      <c r="FC219">
        <f t="shared" si="152"/>
        <v>0.6897504370414056</v>
      </c>
      <c r="FD219">
        <f t="shared" si="153"/>
        <v>0.69207933213504713</v>
      </c>
      <c r="FE219">
        <f t="shared" si="154"/>
        <v>0.69207933213504635</v>
      </c>
      <c r="FF219">
        <f t="shared" si="155"/>
        <v>0.69258209566403073</v>
      </c>
      <c r="FG219">
        <f t="shared" si="156"/>
        <v>0.688971018814172</v>
      </c>
      <c r="FH219">
        <f t="shared" si="157"/>
        <v>0.6895458689477707</v>
      </c>
      <c r="FI219">
        <f t="shared" si="158"/>
        <v>0.68954586894777414</v>
      </c>
      <c r="FJ219">
        <f t="shared" si="159"/>
        <v>0.68945007261948665</v>
      </c>
      <c r="FK219">
        <f t="shared" si="160"/>
        <v>0.68945007261948787</v>
      </c>
    </row>
    <row r="220" spans="1:167">
      <c r="A220">
        <v>218</v>
      </c>
      <c r="B220">
        <f>RTD("rit2.rtd",,B$2,"LASTHIST", ROW()-2)</f>
        <v>48.8</v>
      </c>
      <c r="C220">
        <f>RTD("rit2.rtd",,C$2,"LASTHIST", ROW()-2)</f>
        <v>3.85</v>
      </c>
      <c r="D220">
        <f>RTD("rit2.rtd",,D$2,"LASTHIST", ROW()-2)</f>
        <v>0.05</v>
      </c>
      <c r="E220">
        <f>RTD("rit2.rtd",,E$2,"LASTHIST", ROW()-2)</f>
        <v>2.94</v>
      </c>
      <c r="F220">
        <f>RTD("rit2.rtd",,F$2,"LASTHIST", ROW()-2)</f>
        <v>0.14000000000000001</v>
      </c>
      <c r="G220">
        <f>RTD("rit2.rtd",,G$2,"LASTHIST", ROW()-2)</f>
        <v>2.11</v>
      </c>
      <c r="H220">
        <f>RTD("rit2.rtd",,H$2,"LASTHIST", ROW()-2)</f>
        <v>0.31</v>
      </c>
      <c r="I220">
        <f>RTD("rit2.rtd",,I$2,"LASTHIST", ROW()-2)</f>
        <v>1.42</v>
      </c>
      <c r="J220">
        <f>RTD("rit2.rtd",,J$2,"LASTHIST", ROW()-2)</f>
        <v>0.62</v>
      </c>
      <c r="K220">
        <f>RTD("rit2.rtd",,K$2,"LASTHIST", ROW()-2)</f>
        <v>0.88</v>
      </c>
      <c r="L220">
        <f>RTD("rit2.rtd",,L$2,"LASTHIST", ROW()-2)</f>
        <v>1.08</v>
      </c>
      <c r="M220">
        <f>RTD("rit2.rtd",,M$2,"LASTHIST", ROW()-2)</f>
        <v>0.5</v>
      </c>
      <c r="N220">
        <f>RTD("rit2.rtd",,N$2,"LASTHIST", ROW()-2)</f>
        <v>1.7</v>
      </c>
      <c r="O220">
        <f>RTD("rit2.rtd",,O$2,"LASTHIST", ROW()-2)</f>
        <v>0.26</v>
      </c>
      <c r="P220">
        <f>RTD("rit2.rtd",,P$2,"LASTHIST", ROW()-2)</f>
        <v>2.46</v>
      </c>
      <c r="Q220">
        <f>RTD("rit2.rtd",,Q$2,"LASTHIST", ROW()-2)</f>
        <v>0.12</v>
      </c>
      <c r="R220">
        <f>RTD("rit2.rtd",,R$2,"LASTHIST", ROW()-2)</f>
        <v>3.32</v>
      </c>
      <c r="S220">
        <f>RTD("rit2.rtd",,S$2,"LASTHIST", ROW()-2)</f>
        <v>0.05</v>
      </c>
      <c r="T220">
        <f>RTD("rit2.rtd",,T$2,"LASTHIST", ROW()-2)</f>
        <v>4.25</v>
      </c>
      <c r="U220">
        <f>RTD("rit2.rtd",,U$2,"LASTHIST", ROW()-2)</f>
        <v>0.02</v>
      </c>
      <c r="V220">
        <f>RTD("rit2.rtd",,V$2,"LASTHIST", ROW()-2)</f>
        <v>5.22</v>
      </c>
      <c r="W220">
        <f>RTD("rit2.rtd",,W$2,"LASTHIST", ROW()-2)</f>
        <v>4.46</v>
      </c>
      <c r="X220">
        <f>RTD("rit2.rtd",,X$2,"LASTHIST", ROW()-2)</f>
        <v>0.66</v>
      </c>
      <c r="Y220">
        <f>RTD("rit2.rtd",,Y$2,"LASTHIST", ROW()-2)</f>
        <v>3.74</v>
      </c>
      <c r="Z220">
        <f>RTD("rit2.rtd",,Z$2,"LASTHIST", ROW()-2)</f>
        <v>0.94</v>
      </c>
      <c r="AA220">
        <f>RTD("rit2.rtd",,AA$2,"LASTHIST", ROW()-2)</f>
        <v>3.26</v>
      </c>
      <c r="AB220">
        <f>RTD("rit2.rtd",,AB$2,"LASTHIST", ROW()-2)</f>
        <v>1.29</v>
      </c>
      <c r="AC220">
        <f>RTD("rit2.rtd",,AC$2,"LASTHIST", ROW()-2)</f>
        <v>2.5099999999999998</v>
      </c>
      <c r="AD220">
        <f>RTD("rit2.rtd",,AD$2,"LASTHIST", ROW()-2)</f>
        <v>1.71</v>
      </c>
      <c r="AE220">
        <f>RTD("rit2.rtd",,AE$2,"LASTHIST", ROW()-2)</f>
        <v>2.0099999999999998</v>
      </c>
      <c r="AF220">
        <f>RTD("rit2.rtd",,AF$2,"LASTHIST", ROW()-2)</f>
        <v>2.21</v>
      </c>
      <c r="AG220">
        <f>RTD("rit2.rtd",,AG$2,"LASTHIST", ROW()-2)</f>
        <v>1.89</v>
      </c>
      <c r="AH220">
        <f>RTD("rit2.rtd",,AH$2,"LASTHIST", ROW()-2)</f>
        <v>2.78</v>
      </c>
      <c r="AI220">
        <f>RTD("rit2.rtd",,AI$2,"LASTHIST", ROW()-2)</f>
        <v>1.22</v>
      </c>
      <c r="AJ220">
        <f>RTD("rit2.rtd",,AJ$2,"LASTHIST", ROW()-2)</f>
        <v>3.43</v>
      </c>
      <c r="AK220">
        <f>RTD("rit2.rtd",,AK$2,"LASTHIST", ROW()-2)</f>
        <v>0.93</v>
      </c>
      <c r="AL220">
        <f>RTD("rit2.rtd",,AL$2,"LASTHIST", ROW()-2)</f>
        <v>4.13</v>
      </c>
      <c r="AM220">
        <f>RTD("rit2.rtd",,AM$2,"LASTHIST", ROW()-2)</f>
        <v>0.7</v>
      </c>
      <c r="AN220">
        <f>RTD("rit2.rtd",,AN$2,"LASTHIST", ROW()-2)</f>
        <v>4.9000000000000004</v>
      </c>
      <c r="AO220">
        <f>RTD("rit2.rtd",,AO$2,"LASTHIST", ROW()-2)</f>
        <v>0.52</v>
      </c>
      <c r="AP220">
        <f>RTD("rit2.rtd",,AP$2,"LASTHIST", ROW()-2)</f>
        <v>5.72</v>
      </c>
      <c r="AQ220">
        <v>1</v>
      </c>
      <c r="AR220">
        <v>0</v>
      </c>
      <c r="AS220">
        <v>1</v>
      </c>
      <c r="AT220">
        <v>0</v>
      </c>
      <c r="AU220">
        <v>1</v>
      </c>
      <c r="AV220">
        <v>0</v>
      </c>
      <c r="AW220">
        <v>1</v>
      </c>
      <c r="AX220">
        <v>0</v>
      </c>
      <c r="AY220">
        <v>1</v>
      </c>
      <c r="AZ220">
        <v>0</v>
      </c>
      <c r="BA220">
        <v>1</v>
      </c>
      <c r="BB220">
        <v>0</v>
      </c>
      <c r="BC220">
        <v>1</v>
      </c>
      <c r="BD220">
        <v>0</v>
      </c>
      <c r="BE220">
        <v>1</v>
      </c>
      <c r="BF220">
        <v>0</v>
      </c>
      <c r="BG220">
        <v>1</v>
      </c>
      <c r="BH220">
        <v>0</v>
      </c>
      <c r="BI220">
        <v>1</v>
      </c>
      <c r="BJ220">
        <v>0</v>
      </c>
      <c r="BK220">
        <v>1</v>
      </c>
      <c r="BL220">
        <v>0</v>
      </c>
      <c r="BM220">
        <v>1</v>
      </c>
      <c r="BN220">
        <v>0</v>
      </c>
      <c r="BO220">
        <v>1</v>
      </c>
      <c r="BP220">
        <v>0</v>
      </c>
      <c r="BQ220">
        <v>1</v>
      </c>
      <c r="BR220">
        <v>0</v>
      </c>
      <c r="BS220">
        <v>1</v>
      </c>
      <c r="BT220">
        <v>0</v>
      </c>
      <c r="BU220">
        <v>1</v>
      </c>
      <c r="BV220">
        <v>0</v>
      </c>
      <c r="BW220">
        <v>1</v>
      </c>
      <c r="BX220">
        <v>0</v>
      </c>
      <c r="BY220">
        <v>1</v>
      </c>
      <c r="BZ220">
        <v>0</v>
      </c>
      <c r="CA220">
        <v>1</v>
      </c>
      <c r="CB220">
        <v>0</v>
      </c>
      <c r="CC220">
        <v>1</v>
      </c>
      <c r="CD220">
        <v>0</v>
      </c>
      <c r="CE220">
        <v>45</v>
      </c>
      <c r="CF220">
        <v>45</v>
      </c>
      <c r="CG220">
        <v>46</v>
      </c>
      <c r="CH220">
        <v>46</v>
      </c>
      <c r="CI220">
        <v>47</v>
      </c>
      <c r="CJ220">
        <v>47</v>
      </c>
      <c r="CK220">
        <v>48</v>
      </c>
      <c r="CL220">
        <v>48</v>
      </c>
      <c r="CM220">
        <v>49</v>
      </c>
      <c r="CN220">
        <v>49</v>
      </c>
      <c r="CO220">
        <v>50</v>
      </c>
      <c r="CP220">
        <v>50</v>
      </c>
      <c r="CQ220">
        <v>51</v>
      </c>
      <c r="CR220">
        <v>51</v>
      </c>
      <c r="CS220">
        <v>52</v>
      </c>
      <c r="CT220">
        <v>52</v>
      </c>
      <c r="CU220">
        <v>53</v>
      </c>
      <c r="CV220">
        <v>53</v>
      </c>
      <c r="CW220">
        <v>54</v>
      </c>
      <c r="CX220">
        <v>54</v>
      </c>
      <c r="CY220">
        <v>45</v>
      </c>
      <c r="CZ220">
        <v>45</v>
      </c>
      <c r="DA220">
        <v>46</v>
      </c>
      <c r="DB220">
        <v>46</v>
      </c>
      <c r="DC220">
        <v>47</v>
      </c>
      <c r="DD220">
        <v>47</v>
      </c>
      <c r="DE220">
        <v>48</v>
      </c>
      <c r="DF220">
        <v>48</v>
      </c>
      <c r="DG220">
        <v>49</v>
      </c>
      <c r="DH220">
        <v>49</v>
      </c>
      <c r="DI220">
        <v>50</v>
      </c>
      <c r="DJ220">
        <v>50</v>
      </c>
      <c r="DK220">
        <v>51</v>
      </c>
      <c r="DL220">
        <v>51</v>
      </c>
      <c r="DM220">
        <v>52</v>
      </c>
      <c r="DN220">
        <v>52</v>
      </c>
      <c r="DO220">
        <v>53</v>
      </c>
      <c r="DP220">
        <v>53</v>
      </c>
      <c r="DQ220">
        <v>54</v>
      </c>
      <c r="DR220">
        <v>54</v>
      </c>
      <c r="DT220">
        <v>2.5000000000000001E-2</v>
      </c>
      <c r="DU220">
        <v>0.108333333</v>
      </c>
      <c r="DW220">
        <v>1</v>
      </c>
      <c r="DX220">
        <f t="shared" si="121"/>
        <v>0.31398612670590292</v>
      </c>
      <c r="DY220">
        <f t="shared" si="122"/>
        <v>0.31398612670590242</v>
      </c>
      <c r="DZ220">
        <f t="shared" si="123"/>
        <v>0.31762343924220215</v>
      </c>
      <c r="EA220">
        <f t="shared" si="124"/>
        <v>0.31762343924219644</v>
      </c>
      <c r="EB220">
        <f t="shared" si="125"/>
        <v>0.31484872407803505</v>
      </c>
      <c r="EC220">
        <f t="shared" si="126"/>
        <v>0.31484872407803288</v>
      </c>
      <c r="ED220">
        <f t="shared" si="127"/>
        <v>0.31705751950238803</v>
      </c>
      <c r="EE220">
        <f t="shared" si="128"/>
        <v>0.3170575195023857</v>
      </c>
      <c r="EF220">
        <f t="shared" si="129"/>
        <v>0.31669240700620277</v>
      </c>
      <c r="EG220">
        <f t="shared" si="130"/>
        <v>0.31669240700619911</v>
      </c>
      <c r="EH220">
        <f t="shared" si="131"/>
        <v>0.31647669057199712</v>
      </c>
      <c r="EI220">
        <f t="shared" si="132"/>
        <v>0.3164766905719949</v>
      </c>
      <c r="EJ220">
        <f t="shared" si="133"/>
        <v>0.31675218316087955</v>
      </c>
      <c r="EK220">
        <f t="shared" si="134"/>
        <v>0.31675218316087883</v>
      </c>
      <c r="EL220">
        <f t="shared" si="135"/>
        <v>0.3147489166424064</v>
      </c>
      <c r="EM220">
        <f t="shared" si="136"/>
        <v>0.31474891664240207</v>
      </c>
      <c r="EN220">
        <f t="shared" si="137"/>
        <v>0.31337664254161557</v>
      </c>
      <c r="EO220">
        <f t="shared" si="138"/>
        <v>0.31337664254161812</v>
      </c>
      <c r="EP220">
        <f t="shared" si="139"/>
        <v>0.31534150868363481</v>
      </c>
      <c r="EQ220">
        <f t="shared" si="140"/>
        <v>0.31534150868362743</v>
      </c>
      <c r="ER220">
        <f t="shared" si="141"/>
        <v>0.68190073524206074</v>
      </c>
      <c r="ES220">
        <f t="shared" si="142"/>
        <v>0.68190073524205841</v>
      </c>
      <c r="ET220">
        <f t="shared" si="143"/>
        <v>0.68344255686005972</v>
      </c>
      <c r="EU220">
        <f t="shared" si="144"/>
        <v>0.6834425568600585</v>
      </c>
      <c r="EV220">
        <f t="shared" si="145"/>
        <v>0.74392756636616808</v>
      </c>
      <c r="EW220">
        <f t="shared" si="146"/>
        <v>0.6843474603562073</v>
      </c>
      <c r="EX220">
        <f t="shared" si="147"/>
        <v>0.68349214780904433</v>
      </c>
      <c r="EY220">
        <f t="shared" si="148"/>
        <v>0.68349214780904499</v>
      </c>
      <c r="EZ220">
        <f t="shared" si="149"/>
        <v>0.68390202511173948</v>
      </c>
      <c r="FA220">
        <f t="shared" si="150"/>
        <v>0.68390202511173859</v>
      </c>
      <c r="FB220">
        <f t="shared" si="151"/>
        <v>0.7846231985143175</v>
      </c>
      <c r="FC220">
        <f t="shared" si="152"/>
        <v>0.68274337643091221</v>
      </c>
      <c r="FD220">
        <f t="shared" si="153"/>
        <v>0.68118457505453289</v>
      </c>
      <c r="FE220">
        <f t="shared" si="154"/>
        <v>0.68464374811809914</v>
      </c>
      <c r="FF220">
        <f t="shared" si="155"/>
        <v>0.68124044477926393</v>
      </c>
      <c r="FG220">
        <f t="shared" si="156"/>
        <v>0.68124044477926271</v>
      </c>
      <c r="FH220">
        <f t="shared" si="157"/>
        <v>0.68220907100806605</v>
      </c>
      <c r="FI220">
        <f t="shared" si="158"/>
        <v>0.68220907100806705</v>
      </c>
      <c r="FJ220">
        <f t="shared" si="159"/>
        <v>0.68350661725731954</v>
      </c>
      <c r="FK220">
        <f t="shared" si="160"/>
        <v>0.68350661725731854</v>
      </c>
    </row>
    <row r="221" spans="1:167">
      <c r="A221">
        <v>219</v>
      </c>
      <c r="B221">
        <f>RTD("rit2.rtd",,B$2,"LASTHIST", ROW()-2)</f>
        <v>48.99</v>
      </c>
      <c r="C221">
        <f>RTD("rit2.rtd",,C$2,"LASTHIST", ROW()-2)</f>
        <v>4.03</v>
      </c>
      <c r="D221">
        <f>RTD("rit2.rtd",,D$2,"LASTHIST", ROW()-2)</f>
        <v>0.04</v>
      </c>
      <c r="E221">
        <f>RTD("rit2.rtd",,E$2,"LASTHIST", ROW()-2)</f>
        <v>3.11</v>
      </c>
      <c r="F221">
        <f>RTD("rit2.rtd",,F$2,"LASTHIST", ROW()-2)</f>
        <v>0.12</v>
      </c>
      <c r="G221">
        <f>RTD("rit2.rtd",,G$2,"LASTHIST", ROW()-2)</f>
        <v>2.2599999999999998</v>
      </c>
      <c r="H221">
        <f>RTD("rit2.rtd",,H$2,"LASTHIST", ROW()-2)</f>
        <v>0.27</v>
      </c>
      <c r="I221">
        <f>RTD("rit2.rtd",,I$2,"LASTHIST", ROW()-2)</f>
        <v>1.54</v>
      </c>
      <c r="J221">
        <f>RTD("rit2.rtd",,J$2,"LASTHIST", ROW()-2)</f>
        <v>0.55000000000000004</v>
      </c>
      <c r="K221">
        <f>RTD("rit2.rtd",,K$2,"LASTHIST", ROW()-2)</f>
        <v>0.97</v>
      </c>
      <c r="L221">
        <f>RTD("rit2.rtd",,L$2,"LASTHIST", ROW()-2)</f>
        <v>0.98</v>
      </c>
      <c r="M221">
        <f>RTD("rit2.rtd",,M$2,"LASTHIST", ROW()-2)</f>
        <v>0.56000000000000005</v>
      </c>
      <c r="N221">
        <f>RTD("rit2.rtd",,N$2,"LASTHIST", ROW()-2)</f>
        <v>1.57</v>
      </c>
      <c r="O221">
        <f>RTD("rit2.rtd",,O$2,"LASTHIST", ROW()-2)</f>
        <v>0.3</v>
      </c>
      <c r="P221">
        <f>RTD("rit2.rtd",,P$2,"LASTHIST", ROW()-2)</f>
        <v>2.31</v>
      </c>
      <c r="Q221">
        <f>RTD("rit2.rtd",,Q$2,"LASTHIST", ROW()-2)</f>
        <v>0.14000000000000001</v>
      </c>
      <c r="R221">
        <f>RTD("rit2.rtd",,R$2,"LASTHIST", ROW()-2)</f>
        <v>3.15</v>
      </c>
      <c r="S221">
        <f>RTD("rit2.rtd",,S$2,"LASTHIST", ROW()-2)</f>
        <v>0.06</v>
      </c>
      <c r="T221">
        <f>RTD("rit2.rtd",,T$2,"LASTHIST", ROW()-2)</f>
        <v>4.07</v>
      </c>
      <c r="U221">
        <f>RTD("rit2.rtd",,U$2,"LASTHIST", ROW()-2)</f>
        <v>0.02</v>
      </c>
      <c r="V221">
        <f>RTD("rit2.rtd",,V$2,"LASTHIST", ROW()-2)</f>
        <v>5.03</v>
      </c>
      <c r="W221">
        <f>RTD("rit2.rtd",,W$2,"LASTHIST", ROW()-2)</f>
        <v>4.62</v>
      </c>
      <c r="X221">
        <f>RTD("rit2.rtd",,X$2,"LASTHIST", ROW()-2)</f>
        <v>0.63</v>
      </c>
      <c r="Y221">
        <f>RTD("rit2.rtd",,Y$2,"LASTHIST", ROW()-2)</f>
        <v>3.88</v>
      </c>
      <c r="Z221">
        <f>RTD("rit2.rtd",,Z$2,"LASTHIST", ROW()-2)</f>
        <v>0.89</v>
      </c>
      <c r="AA221">
        <f>RTD("rit2.rtd",,AA$2,"LASTHIST", ROW()-2)</f>
        <v>3.39</v>
      </c>
      <c r="AB221">
        <f>RTD("rit2.rtd",,AB$2,"LASTHIST", ROW()-2)</f>
        <v>1.23</v>
      </c>
      <c r="AC221">
        <f>RTD("rit2.rtd",,AC$2,"LASTHIST", ROW()-2)</f>
        <v>2.62</v>
      </c>
      <c r="AD221">
        <f>RTD("rit2.rtd",,AD$2,"LASTHIST", ROW()-2)</f>
        <v>1.63</v>
      </c>
      <c r="AE221">
        <f>RTD("rit2.rtd",,AE$2,"LASTHIST", ROW()-2)</f>
        <v>2.11</v>
      </c>
      <c r="AF221">
        <f>RTD("rit2.rtd",,AF$2,"LASTHIST", ROW()-2)</f>
        <v>2.12</v>
      </c>
      <c r="AG221">
        <f>RTD("rit2.rtd",,AG$2,"LASTHIST", ROW()-2)</f>
        <v>1.98</v>
      </c>
      <c r="AH221">
        <f>RTD("rit2.rtd",,AH$2,"LASTHIST", ROW()-2)</f>
        <v>2.68</v>
      </c>
      <c r="AI221">
        <f>RTD("rit2.rtd",,AI$2,"LASTHIST", ROW()-2)</f>
        <v>1.3</v>
      </c>
      <c r="AJ221">
        <f>RTD("rit2.rtd",,AJ$2,"LASTHIST", ROW()-2)</f>
        <v>3.31</v>
      </c>
      <c r="AK221">
        <f>RTD("rit2.rtd",,AK$2,"LASTHIST", ROW()-2)</f>
        <v>1</v>
      </c>
      <c r="AL221">
        <f>RTD("rit2.rtd",,AL$2,"LASTHIST", ROW()-2)</f>
        <v>4.01</v>
      </c>
      <c r="AM221">
        <f>RTD("rit2.rtd",,AM$2,"LASTHIST", ROW()-2)</f>
        <v>0.75</v>
      </c>
      <c r="AN221">
        <f>RTD("rit2.rtd",,AN$2,"LASTHIST", ROW()-2)</f>
        <v>4.76</v>
      </c>
      <c r="AO221">
        <f>RTD("rit2.rtd",,AO$2,"LASTHIST", ROW()-2)</f>
        <v>0.56000000000000005</v>
      </c>
      <c r="AP221">
        <f>RTD("rit2.rtd",,AP$2,"LASTHIST", ROW()-2)</f>
        <v>5.57</v>
      </c>
      <c r="AQ221">
        <v>1</v>
      </c>
      <c r="AR221">
        <v>0</v>
      </c>
      <c r="AS221">
        <v>1</v>
      </c>
      <c r="AT221">
        <v>0</v>
      </c>
      <c r="AU221">
        <v>1</v>
      </c>
      <c r="AV221">
        <v>0</v>
      </c>
      <c r="AW221">
        <v>1</v>
      </c>
      <c r="AX221">
        <v>0</v>
      </c>
      <c r="AY221">
        <v>1</v>
      </c>
      <c r="AZ221">
        <v>0</v>
      </c>
      <c r="BA221">
        <v>1</v>
      </c>
      <c r="BB221">
        <v>0</v>
      </c>
      <c r="BC221">
        <v>1</v>
      </c>
      <c r="BD221">
        <v>0</v>
      </c>
      <c r="BE221">
        <v>1</v>
      </c>
      <c r="BF221">
        <v>0</v>
      </c>
      <c r="BG221">
        <v>1</v>
      </c>
      <c r="BH221">
        <v>0</v>
      </c>
      <c r="BI221">
        <v>1</v>
      </c>
      <c r="BJ221">
        <v>0</v>
      </c>
      <c r="BK221">
        <v>1</v>
      </c>
      <c r="BL221">
        <v>0</v>
      </c>
      <c r="BM221">
        <v>1</v>
      </c>
      <c r="BN221">
        <v>0</v>
      </c>
      <c r="BO221">
        <v>1</v>
      </c>
      <c r="BP221">
        <v>0</v>
      </c>
      <c r="BQ221">
        <v>1</v>
      </c>
      <c r="BR221">
        <v>0</v>
      </c>
      <c r="BS221">
        <v>1</v>
      </c>
      <c r="BT221">
        <v>0</v>
      </c>
      <c r="BU221">
        <v>1</v>
      </c>
      <c r="BV221">
        <v>0</v>
      </c>
      <c r="BW221">
        <v>1</v>
      </c>
      <c r="BX221">
        <v>0</v>
      </c>
      <c r="BY221">
        <v>1</v>
      </c>
      <c r="BZ221">
        <v>0</v>
      </c>
      <c r="CA221">
        <v>1</v>
      </c>
      <c r="CB221">
        <v>0</v>
      </c>
      <c r="CC221">
        <v>1</v>
      </c>
      <c r="CD221">
        <v>0</v>
      </c>
      <c r="CE221">
        <v>45</v>
      </c>
      <c r="CF221">
        <v>45</v>
      </c>
      <c r="CG221">
        <v>46</v>
      </c>
      <c r="CH221">
        <v>46</v>
      </c>
      <c r="CI221">
        <v>47</v>
      </c>
      <c r="CJ221">
        <v>47</v>
      </c>
      <c r="CK221">
        <v>48</v>
      </c>
      <c r="CL221">
        <v>48</v>
      </c>
      <c r="CM221">
        <v>49</v>
      </c>
      <c r="CN221">
        <v>49</v>
      </c>
      <c r="CO221">
        <v>50</v>
      </c>
      <c r="CP221">
        <v>50</v>
      </c>
      <c r="CQ221">
        <v>51</v>
      </c>
      <c r="CR221">
        <v>51</v>
      </c>
      <c r="CS221">
        <v>52</v>
      </c>
      <c r="CT221">
        <v>52</v>
      </c>
      <c r="CU221">
        <v>53</v>
      </c>
      <c r="CV221">
        <v>53</v>
      </c>
      <c r="CW221">
        <v>54</v>
      </c>
      <c r="CX221">
        <v>54</v>
      </c>
      <c r="CY221">
        <v>45</v>
      </c>
      <c r="CZ221">
        <v>45</v>
      </c>
      <c r="DA221">
        <v>46</v>
      </c>
      <c r="DB221">
        <v>46</v>
      </c>
      <c r="DC221">
        <v>47</v>
      </c>
      <c r="DD221">
        <v>47</v>
      </c>
      <c r="DE221">
        <v>48</v>
      </c>
      <c r="DF221">
        <v>48</v>
      </c>
      <c r="DG221">
        <v>49</v>
      </c>
      <c r="DH221">
        <v>49</v>
      </c>
      <c r="DI221">
        <v>50</v>
      </c>
      <c r="DJ221">
        <v>50</v>
      </c>
      <c r="DK221">
        <v>51</v>
      </c>
      <c r="DL221">
        <v>51</v>
      </c>
      <c r="DM221">
        <v>52</v>
      </c>
      <c r="DN221">
        <v>52</v>
      </c>
      <c r="DO221">
        <v>53</v>
      </c>
      <c r="DP221">
        <v>53</v>
      </c>
      <c r="DQ221">
        <v>54</v>
      </c>
      <c r="DR221">
        <v>54</v>
      </c>
      <c r="DT221">
        <v>2.5000000000000001E-2</v>
      </c>
      <c r="DU221">
        <v>0.108333333</v>
      </c>
      <c r="DW221">
        <v>1</v>
      </c>
      <c r="DX221">
        <f t="shared" si="121"/>
        <v>0.31181824239776323</v>
      </c>
      <c r="DY221">
        <f t="shared" si="122"/>
        <v>0.31181824239776412</v>
      </c>
      <c r="DZ221">
        <f t="shared" si="123"/>
        <v>0.31793035785750529</v>
      </c>
      <c r="EA221">
        <f t="shared" si="124"/>
        <v>0.31793035785750567</v>
      </c>
      <c r="EB221">
        <f t="shared" si="125"/>
        <v>0.31448963920823714</v>
      </c>
      <c r="EC221">
        <f t="shared" si="126"/>
        <v>0.31448963920823747</v>
      </c>
      <c r="ED221">
        <f t="shared" si="127"/>
        <v>0.3156096667308429</v>
      </c>
      <c r="EE221">
        <f t="shared" si="128"/>
        <v>0.31560966673084623</v>
      </c>
      <c r="EF221">
        <f t="shared" si="129"/>
        <v>0.31550926034806326</v>
      </c>
      <c r="EG221">
        <f t="shared" si="130"/>
        <v>0.31550926034806348</v>
      </c>
      <c r="EH221">
        <f t="shared" si="131"/>
        <v>0.31509303190409149</v>
      </c>
      <c r="EI221">
        <f t="shared" si="132"/>
        <v>0.31509303190409288</v>
      </c>
      <c r="EJ221">
        <f t="shared" si="133"/>
        <v>0.31703358797285025</v>
      </c>
      <c r="EK221">
        <f t="shared" si="134"/>
        <v>0.31703358797285047</v>
      </c>
      <c r="EL221">
        <f t="shared" si="135"/>
        <v>0.31382975070455404</v>
      </c>
      <c r="EM221">
        <f t="shared" si="136"/>
        <v>0.31382975070455293</v>
      </c>
      <c r="EN221">
        <f t="shared" si="137"/>
        <v>0.31296618269243259</v>
      </c>
      <c r="EO221">
        <f t="shared" si="138"/>
        <v>0.31296618269243326</v>
      </c>
      <c r="EP221">
        <f t="shared" si="139"/>
        <v>0.30498747943830062</v>
      </c>
      <c r="EQ221">
        <f t="shared" si="140"/>
        <v>0.30498747943831794</v>
      </c>
      <c r="ER221">
        <f t="shared" si="141"/>
        <v>0.68602368978781281</v>
      </c>
      <c r="ES221">
        <f t="shared" si="142"/>
        <v>0.68602368978781259</v>
      </c>
      <c r="ET221">
        <f t="shared" si="143"/>
        <v>0.68380919629163972</v>
      </c>
      <c r="EU221">
        <f t="shared" si="144"/>
        <v>0.68380919629163728</v>
      </c>
      <c r="EV221">
        <f t="shared" si="145"/>
        <v>0.74598061602764343</v>
      </c>
      <c r="EW221">
        <f t="shared" si="146"/>
        <v>0.68581375676128031</v>
      </c>
      <c r="EX221">
        <f t="shared" si="147"/>
        <v>0.68285570940757889</v>
      </c>
      <c r="EY221">
        <f t="shared" si="148"/>
        <v>0.68285570940757612</v>
      </c>
      <c r="EZ221">
        <f t="shared" si="149"/>
        <v>0.68468120087689499</v>
      </c>
      <c r="FA221">
        <f t="shared" si="150"/>
        <v>0.68468120087689632</v>
      </c>
      <c r="FB221">
        <f t="shared" si="151"/>
        <v>0.78590231952504053</v>
      </c>
      <c r="FC221">
        <f t="shared" si="152"/>
        <v>0.68488427303684796</v>
      </c>
      <c r="FD221">
        <f t="shared" si="153"/>
        <v>0.68462445151551488</v>
      </c>
      <c r="FE221">
        <f t="shared" si="154"/>
        <v>0.68462445151551521</v>
      </c>
      <c r="FF221">
        <f t="shared" si="155"/>
        <v>0.68583972423284201</v>
      </c>
      <c r="FG221">
        <f t="shared" si="156"/>
        <v>0.68583972423284256</v>
      </c>
      <c r="FH221">
        <f t="shared" si="157"/>
        <v>0.68368567802558722</v>
      </c>
      <c r="FI221">
        <f t="shared" si="158"/>
        <v>0.68368567802558566</v>
      </c>
      <c r="FJ221">
        <f t="shared" si="159"/>
        <v>0.68499805587631946</v>
      </c>
      <c r="FK221">
        <f t="shared" si="160"/>
        <v>0.68499805587632134</v>
      </c>
    </row>
    <row r="222" spans="1:167">
      <c r="A222">
        <v>220</v>
      </c>
      <c r="B222">
        <f>RTD("rit2.rtd",,B$2,"LASTHIST", ROW()-2)</f>
        <v>48.99</v>
      </c>
      <c r="C222">
        <f>RTD("rit2.rtd",,C$2,"LASTHIST", ROW()-2)</f>
        <v>4.04</v>
      </c>
      <c r="D222">
        <f>RTD("rit2.rtd",,D$2,"LASTHIST", ROW()-2)</f>
        <v>0.04</v>
      </c>
      <c r="E222">
        <f>RTD("rit2.rtd",,E$2,"LASTHIST", ROW()-2)</f>
        <v>3.11</v>
      </c>
      <c r="F222">
        <f>RTD("rit2.rtd",,F$2,"LASTHIST", ROW()-2)</f>
        <v>0.12</v>
      </c>
      <c r="G222">
        <f>RTD("rit2.rtd",,G$2,"LASTHIST", ROW()-2)</f>
        <v>2.27</v>
      </c>
      <c r="H222">
        <f>RTD("rit2.rtd",,H$2,"LASTHIST", ROW()-2)</f>
        <v>0.27</v>
      </c>
      <c r="I222">
        <f>RTD("rit2.rtd",,I$2,"LASTHIST", ROW()-2)</f>
        <v>1.55</v>
      </c>
      <c r="J222">
        <f>RTD("rit2.rtd",,J$2,"LASTHIST", ROW()-2)</f>
        <v>0.55000000000000004</v>
      </c>
      <c r="K222">
        <f>RTD("rit2.rtd",,K$2,"LASTHIST", ROW()-2)</f>
        <v>0.98</v>
      </c>
      <c r="L222">
        <f>RTD("rit2.rtd",,L$2,"LASTHIST", ROW()-2)</f>
        <v>0.98</v>
      </c>
      <c r="M222">
        <f>RTD("rit2.rtd",,M$2,"LASTHIST", ROW()-2)</f>
        <v>0.56999999999999995</v>
      </c>
      <c r="N222">
        <f>RTD("rit2.rtd",,N$2,"LASTHIST", ROW()-2)</f>
        <v>1.57</v>
      </c>
      <c r="O222">
        <f>RTD("rit2.rtd",,O$2,"LASTHIST", ROW()-2)</f>
        <v>0.3</v>
      </c>
      <c r="P222">
        <f>RTD("rit2.rtd",,P$2,"LASTHIST", ROW()-2)</f>
        <v>2.31</v>
      </c>
      <c r="Q222">
        <f>RTD("rit2.rtd",,Q$2,"LASTHIST", ROW()-2)</f>
        <v>0.15</v>
      </c>
      <c r="R222">
        <f>RTD("rit2.rtd",,R$2,"LASTHIST", ROW()-2)</f>
        <v>3.15</v>
      </c>
      <c r="S222">
        <f>RTD("rit2.rtd",,S$2,"LASTHIST", ROW()-2)</f>
        <v>0.06</v>
      </c>
      <c r="T222">
        <f>RTD("rit2.rtd",,T$2,"LASTHIST", ROW()-2)</f>
        <v>4.07</v>
      </c>
      <c r="U222">
        <f>RTD("rit2.rtd",,U$2,"LASTHIST", ROW()-2)</f>
        <v>0.03</v>
      </c>
      <c r="V222">
        <f>RTD("rit2.rtd",,V$2,"LASTHIST", ROW()-2)</f>
        <v>5.03</v>
      </c>
      <c r="W222">
        <f>RTD("rit2.rtd",,W$2,"LASTHIST", ROW()-2)</f>
        <v>4.63</v>
      </c>
      <c r="X222">
        <f>RTD("rit2.rtd",,X$2,"LASTHIST", ROW()-2)</f>
        <v>0.64</v>
      </c>
      <c r="Y222">
        <f>RTD("rit2.rtd",,Y$2,"LASTHIST", ROW()-2)</f>
        <v>3.9</v>
      </c>
      <c r="Z222">
        <f>RTD("rit2.rtd",,Z$2,"LASTHIST", ROW()-2)</f>
        <v>0.91</v>
      </c>
      <c r="AA222">
        <f>RTD("rit2.rtd",,AA$2,"LASTHIST", ROW()-2)</f>
        <v>3.41</v>
      </c>
      <c r="AB222">
        <f>RTD("rit2.rtd",,AB$2,"LASTHIST", ROW()-2)</f>
        <v>1.24</v>
      </c>
      <c r="AC222">
        <f>RTD("rit2.rtd",,AC$2,"LASTHIST", ROW()-2)</f>
        <v>2.65</v>
      </c>
      <c r="AD222">
        <f>RTD("rit2.rtd",,AD$2,"LASTHIST", ROW()-2)</f>
        <v>1.65</v>
      </c>
      <c r="AE222">
        <f>RTD("rit2.rtd",,AE$2,"LASTHIST", ROW()-2)</f>
        <v>2.12</v>
      </c>
      <c r="AF222">
        <f>RTD("rit2.rtd",,AF$2,"LASTHIST", ROW()-2)</f>
        <v>2.13</v>
      </c>
      <c r="AG222">
        <f>RTD("rit2.rtd",,AG$2,"LASTHIST", ROW()-2)</f>
        <v>2.0099999999999998</v>
      </c>
      <c r="AH222">
        <f>RTD("rit2.rtd",,AH$2,"LASTHIST", ROW()-2)</f>
        <v>2.7</v>
      </c>
      <c r="AI222">
        <f>RTD("rit2.rtd",,AI$2,"LASTHIST", ROW()-2)</f>
        <v>1.32</v>
      </c>
      <c r="AJ222">
        <f>RTD("rit2.rtd",,AJ$2,"LASTHIST", ROW()-2)</f>
        <v>3.33</v>
      </c>
      <c r="AK222">
        <f>RTD("rit2.rtd",,AK$2,"LASTHIST", ROW()-2)</f>
        <v>1.02</v>
      </c>
      <c r="AL222">
        <f>RTD("rit2.rtd",,AL$2,"LASTHIST", ROW()-2)</f>
        <v>4.0199999999999996</v>
      </c>
      <c r="AM222">
        <f>RTD("rit2.rtd",,AM$2,"LASTHIST", ROW()-2)</f>
        <v>0.77</v>
      </c>
      <c r="AN222">
        <f>RTD("rit2.rtd",,AN$2,"LASTHIST", ROW()-2)</f>
        <v>4.78</v>
      </c>
      <c r="AO222">
        <f>RTD("rit2.rtd",,AO$2,"LASTHIST", ROW()-2)</f>
        <v>0.56999999999999995</v>
      </c>
      <c r="AP222">
        <f>RTD("rit2.rtd",,AP$2,"LASTHIST", ROW()-2)</f>
        <v>5.58</v>
      </c>
      <c r="AQ222">
        <v>1</v>
      </c>
      <c r="AR222">
        <v>0</v>
      </c>
      <c r="AS222">
        <v>1</v>
      </c>
      <c r="AT222">
        <v>0</v>
      </c>
      <c r="AU222">
        <v>1</v>
      </c>
      <c r="AV222">
        <v>0</v>
      </c>
      <c r="AW222">
        <v>1</v>
      </c>
      <c r="AX222">
        <v>0</v>
      </c>
      <c r="AY222">
        <v>1</v>
      </c>
      <c r="AZ222">
        <v>0</v>
      </c>
      <c r="BA222">
        <v>1</v>
      </c>
      <c r="BB222">
        <v>0</v>
      </c>
      <c r="BC222">
        <v>1</v>
      </c>
      <c r="BD222">
        <v>0</v>
      </c>
      <c r="BE222">
        <v>1</v>
      </c>
      <c r="BF222">
        <v>0</v>
      </c>
      <c r="BG222">
        <v>1</v>
      </c>
      <c r="BH222">
        <v>0</v>
      </c>
      <c r="BI222">
        <v>1</v>
      </c>
      <c r="BJ222">
        <v>0</v>
      </c>
      <c r="BK222">
        <v>1</v>
      </c>
      <c r="BL222">
        <v>0</v>
      </c>
      <c r="BM222">
        <v>1</v>
      </c>
      <c r="BN222">
        <v>0</v>
      </c>
      <c r="BO222">
        <v>1</v>
      </c>
      <c r="BP222">
        <v>0</v>
      </c>
      <c r="BQ222">
        <v>1</v>
      </c>
      <c r="BR222">
        <v>0</v>
      </c>
      <c r="BS222">
        <v>1</v>
      </c>
      <c r="BT222">
        <v>0</v>
      </c>
      <c r="BU222">
        <v>1</v>
      </c>
      <c r="BV222">
        <v>0</v>
      </c>
      <c r="BW222">
        <v>1</v>
      </c>
      <c r="BX222">
        <v>0</v>
      </c>
      <c r="BY222">
        <v>1</v>
      </c>
      <c r="BZ222">
        <v>0</v>
      </c>
      <c r="CA222">
        <v>1</v>
      </c>
      <c r="CB222">
        <v>0</v>
      </c>
      <c r="CC222">
        <v>1</v>
      </c>
      <c r="CD222">
        <v>0</v>
      </c>
      <c r="CE222">
        <v>45</v>
      </c>
      <c r="CF222">
        <v>45</v>
      </c>
      <c r="CG222">
        <v>46</v>
      </c>
      <c r="CH222">
        <v>46</v>
      </c>
      <c r="CI222">
        <v>47</v>
      </c>
      <c r="CJ222">
        <v>47</v>
      </c>
      <c r="CK222">
        <v>48</v>
      </c>
      <c r="CL222">
        <v>48</v>
      </c>
      <c r="CM222">
        <v>49</v>
      </c>
      <c r="CN222">
        <v>49</v>
      </c>
      <c r="CO222">
        <v>50</v>
      </c>
      <c r="CP222">
        <v>50</v>
      </c>
      <c r="CQ222">
        <v>51</v>
      </c>
      <c r="CR222">
        <v>51</v>
      </c>
      <c r="CS222">
        <v>52</v>
      </c>
      <c r="CT222">
        <v>52</v>
      </c>
      <c r="CU222">
        <v>53</v>
      </c>
      <c r="CV222">
        <v>53</v>
      </c>
      <c r="CW222">
        <v>54</v>
      </c>
      <c r="CX222">
        <v>54</v>
      </c>
      <c r="CY222">
        <v>45</v>
      </c>
      <c r="CZ222">
        <v>45</v>
      </c>
      <c r="DA222">
        <v>46</v>
      </c>
      <c r="DB222">
        <v>46</v>
      </c>
      <c r="DC222">
        <v>47</v>
      </c>
      <c r="DD222">
        <v>47</v>
      </c>
      <c r="DE222">
        <v>48</v>
      </c>
      <c r="DF222">
        <v>48</v>
      </c>
      <c r="DG222">
        <v>49</v>
      </c>
      <c r="DH222">
        <v>49</v>
      </c>
      <c r="DI222">
        <v>50</v>
      </c>
      <c r="DJ222">
        <v>50</v>
      </c>
      <c r="DK222">
        <v>51</v>
      </c>
      <c r="DL222">
        <v>51</v>
      </c>
      <c r="DM222">
        <v>52</v>
      </c>
      <c r="DN222">
        <v>52</v>
      </c>
      <c r="DO222">
        <v>53</v>
      </c>
      <c r="DP222">
        <v>53</v>
      </c>
      <c r="DQ222">
        <v>54</v>
      </c>
      <c r="DR222">
        <v>54</v>
      </c>
      <c r="DT222">
        <v>2.5000000000000001E-2</v>
      </c>
      <c r="DU222">
        <v>0.108333333</v>
      </c>
      <c r="DW222">
        <v>1</v>
      </c>
      <c r="DX222">
        <f t="shared" si="121"/>
        <v>0.32579429696101359</v>
      </c>
      <c r="DY222">
        <f t="shared" si="122"/>
        <v>0.31181824239776412</v>
      </c>
      <c r="DZ222">
        <f t="shared" si="123"/>
        <v>0.31793035785750529</v>
      </c>
      <c r="EA222">
        <f t="shared" si="124"/>
        <v>0.31793035785750567</v>
      </c>
      <c r="EB222">
        <f t="shared" si="125"/>
        <v>0.31914516156676337</v>
      </c>
      <c r="EC222">
        <f t="shared" si="126"/>
        <v>0.31448963920823747</v>
      </c>
      <c r="ED222">
        <f t="shared" si="127"/>
        <v>0.31916206506436684</v>
      </c>
      <c r="EE222">
        <f t="shared" si="128"/>
        <v>0.31560966673084623</v>
      </c>
      <c r="EF222">
        <f t="shared" si="129"/>
        <v>0.31874599292701239</v>
      </c>
      <c r="EG222">
        <f t="shared" si="130"/>
        <v>0.31550926034806348</v>
      </c>
      <c r="EH222">
        <f t="shared" si="131"/>
        <v>0.31857442075782133</v>
      </c>
      <c r="EI222">
        <f t="shared" si="132"/>
        <v>0.31509303190409288</v>
      </c>
      <c r="EJ222">
        <f t="shared" si="133"/>
        <v>0.31703358797285025</v>
      </c>
      <c r="EK222">
        <f t="shared" si="134"/>
        <v>0.31703358797285047</v>
      </c>
      <c r="EL222">
        <f t="shared" si="135"/>
        <v>0.3202051443594765</v>
      </c>
      <c r="EM222">
        <f t="shared" si="136"/>
        <v>0.31382975070455293</v>
      </c>
      <c r="EN222">
        <f t="shared" si="137"/>
        <v>0.31296618269243259</v>
      </c>
      <c r="EO222">
        <f t="shared" si="138"/>
        <v>0.31296618269243326</v>
      </c>
      <c r="EP222">
        <f t="shared" si="139"/>
        <v>0.32572560521580846</v>
      </c>
      <c r="EQ222">
        <f t="shared" si="140"/>
        <v>0.30498747943831794</v>
      </c>
      <c r="ER222">
        <f t="shared" si="141"/>
        <v>0.69060948237074127</v>
      </c>
      <c r="ES222">
        <f t="shared" si="142"/>
        <v>0.69060948237074604</v>
      </c>
      <c r="ET222">
        <f t="shared" si="143"/>
        <v>0.69171930318106523</v>
      </c>
      <c r="EU222">
        <f t="shared" si="144"/>
        <v>0.69171930318106767</v>
      </c>
      <c r="EV222">
        <f t="shared" si="145"/>
        <v>0.75301784424425289</v>
      </c>
      <c r="EW222">
        <f t="shared" si="146"/>
        <v>0.68937214647250078</v>
      </c>
      <c r="EX222">
        <f t="shared" si="147"/>
        <v>0.69285253141688818</v>
      </c>
      <c r="EY222">
        <f t="shared" si="148"/>
        <v>0.68952077723606031</v>
      </c>
      <c r="EZ222">
        <f t="shared" si="149"/>
        <v>0.68792167000450866</v>
      </c>
      <c r="FA222">
        <f t="shared" si="150"/>
        <v>0.68792167000451043</v>
      </c>
      <c r="FB222">
        <f t="shared" si="151"/>
        <v>0.79565977033007185</v>
      </c>
      <c r="FC222">
        <f t="shared" si="152"/>
        <v>0.69141398160897027</v>
      </c>
      <c r="FD222">
        <f t="shared" si="153"/>
        <v>0.69142622321056102</v>
      </c>
      <c r="FE222">
        <f t="shared" si="154"/>
        <v>0.69142622321056035</v>
      </c>
      <c r="FF222">
        <f t="shared" si="155"/>
        <v>0.69314606841385973</v>
      </c>
      <c r="FG222">
        <f t="shared" si="156"/>
        <v>0.68949576259902567</v>
      </c>
      <c r="FH222">
        <f t="shared" si="157"/>
        <v>0.69178172239812918</v>
      </c>
      <c r="FI222">
        <f t="shared" si="158"/>
        <v>0.69178172239812641</v>
      </c>
      <c r="FJ222">
        <f t="shared" si="159"/>
        <v>0.68960943709074374</v>
      </c>
      <c r="FK222">
        <f t="shared" si="160"/>
        <v>0.68960943709074651</v>
      </c>
    </row>
    <row r="223" spans="1:167">
      <c r="A223">
        <v>221</v>
      </c>
      <c r="B223">
        <f>RTD("rit2.rtd",,B$2,"LASTHIST", ROW()-2)</f>
        <v>49.04</v>
      </c>
      <c r="C223">
        <f>RTD("rit2.rtd",,C$2,"LASTHIST", ROW()-2)</f>
        <v>4.08</v>
      </c>
      <c r="D223">
        <f>RTD("rit2.rtd",,D$2,"LASTHIST", ROW()-2)</f>
        <v>0.04</v>
      </c>
      <c r="E223">
        <f>RTD("rit2.rtd",,E$2,"LASTHIST", ROW()-2)</f>
        <v>3.15</v>
      </c>
      <c r="F223">
        <f>RTD("rit2.rtd",,F$2,"LASTHIST", ROW()-2)</f>
        <v>0.11</v>
      </c>
      <c r="G223">
        <f>RTD("rit2.rtd",,G$2,"LASTHIST", ROW()-2)</f>
        <v>2.2999999999999998</v>
      </c>
      <c r="H223">
        <f>RTD("rit2.rtd",,H$2,"LASTHIST", ROW()-2)</f>
        <v>0.26</v>
      </c>
      <c r="I223">
        <f>RTD("rit2.rtd",,I$2,"LASTHIST", ROW()-2)</f>
        <v>1.56</v>
      </c>
      <c r="J223">
        <f>RTD("rit2.rtd",,J$2,"LASTHIST", ROW()-2)</f>
        <v>0.53</v>
      </c>
      <c r="K223">
        <f>RTD("rit2.rtd",,K$2,"LASTHIST", ROW()-2)</f>
        <v>0.99</v>
      </c>
      <c r="L223">
        <f>RTD("rit2.rtd",,L$2,"LASTHIST", ROW()-2)</f>
        <v>0.95</v>
      </c>
      <c r="M223">
        <f>RTD("rit2.rtd",,M$2,"LASTHIST", ROW()-2)</f>
        <v>0.56999999999999995</v>
      </c>
      <c r="N223">
        <f>RTD("rit2.rtd",,N$2,"LASTHIST", ROW()-2)</f>
        <v>1.53</v>
      </c>
      <c r="O223">
        <f>RTD("rit2.rtd",,O$2,"LASTHIST", ROW()-2)</f>
        <v>0.3</v>
      </c>
      <c r="P223">
        <f>RTD("rit2.rtd",,P$2,"LASTHIST", ROW()-2)</f>
        <v>2.27</v>
      </c>
      <c r="Q223">
        <f>RTD("rit2.rtd",,Q$2,"LASTHIST", ROW()-2)</f>
        <v>0.14000000000000001</v>
      </c>
      <c r="R223">
        <f>RTD("rit2.rtd",,R$2,"LASTHIST", ROW()-2)</f>
        <v>3.11</v>
      </c>
      <c r="S223">
        <f>RTD("rit2.rtd",,S$2,"LASTHIST", ROW()-2)</f>
        <v>0.06</v>
      </c>
      <c r="T223">
        <f>RTD("rit2.rtd",,T$2,"LASTHIST", ROW()-2)</f>
        <v>4.03</v>
      </c>
      <c r="U223">
        <f>RTD("rit2.rtd",,U$2,"LASTHIST", ROW()-2)</f>
        <v>0.02</v>
      </c>
      <c r="V223">
        <f>RTD("rit2.rtd",,V$2,"LASTHIST", ROW()-2)</f>
        <v>4.99</v>
      </c>
      <c r="W223">
        <f>RTD("rit2.rtd",,W$2,"LASTHIST", ROW()-2)</f>
        <v>4.66</v>
      </c>
      <c r="X223">
        <f>RTD("rit2.rtd",,X$2,"LASTHIST", ROW()-2)</f>
        <v>0.62</v>
      </c>
      <c r="Y223">
        <f>RTD("rit2.rtd",,Y$2,"LASTHIST", ROW()-2)</f>
        <v>3.92</v>
      </c>
      <c r="Z223">
        <f>RTD("rit2.rtd",,Z$2,"LASTHIST", ROW()-2)</f>
        <v>0.88</v>
      </c>
      <c r="AA223">
        <f>RTD("rit2.rtd",,AA$2,"LASTHIST", ROW()-2)</f>
        <v>3.43</v>
      </c>
      <c r="AB223">
        <f>RTD("rit2.rtd",,AB$2,"LASTHIST", ROW()-2)</f>
        <v>1.22</v>
      </c>
      <c r="AC223">
        <f>RTD("rit2.rtd",,AC$2,"LASTHIST", ROW()-2)</f>
        <v>2.66</v>
      </c>
      <c r="AD223">
        <f>RTD("rit2.rtd",,AD$2,"LASTHIST", ROW()-2)</f>
        <v>1.62</v>
      </c>
      <c r="AE223">
        <f>RTD("rit2.rtd",,AE$2,"LASTHIST", ROW()-2)</f>
        <v>2.13</v>
      </c>
      <c r="AF223">
        <f>RTD("rit2.rtd",,AF$2,"LASTHIST", ROW()-2)</f>
        <v>2.09</v>
      </c>
      <c r="AG223">
        <f>RTD("rit2.rtd",,AG$2,"LASTHIST", ROW()-2)</f>
        <v>2.0099999999999998</v>
      </c>
      <c r="AH223">
        <f>RTD("rit2.rtd",,AH$2,"LASTHIST", ROW()-2)</f>
        <v>2.66</v>
      </c>
      <c r="AI223">
        <f>RTD("rit2.rtd",,AI$2,"LASTHIST", ROW()-2)</f>
        <v>1.32</v>
      </c>
      <c r="AJ223">
        <f>RTD("rit2.rtd",,AJ$2,"LASTHIST", ROW()-2)</f>
        <v>3.29</v>
      </c>
      <c r="AK223">
        <f>RTD("rit2.rtd",,AK$2,"LASTHIST", ROW()-2)</f>
        <v>1.02</v>
      </c>
      <c r="AL223">
        <f>RTD("rit2.rtd",,AL$2,"LASTHIST", ROW()-2)</f>
        <v>3.98</v>
      </c>
      <c r="AM223">
        <f>RTD("rit2.rtd",,AM$2,"LASTHIST", ROW()-2)</f>
        <v>0.77</v>
      </c>
      <c r="AN223">
        <f>RTD("rit2.rtd",,AN$2,"LASTHIST", ROW()-2)</f>
        <v>4.7300000000000004</v>
      </c>
      <c r="AO223">
        <f>RTD("rit2.rtd",,AO$2,"LASTHIST", ROW()-2)</f>
        <v>0.56999999999999995</v>
      </c>
      <c r="AP223">
        <f>RTD("rit2.rtd",,AP$2,"LASTHIST", ROW()-2)</f>
        <v>5.54</v>
      </c>
      <c r="AQ223">
        <v>1</v>
      </c>
      <c r="AR223">
        <v>0</v>
      </c>
      <c r="AS223">
        <v>1</v>
      </c>
      <c r="AT223">
        <v>0</v>
      </c>
      <c r="AU223">
        <v>1</v>
      </c>
      <c r="AV223">
        <v>0</v>
      </c>
      <c r="AW223">
        <v>1</v>
      </c>
      <c r="AX223">
        <v>0</v>
      </c>
      <c r="AY223">
        <v>1</v>
      </c>
      <c r="AZ223">
        <v>0</v>
      </c>
      <c r="BA223">
        <v>1</v>
      </c>
      <c r="BB223">
        <v>0</v>
      </c>
      <c r="BC223">
        <v>1</v>
      </c>
      <c r="BD223">
        <v>0</v>
      </c>
      <c r="BE223">
        <v>1</v>
      </c>
      <c r="BF223">
        <v>0</v>
      </c>
      <c r="BG223">
        <v>1</v>
      </c>
      <c r="BH223">
        <v>0</v>
      </c>
      <c r="BI223">
        <v>1</v>
      </c>
      <c r="BJ223">
        <v>0</v>
      </c>
      <c r="BK223">
        <v>1</v>
      </c>
      <c r="BL223">
        <v>0</v>
      </c>
      <c r="BM223">
        <v>1</v>
      </c>
      <c r="BN223">
        <v>0</v>
      </c>
      <c r="BO223">
        <v>1</v>
      </c>
      <c r="BP223">
        <v>0</v>
      </c>
      <c r="BQ223">
        <v>1</v>
      </c>
      <c r="BR223">
        <v>0</v>
      </c>
      <c r="BS223">
        <v>1</v>
      </c>
      <c r="BT223">
        <v>0</v>
      </c>
      <c r="BU223">
        <v>1</v>
      </c>
      <c r="BV223">
        <v>0</v>
      </c>
      <c r="BW223">
        <v>1</v>
      </c>
      <c r="BX223">
        <v>0</v>
      </c>
      <c r="BY223">
        <v>1</v>
      </c>
      <c r="BZ223">
        <v>0</v>
      </c>
      <c r="CA223">
        <v>1</v>
      </c>
      <c r="CB223">
        <v>0</v>
      </c>
      <c r="CC223">
        <v>1</v>
      </c>
      <c r="CD223">
        <v>0</v>
      </c>
      <c r="CE223">
        <v>45</v>
      </c>
      <c r="CF223">
        <v>45</v>
      </c>
      <c r="CG223">
        <v>46</v>
      </c>
      <c r="CH223">
        <v>46</v>
      </c>
      <c r="CI223">
        <v>47</v>
      </c>
      <c r="CJ223">
        <v>47</v>
      </c>
      <c r="CK223">
        <v>48</v>
      </c>
      <c r="CL223">
        <v>48</v>
      </c>
      <c r="CM223">
        <v>49</v>
      </c>
      <c r="CN223">
        <v>49</v>
      </c>
      <c r="CO223">
        <v>50</v>
      </c>
      <c r="CP223">
        <v>50</v>
      </c>
      <c r="CQ223">
        <v>51</v>
      </c>
      <c r="CR223">
        <v>51</v>
      </c>
      <c r="CS223">
        <v>52</v>
      </c>
      <c r="CT223">
        <v>52</v>
      </c>
      <c r="CU223">
        <v>53</v>
      </c>
      <c r="CV223">
        <v>53</v>
      </c>
      <c r="CW223">
        <v>54</v>
      </c>
      <c r="CX223">
        <v>54</v>
      </c>
      <c r="CY223">
        <v>45</v>
      </c>
      <c r="CZ223">
        <v>45</v>
      </c>
      <c r="DA223">
        <v>46</v>
      </c>
      <c r="DB223">
        <v>46</v>
      </c>
      <c r="DC223">
        <v>47</v>
      </c>
      <c r="DD223">
        <v>47</v>
      </c>
      <c r="DE223">
        <v>48</v>
      </c>
      <c r="DF223">
        <v>48</v>
      </c>
      <c r="DG223">
        <v>49</v>
      </c>
      <c r="DH223">
        <v>49</v>
      </c>
      <c r="DI223">
        <v>50</v>
      </c>
      <c r="DJ223">
        <v>50</v>
      </c>
      <c r="DK223">
        <v>51</v>
      </c>
      <c r="DL223">
        <v>51</v>
      </c>
      <c r="DM223">
        <v>52</v>
      </c>
      <c r="DN223">
        <v>52</v>
      </c>
      <c r="DO223">
        <v>53</v>
      </c>
      <c r="DP223">
        <v>53</v>
      </c>
      <c r="DQ223">
        <v>54</v>
      </c>
      <c r="DR223">
        <v>54</v>
      </c>
      <c r="DT223">
        <v>2.5000000000000001E-2</v>
      </c>
      <c r="DU223">
        <v>0.108333333</v>
      </c>
      <c r="DW223">
        <v>1</v>
      </c>
      <c r="DX223">
        <f t="shared" si="121"/>
        <v>0.31481387545594047</v>
      </c>
      <c r="DY223">
        <f t="shared" si="122"/>
        <v>0.31481387545594602</v>
      </c>
      <c r="DZ223">
        <f t="shared" si="123"/>
        <v>0.31409623629298516</v>
      </c>
      <c r="EA223">
        <f t="shared" si="124"/>
        <v>0.31409623629298694</v>
      </c>
      <c r="EB223">
        <f t="shared" si="125"/>
        <v>0.31430897744863712</v>
      </c>
      <c r="EC223">
        <f t="shared" si="126"/>
        <v>0.31430897744863961</v>
      </c>
      <c r="ED223">
        <f t="shared" si="127"/>
        <v>0.31073531135896731</v>
      </c>
      <c r="EE223">
        <f t="shared" si="128"/>
        <v>0.31432632693385942</v>
      </c>
      <c r="EF223">
        <f t="shared" si="129"/>
        <v>0.31369116084878362</v>
      </c>
      <c r="EG223">
        <f t="shared" si="130"/>
        <v>0.31369116084878101</v>
      </c>
      <c r="EH223">
        <f t="shared" si="131"/>
        <v>0.31243086423166672</v>
      </c>
      <c r="EI223">
        <f t="shared" si="132"/>
        <v>0.31243086423166894</v>
      </c>
      <c r="EJ223">
        <f t="shared" si="133"/>
        <v>0.31224244420159225</v>
      </c>
      <c r="EK223">
        <f t="shared" si="134"/>
        <v>0.3165690273678059</v>
      </c>
      <c r="EL223">
        <f t="shared" si="135"/>
        <v>0.30995788473306768</v>
      </c>
      <c r="EM223">
        <f t="shared" si="136"/>
        <v>0.31628623266286976</v>
      </c>
      <c r="EN223">
        <f t="shared" si="137"/>
        <v>0.30972836996951753</v>
      </c>
      <c r="EO223">
        <f t="shared" si="138"/>
        <v>0.32021999419359115</v>
      </c>
      <c r="EP223">
        <f t="shared" si="139"/>
        <v>0.30226238547382872</v>
      </c>
      <c r="EQ223">
        <f t="shared" si="140"/>
        <v>0.32286168507577234</v>
      </c>
      <c r="ER223">
        <f t="shared" si="141"/>
        <v>0.68602041183164431</v>
      </c>
      <c r="ES223">
        <f t="shared" si="142"/>
        <v>0.68602041183164142</v>
      </c>
      <c r="ET223">
        <f t="shared" si="143"/>
        <v>0.68501733562225464</v>
      </c>
      <c r="EU223">
        <f t="shared" si="144"/>
        <v>0.68501733562225331</v>
      </c>
      <c r="EV223">
        <f t="shared" si="145"/>
        <v>0.74843517290128914</v>
      </c>
      <c r="EW223">
        <f t="shared" si="146"/>
        <v>0.68812492758210908</v>
      </c>
      <c r="EX223">
        <f t="shared" si="147"/>
        <v>0.6862286543417857</v>
      </c>
      <c r="EY223">
        <f t="shared" si="148"/>
        <v>0.68622865434178471</v>
      </c>
      <c r="EZ223">
        <f t="shared" si="149"/>
        <v>0.68269402210399155</v>
      </c>
      <c r="FA223">
        <f t="shared" si="150"/>
        <v>0.682694022103989</v>
      </c>
      <c r="FB223">
        <f t="shared" si="151"/>
        <v>0.7881593897428778</v>
      </c>
      <c r="FC223">
        <f t="shared" si="152"/>
        <v>0.68735305065918351</v>
      </c>
      <c r="FD223">
        <f t="shared" si="153"/>
        <v>0.68500947902955533</v>
      </c>
      <c r="FE223">
        <f t="shared" si="154"/>
        <v>0.68839784338593868</v>
      </c>
      <c r="FF223">
        <f t="shared" si="155"/>
        <v>0.68744484405870776</v>
      </c>
      <c r="FG223">
        <f t="shared" si="156"/>
        <v>0.68744484405870288</v>
      </c>
      <c r="FH223">
        <f t="shared" si="157"/>
        <v>0.68667040962718717</v>
      </c>
      <c r="FI223">
        <f t="shared" si="158"/>
        <v>0.68667040962718828</v>
      </c>
      <c r="FJ223">
        <f t="shared" si="159"/>
        <v>0.6849884285981882</v>
      </c>
      <c r="FK223">
        <f t="shared" si="160"/>
        <v>0.68955921198534997</v>
      </c>
    </row>
    <row r="224" spans="1:167">
      <c r="A224">
        <v>222</v>
      </c>
      <c r="B224">
        <f>RTD("rit2.rtd",,B$2,"LASTHIST", ROW()-2)</f>
        <v>48.95</v>
      </c>
      <c r="C224">
        <f>RTD("rit2.rtd",,C$2,"LASTHIST", ROW()-2)</f>
        <v>3.99</v>
      </c>
      <c r="D224">
        <f>RTD("rit2.rtd",,D$2,"LASTHIST", ROW()-2)</f>
        <v>0.04</v>
      </c>
      <c r="E224">
        <f>RTD("rit2.rtd",,E$2,"LASTHIST", ROW()-2)</f>
        <v>3.07</v>
      </c>
      <c r="F224">
        <f>RTD("rit2.rtd",,F$2,"LASTHIST", ROW()-2)</f>
        <v>0.12</v>
      </c>
      <c r="G224">
        <f>RTD("rit2.rtd",,G$2,"LASTHIST", ROW()-2)</f>
        <v>2.23</v>
      </c>
      <c r="H224">
        <f>RTD("rit2.rtd",,H$2,"LASTHIST", ROW()-2)</f>
        <v>0.28000000000000003</v>
      </c>
      <c r="I224">
        <f>RTD("rit2.rtd",,I$2,"LASTHIST", ROW()-2)</f>
        <v>1.51</v>
      </c>
      <c r="J224">
        <f>RTD("rit2.rtd",,J$2,"LASTHIST", ROW()-2)</f>
        <v>0.56000000000000005</v>
      </c>
      <c r="K224">
        <f>RTD("rit2.rtd",,K$2,"LASTHIST", ROW()-2)</f>
        <v>0.95</v>
      </c>
      <c r="L224">
        <f>RTD("rit2.rtd",,L$2,"LASTHIST", ROW()-2)</f>
        <v>1</v>
      </c>
      <c r="M224">
        <f>RTD("rit2.rtd",,M$2,"LASTHIST", ROW()-2)</f>
        <v>0.55000000000000004</v>
      </c>
      <c r="N224">
        <f>RTD("rit2.rtd",,N$2,"LASTHIST", ROW()-2)</f>
        <v>1.59</v>
      </c>
      <c r="O224">
        <f>RTD("rit2.rtd",,O$2,"LASTHIST", ROW()-2)</f>
        <v>0.28999999999999998</v>
      </c>
      <c r="P224">
        <f>RTD("rit2.rtd",,P$2,"LASTHIST", ROW()-2)</f>
        <v>2.34</v>
      </c>
      <c r="Q224">
        <f>RTD("rit2.rtd",,Q$2,"LASTHIST", ROW()-2)</f>
        <v>0.14000000000000001</v>
      </c>
      <c r="R224">
        <f>RTD("rit2.rtd",,R$2,"LASTHIST", ROW()-2)</f>
        <v>3.19</v>
      </c>
      <c r="S224">
        <f>RTD("rit2.rtd",,S$2,"LASTHIST", ROW()-2)</f>
        <v>0.06</v>
      </c>
      <c r="T224">
        <f>RTD("rit2.rtd",,T$2,"LASTHIST", ROW()-2)</f>
        <v>4.1100000000000003</v>
      </c>
      <c r="U224">
        <f>RTD("rit2.rtd",,U$2,"LASTHIST", ROW()-2)</f>
        <v>0.02</v>
      </c>
      <c r="V224">
        <f>RTD("rit2.rtd",,V$2,"LASTHIST", ROW()-2)</f>
        <v>5.07</v>
      </c>
      <c r="W224">
        <f>RTD("rit2.rtd",,W$2,"LASTHIST", ROW()-2)</f>
        <v>4.5999999999999996</v>
      </c>
      <c r="X224">
        <f>RTD("rit2.rtd",,X$2,"LASTHIST", ROW()-2)</f>
        <v>0.65</v>
      </c>
      <c r="Y224">
        <f>RTD("rit2.rtd",,Y$2,"LASTHIST", ROW()-2)</f>
        <v>3.88</v>
      </c>
      <c r="Z224">
        <f>RTD("rit2.rtd",,Z$2,"LASTHIST", ROW()-2)</f>
        <v>0.92</v>
      </c>
      <c r="AA224">
        <f>RTD("rit2.rtd",,AA$2,"LASTHIST", ROW()-2)</f>
        <v>3.39</v>
      </c>
      <c r="AB224">
        <f>RTD("rit2.rtd",,AB$2,"LASTHIST", ROW()-2)</f>
        <v>1.26</v>
      </c>
      <c r="AC224">
        <f>RTD("rit2.rtd",,AC$2,"LASTHIST", ROW()-2)</f>
        <v>2.63</v>
      </c>
      <c r="AD224">
        <f>RTD("rit2.rtd",,AD$2,"LASTHIST", ROW()-2)</f>
        <v>1.68</v>
      </c>
      <c r="AE224">
        <f>RTD("rit2.rtd",,AE$2,"LASTHIST", ROW()-2)</f>
        <v>2.11</v>
      </c>
      <c r="AF224">
        <f>RTD("rit2.rtd",,AF$2,"LASTHIST", ROW()-2)</f>
        <v>2.15</v>
      </c>
      <c r="AG224">
        <f>RTD("rit2.rtd",,AG$2,"LASTHIST", ROW()-2)</f>
        <v>1.99</v>
      </c>
      <c r="AH224">
        <f>RTD("rit2.rtd",,AH$2,"LASTHIST", ROW()-2)</f>
        <v>2.73</v>
      </c>
      <c r="AI224">
        <f>RTD("rit2.rtd",,AI$2,"LASTHIST", ROW()-2)</f>
        <v>1.31</v>
      </c>
      <c r="AJ224">
        <f>RTD("rit2.rtd",,AJ$2,"LASTHIST", ROW()-2)</f>
        <v>3.36</v>
      </c>
      <c r="AK224">
        <f>RTD("rit2.rtd",,AK$2,"LASTHIST", ROW()-2)</f>
        <v>1.01</v>
      </c>
      <c r="AL224">
        <f>RTD("rit2.rtd",,AL$2,"LASTHIST", ROW()-2)</f>
        <v>4.0599999999999996</v>
      </c>
      <c r="AM224">
        <f>RTD("rit2.rtd",,AM$2,"LASTHIST", ROW()-2)</f>
        <v>0.76</v>
      </c>
      <c r="AN224">
        <f>RTD("rit2.rtd",,AN$2,"LASTHIST", ROW()-2)</f>
        <v>4.8099999999999996</v>
      </c>
      <c r="AO224">
        <f>RTD("rit2.rtd",,AO$2,"LASTHIST", ROW()-2)</f>
        <v>0.56999999999999995</v>
      </c>
      <c r="AP224">
        <f>RTD("rit2.rtd",,AP$2,"LASTHIST", ROW()-2)</f>
        <v>5.62</v>
      </c>
      <c r="AQ224">
        <v>1</v>
      </c>
      <c r="AR224">
        <v>0</v>
      </c>
      <c r="AS224">
        <v>1</v>
      </c>
      <c r="AT224">
        <v>0</v>
      </c>
      <c r="AU224">
        <v>1</v>
      </c>
      <c r="AV224">
        <v>0</v>
      </c>
      <c r="AW224">
        <v>1</v>
      </c>
      <c r="AX224">
        <v>0</v>
      </c>
      <c r="AY224">
        <v>1</v>
      </c>
      <c r="AZ224">
        <v>0</v>
      </c>
      <c r="BA224">
        <v>1</v>
      </c>
      <c r="BB224">
        <v>0</v>
      </c>
      <c r="BC224">
        <v>1</v>
      </c>
      <c r="BD224">
        <v>0</v>
      </c>
      <c r="BE224">
        <v>1</v>
      </c>
      <c r="BF224">
        <v>0</v>
      </c>
      <c r="BG224">
        <v>1</v>
      </c>
      <c r="BH224">
        <v>0</v>
      </c>
      <c r="BI224">
        <v>1</v>
      </c>
      <c r="BJ224">
        <v>0</v>
      </c>
      <c r="BK224">
        <v>1</v>
      </c>
      <c r="BL224">
        <v>0</v>
      </c>
      <c r="BM224">
        <v>1</v>
      </c>
      <c r="BN224">
        <v>0</v>
      </c>
      <c r="BO224">
        <v>1</v>
      </c>
      <c r="BP224">
        <v>0</v>
      </c>
      <c r="BQ224">
        <v>1</v>
      </c>
      <c r="BR224">
        <v>0</v>
      </c>
      <c r="BS224">
        <v>1</v>
      </c>
      <c r="BT224">
        <v>0</v>
      </c>
      <c r="BU224">
        <v>1</v>
      </c>
      <c r="BV224">
        <v>0</v>
      </c>
      <c r="BW224">
        <v>1</v>
      </c>
      <c r="BX224">
        <v>0</v>
      </c>
      <c r="BY224">
        <v>1</v>
      </c>
      <c r="BZ224">
        <v>0</v>
      </c>
      <c r="CA224">
        <v>1</v>
      </c>
      <c r="CB224">
        <v>0</v>
      </c>
      <c r="CC224">
        <v>1</v>
      </c>
      <c r="CD224">
        <v>0</v>
      </c>
      <c r="CE224">
        <v>45</v>
      </c>
      <c r="CF224">
        <v>45</v>
      </c>
      <c r="CG224">
        <v>46</v>
      </c>
      <c r="CH224">
        <v>46</v>
      </c>
      <c r="CI224">
        <v>47</v>
      </c>
      <c r="CJ224">
        <v>47</v>
      </c>
      <c r="CK224">
        <v>48</v>
      </c>
      <c r="CL224">
        <v>48</v>
      </c>
      <c r="CM224">
        <v>49</v>
      </c>
      <c r="CN224">
        <v>49</v>
      </c>
      <c r="CO224">
        <v>50</v>
      </c>
      <c r="CP224">
        <v>50</v>
      </c>
      <c r="CQ224">
        <v>51</v>
      </c>
      <c r="CR224">
        <v>51</v>
      </c>
      <c r="CS224">
        <v>52</v>
      </c>
      <c r="CT224">
        <v>52</v>
      </c>
      <c r="CU224">
        <v>53</v>
      </c>
      <c r="CV224">
        <v>53</v>
      </c>
      <c r="CW224">
        <v>54</v>
      </c>
      <c r="CX224">
        <v>54</v>
      </c>
      <c r="CY224">
        <v>45</v>
      </c>
      <c r="CZ224">
        <v>45</v>
      </c>
      <c r="DA224">
        <v>46</v>
      </c>
      <c r="DB224">
        <v>46</v>
      </c>
      <c r="DC224">
        <v>47</v>
      </c>
      <c r="DD224">
        <v>47</v>
      </c>
      <c r="DE224">
        <v>48</v>
      </c>
      <c r="DF224">
        <v>48</v>
      </c>
      <c r="DG224">
        <v>49</v>
      </c>
      <c r="DH224">
        <v>49</v>
      </c>
      <c r="DI224">
        <v>50</v>
      </c>
      <c r="DJ224">
        <v>50</v>
      </c>
      <c r="DK224">
        <v>51</v>
      </c>
      <c r="DL224">
        <v>51</v>
      </c>
      <c r="DM224">
        <v>52</v>
      </c>
      <c r="DN224">
        <v>52</v>
      </c>
      <c r="DO224">
        <v>53</v>
      </c>
      <c r="DP224">
        <v>53</v>
      </c>
      <c r="DQ224">
        <v>54</v>
      </c>
      <c r="DR224">
        <v>54</v>
      </c>
      <c r="DT224">
        <v>2.5000000000000001E-2</v>
      </c>
      <c r="DU224">
        <v>0.108333333</v>
      </c>
      <c r="DW224">
        <v>1</v>
      </c>
      <c r="DX224">
        <f t="shared" si="121"/>
        <v>0.3094157305737007</v>
      </c>
      <c r="DY224">
        <f t="shared" si="122"/>
        <v>0.3094157305737007</v>
      </c>
      <c r="DZ224">
        <f t="shared" si="123"/>
        <v>0.31497818019103507</v>
      </c>
      <c r="EA224">
        <f t="shared" si="124"/>
        <v>0.31497818019103885</v>
      </c>
      <c r="EB224">
        <f t="shared" si="125"/>
        <v>0.31545845513635673</v>
      </c>
      <c r="EC224">
        <f t="shared" si="126"/>
        <v>0.31545845513635901</v>
      </c>
      <c r="ED224">
        <f t="shared" si="127"/>
        <v>0.31440638850581876</v>
      </c>
      <c r="EE224">
        <f t="shared" si="128"/>
        <v>0.31440638850581776</v>
      </c>
      <c r="EF224">
        <f t="shared" si="129"/>
        <v>0.31557499444843873</v>
      </c>
      <c r="EG224">
        <f t="shared" si="130"/>
        <v>0.31557499444844067</v>
      </c>
      <c r="EH224">
        <f t="shared" si="131"/>
        <v>0.31645714908599853</v>
      </c>
      <c r="EI224">
        <f t="shared" si="132"/>
        <v>0.31294639788346229</v>
      </c>
      <c r="EJ224">
        <f t="shared" si="133"/>
        <v>0.31643276033072965</v>
      </c>
      <c r="EK224">
        <f t="shared" si="134"/>
        <v>0.31643276033073453</v>
      </c>
      <c r="EL224">
        <f t="shared" si="135"/>
        <v>0.31692261197976407</v>
      </c>
      <c r="EM224">
        <f t="shared" si="136"/>
        <v>0.31692261197976462</v>
      </c>
      <c r="EN224">
        <f t="shared" si="137"/>
        <v>0.3155548810429783</v>
      </c>
      <c r="EO224">
        <f t="shared" si="138"/>
        <v>0.31555488104298007</v>
      </c>
      <c r="EP224">
        <f t="shared" si="139"/>
        <v>0.30716742224585619</v>
      </c>
      <c r="EQ224">
        <f t="shared" si="140"/>
        <v>0.30716742224586385</v>
      </c>
      <c r="ER224">
        <f t="shared" si="141"/>
        <v>0.69145411356024566</v>
      </c>
      <c r="ES224">
        <f t="shared" si="142"/>
        <v>0.69145411356024611</v>
      </c>
      <c r="ET224">
        <f t="shared" si="143"/>
        <v>0.69540602358229486</v>
      </c>
      <c r="EU224">
        <f t="shared" si="144"/>
        <v>0.69147681476067246</v>
      </c>
      <c r="EV224">
        <f t="shared" si="145"/>
        <v>0.75522223190510351</v>
      </c>
      <c r="EW224">
        <f t="shared" si="146"/>
        <v>0.69173976329481202</v>
      </c>
      <c r="EX224">
        <f t="shared" si="147"/>
        <v>0.69410168764766467</v>
      </c>
      <c r="EY224">
        <f t="shared" si="148"/>
        <v>0.69410168764766855</v>
      </c>
      <c r="EZ224">
        <f t="shared" si="149"/>
        <v>0.69141581072066616</v>
      </c>
      <c r="FA224">
        <f t="shared" si="150"/>
        <v>0.68817383331388426</v>
      </c>
      <c r="FB224">
        <f t="shared" si="151"/>
        <v>0.79512770376953656</v>
      </c>
      <c r="FC224">
        <f t="shared" si="152"/>
        <v>0.69397789173390911</v>
      </c>
      <c r="FD224">
        <f t="shared" si="153"/>
        <v>0.69313975476438427</v>
      </c>
      <c r="FE224">
        <f t="shared" si="154"/>
        <v>0.69313975476438516</v>
      </c>
      <c r="FF224">
        <f t="shared" si="155"/>
        <v>0.69404003404160119</v>
      </c>
      <c r="FG224">
        <f t="shared" si="156"/>
        <v>0.69404003404160663</v>
      </c>
      <c r="FH224">
        <f t="shared" si="157"/>
        <v>0.69181363087652492</v>
      </c>
      <c r="FI224">
        <f t="shared" si="158"/>
        <v>0.69181363087652592</v>
      </c>
      <c r="FJ224">
        <f t="shared" si="159"/>
        <v>0.6933040322184687</v>
      </c>
      <c r="FK224">
        <f t="shared" si="160"/>
        <v>0.69330403221846892</v>
      </c>
    </row>
    <row r="225" spans="1:167">
      <c r="A225">
        <v>223</v>
      </c>
      <c r="B225">
        <f>RTD("rit2.rtd",,B$2,"LASTHIST", ROW()-2)</f>
        <v>48.74</v>
      </c>
      <c r="C225">
        <f>RTD("rit2.rtd",,C$2,"LASTHIST", ROW()-2)</f>
        <v>3.81</v>
      </c>
      <c r="D225">
        <f>RTD("rit2.rtd",,D$2,"LASTHIST", ROW()-2)</f>
        <v>0.06</v>
      </c>
      <c r="E225">
        <f>RTD("rit2.rtd",,E$2,"LASTHIST", ROW()-2)</f>
        <v>2.9</v>
      </c>
      <c r="F225">
        <f>RTD("rit2.rtd",,F$2,"LASTHIST", ROW()-2)</f>
        <v>0.16</v>
      </c>
      <c r="G225">
        <f>RTD("rit2.rtd",,G$2,"LASTHIST", ROW()-2)</f>
        <v>2.09</v>
      </c>
      <c r="H225">
        <f>RTD("rit2.rtd",,H$2,"LASTHIST", ROW()-2)</f>
        <v>0.34</v>
      </c>
      <c r="I225">
        <f>RTD("rit2.rtd",,I$2,"LASTHIST", ROW()-2)</f>
        <v>1.41</v>
      </c>
      <c r="J225">
        <f>RTD("rit2.rtd",,J$2,"LASTHIST", ROW()-2)</f>
        <v>0.66</v>
      </c>
      <c r="K225">
        <f>RTD("rit2.rtd",,K$2,"LASTHIST", ROW()-2)</f>
        <v>0.88</v>
      </c>
      <c r="L225">
        <f>RTD("rit2.rtd",,L$2,"LASTHIST", ROW()-2)</f>
        <v>1.1299999999999999</v>
      </c>
      <c r="M225">
        <f>RTD("rit2.rtd",,M$2,"LASTHIST", ROW()-2)</f>
        <v>0.5</v>
      </c>
      <c r="N225">
        <f>RTD("rit2.rtd",,N$2,"LASTHIST", ROW()-2)</f>
        <v>1.76</v>
      </c>
      <c r="O225">
        <f>RTD("rit2.rtd",,O$2,"LASTHIST", ROW()-2)</f>
        <v>0.26</v>
      </c>
      <c r="P225">
        <f>RTD("rit2.rtd",,P$2,"LASTHIST", ROW()-2)</f>
        <v>2.52</v>
      </c>
      <c r="Q225">
        <f>RTD("rit2.rtd",,Q$2,"LASTHIST", ROW()-2)</f>
        <v>0.13</v>
      </c>
      <c r="R225">
        <f>RTD("rit2.rtd",,R$2,"LASTHIST", ROW()-2)</f>
        <v>3.38</v>
      </c>
      <c r="S225">
        <f>RTD("rit2.rtd",,S$2,"LASTHIST", ROW()-2)</f>
        <v>0.06</v>
      </c>
      <c r="T225">
        <f>RTD("rit2.rtd",,T$2,"LASTHIST", ROW()-2)</f>
        <v>4.3099999999999996</v>
      </c>
      <c r="U225">
        <f>RTD("rit2.rtd",,U$2,"LASTHIST", ROW()-2)</f>
        <v>0.02</v>
      </c>
      <c r="V225">
        <f>RTD("rit2.rtd",,V$2,"LASTHIST", ROW()-2)</f>
        <v>5.28</v>
      </c>
      <c r="W225">
        <f>RTD("rit2.rtd",,W$2,"LASTHIST", ROW()-2)</f>
        <v>4.5</v>
      </c>
      <c r="X225">
        <f>RTD("rit2.rtd",,X$2,"LASTHIST", ROW()-2)</f>
        <v>0.75</v>
      </c>
      <c r="Y225">
        <f>RTD("rit2.rtd",,Y$2,"LASTHIST", ROW()-2)</f>
        <v>3.79</v>
      </c>
      <c r="Z225">
        <f>RTD("rit2.rtd",,Z$2,"LASTHIST", ROW()-2)</f>
        <v>1.04</v>
      </c>
      <c r="AA225">
        <f>RTD("rit2.rtd",,AA$2,"LASTHIST", ROW()-2)</f>
        <v>3.32</v>
      </c>
      <c r="AB225">
        <f>RTD("rit2.rtd",,AB$2,"LASTHIST", ROW()-2)</f>
        <v>1.4</v>
      </c>
      <c r="AC225">
        <f>RTD("rit2.rtd",,AC$2,"LASTHIST", ROW()-2)</f>
        <v>2.58</v>
      </c>
      <c r="AD225">
        <f>RTD("rit2.rtd",,AD$2,"LASTHIST", ROW()-2)</f>
        <v>1.83</v>
      </c>
      <c r="AE225">
        <f>RTD("rit2.rtd",,AE$2,"LASTHIST", ROW()-2)</f>
        <v>2.08</v>
      </c>
      <c r="AF225">
        <f>RTD("rit2.rtd",,AF$2,"LASTHIST", ROW()-2)</f>
        <v>2.34</v>
      </c>
      <c r="AG225">
        <f>RTD("rit2.rtd",,AG$2,"LASTHIST", ROW()-2)</f>
        <v>1.97</v>
      </c>
      <c r="AH225">
        <f>RTD("rit2.rtd",,AH$2,"LASTHIST", ROW()-2)</f>
        <v>2.92</v>
      </c>
      <c r="AI225">
        <f>RTD("rit2.rtd",,AI$2,"LASTHIST", ROW()-2)</f>
        <v>1.3</v>
      </c>
      <c r="AJ225">
        <f>RTD("rit2.rtd",,AJ$2,"LASTHIST", ROW()-2)</f>
        <v>3.56</v>
      </c>
      <c r="AK225">
        <f>RTD("rit2.rtd",,AK$2,"LASTHIST", ROW()-2)</f>
        <v>1.01</v>
      </c>
      <c r="AL225">
        <f>RTD("rit2.rtd",,AL$2,"LASTHIST", ROW()-2)</f>
        <v>4.26</v>
      </c>
      <c r="AM225">
        <f>RTD("rit2.rtd",,AM$2,"LASTHIST", ROW()-2)</f>
        <v>0.77</v>
      </c>
      <c r="AN225">
        <f>RTD("rit2.rtd",,AN$2,"LASTHIST", ROW()-2)</f>
        <v>5.03</v>
      </c>
      <c r="AO225">
        <f>RTD("rit2.rtd",,AO$2,"LASTHIST", ROW()-2)</f>
        <v>0.57999999999999996</v>
      </c>
      <c r="AP225">
        <f>RTD("rit2.rtd",,AP$2,"LASTHIST", ROW()-2)</f>
        <v>5.84</v>
      </c>
      <c r="AQ225">
        <v>1</v>
      </c>
      <c r="AR225">
        <v>0</v>
      </c>
      <c r="AS225">
        <v>1</v>
      </c>
      <c r="AT225">
        <v>0</v>
      </c>
      <c r="AU225">
        <v>1</v>
      </c>
      <c r="AV225">
        <v>0</v>
      </c>
      <c r="AW225">
        <v>1</v>
      </c>
      <c r="AX225">
        <v>0</v>
      </c>
      <c r="AY225">
        <v>1</v>
      </c>
      <c r="AZ225">
        <v>0</v>
      </c>
      <c r="BA225">
        <v>1</v>
      </c>
      <c r="BB225">
        <v>0</v>
      </c>
      <c r="BC225">
        <v>1</v>
      </c>
      <c r="BD225">
        <v>0</v>
      </c>
      <c r="BE225">
        <v>1</v>
      </c>
      <c r="BF225">
        <v>0</v>
      </c>
      <c r="BG225">
        <v>1</v>
      </c>
      <c r="BH225">
        <v>0</v>
      </c>
      <c r="BI225">
        <v>1</v>
      </c>
      <c r="BJ225">
        <v>0</v>
      </c>
      <c r="BK225">
        <v>1</v>
      </c>
      <c r="BL225">
        <v>0</v>
      </c>
      <c r="BM225">
        <v>1</v>
      </c>
      <c r="BN225">
        <v>0</v>
      </c>
      <c r="BO225">
        <v>1</v>
      </c>
      <c r="BP225">
        <v>0</v>
      </c>
      <c r="BQ225">
        <v>1</v>
      </c>
      <c r="BR225">
        <v>0</v>
      </c>
      <c r="BS225">
        <v>1</v>
      </c>
      <c r="BT225">
        <v>0</v>
      </c>
      <c r="BU225">
        <v>1</v>
      </c>
      <c r="BV225">
        <v>0</v>
      </c>
      <c r="BW225">
        <v>1</v>
      </c>
      <c r="BX225">
        <v>0</v>
      </c>
      <c r="BY225">
        <v>1</v>
      </c>
      <c r="BZ225">
        <v>0</v>
      </c>
      <c r="CA225">
        <v>1</v>
      </c>
      <c r="CB225">
        <v>0</v>
      </c>
      <c r="CC225">
        <v>1</v>
      </c>
      <c r="CD225">
        <v>0</v>
      </c>
      <c r="CE225">
        <v>45</v>
      </c>
      <c r="CF225">
        <v>45</v>
      </c>
      <c r="CG225">
        <v>46</v>
      </c>
      <c r="CH225">
        <v>46</v>
      </c>
      <c r="CI225">
        <v>47</v>
      </c>
      <c r="CJ225">
        <v>47</v>
      </c>
      <c r="CK225">
        <v>48</v>
      </c>
      <c r="CL225">
        <v>48</v>
      </c>
      <c r="CM225">
        <v>49</v>
      </c>
      <c r="CN225">
        <v>49</v>
      </c>
      <c r="CO225">
        <v>50</v>
      </c>
      <c r="CP225">
        <v>50</v>
      </c>
      <c r="CQ225">
        <v>51</v>
      </c>
      <c r="CR225">
        <v>51</v>
      </c>
      <c r="CS225">
        <v>52</v>
      </c>
      <c r="CT225">
        <v>52</v>
      </c>
      <c r="CU225">
        <v>53</v>
      </c>
      <c r="CV225">
        <v>53</v>
      </c>
      <c r="CW225">
        <v>54</v>
      </c>
      <c r="CX225">
        <v>54</v>
      </c>
      <c r="CY225">
        <v>45</v>
      </c>
      <c r="CZ225">
        <v>45</v>
      </c>
      <c r="DA225">
        <v>46</v>
      </c>
      <c r="DB225">
        <v>46</v>
      </c>
      <c r="DC225">
        <v>47</v>
      </c>
      <c r="DD225">
        <v>47</v>
      </c>
      <c r="DE225">
        <v>48</v>
      </c>
      <c r="DF225">
        <v>48</v>
      </c>
      <c r="DG225">
        <v>49</v>
      </c>
      <c r="DH225">
        <v>49</v>
      </c>
      <c r="DI225">
        <v>50</v>
      </c>
      <c r="DJ225">
        <v>50</v>
      </c>
      <c r="DK225">
        <v>51</v>
      </c>
      <c r="DL225">
        <v>51</v>
      </c>
      <c r="DM225">
        <v>52</v>
      </c>
      <c r="DN225">
        <v>52</v>
      </c>
      <c r="DO225">
        <v>53</v>
      </c>
      <c r="DP225">
        <v>53</v>
      </c>
      <c r="DQ225">
        <v>54</v>
      </c>
      <c r="DR225">
        <v>54</v>
      </c>
      <c r="DT225">
        <v>2.5000000000000001E-2</v>
      </c>
      <c r="DU225">
        <v>0.108333333</v>
      </c>
      <c r="DW225">
        <v>1</v>
      </c>
      <c r="DX225">
        <f t="shared" si="121"/>
        <v>0.33342568224360314</v>
      </c>
      <c r="DY225">
        <f t="shared" si="122"/>
        <v>0.3223408135091731</v>
      </c>
      <c r="DZ225">
        <f t="shared" si="123"/>
        <v>0.32591831718597841</v>
      </c>
      <c r="EA225">
        <f t="shared" si="124"/>
        <v>0.32591831718598274</v>
      </c>
      <c r="EB225">
        <f t="shared" si="125"/>
        <v>0.32629735569410601</v>
      </c>
      <c r="EC225">
        <f t="shared" si="126"/>
        <v>0.3220364460787854</v>
      </c>
      <c r="ED225">
        <f t="shared" si="127"/>
        <v>0.32667644862671524</v>
      </c>
      <c r="EE225">
        <f t="shared" si="128"/>
        <v>0.32324912818811663</v>
      </c>
      <c r="EF225">
        <f t="shared" si="129"/>
        <v>0.32594341845718139</v>
      </c>
      <c r="EG225">
        <f t="shared" si="130"/>
        <v>0.32268085601519647</v>
      </c>
      <c r="EH225">
        <f t="shared" si="131"/>
        <v>0.32344233363957448</v>
      </c>
      <c r="EI225">
        <f t="shared" si="132"/>
        <v>0.32344233363957137</v>
      </c>
      <c r="EJ225">
        <f t="shared" si="133"/>
        <v>0.32225493210004874</v>
      </c>
      <c r="EK225">
        <f t="shared" si="134"/>
        <v>0.32225493210004985</v>
      </c>
      <c r="EL225">
        <f t="shared" si="135"/>
        <v>0.32628445192021732</v>
      </c>
      <c r="EM225">
        <f t="shared" si="136"/>
        <v>0.3192401414732946</v>
      </c>
      <c r="EN225">
        <f t="shared" si="137"/>
        <v>0.32912469551829021</v>
      </c>
      <c r="EO225">
        <f t="shared" si="138"/>
        <v>0.31715062334551669</v>
      </c>
      <c r="EP225">
        <f t="shared" si="139"/>
        <v>0.31861099136823345</v>
      </c>
      <c r="EQ225">
        <f t="shared" si="140"/>
        <v>0.31861099136824356</v>
      </c>
      <c r="ER225">
        <f t="shared" si="141"/>
        <v>0.7202635158104761</v>
      </c>
      <c r="ES225">
        <f t="shared" si="142"/>
        <v>0.71592206594857033</v>
      </c>
      <c r="ET225">
        <f t="shared" si="143"/>
        <v>0.71934904500747343</v>
      </c>
      <c r="EU225">
        <f t="shared" si="144"/>
        <v>0.71552971309397717</v>
      </c>
      <c r="EV225">
        <f t="shared" si="145"/>
        <v>0.77821883200326847</v>
      </c>
      <c r="EW225">
        <f t="shared" si="146"/>
        <v>0.71559044076065392</v>
      </c>
      <c r="EX225">
        <f t="shared" si="147"/>
        <v>0.71821914632267669</v>
      </c>
      <c r="EY225">
        <f t="shared" si="148"/>
        <v>0.71490621217285433</v>
      </c>
      <c r="EZ225">
        <f t="shared" si="149"/>
        <v>0.71651169397999981</v>
      </c>
      <c r="FA225">
        <f t="shared" si="150"/>
        <v>0.71651169397999781</v>
      </c>
      <c r="FB225">
        <f t="shared" si="151"/>
        <v>0.81965692084851305</v>
      </c>
      <c r="FC225">
        <f t="shared" si="152"/>
        <v>0.71768591855561403</v>
      </c>
      <c r="FD225">
        <f t="shared" si="153"/>
        <v>0.71636059345778724</v>
      </c>
      <c r="FE225">
        <f t="shared" si="154"/>
        <v>0.71636059345778713</v>
      </c>
      <c r="FF225">
        <f t="shared" si="155"/>
        <v>0.71779482485521229</v>
      </c>
      <c r="FG225">
        <f t="shared" si="156"/>
        <v>0.71408030789383337</v>
      </c>
      <c r="FH225">
        <f t="shared" si="157"/>
        <v>0.71725365253460216</v>
      </c>
      <c r="FI225">
        <f t="shared" si="158"/>
        <v>0.71725365253460305</v>
      </c>
      <c r="FJ225">
        <f t="shared" si="159"/>
        <v>0.71733829859467457</v>
      </c>
      <c r="FK225">
        <f t="shared" si="160"/>
        <v>0.71733829859467446</v>
      </c>
    </row>
    <row r="226" spans="1:167">
      <c r="A226">
        <v>224</v>
      </c>
      <c r="B226">
        <f>RTD("rit2.rtd",,B$2,"LASTHIST", ROW()-2)</f>
        <v>48.51</v>
      </c>
      <c r="C226">
        <f>RTD("rit2.rtd",,C$2,"LASTHIST", ROW()-2)</f>
        <v>3.59</v>
      </c>
      <c r="D226">
        <f>RTD("rit2.rtd",,D$2,"LASTHIST", ROW()-2)</f>
        <v>0.08</v>
      </c>
      <c r="E226">
        <f>RTD("rit2.rtd",,E$2,"LASTHIST", ROW()-2)</f>
        <v>2.7</v>
      </c>
      <c r="F226">
        <f>RTD("rit2.rtd",,F$2,"LASTHIST", ROW()-2)</f>
        <v>0.2</v>
      </c>
      <c r="G226">
        <f>RTD("rit2.rtd",,G$2,"LASTHIST", ROW()-2)</f>
        <v>1.92</v>
      </c>
      <c r="H226">
        <f>RTD("rit2.rtd",,H$2,"LASTHIST", ROW()-2)</f>
        <v>0.41</v>
      </c>
      <c r="I226">
        <f>RTD("rit2.rtd",,I$2,"LASTHIST", ROW()-2)</f>
        <v>1.27</v>
      </c>
      <c r="J226">
        <f>RTD("rit2.rtd",,J$2,"LASTHIST", ROW()-2)</f>
        <v>0.76</v>
      </c>
      <c r="K226">
        <f>RTD("rit2.rtd",,K$2,"LASTHIST", ROW()-2)</f>
        <v>0.78</v>
      </c>
      <c r="L226">
        <f>RTD("rit2.rtd",,L$2,"LASTHIST", ROW()-2)</f>
        <v>1.27</v>
      </c>
      <c r="M226">
        <f>RTD("rit2.rtd",,M$2,"LASTHIST", ROW()-2)</f>
        <v>0.44</v>
      </c>
      <c r="N226">
        <f>RTD("rit2.rtd",,N$2,"LASTHIST", ROW()-2)</f>
        <v>1.93</v>
      </c>
      <c r="O226">
        <f>RTD("rit2.rtd",,O$2,"LASTHIST", ROW()-2)</f>
        <v>0.23</v>
      </c>
      <c r="P226">
        <f>RTD("rit2.rtd",,P$2,"LASTHIST", ROW()-2)</f>
        <v>2.72</v>
      </c>
      <c r="Q226">
        <f>RTD("rit2.rtd",,Q$2,"LASTHIST", ROW()-2)</f>
        <v>0.11</v>
      </c>
      <c r="R226">
        <f>RTD("rit2.rtd",,R$2,"LASTHIST", ROW()-2)</f>
        <v>3.6</v>
      </c>
      <c r="S226">
        <f>RTD("rit2.rtd",,S$2,"LASTHIST", ROW()-2)</f>
        <v>0.05</v>
      </c>
      <c r="T226">
        <f>RTD("rit2.rtd",,T$2,"LASTHIST", ROW()-2)</f>
        <v>4.54</v>
      </c>
      <c r="U226">
        <f>RTD("rit2.rtd",,U$2,"LASTHIST", ROW()-2)</f>
        <v>0.02</v>
      </c>
      <c r="V226">
        <f>RTD("rit2.rtd",,V$2,"LASTHIST", ROW()-2)</f>
        <v>5.51</v>
      </c>
      <c r="W226">
        <f>RTD("rit2.rtd",,W$2,"LASTHIST", ROW()-2)</f>
        <v>4.34</v>
      </c>
      <c r="X226">
        <f>RTD("rit2.rtd",,X$2,"LASTHIST", ROW()-2)</f>
        <v>0.84</v>
      </c>
      <c r="Y226">
        <f>RTD("rit2.rtd",,Y$2,"LASTHIST", ROW()-2)</f>
        <v>3.65</v>
      </c>
      <c r="Z226">
        <f>RTD("rit2.rtd",,Z$2,"LASTHIST", ROW()-2)</f>
        <v>1.1499999999999999</v>
      </c>
      <c r="AA226">
        <f>RTD("rit2.rtd",,AA$2,"LASTHIST", ROW()-2)</f>
        <v>3.21</v>
      </c>
      <c r="AB226">
        <f>RTD("rit2.rtd",,AB$2,"LASTHIST", ROW()-2)</f>
        <v>1.52</v>
      </c>
      <c r="AC226">
        <f>RTD("rit2.rtd",,AC$2,"LASTHIST", ROW()-2)</f>
        <v>2.48</v>
      </c>
      <c r="AD226">
        <f>RTD("rit2.rtd",,AD$2,"LASTHIST", ROW()-2)</f>
        <v>1.97</v>
      </c>
      <c r="AE226">
        <f>RTD("rit2.rtd",,AE$2,"LASTHIST", ROW()-2)</f>
        <v>2.0099999999999998</v>
      </c>
      <c r="AF226">
        <f>RTD("rit2.rtd",,AF$2,"LASTHIST", ROW()-2)</f>
        <v>2.5</v>
      </c>
      <c r="AG226">
        <f>RTD("rit2.rtd",,AG$2,"LASTHIST", ROW()-2)</f>
        <v>1.9</v>
      </c>
      <c r="AH226">
        <f>RTD("rit2.rtd",,AH$2,"LASTHIST", ROW()-2)</f>
        <v>3.09</v>
      </c>
      <c r="AI226">
        <f>RTD("rit2.rtd",,AI$2,"LASTHIST", ROW()-2)</f>
        <v>1.25</v>
      </c>
      <c r="AJ226">
        <f>RTD("rit2.rtd",,AJ$2,"LASTHIST", ROW()-2)</f>
        <v>3.75</v>
      </c>
      <c r="AK226">
        <f>RTD("rit2.rtd",,AK$2,"LASTHIST", ROW()-2)</f>
        <v>0.97</v>
      </c>
      <c r="AL226">
        <f>RTD("rit2.rtd",,AL$2,"LASTHIST", ROW()-2)</f>
        <v>4.46</v>
      </c>
      <c r="AM226">
        <f>RTD("rit2.rtd",,AM$2,"LASTHIST", ROW()-2)</f>
        <v>0.74</v>
      </c>
      <c r="AN226">
        <f>RTD("rit2.rtd",,AN$2,"LASTHIST", ROW()-2)</f>
        <v>5.23</v>
      </c>
      <c r="AO226">
        <f>RTD("rit2.rtd",,AO$2,"LASTHIST", ROW()-2)</f>
        <v>0.56000000000000005</v>
      </c>
      <c r="AP226">
        <f>RTD("rit2.rtd",,AP$2,"LASTHIST", ROW()-2)</f>
        <v>6.05</v>
      </c>
      <c r="AQ226">
        <v>1</v>
      </c>
      <c r="AR226">
        <v>0</v>
      </c>
      <c r="AS226">
        <v>1</v>
      </c>
      <c r="AT226">
        <v>0</v>
      </c>
      <c r="AU226">
        <v>1</v>
      </c>
      <c r="AV226">
        <v>0</v>
      </c>
      <c r="AW226">
        <v>1</v>
      </c>
      <c r="AX226">
        <v>0</v>
      </c>
      <c r="AY226">
        <v>1</v>
      </c>
      <c r="AZ226">
        <v>0</v>
      </c>
      <c r="BA226">
        <v>1</v>
      </c>
      <c r="BB226">
        <v>0</v>
      </c>
      <c r="BC226">
        <v>1</v>
      </c>
      <c r="BD226">
        <v>0</v>
      </c>
      <c r="BE226">
        <v>1</v>
      </c>
      <c r="BF226">
        <v>0</v>
      </c>
      <c r="BG226">
        <v>1</v>
      </c>
      <c r="BH226">
        <v>0</v>
      </c>
      <c r="BI226">
        <v>1</v>
      </c>
      <c r="BJ226">
        <v>0</v>
      </c>
      <c r="BK226">
        <v>1</v>
      </c>
      <c r="BL226">
        <v>0</v>
      </c>
      <c r="BM226">
        <v>1</v>
      </c>
      <c r="BN226">
        <v>0</v>
      </c>
      <c r="BO226">
        <v>1</v>
      </c>
      <c r="BP226">
        <v>0</v>
      </c>
      <c r="BQ226">
        <v>1</v>
      </c>
      <c r="BR226">
        <v>0</v>
      </c>
      <c r="BS226">
        <v>1</v>
      </c>
      <c r="BT226">
        <v>0</v>
      </c>
      <c r="BU226">
        <v>1</v>
      </c>
      <c r="BV226">
        <v>0</v>
      </c>
      <c r="BW226">
        <v>1</v>
      </c>
      <c r="BX226">
        <v>0</v>
      </c>
      <c r="BY226">
        <v>1</v>
      </c>
      <c r="BZ226">
        <v>0</v>
      </c>
      <c r="CA226">
        <v>1</v>
      </c>
      <c r="CB226">
        <v>0</v>
      </c>
      <c r="CC226">
        <v>1</v>
      </c>
      <c r="CD226">
        <v>0</v>
      </c>
      <c r="CE226">
        <v>45</v>
      </c>
      <c r="CF226">
        <v>45</v>
      </c>
      <c r="CG226">
        <v>46</v>
      </c>
      <c r="CH226">
        <v>46</v>
      </c>
      <c r="CI226">
        <v>47</v>
      </c>
      <c r="CJ226">
        <v>47</v>
      </c>
      <c r="CK226">
        <v>48</v>
      </c>
      <c r="CL226">
        <v>48</v>
      </c>
      <c r="CM226">
        <v>49</v>
      </c>
      <c r="CN226">
        <v>49</v>
      </c>
      <c r="CO226">
        <v>50</v>
      </c>
      <c r="CP226">
        <v>50</v>
      </c>
      <c r="CQ226">
        <v>51</v>
      </c>
      <c r="CR226">
        <v>51</v>
      </c>
      <c r="CS226">
        <v>52</v>
      </c>
      <c r="CT226">
        <v>52</v>
      </c>
      <c r="CU226">
        <v>53</v>
      </c>
      <c r="CV226">
        <v>53</v>
      </c>
      <c r="CW226">
        <v>54</v>
      </c>
      <c r="CX226">
        <v>54</v>
      </c>
      <c r="CY226">
        <v>45</v>
      </c>
      <c r="CZ226">
        <v>45</v>
      </c>
      <c r="DA226">
        <v>46</v>
      </c>
      <c r="DB226">
        <v>46</v>
      </c>
      <c r="DC226">
        <v>47</v>
      </c>
      <c r="DD226">
        <v>47</v>
      </c>
      <c r="DE226">
        <v>48</v>
      </c>
      <c r="DF226">
        <v>48</v>
      </c>
      <c r="DG226">
        <v>49</v>
      </c>
      <c r="DH226">
        <v>49</v>
      </c>
      <c r="DI226">
        <v>50</v>
      </c>
      <c r="DJ226">
        <v>50</v>
      </c>
      <c r="DK226">
        <v>51</v>
      </c>
      <c r="DL226">
        <v>51</v>
      </c>
      <c r="DM226">
        <v>52</v>
      </c>
      <c r="DN226">
        <v>52</v>
      </c>
      <c r="DO226">
        <v>53</v>
      </c>
      <c r="DP226">
        <v>53</v>
      </c>
      <c r="DQ226">
        <v>54</v>
      </c>
      <c r="DR226">
        <v>54</v>
      </c>
      <c r="DT226">
        <v>2.5000000000000001E-2</v>
      </c>
      <c r="DU226">
        <v>0.108333333</v>
      </c>
      <c r="DW226">
        <v>1</v>
      </c>
      <c r="DX226">
        <f t="shared" si="121"/>
        <v>0.32818918207628872</v>
      </c>
      <c r="DY226">
        <f t="shared" si="122"/>
        <v>0.32818918207628756</v>
      </c>
      <c r="DZ226">
        <f t="shared" si="123"/>
        <v>0.32529593209168484</v>
      </c>
      <c r="EA226">
        <f t="shared" si="124"/>
        <v>0.33096732717400734</v>
      </c>
      <c r="EB226">
        <f t="shared" si="125"/>
        <v>0.32758626305661914</v>
      </c>
      <c r="EC226">
        <f t="shared" si="126"/>
        <v>0.32758626305661609</v>
      </c>
      <c r="ED226">
        <f t="shared" si="127"/>
        <v>0.32668436538977341</v>
      </c>
      <c r="EE226">
        <f t="shared" si="128"/>
        <v>0.32668436538977524</v>
      </c>
      <c r="EF226">
        <f t="shared" si="129"/>
        <v>0.32717576222735728</v>
      </c>
      <c r="EG226">
        <f t="shared" si="130"/>
        <v>0.32717576222735517</v>
      </c>
      <c r="EH226">
        <f t="shared" si="131"/>
        <v>0.32703740501980094</v>
      </c>
      <c r="EI226">
        <f t="shared" si="132"/>
        <v>0.32703740501979989</v>
      </c>
      <c r="EJ226">
        <f t="shared" si="133"/>
        <v>0.32825419058992217</v>
      </c>
      <c r="EK226">
        <f t="shared" si="134"/>
        <v>0.32825419058991706</v>
      </c>
      <c r="EL226">
        <f t="shared" si="135"/>
        <v>0.32883443630516329</v>
      </c>
      <c r="EM226">
        <f t="shared" si="136"/>
        <v>0.32883443630516407</v>
      </c>
      <c r="EN226">
        <f t="shared" si="137"/>
        <v>0.33159780307752867</v>
      </c>
      <c r="EO226">
        <f t="shared" si="138"/>
        <v>0.33159780307752251</v>
      </c>
      <c r="EP226">
        <f t="shared" si="139"/>
        <v>0.33114459997840789</v>
      </c>
      <c r="EQ226">
        <f t="shared" si="140"/>
        <v>0.33114459997840512</v>
      </c>
      <c r="ER226">
        <f t="shared" si="141"/>
        <v>0.72742234343408552</v>
      </c>
      <c r="ES226">
        <f t="shared" si="142"/>
        <v>0.73162365496260207</v>
      </c>
      <c r="ET226">
        <f t="shared" si="143"/>
        <v>0.72781798604657633</v>
      </c>
      <c r="EU226">
        <f t="shared" si="144"/>
        <v>0.73155560374419037</v>
      </c>
      <c r="EV226">
        <f t="shared" si="145"/>
        <v>0.79038789977231894</v>
      </c>
      <c r="EW226">
        <f t="shared" si="146"/>
        <v>0.72840108279710303</v>
      </c>
      <c r="EX226">
        <f t="shared" si="147"/>
        <v>0.7283263045103624</v>
      </c>
      <c r="EY226">
        <f t="shared" si="148"/>
        <v>0.7283263045103604</v>
      </c>
      <c r="EZ226">
        <f t="shared" si="149"/>
        <v>0.73089130016270343</v>
      </c>
      <c r="FA226">
        <f t="shared" si="150"/>
        <v>0.73089130016270276</v>
      </c>
      <c r="FB226">
        <f t="shared" si="151"/>
        <v>0.83001387141889327</v>
      </c>
      <c r="FC226">
        <f t="shared" si="152"/>
        <v>0.73029348637146885</v>
      </c>
      <c r="FD226">
        <f t="shared" si="153"/>
        <v>0.72770962179204313</v>
      </c>
      <c r="FE226">
        <f t="shared" si="154"/>
        <v>0.73121747338789256</v>
      </c>
      <c r="FF226">
        <f t="shared" si="155"/>
        <v>0.72851628502984034</v>
      </c>
      <c r="FG226">
        <f t="shared" si="156"/>
        <v>0.72851628502983645</v>
      </c>
      <c r="FH226">
        <f t="shared" si="157"/>
        <v>0.72800993545348958</v>
      </c>
      <c r="FI226">
        <f t="shared" si="158"/>
        <v>0.72800993545348791</v>
      </c>
      <c r="FJ226">
        <f t="shared" si="159"/>
        <v>0.72906052778064145</v>
      </c>
      <c r="FK226">
        <f t="shared" si="160"/>
        <v>0.72906052778064012</v>
      </c>
    </row>
    <row r="227" spans="1:167">
      <c r="A227">
        <v>225</v>
      </c>
      <c r="B227">
        <f>RTD("rit2.rtd",,B$2,"LASTHIST", ROW()-2)</f>
        <v>48.74</v>
      </c>
      <c r="C227">
        <f>RTD("rit2.rtd",,C$2,"LASTHIST", ROW()-2)</f>
        <v>3.8</v>
      </c>
      <c r="D227">
        <f>RTD("rit2.rtd",,D$2,"LASTHIST", ROW()-2)</f>
        <v>0.06</v>
      </c>
      <c r="E227">
        <f>RTD("rit2.rtd",,E$2,"LASTHIST", ROW()-2)</f>
        <v>2.89</v>
      </c>
      <c r="F227">
        <f>RTD("rit2.rtd",,F$2,"LASTHIST", ROW()-2)</f>
        <v>0.15</v>
      </c>
      <c r="G227">
        <f>RTD("rit2.rtd",,G$2,"LASTHIST", ROW()-2)</f>
        <v>2.0699999999999998</v>
      </c>
      <c r="H227">
        <f>RTD("rit2.rtd",,H$2,"LASTHIST", ROW()-2)</f>
        <v>0.33</v>
      </c>
      <c r="I227">
        <f>RTD("rit2.rtd",,I$2,"LASTHIST", ROW()-2)</f>
        <v>1.39</v>
      </c>
      <c r="J227">
        <f>RTD("rit2.rtd",,J$2,"LASTHIST", ROW()-2)</f>
        <v>0.65</v>
      </c>
      <c r="K227">
        <f>RTD("rit2.rtd",,K$2,"LASTHIST", ROW()-2)</f>
        <v>0.86</v>
      </c>
      <c r="L227">
        <f>RTD("rit2.rtd",,L$2,"LASTHIST", ROW()-2)</f>
        <v>1.1200000000000001</v>
      </c>
      <c r="M227">
        <f>RTD("rit2.rtd",,M$2,"LASTHIST", ROW()-2)</f>
        <v>0.49</v>
      </c>
      <c r="N227">
        <f>RTD("rit2.rtd",,N$2,"LASTHIST", ROW()-2)</f>
        <v>1.75</v>
      </c>
      <c r="O227">
        <f>RTD("rit2.rtd",,O$2,"LASTHIST", ROW()-2)</f>
        <v>0.25</v>
      </c>
      <c r="P227">
        <f>RTD("rit2.rtd",,P$2,"LASTHIST", ROW()-2)</f>
        <v>2.5099999999999998</v>
      </c>
      <c r="Q227">
        <f>RTD("rit2.rtd",,Q$2,"LASTHIST", ROW()-2)</f>
        <v>0.12</v>
      </c>
      <c r="R227">
        <f>RTD("rit2.rtd",,R$2,"LASTHIST", ROW()-2)</f>
        <v>3.38</v>
      </c>
      <c r="S227">
        <f>RTD("rit2.rtd",,S$2,"LASTHIST", ROW()-2)</f>
        <v>0.05</v>
      </c>
      <c r="T227">
        <f>RTD("rit2.rtd",,T$2,"LASTHIST", ROW()-2)</f>
        <v>4.3099999999999996</v>
      </c>
      <c r="U227">
        <f>RTD("rit2.rtd",,U$2,"LASTHIST", ROW()-2)</f>
        <v>0.02</v>
      </c>
      <c r="V227">
        <f>RTD("rit2.rtd",,V$2,"LASTHIST", ROW()-2)</f>
        <v>5.28</v>
      </c>
      <c r="W227">
        <f>RTD("rit2.rtd",,W$2,"LASTHIST", ROW()-2)</f>
        <v>4.4800000000000004</v>
      </c>
      <c r="X227">
        <f>RTD("rit2.rtd",,X$2,"LASTHIST", ROW()-2)</f>
        <v>0.74</v>
      </c>
      <c r="Y227">
        <f>RTD("rit2.rtd",,Y$2,"LASTHIST", ROW()-2)</f>
        <v>3.77</v>
      </c>
      <c r="Z227">
        <f>RTD("rit2.rtd",,Z$2,"LASTHIST", ROW()-2)</f>
        <v>1.03</v>
      </c>
      <c r="AA227">
        <f>RTD("rit2.rtd",,AA$2,"LASTHIST", ROW()-2)</f>
        <v>3.31</v>
      </c>
      <c r="AB227">
        <f>RTD("rit2.rtd",,AB$2,"LASTHIST", ROW()-2)</f>
        <v>1.39</v>
      </c>
      <c r="AC227">
        <f>RTD("rit2.rtd",,AC$2,"LASTHIST", ROW()-2)</f>
        <v>2.56</v>
      </c>
      <c r="AD227">
        <f>RTD("rit2.rtd",,AD$2,"LASTHIST", ROW()-2)</f>
        <v>1.83</v>
      </c>
      <c r="AE227">
        <f>RTD("rit2.rtd",,AE$2,"LASTHIST", ROW()-2)</f>
        <v>2.0699999999999998</v>
      </c>
      <c r="AF227">
        <f>RTD("rit2.rtd",,AF$2,"LASTHIST", ROW()-2)</f>
        <v>2.33</v>
      </c>
      <c r="AG227">
        <f>RTD("rit2.rtd",,AG$2,"LASTHIST", ROW()-2)</f>
        <v>1.96</v>
      </c>
      <c r="AH227">
        <f>RTD("rit2.rtd",,AH$2,"LASTHIST", ROW()-2)</f>
        <v>2.91</v>
      </c>
      <c r="AI227">
        <f>RTD("rit2.rtd",,AI$2,"LASTHIST", ROW()-2)</f>
        <v>1.29</v>
      </c>
      <c r="AJ227">
        <f>RTD("rit2.rtd",,AJ$2,"LASTHIST", ROW()-2)</f>
        <v>3.55</v>
      </c>
      <c r="AK227">
        <f>RTD("rit2.rtd",,AK$2,"LASTHIST", ROW()-2)</f>
        <v>1</v>
      </c>
      <c r="AL227">
        <f>RTD("rit2.rtd",,AL$2,"LASTHIST", ROW()-2)</f>
        <v>4.26</v>
      </c>
      <c r="AM227">
        <f>RTD("rit2.rtd",,AM$2,"LASTHIST", ROW()-2)</f>
        <v>0.76</v>
      </c>
      <c r="AN227">
        <f>RTD("rit2.rtd",,AN$2,"LASTHIST", ROW()-2)</f>
        <v>5.0199999999999996</v>
      </c>
      <c r="AO227">
        <f>RTD("rit2.rtd",,AO$2,"LASTHIST", ROW()-2)</f>
        <v>0.56999999999999995</v>
      </c>
      <c r="AP227">
        <f>RTD("rit2.rtd",,AP$2,"LASTHIST", ROW()-2)</f>
        <v>5.83</v>
      </c>
      <c r="AQ227">
        <v>1</v>
      </c>
      <c r="AR227">
        <v>0</v>
      </c>
      <c r="AS227">
        <v>1</v>
      </c>
      <c r="AT227">
        <v>0</v>
      </c>
      <c r="AU227">
        <v>1</v>
      </c>
      <c r="AV227">
        <v>0</v>
      </c>
      <c r="AW227">
        <v>1</v>
      </c>
      <c r="AX227">
        <v>0</v>
      </c>
      <c r="AY227">
        <v>1</v>
      </c>
      <c r="AZ227">
        <v>0</v>
      </c>
      <c r="BA227">
        <v>1</v>
      </c>
      <c r="BB227">
        <v>0</v>
      </c>
      <c r="BC227">
        <v>1</v>
      </c>
      <c r="BD227">
        <v>0</v>
      </c>
      <c r="BE227">
        <v>1</v>
      </c>
      <c r="BF227">
        <v>0</v>
      </c>
      <c r="BG227">
        <v>1</v>
      </c>
      <c r="BH227">
        <v>0</v>
      </c>
      <c r="BI227">
        <v>1</v>
      </c>
      <c r="BJ227">
        <v>0</v>
      </c>
      <c r="BK227">
        <v>1</v>
      </c>
      <c r="BL227">
        <v>0</v>
      </c>
      <c r="BM227">
        <v>1</v>
      </c>
      <c r="BN227">
        <v>0</v>
      </c>
      <c r="BO227">
        <v>1</v>
      </c>
      <c r="BP227">
        <v>0</v>
      </c>
      <c r="BQ227">
        <v>1</v>
      </c>
      <c r="BR227">
        <v>0</v>
      </c>
      <c r="BS227">
        <v>1</v>
      </c>
      <c r="BT227">
        <v>0</v>
      </c>
      <c r="BU227">
        <v>1</v>
      </c>
      <c r="BV227">
        <v>0</v>
      </c>
      <c r="BW227">
        <v>1</v>
      </c>
      <c r="BX227">
        <v>0</v>
      </c>
      <c r="BY227">
        <v>1</v>
      </c>
      <c r="BZ227">
        <v>0</v>
      </c>
      <c r="CA227">
        <v>1</v>
      </c>
      <c r="CB227">
        <v>0</v>
      </c>
      <c r="CC227">
        <v>1</v>
      </c>
      <c r="CD227">
        <v>0</v>
      </c>
      <c r="CE227">
        <v>45</v>
      </c>
      <c r="CF227">
        <v>45</v>
      </c>
      <c r="CG227">
        <v>46</v>
      </c>
      <c r="CH227">
        <v>46</v>
      </c>
      <c r="CI227">
        <v>47</v>
      </c>
      <c r="CJ227">
        <v>47</v>
      </c>
      <c r="CK227">
        <v>48</v>
      </c>
      <c r="CL227">
        <v>48</v>
      </c>
      <c r="CM227">
        <v>49</v>
      </c>
      <c r="CN227">
        <v>49</v>
      </c>
      <c r="CO227">
        <v>50</v>
      </c>
      <c r="CP227">
        <v>50</v>
      </c>
      <c r="CQ227">
        <v>51</v>
      </c>
      <c r="CR227">
        <v>51</v>
      </c>
      <c r="CS227">
        <v>52</v>
      </c>
      <c r="CT227">
        <v>52</v>
      </c>
      <c r="CU227">
        <v>53</v>
      </c>
      <c r="CV227">
        <v>53</v>
      </c>
      <c r="CW227">
        <v>54</v>
      </c>
      <c r="CX227">
        <v>54</v>
      </c>
      <c r="CY227">
        <v>45</v>
      </c>
      <c r="CZ227">
        <v>45</v>
      </c>
      <c r="DA227">
        <v>46</v>
      </c>
      <c r="DB227">
        <v>46</v>
      </c>
      <c r="DC227">
        <v>47</v>
      </c>
      <c r="DD227">
        <v>47</v>
      </c>
      <c r="DE227">
        <v>48</v>
      </c>
      <c r="DF227">
        <v>48</v>
      </c>
      <c r="DG227">
        <v>49</v>
      </c>
      <c r="DH227">
        <v>49</v>
      </c>
      <c r="DI227">
        <v>50</v>
      </c>
      <c r="DJ227">
        <v>50</v>
      </c>
      <c r="DK227">
        <v>51</v>
      </c>
      <c r="DL227">
        <v>51</v>
      </c>
      <c r="DM227">
        <v>52</v>
      </c>
      <c r="DN227">
        <v>52</v>
      </c>
      <c r="DO227">
        <v>53</v>
      </c>
      <c r="DP227">
        <v>53</v>
      </c>
      <c r="DQ227">
        <v>54</v>
      </c>
      <c r="DR227">
        <v>54</v>
      </c>
      <c r="DT227">
        <v>2.0833332999999999E-2</v>
      </c>
      <c r="DU227">
        <v>0.104166667</v>
      </c>
      <c r="DW227">
        <v>1</v>
      </c>
      <c r="DX227">
        <f t="shared" si="121"/>
        <v>0.35310667235143223</v>
      </c>
      <c r="DY227">
        <f t="shared" si="122"/>
        <v>0.35310667235143306</v>
      </c>
      <c r="DZ227">
        <f t="shared" si="123"/>
        <v>0.35004787571355173</v>
      </c>
      <c r="EA227">
        <f t="shared" si="124"/>
        <v>0.35004787571355517</v>
      </c>
      <c r="EB227">
        <f t="shared" si="125"/>
        <v>0.34807400270808236</v>
      </c>
      <c r="EC227">
        <f t="shared" si="126"/>
        <v>0.34807400270808553</v>
      </c>
      <c r="ED227">
        <f t="shared" si="127"/>
        <v>0.3503436953660945</v>
      </c>
      <c r="EE227">
        <f t="shared" si="128"/>
        <v>0.35034369536609622</v>
      </c>
      <c r="EF227">
        <f t="shared" si="129"/>
        <v>0.3499048423507623</v>
      </c>
      <c r="EG227">
        <f t="shared" si="130"/>
        <v>0.34990484235076363</v>
      </c>
      <c r="EH227">
        <f t="shared" si="131"/>
        <v>0.35032193779230997</v>
      </c>
      <c r="EI227">
        <f t="shared" si="132"/>
        <v>0.35032193779231052</v>
      </c>
      <c r="EJ227">
        <f t="shared" si="133"/>
        <v>0.347806390996936</v>
      </c>
      <c r="EK227">
        <f t="shared" si="134"/>
        <v>0.34780639099693361</v>
      </c>
      <c r="EL227">
        <f t="shared" si="135"/>
        <v>0.34971005629741125</v>
      </c>
      <c r="EM227">
        <f t="shared" si="136"/>
        <v>0.34971005629741497</v>
      </c>
      <c r="EN227">
        <f t="shared" si="137"/>
        <v>0.34742110384550767</v>
      </c>
      <c r="EO227">
        <f t="shared" si="138"/>
        <v>0.3474211038455095</v>
      </c>
      <c r="EP227">
        <f t="shared" si="139"/>
        <v>0.34902085687582624</v>
      </c>
      <c r="EQ227">
        <f t="shared" si="140"/>
        <v>0.34902085687583645</v>
      </c>
      <c r="ER227">
        <f t="shared" si="141"/>
        <v>0.77948321866729531</v>
      </c>
      <c r="ES227">
        <f t="shared" si="142"/>
        <v>0.77948321866729575</v>
      </c>
      <c r="ET227">
        <f t="shared" si="143"/>
        <v>0.77963388951543955</v>
      </c>
      <c r="EU227">
        <f t="shared" si="144"/>
        <v>0.77963388951544332</v>
      </c>
      <c r="EV227">
        <f t="shared" si="145"/>
        <v>0.8486978297097697</v>
      </c>
      <c r="EW227">
        <f t="shared" si="146"/>
        <v>0.78006235535650659</v>
      </c>
      <c r="EX227">
        <f t="shared" si="147"/>
        <v>0.77951113193254173</v>
      </c>
      <c r="EY227">
        <f t="shared" si="148"/>
        <v>0.78314052408052759</v>
      </c>
      <c r="EZ227">
        <f t="shared" si="149"/>
        <v>0.78133602283233305</v>
      </c>
      <c r="FA227">
        <f t="shared" si="150"/>
        <v>0.78133602283233339</v>
      </c>
      <c r="FB227">
        <f t="shared" si="151"/>
        <v>0.89429459674112677</v>
      </c>
      <c r="FC227">
        <f t="shared" si="152"/>
        <v>0.7825713035506151</v>
      </c>
      <c r="FD227">
        <f t="shared" si="153"/>
        <v>0.78095262106262042</v>
      </c>
      <c r="FE227">
        <f t="shared" si="154"/>
        <v>0.78095262106261976</v>
      </c>
      <c r="FF227">
        <f t="shared" si="155"/>
        <v>0.78223579126518861</v>
      </c>
      <c r="FG227">
        <f t="shared" si="156"/>
        <v>0.78223579126519194</v>
      </c>
      <c r="FH227">
        <f t="shared" si="157"/>
        <v>0.78120855552469071</v>
      </c>
      <c r="FI227">
        <f t="shared" si="158"/>
        <v>0.78120855552468815</v>
      </c>
      <c r="FJ227">
        <f t="shared" si="159"/>
        <v>0.78069131444707696</v>
      </c>
      <c r="FK227">
        <f t="shared" si="160"/>
        <v>0.78069131444707818</v>
      </c>
    </row>
    <row r="228" spans="1:167">
      <c r="A228">
        <v>226</v>
      </c>
      <c r="B228">
        <f>RTD("rit2.rtd",,B$2,"LASTHIST", ROW()-2)</f>
        <v>48.32</v>
      </c>
      <c r="C228">
        <f>RTD("rit2.rtd",,C$2,"LASTHIST", ROW()-2)</f>
        <v>3.37</v>
      </c>
      <c r="D228">
        <f>RTD("rit2.rtd",,D$2,"LASTHIST", ROW()-2)</f>
        <v>0.04</v>
      </c>
      <c r="E228">
        <f>RTD("rit2.rtd",,E$2,"LASTHIST", ROW()-2)</f>
        <v>2.46</v>
      </c>
      <c r="F228">
        <f>RTD("rit2.rtd",,F$2,"LASTHIST", ROW()-2)</f>
        <v>0.13</v>
      </c>
      <c r="G228">
        <f>RTD("rit2.rtd",,G$2,"LASTHIST", ROW()-2)</f>
        <v>1.65</v>
      </c>
      <c r="H228">
        <f>RTD("rit2.rtd",,H$2,"LASTHIST", ROW()-2)</f>
        <v>0.33</v>
      </c>
      <c r="I228">
        <f>RTD("rit2.rtd",,I$2,"LASTHIST", ROW()-2)</f>
        <v>1.01</v>
      </c>
      <c r="J228">
        <f>RTD("rit2.rtd",,J$2,"LASTHIST", ROW()-2)</f>
        <v>0.69</v>
      </c>
      <c r="K228">
        <f>RTD("rit2.rtd",,K$2,"LASTHIST", ROW()-2)</f>
        <v>0.55000000000000004</v>
      </c>
      <c r="L228">
        <f>RTD("rit2.rtd",,L$2,"LASTHIST", ROW()-2)</f>
        <v>1.23</v>
      </c>
      <c r="M228">
        <f>RTD("rit2.rtd",,M$2,"LASTHIST", ROW()-2)</f>
        <v>0.27</v>
      </c>
      <c r="N228">
        <f>RTD("rit2.rtd",,N$2,"LASTHIST", ROW()-2)</f>
        <v>1.94</v>
      </c>
      <c r="O228">
        <f>RTD("rit2.rtd",,O$2,"LASTHIST", ROW()-2)</f>
        <v>0.11</v>
      </c>
      <c r="P228">
        <f>RTD("rit2.rtd",,P$2,"LASTHIST", ROW()-2)</f>
        <v>2.79</v>
      </c>
      <c r="Q228">
        <f>RTD("rit2.rtd",,Q$2,"LASTHIST", ROW()-2)</f>
        <v>0.04</v>
      </c>
      <c r="R228">
        <f>RTD("rit2.rtd",,R$2,"LASTHIST", ROW()-2)</f>
        <v>3.72</v>
      </c>
      <c r="S228">
        <f>RTD("rit2.rtd",,S$2,"LASTHIST", ROW()-2)</f>
        <v>0.02</v>
      </c>
      <c r="T228">
        <f>RTD("rit2.rtd",,T$2,"LASTHIST", ROW()-2)</f>
        <v>4.6900000000000004</v>
      </c>
      <c r="U228">
        <f>RTD("rit2.rtd",,U$2,"LASTHIST", ROW()-2)</f>
        <v>0.02</v>
      </c>
      <c r="V228">
        <f>RTD("rit2.rtd",,V$2,"LASTHIST", ROW()-2)</f>
        <v>5.68</v>
      </c>
      <c r="W228">
        <f>RTD("rit2.rtd",,W$2,"LASTHIST", ROW()-2)</f>
        <v>3.95</v>
      </c>
      <c r="X228">
        <f>RTD("rit2.rtd",,X$2,"LASTHIST", ROW()-2)</f>
        <v>0.63</v>
      </c>
      <c r="Y228">
        <f>RTD("rit2.rtd",,Y$2,"LASTHIST", ROW()-2)</f>
        <v>3.24</v>
      </c>
      <c r="Z228">
        <f>RTD("rit2.rtd",,Z$2,"LASTHIST", ROW()-2)</f>
        <v>0.91</v>
      </c>
      <c r="AA228">
        <f>RTD("rit2.rtd",,AA$2,"LASTHIST", ROW()-2)</f>
        <v>2.78</v>
      </c>
      <c r="AB228">
        <f>RTD("rit2.rtd",,AB$2,"LASTHIST", ROW()-2)</f>
        <v>1.28</v>
      </c>
      <c r="AC228">
        <f>RTD("rit2.rtd",,AC$2,"LASTHIST", ROW()-2)</f>
        <v>2.0499999999999998</v>
      </c>
      <c r="AD228">
        <f>RTD("rit2.rtd",,AD$2,"LASTHIST", ROW()-2)</f>
        <v>1.73</v>
      </c>
      <c r="AE228">
        <f>RTD("rit2.rtd",,AE$2,"LASTHIST", ROW()-2)</f>
        <v>1.6</v>
      </c>
      <c r="AF228">
        <f>RTD("rit2.rtd",,AF$2,"LASTHIST", ROW()-2)</f>
        <v>2.27</v>
      </c>
      <c r="AG228">
        <f>RTD("rit2.rtd",,AG$2,"LASTHIST", ROW()-2)</f>
        <v>1.5</v>
      </c>
      <c r="AH228">
        <f>RTD("rit2.rtd",,AH$2,"LASTHIST", ROW()-2)</f>
        <v>2.88</v>
      </c>
      <c r="AI228">
        <f>RTD("rit2.rtd",,AI$2,"LASTHIST", ROW()-2)</f>
        <v>0.89</v>
      </c>
      <c r="AJ228">
        <f>RTD("rit2.rtd",,AJ$2,"LASTHIST", ROW()-2)</f>
        <v>3.57</v>
      </c>
      <c r="AK228">
        <f>RTD("rit2.rtd",,AK$2,"LASTHIST", ROW()-2)</f>
        <v>0.65</v>
      </c>
      <c r="AL228">
        <f>RTD("rit2.rtd",,AL$2,"LASTHIST", ROW()-2)</f>
        <v>4.32</v>
      </c>
      <c r="AM228">
        <f>RTD("rit2.rtd",,AM$2,"LASTHIST", ROW()-2)</f>
        <v>0.46</v>
      </c>
      <c r="AN228">
        <f>RTD("rit2.rtd",,AN$2,"LASTHIST", ROW()-2)</f>
        <v>5.14</v>
      </c>
      <c r="AO228">
        <f>RTD("rit2.rtd",,AO$2,"LASTHIST", ROW()-2)</f>
        <v>0.32</v>
      </c>
      <c r="AP228">
        <f>RTD("rit2.rtd",,AP$2,"LASTHIST", ROW()-2)</f>
        <v>6</v>
      </c>
      <c r="AQ228">
        <v>1</v>
      </c>
      <c r="AR228">
        <v>0</v>
      </c>
      <c r="AS228">
        <v>1</v>
      </c>
      <c r="AT228">
        <v>0</v>
      </c>
      <c r="AU228">
        <v>1</v>
      </c>
      <c r="AV228">
        <v>0</v>
      </c>
      <c r="AW228">
        <v>1</v>
      </c>
      <c r="AX228">
        <v>0</v>
      </c>
      <c r="AY228">
        <v>1</v>
      </c>
      <c r="AZ228">
        <v>0</v>
      </c>
      <c r="BA228">
        <v>1</v>
      </c>
      <c r="BB228">
        <v>0</v>
      </c>
      <c r="BC228">
        <v>1</v>
      </c>
      <c r="BD228">
        <v>0</v>
      </c>
      <c r="BE228">
        <v>1</v>
      </c>
      <c r="BF228">
        <v>0</v>
      </c>
      <c r="BG228">
        <v>1</v>
      </c>
      <c r="BH228">
        <v>0</v>
      </c>
      <c r="BI228">
        <v>1</v>
      </c>
      <c r="BJ228">
        <v>0</v>
      </c>
      <c r="BK228">
        <v>1</v>
      </c>
      <c r="BL228">
        <v>0</v>
      </c>
      <c r="BM228">
        <v>1</v>
      </c>
      <c r="BN228">
        <v>0</v>
      </c>
      <c r="BO228">
        <v>1</v>
      </c>
      <c r="BP228">
        <v>0</v>
      </c>
      <c r="BQ228">
        <v>1</v>
      </c>
      <c r="BR228">
        <v>0</v>
      </c>
      <c r="BS228">
        <v>1</v>
      </c>
      <c r="BT228">
        <v>0</v>
      </c>
      <c r="BU228">
        <v>1</v>
      </c>
      <c r="BV228">
        <v>0</v>
      </c>
      <c r="BW228">
        <v>1</v>
      </c>
      <c r="BX228">
        <v>0</v>
      </c>
      <c r="BY228">
        <v>1</v>
      </c>
      <c r="BZ228">
        <v>0</v>
      </c>
      <c r="CA228">
        <v>1</v>
      </c>
      <c r="CB228">
        <v>0</v>
      </c>
      <c r="CC228">
        <v>1</v>
      </c>
      <c r="CD228">
        <v>0</v>
      </c>
      <c r="CE228">
        <v>45</v>
      </c>
      <c r="CF228">
        <v>45</v>
      </c>
      <c r="CG228">
        <v>46</v>
      </c>
      <c r="CH228">
        <v>46</v>
      </c>
      <c r="CI228">
        <v>47</v>
      </c>
      <c r="CJ228">
        <v>47</v>
      </c>
      <c r="CK228">
        <v>48</v>
      </c>
      <c r="CL228">
        <v>48</v>
      </c>
      <c r="CM228">
        <v>49</v>
      </c>
      <c r="CN228">
        <v>49</v>
      </c>
      <c r="CO228">
        <v>50</v>
      </c>
      <c r="CP228">
        <v>50</v>
      </c>
      <c r="CQ228">
        <v>51</v>
      </c>
      <c r="CR228">
        <v>51</v>
      </c>
      <c r="CS228">
        <v>52</v>
      </c>
      <c r="CT228">
        <v>52</v>
      </c>
      <c r="CU228">
        <v>53</v>
      </c>
      <c r="CV228">
        <v>53</v>
      </c>
      <c r="CW228">
        <v>54</v>
      </c>
      <c r="CX228">
        <v>54</v>
      </c>
      <c r="CY228">
        <v>45</v>
      </c>
      <c r="CZ228">
        <v>45</v>
      </c>
      <c r="DA228">
        <v>46</v>
      </c>
      <c r="DB228">
        <v>46</v>
      </c>
      <c r="DC228">
        <v>47</v>
      </c>
      <c r="DD228">
        <v>47</v>
      </c>
      <c r="DE228">
        <v>48</v>
      </c>
      <c r="DF228">
        <v>48</v>
      </c>
      <c r="DG228">
        <v>49</v>
      </c>
      <c r="DH228">
        <v>49</v>
      </c>
      <c r="DI228">
        <v>50</v>
      </c>
      <c r="DJ228">
        <v>50</v>
      </c>
      <c r="DK228">
        <v>51</v>
      </c>
      <c r="DL228">
        <v>51</v>
      </c>
      <c r="DM228">
        <v>52</v>
      </c>
      <c r="DN228">
        <v>52</v>
      </c>
      <c r="DO228">
        <v>53</v>
      </c>
      <c r="DP228">
        <v>53</v>
      </c>
      <c r="DQ228">
        <v>54</v>
      </c>
      <c r="DR228">
        <v>54</v>
      </c>
      <c r="DT228">
        <v>2.0833332999999999E-2</v>
      </c>
      <c r="DU228">
        <v>0.104166667</v>
      </c>
      <c r="DW228">
        <v>1</v>
      </c>
      <c r="DX228">
        <f t="shared" si="121"/>
        <v>0.31060825454836399</v>
      </c>
      <c r="DY228">
        <f t="shared" si="122"/>
        <v>0.29667636692912663</v>
      </c>
      <c r="DZ228">
        <f t="shared" si="123"/>
        <v>0.3067243239205566</v>
      </c>
      <c r="EA228">
        <f t="shared" si="124"/>
        <v>0.29979343697662614</v>
      </c>
      <c r="EB228">
        <f t="shared" si="125"/>
        <v>0.30173553748188653</v>
      </c>
      <c r="EC228">
        <f t="shared" si="126"/>
        <v>0.30173553748188636</v>
      </c>
      <c r="ED228">
        <f t="shared" si="127"/>
        <v>0.30304469660521877</v>
      </c>
      <c r="EE228">
        <f t="shared" si="128"/>
        <v>0.30304469660522187</v>
      </c>
      <c r="EF228">
        <f t="shared" si="129"/>
        <v>0.30228903931913764</v>
      </c>
      <c r="EG228">
        <f t="shared" si="130"/>
        <v>0.30228903931913909</v>
      </c>
      <c r="EH228">
        <f t="shared" si="131"/>
        <v>0.30448010105048517</v>
      </c>
      <c r="EI228">
        <f t="shared" si="132"/>
        <v>0.29967508871683002</v>
      </c>
      <c r="EJ228">
        <f t="shared" si="133"/>
        <v>0.30038602568906797</v>
      </c>
      <c r="EK228">
        <f t="shared" si="134"/>
        <v>0.3003860256890647</v>
      </c>
      <c r="EL228">
        <f t="shared" si="135"/>
        <v>0.29975429921724495</v>
      </c>
      <c r="EM228">
        <f t="shared" si="136"/>
        <v>0.29975429921724633</v>
      </c>
      <c r="EN228">
        <f t="shared" si="137"/>
        <v>0.32060475920163362</v>
      </c>
      <c r="EO228">
        <f t="shared" si="138"/>
        <v>0.28960471898994106</v>
      </c>
      <c r="EP228">
        <f t="shared" si="139"/>
        <v>0.37409547138023541</v>
      </c>
      <c r="EQ228">
        <f t="shared" si="140"/>
        <v>9.9999999991118221E-2</v>
      </c>
      <c r="ER228">
        <f t="shared" si="141"/>
        <v>0.68194684311231601</v>
      </c>
      <c r="ES228">
        <f t="shared" si="142"/>
        <v>0.68194684311231168</v>
      </c>
      <c r="ET228">
        <f t="shared" si="143"/>
        <v>0.68299628112340427</v>
      </c>
      <c r="EU228">
        <f t="shared" si="144"/>
        <v>0.67881585538195643</v>
      </c>
      <c r="EV228">
        <f t="shared" si="145"/>
        <v>0.74842378009744914</v>
      </c>
      <c r="EW228">
        <f t="shared" si="146"/>
        <v>0.68032262729111326</v>
      </c>
      <c r="EX228">
        <f t="shared" si="147"/>
        <v>0.68024922242677299</v>
      </c>
      <c r="EY228">
        <f t="shared" si="148"/>
        <v>0.68024922242677532</v>
      </c>
      <c r="EZ228">
        <f t="shared" si="149"/>
        <v>0.68584017786109353</v>
      </c>
      <c r="FA228">
        <f t="shared" si="150"/>
        <v>0.68223082864976481</v>
      </c>
      <c r="FB228">
        <f t="shared" si="151"/>
        <v>0.79199342041394694</v>
      </c>
      <c r="FC228">
        <f t="shared" si="152"/>
        <v>0.68017939999626764</v>
      </c>
      <c r="FD228">
        <f t="shared" si="153"/>
        <v>0.67993359297391898</v>
      </c>
      <c r="FE228">
        <f t="shared" si="154"/>
        <v>0.67993359297391609</v>
      </c>
      <c r="FF228">
        <f t="shared" si="155"/>
        <v>0.68123433934385091</v>
      </c>
      <c r="FG228">
        <f t="shared" si="156"/>
        <v>0.67664255799445927</v>
      </c>
      <c r="FH228">
        <f t="shared" si="157"/>
        <v>0.67928517437940394</v>
      </c>
      <c r="FI228">
        <f t="shared" si="158"/>
        <v>0.67928517437940406</v>
      </c>
      <c r="FJ228">
        <f t="shared" si="159"/>
        <v>0.67848534581238251</v>
      </c>
      <c r="FK228">
        <f t="shared" si="160"/>
        <v>0.67848534581238318</v>
      </c>
    </row>
    <row r="229" spans="1:167">
      <c r="A229">
        <v>227</v>
      </c>
      <c r="B229">
        <f>RTD("rit2.rtd",,B$2,"LASTHIST", ROW()-2)</f>
        <v>48.43</v>
      </c>
      <c r="C229">
        <f>RTD("rit2.rtd",,C$2,"LASTHIST", ROW()-2)</f>
        <v>3.47</v>
      </c>
      <c r="D229">
        <f>RTD("rit2.rtd",,D$2,"LASTHIST", ROW()-2)</f>
        <v>0.04</v>
      </c>
      <c r="E229">
        <f>RTD("rit2.rtd",,E$2,"LASTHIST", ROW()-2)</f>
        <v>2.5499999999999998</v>
      </c>
      <c r="F229">
        <f>RTD("rit2.rtd",,F$2,"LASTHIST", ROW()-2)</f>
        <v>0.11</v>
      </c>
      <c r="G229">
        <f>RTD("rit2.rtd",,G$2,"LASTHIST", ROW()-2)</f>
        <v>1.73</v>
      </c>
      <c r="H229">
        <f>RTD("rit2.rtd",,H$2,"LASTHIST", ROW()-2)</f>
        <v>0.3</v>
      </c>
      <c r="I229">
        <f>RTD("rit2.rtd",,I$2,"LASTHIST", ROW()-2)</f>
        <v>1.06</v>
      </c>
      <c r="J229">
        <f>RTD("rit2.rtd",,J$2,"LASTHIST", ROW()-2)</f>
        <v>0.63</v>
      </c>
      <c r="K229">
        <f>RTD("rit2.rtd",,K$2,"LASTHIST", ROW()-2)</f>
        <v>0.57999999999999996</v>
      </c>
      <c r="L229">
        <f>RTD("rit2.rtd",,L$2,"LASTHIST", ROW()-2)</f>
        <v>1.1499999999999999</v>
      </c>
      <c r="M229">
        <f>RTD("rit2.rtd",,M$2,"LASTHIST", ROW()-2)</f>
        <v>0.28000000000000003</v>
      </c>
      <c r="N229">
        <f>RTD("rit2.rtd",,N$2,"LASTHIST", ROW()-2)</f>
        <v>1.85</v>
      </c>
      <c r="O229">
        <f>RTD("rit2.rtd",,O$2,"LASTHIST", ROW()-2)</f>
        <v>0.12</v>
      </c>
      <c r="P229">
        <f>RTD("rit2.rtd",,P$2,"LASTHIST", ROW()-2)</f>
        <v>2.69</v>
      </c>
      <c r="Q229">
        <f>RTD("rit2.rtd",,Q$2,"LASTHIST", ROW()-2)</f>
        <v>0.04</v>
      </c>
      <c r="R229">
        <f>RTD("rit2.rtd",,R$2,"LASTHIST", ROW()-2)</f>
        <v>3.61</v>
      </c>
      <c r="S229">
        <f>RTD("rit2.rtd",,S$2,"LASTHIST", ROW()-2)</f>
        <v>0.02</v>
      </c>
      <c r="T229">
        <f>RTD("rit2.rtd",,T$2,"LASTHIST", ROW()-2)</f>
        <v>4.58</v>
      </c>
      <c r="U229">
        <f>RTD("rit2.rtd",,U$2,"LASTHIST", ROW()-2)</f>
        <v>0.02</v>
      </c>
      <c r="V229">
        <f>RTD("rit2.rtd",,V$2,"LASTHIST", ROW()-2)</f>
        <v>5.57</v>
      </c>
      <c r="W229">
        <f>RTD("rit2.rtd",,W$2,"LASTHIST", ROW()-2)</f>
        <v>4.0199999999999996</v>
      </c>
      <c r="X229">
        <f>RTD("rit2.rtd",,X$2,"LASTHIST", ROW()-2)</f>
        <v>0.59</v>
      </c>
      <c r="Y229">
        <f>RTD("rit2.rtd",,Y$2,"LASTHIST", ROW()-2)</f>
        <v>3.3</v>
      </c>
      <c r="Z229">
        <f>RTD("rit2.rtd",,Z$2,"LASTHIST", ROW()-2)</f>
        <v>0.87</v>
      </c>
      <c r="AA229">
        <f>RTD("rit2.rtd",,AA$2,"LASTHIST", ROW()-2)</f>
        <v>2.66</v>
      </c>
      <c r="AB229">
        <f>RTD("rit2.rtd",,AB$2,"LASTHIST", ROW()-2)</f>
        <v>1.22</v>
      </c>
      <c r="AC229">
        <f>RTD("rit2.rtd",,AC$2,"LASTHIST", ROW()-2)</f>
        <v>2.1</v>
      </c>
      <c r="AD229">
        <f>RTD("rit2.rtd",,AD$2,"LASTHIST", ROW()-2)</f>
        <v>1.66</v>
      </c>
      <c r="AE229">
        <f>RTD("rit2.rtd",,AE$2,"LASTHIST", ROW()-2)</f>
        <v>1.63</v>
      </c>
      <c r="AF229">
        <f>RTD("rit2.rtd",,AF$2,"LASTHIST", ROW()-2)</f>
        <v>2.2000000000000002</v>
      </c>
      <c r="AG229">
        <f>RTD("rit2.rtd",,AG$2,"LASTHIST", ROW()-2)</f>
        <v>1.23</v>
      </c>
      <c r="AH229">
        <f>RTD("rit2.rtd",,AH$2,"LASTHIST", ROW()-2)</f>
        <v>2.8</v>
      </c>
      <c r="AI229">
        <f>RTD("rit2.rtd",,AI$2,"LASTHIST", ROW()-2)</f>
        <v>0.91</v>
      </c>
      <c r="AJ229">
        <f>RTD("rit2.rtd",,AJ$2,"LASTHIST", ROW()-2)</f>
        <v>3.48</v>
      </c>
      <c r="AK229">
        <f>RTD("rit2.rtd",,AK$2,"LASTHIST", ROW()-2)</f>
        <v>0.66</v>
      </c>
      <c r="AL229">
        <f>RTD("rit2.rtd",,AL$2,"LASTHIST", ROW()-2)</f>
        <v>4.2300000000000004</v>
      </c>
      <c r="AM229">
        <f>RTD("rit2.rtd",,AM$2,"LASTHIST", ROW()-2)</f>
        <v>0.47</v>
      </c>
      <c r="AN229">
        <f>RTD("rit2.rtd",,AN$2,"LASTHIST", ROW()-2)</f>
        <v>5.04</v>
      </c>
      <c r="AO229">
        <f>RTD("rit2.rtd",,AO$2,"LASTHIST", ROW()-2)</f>
        <v>0.33</v>
      </c>
      <c r="AP229">
        <f>RTD("rit2.rtd",,AP$2,"LASTHIST", ROW()-2)</f>
        <v>5.9</v>
      </c>
      <c r="AQ229">
        <v>1</v>
      </c>
      <c r="AR229">
        <v>0</v>
      </c>
      <c r="AS229">
        <v>1</v>
      </c>
      <c r="AT229">
        <v>0</v>
      </c>
      <c r="AU229">
        <v>1</v>
      </c>
      <c r="AV229">
        <v>0</v>
      </c>
      <c r="AW229">
        <v>1</v>
      </c>
      <c r="AX229">
        <v>0</v>
      </c>
      <c r="AY229">
        <v>1</v>
      </c>
      <c r="AZ229">
        <v>0</v>
      </c>
      <c r="BA229">
        <v>1</v>
      </c>
      <c r="BB229">
        <v>0</v>
      </c>
      <c r="BC229">
        <v>1</v>
      </c>
      <c r="BD229">
        <v>0</v>
      </c>
      <c r="BE229">
        <v>1</v>
      </c>
      <c r="BF229">
        <v>0</v>
      </c>
      <c r="BG229">
        <v>1</v>
      </c>
      <c r="BH229">
        <v>0</v>
      </c>
      <c r="BI229">
        <v>1</v>
      </c>
      <c r="BJ229">
        <v>0</v>
      </c>
      <c r="BK229">
        <v>1</v>
      </c>
      <c r="BL229">
        <v>0</v>
      </c>
      <c r="BM229">
        <v>1</v>
      </c>
      <c r="BN229">
        <v>0</v>
      </c>
      <c r="BO229">
        <v>1</v>
      </c>
      <c r="BP229">
        <v>0</v>
      </c>
      <c r="BQ229">
        <v>1</v>
      </c>
      <c r="BR229">
        <v>0</v>
      </c>
      <c r="BS229">
        <v>1</v>
      </c>
      <c r="BT229">
        <v>0</v>
      </c>
      <c r="BU229">
        <v>1</v>
      </c>
      <c r="BV229">
        <v>0</v>
      </c>
      <c r="BW229">
        <v>1</v>
      </c>
      <c r="BX229">
        <v>0</v>
      </c>
      <c r="BY229">
        <v>1</v>
      </c>
      <c r="BZ229">
        <v>0</v>
      </c>
      <c r="CA229">
        <v>1</v>
      </c>
      <c r="CB229">
        <v>0</v>
      </c>
      <c r="CC229">
        <v>1</v>
      </c>
      <c r="CD229">
        <v>0</v>
      </c>
      <c r="CE229">
        <v>45</v>
      </c>
      <c r="CF229">
        <v>45</v>
      </c>
      <c r="CG229">
        <v>46</v>
      </c>
      <c r="CH229">
        <v>46</v>
      </c>
      <c r="CI229">
        <v>47</v>
      </c>
      <c r="CJ229">
        <v>47</v>
      </c>
      <c r="CK229">
        <v>48</v>
      </c>
      <c r="CL229">
        <v>48</v>
      </c>
      <c r="CM229">
        <v>49</v>
      </c>
      <c r="CN229">
        <v>49</v>
      </c>
      <c r="CO229">
        <v>50</v>
      </c>
      <c r="CP229">
        <v>50</v>
      </c>
      <c r="CQ229">
        <v>51</v>
      </c>
      <c r="CR229">
        <v>51</v>
      </c>
      <c r="CS229">
        <v>52</v>
      </c>
      <c r="CT229">
        <v>52</v>
      </c>
      <c r="CU229">
        <v>53</v>
      </c>
      <c r="CV229">
        <v>53</v>
      </c>
      <c r="CW229">
        <v>54</v>
      </c>
      <c r="CX229">
        <v>54</v>
      </c>
      <c r="CY229">
        <v>45</v>
      </c>
      <c r="CZ229">
        <v>45</v>
      </c>
      <c r="DA229">
        <v>46</v>
      </c>
      <c r="DB229">
        <v>46</v>
      </c>
      <c r="DC229">
        <v>47</v>
      </c>
      <c r="DD229">
        <v>47</v>
      </c>
      <c r="DE229">
        <v>48</v>
      </c>
      <c r="DF229">
        <v>48</v>
      </c>
      <c r="DG229">
        <v>49</v>
      </c>
      <c r="DH229">
        <v>49</v>
      </c>
      <c r="DI229">
        <v>50</v>
      </c>
      <c r="DJ229">
        <v>50</v>
      </c>
      <c r="DK229">
        <v>51</v>
      </c>
      <c r="DL229">
        <v>51</v>
      </c>
      <c r="DM229">
        <v>52</v>
      </c>
      <c r="DN229">
        <v>52</v>
      </c>
      <c r="DO229">
        <v>53</v>
      </c>
      <c r="DP229">
        <v>53</v>
      </c>
      <c r="DQ229">
        <v>54</v>
      </c>
      <c r="DR229">
        <v>54</v>
      </c>
      <c r="DT229">
        <v>2.0833332999999999E-2</v>
      </c>
      <c r="DU229">
        <v>0.104166667</v>
      </c>
      <c r="DW229">
        <v>1</v>
      </c>
      <c r="DX229">
        <f t="shared" si="121"/>
        <v>0.30417394726959535</v>
      </c>
      <c r="DY229">
        <f t="shared" si="122"/>
        <v>0.30417394726959646</v>
      </c>
      <c r="DZ229">
        <f t="shared" si="123"/>
        <v>0.30200976601140656</v>
      </c>
      <c r="EA229">
        <f t="shared" si="124"/>
        <v>0.29448622814394271</v>
      </c>
      <c r="EB229">
        <f t="shared" si="125"/>
        <v>0.30043139002285491</v>
      </c>
      <c r="EC229">
        <f t="shared" si="126"/>
        <v>0.30043139002285418</v>
      </c>
      <c r="ED229">
        <f t="shared" si="127"/>
        <v>0.29800034483983562</v>
      </c>
      <c r="EE229">
        <f t="shared" si="128"/>
        <v>0.2980003448398354</v>
      </c>
      <c r="EF229">
        <f t="shared" si="129"/>
        <v>0.29740966568729238</v>
      </c>
      <c r="EG229">
        <f t="shared" si="130"/>
        <v>0.29740966568729293</v>
      </c>
      <c r="EH229">
        <f t="shared" si="131"/>
        <v>0.29726488312744148</v>
      </c>
      <c r="EI229">
        <f t="shared" si="132"/>
        <v>0.29726488312744054</v>
      </c>
      <c r="EJ229">
        <f t="shared" si="133"/>
        <v>0.29843944970359365</v>
      </c>
      <c r="EK229">
        <f t="shared" si="134"/>
        <v>0.29843944970359731</v>
      </c>
      <c r="EL229">
        <f t="shared" si="135"/>
        <v>0.29219657478558447</v>
      </c>
      <c r="EM229">
        <f t="shared" si="136"/>
        <v>0.29219657478558214</v>
      </c>
      <c r="EN229">
        <f t="shared" si="137"/>
        <v>0.31389421397673528</v>
      </c>
      <c r="EO229">
        <f t="shared" si="138"/>
        <v>0.28340261619970891</v>
      </c>
      <c r="EP229">
        <f t="shared" si="139"/>
        <v>0.36752704413944887</v>
      </c>
      <c r="EQ229">
        <f t="shared" si="140"/>
        <v>9.9999999937827516E-2</v>
      </c>
      <c r="ER229">
        <f t="shared" si="141"/>
        <v>0.67395914118668321</v>
      </c>
      <c r="ES229">
        <f t="shared" si="142"/>
        <v>0.67395914118668376</v>
      </c>
      <c r="ET229">
        <f t="shared" si="143"/>
        <v>0.67523862415329838</v>
      </c>
      <c r="EU229">
        <f t="shared" si="144"/>
        <v>0.67523862415329849</v>
      </c>
      <c r="EV229">
        <f t="shared" si="145"/>
        <v>0.6765981550908462</v>
      </c>
      <c r="EW229">
        <f t="shared" si="146"/>
        <v>0.67277703363626196</v>
      </c>
      <c r="EX229">
        <f t="shared" si="147"/>
        <v>0.67640538383168147</v>
      </c>
      <c r="EY229">
        <f t="shared" si="148"/>
        <v>0.67278405661008445</v>
      </c>
      <c r="EZ229">
        <f t="shared" si="149"/>
        <v>0.67811696870320248</v>
      </c>
      <c r="FA229">
        <f t="shared" si="150"/>
        <v>0.67811696870320359</v>
      </c>
      <c r="FB229">
        <f t="shared" si="151"/>
        <v>0.6755003552405533</v>
      </c>
      <c r="FC229">
        <f t="shared" si="152"/>
        <v>0.67550035524055552</v>
      </c>
      <c r="FD229">
        <f t="shared" si="153"/>
        <v>0.67415793072225749</v>
      </c>
      <c r="FE229">
        <f t="shared" si="154"/>
        <v>0.67415793072225783</v>
      </c>
      <c r="FF229">
        <f t="shared" si="155"/>
        <v>0.67351077017770211</v>
      </c>
      <c r="FG229">
        <f t="shared" si="156"/>
        <v>0.67351077017770244</v>
      </c>
      <c r="FH229">
        <f t="shared" si="157"/>
        <v>0.67362294557636559</v>
      </c>
      <c r="FI229">
        <f t="shared" si="158"/>
        <v>0.67362294557636404</v>
      </c>
      <c r="FJ229">
        <f t="shared" si="159"/>
        <v>0.67497459222133904</v>
      </c>
      <c r="FK229">
        <f t="shared" si="160"/>
        <v>0.67497459222133782</v>
      </c>
    </row>
    <row r="230" spans="1:167">
      <c r="A230">
        <v>228</v>
      </c>
      <c r="B230">
        <f>RTD("rit2.rtd",,B$2,"LASTHIST", ROW()-2)</f>
        <v>48.58</v>
      </c>
      <c r="C230">
        <f>RTD("rit2.rtd",,C$2,"LASTHIST", ROW()-2)</f>
        <v>3.62</v>
      </c>
      <c r="D230">
        <f>RTD("rit2.rtd",,D$2,"LASTHIST", ROW()-2)</f>
        <v>0.02</v>
      </c>
      <c r="E230">
        <f>RTD("rit2.rtd",,E$2,"LASTHIST", ROW()-2)</f>
        <v>2.67</v>
      </c>
      <c r="F230">
        <f>RTD("rit2.rtd",,F$2,"LASTHIST", ROW()-2)</f>
        <v>0.09</v>
      </c>
      <c r="G230">
        <f>RTD("rit2.rtd",,G$2,"LASTHIST", ROW()-2)</f>
        <v>1.82</v>
      </c>
      <c r="H230">
        <f>RTD("rit2.rtd",,H$2,"LASTHIST", ROW()-2)</f>
        <v>0.24</v>
      </c>
      <c r="I230">
        <f>RTD("rit2.rtd",,I$2,"LASTHIST", ROW()-2)</f>
        <v>1.1299999999999999</v>
      </c>
      <c r="J230">
        <f>RTD("rit2.rtd",,J$2,"LASTHIST", ROW()-2)</f>
        <v>0.54</v>
      </c>
      <c r="K230">
        <f>RTD("rit2.rtd",,K$2,"LASTHIST", ROW()-2)</f>
        <v>0.62</v>
      </c>
      <c r="L230">
        <f>RTD("rit2.rtd",,L$2,"LASTHIST", ROW()-2)</f>
        <v>1.03</v>
      </c>
      <c r="M230">
        <f>RTD("rit2.rtd",,M$2,"LASTHIST", ROW()-2)</f>
        <v>0.3</v>
      </c>
      <c r="N230">
        <f>RTD("rit2.rtd",,N$2,"LASTHIST", ROW()-2)</f>
        <v>1.71</v>
      </c>
      <c r="O230">
        <f>RTD("rit2.rtd",,O$2,"LASTHIST", ROW()-2)</f>
        <v>0.12</v>
      </c>
      <c r="P230">
        <f>RTD("rit2.rtd",,P$2,"LASTHIST", ROW()-2)</f>
        <v>2.54</v>
      </c>
      <c r="Q230">
        <f>RTD("rit2.rtd",,Q$2,"LASTHIST", ROW()-2)</f>
        <v>0.04</v>
      </c>
      <c r="R230">
        <f>RTD("rit2.rtd",,R$2,"LASTHIST", ROW()-2)</f>
        <v>3.46</v>
      </c>
      <c r="S230">
        <f>RTD("rit2.rtd",,S$2,"LASTHIST", ROW()-2)</f>
        <v>0.02</v>
      </c>
      <c r="T230">
        <f>RTD("rit2.rtd",,T$2,"LASTHIST", ROW()-2)</f>
        <v>4.43</v>
      </c>
      <c r="U230">
        <f>RTD("rit2.rtd",,U$2,"LASTHIST", ROW()-2)</f>
        <v>0.02</v>
      </c>
      <c r="V230">
        <f>RTD("rit2.rtd",,V$2,"LASTHIST", ROW()-2)</f>
        <v>5.42</v>
      </c>
      <c r="W230">
        <f>RTD("rit2.rtd",,W$2,"LASTHIST", ROW()-2)</f>
        <v>4.0999999999999996</v>
      </c>
      <c r="X230">
        <f>RTD("rit2.rtd",,X$2,"LASTHIST", ROW()-2)</f>
        <v>0.52</v>
      </c>
      <c r="Y230">
        <f>RTD("rit2.rtd",,Y$2,"LASTHIST", ROW()-2)</f>
        <v>3.36</v>
      </c>
      <c r="Z230">
        <f>RTD("rit2.rtd",,Z$2,"LASTHIST", ROW()-2)</f>
        <v>0.78</v>
      </c>
      <c r="AA230">
        <f>RTD("rit2.rtd",,AA$2,"LASTHIST", ROW()-2)</f>
        <v>2.7</v>
      </c>
      <c r="AB230">
        <f>RTD("rit2.rtd",,AB$2,"LASTHIST", ROW()-2)</f>
        <v>1.1200000000000001</v>
      </c>
      <c r="AC230">
        <f>RTD("rit2.rtd",,AC$2,"LASTHIST", ROW()-2)</f>
        <v>2.12</v>
      </c>
      <c r="AD230">
        <f>RTD("rit2.rtd",,AD$2,"LASTHIST", ROW()-2)</f>
        <v>1.54</v>
      </c>
      <c r="AE230">
        <f>RTD("rit2.rtd",,AE$2,"LASTHIST", ROW()-2)</f>
        <v>1.65</v>
      </c>
      <c r="AF230">
        <f>RTD("rit2.rtd",,AF$2,"LASTHIST", ROW()-2)</f>
        <v>2.06</v>
      </c>
      <c r="AG230">
        <f>RTD("rit2.rtd",,AG$2,"LASTHIST", ROW()-2)</f>
        <v>1.24</v>
      </c>
      <c r="AH230">
        <f>RTD("rit2.rtd",,AH$2,"LASTHIST", ROW()-2)</f>
        <v>2.65</v>
      </c>
      <c r="AI230">
        <f>RTD("rit2.rtd",,AI$2,"LASTHIST", ROW()-2)</f>
        <v>0.91</v>
      </c>
      <c r="AJ230">
        <f>RTD("rit2.rtd",,AJ$2,"LASTHIST", ROW()-2)</f>
        <v>3.32</v>
      </c>
      <c r="AK230">
        <f>RTD("rit2.rtd",,AK$2,"LASTHIST", ROW()-2)</f>
        <v>0.65</v>
      </c>
      <c r="AL230">
        <f>RTD("rit2.rtd",,AL$2,"LASTHIST", ROW()-2)</f>
        <v>4.07</v>
      </c>
      <c r="AM230">
        <f>RTD("rit2.rtd",,AM$2,"LASTHIST", ROW()-2)</f>
        <v>0.46</v>
      </c>
      <c r="AN230">
        <f>RTD("rit2.rtd",,AN$2,"LASTHIST", ROW()-2)</f>
        <v>4.88</v>
      </c>
      <c r="AO230">
        <f>RTD("rit2.rtd",,AO$2,"LASTHIST", ROW()-2)</f>
        <v>0.31</v>
      </c>
      <c r="AP230">
        <f>RTD("rit2.rtd",,AP$2,"LASTHIST", ROW()-2)</f>
        <v>5.73</v>
      </c>
      <c r="AQ230">
        <v>1</v>
      </c>
      <c r="AR230">
        <v>0</v>
      </c>
      <c r="AS230">
        <v>1</v>
      </c>
      <c r="AT230">
        <v>0</v>
      </c>
      <c r="AU230">
        <v>1</v>
      </c>
      <c r="AV230">
        <v>0</v>
      </c>
      <c r="AW230">
        <v>1</v>
      </c>
      <c r="AX230">
        <v>0</v>
      </c>
      <c r="AY230">
        <v>1</v>
      </c>
      <c r="AZ230">
        <v>0</v>
      </c>
      <c r="BA230">
        <v>1</v>
      </c>
      <c r="BB230">
        <v>0</v>
      </c>
      <c r="BC230">
        <v>1</v>
      </c>
      <c r="BD230">
        <v>0</v>
      </c>
      <c r="BE230">
        <v>1</v>
      </c>
      <c r="BF230">
        <v>0</v>
      </c>
      <c r="BG230">
        <v>1</v>
      </c>
      <c r="BH230">
        <v>0</v>
      </c>
      <c r="BI230">
        <v>1</v>
      </c>
      <c r="BJ230">
        <v>0</v>
      </c>
      <c r="BK230">
        <v>1</v>
      </c>
      <c r="BL230">
        <v>0</v>
      </c>
      <c r="BM230">
        <v>1</v>
      </c>
      <c r="BN230">
        <v>0</v>
      </c>
      <c r="BO230">
        <v>1</v>
      </c>
      <c r="BP230">
        <v>0</v>
      </c>
      <c r="BQ230">
        <v>1</v>
      </c>
      <c r="BR230">
        <v>0</v>
      </c>
      <c r="BS230">
        <v>1</v>
      </c>
      <c r="BT230">
        <v>0</v>
      </c>
      <c r="BU230">
        <v>1</v>
      </c>
      <c r="BV230">
        <v>0</v>
      </c>
      <c r="BW230">
        <v>1</v>
      </c>
      <c r="BX230">
        <v>0</v>
      </c>
      <c r="BY230">
        <v>1</v>
      </c>
      <c r="BZ230">
        <v>0</v>
      </c>
      <c r="CA230">
        <v>1</v>
      </c>
      <c r="CB230">
        <v>0</v>
      </c>
      <c r="CC230">
        <v>1</v>
      </c>
      <c r="CD230">
        <v>0</v>
      </c>
      <c r="CE230">
        <v>45</v>
      </c>
      <c r="CF230">
        <v>45</v>
      </c>
      <c r="CG230">
        <v>46</v>
      </c>
      <c r="CH230">
        <v>46</v>
      </c>
      <c r="CI230">
        <v>47</v>
      </c>
      <c r="CJ230">
        <v>47</v>
      </c>
      <c r="CK230">
        <v>48</v>
      </c>
      <c r="CL230">
        <v>48</v>
      </c>
      <c r="CM230">
        <v>49</v>
      </c>
      <c r="CN230">
        <v>49</v>
      </c>
      <c r="CO230">
        <v>50</v>
      </c>
      <c r="CP230">
        <v>50</v>
      </c>
      <c r="CQ230">
        <v>51</v>
      </c>
      <c r="CR230">
        <v>51</v>
      </c>
      <c r="CS230">
        <v>52</v>
      </c>
      <c r="CT230">
        <v>52</v>
      </c>
      <c r="CU230">
        <v>53</v>
      </c>
      <c r="CV230">
        <v>53</v>
      </c>
      <c r="CW230">
        <v>54</v>
      </c>
      <c r="CX230">
        <v>54</v>
      </c>
      <c r="CY230">
        <v>45</v>
      </c>
      <c r="CZ230">
        <v>45</v>
      </c>
      <c r="DA230">
        <v>46</v>
      </c>
      <c r="DB230">
        <v>46</v>
      </c>
      <c r="DC230">
        <v>47</v>
      </c>
      <c r="DD230">
        <v>47</v>
      </c>
      <c r="DE230">
        <v>48</v>
      </c>
      <c r="DF230">
        <v>48</v>
      </c>
      <c r="DG230">
        <v>49</v>
      </c>
      <c r="DH230">
        <v>49</v>
      </c>
      <c r="DI230">
        <v>50</v>
      </c>
      <c r="DJ230">
        <v>50</v>
      </c>
      <c r="DK230">
        <v>51</v>
      </c>
      <c r="DL230">
        <v>51</v>
      </c>
      <c r="DM230">
        <v>52</v>
      </c>
      <c r="DN230">
        <v>52</v>
      </c>
      <c r="DO230">
        <v>53</v>
      </c>
      <c r="DP230">
        <v>53</v>
      </c>
      <c r="DQ230">
        <v>54</v>
      </c>
      <c r="DR230">
        <v>54</v>
      </c>
      <c r="DT230">
        <v>2.0833332999999999E-2</v>
      </c>
      <c r="DU230">
        <v>0.104166667</v>
      </c>
      <c r="DW230">
        <v>1</v>
      </c>
      <c r="DX230">
        <f t="shared" si="121"/>
        <v>0.31431556363613683</v>
      </c>
      <c r="DY230">
        <f t="shared" si="122"/>
        <v>0.27725503961524606</v>
      </c>
      <c r="DZ230">
        <f t="shared" si="123"/>
        <v>0.29054454400631263</v>
      </c>
      <c r="EA230">
        <f t="shared" si="124"/>
        <v>0.29054454400631075</v>
      </c>
      <c r="EB230">
        <f t="shared" si="125"/>
        <v>0.28766098435346676</v>
      </c>
      <c r="EC230">
        <f t="shared" si="126"/>
        <v>0.28766098435346388</v>
      </c>
      <c r="ED230">
        <f t="shared" si="127"/>
        <v>0.29026454638631066</v>
      </c>
      <c r="EE230">
        <f t="shared" si="128"/>
        <v>0.28651448848167782</v>
      </c>
      <c r="EF230">
        <f t="shared" si="129"/>
        <v>0.28932983569272064</v>
      </c>
      <c r="EG230">
        <f t="shared" si="130"/>
        <v>0.28569216391202468</v>
      </c>
      <c r="EH230">
        <f t="shared" si="131"/>
        <v>0.28973249218416636</v>
      </c>
      <c r="EI230">
        <f t="shared" si="132"/>
        <v>0.28524737338788581</v>
      </c>
      <c r="EJ230">
        <f t="shared" si="133"/>
        <v>0.28554865406763652</v>
      </c>
      <c r="EK230">
        <f t="shared" si="134"/>
        <v>0.28554865406763841</v>
      </c>
      <c r="EL230">
        <f t="shared" si="135"/>
        <v>0.28186918959853152</v>
      </c>
      <c r="EM230">
        <f t="shared" si="136"/>
        <v>0.28186918959852791</v>
      </c>
      <c r="EN230">
        <f t="shared" si="137"/>
        <v>0.30473901264095926</v>
      </c>
      <c r="EO230">
        <f t="shared" si="138"/>
        <v>0.27494369043811034</v>
      </c>
      <c r="EP230">
        <f t="shared" si="139"/>
        <v>0.35857184509369244</v>
      </c>
      <c r="EQ230">
        <f t="shared" si="140"/>
        <v>9.9999999875655041E-2</v>
      </c>
      <c r="ER230">
        <f t="shared" si="141"/>
        <v>0.65397159082251333</v>
      </c>
      <c r="ES230">
        <f t="shared" si="142"/>
        <v>0.65397159082251199</v>
      </c>
      <c r="ET230">
        <f t="shared" si="143"/>
        <v>0.65426887427150526</v>
      </c>
      <c r="EU230">
        <f t="shared" si="144"/>
        <v>0.65426887427150104</v>
      </c>
      <c r="EV230">
        <f t="shared" si="145"/>
        <v>0.65469504269993162</v>
      </c>
      <c r="EW230">
        <f t="shared" si="146"/>
        <v>0.65469504269992851</v>
      </c>
      <c r="EX230">
        <f t="shared" si="147"/>
        <v>0.65307351565137439</v>
      </c>
      <c r="EY230">
        <f t="shared" si="148"/>
        <v>0.65307351565137928</v>
      </c>
      <c r="EZ230">
        <f t="shared" si="149"/>
        <v>0.6596111374278234</v>
      </c>
      <c r="FA230">
        <f t="shared" si="150"/>
        <v>0.65603300237179585</v>
      </c>
      <c r="FB230">
        <f t="shared" si="151"/>
        <v>0.65724964027681221</v>
      </c>
      <c r="FC230">
        <f t="shared" si="152"/>
        <v>0.65355453436710231</v>
      </c>
      <c r="FD230">
        <f t="shared" si="153"/>
        <v>0.65507484856861076</v>
      </c>
      <c r="FE230">
        <f t="shared" si="154"/>
        <v>0.65108522182325246</v>
      </c>
      <c r="FF230">
        <f t="shared" si="155"/>
        <v>0.65219435729911845</v>
      </c>
      <c r="FG230">
        <f t="shared" si="156"/>
        <v>0.65219435729911801</v>
      </c>
      <c r="FH230">
        <f t="shared" si="157"/>
        <v>0.65335689723769075</v>
      </c>
      <c r="FI230">
        <f t="shared" si="158"/>
        <v>0.65335689723768897</v>
      </c>
      <c r="FJ230">
        <f t="shared" si="159"/>
        <v>0.64869519624295269</v>
      </c>
      <c r="FK230">
        <f t="shared" si="160"/>
        <v>0.64869519624295069</v>
      </c>
    </row>
    <row r="231" spans="1:167">
      <c r="A231">
        <v>229</v>
      </c>
      <c r="B231">
        <f>RTD("rit2.rtd",,B$2,"LASTHIST", ROW()-2)</f>
        <v>48.18</v>
      </c>
      <c r="C231">
        <f>RTD("rit2.rtd",,C$2,"LASTHIST", ROW()-2)</f>
        <v>3.24</v>
      </c>
      <c r="D231">
        <f>RTD("rit2.rtd",,D$2,"LASTHIST", ROW()-2)</f>
        <v>0.04</v>
      </c>
      <c r="E231">
        <f>RTD("rit2.rtd",,E$2,"LASTHIST", ROW()-2)</f>
        <v>2.3199999999999998</v>
      </c>
      <c r="F231">
        <f>RTD("rit2.rtd",,F$2,"LASTHIST", ROW()-2)</f>
        <v>0.13</v>
      </c>
      <c r="G231">
        <f>RTD("rit2.rtd",,G$2,"LASTHIST", ROW()-2)</f>
        <v>1.52</v>
      </c>
      <c r="H231">
        <f>RTD("rit2.rtd",,H$2,"LASTHIST", ROW()-2)</f>
        <v>0.33</v>
      </c>
      <c r="I231">
        <f>RTD("rit2.rtd",,I$2,"LASTHIST", ROW()-2)</f>
        <v>0.9</v>
      </c>
      <c r="J231">
        <f>RTD("rit2.rtd",,J$2,"LASTHIST", ROW()-2)</f>
        <v>0.71</v>
      </c>
      <c r="K231">
        <f>RTD("rit2.rtd",,K$2,"LASTHIST", ROW()-2)</f>
        <v>0.46</v>
      </c>
      <c r="L231">
        <f>RTD("rit2.rtd",,L$2,"LASTHIST", ROW()-2)</f>
        <v>1.28</v>
      </c>
      <c r="M231">
        <f>RTD("rit2.rtd",,M$2,"LASTHIST", ROW()-2)</f>
        <v>0.21</v>
      </c>
      <c r="N231">
        <f>RTD("rit2.rtd",,N$2,"LASTHIST", ROW()-2)</f>
        <v>2.02</v>
      </c>
      <c r="O231">
        <f>RTD("rit2.rtd",,O$2,"LASTHIST", ROW()-2)</f>
        <v>0.08</v>
      </c>
      <c r="P231">
        <f>RTD("rit2.rtd",,P$2,"LASTHIST", ROW()-2)</f>
        <v>2.89</v>
      </c>
      <c r="Q231">
        <f>RTD("rit2.rtd",,Q$2,"LASTHIST", ROW()-2)</f>
        <v>0.03</v>
      </c>
      <c r="R231">
        <f>RTD("rit2.rtd",,R$2,"LASTHIST", ROW()-2)</f>
        <v>3.84</v>
      </c>
      <c r="S231">
        <f>RTD("rit2.rtd",,S$2,"LASTHIST", ROW()-2)</f>
        <v>0.02</v>
      </c>
      <c r="T231">
        <f>RTD("rit2.rtd",,T$2,"LASTHIST", ROW()-2)</f>
        <v>4.82</v>
      </c>
      <c r="U231">
        <f>RTD("rit2.rtd",,U$2,"LASTHIST", ROW()-2)</f>
        <v>0.02</v>
      </c>
      <c r="V231">
        <f>RTD("rit2.rtd",,V$2,"LASTHIST", ROW()-2)</f>
        <v>5.81</v>
      </c>
      <c r="W231">
        <f>RTD("rit2.rtd",,W$2,"LASTHIST", ROW()-2)</f>
        <v>3.8</v>
      </c>
      <c r="X231">
        <f>RTD("rit2.rtd",,X$2,"LASTHIST", ROW()-2)</f>
        <v>0.61</v>
      </c>
      <c r="Y231">
        <f>RTD("rit2.rtd",,Y$2,"LASTHIST", ROW()-2)</f>
        <v>3.09</v>
      </c>
      <c r="Z231">
        <f>RTD("rit2.rtd",,Z$2,"LASTHIST", ROW()-2)</f>
        <v>0.9</v>
      </c>
      <c r="AA231">
        <f>RTD("rit2.rtd",,AA$2,"LASTHIST", ROW()-2)</f>
        <v>2.46</v>
      </c>
      <c r="AB231">
        <f>RTD("rit2.rtd",,AB$2,"LASTHIST", ROW()-2)</f>
        <v>1.27</v>
      </c>
      <c r="AC231">
        <f>RTD("rit2.rtd",,AC$2,"LASTHIST", ROW()-2)</f>
        <v>1.92</v>
      </c>
      <c r="AD231">
        <f>RTD("rit2.rtd",,AD$2,"LASTHIST", ROW()-2)</f>
        <v>1.73</v>
      </c>
      <c r="AE231">
        <f>RTD("rit2.rtd",,AE$2,"LASTHIST", ROW()-2)</f>
        <v>1.47</v>
      </c>
      <c r="AF231">
        <f>RTD("rit2.rtd",,AF$2,"LASTHIST", ROW()-2)</f>
        <v>2.2799999999999998</v>
      </c>
      <c r="AG231">
        <f>RTD("rit2.rtd",,AG$2,"LASTHIST", ROW()-2)</f>
        <v>1.1000000000000001</v>
      </c>
      <c r="AH231">
        <f>RTD("rit2.rtd",,AH$2,"LASTHIST", ROW()-2)</f>
        <v>2.91</v>
      </c>
      <c r="AI231">
        <f>RTD("rit2.rtd",,AI$2,"LASTHIST", ROW()-2)</f>
        <v>0.8</v>
      </c>
      <c r="AJ231">
        <f>RTD("rit2.rtd",,AJ$2,"LASTHIST", ROW()-2)</f>
        <v>3.61</v>
      </c>
      <c r="AK231">
        <f>RTD("rit2.rtd",,AK$2,"LASTHIST", ROW()-2)</f>
        <v>0.56999999999999995</v>
      </c>
      <c r="AL231">
        <f>RTD("rit2.rtd",,AL$2,"LASTHIST", ROW()-2)</f>
        <v>4.38</v>
      </c>
      <c r="AM231">
        <f>RTD("rit2.rtd",,AM$2,"LASTHIST", ROW()-2)</f>
        <v>0.4</v>
      </c>
      <c r="AN231">
        <f>RTD("rit2.rtd",,AN$2,"LASTHIST", ROW()-2)</f>
        <v>5.21</v>
      </c>
      <c r="AO231">
        <f>RTD("rit2.rtd",,AO$2,"LASTHIST", ROW()-2)</f>
        <v>0.26</v>
      </c>
      <c r="AP231">
        <f>RTD("rit2.rtd",,AP$2,"LASTHIST", ROW()-2)</f>
        <v>6.09</v>
      </c>
      <c r="AQ231">
        <v>1</v>
      </c>
      <c r="AR231">
        <v>0</v>
      </c>
      <c r="AS231">
        <v>1</v>
      </c>
      <c r="AT231">
        <v>0</v>
      </c>
      <c r="AU231">
        <v>1</v>
      </c>
      <c r="AV231">
        <v>0</v>
      </c>
      <c r="AW231">
        <v>1</v>
      </c>
      <c r="AX231">
        <v>0</v>
      </c>
      <c r="AY231">
        <v>1</v>
      </c>
      <c r="AZ231">
        <v>0</v>
      </c>
      <c r="BA231">
        <v>1</v>
      </c>
      <c r="BB231">
        <v>0</v>
      </c>
      <c r="BC231">
        <v>1</v>
      </c>
      <c r="BD231">
        <v>0</v>
      </c>
      <c r="BE231">
        <v>1</v>
      </c>
      <c r="BF231">
        <v>0</v>
      </c>
      <c r="BG231">
        <v>1</v>
      </c>
      <c r="BH231">
        <v>0</v>
      </c>
      <c r="BI231">
        <v>1</v>
      </c>
      <c r="BJ231">
        <v>0</v>
      </c>
      <c r="BK231">
        <v>1</v>
      </c>
      <c r="BL231">
        <v>0</v>
      </c>
      <c r="BM231">
        <v>1</v>
      </c>
      <c r="BN231">
        <v>0</v>
      </c>
      <c r="BO231">
        <v>1</v>
      </c>
      <c r="BP231">
        <v>0</v>
      </c>
      <c r="BQ231">
        <v>1</v>
      </c>
      <c r="BR231">
        <v>0</v>
      </c>
      <c r="BS231">
        <v>1</v>
      </c>
      <c r="BT231">
        <v>0</v>
      </c>
      <c r="BU231">
        <v>1</v>
      </c>
      <c r="BV231">
        <v>0</v>
      </c>
      <c r="BW231">
        <v>1</v>
      </c>
      <c r="BX231">
        <v>0</v>
      </c>
      <c r="BY231">
        <v>1</v>
      </c>
      <c r="BZ231">
        <v>0</v>
      </c>
      <c r="CA231">
        <v>1</v>
      </c>
      <c r="CB231">
        <v>0</v>
      </c>
      <c r="CC231">
        <v>1</v>
      </c>
      <c r="CD231">
        <v>0</v>
      </c>
      <c r="CE231">
        <v>45</v>
      </c>
      <c r="CF231">
        <v>45</v>
      </c>
      <c r="CG231">
        <v>46</v>
      </c>
      <c r="CH231">
        <v>46</v>
      </c>
      <c r="CI231">
        <v>47</v>
      </c>
      <c r="CJ231">
        <v>47</v>
      </c>
      <c r="CK231">
        <v>48</v>
      </c>
      <c r="CL231">
        <v>48</v>
      </c>
      <c r="CM231">
        <v>49</v>
      </c>
      <c r="CN231">
        <v>49</v>
      </c>
      <c r="CO231">
        <v>50</v>
      </c>
      <c r="CP231">
        <v>50</v>
      </c>
      <c r="CQ231">
        <v>51</v>
      </c>
      <c r="CR231">
        <v>51</v>
      </c>
      <c r="CS231">
        <v>52</v>
      </c>
      <c r="CT231">
        <v>52</v>
      </c>
      <c r="CU231">
        <v>53</v>
      </c>
      <c r="CV231">
        <v>53</v>
      </c>
      <c r="CW231">
        <v>54</v>
      </c>
      <c r="CX231">
        <v>54</v>
      </c>
      <c r="CY231">
        <v>45</v>
      </c>
      <c r="CZ231">
        <v>45</v>
      </c>
      <c r="DA231">
        <v>46</v>
      </c>
      <c r="DB231">
        <v>46</v>
      </c>
      <c r="DC231">
        <v>47</v>
      </c>
      <c r="DD231">
        <v>47</v>
      </c>
      <c r="DE231">
        <v>48</v>
      </c>
      <c r="DF231">
        <v>48</v>
      </c>
      <c r="DG231">
        <v>49</v>
      </c>
      <c r="DH231">
        <v>49</v>
      </c>
      <c r="DI231">
        <v>50</v>
      </c>
      <c r="DJ231">
        <v>50</v>
      </c>
      <c r="DK231">
        <v>51</v>
      </c>
      <c r="DL231">
        <v>51</v>
      </c>
      <c r="DM231">
        <v>52</v>
      </c>
      <c r="DN231">
        <v>52</v>
      </c>
      <c r="DO231">
        <v>53</v>
      </c>
      <c r="DP231">
        <v>53</v>
      </c>
      <c r="DQ231">
        <v>54</v>
      </c>
      <c r="DR231">
        <v>54</v>
      </c>
      <c r="DT231">
        <v>2.0833332999999999E-2</v>
      </c>
      <c r="DU231">
        <v>0.104166667</v>
      </c>
      <c r="DW231">
        <v>1</v>
      </c>
      <c r="DX231">
        <f t="shared" si="121"/>
        <v>0.31293599894266128</v>
      </c>
      <c r="DY231">
        <f t="shared" si="122"/>
        <v>0.28705712915853038</v>
      </c>
      <c r="DZ231">
        <f t="shared" si="123"/>
        <v>0.29434609320113103</v>
      </c>
      <c r="EA231">
        <f t="shared" si="124"/>
        <v>0.28756994452366463</v>
      </c>
      <c r="EB231">
        <f t="shared" si="125"/>
        <v>0.28995309738778668</v>
      </c>
      <c r="EC231">
        <f t="shared" si="126"/>
        <v>0.28559083489816656</v>
      </c>
      <c r="ED231">
        <f t="shared" si="127"/>
        <v>0.29137890389977306</v>
      </c>
      <c r="EE231">
        <f t="shared" si="128"/>
        <v>0.28775236790371317</v>
      </c>
      <c r="EF231">
        <f t="shared" si="129"/>
        <v>0.28751905186135474</v>
      </c>
      <c r="EG231">
        <f t="shared" si="130"/>
        <v>0.28751905186135829</v>
      </c>
      <c r="EH231">
        <f t="shared" si="131"/>
        <v>0.28910034522864403</v>
      </c>
      <c r="EI231">
        <f t="shared" si="132"/>
        <v>0.28380940396803284</v>
      </c>
      <c r="EJ231">
        <f t="shared" si="133"/>
        <v>0.2871328709670099</v>
      </c>
      <c r="EK231">
        <f t="shared" si="134"/>
        <v>0.27786004032919553</v>
      </c>
      <c r="EL231">
        <f t="shared" si="135"/>
        <v>0.29317835432341605</v>
      </c>
      <c r="EM231">
        <f t="shared" si="136"/>
        <v>0.27339369499808214</v>
      </c>
      <c r="EN231">
        <f t="shared" si="137"/>
        <v>0.32914241687773121</v>
      </c>
      <c r="EO231">
        <f t="shared" si="138"/>
        <v>9.9999979412224507E-2</v>
      </c>
      <c r="EP231">
        <f t="shared" si="139"/>
        <v>0.38245749481734559</v>
      </c>
      <c r="EQ231">
        <f t="shared" si="140"/>
        <v>1.0000000000000001E-5</v>
      </c>
      <c r="ER231">
        <f t="shared" si="141"/>
        <v>0.66213735427019937</v>
      </c>
      <c r="ES231">
        <f t="shared" si="142"/>
        <v>0.65730880765592326</v>
      </c>
      <c r="ET231">
        <f t="shared" si="143"/>
        <v>0.66166193149993635</v>
      </c>
      <c r="EU231">
        <f t="shared" si="144"/>
        <v>0.65750516957041405</v>
      </c>
      <c r="EV231">
        <f t="shared" si="145"/>
        <v>0.66045517947082633</v>
      </c>
      <c r="EW231">
        <f t="shared" si="146"/>
        <v>0.65667512707715026</v>
      </c>
      <c r="EX231">
        <f t="shared" si="147"/>
        <v>0.66059636190641802</v>
      </c>
      <c r="EY231">
        <f t="shared" si="148"/>
        <v>0.65697825160301693</v>
      </c>
      <c r="EZ231">
        <f t="shared" si="149"/>
        <v>0.66189073429105838</v>
      </c>
      <c r="FA231">
        <f t="shared" si="150"/>
        <v>0.65825588344901365</v>
      </c>
      <c r="FB231">
        <f t="shared" si="151"/>
        <v>0.66217158790779651</v>
      </c>
      <c r="FC231">
        <f t="shared" si="152"/>
        <v>0.65835075260057174</v>
      </c>
      <c r="FD231">
        <f t="shared" si="153"/>
        <v>0.66009438164297407</v>
      </c>
      <c r="FE231">
        <f t="shared" si="154"/>
        <v>0.65589802786500784</v>
      </c>
      <c r="FF231">
        <f t="shared" si="155"/>
        <v>0.65911630883716177</v>
      </c>
      <c r="FG231">
        <f t="shared" si="156"/>
        <v>0.6543138894680347</v>
      </c>
      <c r="FH231">
        <f t="shared" si="157"/>
        <v>0.65994437275129714</v>
      </c>
      <c r="FI231">
        <f t="shared" si="158"/>
        <v>0.65424147153111245</v>
      </c>
      <c r="FJ231">
        <f t="shared" si="159"/>
        <v>0.65011240082613664</v>
      </c>
      <c r="FK231">
        <f t="shared" si="160"/>
        <v>0.65718917877589778</v>
      </c>
    </row>
    <row r="232" spans="1:167">
      <c r="A232">
        <v>230</v>
      </c>
      <c r="B232">
        <f>RTD("rit2.rtd",,B$2,"LASTHIST", ROW()-2)</f>
        <v>47.85</v>
      </c>
      <c r="C232">
        <f>RTD("rit2.rtd",,C$2,"LASTHIST", ROW()-2)</f>
        <v>2.92</v>
      </c>
      <c r="D232">
        <f>RTD("rit2.rtd",,D$2,"LASTHIST", ROW()-2)</f>
        <v>0.05</v>
      </c>
      <c r="E232">
        <f>RTD("rit2.rtd",,E$2,"LASTHIST", ROW()-2)</f>
        <v>2.0299999999999998</v>
      </c>
      <c r="F232">
        <f>RTD("rit2.rtd",,F$2,"LASTHIST", ROW()-2)</f>
        <v>0.16</v>
      </c>
      <c r="G232">
        <f>RTD("rit2.rtd",,G$2,"LASTHIST", ROW()-2)</f>
        <v>1.27</v>
      </c>
      <c r="H232">
        <f>RTD("rit2.rtd",,H$2,"LASTHIST", ROW()-2)</f>
        <v>0.41</v>
      </c>
      <c r="I232">
        <f>RTD("rit2.rtd",,I$2,"LASTHIST", ROW()-2)</f>
        <v>0.71</v>
      </c>
      <c r="J232">
        <f>RTD("rit2.rtd",,J$2,"LASTHIST", ROW()-2)</f>
        <v>0.85</v>
      </c>
      <c r="K232">
        <f>RTD("rit2.rtd",,K$2,"LASTHIST", ROW()-2)</f>
        <v>0.34</v>
      </c>
      <c r="L232">
        <f>RTD("rit2.rtd",,L$2,"LASTHIST", ROW()-2)</f>
        <v>1.48</v>
      </c>
      <c r="M232">
        <f>RTD("rit2.rtd",,M$2,"LASTHIST", ROW()-2)</f>
        <v>0.14000000000000001</v>
      </c>
      <c r="N232">
        <f>RTD("rit2.rtd",,N$2,"LASTHIST", ROW()-2)</f>
        <v>2.2799999999999998</v>
      </c>
      <c r="O232">
        <f>RTD("rit2.rtd",,O$2,"LASTHIST", ROW()-2)</f>
        <v>0.05</v>
      </c>
      <c r="P232">
        <f>RTD("rit2.rtd",,P$2,"LASTHIST", ROW()-2)</f>
        <v>3.19</v>
      </c>
      <c r="Q232">
        <f>RTD("rit2.rtd",,Q$2,"LASTHIST", ROW()-2)</f>
        <v>0.02</v>
      </c>
      <c r="R232">
        <f>RTD("rit2.rtd",,R$2,"LASTHIST", ROW()-2)</f>
        <v>4.1500000000000004</v>
      </c>
      <c r="S232">
        <f>RTD("rit2.rtd",,S$2,"LASTHIST", ROW()-2)</f>
        <v>0.02</v>
      </c>
      <c r="T232">
        <f>RTD("rit2.rtd",,T$2,"LASTHIST", ROW()-2)</f>
        <v>5.14</v>
      </c>
      <c r="U232">
        <f>RTD("rit2.rtd",,U$2,"LASTHIST", ROW()-2)</f>
        <v>0.02</v>
      </c>
      <c r="V232">
        <f>RTD("rit2.rtd",,V$2,"LASTHIST", ROW()-2)</f>
        <v>6.14</v>
      </c>
      <c r="W232">
        <f>RTD("rit2.rtd",,W$2,"LASTHIST", ROW()-2)</f>
        <v>3.52</v>
      </c>
      <c r="X232">
        <f>RTD("rit2.rtd",,X$2,"LASTHIST", ROW()-2)</f>
        <v>0.66</v>
      </c>
      <c r="Y232">
        <f>RTD("rit2.rtd",,Y$2,"LASTHIST", ROW()-2)</f>
        <v>2.83</v>
      </c>
      <c r="Z232">
        <f>RTD("rit2.rtd",,Z$2,"LASTHIST", ROW()-2)</f>
        <v>0.97</v>
      </c>
      <c r="AA232">
        <f>RTD("rit2.rtd",,AA$2,"LASTHIST", ROW()-2)</f>
        <v>2.23</v>
      </c>
      <c r="AB232">
        <f>RTD("rit2.rtd",,AB$2,"LASTHIST", ROW()-2)</f>
        <v>1.36</v>
      </c>
      <c r="AC232">
        <f>RTD("rit2.rtd",,AC$2,"LASTHIST", ROW()-2)</f>
        <v>1.71</v>
      </c>
      <c r="AD232">
        <f>RTD("rit2.rtd",,AD$2,"LASTHIST", ROW()-2)</f>
        <v>1.85</v>
      </c>
      <c r="AE232">
        <f>RTD("rit2.rtd",,AE$2,"LASTHIST", ROW()-2)</f>
        <v>1.29</v>
      </c>
      <c r="AF232">
        <f>RTD("rit2.rtd",,AF$2,"LASTHIST", ROW()-2)</f>
        <v>2.42</v>
      </c>
      <c r="AG232">
        <f>RTD("rit2.rtd",,AG$2,"LASTHIST", ROW()-2)</f>
        <v>0.96</v>
      </c>
      <c r="AH232">
        <f>RTD("rit2.rtd",,AH$2,"LASTHIST", ROW()-2)</f>
        <v>3.08</v>
      </c>
      <c r="AI232">
        <f>RTD("rit2.rtd",,AI$2,"LASTHIST", ROW()-2)</f>
        <v>0.68</v>
      </c>
      <c r="AJ232">
        <f>RTD("rit2.rtd",,AJ$2,"LASTHIST", ROW()-2)</f>
        <v>3.82</v>
      </c>
      <c r="AK232">
        <f>RTD("rit2.rtd",,AK$2,"LASTHIST", ROW()-2)</f>
        <v>0.47</v>
      </c>
      <c r="AL232">
        <f>RTD("rit2.rtd",,AL$2,"LASTHIST", ROW()-2)</f>
        <v>4.6100000000000003</v>
      </c>
      <c r="AM232">
        <f>RTD("rit2.rtd",,AM$2,"LASTHIST", ROW()-2)</f>
        <v>0.33</v>
      </c>
      <c r="AN232">
        <f>RTD("rit2.rtd",,AN$2,"LASTHIST", ROW()-2)</f>
        <v>5.46</v>
      </c>
      <c r="AO232">
        <f>RTD("rit2.rtd",,AO$2,"LASTHIST", ROW()-2)</f>
        <v>0.21</v>
      </c>
      <c r="AP232">
        <f>RTD("rit2.rtd",,AP$2,"LASTHIST", ROW()-2)</f>
        <v>6.35</v>
      </c>
      <c r="AQ232">
        <v>1</v>
      </c>
      <c r="AR232">
        <v>0</v>
      </c>
      <c r="AS232">
        <v>1</v>
      </c>
      <c r="AT232">
        <v>0</v>
      </c>
      <c r="AU232">
        <v>1</v>
      </c>
      <c r="AV232">
        <v>0</v>
      </c>
      <c r="AW232">
        <v>1</v>
      </c>
      <c r="AX232">
        <v>0</v>
      </c>
      <c r="AY232">
        <v>1</v>
      </c>
      <c r="AZ232">
        <v>0</v>
      </c>
      <c r="BA232">
        <v>1</v>
      </c>
      <c r="BB232">
        <v>0</v>
      </c>
      <c r="BC232">
        <v>1</v>
      </c>
      <c r="BD232">
        <v>0</v>
      </c>
      <c r="BE232">
        <v>1</v>
      </c>
      <c r="BF232">
        <v>0</v>
      </c>
      <c r="BG232">
        <v>1</v>
      </c>
      <c r="BH232">
        <v>0</v>
      </c>
      <c r="BI232">
        <v>1</v>
      </c>
      <c r="BJ232">
        <v>0</v>
      </c>
      <c r="BK232">
        <v>1</v>
      </c>
      <c r="BL232">
        <v>0</v>
      </c>
      <c r="BM232">
        <v>1</v>
      </c>
      <c r="BN232">
        <v>0</v>
      </c>
      <c r="BO232">
        <v>1</v>
      </c>
      <c r="BP232">
        <v>0</v>
      </c>
      <c r="BQ232">
        <v>1</v>
      </c>
      <c r="BR232">
        <v>0</v>
      </c>
      <c r="BS232">
        <v>1</v>
      </c>
      <c r="BT232">
        <v>0</v>
      </c>
      <c r="BU232">
        <v>1</v>
      </c>
      <c r="BV232">
        <v>0</v>
      </c>
      <c r="BW232">
        <v>1</v>
      </c>
      <c r="BX232">
        <v>0</v>
      </c>
      <c r="BY232">
        <v>1</v>
      </c>
      <c r="BZ232">
        <v>0</v>
      </c>
      <c r="CA232">
        <v>1</v>
      </c>
      <c r="CB232">
        <v>0</v>
      </c>
      <c r="CC232">
        <v>1</v>
      </c>
      <c r="CD232">
        <v>0</v>
      </c>
      <c r="CE232">
        <v>45</v>
      </c>
      <c r="CF232">
        <v>45</v>
      </c>
      <c r="CG232">
        <v>46</v>
      </c>
      <c r="CH232">
        <v>46</v>
      </c>
      <c r="CI232">
        <v>47</v>
      </c>
      <c r="CJ232">
        <v>47</v>
      </c>
      <c r="CK232">
        <v>48</v>
      </c>
      <c r="CL232">
        <v>48</v>
      </c>
      <c r="CM232">
        <v>49</v>
      </c>
      <c r="CN232">
        <v>49</v>
      </c>
      <c r="CO232">
        <v>50</v>
      </c>
      <c r="CP232">
        <v>50</v>
      </c>
      <c r="CQ232">
        <v>51</v>
      </c>
      <c r="CR232">
        <v>51</v>
      </c>
      <c r="CS232">
        <v>52</v>
      </c>
      <c r="CT232">
        <v>52</v>
      </c>
      <c r="CU232">
        <v>53</v>
      </c>
      <c r="CV232">
        <v>53</v>
      </c>
      <c r="CW232">
        <v>54</v>
      </c>
      <c r="CX232">
        <v>54</v>
      </c>
      <c r="CY232">
        <v>45</v>
      </c>
      <c r="CZ232">
        <v>45</v>
      </c>
      <c r="DA232">
        <v>46</v>
      </c>
      <c r="DB232">
        <v>46</v>
      </c>
      <c r="DC232">
        <v>47</v>
      </c>
      <c r="DD232">
        <v>47</v>
      </c>
      <c r="DE232">
        <v>48</v>
      </c>
      <c r="DF232">
        <v>48</v>
      </c>
      <c r="DG232">
        <v>49</v>
      </c>
      <c r="DH232">
        <v>49</v>
      </c>
      <c r="DI232">
        <v>50</v>
      </c>
      <c r="DJ232">
        <v>50</v>
      </c>
      <c r="DK232">
        <v>51</v>
      </c>
      <c r="DL232">
        <v>51</v>
      </c>
      <c r="DM232">
        <v>52</v>
      </c>
      <c r="DN232">
        <v>52</v>
      </c>
      <c r="DO232">
        <v>53</v>
      </c>
      <c r="DP232">
        <v>53</v>
      </c>
      <c r="DQ232">
        <v>54</v>
      </c>
      <c r="DR232">
        <v>54</v>
      </c>
      <c r="DT232">
        <v>2.0833332999999999E-2</v>
      </c>
      <c r="DU232">
        <v>0.104166667</v>
      </c>
      <c r="DW232">
        <v>1</v>
      </c>
      <c r="DX232">
        <f t="shared" si="121"/>
        <v>0.2992130893004627</v>
      </c>
      <c r="DY232">
        <f t="shared" si="122"/>
        <v>0.27692130998149889</v>
      </c>
      <c r="DZ232">
        <f t="shared" si="123"/>
        <v>0.28856690623150127</v>
      </c>
      <c r="EA232">
        <f t="shared" si="124"/>
        <v>0.27675298767590006</v>
      </c>
      <c r="EB232">
        <f t="shared" si="125"/>
        <v>0.28260221283232695</v>
      </c>
      <c r="EC232">
        <f t="shared" si="126"/>
        <v>0.27856255519674417</v>
      </c>
      <c r="ED232">
        <f t="shared" si="127"/>
        <v>0.28364963161931911</v>
      </c>
      <c r="EE232">
        <f t="shared" si="128"/>
        <v>0.28001447635922572</v>
      </c>
      <c r="EF232">
        <f t="shared" si="129"/>
        <v>0.28139323829683022</v>
      </c>
      <c r="EG232">
        <f t="shared" si="130"/>
        <v>0.27712601976842072</v>
      </c>
      <c r="EH232">
        <f t="shared" si="131"/>
        <v>0.28063633794944892</v>
      </c>
      <c r="EI232">
        <f t="shared" si="132"/>
        <v>0.27414894672473328</v>
      </c>
      <c r="EJ232">
        <f t="shared" si="133"/>
        <v>0.28132011917641758</v>
      </c>
      <c r="EK232">
        <f t="shared" si="134"/>
        <v>0.26853765516007999</v>
      </c>
      <c r="EL232">
        <f t="shared" si="135"/>
        <v>0.29402317473326745</v>
      </c>
      <c r="EM232">
        <f t="shared" si="136"/>
        <v>9.9995152542474944E-2</v>
      </c>
      <c r="EN232">
        <f t="shared" si="137"/>
        <v>0.34925917053613909</v>
      </c>
      <c r="EO232">
        <f t="shared" si="138"/>
        <v>1.0000000000000001E-5</v>
      </c>
      <c r="EP232">
        <f t="shared" si="139"/>
        <v>0.40218162701444626</v>
      </c>
      <c r="EQ232">
        <f t="shared" si="140"/>
        <v>1.0000000000000001E-5</v>
      </c>
      <c r="ER232">
        <f t="shared" si="141"/>
        <v>0.64957022901186801</v>
      </c>
      <c r="ES232">
        <f t="shared" si="142"/>
        <v>0.64492015484885867</v>
      </c>
      <c r="ET232">
        <f t="shared" si="143"/>
        <v>0.64863745002216022</v>
      </c>
      <c r="EU232">
        <f t="shared" si="144"/>
        <v>0.6445858915013275</v>
      </c>
      <c r="EV232">
        <f t="shared" si="145"/>
        <v>0.64938338572037768</v>
      </c>
      <c r="EW232">
        <f t="shared" si="146"/>
        <v>0.64191448963396491</v>
      </c>
      <c r="EX232">
        <f t="shared" si="147"/>
        <v>0.64669466105101825</v>
      </c>
      <c r="EY232">
        <f t="shared" si="148"/>
        <v>0.64306502448014125</v>
      </c>
      <c r="EZ232">
        <f t="shared" si="149"/>
        <v>0.64832947900192961</v>
      </c>
      <c r="FA232">
        <f t="shared" si="150"/>
        <v>0.64091087903228161</v>
      </c>
      <c r="FB232">
        <f t="shared" si="151"/>
        <v>0.65292885272421819</v>
      </c>
      <c r="FC232">
        <f t="shared" si="152"/>
        <v>0.64101680257446014</v>
      </c>
      <c r="FD232">
        <f t="shared" si="153"/>
        <v>0.64777254670622475</v>
      </c>
      <c r="FE232">
        <f t="shared" si="154"/>
        <v>0.64332504630641019</v>
      </c>
      <c r="FF232">
        <f t="shared" si="155"/>
        <v>0.64408862067030237</v>
      </c>
      <c r="FG232">
        <f t="shared" si="156"/>
        <v>0.6388711881720347</v>
      </c>
      <c r="FH232">
        <f t="shared" si="157"/>
        <v>0.64954912585774927</v>
      </c>
      <c r="FI232">
        <f t="shared" si="158"/>
        <v>0.63689040353610349</v>
      </c>
      <c r="FJ232">
        <f t="shared" si="159"/>
        <v>0.64031719441734258</v>
      </c>
      <c r="FK232">
        <f t="shared" si="160"/>
        <v>0.6321799876839671</v>
      </c>
    </row>
    <row r="233" spans="1:167">
      <c r="A233">
        <v>231</v>
      </c>
      <c r="B233">
        <f>RTD("rit2.rtd",,B$2,"LASTHIST", ROW()-2)</f>
        <v>47.79</v>
      </c>
      <c r="C233">
        <f>RTD("rit2.rtd",,C$2,"LASTHIST", ROW()-2)</f>
        <v>2.85</v>
      </c>
      <c r="D233">
        <f>RTD("rit2.rtd",,D$2,"LASTHIST", ROW()-2)</f>
        <v>0.05</v>
      </c>
      <c r="E233">
        <f>RTD("rit2.rtd",,E$2,"LASTHIST", ROW()-2)</f>
        <v>1.97</v>
      </c>
      <c r="F233">
        <f>RTD("rit2.rtd",,F$2,"LASTHIST", ROW()-2)</f>
        <v>0.17</v>
      </c>
      <c r="G233">
        <f>RTD("rit2.rtd",,G$2,"LASTHIST", ROW()-2)</f>
        <v>1.23</v>
      </c>
      <c r="H233">
        <f>RTD("rit2.rtd",,H$2,"LASTHIST", ROW()-2)</f>
        <v>0.42</v>
      </c>
      <c r="I233">
        <f>RTD("rit2.rtd",,I$2,"LASTHIST", ROW()-2)</f>
        <v>0.67</v>
      </c>
      <c r="J233">
        <f>RTD("rit2.rtd",,J$2,"LASTHIST", ROW()-2)</f>
        <v>0.87</v>
      </c>
      <c r="K233">
        <f>RTD("rit2.rtd",,K$2,"LASTHIST", ROW()-2)</f>
        <v>0.32</v>
      </c>
      <c r="L233">
        <f>RTD("rit2.rtd",,L$2,"LASTHIST", ROW()-2)</f>
        <v>1.52</v>
      </c>
      <c r="M233">
        <f>RTD("rit2.rtd",,M$2,"LASTHIST", ROW()-2)</f>
        <v>0.13</v>
      </c>
      <c r="N233">
        <f>RTD("rit2.rtd",,N$2,"LASTHIST", ROW()-2)</f>
        <v>2.33</v>
      </c>
      <c r="O233">
        <f>RTD("rit2.rtd",,O$2,"LASTHIST", ROW()-2)</f>
        <v>0.04</v>
      </c>
      <c r="P233">
        <f>RTD("rit2.rtd",,P$2,"LASTHIST", ROW()-2)</f>
        <v>3.24</v>
      </c>
      <c r="Q233">
        <f>RTD("rit2.rtd",,Q$2,"LASTHIST", ROW()-2)</f>
        <v>0.02</v>
      </c>
      <c r="R233">
        <f>RTD("rit2.rtd",,R$2,"LASTHIST", ROW()-2)</f>
        <v>4.21</v>
      </c>
      <c r="S233">
        <f>RTD("rit2.rtd",,S$2,"LASTHIST", ROW()-2)</f>
        <v>0.02</v>
      </c>
      <c r="T233">
        <f>RTD("rit2.rtd",,T$2,"LASTHIST", ROW()-2)</f>
        <v>5.2</v>
      </c>
      <c r="U233">
        <f>RTD("rit2.rtd",,U$2,"LASTHIST", ROW()-2)</f>
        <v>0.02</v>
      </c>
      <c r="V233">
        <f>RTD("rit2.rtd",,V$2,"LASTHIST", ROW()-2)</f>
        <v>6.2</v>
      </c>
      <c r="W233">
        <f>RTD("rit2.rtd",,W$2,"LASTHIST", ROW()-2)</f>
        <v>3.47</v>
      </c>
      <c r="X233">
        <f>RTD("rit2.rtd",,X$2,"LASTHIST", ROW()-2)</f>
        <v>0.67</v>
      </c>
      <c r="Y233">
        <f>RTD("rit2.rtd",,Y$2,"LASTHIST", ROW()-2)</f>
        <v>2.78</v>
      </c>
      <c r="Z233">
        <f>RTD("rit2.rtd",,Z$2,"LASTHIST", ROW()-2)</f>
        <v>0.98</v>
      </c>
      <c r="AA233">
        <f>RTD("rit2.rtd",,AA$2,"LASTHIST", ROW()-2)</f>
        <v>2.1800000000000002</v>
      </c>
      <c r="AB233">
        <f>RTD("rit2.rtd",,AB$2,"LASTHIST", ROW()-2)</f>
        <v>1.38</v>
      </c>
      <c r="AC233">
        <f>RTD("rit2.rtd",,AC$2,"LASTHIST", ROW()-2)</f>
        <v>1.67</v>
      </c>
      <c r="AD233">
        <f>RTD("rit2.rtd",,AD$2,"LASTHIST", ROW()-2)</f>
        <v>1.87</v>
      </c>
      <c r="AE233">
        <f>RTD("rit2.rtd",,AE$2,"LASTHIST", ROW()-2)</f>
        <v>1.25</v>
      </c>
      <c r="AF233">
        <f>RTD("rit2.rtd",,AF$2,"LASTHIST", ROW()-2)</f>
        <v>2.4500000000000002</v>
      </c>
      <c r="AG233">
        <f>RTD("rit2.rtd",,AG$2,"LASTHIST", ROW()-2)</f>
        <v>0.93</v>
      </c>
      <c r="AH233">
        <f>RTD("rit2.rtd",,AH$2,"LASTHIST", ROW()-2)</f>
        <v>3.12</v>
      </c>
      <c r="AI233">
        <f>RTD("rit2.rtd",,AI$2,"LASTHIST", ROW()-2)</f>
        <v>0.66</v>
      </c>
      <c r="AJ233">
        <f>RTD("rit2.rtd",,AJ$2,"LASTHIST", ROW()-2)</f>
        <v>3.85</v>
      </c>
      <c r="AK233">
        <f>RTD("rit2.rtd",,AK$2,"LASTHIST", ROW()-2)</f>
        <v>0.46</v>
      </c>
      <c r="AL233">
        <f>RTD("rit2.rtd",,AL$2,"LASTHIST", ROW()-2)</f>
        <v>4.66</v>
      </c>
      <c r="AM233">
        <f>RTD("rit2.rtd",,AM$2,"LASTHIST", ROW()-2)</f>
        <v>0.31</v>
      </c>
      <c r="AN233">
        <f>RTD("rit2.rtd",,AN$2,"LASTHIST", ROW()-2)</f>
        <v>5.51</v>
      </c>
      <c r="AO233">
        <f>RTD("rit2.rtd",,AO$2,"LASTHIST", ROW()-2)</f>
        <v>0.2</v>
      </c>
      <c r="AP233">
        <f>RTD("rit2.rtd",,AP$2,"LASTHIST", ROW()-2)</f>
        <v>6.41</v>
      </c>
      <c r="AQ233">
        <v>1</v>
      </c>
      <c r="AR233">
        <v>0</v>
      </c>
      <c r="AS233">
        <v>1</v>
      </c>
      <c r="AT233">
        <v>0</v>
      </c>
      <c r="AU233">
        <v>1</v>
      </c>
      <c r="AV233">
        <v>0</v>
      </c>
      <c r="AW233">
        <v>1</v>
      </c>
      <c r="AX233">
        <v>0</v>
      </c>
      <c r="AY233">
        <v>1</v>
      </c>
      <c r="AZ233">
        <v>0</v>
      </c>
      <c r="BA233">
        <v>1</v>
      </c>
      <c r="BB233">
        <v>0</v>
      </c>
      <c r="BC233">
        <v>1</v>
      </c>
      <c r="BD233">
        <v>0</v>
      </c>
      <c r="BE233">
        <v>1</v>
      </c>
      <c r="BF233">
        <v>0</v>
      </c>
      <c r="BG233">
        <v>1</v>
      </c>
      <c r="BH233">
        <v>0</v>
      </c>
      <c r="BI233">
        <v>1</v>
      </c>
      <c r="BJ233">
        <v>0</v>
      </c>
      <c r="BK233">
        <v>1</v>
      </c>
      <c r="BL233">
        <v>0</v>
      </c>
      <c r="BM233">
        <v>1</v>
      </c>
      <c r="BN233">
        <v>0</v>
      </c>
      <c r="BO233">
        <v>1</v>
      </c>
      <c r="BP233">
        <v>0</v>
      </c>
      <c r="BQ233">
        <v>1</v>
      </c>
      <c r="BR233">
        <v>0</v>
      </c>
      <c r="BS233">
        <v>1</v>
      </c>
      <c r="BT233">
        <v>0</v>
      </c>
      <c r="BU233">
        <v>1</v>
      </c>
      <c r="BV233">
        <v>0</v>
      </c>
      <c r="BW233">
        <v>1</v>
      </c>
      <c r="BX233">
        <v>0</v>
      </c>
      <c r="BY233">
        <v>1</v>
      </c>
      <c r="BZ233">
        <v>0</v>
      </c>
      <c r="CA233">
        <v>1</v>
      </c>
      <c r="CB233">
        <v>0</v>
      </c>
      <c r="CC233">
        <v>1</v>
      </c>
      <c r="CD233">
        <v>0</v>
      </c>
      <c r="CE233">
        <v>45</v>
      </c>
      <c r="CF233">
        <v>45</v>
      </c>
      <c r="CG233">
        <v>46</v>
      </c>
      <c r="CH233">
        <v>46</v>
      </c>
      <c r="CI233">
        <v>47</v>
      </c>
      <c r="CJ233">
        <v>47</v>
      </c>
      <c r="CK233">
        <v>48</v>
      </c>
      <c r="CL233">
        <v>48</v>
      </c>
      <c r="CM233">
        <v>49</v>
      </c>
      <c r="CN233">
        <v>49</v>
      </c>
      <c r="CO233">
        <v>50</v>
      </c>
      <c r="CP233">
        <v>50</v>
      </c>
      <c r="CQ233">
        <v>51</v>
      </c>
      <c r="CR233">
        <v>51</v>
      </c>
      <c r="CS233">
        <v>52</v>
      </c>
      <c r="CT233">
        <v>52</v>
      </c>
      <c r="CU233">
        <v>53</v>
      </c>
      <c r="CV233">
        <v>53</v>
      </c>
      <c r="CW233">
        <v>54</v>
      </c>
      <c r="CX233">
        <v>54</v>
      </c>
      <c r="CY233">
        <v>45</v>
      </c>
      <c r="CZ233">
        <v>45</v>
      </c>
      <c r="DA233">
        <v>46</v>
      </c>
      <c r="DB233">
        <v>46</v>
      </c>
      <c r="DC233">
        <v>47</v>
      </c>
      <c r="DD233">
        <v>47</v>
      </c>
      <c r="DE233">
        <v>48</v>
      </c>
      <c r="DF233">
        <v>48</v>
      </c>
      <c r="DG233">
        <v>49</v>
      </c>
      <c r="DH233">
        <v>49</v>
      </c>
      <c r="DI233">
        <v>50</v>
      </c>
      <c r="DJ233">
        <v>50</v>
      </c>
      <c r="DK233">
        <v>51</v>
      </c>
      <c r="DL233">
        <v>51</v>
      </c>
      <c r="DM233">
        <v>52</v>
      </c>
      <c r="DN233">
        <v>52</v>
      </c>
      <c r="DO233">
        <v>53</v>
      </c>
      <c r="DP233">
        <v>53</v>
      </c>
      <c r="DQ233">
        <v>54</v>
      </c>
      <c r="DR233">
        <v>54</v>
      </c>
      <c r="DT233">
        <v>2.0833332999999999E-2</v>
      </c>
      <c r="DU233">
        <v>0.104166667</v>
      </c>
      <c r="DW233">
        <v>1</v>
      </c>
      <c r="DX233">
        <f t="shared" si="121"/>
        <v>0.28403590868824707</v>
      </c>
      <c r="DY233">
        <f t="shared" si="122"/>
        <v>0.2725388121391793</v>
      </c>
      <c r="DZ233">
        <f t="shared" si="123"/>
        <v>0.28275042442638909</v>
      </c>
      <c r="EA233">
        <f t="shared" si="124"/>
        <v>0.27695993939514918</v>
      </c>
      <c r="EB233">
        <f t="shared" si="125"/>
        <v>0.28272083342569637</v>
      </c>
      <c r="EC233">
        <f t="shared" si="126"/>
        <v>0.27473359864725783</v>
      </c>
      <c r="ED233">
        <f t="shared" si="127"/>
        <v>0.27938007072379706</v>
      </c>
      <c r="EE233">
        <f t="shared" si="128"/>
        <v>0.27573161251718109</v>
      </c>
      <c r="EF233">
        <f t="shared" si="129"/>
        <v>0.28003006870668662</v>
      </c>
      <c r="EG233">
        <f t="shared" si="130"/>
        <v>0.27567051342422538</v>
      </c>
      <c r="EH233">
        <f t="shared" si="131"/>
        <v>0.27957458067054297</v>
      </c>
      <c r="EI233">
        <f t="shared" si="132"/>
        <v>0.27281523710577738</v>
      </c>
      <c r="EJ233">
        <f t="shared" si="133"/>
        <v>0.2727809565512459</v>
      </c>
      <c r="EK233">
        <f t="shared" si="134"/>
        <v>0.25792299040598277</v>
      </c>
      <c r="EL233">
        <f t="shared" si="135"/>
        <v>0.29776873817314198</v>
      </c>
      <c r="EM233">
        <f t="shared" si="136"/>
        <v>9.9997154800391855E-2</v>
      </c>
      <c r="EN233">
        <f t="shared" si="137"/>
        <v>0.352916336449695</v>
      </c>
      <c r="EO233">
        <f t="shared" si="138"/>
        <v>1.0000000000000001E-5</v>
      </c>
      <c r="EP233">
        <f t="shared" si="139"/>
        <v>0.40577039929090275</v>
      </c>
      <c r="EQ233">
        <f t="shared" si="140"/>
        <v>1.0000000000000001E-5</v>
      </c>
      <c r="ER233">
        <f t="shared" si="141"/>
        <v>0.64744609371693085</v>
      </c>
      <c r="ES233">
        <f t="shared" si="142"/>
        <v>0.64282735029198024</v>
      </c>
      <c r="ET233">
        <f t="shared" si="143"/>
        <v>0.64487291889257381</v>
      </c>
      <c r="EU233">
        <f t="shared" si="144"/>
        <v>0.64083750839048326</v>
      </c>
      <c r="EV233">
        <f t="shared" si="145"/>
        <v>0.64397507997731873</v>
      </c>
      <c r="EW233">
        <f t="shared" si="146"/>
        <v>0.64024700371575161</v>
      </c>
      <c r="EX233">
        <f t="shared" si="147"/>
        <v>0.64311725653192564</v>
      </c>
      <c r="EY233">
        <f t="shared" si="148"/>
        <v>0.63948337279413714</v>
      </c>
      <c r="EZ233">
        <f t="shared" si="149"/>
        <v>0.64271420293977288</v>
      </c>
      <c r="FA233">
        <f t="shared" si="150"/>
        <v>0.6389879010966677</v>
      </c>
      <c r="FB233">
        <f t="shared" si="151"/>
        <v>0.64897785381600392</v>
      </c>
      <c r="FC233">
        <f t="shared" si="152"/>
        <v>0.64097465247335761</v>
      </c>
      <c r="FD233">
        <f t="shared" si="153"/>
        <v>0.64581122534203128</v>
      </c>
      <c r="FE233">
        <f t="shared" si="154"/>
        <v>0.63679841653699731</v>
      </c>
      <c r="FF233">
        <f t="shared" si="155"/>
        <v>0.64502464746446864</v>
      </c>
      <c r="FG233">
        <f t="shared" si="156"/>
        <v>0.63974568050632619</v>
      </c>
      <c r="FH233">
        <f t="shared" si="157"/>
        <v>0.64239318665253753</v>
      </c>
      <c r="FI233">
        <f t="shared" si="158"/>
        <v>0.63591339646245848</v>
      </c>
      <c r="FJ233">
        <f t="shared" si="159"/>
        <v>0.63713454245956436</v>
      </c>
      <c r="FK233">
        <f t="shared" si="160"/>
        <v>0.63713454245956136</v>
      </c>
    </row>
    <row r="234" spans="1:167">
      <c r="A234">
        <v>232</v>
      </c>
      <c r="B234">
        <f>RTD("rit2.rtd",,B$2,"LASTHIST", ROW()-2)</f>
        <v>48.09</v>
      </c>
      <c r="C234">
        <f>RTD("rit2.rtd",,C$2,"LASTHIST", ROW()-2)</f>
        <v>3.15</v>
      </c>
      <c r="D234">
        <f>RTD("rit2.rtd",,D$2,"LASTHIST", ROW()-2)</f>
        <v>0.04</v>
      </c>
      <c r="E234">
        <f>RTD("rit2.rtd",,E$2,"LASTHIST", ROW()-2)</f>
        <v>2.23</v>
      </c>
      <c r="F234">
        <f>RTD("rit2.rtd",,F$2,"LASTHIST", ROW()-2)</f>
        <v>0.13</v>
      </c>
      <c r="G234">
        <f>RTD("rit2.rtd",,G$2,"LASTHIST", ROW()-2)</f>
        <v>1.44</v>
      </c>
      <c r="H234">
        <f>RTD("rit2.rtd",,H$2,"LASTHIST", ROW()-2)</f>
        <v>0.34</v>
      </c>
      <c r="I234">
        <f>RTD("rit2.rtd",,I$2,"LASTHIST", ROW()-2)</f>
        <v>0.83</v>
      </c>
      <c r="J234">
        <f>RTD("rit2.rtd",,J$2,"LASTHIST", ROW()-2)</f>
        <v>0.72</v>
      </c>
      <c r="K234">
        <f>RTD("rit2.rtd",,K$2,"LASTHIST", ROW()-2)</f>
        <v>0.41</v>
      </c>
      <c r="L234">
        <f>RTD("rit2.rtd",,L$2,"LASTHIST", ROW()-2)</f>
        <v>1.31</v>
      </c>
      <c r="M234">
        <f>RTD("rit2.rtd",,M$2,"LASTHIST", ROW()-2)</f>
        <v>0.18</v>
      </c>
      <c r="N234">
        <f>RTD("rit2.rtd",,N$2,"LASTHIST", ROW()-2)</f>
        <v>2.08</v>
      </c>
      <c r="O234">
        <f>RTD("rit2.rtd",,O$2,"LASTHIST", ROW()-2)</f>
        <v>7.0000000000000007E-2</v>
      </c>
      <c r="P234">
        <f>RTD("rit2.rtd",,P$2,"LASTHIST", ROW()-2)</f>
        <v>2.97</v>
      </c>
      <c r="Q234">
        <f>RTD("rit2.rtd",,Q$2,"LASTHIST", ROW()-2)</f>
        <v>0.02</v>
      </c>
      <c r="R234">
        <f>RTD("rit2.rtd",,R$2,"LASTHIST", ROW()-2)</f>
        <v>3.92</v>
      </c>
      <c r="S234">
        <f>RTD("rit2.rtd",,S$2,"LASTHIST", ROW()-2)</f>
        <v>0.02</v>
      </c>
      <c r="T234">
        <f>RTD("rit2.rtd",,T$2,"LASTHIST", ROW()-2)</f>
        <v>4.91</v>
      </c>
      <c r="U234">
        <f>RTD("rit2.rtd",,U$2,"LASTHIST", ROW()-2)</f>
        <v>0.02</v>
      </c>
      <c r="V234">
        <f>RTD("rit2.rtd",,V$2,"LASTHIST", ROW()-2)</f>
        <v>5.9</v>
      </c>
      <c r="W234">
        <f>RTD("rit2.rtd",,W$2,"LASTHIST", ROW()-2)</f>
        <v>3.71</v>
      </c>
      <c r="X234">
        <f>RTD("rit2.rtd",,X$2,"LASTHIST", ROW()-2)</f>
        <v>0.61</v>
      </c>
      <c r="Y234">
        <f>RTD("rit2.rtd",,Y$2,"LASTHIST", ROW()-2)</f>
        <v>3.01</v>
      </c>
      <c r="Z234">
        <f>RTD("rit2.rtd",,Z$2,"LASTHIST", ROW()-2)</f>
        <v>0.91</v>
      </c>
      <c r="AA234">
        <f>RTD("rit2.rtd",,AA$2,"LASTHIST", ROW()-2)</f>
        <v>2.39</v>
      </c>
      <c r="AB234">
        <f>RTD("rit2.rtd",,AB$2,"LASTHIST", ROW()-2)</f>
        <v>1.29</v>
      </c>
      <c r="AC234">
        <f>RTD("rit2.rtd",,AC$2,"LASTHIST", ROW()-2)</f>
        <v>1.85</v>
      </c>
      <c r="AD234">
        <f>RTD("rit2.rtd",,AD$2,"LASTHIST", ROW()-2)</f>
        <v>1.75</v>
      </c>
      <c r="AE234">
        <f>RTD("rit2.rtd",,AE$2,"LASTHIST", ROW()-2)</f>
        <v>1.4</v>
      </c>
      <c r="AF234">
        <f>RTD("rit2.rtd",,AF$2,"LASTHIST", ROW()-2)</f>
        <v>2.2999999999999998</v>
      </c>
      <c r="AG234">
        <f>RTD("rit2.rtd",,AG$2,"LASTHIST", ROW()-2)</f>
        <v>1.03</v>
      </c>
      <c r="AH234">
        <f>RTD("rit2.rtd",,AH$2,"LASTHIST", ROW()-2)</f>
        <v>2.94</v>
      </c>
      <c r="AI234">
        <f>RTD("rit2.rtd",,AI$2,"LASTHIST", ROW()-2)</f>
        <v>0.76</v>
      </c>
      <c r="AJ234">
        <f>RTD("rit2.rtd",,AJ$2,"LASTHIST", ROW()-2)</f>
        <v>3.65</v>
      </c>
      <c r="AK234">
        <f>RTD("rit2.rtd",,AK$2,"LASTHIST", ROW()-2)</f>
        <v>0.54</v>
      </c>
      <c r="AL234">
        <f>RTD("rit2.rtd",,AL$2,"LASTHIST", ROW()-2)</f>
        <v>4.4400000000000004</v>
      </c>
      <c r="AM234">
        <f>RTD("rit2.rtd",,AM$2,"LASTHIST", ROW()-2)</f>
        <v>0.37</v>
      </c>
      <c r="AN234">
        <f>RTD("rit2.rtd",,AN$2,"LASTHIST", ROW()-2)</f>
        <v>5.27</v>
      </c>
      <c r="AO234">
        <f>RTD("rit2.rtd",,AO$2,"LASTHIST", ROW()-2)</f>
        <v>0.24</v>
      </c>
      <c r="AP234">
        <f>RTD("rit2.rtd",,AP$2,"LASTHIST", ROW()-2)</f>
        <v>6.15</v>
      </c>
      <c r="AQ234">
        <v>1</v>
      </c>
      <c r="AR234">
        <v>0</v>
      </c>
      <c r="AS234">
        <v>1</v>
      </c>
      <c r="AT234">
        <v>0</v>
      </c>
      <c r="AU234">
        <v>1</v>
      </c>
      <c r="AV234">
        <v>0</v>
      </c>
      <c r="AW234">
        <v>1</v>
      </c>
      <c r="AX234">
        <v>0</v>
      </c>
      <c r="AY234">
        <v>1</v>
      </c>
      <c r="AZ234">
        <v>0</v>
      </c>
      <c r="BA234">
        <v>1</v>
      </c>
      <c r="BB234">
        <v>0</v>
      </c>
      <c r="BC234">
        <v>1</v>
      </c>
      <c r="BD234">
        <v>0</v>
      </c>
      <c r="BE234">
        <v>1</v>
      </c>
      <c r="BF234">
        <v>0</v>
      </c>
      <c r="BG234">
        <v>1</v>
      </c>
      <c r="BH234">
        <v>0</v>
      </c>
      <c r="BI234">
        <v>1</v>
      </c>
      <c r="BJ234">
        <v>0</v>
      </c>
      <c r="BK234">
        <v>1</v>
      </c>
      <c r="BL234">
        <v>0</v>
      </c>
      <c r="BM234">
        <v>1</v>
      </c>
      <c r="BN234">
        <v>0</v>
      </c>
      <c r="BO234">
        <v>1</v>
      </c>
      <c r="BP234">
        <v>0</v>
      </c>
      <c r="BQ234">
        <v>1</v>
      </c>
      <c r="BR234">
        <v>0</v>
      </c>
      <c r="BS234">
        <v>1</v>
      </c>
      <c r="BT234">
        <v>0</v>
      </c>
      <c r="BU234">
        <v>1</v>
      </c>
      <c r="BV234">
        <v>0</v>
      </c>
      <c r="BW234">
        <v>1</v>
      </c>
      <c r="BX234">
        <v>0</v>
      </c>
      <c r="BY234">
        <v>1</v>
      </c>
      <c r="BZ234">
        <v>0</v>
      </c>
      <c r="CA234">
        <v>1</v>
      </c>
      <c r="CB234">
        <v>0</v>
      </c>
      <c r="CC234">
        <v>1</v>
      </c>
      <c r="CD234">
        <v>0</v>
      </c>
      <c r="CE234">
        <v>45</v>
      </c>
      <c r="CF234">
        <v>45</v>
      </c>
      <c r="CG234">
        <v>46</v>
      </c>
      <c r="CH234">
        <v>46</v>
      </c>
      <c r="CI234">
        <v>47</v>
      </c>
      <c r="CJ234">
        <v>47</v>
      </c>
      <c r="CK234">
        <v>48</v>
      </c>
      <c r="CL234">
        <v>48</v>
      </c>
      <c r="CM234">
        <v>49</v>
      </c>
      <c r="CN234">
        <v>49</v>
      </c>
      <c r="CO234">
        <v>50</v>
      </c>
      <c r="CP234">
        <v>50</v>
      </c>
      <c r="CQ234">
        <v>51</v>
      </c>
      <c r="CR234">
        <v>51</v>
      </c>
      <c r="CS234">
        <v>52</v>
      </c>
      <c r="CT234">
        <v>52</v>
      </c>
      <c r="CU234">
        <v>53</v>
      </c>
      <c r="CV234">
        <v>53</v>
      </c>
      <c r="CW234">
        <v>54</v>
      </c>
      <c r="CX234">
        <v>54</v>
      </c>
      <c r="CY234">
        <v>45</v>
      </c>
      <c r="CZ234">
        <v>45</v>
      </c>
      <c r="DA234">
        <v>46</v>
      </c>
      <c r="DB234">
        <v>46</v>
      </c>
      <c r="DC234">
        <v>47</v>
      </c>
      <c r="DD234">
        <v>47</v>
      </c>
      <c r="DE234">
        <v>48</v>
      </c>
      <c r="DF234">
        <v>48</v>
      </c>
      <c r="DG234">
        <v>49</v>
      </c>
      <c r="DH234">
        <v>49</v>
      </c>
      <c r="DI234">
        <v>50</v>
      </c>
      <c r="DJ234">
        <v>50</v>
      </c>
      <c r="DK234">
        <v>51</v>
      </c>
      <c r="DL234">
        <v>51</v>
      </c>
      <c r="DM234">
        <v>52</v>
      </c>
      <c r="DN234">
        <v>52</v>
      </c>
      <c r="DO234">
        <v>53</v>
      </c>
      <c r="DP234">
        <v>53</v>
      </c>
      <c r="DQ234">
        <v>54</v>
      </c>
      <c r="DR234">
        <v>54</v>
      </c>
      <c r="DT234">
        <v>2.0833332999999999E-2</v>
      </c>
      <c r="DU234">
        <v>0.104166667</v>
      </c>
      <c r="DW234">
        <v>1</v>
      </c>
      <c r="DX234">
        <f t="shared" si="121"/>
        <v>0.30633883451764538</v>
      </c>
      <c r="DY234">
        <f t="shared" si="122"/>
        <v>0.28082626550434281</v>
      </c>
      <c r="DZ234">
        <f t="shared" si="123"/>
        <v>0.28629356195886813</v>
      </c>
      <c r="EA234">
        <f t="shared" si="124"/>
        <v>0.27961875754824117</v>
      </c>
      <c r="EB234">
        <f t="shared" si="125"/>
        <v>0.2835841398184395</v>
      </c>
      <c r="EC234">
        <f t="shared" si="126"/>
        <v>0.2792997150582518</v>
      </c>
      <c r="ED234">
        <f t="shared" si="127"/>
        <v>0.28346987939135238</v>
      </c>
      <c r="EE234">
        <f t="shared" si="128"/>
        <v>0.27623142312142429</v>
      </c>
      <c r="EF234">
        <f t="shared" si="129"/>
        <v>0.27986333563959426</v>
      </c>
      <c r="EG234">
        <f t="shared" si="130"/>
        <v>0.27587204039619789</v>
      </c>
      <c r="EH234">
        <f t="shared" si="131"/>
        <v>0.28179261965979152</v>
      </c>
      <c r="EI234">
        <f t="shared" si="132"/>
        <v>0.27613697515488422</v>
      </c>
      <c r="EJ234">
        <f t="shared" si="133"/>
        <v>0.28483608328499793</v>
      </c>
      <c r="EK234">
        <f t="shared" si="134"/>
        <v>0.27472850081253736</v>
      </c>
      <c r="EL234">
        <f t="shared" si="135"/>
        <v>0.27902537435771524</v>
      </c>
      <c r="EM234">
        <f t="shared" si="136"/>
        <v>0.25107790692558285</v>
      </c>
      <c r="EN234">
        <f t="shared" si="137"/>
        <v>0.33462957520073516</v>
      </c>
      <c r="EO234">
        <f t="shared" si="138"/>
        <v>9.9999991677802297E-2</v>
      </c>
      <c r="EP234">
        <f t="shared" si="139"/>
        <v>0.38783469496632444</v>
      </c>
      <c r="EQ234">
        <f t="shared" si="140"/>
        <v>1.0000000000000001E-5</v>
      </c>
      <c r="ER234">
        <f t="shared" si="141"/>
        <v>0.65242953496782752</v>
      </c>
      <c r="ES234">
        <f t="shared" si="142"/>
        <v>0.64762832344033616</v>
      </c>
      <c r="ET234">
        <f t="shared" si="143"/>
        <v>0.65463058999972923</v>
      </c>
      <c r="EU234">
        <f t="shared" si="144"/>
        <v>0.65049907443623411</v>
      </c>
      <c r="EV234">
        <f t="shared" si="145"/>
        <v>0.65501177704870972</v>
      </c>
      <c r="EW234">
        <f t="shared" si="146"/>
        <v>0.65124506497287693</v>
      </c>
      <c r="EX234">
        <f t="shared" si="147"/>
        <v>0.65254857986581405</v>
      </c>
      <c r="EY234">
        <f t="shared" si="148"/>
        <v>0.64892926032878262</v>
      </c>
      <c r="EZ234">
        <f t="shared" si="149"/>
        <v>0.6509471225269805</v>
      </c>
      <c r="FA234">
        <f t="shared" si="150"/>
        <v>0.64729322517461541</v>
      </c>
      <c r="FB234">
        <f t="shared" si="151"/>
        <v>0.64777013142925277</v>
      </c>
      <c r="FC234">
        <f t="shared" si="152"/>
        <v>0.64777013142925299</v>
      </c>
      <c r="FD234">
        <f t="shared" si="153"/>
        <v>0.65410682795839814</v>
      </c>
      <c r="FE234">
        <f t="shared" si="154"/>
        <v>0.64556396653041237</v>
      </c>
      <c r="FF234">
        <f t="shared" si="155"/>
        <v>0.65423734645920151</v>
      </c>
      <c r="FG234">
        <f t="shared" si="156"/>
        <v>0.64932732761570444</v>
      </c>
      <c r="FH234">
        <f t="shared" si="157"/>
        <v>0.65124408226791908</v>
      </c>
      <c r="FI234">
        <f t="shared" si="158"/>
        <v>0.64533636595366717</v>
      </c>
      <c r="FJ234">
        <f t="shared" si="159"/>
        <v>0.64328216358181689</v>
      </c>
      <c r="FK234">
        <f t="shared" si="160"/>
        <v>0.64328216358182055</v>
      </c>
    </row>
    <row r="235" spans="1:167">
      <c r="A235">
        <v>233</v>
      </c>
      <c r="B235">
        <f>RTD("rit2.rtd",,B$2,"LASTHIST", ROW()-2)</f>
        <v>47.93</v>
      </c>
      <c r="C235">
        <f>RTD("rit2.rtd",,C$2,"LASTHIST", ROW()-2)</f>
        <v>2.99</v>
      </c>
      <c r="D235">
        <f>RTD("rit2.rtd",,D$2,"LASTHIST", ROW()-2)</f>
        <v>0.04</v>
      </c>
      <c r="E235">
        <f>RTD("rit2.rtd",,E$2,"LASTHIST", ROW()-2)</f>
        <v>2.08</v>
      </c>
      <c r="F235">
        <f>RTD("rit2.rtd",,F$2,"LASTHIST", ROW()-2)</f>
        <v>0.14000000000000001</v>
      </c>
      <c r="G235">
        <f>RTD("rit2.rtd",,G$2,"LASTHIST", ROW()-2)</f>
        <v>1.31</v>
      </c>
      <c r="H235">
        <f>RTD("rit2.rtd",,H$2,"LASTHIST", ROW()-2)</f>
        <v>0.37</v>
      </c>
      <c r="I235">
        <f>RTD("rit2.rtd",,I$2,"LASTHIST", ROW()-2)</f>
        <v>0.72</v>
      </c>
      <c r="J235">
        <f>RTD("rit2.rtd",,J$2,"LASTHIST", ROW()-2)</f>
        <v>0.79</v>
      </c>
      <c r="K235">
        <f>RTD("rit2.rtd",,K$2,"LASTHIST", ROW()-2)</f>
        <v>0.35</v>
      </c>
      <c r="L235">
        <f>RTD("rit2.rtd",,L$2,"LASTHIST", ROW()-2)</f>
        <v>1.41</v>
      </c>
      <c r="M235">
        <f>RTD("rit2.rtd",,M$2,"LASTHIST", ROW()-2)</f>
        <v>0.14000000000000001</v>
      </c>
      <c r="N235">
        <f>RTD("rit2.rtd",,N$2,"LASTHIST", ROW()-2)</f>
        <v>2.21</v>
      </c>
      <c r="O235">
        <f>RTD("rit2.rtd",,O$2,"LASTHIST", ROW()-2)</f>
        <v>0.05</v>
      </c>
      <c r="P235">
        <f>RTD("rit2.rtd",,P$2,"LASTHIST", ROW()-2)</f>
        <v>3.12</v>
      </c>
      <c r="Q235">
        <f>RTD("rit2.rtd",,Q$2,"LASTHIST", ROW()-2)</f>
        <v>0.02</v>
      </c>
      <c r="R235">
        <f>RTD("rit2.rtd",,R$2,"LASTHIST", ROW()-2)</f>
        <v>4.08</v>
      </c>
      <c r="S235">
        <f>RTD("rit2.rtd",,S$2,"LASTHIST", ROW()-2)</f>
        <v>0.02</v>
      </c>
      <c r="T235">
        <f>RTD("rit2.rtd",,T$2,"LASTHIST", ROW()-2)</f>
        <v>5.07</v>
      </c>
      <c r="U235">
        <f>RTD("rit2.rtd",,U$2,"LASTHIST", ROW()-2)</f>
        <v>0.02</v>
      </c>
      <c r="V235">
        <f>RTD("rit2.rtd",,V$2,"LASTHIST", ROW()-2)</f>
        <v>6.07</v>
      </c>
      <c r="W235">
        <f>RTD("rit2.rtd",,W$2,"LASTHIST", ROW()-2)</f>
        <v>3.56</v>
      </c>
      <c r="X235">
        <f>RTD("rit2.rtd",,X$2,"LASTHIST", ROW()-2)</f>
        <v>0.63</v>
      </c>
      <c r="Y235">
        <f>RTD("rit2.rtd",,Y$2,"LASTHIST", ROW()-2)</f>
        <v>2.87</v>
      </c>
      <c r="Z235">
        <f>RTD("rit2.rtd",,Z$2,"LASTHIST", ROW()-2)</f>
        <v>0.93</v>
      </c>
      <c r="AA235">
        <f>RTD("rit2.rtd",,AA$2,"LASTHIST", ROW()-2)</f>
        <v>2.2599999999999998</v>
      </c>
      <c r="AB235">
        <f>RTD("rit2.rtd",,AB$2,"LASTHIST", ROW()-2)</f>
        <v>1.32</v>
      </c>
      <c r="AC235">
        <f>RTD("rit2.rtd",,AC$2,"LASTHIST", ROW()-2)</f>
        <v>1.73</v>
      </c>
      <c r="AD235">
        <f>RTD("rit2.rtd",,AD$2,"LASTHIST", ROW()-2)</f>
        <v>1.8</v>
      </c>
      <c r="AE235">
        <f>RTD("rit2.rtd",,AE$2,"LASTHIST", ROW()-2)</f>
        <v>1.3</v>
      </c>
      <c r="AF235">
        <f>RTD("rit2.rtd",,AF$2,"LASTHIST", ROW()-2)</f>
        <v>2.37</v>
      </c>
      <c r="AG235">
        <f>RTD("rit2.rtd",,AG$2,"LASTHIST", ROW()-2)</f>
        <v>0.95</v>
      </c>
      <c r="AH235">
        <f>RTD("rit2.rtd",,AH$2,"LASTHIST", ROW()-2)</f>
        <v>3.02</v>
      </c>
      <c r="AI235">
        <f>RTD("rit2.rtd",,AI$2,"LASTHIST", ROW()-2)</f>
        <v>0.68</v>
      </c>
      <c r="AJ235">
        <f>RTD("rit2.rtd",,AJ$2,"LASTHIST", ROW()-2)</f>
        <v>3.75</v>
      </c>
      <c r="AK235">
        <f>RTD("rit2.rtd",,AK$2,"LASTHIST", ROW()-2)</f>
        <v>0.48</v>
      </c>
      <c r="AL235">
        <f>RTD("rit2.rtd",,AL$2,"LASTHIST", ROW()-2)</f>
        <v>4.55</v>
      </c>
      <c r="AM235">
        <f>RTD("rit2.rtd",,AM$2,"LASTHIST", ROW()-2)</f>
        <v>0.33</v>
      </c>
      <c r="AN235">
        <f>RTD("rit2.rtd",,AN$2,"LASTHIST", ROW()-2)</f>
        <v>5.39</v>
      </c>
      <c r="AO235">
        <f>RTD("rit2.rtd",,AO$2,"LASTHIST", ROW()-2)</f>
        <v>0.22</v>
      </c>
      <c r="AP235">
        <f>RTD("rit2.rtd",,AP$2,"LASTHIST", ROW()-2)</f>
        <v>6.29</v>
      </c>
      <c r="AQ235">
        <v>1</v>
      </c>
      <c r="AR235">
        <v>0</v>
      </c>
      <c r="AS235">
        <v>1</v>
      </c>
      <c r="AT235">
        <v>0</v>
      </c>
      <c r="AU235">
        <v>1</v>
      </c>
      <c r="AV235">
        <v>0</v>
      </c>
      <c r="AW235">
        <v>1</v>
      </c>
      <c r="AX235">
        <v>0</v>
      </c>
      <c r="AY235">
        <v>1</v>
      </c>
      <c r="AZ235">
        <v>0</v>
      </c>
      <c r="BA235">
        <v>1</v>
      </c>
      <c r="BB235">
        <v>0</v>
      </c>
      <c r="BC235">
        <v>1</v>
      </c>
      <c r="BD235">
        <v>0</v>
      </c>
      <c r="BE235">
        <v>1</v>
      </c>
      <c r="BF235">
        <v>0</v>
      </c>
      <c r="BG235">
        <v>1</v>
      </c>
      <c r="BH235">
        <v>0</v>
      </c>
      <c r="BI235">
        <v>1</v>
      </c>
      <c r="BJ235">
        <v>0</v>
      </c>
      <c r="BK235">
        <v>1</v>
      </c>
      <c r="BL235">
        <v>0</v>
      </c>
      <c r="BM235">
        <v>1</v>
      </c>
      <c r="BN235">
        <v>0</v>
      </c>
      <c r="BO235">
        <v>1</v>
      </c>
      <c r="BP235">
        <v>0</v>
      </c>
      <c r="BQ235">
        <v>1</v>
      </c>
      <c r="BR235">
        <v>0</v>
      </c>
      <c r="BS235">
        <v>1</v>
      </c>
      <c r="BT235">
        <v>0</v>
      </c>
      <c r="BU235">
        <v>1</v>
      </c>
      <c r="BV235">
        <v>0</v>
      </c>
      <c r="BW235">
        <v>1</v>
      </c>
      <c r="BX235">
        <v>0</v>
      </c>
      <c r="BY235">
        <v>1</v>
      </c>
      <c r="BZ235">
        <v>0</v>
      </c>
      <c r="CA235">
        <v>1</v>
      </c>
      <c r="CB235">
        <v>0</v>
      </c>
      <c r="CC235">
        <v>1</v>
      </c>
      <c r="CD235">
        <v>0</v>
      </c>
      <c r="CE235">
        <v>45</v>
      </c>
      <c r="CF235">
        <v>45</v>
      </c>
      <c r="CG235">
        <v>46</v>
      </c>
      <c r="CH235">
        <v>46</v>
      </c>
      <c r="CI235">
        <v>47</v>
      </c>
      <c r="CJ235">
        <v>47</v>
      </c>
      <c r="CK235">
        <v>48</v>
      </c>
      <c r="CL235">
        <v>48</v>
      </c>
      <c r="CM235">
        <v>49</v>
      </c>
      <c r="CN235">
        <v>49</v>
      </c>
      <c r="CO235">
        <v>50</v>
      </c>
      <c r="CP235">
        <v>50</v>
      </c>
      <c r="CQ235">
        <v>51</v>
      </c>
      <c r="CR235">
        <v>51</v>
      </c>
      <c r="CS235">
        <v>52</v>
      </c>
      <c r="CT235">
        <v>52</v>
      </c>
      <c r="CU235">
        <v>53</v>
      </c>
      <c r="CV235">
        <v>53</v>
      </c>
      <c r="CW235">
        <v>54</v>
      </c>
      <c r="CX235">
        <v>54</v>
      </c>
      <c r="CY235">
        <v>45</v>
      </c>
      <c r="CZ235">
        <v>45</v>
      </c>
      <c r="DA235">
        <v>46</v>
      </c>
      <c r="DB235">
        <v>46</v>
      </c>
      <c r="DC235">
        <v>47</v>
      </c>
      <c r="DD235">
        <v>47</v>
      </c>
      <c r="DE235">
        <v>48</v>
      </c>
      <c r="DF235">
        <v>48</v>
      </c>
      <c r="DG235">
        <v>49</v>
      </c>
      <c r="DH235">
        <v>49</v>
      </c>
      <c r="DI235">
        <v>50</v>
      </c>
      <c r="DJ235">
        <v>50</v>
      </c>
      <c r="DK235">
        <v>51</v>
      </c>
      <c r="DL235">
        <v>51</v>
      </c>
      <c r="DM235">
        <v>52</v>
      </c>
      <c r="DN235">
        <v>52</v>
      </c>
      <c r="DO235">
        <v>53</v>
      </c>
      <c r="DP235">
        <v>53</v>
      </c>
      <c r="DQ235">
        <v>54</v>
      </c>
      <c r="DR235">
        <v>54</v>
      </c>
      <c r="DT235">
        <v>2.0833332999999999E-2</v>
      </c>
      <c r="DU235">
        <v>0.104166667</v>
      </c>
      <c r="DW235">
        <v>1</v>
      </c>
      <c r="DX235">
        <f t="shared" si="121"/>
        <v>0.29450548438064678</v>
      </c>
      <c r="DY235">
        <f t="shared" si="122"/>
        <v>0.26965433394863569</v>
      </c>
      <c r="DZ235">
        <f t="shared" si="123"/>
        <v>0.27810608833050415</v>
      </c>
      <c r="EA235">
        <f t="shared" si="124"/>
        <v>0.27178125194105668</v>
      </c>
      <c r="EB235">
        <f t="shared" si="125"/>
        <v>0.27652527495988427</v>
      </c>
      <c r="EC235">
        <f t="shared" si="126"/>
        <v>0.27238938130070395</v>
      </c>
      <c r="ED235">
        <f t="shared" si="127"/>
        <v>0.2731888614904181</v>
      </c>
      <c r="EE235">
        <f t="shared" si="128"/>
        <v>0.27318886149041599</v>
      </c>
      <c r="EF235">
        <f t="shared" si="129"/>
        <v>0.27578266923465561</v>
      </c>
      <c r="EG235">
        <f t="shared" si="130"/>
        <v>0.27159254633689939</v>
      </c>
      <c r="EH235">
        <f t="shared" si="131"/>
        <v>0.27327509765802038</v>
      </c>
      <c r="EI235">
        <f t="shared" si="132"/>
        <v>0.2732750976580226</v>
      </c>
      <c r="EJ235">
        <f t="shared" si="133"/>
        <v>0.27546794513429734</v>
      </c>
      <c r="EK235">
        <f t="shared" si="134"/>
        <v>0.27546794513429818</v>
      </c>
      <c r="EL235">
        <f t="shared" si="135"/>
        <v>0.2890268349971355</v>
      </c>
      <c r="EM235">
        <f t="shared" si="136"/>
        <v>0.26030636232231463</v>
      </c>
      <c r="EN235">
        <f t="shared" si="137"/>
        <v>0.34438290613349698</v>
      </c>
      <c r="EO235">
        <f t="shared" si="138"/>
        <v>9.9999998445689076E-2</v>
      </c>
      <c r="EP235">
        <f t="shared" si="139"/>
        <v>0.39739793687057479</v>
      </c>
      <c r="EQ235">
        <f t="shared" si="140"/>
        <v>0.10000000000888179</v>
      </c>
      <c r="ER235">
        <f t="shared" si="141"/>
        <v>0.63972032893171871</v>
      </c>
      <c r="ES235">
        <f t="shared" si="142"/>
        <v>0.63972032893171837</v>
      </c>
      <c r="ET235">
        <f t="shared" si="143"/>
        <v>0.64265412654186327</v>
      </c>
      <c r="EU235">
        <f t="shared" si="144"/>
        <v>0.63856720290607638</v>
      </c>
      <c r="EV235">
        <f t="shared" si="145"/>
        <v>0.64271628013677273</v>
      </c>
      <c r="EW235">
        <f t="shared" si="146"/>
        <v>0.63897027478401369</v>
      </c>
      <c r="EX235">
        <f t="shared" si="147"/>
        <v>0.63918864634989714</v>
      </c>
      <c r="EY235">
        <f t="shared" si="148"/>
        <v>0.63918864634989503</v>
      </c>
      <c r="EZ235">
        <f t="shared" si="149"/>
        <v>0.63957698644125183</v>
      </c>
      <c r="FA235">
        <f t="shared" si="150"/>
        <v>0.63957698644124772</v>
      </c>
      <c r="FB235">
        <f t="shared" si="151"/>
        <v>0.63826122099926619</v>
      </c>
      <c r="FC235">
        <f t="shared" si="152"/>
        <v>0.63826122099925919</v>
      </c>
      <c r="FD235">
        <f t="shared" si="153"/>
        <v>0.63842824766907313</v>
      </c>
      <c r="FE235">
        <f t="shared" si="154"/>
        <v>0.63842824766907147</v>
      </c>
      <c r="FF235">
        <f t="shared" si="155"/>
        <v>0.64098630118317845</v>
      </c>
      <c r="FG235">
        <f t="shared" si="156"/>
        <v>0.64098630118317756</v>
      </c>
      <c r="FH235">
        <f t="shared" si="157"/>
        <v>0.64212099647684984</v>
      </c>
      <c r="FI235">
        <f t="shared" si="158"/>
        <v>0.63587180502793961</v>
      </c>
      <c r="FJ235">
        <f t="shared" si="159"/>
        <v>0.6415656683271258</v>
      </c>
      <c r="FK235">
        <f t="shared" si="160"/>
        <v>0.64156566832712369</v>
      </c>
    </row>
    <row r="236" spans="1:167">
      <c r="A236">
        <v>234</v>
      </c>
      <c r="B236">
        <f>RTD("rit2.rtd",,B$2,"LASTHIST", ROW()-2)</f>
        <v>47.98</v>
      </c>
      <c r="C236">
        <f>RTD("rit2.rtd",,C$2,"LASTHIST", ROW()-2)</f>
        <v>3.03</v>
      </c>
      <c r="D236">
        <f>RTD("rit2.rtd",,D$2,"LASTHIST", ROW()-2)</f>
        <v>0.04</v>
      </c>
      <c r="E236">
        <f>RTD("rit2.rtd",,E$2,"LASTHIST", ROW()-2)</f>
        <v>2.11</v>
      </c>
      <c r="F236">
        <f>RTD("rit2.rtd",,F$2,"LASTHIST", ROW()-2)</f>
        <v>0.13</v>
      </c>
      <c r="G236">
        <f>RTD("rit2.rtd",,G$2,"LASTHIST", ROW()-2)</f>
        <v>1.33</v>
      </c>
      <c r="H236">
        <f>RTD("rit2.rtd",,H$2,"LASTHIST", ROW()-2)</f>
        <v>0.35</v>
      </c>
      <c r="I236">
        <f>RTD("rit2.rtd",,I$2,"LASTHIST", ROW()-2)</f>
        <v>0.74</v>
      </c>
      <c r="J236">
        <f>RTD("rit2.rtd",,J$2,"LASTHIST", ROW()-2)</f>
        <v>0.76</v>
      </c>
      <c r="K236">
        <f>RTD("rit2.rtd",,K$2,"LASTHIST", ROW()-2)</f>
        <v>0.35</v>
      </c>
      <c r="L236">
        <f>RTD("rit2.rtd",,L$2,"LASTHIST", ROW()-2)</f>
        <v>1.37</v>
      </c>
      <c r="M236">
        <f>RTD("rit2.rtd",,M$2,"LASTHIST", ROW()-2)</f>
        <v>0.14000000000000001</v>
      </c>
      <c r="N236">
        <f>RTD("rit2.rtd",,N$2,"LASTHIST", ROW()-2)</f>
        <v>2.16</v>
      </c>
      <c r="O236">
        <f>RTD("rit2.rtd",,O$2,"LASTHIST", ROW()-2)</f>
        <v>0.05</v>
      </c>
      <c r="P236">
        <f>RTD("rit2.rtd",,P$2,"LASTHIST", ROW()-2)</f>
        <v>3.07</v>
      </c>
      <c r="Q236">
        <f>RTD("rit2.rtd",,Q$2,"LASTHIST", ROW()-2)</f>
        <v>0.02</v>
      </c>
      <c r="R236">
        <f>RTD("rit2.rtd",,R$2,"LASTHIST", ROW()-2)</f>
        <v>4.04</v>
      </c>
      <c r="S236">
        <f>RTD("rit2.rtd",,S$2,"LASTHIST", ROW()-2)</f>
        <v>0.02</v>
      </c>
      <c r="T236">
        <f>RTD("rit2.rtd",,T$2,"LASTHIST", ROW()-2)</f>
        <v>5.0199999999999996</v>
      </c>
      <c r="U236">
        <f>RTD("rit2.rtd",,U$2,"LASTHIST", ROW()-2)</f>
        <v>0.02</v>
      </c>
      <c r="V236">
        <f>RTD("rit2.rtd",,V$2,"LASTHIST", ROW()-2)</f>
        <v>6.02</v>
      </c>
      <c r="W236">
        <f>RTD("rit2.rtd",,W$2,"LASTHIST", ROW()-2)</f>
        <v>3.59</v>
      </c>
      <c r="X236">
        <f>RTD("rit2.rtd",,X$2,"LASTHIST", ROW()-2)</f>
        <v>0.61</v>
      </c>
      <c r="Y236">
        <f>RTD("rit2.rtd",,Y$2,"LASTHIST", ROW()-2)</f>
        <v>2.89</v>
      </c>
      <c r="Z236">
        <f>RTD("rit2.rtd",,Z$2,"LASTHIST", ROW()-2)</f>
        <v>0.91</v>
      </c>
      <c r="AA236">
        <f>RTD("rit2.rtd",,AA$2,"LASTHIST", ROW()-2)</f>
        <v>2.27</v>
      </c>
      <c r="AB236">
        <f>RTD("rit2.rtd",,AB$2,"LASTHIST", ROW()-2)</f>
        <v>1.29</v>
      </c>
      <c r="AC236">
        <f>RTD("rit2.rtd",,AC$2,"LASTHIST", ROW()-2)</f>
        <v>1.75</v>
      </c>
      <c r="AD236">
        <f>RTD("rit2.rtd",,AD$2,"LASTHIST", ROW()-2)</f>
        <v>1.77</v>
      </c>
      <c r="AE236">
        <f>RTD("rit2.rtd",,AE$2,"LASTHIST", ROW()-2)</f>
        <v>1.31</v>
      </c>
      <c r="AF236">
        <f>RTD("rit2.rtd",,AF$2,"LASTHIST", ROW()-2)</f>
        <v>2.33</v>
      </c>
      <c r="AG236">
        <f>RTD("rit2.rtd",,AG$2,"LASTHIST", ROW()-2)</f>
        <v>0.95</v>
      </c>
      <c r="AH236">
        <f>RTD("rit2.rtd",,AH$2,"LASTHIST", ROW()-2)</f>
        <v>2.98</v>
      </c>
      <c r="AI236">
        <f>RTD("rit2.rtd",,AI$2,"LASTHIST", ROW()-2)</f>
        <v>0.69</v>
      </c>
      <c r="AJ236">
        <f>RTD("rit2.rtd",,AJ$2,"LASTHIST", ROW()-2)</f>
        <v>3.71</v>
      </c>
      <c r="AK236">
        <f>RTD("rit2.rtd",,AK$2,"LASTHIST", ROW()-2)</f>
        <v>0.48</v>
      </c>
      <c r="AL236">
        <f>RTD("rit2.rtd",,AL$2,"LASTHIST", ROW()-2)</f>
        <v>4.5</v>
      </c>
      <c r="AM236">
        <f>RTD("rit2.rtd",,AM$2,"LASTHIST", ROW()-2)</f>
        <v>0.33</v>
      </c>
      <c r="AN236">
        <f>RTD("rit2.rtd",,AN$2,"LASTHIST", ROW()-2)</f>
        <v>5.35</v>
      </c>
      <c r="AO236">
        <f>RTD("rit2.rtd",,AO$2,"LASTHIST", ROW()-2)</f>
        <v>0.22</v>
      </c>
      <c r="AP236">
        <f>RTD("rit2.rtd",,AP$2,"LASTHIST", ROW()-2)</f>
        <v>6.24</v>
      </c>
      <c r="AQ236">
        <v>1</v>
      </c>
      <c r="AR236">
        <v>0</v>
      </c>
      <c r="AS236">
        <v>1</v>
      </c>
      <c r="AT236">
        <v>0</v>
      </c>
      <c r="AU236">
        <v>1</v>
      </c>
      <c r="AV236">
        <v>0</v>
      </c>
      <c r="AW236">
        <v>1</v>
      </c>
      <c r="AX236">
        <v>0</v>
      </c>
      <c r="AY236">
        <v>1</v>
      </c>
      <c r="AZ236">
        <v>0</v>
      </c>
      <c r="BA236">
        <v>1</v>
      </c>
      <c r="BB236">
        <v>0</v>
      </c>
      <c r="BC236">
        <v>1</v>
      </c>
      <c r="BD236">
        <v>0</v>
      </c>
      <c r="BE236">
        <v>1</v>
      </c>
      <c r="BF236">
        <v>0</v>
      </c>
      <c r="BG236">
        <v>1</v>
      </c>
      <c r="BH236">
        <v>0</v>
      </c>
      <c r="BI236">
        <v>1</v>
      </c>
      <c r="BJ236">
        <v>0</v>
      </c>
      <c r="BK236">
        <v>1</v>
      </c>
      <c r="BL236">
        <v>0</v>
      </c>
      <c r="BM236">
        <v>1</v>
      </c>
      <c r="BN236">
        <v>0</v>
      </c>
      <c r="BO236">
        <v>1</v>
      </c>
      <c r="BP236">
        <v>0</v>
      </c>
      <c r="BQ236">
        <v>1</v>
      </c>
      <c r="BR236">
        <v>0</v>
      </c>
      <c r="BS236">
        <v>1</v>
      </c>
      <c r="BT236">
        <v>0</v>
      </c>
      <c r="BU236">
        <v>1</v>
      </c>
      <c r="BV236">
        <v>0</v>
      </c>
      <c r="BW236">
        <v>1</v>
      </c>
      <c r="BX236">
        <v>0</v>
      </c>
      <c r="BY236">
        <v>1</v>
      </c>
      <c r="BZ236">
        <v>0</v>
      </c>
      <c r="CA236">
        <v>1</v>
      </c>
      <c r="CB236">
        <v>0</v>
      </c>
      <c r="CC236">
        <v>1</v>
      </c>
      <c r="CD236">
        <v>0</v>
      </c>
      <c r="CE236">
        <v>45</v>
      </c>
      <c r="CF236">
        <v>45</v>
      </c>
      <c r="CG236">
        <v>46</v>
      </c>
      <c r="CH236">
        <v>46</v>
      </c>
      <c r="CI236">
        <v>47</v>
      </c>
      <c r="CJ236">
        <v>47</v>
      </c>
      <c r="CK236">
        <v>48</v>
      </c>
      <c r="CL236">
        <v>48</v>
      </c>
      <c r="CM236">
        <v>49</v>
      </c>
      <c r="CN236">
        <v>49</v>
      </c>
      <c r="CO236">
        <v>50</v>
      </c>
      <c r="CP236">
        <v>50</v>
      </c>
      <c r="CQ236">
        <v>51</v>
      </c>
      <c r="CR236">
        <v>51</v>
      </c>
      <c r="CS236">
        <v>52</v>
      </c>
      <c r="CT236">
        <v>52</v>
      </c>
      <c r="CU236">
        <v>53</v>
      </c>
      <c r="CV236">
        <v>53</v>
      </c>
      <c r="CW236">
        <v>54</v>
      </c>
      <c r="CX236">
        <v>54</v>
      </c>
      <c r="CY236">
        <v>45</v>
      </c>
      <c r="CZ236">
        <v>45</v>
      </c>
      <c r="DA236">
        <v>46</v>
      </c>
      <c r="DB236">
        <v>46</v>
      </c>
      <c r="DC236">
        <v>47</v>
      </c>
      <c r="DD236">
        <v>47</v>
      </c>
      <c r="DE236">
        <v>48</v>
      </c>
      <c r="DF236">
        <v>48</v>
      </c>
      <c r="DG236">
        <v>49</v>
      </c>
      <c r="DH236">
        <v>49</v>
      </c>
      <c r="DI236">
        <v>50</v>
      </c>
      <c r="DJ236">
        <v>50</v>
      </c>
      <c r="DK236">
        <v>51</v>
      </c>
      <c r="DL236">
        <v>51</v>
      </c>
      <c r="DM236">
        <v>52</v>
      </c>
      <c r="DN236">
        <v>52</v>
      </c>
      <c r="DO236">
        <v>53</v>
      </c>
      <c r="DP236">
        <v>53</v>
      </c>
      <c r="DQ236">
        <v>54</v>
      </c>
      <c r="DR236">
        <v>54</v>
      </c>
      <c r="DT236">
        <v>2.0833332999999999E-2</v>
      </c>
      <c r="DU236">
        <v>0.104166667</v>
      </c>
      <c r="DW236">
        <v>1</v>
      </c>
      <c r="DX236">
        <f t="shared" si="121"/>
        <v>0.28635050969988268</v>
      </c>
      <c r="DY236">
        <f t="shared" si="122"/>
        <v>0.2731588942107136</v>
      </c>
      <c r="DZ236">
        <f t="shared" si="123"/>
        <v>0.2697955566910451</v>
      </c>
      <c r="EA236">
        <f t="shared" si="124"/>
        <v>0.26979555669104599</v>
      </c>
      <c r="EB236">
        <f t="shared" si="125"/>
        <v>0.27023795622676072</v>
      </c>
      <c r="EC236">
        <f t="shared" si="126"/>
        <v>0.270237956226757</v>
      </c>
      <c r="ED236">
        <f t="shared" si="127"/>
        <v>0.27140770737927961</v>
      </c>
      <c r="EE236">
        <f t="shared" si="128"/>
        <v>0.27140770737928094</v>
      </c>
      <c r="EF236">
        <f t="shared" si="129"/>
        <v>0.26956414402493728</v>
      </c>
      <c r="EG236">
        <f t="shared" si="130"/>
        <v>0.26956414402493706</v>
      </c>
      <c r="EH236">
        <f t="shared" si="131"/>
        <v>0.26865594831764267</v>
      </c>
      <c r="EI236">
        <f t="shared" si="132"/>
        <v>0.26865594831763662</v>
      </c>
      <c r="EJ236">
        <f t="shared" si="133"/>
        <v>0.27180459840269416</v>
      </c>
      <c r="EK236">
        <f t="shared" si="134"/>
        <v>0.27180459840269511</v>
      </c>
      <c r="EL236">
        <f t="shared" si="135"/>
        <v>0.28590270307393595</v>
      </c>
      <c r="EM236">
        <f t="shared" si="136"/>
        <v>0.28590270307393556</v>
      </c>
      <c r="EN236">
        <f t="shared" si="137"/>
        <v>0.34133514639057433</v>
      </c>
      <c r="EO236">
        <f t="shared" si="138"/>
        <v>9.9999997237768951E-2</v>
      </c>
      <c r="EP236">
        <f t="shared" si="139"/>
        <v>0.39440885966652783</v>
      </c>
      <c r="EQ236">
        <f t="shared" si="140"/>
        <v>9.9999999973354653E-2</v>
      </c>
      <c r="ER236">
        <f t="shared" si="141"/>
        <v>0.63569505434104867</v>
      </c>
      <c r="ES236">
        <f t="shared" si="142"/>
        <v>0.63569505434104967</v>
      </c>
      <c r="ET236">
        <f t="shared" si="143"/>
        <v>0.63670477531778402</v>
      </c>
      <c r="EU236">
        <f t="shared" si="144"/>
        <v>0.63670477531778236</v>
      </c>
      <c r="EV236">
        <f t="shared" si="145"/>
        <v>0.63513712687816759</v>
      </c>
      <c r="EW236">
        <f t="shared" si="146"/>
        <v>0.63513712687816681</v>
      </c>
      <c r="EX236">
        <f t="shared" si="147"/>
        <v>0.63711738993710787</v>
      </c>
      <c r="EY236">
        <f t="shared" si="148"/>
        <v>0.63711738993711031</v>
      </c>
      <c r="EZ236">
        <f t="shared" si="149"/>
        <v>0.63542398387635224</v>
      </c>
      <c r="FA236">
        <f t="shared" si="150"/>
        <v>0.63542398387634935</v>
      </c>
      <c r="FB236">
        <f t="shared" si="151"/>
        <v>0.63154666151340555</v>
      </c>
      <c r="FC236">
        <f t="shared" si="152"/>
        <v>0.63547597676788925</v>
      </c>
      <c r="FD236">
        <f t="shared" si="153"/>
        <v>0.63696190014105769</v>
      </c>
      <c r="FE236">
        <f t="shared" si="154"/>
        <v>0.63696190014105725</v>
      </c>
      <c r="FF236">
        <f t="shared" si="155"/>
        <v>0.63580023218794313</v>
      </c>
      <c r="FG236">
        <f t="shared" si="156"/>
        <v>0.63580023218794446</v>
      </c>
      <c r="FH236">
        <f t="shared" si="157"/>
        <v>0.63747513483088125</v>
      </c>
      <c r="FI236">
        <f t="shared" si="158"/>
        <v>0.63747513483087981</v>
      </c>
      <c r="FJ236">
        <f t="shared" si="159"/>
        <v>0.63736744383032873</v>
      </c>
      <c r="FK236">
        <f t="shared" si="160"/>
        <v>0.63736744383033073</v>
      </c>
    </row>
    <row r="237" spans="1:167">
      <c r="A237">
        <v>235</v>
      </c>
      <c r="B237">
        <f>RTD("rit2.rtd",,B$2,"LASTHIST", ROW()-2)</f>
        <v>47.99</v>
      </c>
      <c r="C237">
        <f>RTD("rit2.rtd",,C$2,"LASTHIST", ROW()-2)</f>
        <v>3.03</v>
      </c>
      <c r="D237">
        <f>RTD("rit2.rtd",,D$2,"LASTHIST", ROW()-2)</f>
        <v>0.03</v>
      </c>
      <c r="E237">
        <f>RTD("rit2.rtd",,E$2,"LASTHIST", ROW()-2)</f>
        <v>2.11</v>
      </c>
      <c r="F237">
        <f>RTD("rit2.rtd",,F$2,"LASTHIST", ROW()-2)</f>
        <v>0.12</v>
      </c>
      <c r="G237">
        <f>RTD("rit2.rtd",,G$2,"LASTHIST", ROW()-2)</f>
        <v>1.32</v>
      </c>
      <c r="H237">
        <f>RTD("rit2.rtd",,H$2,"LASTHIST", ROW()-2)</f>
        <v>0.33</v>
      </c>
      <c r="I237">
        <f>RTD("rit2.rtd",,I$2,"LASTHIST", ROW()-2)</f>
        <v>0.73</v>
      </c>
      <c r="J237">
        <f>RTD("rit2.rtd",,J$2,"LASTHIST", ROW()-2)</f>
        <v>0.74</v>
      </c>
      <c r="K237">
        <f>RTD("rit2.rtd",,K$2,"LASTHIST", ROW()-2)</f>
        <v>0.34</v>
      </c>
      <c r="L237">
        <f>RTD("rit2.rtd",,L$2,"LASTHIST", ROW()-2)</f>
        <v>1.35</v>
      </c>
      <c r="M237">
        <f>RTD("rit2.rtd",,M$2,"LASTHIST", ROW()-2)</f>
        <v>0.14000000000000001</v>
      </c>
      <c r="N237">
        <f>RTD("rit2.rtd",,N$2,"LASTHIST", ROW()-2)</f>
        <v>2.15</v>
      </c>
      <c r="O237">
        <f>RTD("rit2.rtd",,O$2,"LASTHIST", ROW()-2)</f>
        <v>0.04</v>
      </c>
      <c r="P237">
        <f>RTD("rit2.rtd",,P$2,"LASTHIST", ROW()-2)</f>
        <v>3.05</v>
      </c>
      <c r="Q237">
        <f>RTD("rit2.rtd",,Q$2,"LASTHIST", ROW()-2)</f>
        <v>0.02</v>
      </c>
      <c r="R237">
        <f>RTD("rit2.rtd",,R$2,"LASTHIST", ROW()-2)</f>
        <v>4.0199999999999996</v>
      </c>
      <c r="S237">
        <f>RTD("rit2.rtd",,S$2,"LASTHIST", ROW()-2)</f>
        <v>0.02</v>
      </c>
      <c r="T237">
        <f>RTD("rit2.rtd",,T$2,"LASTHIST", ROW()-2)</f>
        <v>5.01</v>
      </c>
      <c r="U237">
        <f>RTD("rit2.rtd",,U$2,"LASTHIST", ROW()-2)</f>
        <v>0.02</v>
      </c>
      <c r="V237">
        <f>RTD("rit2.rtd",,V$2,"LASTHIST", ROW()-2)</f>
        <v>6.01</v>
      </c>
      <c r="W237">
        <f>RTD("rit2.rtd",,W$2,"LASTHIST", ROW()-2)</f>
        <v>3.58</v>
      </c>
      <c r="X237">
        <f>RTD("rit2.rtd",,X$2,"LASTHIST", ROW()-2)</f>
        <v>0.59</v>
      </c>
      <c r="Y237">
        <f>RTD("rit2.rtd",,Y$2,"LASTHIST", ROW()-2)</f>
        <v>2.88</v>
      </c>
      <c r="Z237">
        <f>RTD("rit2.rtd",,Z$2,"LASTHIST", ROW()-2)</f>
        <v>0.89</v>
      </c>
      <c r="AA237">
        <f>RTD("rit2.rtd",,AA$2,"LASTHIST", ROW()-2)</f>
        <v>2.2599999999999998</v>
      </c>
      <c r="AB237">
        <f>RTD("rit2.rtd",,AB$2,"LASTHIST", ROW()-2)</f>
        <v>1.27</v>
      </c>
      <c r="AC237">
        <f>RTD("rit2.rtd",,AC$2,"LASTHIST", ROW()-2)</f>
        <v>1.73</v>
      </c>
      <c r="AD237">
        <f>RTD("rit2.rtd",,AD$2,"LASTHIST", ROW()-2)</f>
        <v>1.74</v>
      </c>
      <c r="AE237">
        <f>RTD("rit2.rtd",,AE$2,"LASTHIST", ROW()-2)</f>
        <v>1.29</v>
      </c>
      <c r="AF237">
        <f>RTD("rit2.rtd",,AF$2,"LASTHIST", ROW()-2)</f>
        <v>2.2999999999999998</v>
      </c>
      <c r="AG237">
        <f>RTD("rit2.rtd",,AG$2,"LASTHIST", ROW()-2)</f>
        <v>0.93</v>
      </c>
      <c r="AH237">
        <f>RTD("rit2.rtd",,AH$2,"LASTHIST", ROW()-2)</f>
        <v>2.95</v>
      </c>
      <c r="AI237">
        <f>RTD("rit2.rtd",,AI$2,"LASTHIST", ROW()-2)</f>
        <v>0.67</v>
      </c>
      <c r="AJ237">
        <f>RTD("rit2.rtd",,AJ$2,"LASTHIST", ROW()-2)</f>
        <v>3.68</v>
      </c>
      <c r="AK237">
        <f>RTD("rit2.rtd",,AK$2,"LASTHIST", ROW()-2)</f>
        <v>0.47</v>
      </c>
      <c r="AL237">
        <f>RTD("rit2.rtd",,AL$2,"LASTHIST", ROW()-2)</f>
        <v>4.4800000000000004</v>
      </c>
      <c r="AM237">
        <f>RTD("rit2.rtd",,AM$2,"LASTHIST", ROW()-2)</f>
        <v>0.32</v>
      </c>
      <c r="AN237">
        <f>RTD("rit2.rtd",,AN$2,"LASTHIST", ROW()-2)</f>
        <v>5.33</v>
      </c>
      <c r="AO237">
        <f>RTD("rit2.rtd",,AO$2,"LASTHIST", ROW()-2)</f>
        <v>0.21</v>
      </c>
      <c r="AP237">
        <f>RTD("rit2.rtd",,AP$2,"LASTHIST", ROW()-2)</f>
        <v>6.22</v>
      </c>
      <c r="AQ237">
        <v>1</v>
      </c>
      <c r="AR237">
        <v>0</v>
      </c>
      <c r="AS237">
        <v>1</v>
      </c>
      <c r="AT237">
        <v>0</v>
      </c>
      <c r="AU237">
        <v>1</v>
      </c>
      <c r="AV237">
        <v>0</v>
      </c>
      <c r="AW237">
        <v>1</v>
      </c>
      <c r="AX237">
        <v>0</v>
      </c>
      <c r="AY237">
        <v>1</v>
      </c>
      <c r="AZ237">
        <v>0</v>
      </c>
      <c r="BA237">
        <v>1</v>
      </c>
      <c r="BB237">
        <v>0</v>
      </c>
      <c r="BC237">
        <v>1</v>
      </c>
      <c r="BD237">
        <v>0</v>
      </c>
      <c r="BE237">
        <v>1</v>
      </c>
      <c r="BF237">
        <v>0</v>
      </c>
      <c r="BG237">
        <v>1</v>
      </c>
      <c r="BH237">
        <v>0</v>
      </c>
      <c r="BI237">
        <v>1</v>
      </c>
      <c r="BJ237">
        <v>0</v>
      </c>
      <c r="BK237">
        <v>1</v>
      </c>
      <c r="BL237">
        <v>0</v>
      </c>
      <c r="BM237">
        <v>1</v>
      </c>
      <c r="BN237">
        <v>0</v>
      </c>
      <c r="BO237">
        <v>1</v>
      </c>
      <c r="BP237">
        <v>0</v>
      </c>
      <c r="BQ237">
        <v>1</v>
      </c>
      <c r="BR237">
        <v>0</v>
      </c>
      <c r="BS237">
        <v>1</v>
      </c>
      <c r="BT237">
        <v>0</v>
      </c>
      <c r="BU237">
        <v>1</v>
      </c>
      <c r="BV237">
        <v>0</v>
      </c>
      <c r="BW237">
        <v>1</v>
      </c>
      <c r="BX237">
        <v>0</v>
      </c>
      <c r="BY237">
        <v>1</v>
      </c>
      <c r="BZ237">
        <v>0</v>
      </c>
      <c r="CA237">
        <v>1</v>
      </c>
      <c r="CB237">
        <v>0</v>
      </c>
      <c r="CC237">
        <v>1</v>
      </c>
      <c r="CD237">
        <v>0</v>
      </c>
      <c r="CE237">
        <v>45</v>
      </c>
      <c r="CF237">
        <v>45</v>
      </c>
      <c r="CG237">
        <v>46</v>
      </c>
      <c r="CH237">
        <v>46</v>
      </c>
      <c r="CI237">
        <v>47</v>
      </c>
      <c r="CJ237">
        <v>47</v>
      </c>
      <c r="CK237">
        <v>48</v>
      </c>
      <c r="CL237">
        <v>48</v>
      </c>
      <c r="CM237">
        <v>49</v>
      </c>
      <c r="CN237">
        <v>49</v>
      </c>
      <c r="CO237">
        <v>50</v>
      </c>
      <c r="CP237">
        <v>50</v>
      </c>
      <c r="CQ237">
        <v>51</v>
      </c>
      <c r="CR237">
        <v>51</v>
      </c>
      <c r="CS237">
        <v>52</v>
      </c>
      <c r="CT237">
        <v>52</v>
      </c>
      <c r="CU237">
        <v>53</v>
      </c>
      <c r="CV237">
        <v>53</v>
      </c>
      <c r="CW237">
        <v>54</v>
      </c>
      <c r="CX237">
        <v>54</v>
      </c>
      <c r="CY237">
        <v>45</v>
      </c>
      <c r="CZ237">
        <v>45</v>
      </c>
      <c r="DA237">
        <v>46</v>
      </c>
      <c r="DB237">
        <v>46</v>
      </c>
      <c r="DC237">
        <v>47</v>
      </c>
      <c r="DD237">
        <v>47</v>
      </c>
      <c r="DE237">
        <v>48</v>
      </c>
      <c r="DF237">
        <v>48</v>
      </c>
      <c r="DG237">
        <v>49</v>
      </c>
      <c r="DH237">
        <v>49</v>
      </c>
      <c r="DI237">
        <v>50</v>
      </c>
      <c r="DJ237">
        <v>50</v>
      </c>
      <c r="DK237">
        <v>51</v>
      </c>
      <c r="DL237">
        <v>51</v>
      </c>
      <c r="DM237">
        <v>52</v>
      </c>
      <c r="DN237">
        <v>52</v>
      </c>
      <c r="DO237">
        <v>53</v>
      </c>
      <c r="DP237">
        <v>53</v>
      </c>
      <c r="DQ237">
        <v>54</v>
      </c>
      <c r="DR237">
        <v>54</v>
      </c>
      <c r="DT237">
        <v>2.0833332999999999E-2</v>
      </c>
      <c r="DU237">
        <v>0.104166667</v>
      </c>
      <c r="DW237">
        <v>1</v>
      </c>
      <c r="DX237">
        <f t="shared" si="121"/>
        <v>0.27385833547257615</v>
      </c>
      <c r="DY237">
        <f t="shared" si="122"/>
        <v>0.25868730978769455</v>
      </c>
      <c r="DZ237">
        <f t="shared" si="123"/>
        <v>0.26394066396197674</v>
      </c>
      <c r="EA237">
        <f t="shared" si="124"/>
        <v>0.26394066396197852</v>
      </c>
      <c r="EB237">
        <f t="shared" si="125"/>
        <v>0.26299864396734907</v>
      </c>
      <c r="EC237">
        <f t="shared" si="126"/>
        <v>0.26299864396734746</v>
      </c>
      <c r="ED237">
        <f t="shared" si="127"/>
        <v>0.26596222705459077</v>
      </c>
      <c r="EE237">
        <f t="shared" si="128"/>
        <v>0.26596222705459005</v>
      </c>
      <c r="EF237">
        <f t="shared" si="129"/>
        <v>0.26416609480867348</v>
      </c>
      <c r="EG237">
        <f t="shared" si="130"/>
        <v>0.26416609480867587</v>
      </c>
      <c r="EH237">
        <f t="shared" si="131"/>
        <v>0.26773035734956702</v>
      </c>
      <c r="EI237">
        <f t="shared" si="132"/>
        <v>0.2677303573495674</v>
      </c>
      <c r="EJ237">
        <f t="shared" si="133"/>
        <v>0.25861493869642238</v>
      </c>
      <c r="EK237">
        <f t="shared" si="134"/>
        <v>0.2586149386964231</v>
      </c>
      <c r="EL237">
        <f t="shared" si="135"/>
        <v>0.28527773790341571</v>
      </c>
      <c r="EM237">
        <f t="shared" si="136"/>
        <v>0.25684654531188728</v>
      </c>
      <c r="EN237">
        <f t="shared" si="137"/>
        <v>0.34072558090535388</v>
      </c>
      <c r="EO237">
        <f t="shared" si="138"/>
        <v>9.9999997033488636E-2</v>
      </c>
      <c r="EP237">
        <f t="shared" si="139"/>
        <v>0.3938111082054313</v>
      </c>
      <c r="EQ237">
        <f t="shared" si="140"/>
        <v>0.10000000002664536</v>
      </c>
      <c r="ER237">
        <f t="shared" si="141"/>
        <v>0.62719040796643311</v>
      </c>
      <c r="ES237">
        <f t="shared" si="142"/>
        <v>0.62719040796643077</v>
      </c>
      <c r="ET237">
        <f t="shared" si="143"/>
        <v>0.62972873055128764</v>
      </c>
      <c r="EU237">
        <f t="shared" si="144"/>
        <v>0.62972873055129019</v>
      </c>
      <c r="EV237">
        <f t="shared" si="145"/>
        <v>0.62909830556046709</v>
      </c>
      <c r="EW237">
        <f t="shared" si="146"/>
        <v>0.62909830556046886</v>
      </c>
      <c r="EX237">
        <f t="shared" si="147"/>
        <v>0.62800046781252827</v>
      </c>
      <c r="EY237">
        <f t="shared" si="148"/>
        <v>0.62800046781253049</v>
      </c>
      <c r="EZ237">
        <f t="shared" si="149"/>
        <v>0.62649027330164564</v>
      </c>
      <c r="FA237">
        <f t="shared" si="150"/>
        <v>0.62649027330164631</v>
      </c>
      <c r="FB237">
        <f t="shared" si="151"/>
        <v>0.62233330975241219</v>
      </c>
      <c r="FC237">
        <f t="shared" si="152"/>
        <v>0.62626983170279915</v>
      </c>
      <c r="FD237">
        <f t="shared" si="153"/>
        <v>0.62700439874474612</v>
      </c>
      <c r="FE237">
        <f t="shared" si="154"/>
        <v>0.62700439874474201</v>
      </c>
      <c r="FF237">
        <f t="shared" si="155"/>
        <v>0.62963916607185144</v>
      </c>
      <c r="FG237">
        <f t="shared" si="156"/>
        <v>0.62963916607185577</v>
      </c>
      <c r="FH237">
        <f t="shared" si="157"/>
        <v>0.63032838338296593</v>
      </c>
      <c r="FI237">
        <f t="shared" si="158"/>
        <v>0.63032838338296926</v>
      </c>
      <c r="FJ237">
        <f t="shared" si="159"/>
        <v>0.62865688841461642</v>
      </c>
      <c r="FK237">
        <f t="shared" si="160"/>
        <v>0.6286568884146162</v>
      </c>
    </row>
    <row r="238" spans="1:167">
      <c r="A238">
        <v>236</v>
      </c>
      <c r="B238">
        <f>RTD("rit2.rtd",,B$2,"LASTHIST", ROW()-2)</f>
        <v>47.86</v>
      </c>
      <c r="C238">
        <f>RTD("rit2.rtd",,C$2,"LASTHIST", ROW()-2)</f>
        <v>2.92</v>
      </c>
      <c r="D238">
        <f>RTD("rit2.rtd",,D$2,"LASTHIST", ROW()-2)</f>
        <v>0.04</v>
      </c>
      <c r="E238">
        <f>RTD("rit2.rtd",,E$2,"LASTHIST", ROW()-2)</f>
        <v>2.0099999999999998</v>
      </c>
      <c r="F238">
        <f>RTD("rit2.rtd",,F$2,"LASTHIST", ROW()-2)</f>
        <v>0.13</v>
      </c>
      <c r="G238">
        <f>RTD("rit2.rtd",,G$2,"LASTHIST", ROW()-2)</f>
        <v>1.24</v>
      </c>
      <c r="H238">
        <f>RTD("rit2.rtd",,H$2,"LASTHIST", ROW()-2)</f>
        <v>0.36</v>
      </c>
      <c r="I238">
        <f>RTD("rit2.rtd",,I$2,"LASTHIST", ROW()-2)</f>
        <v>0.66</v>
      </c>
      <c r="J238">
        <f>RTD("rit2.rtd",,J$2,"LASTHIST", ROW()-2)</f>
        <v>0.79</v>
      </c>
      <c r="K238">
        <f>RTD("rit2.rtd",,K$2,"LASTHIST", ROW()-2)</f>
        <v>0.3</v>
      </c>
      <c r="L238">
        <f>RTD("rit2.rtd",,L$2,"LASTHIST", ROW()-2)</f>
        <v>1.43</v>
      </c>
      <c r="M238">
        <f>RTD("rit2.rtd",,M$2,"LASTHIST", ROW()-2)</f>
        <v>0.12</v>
      </c>
      <c r="N238">
        <f>RTD("rit2.rtd",,N$2,"LASTHIST", ROW()-2)</f>
        <v>2.2400000000000002</v>
      </c>
      <c r="O238">
        <f>RTD("rit2.rtd",,O$2,"LASTHIST", ROW()-2)</f>
        <v>0.04</v>
      </c>
      <c r="P238">
        <f>RTD("rit2.rtd",,P$2,"LASTHIST", ROW()-2)</f>
        <v>3.16</v>
      </c>
      <c r="Q238">
        <f>RTD("rit2.rtd",,Q$2,"LASTHIST", ROW()-2)</f>
        <v>0.02</v>
      </c>
      <c r="R238">
        <f>RTD("rit2.rtd",,R$2,"LASTHIST", ROW()-2)</f>
        <v>4.1399999999999997</v>
      </c>
      <c r="S238">
        <f>RTD("rit2.rtd",,S$2,"LASTHIST", ROW()-2)</f>
        <v>0.02</v>
      </c>
      <c r="T238">
        <f>RTD("rit2.rtd",,T$2,"LASTHIST", ROW()-2)</f>
        <v>5.13</v>
      </c>
      <c r="U238">
        <f>RTD("rit2.rtd",,U$2,"LASTHIST", ROW()-2)</f>
        <v>0.02</v>
      </c>
      <c r="V238">
        <f>RTD("rit2.rtd",,V$2,"LASTHIST", ROW()-2)</f>
        <v>6.13</v>
      </c>
      <c r="W238">
        <f>RTD("rit2.rtd",,W$2,"LASTHIST", ROW()-2)</f>
        <v>3.49</v>
      </c>
      <c r="X238">
        <f>RTD("rit2.rtd",,X$2,"LASTHIST", ROW()-2)</f>
        <v>0.62</v>
      </c>
      <c r="Y238">
        <f>RTD("rit2.rtd",,Y$2,"LASTHIST", ROW()-2)</f>
        <v>2.79</v>
      </c>
      <c r="Z238">
        <f>RTD("rit2.rtd",,Z$2,"LASTHIST", ROW()-2)</f>
        <v>0.92</v>
      </c>
      <c r="AA238">
        <f>RTD("rit2.rtd",,AA$2,"LASTHIST", ROW()-2)</f>
        <v>2.1800000000000002</v>
      </c>
      <c r="AB238">
        <f>RTD("rit2.rtd",,AB$2,"LASTHIST", ROW()-2)</f>
        <v>1.31</v>
      </c>
      <c r="AC238">
        <f>RTD("rit2.rtd",,AC$2,"LASTHIST", ROW()-2)</f>
        <v>1.67</v>
      </c>
      <c r="AD238">
        <f>RTD("rit2.rtd",,AD$2,"LASTHIST", ROW()-2)</f>
        <v>1.79</v>
      </c>
      <c r="AE238">
        <f>RTD("rit2.rtd",,AE$2,"LASTHIST", ROW()-2)</f>
        <v>1.24</v>
      </c>
      <c r="AF238">
        <f>RTD("rit2.rtd",,AF$2,"LASTHIST", ROW()-2)</f>
        <v>2.37</v>
      </c>
      <c r="AG238">
        <f>RTD("rit2.rtd",,AG$2,"LASTHIST", ROW()-2)</f>
        <v>0.89</v>
      </c>
      <c r="AH238">
        <f>RTD("rit2.rtd",,AH$2,"LASTHIST", ROW()-2)</f>
        <v>3.03</v>
      </c>
      <c r="AI238">
        <f>RTD("rit2.rtd",,AI$2,"LASTHIST", ROW()-2)</f>
        <v>0.64</v>
      </c>
      <c r="AJ238">
        <f>RTD("rit2.rtd",,AJ$2,"LASTHIST", ROW()-2)</f>
        <v>3.77</v>
      </c>
      <c r="AK238">
        <f>RTD("rit2.rtd",,AK$2,"LASTHIST", ROW()-2)</f>
        <v>0.44</v>
      </c>
      <c r="AL238">
        <f>RTD("rit2.rtd",,AL$2,"LASTHIST", ROW()-2)</f>
        <v>4.57</v>
      </c>
      <c r="AM238">
        <f>RTD("rit2.rtd",,AM$2,"LASTHIST", ROW()-2)</f>
        <v>0.3</v>
      </c>
      <c r="AN238">
        <f>RTD("rit2.rtd",,AN$2,"LASTHIST", ROW()-2)</f>
        <v>5.42</v>
      </c>
      <c r="AO238">
        <f>RTD("rit2.rtd",,AO$2,"LASTHIST", ROW()-2)</f>
        <v>0.2</v>
      </c>
      <c r="AP238">
        <f>RTD("rit2.rtd",,AP$2,"LASTHIST", ROW()-2)</f>
        <v>6.32</v>
      </c>
      <c r="AQ238">
        <v>1</v>
      </c>
      <c r="AR238">
        <v>0</v>
      </c>
      <c r="AS238">
        <v>1</v>
      </c>
      <c r="AT238">
        <v>0</v>
      </c>
      <c r="AU238">
        <v>1</v>
      </c>
      <c r="AV238">
        <v>0</v>
      </c>
      <c r="AW238">
        <v>1</v>
      </c>
      <c r="AX238">
        <v>0</v>
      </c>
      <c r="AY238">
        <v>1</v>
      </c>
      <c r="AZ238">
        <v>0</v>
      </c>
      <c r="BA238">
        <v>1</v>
      </c>
      <c r="BB238">
        <v>0</v>
      </c>
      <c r="BC238">
        <v>1</v>
      </c>
      <c r="BD238">
        <v>0</v>
      </c>
      <c r="BE238">
        <v>1</v>
      </c>
      <c r="BF238">
        <v>0</v>
      </c>
      <c r="BG238">
        <v>1</v>
      </c>
      <c r="BH238">
        <v>0</v>
      </c>
      <c r="BI238">
        <v>1</v>
      </c>
      <c r="BJ238">
        <v>0</v>
      </c>
      <c r="BK238">
        <v>1</v>
      </c>
      <c r="BL238">
        <v>0</v>
      </c>
      <c r="BM238">
        <v>1</v>
      </c>
      <c r="BN238">
        <v>0</v>
      </c>
      <c r="BO238">
        <v>1</v>
      </c>
      <c r="BP238">
        <v>0</v>
      </c>
      <c r="BQ238">
        <v>1</v>
      </c>
      <c r="BR238">
        <v>0</v>
      </c>
      <c r="BS238">
        <v>1</v>
      </c>
      <c r="BT238">
        <v>0</v>
      </c>
      <c r="BU238">
        <v>1</v>
      </c>
      <c r="BV238">
        <v>0</v>
      </c>
      <c r="BW238">
        <v>1</v>
      </c>
      <c r="BX238">
        <v>0</v>
      </c>
      <c r="BY238">
        <v>1</v>
      </c>
      <c r="BZ238">
        <v>0</v>
      </c>
      <c r="CA238">
        <v>1</v>
      </c>
      <c r="CB238">
        <v>0</v>
      </c>
      <c r="CC238">
        <v>1</v>
      </c>
      <c r="CD238">
        <v>0</v>
      </c>
      <c r="CE238">
        <v>45</v>
      </c>
      <c r="CF238">
        <v>45</v>
      </c>
      <c r="CG238">
        <v>46</v>
      </c>
      <c r="CH238">
        <v>46</v>
      </c>
      <c r="CI238">
        <v>47</v>
      </c>
      <c r="CJ238">
        <v>47</v>
      </c>
      <c r="CK238">
        <v>48</v>
      </c>
      <c r="CL238">
        <v>48</v>
      </c>
      <c r="CM238">
        <v>49</v>
      </c>
      <c r="CN238">
        <v>49</v>
      </c>
      <c r="CO238">
        <v>50</v>
      </c>
      <c r="CP238">
        <v>50</v>
      </c>
      <c r="CQ238">
        <v>51</v>
      </c>
      <c r="CR238">
        <v>51</v>
      </c>
      <c r="CS238">
        <v>52</v>
      </c>
      <c r="CT238">
        <v>52</v>
      </c>
      <c r="CU238">
        <v>53</v>
      </c>
      <c r="CV238">
        <v>53</v>
      </c>
      <c r="CW238">
        <v>54</v>
      </c>
      <c r="CX238">
        <v>54</v>
      </c>
      <c r="CY238">
        <v>45</v>
      </c>
      <c r="CZ238">
        <v>45</v>
      </c>
      <c r="DA238">
        <v>46</v>
      </c>
      <c r="DB238">
        <v>46</v>
      </c>
      <c r="DC238">
        <v>47</v>
      </c>
      <c r="DD238">
        <v>47</v>
      </c>
      <c r="DE238">
        <v>48</v>
      </c>
      <c r="DF238">
        <v>48</v>
      </c>
      <c r="DG238">
        <v>49</v>
      </c>
      <c r="DH238">
        <v>49</v>
      </c>
      <c r="DI238">
        <v>50</v>
      </c>
      <c r="DJ238">
        <v>50</v>
      </c>
      <c r="DK238">
        <v>51</v>
      </c>
      <c r="DL238">
        <v>51</v>
      </c>
      <c r="DM238">
        <v>52</v>
      </c>
      <c r="DN238">
        <v>52</v>
      </c>
      <c r="DO238">
        <v>53</v>
      </c>
      <c r="DP238">
        <v>53</v>
      </c>
      <c r="DQ238">
        <v>54</v>
      </c>
      <c r="DR238">
        <v>54</v>
      </c>
      <c r="DT238">
        <v>2.0833332999999999E-2</v>
      </c>
      <c r="DU238">
        <v>0.104166667</v>
      </c>
      <c r="DW238">
        <v>1</v>
      </c>
      <c r="DX238">
        <f t="shared" si="121"/>
        <v>0.28928453034995238</v>
      </c>
      <c r="DY238">
        <f t="shared" si="122"/>
        <v>0.26472704646781348</v>
      </c>
      <c r="DZ238">
        <f t="shared" si="123"/>
        <v>0.27159500359076733</v>
      </c>
      <c r="EA238">
        <f t="shared" si="124"/>
        <v>0.2589395000373178</v>
      </c>
      <c r="EB238">
        <f t="shared" si="125"/>
        <v>0.26765059336365743</v>
      </c>
      <c r="EC238">
        <f t="shared" si="126"/>
        <v>0.25944455231545471</v>
      </c>
      <c r="ED238">
        <f t="shared" si="127"/>
        <v>0.26374040385841879</v>
      </c>
      <c r="EE238">
        <f t="shared" si="128"/>
        <v>0.26010564062402147</v>
      </c>
      <c r="EF238">
        <f t="shared" si="129"/>
        <v>0.26298932347635701</v>
      </c>
      <c r="EG238">
        <f t="shared" si="130"/>
        <v>0.25862800067431407</v>
      </c>
      <c r="EH238">
        <f t="shared" si="131"/>
        <v>0.26657303238433733</v>
      </c>
      <c r="EI238">
        <f t="shared" si="132"/>
        <v>0.25252811072364983</v>
      </c>
      <c r="EJ238">
        <f t="shared" si="133"/>
        <v>0.26782991487064872</v>
      </c>
      <c r="EK238">
        <f t="shared" si="134"/>
        <v>0.23532263348994872</v>
      </c>
      <c r="EL238">
        <f t="shared" si="135"/>
        <v>0.29339877757889049</v>
      </c>
      <c r="EM238">
        <f t="shared" si="136"/>
        <v>9.9994706558034205E-2</v>
      </c>
      <c r="EN238">
        <f t="shared" si="137"/>
        <v>0.34864964290786499</v>
      </c>
      <c r="EO238">
        <f t="shared" si="138"/>
        <v>1.0000000000000001E-5</v>
      </c>
      <c r="EP238">
        <f t="shared" si="139"/>
        <v>0.40158358392613147</v>
      </c>
      <c r="EQ238">
        <f t="shared" si="140"/>
        <v>1.0000000000000001E-5</v>
      </c>
      <c r="ER238">
        <f t="shared" si="141"/>
        <v>0.63198926751907003</v>
      </c>
      <c r="ES238">
        <f t="shared" si="142"/>
        <v>0.62727528871179261</v>
      </c>
      <c r="ET238">
        <f t="shared" si="143"/>
        <v>0.62961789695734616</v>
      </c>
      <c r="EU238">
        <f t="shared" si="144"/>
        <v>0.62554059614947899</v>
      </c>
      <c r="EV238">
        <f t="shared" si="145"/>
        <v>0.62847602702079297</v>
      </c>
      <c r="EW238">
        <f t="shared" si="146"/>
        <v>0.62473621938216439</v>
      </c>
      <c r="EX238">
        <f t="shared" si="147"/>
        <v>0.63034365045371776</v>
      </c>
      <c r="EY238">
        <f t="shared" si="148"/>
        <v>0.62308589156800287</v>
      </c>
      <c r="EZ238">
        <f t="shared" si="149"/>
        <v>0.62823189617018982</v>
      </c>
      <c r="FA238">
        <f t="shared" si="150"/>
        <v>0.62451830820327359</v>
      </c>
      <c r="FB238">
        <f t="shared" si="151"/>
        <v>0.62373829495835853</v>
      </c>
      <c r="FC238">
        <f t="shared" si="152"/>
        <v>0.62373829495835653</v>
      </c>
      <c r="FD238">
        <f t="shared" si="153"/>
        <v>0.62874191919350497</v>
      </c>
      <c r="FE238">
        <f t="shared" si="154"/>
        <v>0.6242377316609663</v>
      </c>
      <c r="FF238">
        <f t="shared" si="155"/>
        <v>0.62731321917964411</v>
      </c>
      <c r="FG238">
        <f t="shared" si="156"/>
        <v>0.62199178851131232</v>
      </c>
      <c r="FH238">
        <f t="shared" si="157"/>
        <v>0.629531867993678</v>
      </c>
      <c r="FI238">
        <f t="shared" si="158"/>
        <v>0.61639260319831446</v>
      </c>
      <c r="FJ238">
        <f t="shared" si="159"/>
        <v>0.63135415081032076</v>
      </c>
      <c r="FK238">
        <f t="shared" si="160"/>
        <v>0.61451302081518067</v>
      </c>
    </row>
    <row r="239" spans="1:167">
      <c r="A239">
        <v>237</v>
      </c>
      <c r="B239">
        <f>RTD("rit2.rtd",,B$2,"LASTHIST", ROW()-2)</f>
        <v>47.95</v>
      </c>
      <c r="C239">
        <f>RTD("rit2.rtd",,C$2,"LASTHIST", ROW()-2)</f>
        <v>2.98</v>
      </c>
      <c r="D239">
        <f>RTD("rit2.rtd",,D$2,"LASTHIST", ROW()-2)</f>
        <v>0.03</v>
      </c>
      <c r="E239">
        <f>RTD("rit2.rtd",,E$2,"LASTHIST", ROW()-2)</f>
        <v>2.0699999999999998</v>
      </c>
      <c r="F239">
        <f>RTD("rit2.rtd",,F$2,"LASTHIST", ROW()-2)</f>
        <v>0.12</v>
      </c>
      <c r="G239">
        <f>RTD("rit2.rtd",,G$2,"LASTHIST", ROW()-2)</f>
        <v>1.29</v>
      </c>
      <c r="H239">
        <f>RTD("rit2.rtd",,H$2,"LASTHIST", ROW()-2)</f>
        <v>0.34</v>
      </c>
      <c r="I239">
        <f>RTD("rit2.rtd",,I$2,"LASTHIST", ROW()-2)</f>
        <v>0.69</v>
      </c>
      <c r="J239">
        <f>RTD("rit2.rtd",,J$2,"LASTHIST", ROW()-2)</f>
        <v>0.74</v>
      </c>
      <c r="K239">
        <f>RTD("rit2.rtd",,K$2,"LASTHIST", ROW()-2)</f>
        <v>0.32</v>
      </c>
      <c r="L239">
        <f>RTD("rit2.rtd",,L$2,"LASTHIST", ROW()-2)</f>
        <v>1.37</v>
      </c>
      <c r="M239">
        <f>RTD("rit2.rtd",,M$2,"LASTHIST", ROW()-2)</f>
        <v>0.12</v>
      </c>
      <c r="N239">
        <f>RTD("rit2.rtd",,N$2,"LASTHIST", ROW()-2)</f>
        <v>2.17</v>
      </c>
      <c r="O239">
        <f>RTD("rit2.rtd",,O$2,"LASTHIST", ROW()-2)</f>
        <v>0.04</v>
      </c>
      <c r="P239">
        <f>RTD("rit2.rtd",,P$2,"LASTHIST", ROW()-2)</f>
        <v>3.09</v>
      </c>
      <c r="Q239">
        <f>RTD("rit2.rtd",,Q$2,"LASTHIST", ROW()-2)</f>
        <v>0.02</v>
      </c>
      <c r="R239">
        <f>RTD("rit2.rtd",,R$2,"LASTHIST", ROW()-2)</f>
        <v>4.0599999999999996</v>
      </c>
      <c r="S239">
        <f>RTD("rit2.rtd",,S$2,"LASTHIST", ROW()-2)</f>
        <v>0.02</v>
      </c>
      <c r="T239">
        <f>RTD("rit2.rtd",,T$2,"LASTHIST", ROW()-2)</f>
        <v>5.05</v>
      </c>
      <c r="U239">
        <f>RTD("rit2.rtd",,U$2,"LASTHIST", ROW()-2)</f>
        <v>0.02</v>
      </c>
      <c r="V239">
        <f>RTD("rit2.rtd",,V$2,"LASTHIST", ROW()-2)</f>
        <v>6.05</v>
      </c>
      <c r="W239">
        <f>RTD("rit2.rtd",,W$2,"LASTHIST", ROW()-2)</f>
        <v>3.54</v>
      </c>
      <c r="X239">
        <f>RTD("rit2.rtd",,X$2,"LASTHIST", ROW()-2)</f>
        <v>0.59</v>
      </c>
      <c r="Y239">
        <f>RTD("rit2.rtd",,Y$2,"LASTHIST", ROW()-2)</f>
        <v>2.84</v>
      </c>
      <c r="Z239">
        <f>RTD("rit2.rtd",,Z$2,"LASTHIST", ROW()-2)</f>
        <v>0.89</v>
      </c>
      <c r="AA239">
        <f>RTD("rit2.rtd",,AA$2,"LASTHIST", ROW()-2)</f>
        <v>2.2200000000000002</v>
      </c>
      <c r="AB239">
        <f>RTD("rit2.rtd",,AB$2,"LASTHIST", ROW()-2)</f>
        <v>1.28</v>
      </c>
      <c r="AC239">
        <f>RTD("rit2.rtd",,AC$2,"LASTHIST", ROW()-2)</f>
        <v>1.7</v>
      </c>
      <c r="AD239">
        <f>RTD("rit2.rtd",,AD$2,"LASTHIST", ROW()-2)</f>
        <v>1.75</v>
      </c>
      <c r="AE239">
        <f>RTD("rit2.rtd",,AE$2,"LASTHIST", ROW()-2)</f>
        <v>1.27</v>
      </c>
      <c r="AF239">
        <f>RTD("rit2.rtd",,AF$2,"LASTHIST", ROW()-2)</f>
        <v>2.3199999999999998</v>
      </c>
      <c r="AG239">
        <f>RTD("rit2.rtd",,AG$2,"LASTHIST", ROW()-2)</f>
        <v>0.92</v>
      </c>
      <c r="AH239">
        <f>RTD("rit2.rtd",,AH$2,"LASTHIST", ROW()-2)</f>
        <v>2.97</v>
      </c>
      <c r="AI239">
        <f>RTD("rit2.rtd",,AI$2,"LASTHIST", ROW()-2)</f>
        <v>0.66</v>
      </c>
      <c r="AJ239">
        <f>RTD("rit2.rtd",,AJ$2,"LASTHIST", ROW()-2)</f>
        <v>3.71</v>
      </c>
      <c r="AK239">
        <f>RTD("rit2.rtd",,AK$2,"LASTHIST", ROW()-2)</f>
        <v>0.45</v>
      </c>
      <c r="AL239">
        <f>RTD("rit2.rtd",,AL$2,"LASTHIST", ROW()-2)</f>
        <v>4.5</v>
      </c>
      <c r="AM239">
        <f>RTD("rit2.rtd",,AM$2,"LASTHIST", ROW()-2)</f>
        <v>0.31</v>
      </c>
      <c r="AN239">
        <f>RTD("rit2.rtd",,AN$2,"LASTHIST", ROW()-2)</f>
        <v>5.36</v>
      </c>
      <c r="AO239">
        <f>RTD("rit2.rtd",,AO$2,"LASTHIST", ROW()-2)</f>
        <v>0.2</v>
      </c>
      <c r="AP239">
        <f>RTD("rit2.rtd",,AP$2,"LASTHIST", ROW()-2)</f>
        <v>6.25</v>
      </c>
      <c r="AQ239">
        <v>1</v>
      </c>
      <c r="AR239">
        <v>0</v>
      </c>
      <c r="AS239">
        <v>1</v>
      </c>
      <c r="AT239">
        <v>0</v>
      </c>
      <c r="AU239">
        <v>1</v>
      </c>
      <c r="AV239">
        <v>0</v>
      </c>
      <c r="AW239">
        <v>1</v>
      </c>
      <c r="AX239">
        <v>0</v>
      </c>
      <c r="AY239">
        <v>1</v>
      </c>
      <c r="AZ239">
        <v>0</v>
      </c>
      <c r="BA239">
        <v>1</v>
      </c>
      <c r="BB239">
        <v>0</v>
      </c>
      <c r="BC239">
        <v>1</v>
      </c>
      <c r="BD239">
        <v>0</v>
      </c>
      <c r="BE239">
        <v>1</v>
      </c>
      <c r="BF239">
        <v>0</v>
      </c>
      <c r="BG239">
        <v>1</v>
      </c>
      <c r="BH239">
        <v>0</v>
      </c>
      <c r="BI239">
        <v>1</v>
      </c>
      <c r="BJ239">
        <v>0</v>
      </c>
      <c r="BK239">
        <v>1</v>
      </c>
      <c r="BL239">
        <v>0</v>
      </c>
      <c r="BM239">
        <v>1</v>
      </c>
      <c r="BN239">
        <v>0</v>
      </c>
      <c r="BO239">
        <v>1</v>
      </c>
      <c r="BP239">
        <v>0</v>
      </c>
      <c r="BQ239">
        <v>1</v>
      </c>
      <c r="BR239">
        <v>0</v>
      </c>
      <c r="BS239">
        <v>1</v>
      </c>
      <c r="BT239">
        <v>0</v>
      </c>
      <c r="BU239">
        <v>1</v>
      </c>
      <c r="BV239">
        <v>0</v>
      </c>
      <c r="BW239">
        <v>1</v>
      </c>
      <c r="BX239">
        <v>0</v>
      </c>
      <c r="BY239">
        <v>1</v>
      </c>
      <c r="BZ239">
        <v>0</v>
      </c>
      <c r="CA239">
        <v>1</v>
      </c>
      <c r="CB239">
        <v>0</v>
      </c>
      <c r="CC239">
        <v>1</v>
      </c>
      <c r="CD239">
        <v>0</v>
      </c>
      <c r="CE239">
        <v>45</v>
      </c>
      <c r="CF239">
        <v>45</v>
      </c>
      <c r="CG239">
        <v>46</v>
      </c>
      <c r="CH239">
        <v>46</v>
      </c>
      <c r="CI239">
        <v>47</v>
      </c>
      <c r="CJ239">
        <v>47</v>
      </c>
      <c r="CK239">
        <v>48</v>
      </c>
      <c r="CL239">
        <v>48</v>
      </c>
      <c r="CM239">
        <v>49</v>
      </c>
      <c r="CN239">
        <v>49</v>
      </c>
      <c r="CO239">
        <v>50</v>
      </c>
      <c r="CP239">
        <v>50</v>
      </c>
      <c r="CQ239">
        <v>51</v>
      </c>
      <c r="CR239">
        <v>51</v>
      </c>
      <c r="CS239">
        <v>52</v>
      </c>
      <c r="CT239">
        <v>52</v>
      </c>
      <c r="CU239">
        <v>53</v>
      </c>
      <c r="CV239">
        <v>53</v>
      </c>
      <c r="CW239">
        <v>54</v>
      </c>
      <c r="CX239">
        <v>54</v>
      </c>
      <c r="CY239">
        <v>45</v>
      </c>
      <c r="CZ239">
        <v>45</v>
      </c>
      <c r="DA239">
        <v>46</v>
      </c>
      <c r="DB239">
        <v>46</v>
      </c>
      <c r="DC239">
        <v>47</v>
      </c>
      <c r="DD239">
        <v>47</v>
      </c>
      <c r="DE239">
        <v>48</v>
      </c>
      <c r="DF239">
        <v>48</v>
      </c>
      <c r="DG239">
        <v>49</v>
      </c>
      <c r="DH239">
        <v>49</v>
      </c>
      <c r="DI239">
        <v>50</v>
      </c>
      <c r="DJ239">
        <v>50</v>
      </c>
      <c r="DK239">
        <v>51</v>
      </c>
      <c r="DL239">
        <v>51</v>
      </c>
      <c r="DM239">
        <v>52</v>
      </c>
      <c r="DN239">
        <v>52</v>
      </c>
      <c r="DO239">
        <v>53</v>
      </c>
      <c r="DP239">
        <v>53</v>
      </c>
      <c r="DQ239">
        <v>54</v>
      </c>
      <c r="DR239">
        <v>54</v>
      </c>
      <c r="DT239">
        <v>2.0833332999999999E-2</v>
      </c>
      <c r="DU239">
        <v>0.104166667</v>
      </c>
      <c r="DW239">
        <v>1</v>
      </c>
      <c r="DX239">
        <f t="shared" si="121"/>
        <v>0.25599328401100102</v>
      </c>
      <c r="DY239">
        <f t="shared" si="122"/>
        <v>0.25599328401100946</v>
      </c>
      <c r="DZ239">
        <f t="shared" si="123"/>
        <v>0.26039173087343975</v>
      </c>
      <c r="EA239">
        <f t="shared" si="124"/>
        <v>0.26039173087343981</v>
      </c>
      <c r="EB239">
        <f t="shared" si="125"/>
        <v>0.26234714698669298</v>
      </c>
      <c r="EC239">
        <f t="shared" si="126"/>
        <v>0.26234714698669337</v>
      </c>
      <c r="ED239">
        <f t="shared" si="127"/>
        <v>0.25873577682112214</v>
      </c>
      <c r="EE239">
        <f t="shared" si="128"/>
        <v>0.25873577682112248</v>
      </c>
      <c r="EF239">
        <f t="shared" si="129"/>
        <v>0.26071006961211873</v>
      </c>
      <c r="EG239">
        <f t="shared" si="130"/>
        <v>0.26071006961212273</v>
      </c>
      <c r="EH239">
        <f t="shared" si="131"/>
        <v>0.25851028628259159</v>
      </c>
      <c r="EI239">
        <f t="shared" si="132"/>
        <v>0.25851028628259398</v>
      </c>
      <c r="EJ239">
        <f t="shared" si="133"/>
        <v>0.26145323066990434</v>
      </c>
      <c r="EK239">
        <f t="shared" si="134"/>
        <v>0.26145323066990417</v>
      </c>
      <c r="EL239">
        <f t="shared" si="135"/>
        <v>0.28777731877265078</v>
      </c>
      <c r="EM239">
        <f t="shared" si="136"/>
        <v>0.25915319502484235</v>
      </c>
      <c r="EN239">
        <f t="shared" si="137"/>
        <v>0.34316381438398147</v>
      </c>
      <c r="EO239">
        <f t="shared" si="138"/>
        <v>9.9999998001600615E-2</v>
      </c>
      <c r="EP239">
        <f t="shared" si="139"/>
        <v>0.39620224105311203</v>
      </c>
      <c r="EQ239">
        <f t="shared" si="140"/>
        <v>0.10000000003552714</v>
      </c>
      <c r="ER239">
        <f t="shared" si="141"/>
        <v>0.62285164941072269</v>
      </c>
      <c r="ES239">
        <f t="shared" si="142"/>
        <v>0.62285164941072557</v>
      </c>
      <c r="ET239">
        <f t="shared" si="143"/>
        <v>0.62469324969083817</v>
      </c>
      <c r="EU239">
        <f t="shared" si="144"/>
        <v>0.62469324969083628</v>
      </c>
      <c r="EV239">
        <f t="shared" si="145"/>
        <v>0.62319239025449213</v>
      </c>
      <c r="EW239">
        <f t="shared" si="146"/>
        <v>0.62694552506456014</v>
      </c>
      <c r="EX239">
        <f t="shared" si="147"/>
        <v>0.62459885824057959</v>
      </c>
      <c r="EY239">
        <f t="shared" si="148"/>
        <v>0.62459885824057504</v>
      </c>
      <c r="EZ239">
        <f t="shared" si="149"/>
        <v>0.62537937128469501</v>
      </c>
      <c r="FA239">
        <f t="shared" si="150"/>
        <v>0.62537937128469279</v>
      </c>
      <c r="FB239">
        <f t="shared" si="151"/>
        <v>0.62373429766548982</v>
      </c>
      <c r="FC239">
        <f t="shared" si="152"/>
        <v>0.62373429766549282</v>
      </c>
      <c r="FD239">
        <f t="shared" si="153"/>
        <v>0.62724996707369196</v>
      </c>
      <c r="FE239">
        <f t="shared" si="154"/>
        <v>0.6272499670736934</v>
      </c>
      <c r="FF239">
        <f t="shared" si="155"/>
        <v>0.62339097287154788</v>
      </c>
      <c r="FG239">
        <f t="shared" si="156"/>
        <v>0.62339097287155087</v>
      </c>
      <c r="FH239">
        <f t="shared" si="157"/>
        <v>0.62771159547669364</v>
      </c>
      <c r="FI239">
        <f t="shared" si="158"/>
        <v>0.62771159547669297</v>
      </c>
      <c r="FJ239">
        <f t="shared" si="159"/>
        <v>0.62392051415310745</v>
      </c>
      <c r="FK239">
        <f t="shared" si="160"/>
        <v>0.62392051415311067</v>
      </c>
    </row>
    <row r="240" spans="1:167">
      <c r="A240">
        <v>238</v>
      </c>
      <c r="B240">
        <f>RTD("rit2.rtd",,B$2,"LASTHIST", ROW()-2)</f>
        <v>47.66</v>
      </c>
      <c r="C240">
        <f>RTD("rit2.rtd",,C$2,"LASTHIST", ROW()-2)</f>
        <v>2.71</v>
      </c>
      <c r="D240">
        <f>RTD("rit2.rtd",,D$2,"LASTHIST", ROW()-2)</f>
        <v>0.05</v>
      </c>
      <c r="E240">
        <f>RTD("rit2.rtd",,E$2,"LASTHIST", ROW()-2)</f>
        <v>1.82</v>
      </c>
      <c r="F240">
        <f>RTD("rit2.rtd",,F$2,"LASTHIST", ROW()-2)</f>
        <v>0.16</v>
      </c>
      <c r="G240">
        <f>RTD("rit2.rtd",,G$2,"LASTHIST", ROW()-2)</f>
        <v>1.0900000000000001</v>
      </c>
      <c r="H240">
        <f>RTD("rit2.rtd",,H$2,"LASTHIST", ROW()-2)</f>
        <v>0.43</v>
      </c>
      <c r="I240">
        <f>RTD("rit2.rtd",,I$2,"LASTHIST", ROW()-2)</f>
        <v>0.56000000000000005</v>
      </c>
      <c r="J240">
        <f>RTD("rit2.rtd",,J$2,"LASTHIST", ROW()-2)</f>
        <v>0.9</v>
      </c>
      <c r="K240">
        <f>RTD("rit2.rtd",,K$2,"LASTHIST", ROW()-2)</f>
        <v>0.24</v>
      </c>
      <c r="L240">
        <f>RTD("rit2.rtd",,L$2,"LASTHIST", ROW()-2)</f>
        <v>1.58</v>
      </c>
      <c r="M240">
        <f>RTD("rit2.rtd",,M$2,"LASTHIST", ROW()-2)</f>
        <v>0.09</v>
      </c>
      <c r="N240">
        <f>RTD("rit2.rtd",,N$2,"LASTHIST", ROW()-2)</f>
        <v>2.4300000000000002</v>
      </c>
      <c r="O240">
        <f>RTD("rit2.rtd",,O$2,"LASTHIST", ROW()-2)</f>
        <v>0.03</v>
      </c>
      <c r="P240">
        <f>RTD("rit2.rtd",,P$2,"LASTHIST", ROW()-2)</f>
        <v>3.37</v>
      </c>
      <c r="Q240">
        <f>RTD("rit2.rtd",,Q$2,"LASTHIST", ROW()-2)</f>
        <v>0.02</v>
      </c>
      <c r="R240">
        <f>RTD("rit2.rtd",,R$2,"LASTHIST", ROW()-2)</f>
        <v>4.3499999999999996</v>
      </c>
      <c r="S240">
        <f>RTD("rit2.rtd",,S$2,"LASTHIST", ROW()-2)</f>
        <v>0.02</v>
      </c>
      <c r="T240">
        <f>RTD("rit2.rtd",,T$2,"LASTHIST", ROW()-2)</f>
        <v>5.34</v>
      </c>
      <c r="U240">
        <f>RTD("rit2.rtd",,U$2,"LASTHIST", ROW()-2)</f>
        <v>0.02</v>
      </c>
      <c r="V240">
        <f>RTD("rit2.rtd",,V$2,"LASTHIST", ROW()-2)</f>
        <v>6.34</v>
      </c>
      <c r="W240">
        <f>RTD("rit2.rtd",,W$2,"LASTHIST", ROW()-2)</f>
        <v>3.33</v>
      </c>
      <c r="X240">
        <f>RTD("rit2.rtd",,X$2,"LASTHIST", ROW()-2)</f>
        <v>0.67</v>
      </c>
      <c r="Y240">
        <f>RTD("rit2.rtd",,Y$2,"LASTHIST", ROW()-2)</f>
        <v>2.66</v>
      </c>
      <c r="Z240">
        <f>RTD("rit2.rtd",,Z$2,"LASTHIST", ROW()-2)</f>
        <v>1</v>
      </c>
      <c r="AA240">
        <f>RTD("rit2.rtd",,AA$2,"LASTHIST", ROW()-2)</f>
        <v>2.0699999999999998</v>
      </c>
      <c r="AB240">
        <f>RTD("rit2.rtd",,AB$2,"LASTHIST", ROW()-2)</f>
        <v>1.41</v>
      </c>
      <c r="AC240">
        <f>RTD("rit2.rtd",,AC$2,"LASTHIST", ROW()-2)</f>
        <v>1.57</v>
      </c>
      <c r="AD240">
        <f>RTD("rit2.rtd",,AD$2,"LASTHIST", ROW()-2)</f>
        <v>1.91</v>
      </c>
      <c r="AE240">
        <f>RTD("rit2.rtd",,AE$2,"LASTHIST", ROW()-2)</f>
        <v>1.1599999999999999</v>
      </c>
      <c r="AF240">
        <f>RTD("rit2.rtd",,AF$2,"LASTHIST", ROW()-2)</f>
        <v>2.5</v>
      </c>
      <c r="AG240">
        <f>RTD("rit2.rtd",,AG$2,"LASTHIST", ROW()-2)</f>
        <v>0.84</v>
      </c>
      <c r="AH240">
        <f>RTD("rit2.rtd",,AH$2,"LASTHIST", ROW()-2)</f>
        <v>3.18</v>
      </c>
      <c r="AI240">
        <f>RTD("rit2.rtd",,AI$2,"LASTHIST", ROW()-2)</f>
        <v>0.59</v>
      </c>
      <c r="AJ240">
        <f>RTD("rit2.rtd",,AJ$2,"LASTHIST", ROW()-2)</f>
        <v>3.93</v>
      </c>
      <c r="AK240">
        <f>RTD("rit2.rtd",,AK$2,"LASTHIST", ROW()-2)</f>
        <v>0.41</v>
      </c>
      <c r="AL240">
        <f>RTD("rit2.rtd",,AL$2,"LASTHIST", ROW()-2)</f>
        <v>4.75</v>
      </c>
      <c r="AM240">
        <f>RTD("rit2.rtd",,AM$2,"LASTHIST", ROW()-2)</f>
        <v>0.27</v>
      </c>
      <c r="AN240">
        <f>RTD("rit2.rtd",,AN$2,"LASTHIST", ROW()-2)</f>
        <v>5.61</v>
      </c>
      <c r="AO240">
        <f>RTD("rit2.rtd",,AO$2,"LASTHIST", ROW()-2)</f>
        <v>0.18</v>
      </c>
      <c r="AP240">
        <f>RTD("rit2.rtd",,AP$2,"LASTHIST", ROW()-2)</f>
        <v>6.52</v>
      </c>
      <c r="AQ240">
        <v>1</v>
      </c>
      <c r="AR240">
        <v>0</v>
      </c>
      <c r="AS240">
        <v>1</v>
      </c>
      <c r="AT240">
        <v>0</v>
      </c>
      <c r="AU240">
        <v>1</v>
      </c>
      <c r="AV240">
        <v>0</v>
      </c>
      <c r="AW240">
        <v>1</v>
      </c>
      <c r="AX240">
        <v>0</v>
      </c>
      <c r="AY240">
        <v>1</v>
      </c>
      <c r="AZ240">
        <v>0</v>
      </c>
      <c r="BA240">
        <v>1</v>
      </c>
      <c r="BB240">
        <v>0</v>
      </c>
      <c r="BC240">
        <v>1</v>
      </c>
      <c r="BD240">
        <v>0</v>
      </c>
      <c r="BE240">
        <v>1</v>
      </c>
      <c r="BF240">
        <v>0</v>
      </c>
      <c r="BG240">
        <v>1</v>
      </c>
      <c r="BH240">
        <v>0</v>
      </c>
      <c r="BI240">
        <v>1</v>
      </c>
      <c r="BJ240">
        <v>0</v>
      </c>
      <c r="BK240">
        <v>1</v>
      </c>
      <c r="BL240">
        <v>0</v>
      </c>
      <c r="BM240">
        <v>1</v>
      </c>
      <c r="BN240">
        <v>0</v>
      </c>
      <c r="BO240">
        <v>1</v>
      </c>
      <c r="BP240">
        <v>0</v>
      </c>
      <c r="BQ240">
        <v>1</v>
      </c>
      <c r="BR240">
        <v>0</v>
      </c>
      <c r="BS240">
        <v>1</v>
      </c>
      <c r="BT240">
        <v>0</v>
      </c>
      <c r="BU240">
        <v>1</v>
      </c>
      <c r="BV240">
        <v>0</v>
      </c>
      <c r="BW240">
        <v>1</v>
      </c>
      <c r="BX240">
        <v>0</v>
      </c>
      <c r="BY240">
        <v>1</v>
      </c>
      <c r="BZ240">
        <v>0</v>
      </c>
      <c r="CA240">
        <v>1</v>
      </c>
      <c r="CB240">
        <v>0</v>
      </c>
      <c r="CC240">
        <v>1</v>
      </c>
      <c r="CD240">
        <v>0</v>
      </c>
      <c r="CE240">
        <v>45</v>
      </c>
      <c r="CF240">
        <v>45</v>
      </c>
      <c r="CG240">
        <v>46</v>
      </c>
      <c r="CH240">
        <v>46</v>
      </c>
      <c r="CI240">
        <v>47</v>
      </c>
      <c r="CJ240">
        <v>47</v>
      </c>
      <c r="CK240">
        <v>48</v>
      </c>
      <c r="CL240">
        <v>48</v>
      </c>
      <c r="CM240">
        <v>49</v>
      </c>
      <c r="CN240">
        <v>49</v>
      </c>
      <c r="CO240">
        <v>50</v>
      </c>
      <c r="CP240">
        <v>50</v>
      </c>
      <c r="CQ240">
        <v>51</v>
      </c>
      <c r="CR240">
        <v>51</v>
      </c>
      <c r="CS240">
        <v>52</v>
      </c>
      <c r="CT240">
        <v>52</v>
      </c>
      <c r="CU240">
        <v>53</v>
      </c>
      <c r="CV240">
        <v>53</v>
      </c>
      <c r="CW240">
        <v>54</v>
      </c>
      <c r="CX240">
        <v>54</v>
      </c>
      <c r="CY240">
        <v>45</v>
      </c>
      <c r="CZ240">
        <v>45</v>
      </c>
      <c r="DA240">
        <v>46</v>
      </c>
      <c r="DB240">
        <v>46</v>
      </c>
      <c r="DC240">
        <v>47</v>
      </c>
      <c r="DD240">
        <v>47</v>
      </c>
      <c r="DE240">
        <v>48</v>
      </c>
      <c r="DF240">
        <v>48</v>
      </c>
      <c r="DG240">
        <v>49</v>
      </c>
      <c r="DH240">
        <v>49</v>
      </c>
      <c r="DI240">
        <v>50</v>
      </c>
      <c r="DJ240">
        <v>50</v>
      </c>
      <c r="DK240">
        <v>51</v>
      </c>
      <c r="DL240">
        <v>51</v>
      </c>
      <c r="DM240">
        <v>52</v>
      </c>
      <c r="DN240">
        <v>52</v>
      </c>
      <c r="DO240">
        <v>53</v>
      </c>
      <c r="DP240">
        <v>53</v>
      </c>
      <c r="DQ240">
        <v>54</v>
      </c>
      <c r="DR240">
        <v>54</v>
      </c>
      <c r="DT240">
        <v>2.0833332999999999E-2</v>
      </c>
      <c r="DU240">
        <v>0.104166667</v>
      </c>
      <c r="DW240">
        <v>1</v>
      </c>
      <c r="DX240">
        <f t="shared" si="121"/>
        <v>0.26297453358455186</v>
      </c>
      <c r="DY240">
        <f t="shared" si="122"/>
        <v>0.2629745335845492</v>
      </c>
      <c r="DZ240">
        <f t="shared" si="123"/>
        <v>0.25856532818421674</v>
      </c>
      <c r="EA240">
        <f t="shared" si="124"/>
        <v>0.25856532818421551</v>
      </c>
      <c r="EB240">
        <f t="shared" si="125"/>
        <v>0.26121393830216</v>
      </c>
      <c r="EC240">
        <f t="shared" si="126"/>
        <v>0.26121393830215578</v>
      </c>
      <c r="ED240">
        <f t="shared" si="127"/>
        <v>0.26042692486779573</v>
      </c>
      <c r="EE240">
        <f t="shared" si="128"/>
        <v>0.26042692486779456</v>
      </c>
      <c r="EF240">
        <f t="shared" si="129"/>
        <v>0.25883496023501523</v>
      </c>
      <c r="EG240">
        <f t="shared" si="130"/>
        <v>0.25883496023501451</v>
      </c>
      <c r="EH240">
        <f t="shared" si="131"/>
        <v>0.26198274277983308</v>
      </c>
      <c r="EI240">
        <f t="shared" si="132"/>
        <v>0.26198274277982841</v>
      </c>
      <c r="EJ240">
        <f t="shared" si="133"/>
        <v>0.26674281106793601</v>
      </c>
      <c r="EK240">
        <f t="shared" si="134"/>
        <v>0.26674281106793035</v>
      </c>
      <c r="EL240">
        <f t="shared" si="135"/>
        <v>0.30587972818492115</v>
      </c>
      <c r="EM240">
        <f t="shared" si="136"/>
        <v>0.27586576204627039</v>
      </c>
      <c r="EN240">
        <f t="shared" si="137"/>
        <v>0.36084046438210859</v>
      </c>
      <c r="EO240">
        <f t="shared" si="138"/>
        <v>9.9999999866773243E-2</v>
      </c>
      <c r="EP240">
        <f t="shared" si="139"/>
        <v>0.41354928114989536</v>
      </c>
      <c r="EQ240">
        <f t="shared" si="140"/>
        <v>9.9999999964472869E-2</v>
      </c>
      <c r="ER240">
        <f t="shared" si="141"/>
        <v>0.62808874042640161</v>
      </c>
      <c r="ES240">
        <f t="shared" si="142"/>
        <v>0.62808874042640184</v>
      </c>
      <c r="ET240">
        <f t="shared" si="143"/>
        <v>0.63175871238486436</v>
      </c>
      <c r="EU240">
        <f t="shared" si="144"/>
        <v>0.63175871238486014</v>
      </c>
      <c r="EV240">
        <f t="shared" si="145"/>
        <v>0.63129374375217273</v>
      </c>
      <c r="EW240">
        <f t="shared" si="146"/>
        <v>0.63129374375217095</v>
      </c>
      <c r="EX240">
        <f t="shared" si="147"/>
        <v>0.63006609537259628</v>
      </c>
      <c r="EY240">
        <f t="shared" si="148"/>
        <v>0.63006609537259639</v>
      </c>
      <c r="EZ240">
        <f t="shared" si="149"/>
        <v>0.62869916807812509</v>
      </c>
      <c r="FA240">
        <f t="shared" si="150"/>
        <v>0.62869916807811976</v>
      </c>
      <c r="FB240">
        <f t="shared" si="151"/>
        <v>0.62958219637398227</v>
      </c>
      <c r="FC240">
        <f t="shared" si="152"/>
        <v>0.6295821963739815</v>
      </c>
      <c r="FD240">
        <f t="shared" si="153"/>
        <v>0.62864316059258551</v>
      </c>
      <c r="FE240">
        <f t="shared" si="154"/>
        <v>0.62864316059258518</v>
      </c>
      <c r="FF240">
        <f t="shared" si="155"/>
        <v>0.63125904833422108</v>
      </c>
      <c r="FG240">
        <f t="shared" si="156"/>
        <v>0.63125904833421731</v>
      </c>
      <c r="FH240">
        <f t="shared" si="157"/>
        <v>0.62755915504680604</v>
      </c>
      <c r="FI240">
        <f t="shared" si="158"/>
        <v>0.62755915504680426</v>
      </c>
      <c r="FJ240">
        <f t="shared" si="159"/>
        <v>0.63073737785017614</v>
      </c>
      <c r="FK240">
        <f t="shared" si="160"/>
        <v>0.6307373778501707</v>
      </c>
    </row>
    <row r="241" spans="1:167">
      <c r="A241">
        <v>239</v>
      </c>
      <c r="B241">
        <f>RTD("rit2.rtd",,B$2,"LASTHIST", ROW()-2)</f>
        <v>47.72</v>
      </c>
      <c r="C241">
        <f>RTD("rit2.rtd",,C$2,"LASTHIST", ROW()-2)</f>
        <v>2.77</v>
      </c>
      <c r="D241">
        <f>RTD("rit2.rtd",,D$2,"LASTHIST", ROW()-2)</f>
        <v>0.04</v>
      </c>
      <c r="E241">
        <f>RTD("rit2.rtd",,E$2,"LASTHIST", ROW()-2)</f>
        <v>1.87</v>
      </c>
      <c r="F241">
        <f>RTD("rit2.rtd",,F$2,"LASTHIST", ROW()-2)</f>
        <v>0.15</v>
      </c>
      <c r="G241">
        <f>RTD("rit2.rtd",,G$2,"LASTHIST", ROW()-2)</f>
        <v>1.1200000000000001</v>
      </c>
      <c r="H241">
        <f>RTD("rit2.rtd",,H$2,"LASTHIST", ROW()-2)</f>
        <v>0.4</v>
      </c>
      <c r="I241">
        <f>RTD("rit2.rtd",,I$2,"LASTHIST", ROW()-2)</f>
        <v>0.57999999999999996</v>
      </c>
      <c r="J241">
        <f>RTD("rit2.rtd",,J$2,"LASTHIST", ROW()-2)</f>
        <v>0.86</v>
      </c>
      <c r="K241">
        <f>RTD("rit2.rtd",,K$2,"LASTHIST", ROW()-2)</f>
        <v>0.25</v>
      </c>
      <c r="L241">
        <f>RTD("rit2.rtd",,L$2,"LASTHIST", ROW()-2)</f>
        <v>1.53</v>
      </c>
      <c r="M241">
        <f>RTD("rit2.rtd",,M$2,"LASTHIST", ROW()-2)</f>
        <v>0.09</v>
      </c>
      <c r="N241">
        <f>RTD("rit2.rtd",,N$2,"LASTHIST", ROW()-2)</f>
        <v>2.37</v>
      </c>
      <c r="O241">
        <f>RTD("rit2.rtd",,O$2,"LASTHIST", ROW()-2)</f>
        <v>0.03</v>
      </c>
      <c r="P241">
        <f>RTD("rit2.rtd",,P$2,"LASTHIST", ROW()-2)</f>
        <v>3.3</v>
      </c>
      <c r="Q241">
        <f>RTD("rit2.rtd",,Q$2,"LASTHIST", ROW()-2)</f>
        <v>0.02</v>
      </c>
      <c r="R241">
        <f>RTD("rit2.rtd",,R$2,"LASTHIST", ROW()-2)</f>
        <v>4.28</v>
      </c>
      <c r="S241">
        <f>RTD("rit2.rtd",,S$2,"LASTHIST", ROW()-2)</f>
        <v>0.02</v>
      </c>
      <c r="T241">
        <f>RTD("rit2.rtd",,T$2,"LASTHIST", ROW()-2)</f>
        <v>5.28</v>
      </c>
      <c r="U241">
        <f>RTD("rit2.rtd",,U$2,"LASTHIST", ROW()-2)</f>
        <v>0.02</v>
      </c>
      <c r="V241">
        <f>RTD("rit2.rtd",,V$2,"LASTHIST", ROW()-2)</f>
        <v>6.28</v>
      </c>
      <c r="W241">
        <f>RTD("rit2.rtd",,W$2,"LASTHIST", ROW()-2)</f>
        <v>3.38</v>
      </c>
      <c r="X241">
        <f>RTD("rit2.rtd",,X$2,"LASTHIST", ROW()-2)</f>
        <v>0.65</v>
      </c>
      <c r="Y241">
        <f>RTD("rit2.rtd",,Y$2,"LASTHIST", ROW()-2)</f>
        <v>2.69</v>
      </c>
      <c r="Z241">
        <f>RTD("rit2.rtd",,Z$2,"LASTHIST", ROW()-2)</f>
        <v>0.97</v>
      </c>
      <c r="AA241">
        <f>RTD("rit2.rtd",,AA$2,"LASTHIST", ROW()-2)</f>
        <v>2.1</v>
      </c>
      <c r="AB241">
        <f>RTD("rit2.rtd",,AB$2,"LASTHIST", ROW()-2)</f>
        <v>1.37</v>
      </c>
      <c r="AC241">
        <f>RTD("rit2.rtd",,AC$2,"LASTHIST", ROW()-2)</f>
        <v>1.59</v>
      </c>
      <c r="AD241">
        <f>RTD("rit2.rtd",,AD$2,"LASTHIST", ROW()-2)</f>
        <v>1.87</v>
      </c>
      <c r="AE241">
        <f>RTD("rit2.rtd",,AE$2,"LASTHIST", ROW()-2)</f>
        <v>1.18</v>
      </c>
      <c r="AF241">
        <f>RTD("rit2.rtd",,AF$2,"LASTHIST", ROW()-2)</f>
        <v>2.46</v>
      </c>
      <c r="AG241">
        <f>RTD("rit2.rtd",,AG$2,"LASTHIST", ROW()-2)</f>
        <v>0.85</v>
      </c>
      <c r="AH241">
        <f>RTD("rit2.rtd",,AH$2,"LASTHIST", ROW()-2)</f>
        <v>3.13</v>
      </c>
      <c r="AI241">
        <f>RTD("rit2.rtd",,AI$2,"LASTHIST", ROW()-2)</f>
        <v>0.6</v>
      </c>
      <c r="AJ241">
        <f>RTD("rit2.rtd",,AJ$2,"LASTHIST", ROW()-2)</f>
        <v>3.88</v>
      </c>
      <c r="AK241">
        <f>RTD("rit2.rtd",,AK$2,"LASTHIST", ROW()-2)</f>
        <v>0.41</v>
      </c>
      <c r="AL241">
        <f>RTD("rit2.rtd",,AL$2,"LASTHIST", ROW()-2)</f>
        <v>4.6900000000000004</v>
      </c>
      <c r="AM241">
        <f>RTD("rit2.rtd",,AM$2,"LASTHIST", ROW()-2)</f>
        <v>0.28000000000000003</v>
      </c>
      <c r="AN241">
        <f>RTD("rit2.rtd",,AN$2,"LASTHIST", ROW()-2)</f>
        <v>5.55</v>
      </c>
      <c r="AO241">
        <f>RTD("rit2.rtd",,AO$2,"LASTHIST", ROW()-2)</f>
        <v>0.18</v>
      </c>
      <c r="AP241">
        <f>RTD("rit2.rtd",,AP$2,"LASTHIST", ROW()-2)</f>
        <v>6.46</v>
      </c>
      <c r="AQ241">
        <v>1</v>
      </c>
      <c r="AR241">
        <v>0</v>
      </c>
      <c r="AS241">
        <v>1</v>
      </c>
      <c r="AT241">
        <v>0</v>
      </c>
      <c r="AU241">
        <v>1</v>
      </c>
      <c r="AV241">
        <v>0</v>
      </c>
      <c r="AW241">
        <v>1</v>
      </c>
      <c r="AX241">
        <v>0</v>
      </c>
      <c r="AY241">
        <v>1</v>
      </c>
      <c r="AZ241">
        <v>0</v>
      </c>
      <c r="BA241">
        <v>1</v>
      </c>
      <c r="BB241">
        <v>0</v>
      </c>
      <c r="BC241">
        <v>1</v>
      </c>
      <c r="BD241">
        <v>0</v>
      </c>
      <c r="BE241">
        <v>1</v>
      </c>
      <c r="BF241">
        <v>0</v>
      </c>
      <c r="BG241">
        <v>1</v>
      </c>
      <c r="BH241">
        <v>0</v>
      </c>
      <c r="BI241">
        <v>1</v>
      </c>
      <c r="BJ241">
        <v>0</v>
      </c>
      <c r="BK241">
        <v>1</v>
      </c>
      <c r="BL241">
        <v>0</v>
      </c>
      <c r="BM241">
        <v>1</v>
      </c>
      <c r="BN241">
        <v>0</v>
      </c>
      <c r="BO241">
        <v>1</v>
      </c>
      <c r="BP241">
        <v>0</v>
      </c>
      <c r="BQ241">
        <v>1</v>
      </c>
      <c r="BR241">
        <v>0</v>
      </c>
      <c r="BS241">
        <v>1</v>
      </c>
      <c r="BT241">
        <v>0</v>
      </c>
      <c r="BU241">
        <v>1</v>
      </c>
      <c r="BV241">
        <v>0</v>
      </c>
      <c r="BW241">
        <v>1</v>
      </c>
      <c r="BX241">
        <v>0</v>
      </c>
      <c r="BY241">
        <v>1</v>
      </c>
      <c r="BZ241">
        <v>0</v>
      </c>
      <c r="CA241">
        <v>1</v>
      </c>
      <c r="CB241">
        <v>0</v>
      </c>
      <c r="CC241">
        <v>1</v>
      </c>
      <c r="CD241">
        <v>0</v>
      </c>
      <c r="CE241">
        <v>45</v>
      </c>
      <c r="CF241">
        <v>45</v>
      </c>
      <c r="CG241">
        <v>46</v>
      </c>
      <c r="CH241">
        <v>46</v>
      </c>
      <c r="CI241">
        <v>47</v>
      </c>
      <c r="CJ241">
        <v>47</v>
      </c>
      <c r="CK241">
        <v>48</v>
      </c>
      <c r="CL241">
        <v>48</v>
      </c>
      <c r="CM241">
        <v>49</v>
      </c>
      <c r="CN241">
        <v>49</v>
      </c>
      <c r="CO241">
        <v>50</v>
      </c>
      <c r="CP241">
        <v>50</v>
      </c>
      <c r="CQ241">
        <v>51</v>
      </c>
      <c r="CR241">
        <v>51</v>
      </c>
      <c r="CS241">
        <v>52</v>
      </c>
      <c r="CT241">
        <v>52</v>
      </c>
      <c r="CU241">
        <v>53</v>
      </c>
      <c r="CV241">
        <v>53</v>
      </c>
      <c r="CW241">
        <v>54</v>
      </c>
      <c r="CX241">
        <v>54</v>
      </c>
      <c r="CY241">
        <v>45</v>
      </c>
      <c r="CZ241">
        <v>45</v>
      </c>
      <c r="DA241">
        <v>46</v>
      </c>
      <c r="DB241">
        <v>46</v>
      </c>
      <c r="DC241">
        <v>47</v>
      </c>
      <c r="DD241">
        <v>47</v>
      </c>
      <c r="DE241">
        <v>48</v>
      </c>
      <c r="DF241">
        <v>48</v>
      </c>
      <c r="DG241">
        <v>49</v>
      </c>
      <c r="DH241">
        <v>49</v>
      </c>
      <c r="DI241">
        <v>50</v>
      </c>
      <c r="DJ241">
        <v>50</v>
      </c>
      <c r="DK241">
        <v>51</v>
      </c>
      <c r="DL241">
        <v>51</v>
      </c>
      <c r="DM241">
        <v>52</v>
      </c>
      <c r="DN241">
        <v>52</v>
      </c>
      <c r="DO241">
        <v>53</v>
      </c>
      <c r="DP241">
        <v>53</v>
      </c>
      <c r="DQ241">
        <v>54</v>
      </c>
      <c r="DR241">
        <v>54</v>
      </c>
      <c r="DT241">
        <v>2.0833332999999999E-2</v>
      </c>
      <c r="DU241">
        <v>0.104166667</v>
      </c>
      <c r="DW241">
        <v>1</v>
      </c>
      <c r="DX241">
        <f t="shared" si="121"/>
        <v>0.26740071905628288</v>
      </c>
      <c r="DY241">
        <f t="shared" si="122"/>
        <v>0.25479700973860925</v>
      </c>
      <c r="DZ241">
        <f t="shared" si="123"/>
        <v>0.25840482435316703</v>
      </c>
      <c r="EA241">
        <f t="shared" si="124"/>
        <v>0.25840482435316098</v>
      </c>
      <c r="EB241">
        <f t="shared" si="125"/>
        <v>0.25745225549532613</v>
      </c>
      <c r="EC241">
        <f t="shared" si="126"/>
        <v>0.25745225549532319</v>
      </c>
      <c r="ED241">
        <f t="shared" si="127"/>
        <v>0.25809829989667232</v>
      </c>
      <c r="EE241">
        <f t="shared" si="128"/>
        <v>0.25809829989667199</v>
      </c>
      <c r="EF241">
        <f t="shared" si="129"/>
        <v>0.25680230086319167</v>
      </c>
      <c r="EG241">
        <f t="shared" si="130"/>
        <v>0.25680230086319555</v>
      </c>
      <c r="EH241">
        <f t="shared" si="131"/>
        <v>0.25692714090029189</v>
      </c>
      <c r="EI241">
        <f t="shared" si="132"/>
        <v>0.2569271409002874</v>
      </c>
      <c r="EJ241">
        <f t="shared" si="133"/>
        <v>0.26267463907022248</v>
      </c>
      <c r="EK241">
        <f t="shared" si="134"/>
        <v>0.24434171546193975</v>
      </c>
      <c r="EL241">
        <f t="shared" si="135"/>
        <v>0.30213689618867035</v>
      </c>
      <c r="EM241">
        <f t="shared" si="136"/>
        <v>9.9998487634460217E-2</v>
      </c>
      <c r="EN241">
        <f t="shared" si="137"/>
        <v>0.35718309974018814</v>
      </c>
      <c r="EO241">
        <f t="shared" si="138"/>
        <v>9.9999999849009688E-2</v>
      </c>
      <c r="EP241">
        <f t="shared" si="139"/>
        <v>0.4099584622953843</v>
      </c>
      <c r="EQ241">
        <f t="shared" si="140"/>
        <v>9.9999999991118221E-2</v>
      </c>
      <c r="ER241">
        <f t="shared" si="141"/>
        <v>0.6303012175200865</v>
      </c>
      <c r="ES241">
        <f t="shared" si="142"/>
        <v>0.62567495667810125</v>
      </c>
      <c r="ET241">
        <f t="shared" si="143"/>
        <v>0.62764047610022389</v>
      </c>
      <c r="EU241">
        <f t="shared" si="144"/>
        <v>0.627640476100222</v>
      </c>
      <c r="EV241">
        <f t="shared" si="145"/>
        <v>0.62947548469404269</v>
      </c>
      <c r="EW241">
        <f t="shared" si="146"/>
        <v>0.62575264781870055</v>
      </c>
      <c r="EX241">
        <f t="shared" si="147"/>
        <v>0.62665027356048597</v>
      </c>
      <c r="EY241">
        <f t="shared" si="148"/>
        <v>0.62665027356048486</v>
      </c>
      <c r="EZ241">
        <f t="shared" si="149"/>
        <v>0.6271977781234408</v>
      </c>
      <c r="FA241">
        <f t="shared" si="150"/>
        <v>0.6271977781234398</v>
      </c>
      <c r="FB241">
        <f t="shared" si="151"/>
        <v>0.6259077305382279</v>
      </c>
      <c r="FC241">
        <f t="shared" si="152"/>
        <v>0.62590773053822812</v>
      </c>
      <c r="FD241">
        <f t="shared" si="153"/>
        <v>0.62650863302832327</v>
      </c>
      <c r="FE241">
        <f t="shared" si="154"/>
        <v>0.62650863302832527</v>
      </c>
      <c r="FF241">
        <f t="shared" si="155"/>
        <v>0.62525829639421482</v>
      </c>
      <c r="FG241">
        <f t="shared" si="156"/>
        <v>0.62525829639421449</v>
      </c>
      <c r="FH241">
        <f t="shared" si="157"/>
        <v>0.62899143086408738</v>
      </c>
      <c r="FI241">
        <f t="shared" si="158"/>
        <v>0.62219991865412017</v>
      </c>
      <c r="FJ241">
        <f t="shared" si="159"/>
        <v>0.62587072365721841</v>
      </c>
      <c r="FK241">
        <f t="shared" si="160"/>
        <v>0.62587072365721375</v>
      </c>
    </row>
    <row r="242" spans="1:167">
      <c r="A242">
        <v>240</v>
      </c>
      <c r="B242">
        <f>RTD("rit2.rtd",,B$2,"LASTHIST", ROW()-2)</f>
        <v>47.91</v>
      </c>
      <c r="C242">
        <f>RTD("rit2.rtd",,C$2,"LASTHIST", ROW()-2)</f>
        <v>2.94</v>
      </c>
      <c r="D242">
        <f>RTD("rit2.rtd",,D$2,"LASTHIST", ROW()-2)</f>
        <v>0.03</v>
      </c>
      <c r="E242">
        <f>RTD("rit2.rtd",,E$2,"LASTHIST", ROW()-2)</f>
        <v>2.02</v>
      </c>
      <c r="F242">
        <f>RTD("rit2.rtd",,F$2,"LASTHIST", ROW()-2)</f>
        <v>0.12</v>
      </c>
      <c r="G242">
        <f>RTD("rit2.rtd",,G$2,"LASTHIST", ROW()-2)</f>
        <v>1.24</v>
      </c>
      <c r="H242">
        <f>RTD("rit2.rtd",,H$2,"LASTHIST", ROW()-2)</f>
        <v>0.33</v>
      </c>
      <c r="I242">
        <f>RTD("rit2.rtd",,I$2,"LASTHIST", ROW()-2)</f>
        <v>0.66</v>
      </c>
      <c r="J242">
        <f>RTD("rit2.rtd",,J$2,"LASTHIST", ROW()-2)</f>
        <v>0.75</v>
      </c>
      <c r="K242">
        <f>RTD("rit2.rtd",,K$2,"LASTHIST", ROW()-2)</f>
        <v>0.28999999999999998</v>
      </c>
      <c r="L242">
        <f>RTD("rit2.rtd",,L$2,"LASTHIST", ROW()-2)</f>
        <v>1.39</v>
      </c>
      <c r="M242">
        <f>RTD("rit2.rtd",,M$2,"LASTHIST", ROW()-2)</f>
        <v>0.11</v>
      </c>
      <c r="N242">
        <f>RTD("rit2.rtd",,N$2,"LASTHIST", ROW()-2)</f>
        <v>2.2000000000000002</v>
      </c>
      <c r="O242">
        <f>RTD("rit2.rtd",,O$2,"LASTHIST", ROW()-2)</f>
        <v>0.03</v>
      </c>
      <c r="P242">
        <f>RTD("rit2.rtd",,P$2,"LASTHIST", ROW()-2)</f>
        <v>3.13</v>
      </c>
      <c r="Q242">
        <f>RTD("rit2.rtd",,Q$2,"LASTHIST", ROW()-2)</f>
        <v>0.02</v>
      </c>
      <c r="R242">
        <f>RTD("rit2.rtd",,R$2,"LASTHIST", ROW()-2)</f>
        <v>4.0999999999999996</v>
      </c>
      <c r="S242">
        <f>RTD("rit2.rtd",,S$2,"LASTHIST", ROW()-2)</f>
        <v>0.02</v>
      </c>
      <c r="T242">
        <f>RTD("rit2.rtd",,T$2,"LASTHIST", ROW()-2)</f>
        <v>5.09</v>
      </c>
      <c r="U242">
        <f>RTD("rit2.rtd",,U$2,"LASTHIST", ROW()-2)</f>
        <v>0.02</v>
      </c>
      <c r="V242">
        <f>RTD("rit2.rtd",,V$2,"LASTHIST", ROW()-2)</f>
        <v>6.09</v>
      </c>
      <c r="W242">
        <f>RTD("rit2.rtd",,W$2,"LASTHIST", ROW()-2)</f>
        <v>3.51</v>
      </c>
      <c r="X242">
        <f>RTD("rit2.rtd",,X$2,"LASTHIST", ROW()-2)</f>
        <v>0.6</v>
      </c>
      <c r="Y242">
        <f>RTD("rit2.rtd",,Y$2,"LASTHIST", ROW()-2)</f>
        <v>2.8</v>
      </c>
      <c r="Z242">
        <f>RTD("rit2.rtd",,Z$2,"LASTHIST", ROW()-2)</f>
        <v>0.9</v>
      </c>
      <c r="AA242">
        <f>RTD("rit2.rtd",,AA$2,"LASTHIST", ROW()-2)</f>
        <v>2.19</v>
      </c>
      <c r="AB242">
        <f>RTD("rit2.rtd",,AB$2,"LASTHIST", ROW()-2)</f>
        <v>1.28</v>
      </c>
      <c r="AC242">
        <f>RTD("rit2.rtd",,AC$2,"LASTHIST", ROW()-2)</f>
        <v>1.67</v>
      </c>
      <c r="AD242">
        <f>RTD("rit2.rtd",,AD$2,"LASTHIST", ROW()-2)</f>
        <v>1.76</v>
      </c>
      <c r="AE242">
        <f>RTD("rit2.rtd",,AE$2,"LASTHIST", ROW()-2)</f>
        <v>1.24</v>
      </c>
      <c r="AF242">
        <f>RTD("rit2.rtd",,AF$2,"LASTHIST", ROW()-2)</f>
        <v>2.34</v>
      </c>
      <c r="AG242">
        <f>RTD("rit2.rtd",,AG$2,"LASTHIST", ROW()-2)</f>
        <v>0.9</v>
      </c>
      <c r="AH242">
        <f>RTD("rit2.rtd",,AH$2,"LASTHIST", ROW()-2)</f>
        <v>2.99</v>
      </c>
      <c r="AI242">
        <f>RTD("rit2.rtd",,AI$2,"LASTHIST", ROW()-2)</f>
        <v>0.64</v>
      </c>
      <c r="AJ242">
        <f>RTD("rit2.rtd",,AJ$2,"LASTHIST", ROW()-2)</f>
        <v>3.73</v>
      </c>
      <c r="AK242">
        <f>RTD("rit2.rtd",,AK$2,"LASTHIST", ROW()-2)</f>
        <v>0.44</v>
      </c>
      <c r="AL242">
        <f>RTD("rit2.rtd",,AL$2,"LASTHIST", ROW()-2)</f>
        <v>4.53</v>
      </c>
      <c r="AM242">
        <f>RTD("rit2.rtd",,AM$2,"LASTHIST", ROW()-2)</f>
        <v>0.3</v>
      </c>
      <c r="AN242">
        <f>RTD("rit2.rtd",,AN$2,"LASTHIST", ROW()-2)</f>
        <v>5.39</v>
      </c>
      <c r="AO242">
        <f>RTD("rit2.rtd",,AO$2,"LASTHIST", ROW()-2)</f>
        <v>0.19</v>
      </c>
      <c r="AP242">
        <f>RTD("rit2.rtd",,AP$2,"LASTHIST", ROW()-2)</f>
        <v>6.29</v>
      </c>
      <c r="AQ242">
        <v>1</v>
      </c>
      <c r="AR242">
        <v>0</v>
      </c>
      <c r="AS242">
        <v>1</v>
      </c>
      <c r="AT242">
        <v>0</v>
      </c>
      <c r="AU242">
        <v>1</v>
      </c>
      <c r="AV242">
        <v>0</v>
      </c>
      <c r="AW242">
        <v>1</v>
      </c>
      <c r="AX242">
        <v>0</v>
      </c>
      <c r="AY242">
        <v>1</v>
      </c>
      <c r="AZ242">
        <v>0</v>
      </c>
      <c r="BA242">
        <v>1</v>
      </c>
      <c r="BB242">
        <v>0</v>
      </c>
      <c r="BC242">
        <v>1</v>
      </c>
      <c r="BD242">
        <v>0</v>
      </c>
      <c r="BE242">
        <v>1</v>
      </c>
      <c r="BF242">
        <v>0</v>
      </c>
      <c r="BG242">
        <v>1</v>
      </c>
      <c r="BH242">
        <v>0</v>
      </c>
      <c r="BI242">
        <v>1</v>
      </c>
      <c r="BJ242">
        <v>0</v>
      </c>
      <c r="BK242">
        <v>1</v>
      </c>
      <c r="BL242">
        <v>0</v>
      </c>
      <c r="BM242">
        <v>1</v>
      </c>
      <c r="BN242">
        <v>0</v>
      </c>
      <c r="BO242">
        <v>1</v>
      </c>
      <c r="BP242">
        <v>0</v>
      </c>
      <c r="BQ242">
        <v>1</v>
      </c>
      <c r="BR242">
        <v>0</v>
      </c>
      <c r="BS242">
        <v>1</v>
      </c>
      <c r="BT242">
        <v>0</v>
      </c>
      <c r="BU242">
        <v>1</v>
      </c>
      <c r="BV242">
        <v>0</v>
      </c>
      <c r="BW242">
        <v>1</v>
      </c>
      <c r="BX242">
        <v>0</v>
      </c>
      <c r="BY242">
        <v>1</v>
      </c>
      <c r="BZ242">
        <v>0</v>
      </c>
      <c r="CA242">
        <v>1</v>
      </c>
      <c r="CB242">
        <v>0</v>
      </c>
      <c r="CC242">
        <v>1</v>
      </c>
      <c r="CD242">
        <v>0</v>
      </c>
      <c r="CE242">
        <v>45</v>
      </c>
      <c r="CF242">
        <v>45</v>
      </c>
      <c r="CG242">
        <v>46</v>
      </c>
      <c r="CH242">
        <v>46</v>
      </c>
      <c r="CI242">
        <v>47</v>
      </c>
      <c r="CJ242">
        <v>47</v>
      </c>
      <c r="CK242">
        <v>48</v>
      </c>
      <c r="CL242">
        <v>48</v>
      </c>
      <c r="CM242">
        <v>49</v>
      </c>
      <c r="CN242">
        <v>49</v>
      </c>
      <c r="CO242">
        <v>50</v>
      </c>
      <c r="CP242">
        <v>50</v>
      </c>
      <c r="CQ242">
        <v>51</v>
      </c>
      <c r="CR242">
        <v>51</v>
      </c>
      <c r="CS242">
        <v>52</v>
      </c>
      <c r="CT242">
        <v>52</v>
      </c>
      <c r="CU242">
        <v>53</v>
      </c>
      <c r="CV242">
        <v>53</v>
      </c>
      <c r="CW242">
        <v>54</v>
      </c>
      <c r="CX242">
        <v>54</v>
      </c>
      <c r="CY242">
        <v>45</v>
      </c>
      <c r="CZ242">
        <v>45</v>
      </c>
      <c r="DA242">
        <v>46</v>
      </c>
      <c r="DB242">
        <v>46</v>
      </c>
      <c r="DC242">
        <v>47</v>
      </c>
      <c r="DD242">
        <v>47</v>
      </c>
      <c r="DE242">
        <v>48</v>
      </c>
      <c r="DF242">
        <v>48</v>
      </c>
      <c r="DG242">
        <v>49</v>
      </c>
      <c r="DH242">
        <v>49</v>
      </c>
      <c r="DI242">
        <v>50</v>
      </c>
      <c r="DJ242">
        <v>50</v>
      </c>
      <c r="DK242">
        <v>51</v>
      </c>
      <c r="DL242">
        <v>51</v>
      </c>
      <c r="DM242">
        <v>52</v>
      </c>
      <c r="DN242">
        <v>52</v>
      </c>
      <c r="DO242">
        <v>53</v>
      </c>
      <c r="DP242">
        <v>53</v>
      </c>
      <c r="DQ242">
        <v>54</v>
      </c>
      <c r="DR242">
        <v>54</v>
      </c>
      <c r="DT242">
        <v>1.6666667E-2</v>
      </c>
      <c r="DU242">
        <v>0.1</v>
      </c>
      <c r="DW242">
        <v>1</v>
      </c>
      <c r="DX242">
        <f t="shared" si="121"/>
        <v>0.28318895740463501</v>
      </c>
      <c r="DY242">
        <f t="shared" si="122"/>
        <v>0.28318895740462485</v>
      </c>
      <c r="DZ242">
        <f t="shared" si="123"/>
        <v>0.27946105546229322</v>
      </c>
      <c r="EA242">
        <f t="shared" si="124"/>
        <v>0.28714097105594177</v>
      </c>
      <c r="EB242">
        <f t="shared" si="125"/>
        <v>0.28310809954081501</v>
      </c>
      <c r="EC242">
        <f t="shared" si="126"/>
        <v>0.28310809954081356</v>
      </c>
      <c r="ED242">
        <f t="shared" si="127"/>
        <v>0.2850892179472273</v>
      </c>
      <c r="EE242">
        <f t="shared" si="128"/>
        <v>0.2850892179472263</v>
      </c>
      <c r="EF242">
        <f t="shared" si="129"/>
        <v>0.28251968785141934</v>
      </c>
      <c r="EG242">
        <f t="shared" si="130"/>
        <v>0.28735186851085492</v>
      </c>
      <c r="EH242">
        <f t="shared" si="131"/>
        <v>0.28540521177749023</v>
      </c>
      <c r="EI242">
        <f t="shared" si="132"/>
        <v>0.28540521177749006</v>
      </c>
      <c r="EJ242">
        <f t="shared" si="133"/>
        <v>0.27924314044196541</v>
      </c>
      <c r="EK242">
        <f t="shared" si="134"/>
        <v>0.29548396524069809</v>
      </c>
      <c r="EL242">
        <f t="shared" si="135"/>
        <v>0.32453862321752452</v>
      </c>
      <c r="EM242">
        <f t="shared" si="136"/>
        <v>0.29232052421652177</v>
      </c>
      <c r="EN242">
        <f t="shared" si="137"/>
        <v>0.38639475874218593</v>
      </c>
      <c r="EO242">
        <f t="shared" si="138"/>
        <v>9.9999999991118221E-2</v>
      </c>
      <c r="EP242">
        <f t="shared" si="139"/>
        <v>0.44564132030452874</v>
      </c>
      <c r="EQ242">
        <f t="shared" si="140"/>
        <v>9.9999999964472869E-2</v>
      </c>
      <c r="ER242">
        <f t="shared" si="141"/>
        <v>0.69684620831619382</v>
      </c>
      <c r="ES242">
        <f t="shared" si="142"/>
        <v>0.69684620831619437</v>
      </c>
      <c r="ET242">
        <f t="shared" si="143"/>
        <v>0.6927724490613355</v>
      </c>
      <c r="EU242">
        <f t="shared" si="144"/>
        <v>0.69736069024308822</v>
      </c>
      <c r="EV242">
        <f t="shared" si="145"/>
        <v>0.69429733384230885</v>
      </c>
      <c r="EW242">
        <f t="shared" si="146"/>
        <v>0.69429733384230996</v>
      </c>
      <c r="EX242">
        <f t="shared" si="147"/>
        <v>0.69445596245879404</v>
      </c>
      <c r="EY242">
        <f t="shared" si="148"/>
        <v>0.69445596245879426</v>
      </c>
      <c r="EZ242">
        <f t="shared" si="149"/>
        <v>0.69374760935909008</v>
      </c>
      <c r="FA242">
        <f t="shared" si="150"/>
        <v>0.69788678024150785</v>
      </c>
      <c r="FB242">
        <f t="shared" si="151"/>
        <v>0.69443168192552096</v>
      </c>
      <c r="FC242">
        <f t="shared" si="152"/>
        <v>0.69443168192552107</v>
      </c>
      <c r="FD242">
        <f t="shared" si="153"/>
        <v>0.6965073126980611</v>
      </c>
      <c r="FE242">
        <f t="shared" si="154"/>
        <v>0.69650731269805932</v>
      </c>
      <c r="FF242">
        <f t="shared" si="155"/>
        <v>0.69566702001368608</v>
      </c>
      <c r="FG242">
        <f t="shared" si="156"/>
        <v>0.6956670200136823</v>
      </c>
      <c r="FH242">
        <f t="shared" si="157"/>
        <v>0.69873868206224032</v>
      </c>
      <c r="FI242">
        <f t="shared" si="158"/>
        <v>0.69873868206223622</v>
      </c>
      <c r="FJ242">
        <f t="shared" si="159"/>
        <v>0.69199818592487494</v>
      </c>
      <c r="FK242">
        <f t="shared" si="160"/>
        <v>0.70125841661769606</v>
      </c>
    </row>
    <row r="243" spans="1:167">
      <c r="A243">
        <v>241</v>
      </c>
      <c r="B243">
        <f>RTD("rit2.rtd",,B$2,"LASTHIST", ROW()-2)</f>
        <v>47.88</v>
      </c>
      <c r="C243">
        <f>RTD("rit2.rtd",,C$2,"LASTHIST", ROW()-2)</f>
        <v>2.91</v>
      </c>
      <c r="D243">
        <f>RTD("rit2.rtd",,D$2,"LASTHIST", ROW()-2)</f>
        <v>0.03</v>
      </c>
      <c r="E243">
        <f>RTD("rit2.rtd",,E$2,"LASTHIST", ROW()-2)</f>
        <v>2</v>
      </c>
      <c r="F243">
        <f>RTD("rit2.rtd",,F$2,"LASTHIST", ROW()-2)</f>
        <v>0.12</v>
      </c>
      <c r="G243">
        <f>RTD("rit2.rtd",,G$2,"LASTHIST", ROW()-2)</f>
        <v>1.22</v>
      </c>
      <c r="H243">
        <f>RTD("rit2.rtd",,H$2,"LASTHIST", ROW()-2)</f>
        <v>0.34</v>
      </c>
      <c r="I243">
        <f>RTD("rit2.rtd",,I$2,"LASTHIST", ROW()-2)</f>
        <v>0.64</v>
      </c>
      <c r="J243">
        <f>RTD("rit2.rtd",,J$2,"LASTHIST", ROW()-2)</f>
        <v>0.76</v>
      </c>
      <c r="K243">
        <f>RTD("rit2.rtd",,K$2,"LASTHIST", ROW()-2)</f>
        <v>0.28000000000000003</v>
      </c>
      <c r="L243">
        <f>RTD("rit2.rtd",,L$2,"LASTHIST", ROW()-2)</f>
        <v>1.4</v>
      </c>
      <c r="M243">
        <f>RTD("rit2.rtd",,M$2,"LASTHIST", ROW()-2)</f>
        <v>0.1</v>
      </c>
      <c r="N243">
        <f>RTD("rit2.rtd",,N$2,"LASTHIST", ROW()-2)</f>
        <v>2.2200000000000002</v>
      </c>
      <c r="O243">
        <f>RTD("rit2.rtd",,O$2,"LASTHIST", ROW()-2)</f>
        <v>0.03</v>
      </c>
      <c r="P243">
        <f>RTD("rit2.rtd",,P$2,"LASTHIST", ROW()-2)</f>
        <v>3.15</v>
      </c>
      <c r="Q243">
        <f>RTD("rit2.rtd",,Q$2,"LASTHIST", ROW()-2)</f>
        <v>0.02</v>
      </c>
      <c r="R243">
        <f>RTD("rit2.rtd",,R$2,"LASTHIST", ROW()-2)</f>
        <v>4.13</v>
      </c>
      <c r="S243">
        <f>RTD("rit2.rtd",,S$2,"LASTHIST", ROW()-2)</f>
        <v>0.02</v>
      </c>
      <c r="T243">
        <f>RTD("rit2.rtd",,T$2,"LASTHIST", ROW()-2)</f>
        <v>5.12</v>
      </c>
      <c r="U243">
        <f>RTD("rit2.rtd",,U$2,"LASTHIST", ROW()-2)</f>
        <v>0.02</v>
      </c>
      <c r="V243">
        <f>RTD("rit2.rtd",,V$2,"LASTHIST", ROW()-2)</f>
        <v>6.12</v>
      </c>
      <c r="W243">
        <f>RTD("rit2.rtd",,W$2,"LASTHIST", ROW()-2)</f>
        <v>3.49</v>
      </c>
      <c r="X243">
        <f>RTD("rit2.rtd",,X$2,"LASTHIST", ROW()-2)</f>
        <v>0.61</v>
      </c>
      <c r="Y243">
        <f>RTD("rit2.rtd",,Y$2,"LASTHIST", ROW()-2)</f>
        <v>2.79</v>
      </c>
      <c r="Z243">
        <f>RTD("rit2.rtd",,Z$2,"LASTHIST", ROW()-2)</f>
        <v>0.92</v>
      </c>
      <c r="AA243">
        <f>RTD("rit2.rtd",,AA$2,"LASTHIST", ROW()-2)</f>
        <v>2.19</v>
      </c>
      <c r="AB243">
        <f>RTD("rit2.rtd",,AB$2,"LASTHIST", ROW()-2)</f>
        <v>1.31</v>
      </c>
      <c r="AC243">
        <f>RTD("rit2.rtd",,AC$2,"LASTHIST", ROW()-2)</f>
        <v>1.67</v>
      </c>
      <c r="AD243">
        <f>RTD("rit2.rtd",,AD$2,"LASTHIST", ROW()-2)</f>
        <v>1.79</v>
      </c>
      <c r="AE243">
        <f>RTD("rit2.rtd",,AE$2,"LASTHIST", ROW()-2)</f>
        <v>1.24</v>
      </c>
      <c r="AF243">
        <f>RTD("rit2.rtd",,AF$2,"LASTHIST", ROW()-2)</f>
        <v>2.36</v>
      </c>
      <c r="AG243">
        <f>RTD("rit2.rtd",,AG$2,"LASTHIST", ROW()-2)</f>
        <v>0.9</v>
      </c>
      <c r="AH243">
        <f>RTD("rit2.rtd",,AH$2,"LASTHIST", ROW()-2)</f>
        <v>3.02</v>
      </c>
      <c r="AI243">
        <f>RTD("rit2.rtd",,AI$2,"LASTHIST", ROW()-2)</f>
        <v>0.64</v>
      </c>
      <c r="AJ243">
        <f>RTD("rit2.rtd",,AJ$2,"LASTHIST", ROW()-2)</f>
        <v>3.76</v>
      </c>
      <c r="AK243">
        <f>RTD("rit2.rtd",,AK$2,"LASTHIST", ROW()-2)</f>
        <v>0.44</v>
      </c>
      <c r="AL243">
        <f>RTD("rit2.rtd",,AL$2,"LASTHIST", ROW()-2)</f>
        <v>4.5599999999999996</v>
      </c>
      <c r="AM243">
        <f>RTD("rit2.rtd",,AM$2,"LASTHIST", ROW()-2)</f>
        <v>0.3</v>
      </c>
      <c r="AN243">
        <f>RTD("rit2.rtd",,AN$2,"LASTHIST", ROW()-2)</f>
        <v>5.42</v>
      </c>
      <c r="AO243">
        <f>RTD("rit2.rtd",,AO$2,"LASTHIST", ROW()-2)</f>
        <v>0.2</v>
      </c>
      <c r="AP243">
        <f>RTD("rit2.rtd",,AP$2,"LASTHIST", ROW()-2)</f>
        <v>6.32</v>
      </c>
      <c r="AQ243">
        <v>1</v>
      </c>
      <c r="AR243">
        <v>0</v>
      </c>
      <c r="AS243">
        <v>1</v>
      </c>
      <c r="AT243">
        <v>0</v>
      </c>
      <c r="AU243">
        <v>1</v>
      </c>
      <c r="AV243">
        <v>0</v>
      </c>
      <c r="AW243">
        <v>1</v>
      </c>
      <c r="AX243">
        <v>0</v>
      </c>
      <c r="AY243">
        <v>1</v>
      </c>
      <c r="AZ243">
        <v>0</v>
      </c>
      <c r="BA243">
        <v>1</v>
      </c>
      <c r="BB243">
        <v>0</v>
      </c>
      <c r="BC243">
        <v>1</v>
      </c>
      <c r="BD243">
        <v>0</v>
      </c>
      <c r="BE243">
        <v>1</v>
      </c>
      <c r="BF243">
        <v>0</v>
      </c>
      <c r="BG243">
        <v>1</v>
      </c>
      <c r="BH243">
        <v>0</v>
      </c>
      <c r="BI243">
        <v>1</v>
      </c>
      <c r="BJ243">
        <v>0</v>
      </c>
      <c r="BK243">
        <v>1</v>
      </c>
      <c r="BL243">
        <v>0</v>
      </c>
      <c r="BM243">
        <v>1</v>
      </c>
      <c r="BN243">
        <v>0</v>
      </c>
      <c r="BO243">
        <v>1</v>
      </c>
      <c r="BP243">
        <v>0</v>
      </c>
      <c r="BQ243">
        <v>1</v>
      </c>
      <c r="BR243">
        <v>0</v>
      </c>
      <c r="BS243">
        <v>1</v>
      </c>
      <c r="BT243">
        <v>0</v>
      </c>
      <c r="BU243">
        <v>1</v>
      </c>
      <c r="BV243">
        <v>0</v>
      </c>
      <c r="BW243">
        <v>1</v>
      </c>
      <c r="BX243">
        <v>0</v>
      </c>
      <c r="BY243">
        <v>1</v>
      </c>
      <c r="BZ243">
        <v>0</v>
      </c>
      <c r="CA243">
        <v>1</v>
      </c>
      <c r="CB243">
        <v>0</v>
      </c>
      <c r="CC243">
        <v>1</v>
      </c>
      <c r="CD243">
        <v>0</v>
      </c>
      <c r="CE243">
        <v>45</v>
      </c>
      <c r="CF243">
        <v>45</v>
      </c>
      <c r="CG243">
        <v>46</v>
      </c>
      <c r="CH243">
        <v>46</v>
      </c>
      <c r="CI243">
        <v>47</v>
      </c>
      <c r="CJ243">
        <v>47</v>
      </c>
      <c r="CK243">
        <v>48</v>
      </c>
      <c r="CL243">
        <v>48</v>
      </c>
      <c r="CM243">
        <v>49</v>
      </c>
      <c r="CN243">
        <v>49</v>
      </c>
      <c r="CO243">
        <v>50</v>
      </c>
      <c r="CP243">
        <v>50</v>
      </c>
      <c r="CQ243">
        <v>51</v>
      </c>
      <c r="CR243">
        <v>51</v>
      </c>
      <c r="CS243">
        <v>52</v>
      </c>
      <c r="CT243">
        <v>52</v>
      </c>
      <c r="CU243">
        <v>53</v>
      </c>
      <c r="CV243">
        <v>53</v>
      </c>
      <c r="CW243">
        <v>54</v>
      </c>
      <c r="CX243">
        <v>54</v>
      </c>
      <c r="CY243">
        <v>45</v>
      </c>
      <c r="CZ243">
        <v>45</v>
      </c>
      <c r="DA243">
        <v>46</v>
      </c>
      <c r="DB243">
        <v>46</v>
      </c>
      <c r="DC243">
        <v>47</v>
      </c>
      <c r="DD243">
        <v>47</v>
      </c>
      <c r="DE243">
        <v>48</v>
      </c>
      <c r="DF243">
        <v>48</v>
      </c>
      <c r="DG243">
        <v>49</v>
      </c>
      <c r="DH243">
        <v>49</v>
      </c>
      <c r="DI243">
        <v>50</v>
      </c>
      <c r="DJ243">
        <v>50</v>
      </c>
      <c r="DK243">
        <v>51</v>
      </c>
      <c r="DL243">
        <v>51</v>
      </c>
      <c r="DM243">
        <v>52</v>
      </c>
      <c r="DN243">
        <v>52</v>
      </c>
      <c r="DO243">
        <v>53</v>
      </c>
      <c r="DP243">
        <v>53</v>
      </c>
      <c r="DQ243">
        <v>54</v>
      </c>
      <c r="DR243">
        <v>54</v>
      </c>
      <c r="DT243">
        <v>1.6666667E-2</v>
      </c>
      <c r="DU243">
        <v>0.1</v>
      </c>
      <c r="DW243">
        <v>1</v>
      </c>
      <c r="DX243">
        <f t="shared" si="121"/>
        <v>0.28091832433769587</v>
      </c>
      <c r="DY243">
        <f t="shared" si="122"/>
        <v>0.28091832433769737</v>
      </c>
      <c r="DZ243">
        <f t="shared" si="123"/>
        <v>0.28413953130295239</v>
      </c>
      <c r="EA243">
        <f t="shared" si="124"/>
        <v>0.28413953130295438</v>
      </c>
      <c r="EB243">
        <f t="shared" si="125"/>
        <v>0.28362195920852612</v>
      </c>
      <c r="EC243">
        <f t="shared" si="126"/>
        <v>0.28362195920852751</v>
      </c>
      <c r="ED243">
        <f t="shared" si="127"/>
        <v>0.28285975981174505</v>
      </c>
      <c r="EE243">
        <f t="shared" si="128"/>
        <v>0.28285975981174916</v>
      </c>
      <c r="EF243">
        <f t="shared" si="129"/>
        <v>0.28161555400836868</v>
      </c>
      <c r="EG243">
        <f t="shared" si="130"/>
        <v>0.28161555400836918</v>
      </c>
      <c r="EH243">
        <f t="shared" si="131"/>
        <v>0.28039873288708217</v>
      </c>
      <c r="EI243">
        <f t="shared" si="132"/>
        <v>0.28039873288708039</v>
      </c>
      <c r="EJ243">
        <f t="shared" si="133"/>
        <v>0.28152604793427732</v>
      </c>
      <c r="EK243">
        <f t="shared" si="134"/>
        <v>0.28152604793428493</v>
      </c>
      <c r="EL243">
        <f t="shared" si="135"/>
        <v>0.32663346887251282</v>
      </c>
      <c r="EM243">
        <f t="shared" si="136"/>
        <v>0.29425407517640478</v>
      </c>
      <c r="EN243">
        <f t="shared" si="137"/>
        <v>0.38843919605038346</v>
      </c>
      <c r="EO243">
        <f t="shared" si="138"/>
        <v>0.10000000000888179</v>
      </c>
      <c r="EP243">
        <f t="shared" si="139"/>
        <v>0.44764690281587727</v>
      </c>
      <c r="EQ243">
        <f t="shared" si="140"/>
        <v>0.10000000002664536</v>
      </c>
      <c r="ER243">
        <f t="shared" si="141"/>
        <v>0.69848770085628709</v>
      </c>
      <c r="ES243">
        <f t="shared" si="142"/>
        <v>0.69848770085628986</v>
      </c>
      <c r="ET243">
        <f t="shared" si="143"/>
        <v>0.69766899978650854</v>
      </c>
      <c r="EU243">
        <f t="shared" si="144"/>
        <v>0.70223801517061069</v>
      </c>
      <c r="EV243">
        <f t="shared" si="145"/>
        <v>0.70183949448560523</v>
      </c>
      <c r="EW243">
        <f t="shared" si="146"/>
        <v>0.70183949448560301</v>
      </c>
      <c r="EX243">
        <f t="shared" si="147"/>
        <v>0.70063887078075515</v>
      </c>
      <c r="EY243">
        <f t="shared" si="148"/>
        <v>0.70063887078075626</v>
      </c>
      <c r="EZ243">
        <f t="shared" si="149"/>
        <v>0.69893463765331876</v>
      </c>
      <c r="FA243">
        <f t="shared" si="150"/>
        <v>0.69893463765331998</v>
      </c>
      <c r="FB243">
        <f t="shared" si="151"/>
        <v>0.6988721842528397</v>
      </c>
      <c r="FC243">
        <f t="shared" si="152"/>
        <v>0.69887218425283881</v>
      </c>
      <c r="FD243">
        <f t="shared" si="153"/>
        <v>0.7003772053742523</v>
      </c>
      <c r="FE243">
        <f t="shared" si="154"/>
        <v>0.70037720537425563</v>
      </c>
      <c r="FF243">
        <f t="shared" si="155"/>
        <v>0.69908200655826402</v>
      </c>
      <c r="FG243">
        <f t="shared" si="156"/>
        <v>0.69908200655826769</v>
      </c>
      <c r="FH243">
        <f t="shared" si="157"/>
        <v>0.70179859464868133</v>
      </c>
      <c r="FI243">
        <f t="shared" si="158"/>
        <v>0.70179859464868122</v>
      </c>
      <c r="FJ243">
        <f t="shared" si="159"/>
        <v>0.7040286805936723</v>
      </c>
      <c r="FK243">
        <f t="shared" si="160"/>
        <v>0.70402868059367874</v>
      </c>
    </row>
    <row r="244" spans="1:167">
      <c r="A244">
        <v>242</v>
      </c>
      <c r="B244">
        <f>RTD("rit2.rtd",,B$2,"LASTHIST", ROW()-2)</f>
        <v>48</v>
      </c>
      <c r="C244">
        <f>RTD("rit2.rtd",,C$2,"LASTHIST", ROW()-2)</f>
        <v>3.03</v>
      </c>
      <c r="D244">
        <f>RTD("rit2.rtd",,D$2,"LASTHIST", ROW()-2)</f>
        <v>0.02</v>
      </c>
      <c r="E244">
        <f>RTD("rit2.rtd",,E$2,"LASTHIST", ROW()-2)</f>
        <v>2.1</v>
      </c>
      <c r="F244">
        <f>RTD("rit2.rtd",,F$2,"LASTHIST", ROW()-2)</f>
        <v>0.1</v>
      </c>
      <c r="G244">
        <f>RTD("rit2.rtd",,G$2,"LASTHIST", ROW()-2)</f>
        <v>1.3</v>
      </c>
      <c r="H244">
        <f>RTD("rit2.rtd",,H$2,"LASTHIST", ROW()-2)</f>
        <v>0.3</v>
      </c>
      <c r="I244">
        <f>RTD("rit2.rtd",,I$2,"LASTHIST", ROW()-2)</f>
        <v>0.69</v>
      </c>
      <c r="J244">
        <f>RTD("rit2.rtd",,J$2,"LASTHIST", ROW()-2)</f>
        <v>0.69</v>
      </c>
      <c r="K244">
        <f>RTD("rit2.rtd",,K$2,"LASTHIST", ROW()-2)</f>
        <v>0.31</v>
      </c>
      <c r="L244">
        <f>RTD("rit2.rtd",,L$2,"LASTHIST", ROW()-2)</f>
        <v>1.31</v>
      </c>
      <c r="M244">
        <f>RTD("rit2.rtd",,M$2,"LASTHIST", ROW()-2)</f>
        <v>0.11</v>
      </c>
      <c r="N244">
        <f>RTD("rit2.rtd",,N$2,"LASTHIST", ROW()-2)</f>
        <v>2.11</v>
      </c>
      <c r="O244">
        <f>RTD("rit2.rtd",,O$2,"LASTHIST", ROW()-2)</f>
        <v>0.03</v>
      </c>
      <c r="P244">
        <f>RTD("rit2.rtd",,P$2,"LASTHIST", ROW()-2)</f>
        <v>3.03</v>
      </c>
      <c r="Q244">
        <f>RTD("rit2.rtd",,Q$2,"LASTHIST", ROW()-2)</f>
        <v>0.02</v>
      </c>
      <c r="R244">
        <f>RTD("rit2.rtd",,R$2,"LASTHIST", ROW()-2)</f>
        <v>4.01</v>
      </c>
      <c r="S244">
        <f>RTD("rit2.rtd",,S$2,"LASTHIST", ROW()-2)</f>
        <v>0.02</v>
      </c>
      <c r="T244">
        <f>RTD("rit2.rtd",,T$2,"LASTHIST", ROW()-2)</f>
        <v>5</v>
      </c>
      <c r="U244">
        <f>RTD("rit2.rtd",,U$2,"LASTHIST", ROW()-2)</f>
        <v>0.02</v>
      </c>
      <c r="V244">
        <f>RTD("rit2.rtd",,V$2,"LASTHIST", ROW()-2)</f>
        <v>6</v>
      </c>
      <c r="W244">
        <f>RTD("rit2.rtd",,W$2,"LASTHIST", ROW()-2)</f>
        <v>3.58</v>
      </c>
      <c r="X244">
        <f>RTD("rit2.rtd",,X$2,"LASTHIST", ROW()-2)</f>
        <v>0.56999999999999995</v>
      </c>
      <c r="Y244">
        <f>RTD("rit2.rtd",,Y$2,"LASTHIST", ROW()-2)</f>
        <v>2.87</v>
      </c>
      <c r="Z244">
        <f>RTD("rit2.rtd",,Z$2,"LASTHIST", ROW()-2)</f>
        <v>0.86</v>
      </c>
      <c r="AA244">
        <f>RTD("rit2.rtd",,AA$2,"LASTHIST", ROW()-2)</f>
        <v>2.25</v>
      </c>
      <c r="AB244">
        <f>RTD("rit2.rtd",,AB$2,"LASTHIST", ROW()-2)</f>
        <v>1.24</v>
      </c>
      <c r="AC244">
        <f>RTD("rit2.rtd",,AC$2,"LASTHIST", ROW()-2)</f>
        <v>1.72</v>
      </c>
      <c r="AD244">
        <f>RTD("rit2.rtd",,AD$2,"LASTHIST", ROW()-2)</f>
        <v>1.71</v>
      </c>
      <c r="AE244">
        <f>RTD("rit2.rtd",,AE$2,"LASTHIST", ROW()-2)</f>
        <v>1.28</v>
      </c>
      <c r="AF244">
        <f>RTD("rit2.rtd",,AF$2,"LASTHIST", ROW()-2)</f>
        <v>2.2799999999999998</v>
      </c>
      <c r="AG244">
        <f>RTD("rit2.rtd",,AG$2,"LASTHIST", ROW()-2)</f>
        <v>0.93</v>
      </c>
      <c r="AH244">
        <f>RTD("rit2.rtd",,AH$2,"LASTHIST", ROW()-2)</f>
        <v>2.93</v>
      </c>
      <c r="AI244">
        <f>RTD("rit2.rtd",,AI$2,"LASTHIST", ROW()-2)</f>
        <v>0.66</v>
      </c>
      <c r="AJ244">
        <f>RTD("rit2.rtd",,AJ$2,"LASTHIST", ROW()-2)</f>
        <v>3.66</v>
      </c>
      <c r="AK244">
        <f>RTD("rit2.rtd",,AK$2,"LASTHIST", ROW()-2)</f>
        <v>0.46</v>
      </c>
      <c r="AL244">
        <f>RTD("rit2.rtd",,AL$2,"LASTHIST", ROW()-2)</f>
        <v>4.45</v>
      </c>
      <c r="AM244">
        <f>RTD("rit2.rtd",,AM$2,"LASTHIST", ROW()-2)</f>
        <v>0.31</v>
      </c>
      <c r="AN244">
        <f>RTD("rit2.rtd",,AN$2,"LASTHIST", ROW()-2)</f>
        <v>5.3</v>
      </c>
      <c r="AO244">
        <f>RTD("rit2.rtd",,AO$2,"LASTHIST", ROW()-2)</f>
        <v>0.2</v>
      </c>
      <c r="AP244">
        <f>RTD("rit2.rtd",,AP$2,"LASTHIST", ROW()-2)</f>
        <v>6.2</v>
      </c>
      <c r="AQ244">
        <v>1</v>
      </c>
      <c r="AR244">
        <v>0</v>
      </c>
      <c r="AS244">
        <v>1</v>
      </c>
      <c r="AT244">
        <v>0</v>
      </c>
      <c r="AU244">
        <v>1</v>
      </c>
      <c r="AV244">
        <v>0</v>
      </c>
      <c r="AW244">
        <v>1</v>
      </c>
      <c r="AX244">
        <v>0</v>
      </c>
      <c r="AY244">
        <v>1</v>
      </c>
      <c r="AZ244">
        <v>0</v>
      </c>
      <c r="BA244">
        <v>1</v>
      </c>
      <c r="BB244">
        <v>0</v>
      </c>
      <c r="BC244">
        <v>1</v>
      </c>
      <c r="BD244">
        <v>0</v>
      </c>
      <c r="BE244">
        <v>1</v>
      </c>
      <c r="BF244">
        <v>0</v>
      </c>
      <c r="BG244">
        <v>1</v>
      </c>
      <c r="BH244">
        <v>0</v>
      </c>
      <c r="BI244">
        <v>1</v>
      </c>
      <c r="BJ244">
        <v>0</v>
      </c>
      <c r="BK244">
        <v>1</v>
      </c>
      <c r="BL244">
        <v>0</v>
      </c>
      <c r="BM244">
        <v>1</v>
      </c>
      <c r="BN244">
        <v>0</v>
      </c>
      <c r="BO244">
        <v>1</v>
      </c>
      <c r="BP244">
        <v>0</v>
      </c>
      <c r="BQ244">
        <v>1</v>
      </c>
      <c r="BR244">
        <v>0</v>
      </c>
      <c r="BS244">
        <v>1</v>
      </c>
      <c r="BT244">
        <v>0</v>
      </c>
      <c r="BU244">
        <v>1</v>
      </c>
      <c r="BV244">
        <v>0</v>
      </c>
      <c r="BW244">
        <v>1</v>
      </c>
      <c r="BX244">
        <v>0</v>
      </c>
      <c r="BY244">
        <v>1</v>
      </c>
      <c r="BZ244">
        <v>0</v>
      </c>
      <c r="CA244">
        <v>1</v>
      </c>
      <c r="CB244">
        <v>0</v>
      </c>
      <c r="CC244">
        <v>1</v>
      </c>
      <c r="CD244">
        <v>0</v>
      </c>
      <c r="CE244">
        <v>45</v>
      </c>
      <c r="CF244">
        <v>45</v>
      </c>
      <c r="CG244">
        <v>46</v>
      </c>
      <c r="CH244">
        <v>46</v>
      </c>
      <c r="CI244">
        <v>47</v>
      </c>
      <c r="CJ244">
        <v>47</v>
      </c>
      <c r="CK244">
        <v>48</v>
      </c>
      <c r="CL244">
        <v>48</v>
      </c>
      <c r="CM244">
        <v>49</v>
      </c>
      <c r="CN244">
        <v>49</v>
      </c>
      <c r="CO244">
        <v>50</v>
      </c>
      <c r="CP244">
        <v>50</v>
      </c>
      <c r="CQ244">
        <v>51</v>
      </c>
      <c r="CR244">
        <v>51</v>
      </c>
      <c r="CS244">
        <v>52</v>
      </c>
      <c r="CT244">
        <v>52</v>
      </c>
      <c r="CU244">
        <v>53</v>
      </c>
      <c r="CV244">
        <v>53</v>
      </c>
      <c r="CW244">
        <v>54</v>
      </c>
      <c r="CX244">
        <v>54</v>
      </c>
      <c r="CY244">
        <v>45</v>
      </c>
      <c r="CZ244">
        <v>45</v>
      </c>
      <c r="DA244">
        <v>46</v>
      </c>
      <c r="DB244">
        <v>46</v>
      </c>
      <c r="DC244">
        <v>47</v>
      </c>
      <c r="DD244">
        <v>47</v>
      </c>
      <c r="DE244">
        <v>48</v>
      </c>
      <c r="DF244">
        <v>48</v>
      </c>
      <c r="DG244">
        <v>49</v>
      </c>
      <c r="DH244">
        <v>49</v>
      </c>
      <c r="DI244">
        <v>50</v>
      </c>
      <c r="DJ244">
        <v>50</v>
      </c>
      <c r="DK244">
        <v>51</v>
      </c>
      <c r="DL244">
        <v>51</v>
      </c>
      <c r="DM244">
        <v>52</v>
      </c>
      <c r="DN244">
        <v>52</v>
      </c>
      <c r="DO244">
        <v>53</v>
      </c>
      <c r="DP244">
        <v>53</v>
      </c>
      <c r="DQ244">
        <v>54</v>
      </c>
      <c r="DR244">
        <v>54</v>
      </c>
      <c r="DT244">
        <v>1.6666667E-2</v>
      </c>
      <c r="DU244">
        <v>0.1</v>
      </c>
      <c r="DW244">
        <v>1</v>
      </c>
      <c r="DX244">
        <f t="shared" si="121"/>
        <v>0.28997293182201012</v>
      </c>
      <c r="DY244">
        <f t="shared" si="122"/>
        <v>0.26932517591594196</v>
      </c>
      <c r="DZ244">
        <f t="shared" si="123"/>
        <v>0.28017402319085466</v>
      </c>
      <c r="EA244">
        <f t="shared" si="124"/>
        <v>0.28017402319085377</v>
      </c>
      <c r="EB244">
        <f t="shared" si="125"/>
        <v>0.28099834304265225</v>
      </c>
      <c r="EC244">
        <f t="shared" si="126"/>
        <v>0.28099834304265281</v>
      </c>
      <c r="ED244">
        <f t="shared" si="127"/>
        <v>0.27912235637305455</v>
      </c>
      <c r="EE244">
        <f t="shared" si="128"/>
        <v>0.27912235637305455</v>
      </c>
      <c r="EF244">
        <f t="shared" si="129"/>
        <v>0.27992870425708771</v>
      </c>
      <c r="EG244">
        <f t="shared" si="130"/>
        <v>0.27992870425708732</v>
      </c>
      <c r="EH244">
        <f t="shared" si="131"/>
        <v>0.27650177187092623</v>
      </c>
      <c r="EI244">
        <f t="shared" si="132"/>
        <v>0.27650177187092428</v>
      </c>
      <c r="EJ244">
        <f t="shared" si="133"/>
        <v>0.27238582899513325</v>
      </c>
      <c r="EK244">
        <f t="shared" si="134"/>
        <v>0.2723858289951282</v>
      </c>
      <c r="EL244">
        <f t="shared" si="135"/>
        <v>0.31825141598770568</v>
      </c>
      <c r="EM244">
        <f t="shared" si="136"/>
        <v>0.28651835776518836</v>
      </c>
      <c r="EN244">
        <f t="shared" si="137"/>
        <v>0.38026125255892196</v>
      </c>
      <c r="EO244">
        <f t="shared" si="138"/>
        <v>9.9999999964472869E-2</v>
      </c>
      <c r="EP244">
        <f t="shared" si="139"/>
        <v>0.43962591332164735</v>
      </c>
      <c r="EQ244">
        <f t="shared" si="140"/>
        <v>0.1</v>
      </c>
      <c r="ER244">
        <f t="shared" si="141"/>
        <v>0.69703245512698397</v>
      </c>
      <c r="ES244">
        <f t="shared" si="142"/>
        <v>0.69161316052489197</v>
      </c>
      <c r="ET244">
        <f t="shared" si="143"/>
        <v>0.69622121174082663</v>
      </c>
      <c r="EU244">
        <f t="shared" si="144"/>
        <v>0.69159086461107511</v>
      </c>
      <c r="EV244">
        <f t="shared" si="145"/>
        <v>0.69658896062836517</v>
      </c>
      <c r="EW244">
        <f t="shared" si="146"/>
        <v>0.6923825830318876</v>
      </c>
      <c r="EX244">
        <f t="shared" si="147"/>
        <v>0.69598076584405777</v>
      </c>
      <c r="EY244">
        <f t="shared" si="148"/>
        <v>0.6919316571102746</v>
      </c>
      <c r="EZ244">
        <f t="shared" si="149"/>
        <v>0.6945665182962284</v>
      </c>
      <c r="FA244">
        <f t="shared" si="150"/>
        <v>0.69456651829622729</v>
      </c>
      <c r="FB244">
        <f t="shared" si="151"/>
        <v>0.69429098493009223</v>
      </c>
      <c r="FC244">
        <f t="shared" si="152"/>
        <v>0.69429098493009278</v>
      </c>
      <c r="FD244">
        <f t="shared" si="153"/>
        <v>0.6947769251050544</v>
      </c>
      <c r="FE244">
        <f t="shared" si="154"/>
        <v>0.69477692510505606</v>
      </c>
      <c r="FF244">
        <f t="shared" si="155"/>
        <v>0.69704275119945347</v>
      </c>
      <c r="FG244">
        <f t="shared" si="156"/>
        <v>0.69124551695656489</v>
      </c>
      <c r="FH244">
        <f t="shared" si="157"/>
        <v>0.69666762892794631</v>
      </c>
      <c r="FI244">
        <f t="shared" si="158"/>
        <v>0.68955308266413184</v>
      </c>
      <c r="FJ244">
        <f t="shared" si="159"/>
        <v>0.69294602598596911</v>
      </c>
      <c r="FK244">
        <f t="shared" si="160"/>
        <v>0.69294602598596877</v>
      </c>
    </row>
    <row r="245" spans="1:167">
      <c r="A245">
        <v>243</v>
      </c>
      <c r="B245">
        <f>RTD("rit2.rtd",,B$2,"LASTHIST", ROW()-2)</f>
        <v>47.91</v>
      </c>
      <c r="C245">
        <f>RTD("rit2.rtd",,C$2,"LASTHIST", ROW()-2)</f>
        <v>2.93</v>
      </c>
      <c r="D245">
        <f>RTD("rit2.rtd",,D$2,"LASTHIST", ROW()-2)</f>
        <v>0.02</v>
      </c>
      <c r="E245">
        <f>RTD("rit2.rtd",,E$2,"LASTHIST", ROW()-2)</f>
        <v>2.0099999999999998</v>
      </c>
      <c r="F245">
        <f>RTD("rit2.rtd",,F$2,"LASTHIST", ROW()-2)</f>
        <v>0.1</v>
      </c>
      <c r="G245">
        <f>RTD("rit2.rtd",,G$2,"LASTHIST", ROW()-2)</f>
        <v>1.21</v>
      </c>
      <c r="H245">
        <f>RTD("rit2.rtd",,H$2,"LASTHIST", ROW()-2)</f>
        <v>0.3</v>
      </c>
      <c r="I245">
        <f>RTD("rit2.rtd",,I$2,"LASTHIST", ROW()-2)</f>
        <v>0.62</v>
      </c>
      <c r="J245">
        <f>RTD("rit2.rtd",,J$2,"LASTHIST", ROW()-2)</f>
        <v>0.71</v>
      </c>
      <c r="K245">
        <f>RTD("rit2.rtd",,K$2,"LASTHIST", ROW()-2)</f>
        <v>0.26</v>
      </c>
      <c r="L245">
        <f>RTD("rit2.rtd",,L$2,"LASTHIST", ROW()-2)</f>
        <v>1.35</v>
      </c>
      <c r="M245">
        <f>RTD("rit2.rtd",,M$2,"LASTHIST", ROW()-2)</f>
        <v>0.09</v>
      </c>
      <c r="N245">
        <f>RTD("rit2.rtd",,N$2,"LASTHIST", ROW()-2)</f>
        <v>2.1800000000000002</v>
      </c>
      <c r="O245">
        <f>RTD("rit2.rtd",,O$2,"LASTHIST", ROW()-2)</f>
        <v>0.03</v>
      </c>
      <c r="P245">
        <f>RTD("rit2.rtd",,P$2,"LASTHIST", ROW()-2)</f>
        <v>3.11</v>
      </c>
      <c r="Q245">
        <f>RTD("rit2.rtd",,Q$2,"LASTHIST", ROW()-2)</f>
        <v>0.02</v>
      </c>
      <c r="R245">
        <f>RTD("rit2.rtd",,R$2,"LASTHIST", ROW()-2)</f>
        <v>4.09</v>
      </c>
      <c r="S245">
        <f>RTD("rit2.rtd",,S$2,"LASTHIST", ROW()-2)</f>
        <v>0.02</v>
      </c>
      <c r="T245">
        <f>RTD("rit2.rtd",,T$2,"LASTHIST", ROW()-2)</f>
        <v>5.09</v>
      </c>
      <c r="U245">
        <f>RTD("rit2.rtd",,U$2,"LASTHIST", ROW()-2)</f>
        <v>0.02</v>
      </c>
      <c r="V245">
        <f>RTD("rit2.rtd",,V$2,"LASTHIST", ROW()-2)</f>
        <v>6.09</v>
      </c>
      <c r="W245">
        <f>RTD("rit2.rtd",,W$2,"LASTHIST", ROW()-2)</f>
        <v>3.47</v>
      </c>
      <c r="X245">
        <f>RTD("rit2.rtd",,X$2,"LASTHIST", ROW()-2)</f>
        <v>0.56000000000000005</v>
      </c>
      <c r="Y245">
        <f>RTD("rit2.rtd",,Y$2,"LASTHIST", ROW()-2)</f>
        <v>2.76</v>
      </c>
      <c r="Z245">
        <f>RTD("rit2.rtd",,Z$2,"LASTHIST", ROW()-2)</f>
        <v>0.85</v>
      </c>
      <c r="AA245">
        <f>RTD("rit2.rtd",,AA$2,"LASTHIST", ROW()-2)</f>
        <v>2.15</v>
      </c>
      <c r="AB245">
        <f>RTD("rit2.rtd",,AB$2,"LASTHIST", ROW()-2)</f>
        <v>1.23</v>
      </c>
      <c r="AC245">
        <f>RTD("rit2.rtd",,AC$2,"LASTHIST", ROW()-2)</f>
        <v>1.62</v>
      </c>
      <c r="AD245">
        <f>RTD("rit2.rtd",,AD$2,"LASTHIST", ROW()-2)</f>
        <v>1.71</v>
      </c>
      <c r="AE245">
        <f>RTD("rit2.rtd",,AE$2,"LASTHIST", ROW()-2)</f>
        <v>1.2</v>
      </c>
      <c r="AF245">
        <f>RTD("rit2.rtd",,AF$2,"LASTHIST", ROW()-2)</f>
        <v>2.29</v>
      </c>
      <c r="AG245">
        <f>RTD("rit2.rtd",,AG$2,"LASTHIST", ROW()-2)</f>
        <v>0.86</v>
      </c>
      <c r="AH245">
        <f>RTD("rit2.rtd",,AH$2,"LASTHIST", ROW()-2)</f>
        <v>2.95</v>
      </c>
      <c r="AI245">
        <f>RTD("rit2.rtd",,AI$2,"LASTHIST", ROW()-2)</f>
        <v>0.6</v>
      </c>
      <c r="AJ245">
        <f>RTD("rit2.rtd",,AJ$2,"LASTHIST", ROW()-2)</f>
        <v>3.69</v>
      </c>
      <c r="AK245">
        <f>RTD("rit2.rtd",,AK$2,"LASTHIST", ROW()-2)</f>
        <v>0.41</v>
      </c>
      <c r="AL245">
        <f>RTD("rit2.rtd",,AL$2,"LASTHIST", ROW()-2)</f>
        <v>4.5</v>
      </c>
      <c r="AM245">
        <f>RTD("rit2.rtd",,AM$2,"LASTHIST", ROW()-2)</f>
        <v>0.27</v>
      </c>
      <c r="AN245">
        <f>RTD("rit2.rtd",,AN$2,"LASTHIST", ROW()-2)</f>
        <v>5.36</v>
      </c>
      <c r="AO245">
        <f>RTD("rit2.rtd",,AO$2,"LASTHIST", ROW()-2)</f>
        <v>0.17</v>
      </c>
      <c r="AP245">
        <f>RTD("rit2.rtd",,AP$2,"LASTHIST", ROW()-2)</f>
        <v>6.26</v>
      </c>
      <c r="AQ245">
        <v>1</v>
      </c>
      <c r="AR245">
        <v>0</v>
      </c>
      <c r="AS245">
        <v>1</v>
      </c>
      <c r="AT245">
        <v>0</v>
      </c>
      <c r="AU245">
        <v>1</v>
      </c>
      <c r="AV245">
        <v>0</v>
      </c>
      <c r="AW245">
        <v>1</v>
      </c>
      <c r="AX245">
        <v>0</v>
      </c>
      <c r="AY245">
        <v>1</v>
      </c>
      <c r="AZ245">
        <v>0</v>
      </c>
      <c r="BA245">
        <v>1</v>
      </c>
      <c r="BB245">
        <v>0</v>
      </c>
      <c r="BC245">
        <v>1</v>
      </c>
      <c r="BD245">
        <v>0</v>
      </c>
      <c r="BE245">
        <v>1</v>
      </c>
      <c r="BF245">
        <v>0</v>
      </c>
      <c r="BG245">
        <v>1</v>
      </c>
      <c r="BH245">
        <v>0</v>
      </c>
      <c r="BI245">
        <v>1</v>
      </c>
      <c r="BJ245">
        <v>0</v>
      </c>
      <c r="BK245">
        <v>1</v>
      </c>
      <c r="BL245">
        <v>0</v>
      </c>
      <c r="BM245">
        <v>1</v>
      </c>
      <c r="BN245">
        <v>0</v>
      </c>
      <c r="BO245">
        <v>1</v>
      </c>
      <c r="BP245">
        <v>0</v>
      </c>
      <c r="BQ245">
        <v>1</v>
      </c>
      <c r="BR245">
        <v>0</v>
      </c>
      <c r="BS245">
        <v>1</v>
      </c>
      <c r="BT245">
        <v>0</v>
      </c>
      <c r="BU245">
        <v>1</v>
      </c>
      <c r="BV245">
        <v>0</v>
      </c>
      <c r="BW245">
        <v>1</v>
      </c>
      <c r="BX245">
        <v>0</v>
      </c>
      <c r="BY245">
        <v>1</v>
      </c>
      <c r="BZ245">
        <v>0</v>
      </c>
      <c r="CA245">
        <v>1</v>
      </c>
      <c r="CB245">
        <v>0</v>
      </c>
      <c r="CC245">
        <v>1</v>
      </c>
      <c r="CD245">
        <v>0</v>
      </c>
      <c r="CE245">
        <v>45</v>
      </c>
      <c r="CF245">
        <v>45</v>
      </c>
      <c r="CG245">
        <v>46</v>
      </c>
      <c r="CH245">
        <v>46</v>
      </c>
      <c r="CI245">
        <v>47</v>
      </c>
      <c r="CJ245">
        <v>47</v>
      </c>
      <c r="CK245">
        <v>48</v>
      </c>
      <c r="CL245">
        <v>48</v>
      </c>
      <c r="CM245">
        <v>49</v>
      </c>
      <c r="CN245">
        <v>49</v>
      </c>
      <c r="CO245">
        <v>50</v>
      </c>
      <c r="CP245">
        <v>50</v>
      </c>
      <c r="CQ245">
        <v>51</v>
      </c>
      <c r="CR245">
        <v>51</v>
      </c>
      <c r="CS245">
        <v>52</v>
      </c>
      <c r="CT245">
        <v>52</v>
      </c>
      <c r="CU245">
        <v>53</v>
      </c>
      <c r="CV245">
        <v>53</v>
      </c>
      <c r="CW245">
        <v>54</v>
      </c>
      <c r="CX245">
        <v>54</v>
      </c>
      <c r="CY245">
        <v>45</v>
      </c>
      <c r="CZ245">
        <v>45</v>
      </c>
      <c r="DA245">
        <v>46</v>
      </c>
      <c r="DB245">
        <v>46</v>
      </c>
      <c r="DC245">
        <v>47</v>
      </c>
      <c r="DD245">
        <v>47</v>
      </c>
      <c r="DE245">
        <v>48</v>
      </c>
      <c r="DF245">
        <v>48</v>
      </c>
      <c r="DG245">
        <v>49</v>
      </c>
      <c r="DH245">
        <v>49</v>
      </c>
      <c r="DI245">
        <v>50</v>
      </c>
      <c r="DJ245">
        <v>50</v>
      </c>
      <c r="DK245">
        <v>51</v>
      </c>
      <c r="DL245">
        <v>51</v>
      </c>
      <c r="DM245">
        <v>52</v>
      </c>
      <c r="DN245">
        <v>52</v>
      </c>
      <c r="DO245">
        <v>53</v>
      </c>
      <c r="DP245">
        <v>53</v>
      </c>
      <c r="DQ245">
        <v>54</v>
      </c>
      <c r="DR245">
        <v>54</v>
      </c>
      <c r="DT245">
        <v>1.6666667E-2</v>
      </c>
      <c r="DU245">
        <v>0.1</v>
      </c>
      <c r="DW245">
        <v>1</v>
      </c>
      <c r="DX245">
        <f t="shared" si="121"/>
        <v>0.26288484481244329</v>
      </c>
      <c r="DY245">
        <f t="shared" si="122"/>
        <v>0.26288484481243762</v>
      </c>
      <c r="DZ245">
        <f t="shared" si="123"/>
        <v>0.27150265049012978</v>
      </c>
      <c r="EA245">
        <f t="shared" si="124"/>
        <v>0.27150265049012995</v>
      </c>
      <c r="EB245">
        <f t="shared" si="125"/>
        <v>0.26891682075145873</v>
      </c>
      <c r="EC245">
        <f t="shared" si="126"/>
        <v>0.26891682075145812</v>
      </c>
      <c r="ED245">
        <f t="shared" si="127"/>
        <v>0.26886895519880932</v>
      </c>
      <c r="EE245">
        <f t="shared" si="128"/>
        <v>0.26886895519880949</v>
      </c>
      <c r="EF245">
        <f t="shared" si="129"/>
        <v>0.26782455827864099</v>
      </c>
      <c r="EG245">
        <f t="shared" si="130"/>
        <v>0.26782455827864338</v>
      </c>
      <c r="EH245">
        <f t="shared" si="131"/>
        <v>0.26924035312915057</v>
      </c>
      <c r="EI245">
        <f t="shared" si="132"/>
        <v>0.26924035312914579</v>
      </c>
      <c r="EJ245">
        <f t="shared" si="133"/>
        <v>0.27924314044196541</v>
      </c>
      <c r="EK245">
        <f t="shared" si="134"/>
        <v>0.25949163348257137</v>
      </c>
      <c r="EL245">
        <f t="shared" si="135"/>
        <v>0.32453862321752452</v>
      </c>
      <c r="EM245">
        <f t="shared" si="136"/>
        <v>9.9999893858723529E-2</v>
      </c>
      <c r="EN245">
        <f t="shared" si="137"/>
        <v>0.38639475874218593</v>
      </c>
      <c r="EO245">
        <f t="shared" si="138"/>
        <v>9.9999999991118221E-2</v>
      </c>
      <c r="EP245">
        <f t="shared" si="139"/>
        <v>0.44564132030452874</v>
      </c>
      <c r="EQ245">
        <f t="shared" si="140"/>
        <v>9.9999999964472869E-2</v>
      </c>
      <c r="ER245">
        <f t="shared" si="141"/>
        <v>0.67534168200130829</v>
      </c>
      <c r="ES245">
        <f t="shared" si="142"/>
        <v>0.67534168200130662</v>
      </c>
      <c r="ET245">
        <f t="shared" si="143"/>
        <v>0.67435566042556139</v>
      </c>
      <c r="EU245">
        <f t="shared" si="144"/>
        <v>0.6743556604255605</v>
      </c>
      <c r="EV245">
        <f t="shared" si="145"/>
        <v>0.67752565160377087</v>
      </c>
      <c r="EW245">
        <f t="shared" si="146"/>
        <v>0.67332979202420429</v>
      </c>
      <c r="EX245">
        <f t="shared" si="147"/>
        <v>0.67418742099701012</v>
      </c>
      <c r="EY245">
        <f t="shared" si="148"/>
        <v>0.67418742099701123</v>
      </c>
      <c r="EZ245">
        <f t="shared" si="149"/>
        <v>0.67717553288948484</v>
      </c>
      <c r="FA245">
        <f t="shared" si="150"/>
        <v>0.67717553288948373</v>
      </c>
      <c r="FB245">
        <f t="shared" si="151"/>
        <v>0.6765870036910322</v>
      </c>
      <c r="FC245">
        <f t="shared" si="152"/>
        <v>0.67658700369102764</v>
      </c>
      <c r="FD245">
        <f t="shared" si="153"/>
        <v>0.6763380735312372</v>
      </c>
      <c r="FE245">
        <f t="shared" si="154"/>
        <v>0.67633807353123454</v>
      </c>
      <c r="FF245">
        <f t="shared" si="155"/>
        <v>0.67776394377443971</v>
      </c>
      <c r="FG245">
        <f t="shared" si="156"/>
        <v>0.67776394377443883</v>
      </c>
      <c r="FH245">
        <f t="shared" si="157"/>
        <v>0.67664521979429781</v>
      </c>
      <c r="FI245">
        <f t="shared" si="158"/>
        <v>0.6766452197942967</v>
      </c>
      <c r="FJ245">
        <f t="shared" si="159"/>
        <v>0.67277292749626438</v>
      </c>
      <c r="FK245">
        <f t="shared" si="160"/>
        <v>0.67277292749625739</v>
      </c>
    </row>
    <row r="246" spans="1:167">
      <c r="A246">
        <v>244</v>
      </c>
      <c r="B246">
        <f>RTD("rit2.rtd",,B$2,"LASTHIST", ROW()-2)</f>
        <v>47.72</v>
      </c>
      <c r="C246">
        <f>RTD("rit2.rtd",,C$2,"LASTHIST", ROW()-2)</f>
        <v>2.76</v>
      </c>
      <c r="D246">
        <f>RTD("rit2.rtd",,D$2,"LASTHIST", ROW()-2)</f>
        <v>0.03</v>
      </c>
      <c r="E246">
        <f>RTD("rit2.rtd",,E$2,"LASTHIST", ROW()-2)</f>
        <v>1.85</v>
      </c>
      <c r="F246">
        <f>RTD("rit2.rtd",,F$2,"LASTHIST", ROW()-2)</f>
        <v>0.12</v>
      </c>
      <c r="G246">
        <f>RTD("rit2.rtd",,G$2,"LASTHIST", ROW()-2)</f>
        <v>1.08</v>
      </c>
      <c r="H246">
        <f>RTD("rit2.rtd",,H$2,"LASTHIST", ROW()-2)</f>
        <v>0.36</v>
      </c>
      <c r="I246">
        <f>RTD("rit2.rtd",,I$2,"LASTHIST", ROW()-2)</f>
        <v>0.54</v>
      </c>
      <c r="J246">
        <f>RTD("rit2.rtd",,J$2,"LASTHIST", ROW()-2)</f>
        <v>0.81</v>
      </c>
      <c r="K246">
        <f>RTD("rit2.rtd",,K$2,"LASTHIST", ROW()-2)</f>
        <v>0.22</v>
      </c>
      <c r="L246">
        <f>RTD("rit2.rtd",,L$2,"LASTHIST", ROW()-2)</f>
        <v>1.49</v>
      </c>
      <c r="M246">
        <f>RTD("rit2.rtd",,M$2,"LASTHIST", ROW()-2)</f>
        <v>7.0000000000000007E-2</v>
      </c>
      <c r="N246">
        <f>RTD("rit2.rtd",,N$2,"LASTHIST", ROW()-2)</f>
        <v>2.35</v>
      </c>
      <c r="O246">
        <f>RTD("rit2.rtd",,O$2,"LASTHIST", ROW()-2)</f>
        <v>0.02</v>
      </c>
      <c r="P246">
        <f>RTD("rit2.rtd",,P$2,"LASTHIST", ROW()-2)</f>
        <v>3.29</v>
      </c>
      <c r="Q246">
        <f>RTD("rit2.rtd",,Q$2,"LASTHIST", ROW()-2)</f>
        <v>0.02</v>
      </c>
      <c r="R246">
        <f>RTD("rit2.rtd",,R$2,"LASTHIST", ROW()-2)</f>
        <v>4.28</v>
      </c>
      <c r="S246">
        <f>RTD("rit2.rtd",,S$2,"LASTHIST", ROW()-2)</f>
        <v>0.02</v>
      </c>
      <c r="T246">
        <f>RTD("rit2.rtd",,T$2,"LASTHIST", ROW()-2)</f>
        <v>5.28</v>
      </c>
      <c r="U246">
        <f>RTD("rit2.rtd",,U$2,"LASTHIST", ROW()-2)</f>
        <v>0.02</v>
      </c>
      <c r="V246">
        <f>RTD("rit2.rtd",,V$2,"LASTHIST", ROW()-2)</f>
        <v>6.27</v>
      </c>
      <c r="W246">
        <f>RTD("rit2.rtd",,W$2,"LASTHIST", ROW()-2)</f>
        <v>3.34</v>
      </c>
      <c r="X246">
        <f>RTD("rit2.rtd",,X$2,"LASTHIST", ROW()-2)</f>
        <v>0.61</v>
      </c>
      <c r="Y246">
        <f>RTD("rit2.rtd",,Y$2,"LASTHIST", ROW()-2)</f>
        <v>2.65</v>
      </c>
      <c r="Z246">
        <f>RTD("rit2.rtd",,Z$2,"LASTHIST", ROW()-2)</f>
        <v>0.92</v>
      </c>
      <c r="AA246">
        <f>RTD("rit2.rtd",,AA$2,"LASTHIST", ROW()-2)</f>
        <v>2.0499999999999998</v>
      </c>
      <c r="AB246">
        <f>RTD("rit2.rtd",,AB$2,"LASTHIST", ROW()-2)</f>
        <v>1.32</v>
      </c>
      <c r="AC246">
        <f>RTD("rit2.rtd",,AC$2,"LASTHIST", ROW()-2)</f>
        <v>1.55</v>
      </c>
      <c r="AD246">
        <f>RTD("rit2.rtd",,AD$2,"LASTHIST", ROW()-2)</f>
        <v>1.82</v>
      </c>
      <c r="AE246">
        <f>RTD("rit2.rtd",,AE$2,"LASTHIST", ROW()-2)</f>
        <v>1.1299999999999999</v>
      </c>
      <c r="AF246">
        <f>RTD("rit2.rtd",,AF$2,"LASTHIST", ROW()-2)</f>
        <v>2.41</v>
      </c>
      <c r="AG246">
        <f>RTD("rit2.rtd",,AG$2,"LASTHIST", ROW()-2)</f>
        <v>0.81</v>
      </c>
      <c r="AH246">
        <f>RTD("rit2.rtd",,AH$2,"LASTHIST", ROW()-2)</f>
        <v>3.09</v>
      </c>
      <c r="AI246">
        <f>RTD("rit2.rtd",,AI$2,"LASTHIST", ROW()-2)</f>
        <v>0.56000000000000005</v>
      </c>
      <c r="AJ246">
        <f>RTD("rit2.rtd",,AJ$2,"LASTHIST", ROW()-2)</f>
        <v>3.84</v>
      </c>
      <c r="AK246">
        <f>RTD("rit2.rtd",,AK$2,"LASTHIST", ROW()-2)</f>
        <v>0.38</v>
      </c>
      <c r="AL246">
        <f>RTD("rit2.rtd",,AL$2,"LASTHIST", ROW()-2)</f>
        <v>4.66</v>
      </c>
      <c r="AM246">
        <f>RTD("rit2.rtd",,AM$2,"LASTHIST", ROW()-2)</f>
        <v>0.25</v>
      </c>
      <c r="AN246">
        <f>RTD("rit2.rtd",,AN$2,"LASTHIST", ROW()-2)</f>
        <v>5.53</v>
      </c>
      <c r="AO246">
        <f>RTD("rit2.rtd",,AO$2,"LASTHIST", ROW()-2)</f>
        <v>0.16</v>
      </c>
      <c r="AP246">
        <f>RTD("rit2.rtd",,AP$2,"LASTHIST", ROW()-2)</f>
        <v>6.44</v>
      </c>
      <c r="AQ246">
        <v>1</v>
      </c>
      <c r="AR246">
        <v>0</v>
      </c>
      <c r="AS246">
        <v>1</v>
      </c>
      <c r="AT246">
        <v>0</v>
      </c>
      <c r="AU246">
        <v>1</v>
      </c>
      <c r="AV246">
        <v>0</v>
      </c>
      <c r="AW246">
        <v>1</v>
      </c>
      <c r="AX246">
        <v>0</v>
      </c>
      <c r="AY246">
        <v>1</v>
      </c>
      <c r="AZ246">
        <v>0</v>
      </c>
      <c r="BA246">
        <v>1</v>
      </c>
      <c r="BB246">
        <v>0</v>
      </c>
      <c r="BC246">
        <v>1</v>
      </c>
      <c r="BD246">
        <v>0</v>
      </c>
      <c r="BE246">
        <v>1</v>
      </c>
      <c r="BF246">
        <v>0</v>
      </c>
      <c r="BG246">
        <v>1</v>
      </c>
      <c r="BH246">
        <v>0</v>
      </c>
      <c r="BI246">
        <v>1</v>
      </c>
      <c r="BJ246">
        <v>0</v>
      </c>
      <c r="BK246">
        <v>1</v>
      </c>
      <c r="BL246">
        <v>0</v>
      </c>
      <c r="BM246">
        <v>1</v>
      </c>
      <c r="BN246">
        <v>0</v>
      </c>
      <c r="BO246">
        <v>1</v>
      </c>
      <c r="BP246">
        <v>0</v>
      </c>
      <c r="BQ246">
        <v>1</v>
      </c>
      <c r="BR246">
        <v>0</v>
      </c>
      <c r="BS246">
        <v>1</v>
      </c>
      <c r="BT246">
        <v>0</v>
      </c>
      <c r="BU246">
        <v>1</v>
      </c>
      <c r="BV246">
        <v>0</v>
      </c>
      <c r="BW246">
        <v>1</v>
      </c>
      <c r="BX246">
        <v>0</v>
      </c>
      <c r="BY246">
        <v>1</v>
      </c>
      <c r="BZ246">
        <v>0</v>
      </c>
      <c r="CA246">
        <v>1</v>
      </c>
      <c r="CB246">
        <v>0</v>
      </c>
      <c r="CC246">
        <v>1</v>
      </c>
      <c r="CD246">
        <v>0</v>
      </c>
      <c r="CE246">
        <v>45</v>
      </c>
      <c r="CF246">
        <v>45</v>
      </c>
      <c r="CG246">
        <v>46</v>
      </c>
      <c r="CH246">
        <v>46</v>
      </c>
      <c r="CI246">
        <v>47</v>
      </c>
      <c r="CJ246">
        <v>47</v>
      </c>
      <c r="CK246">
        <v>48</v>
      </c>
      <c r="CL246">
        <v>48</v>
      </c>
      <c r="CM246">
        <v>49</v>
      </c>
      <c r="CN246">
        <v>49</v>
      </c>
      <c r="CO246">
        <v>50</v>
      </c>
      <c r="CP246">
        <v>50</v>
      </c>
      <c r="CQ246">
        <v>51</v>
      </c>
      <c r="CR246">
        <v>51</v>
      </c>
      <c r="CS246">
        <v>52</v>
      </c>
      <c r="CT246">
        <v>52</v>
      </c>
      <c r="CU246">
        <v>53</v>
      </c>
      <c r="CV246">
        <v>53</v>
      </c>
      <c r="CW246">
        <v>54</v>
      </c>
      <c r="CX246">
        <v>54</v>
      </c>
      <c r="CY246">
        <v>45</v>
      </c>
      <c r="CZ246">
        <v>45</v>
      </c>
      <c r="DA246">
        <v>46</v>
      </c>
      <c r="DB246">
        <v>46</v>
      </c>
      <c r="DC246">
        <v>47</v>
      </c>
      <c r="DD246">
        <v>47</v>
      </c>
      <c r="DE246">
        <v>48</v>
      </c>
      <c r="DF246">
        <v>48</v>
      </c>
      <c r="DG246">
        <v>49</v>
      </c>
      <c r="DH246">
        <v>49</v>
      </c>
      <c r="DI246">
        <v>50</v>
      </c>
      <c r="DJ246">
        <v>50</v>
      </c>
      <c r="DK246">
        <v>51</v>
      </c>
      <c r="DL246">
        <v>51</v>
      </c>
      <c r="DM246">
        <v>52</v>
      </c>
      <c r="DN246">
        <v>52</v>
      </c>
      <c r="DO246">
        <v>53</v>
      </c>
      <c r="DP246">
        <v>53</v>
      </c>
      <c r="DQ246">
        <v>54</v>
      </c>
      <c r="DR246">
        <v>54</v>
      </c>
      <c r="DT246">
        <v>1.6666667E-2</v>
      </c>
      <c r="DU246">
        <v>0.1</v>
      </c>
      <c r="DW246">
        <v>1</v>
      </c>
      <c r="DX246">
        <f t="shared" si="121"/>
        <v>0.28487171198647565</v>
      </c>
      <c r="DY246">
        <f t="shared" si="122"/>
        <v>0.26872706233846844</v>
      </c>
      <c r="DZ246">
        <f t="shared" si="123"/>
        <v>0.27512107188707335</v>
      </c>
      <c r="EA246">
        <f t="shared" si="124"/>
        <v>0.26794881479756355</v>
      </c>
      <c r="EB246">
        <f t="shared" si="125"/>
        <v>0.26990722789060723</v>
      </c>
      <c r="EC246">
        <f t="shared" si="126"/>
        <v>0.2699072278906065</v>
      </c>
      <c r="ED246">
        <f t="shared" si="127"/>
        <v>0.27211872169990936</v>
      </c>
      <c r="EE246">
        <f t="shared" si="128"/>
        <v>0.26800365650830982</v>
      </c>
      <c r="EF246">
        <f t="shared" si="129"/>
        <v>0.27133516207753738</v>
      </c>
      <c r="EG246">
        <f t="shared" si="130"/>
        <v>0.26596145642348917</v>
      </c>
      <c r="EH246">
        <f t="shared" si="131"/>
        <v>0.2687233702485895</v>
      </c>
      <c r="EI246">
        <f t="shared" si="132"/>
        <v>0.268723370248587</v>
      </c>
      <c r="EJ246">
        <f t="shared" si="133"/>
        <v>0.2731823378151732</v>
      </c>
      <c r="EK246">
        <f t="shared" si="134"/>
        <v>0.24483849658926549</v>
      </c>
      <c r="EL246">
        <f t="shared" si="135"/>
        <v>0.33779931311144917</v>
      </c>
      <c r="EM246">
        <f t="shared" si="136"/>
        <v>9.9999986934977317E-2</v>
      </c>
      <c r="EN246">
        <f t="shared" si="137"/>
        <v>0.39934283913096857</v>
      </c>
      <c r="EO246">
        <f t="shared" si="138"/>
        <v>0.1</v>
      </c>
      <c r="EP246">
        <f t="shared" si="139"/>
        <v>0.45834748601248004</v>
      </c>
      <c r="EQ246">
        <f t="shared" si="140"/>
        <v>1.0000000000000001E-5</v>
      </c>
      <c r="ER246">
        <f t="shared" si="141"/>
        <v>0.68391025431596408</v>
      </c>
      <c r="ES246">
        <f t="shared" si="142"/>
        <v>0.67867053104623754</v>
      </c>
      <c r="ET246">
        <f t="shared" si="143"/>
        <v>0.68367126627578034</v>
      </c>
      <c r="EU246">
        <f t="shared" si="144"/>
        <v>0.67914572376962468</v>
      </c>
      <c r="EV246">
        <f t="shared" si="145"/>
        <v>0.68295703538984009</v>
      </c>
      <c r="EW246">
        <f t="shared" si="146"/>
        <v>0.67879138465723166</v>
      </c>
      <c r="EX246">
        <f t="shared" si="147"/>
        <v>0.68433771203900462</v>
      </c>
      <c r="EY246">
        <f t="shared" si="148"/>
        <v>0.6802679245933696</v>
      </c>
      <c r="EZ246">
        <f t="shared" si="149"/>
        <v>0.68022650345162294</v>
      </c>
      <c r="FA246">
        <f t="shared" si="150"/>
        <v>0.68022650345162816</v>
      </c>
      <c r="FB246">
        <f t="shared" si="151"/>
        <v>0.68153338639717764</v>
      </c>
      <c r="FC246">
        <f t="shared" si="152"/>
        <v>0.68153338639717631</v>
      </c>
      <c r="FD246">
        <f t="shared" si="153"/>
        <v>0.67963936272985448</v>
      </c>
      <c r="FE246">
        <f t="shared" si="154"/>
        <v>0.67963936272985648</v>
      </c>
      <c r="FF246">
        <f t="shared" si="155"/>
        <v>0.68042037570041991</v>
      </c>
      <c r="FG246">
        <f t="shared" si="156"/>
        <v>0.68042037570042058</v>
      </c>
      <c r="FH246">
        <f t="shared" si="157"/>
        <v>0.68010251251734966</v>
      </c>
      <c r="FI246">
        <f t="shared" si="158"/>
        <v>0.68010251251734921</v>
      </c>
      <c r="FJ246">
        <f t="shared" si="159"/>
        <v>0.67966461598361905</v>
      </c>
      <c r="FK246">
        <f t="shared" si="160"/>
        <v>0.67966461598361827</v>
      </c>
    </row>
    <row r="247" spans="1:167">
      <c r="A247">
        <v>245</v>
      </c>
      <c r="B247">
        <f>RTD("rit2.rtd",,B$2,"LASTHIST", ROW()-2)</f>
        <v>47.7</v>
      </c>
      <c r="C247">
        <f>RTD("rit2.rtd",,C$2,"LASTHIST", ROW()-2)</f>
        <v>2.73</v>
      </c>
      <c r="D247">
        <f>RTD("rit2.rtd",,D$2,"LASTHIST", ROW()-2)</f>
        <v>0.03</v>
      </c>
      <c r="E247">
        <f>RTD("rit2.rtd",,E$2,"LASTHIST", ROW()-2)</f>
        <v>1.82</v>
      </c>
      <c r="F247">
        <f>RTD("rit2.rtd",,F$2,"LASTHIST", ROW()-2)</f>
        <v>0.12</v>
      </c>
      <c r="G247">
        <f>RTD("rit2.rtd",,G$2,"LASTHIST", ROW()-2)</f>
        <v>1.05</v>
      </c>
      <c r="H247">
        <f>RTD("rit2.rtd",,H$2,"LASTHIST", ROW()-2)</f>
        <v>0.36</v>
      </c>
      <c r="I247">
        <f>RTD("rit2.rtd",,I$2,"LASTHIST", ROW()-2)</f>
        <v>0.51</v>
      </c>
      <c r="J247">
        <f>RTD("rit2.rtd",,J$2,"LASTHIST", ROW()-2)</f>
        <v>0.81</v>
      </c>
      <c r="K247">
        <f>RTD("rit2.rtd",,K$2,"LASTHIST", ROW()-2)</f>
        <v>0.2</v>
      </c>
      <c r="L247">
        <f>RTD("rit2.rtd",,L$2,"LASTHIST", ROW()-2)</f>
        <v>1.5</v>
      </c>
      <c r="M247">
        <f>RTD("rit2.rtd",,M$2,"LASTHIST", ROW()-2)</f>
        <v>0.06</v>
      </c>
      <c r="N247">
        <f>RTD("rit2.rtd",,N$2,"LASTHIST", ROW()-2)</f>
        <v>2.37</v>
      </c>
      <c r="O247">
        <f>RTD("rit2.rtd",,O$2,"LASTHIST", ROW()-2)</f>
        <v>0.02</v>
      </c>
      <c r="P247">
        <f>RTD("rit2.rtd",,P$2,"LASTHIST", ROW()-2)</f>
        <v>3.32</v>
      </c>
      <c r="Q247">
        <f>RTD("rit2.rtd",,Q$2,"LASTHIST", ROW()-2)</f>
        <v>0.02</v>
      </c>
      <c r="R247">
        <f>RTD("rit2.rtd",,R$2,"LASTHIST", ROW()-2)</f>
        <v>4.3</v>
      </c>
      <c r="S247">
        <f>RTD("rit2.rtd",,S$2,"LASTHIST", ROW()-2)</f>
        <v>0.02</v>
      </c>
      <c r="T247">
        <f>RTD("rit2.rtd",,T$2,"LASTHIST", ROW()-2)</f>
        <v>5.3</v>
      </c>
      <c r="U247">
        <f>RTD("rit2.rtd",,U$2,"LASTHIST", ROW()-2)</f>
        <v>0.02</v>
      </c>
      <c r="V247">
        <f>RTD("rit2.rtd",,V$2,"LASTHIST", ROW()-2)</f>
        <v>6.3</v>
      </c>
      <c r="W247">
        <f>RTD("rit2.rtd",,W$2,"LASTHIST", ROW()-2)</f>
        <v>3.3</v>
      </c>
      <c r="X247">
        <f>RTD("rit2.rtd",,X$2,"LASTHIST", ROW()-2)</f>
        <v>0.6</v>
      </c>
      <c r="Y247">
        <f>RTD("rit2.rtd",,Y$2,"LASTHIST", ROW()-2)</f>
        <v>2.61</v>
      </c>
      <c r="Z247">
        <f>RTD("rit2.rtd",,Z$2,"LASTHIST", ROW()-2)</f>
        <v>0.91</v>
      </c>
      <c r="AA247">
        <f>RTD("rit2.rtd",,AA$2,"LASTHIST", ROW()-2)</f>
        <v>2.0099999999999998</v>
      </c>
      <c r="AB247">
        <f>RTD("rit2.rtd",,AB$2,"LASTHIST", ROW()-2)</f>
        <v>1.31</v>
      </c>
      <c r="AC247">
        <f>RTD("rit2.rtd",,AC$2,"LASTHIST", ROW()-2)</f>
        <v>1.51</v>
      </c>
      <c r="AD247">
        <f>RTD("rit2.rtd",,AD$2,"LASTHIST", ROW()-2)</f>
        <v>1.81</v>
      </c>
      <c r="AE247">
        <f>RTD("rit2.rtd",,AE$2,"LASTHIST", ROW()-2)</f>
        <v>1.1000000000000001</v>
      </c>
      <c r="AF247">
        <f>RTD("rit2.rtd",,AF$2,"LASTHIST", ROW()-2)</f>
        <v>2.4</v>
      </c>
      <c r="AG247">
        <f>RTD("rit2.rtd",,AG$2,"LASTHIST", ROW()-2)</f>
        <v>0.78</v>
      </c>
      <c r="AH247">
        <f>RTD("rit2.rtd",,AH$2,"LASTHIST", ROW()-2)</f>
        <v>3.08</v>
      </c>
      <c r="AI247">
        <f>RTD("rit2.rtd",,AI$2,"LASTHIST", ROW()-2)</f>
        <v>0.54</v>
      </c>
      <c r="AJ247">
        <f>RTD("rit2.rtd",,AJ$2,"LASTHIST", ROW()-2)</f>
        <v>3.84</v>
      </c>
      <c r="AK247">
        <f>RTD("rit2.rtd",,AK$2,"LASTHIST", ROW()-2)</f>
        <v>0.36</v>
      </c>
      <c r="AL247">
        <f>RTD("rit2.rtd",,AL$2,"LASTHIST", ROW()-2)</f>
        <v>4.67</v>
      </c>
      <c r="AM247">
        <f>RTD("rit2.rtd",,AM$2,"LASTHIST", ROW()-2)</f>
        <v>0.24</v>
      </c>
      <c r="AN247">
        <f>RTD("rit2.rtd",,AN$2,"LASTHIST", ROW()-2)</f>
        <v>5.54</v>
      </c>
      <c r="AO247">
        <f>RTD("rit2.rtd",,AO$2,"LASTHIST", ROW()-2)</f>
        <v>0.15</v>
      </c>
      <c r="AP247">
        <f>RTD("rit2.rtd",,AP$2,"LASTHIST", ROW()-2)</f>
        <v>6.45</v>
      </c>
      <c r="AQ247">
        <v>1</v>
      </c>
      <c r="AR247">
        <v>0</v>
      </c>
      <c r="AS247">
        <v>1</v>
      </c>
      <c r="AT247">
        <v>0</v>
      </c>
      <c r="AU247">
        <v>1</v>
      </c>
      <c r="AV247">
        <v>0</v>
      </c>
      <c r="AW247">
        <v>1</v>
      </c>
      <c r="AX247">
        <v>0</v>
      </c>
      <c r="AY247">
        <v>1</v>
      </c>
      <c r="AZ247">
        <v>0</v>
      </c>
      <c r="BA247">
        <v>1</v>
      </c>
      <c r="BB247">
        <v>0</v>
      </c>
      <c r="BC247">
        <v>1</v>
      </c>
      <c r="BD247">
        <v>0</v>
      </c>
      <c r="BE247">
        <v>1</v>
      </c>
      <c r="BF247">
        <v>0</v>
      </c>
      <c r="BG247">
        <v>1</v>
      </c>
      <c r="BH247">
        <v>0</v>
      </c>
      <c r="BI247">
        <v>1</v>
      </c>
      <c r="BJ247">
        <v>0</v>
      </c>
      <c r="BK247">
        <v>1</v>
      </c>
      <c r="BL247">
        <v>0</v>
      </c>
      <c r="BM247">
        <v>1</v>
      </c>
      <c r="BN247">
        <v>0</v>
      </c>
      <c r="BO247">
        <v>1</v>
      </c>
      <c r="BP247">
        <v>0</v>
      </c>
      <c r="BQ247">
        <v>1</v>
      </c>
      <c r="BR247">
        <v>0</v>
      </c>
      <c r="BS247">
        <v>1</v>
      </c>
      <c r="BT247">
        <v>0</v>
      </c>
      <c r="BU247">
        <v>1</v>
      </c>
      <c r="BV247">
        <v>0</v>
      </c>
      <c r="BW247">
        <v>1</v>
      </c>
      <c r="BX247">
        <v>0</v>
      </c>
      <c r="BY247">
        <v>1</v>
      </c>
      <c r="BZ247">
        <v>0</v>
      </c>
      <c r="CA247">
        <v>1</v>
      </c>
      <c r="CB247">
        <v>0</v>
      </c>
      <c r="CC247">
        <v>1</v>
      </c>
      <c r="CD247">
        <v>0</v>
      </c>
      <c r="CE247">
        <v>45</v>
      </c>
      <c r="CF247">
        <v>45</v>
      </c>
      <c r="CG247">
        <v>46</v>
      </c>
      <c r="CH247">
        <v>46</v>
      </c>
      <c r="CI247">
        <v>47</v>
      </c>
      <c r="CJ247">
        <v>47</v>
      </c>
      <c r="CK247">
        <v>48</v>
      </c>
      <c r="CL247">
        <v>48</v>
      </c>
      <c r="CM247">
        <v>49</v>
      </c>
      <c r="CN247">
        <v>49</v>
      </c>
      <c r="CO247">
        <v>50</v>
      </c>
      <c r="CP247">
        <v>50</v>
      </c>
      <c r="CQ247">
        <v>51</v>
      </c>
      <c r="CR247">
        <v>51</v>
      </c>
      <c r="CS247">
        <v>52</v>
      </c>
      <c r="CT247">
        <v>52</v>
      </c>
      <c r="CU247">
        <v>53</v>
      </c>
      <c r="CV247">
        <v>53</v>
      </c>
      <c r="CW247">
        <v>54</v>
      </c>
      <c r="CX247">
        <v>54</v>
      </c>
      <c r="CY247">
        <v>45</v>
      </c>
      <c r="CZ247">
        <v>45</v>
      </c>
      <c r="DA247">
        <v>46</v>
      </c>
      <c r="DB247">
        <v>46</v>
      </c>
      <c r="DC247">
        <v>47</v>
      </c>
      <c r="DD247">
        <v>47</v>
      </c>
      <c r="DE247">
        <v>48</v>
      </c>
      <c r="DF247">
        <v>48</v>
      </c>
      <c r="DG247">
        <v>49</v>
      </c>
      <c r="DH247">
        <v>49</v>
      </c>
      <c r="DI247">
        <v>50</v>
      </c>
      <c r="DJ247">
        <v>50</v>
      </c>
      <c r="DK247">
        <v>51</v>
      </c>
      <c r="DL247">
        <v>51</v>
      </c>
      <c r="DM247">
        <v>52</v>
      </c>
      <c r="DN247">
        <v>52</v>
      </c>
      <c r="DO247">
        <v>53</v>
      </c>
      <c r="DP247">
        <v>53</v>
      </c>
      <c r="DQ247">
        <v>54</v>
      </c>
      <c r="DR247">
        <v>54</v>
      </c>
      <c r="DT247">
        <v>1.6666667E-2</v>
      </c>
      <c r="DU247">
        <v>0.1</v>
      </c>
      <c r="DW247">
        <v>1</v>
      </c>
      <c r="DX247">
        <f t="shared" si="121"/>
        <v>0.26719329035579431</v>
      </c>
      <c r="DY247">
        <f t="shared" si="122"/>
        <v>0.26719329035579892</v>
      </c>
      <c r="DZ247">
        <f t="shared" si="123"/>
        <v>0.26590232684524073</v>
      </c>
      <c r="EA247">
        <f t="shared" si="124"/>
        <v>0.26590232684524162</v>
      </c>
      <c r="EB247">
        <f t="shared" si="125"/>
        <v>0.2624642268707858</v>
      </c>
      <c r="EC247">
        <f t="shared" si="126"/>
        <v>0.26696783538996965</v>
      </c>
      <c r="ED247">
        <f t="shared" si="127"/>
        <v>0.26335930302428334</v>
      </c>
      <c r="EE247">
        <f t="shared" si="128"/>
        <v>0.2633593030242839</v>
      </c>
      <c r="EF247">
        <f t="shared" si="129"/>
        <v>0.26293438879859421</v>
      </c>
      <c r="EG247">
        <f t="shared" si="130"/>
        <v>0.26293438879859665</v>
      </c>
      <c r="EH247">
        <f t="shared" si="131"/>
        <v>0.26030703279620709</v>
      </c>
      <c r="EI247">
        <f t="shared" si="132"/>
        <v>0.27053245647657759</v>
      </c>
      <c r="EJ247">
        <f t="shared" si="133"/>
        <v>0.27462103462601761</v>
      </c>
      <c r="EK247">
        <f t="shared" si="134"/>
        <v>0.27462103462601628</v>
      </c>
      <c r="EL247">
        <f t="shared" si="135"/>
        <v>0.33919432701961538</v>
      </c>
      <c r="EM247">
        <f t="shared" si="136"/>
        <v>9.9999989626128397E-2</v>
      </c>
      <c r="EN247">
        <f t="shared" si="137"/>
        <v>0.4007058382463568</v>
      </c>
      <c r="EO247">
        <f t="shared" si="138"/>
        <v>9.9999999982236437E-2</v>
      </c>
      <c r="EP247">
        <f t="shared" si="139"/>
        <v>0.45968558178700802</v>
      </c>
      <c r="EQ247">
        <f t="shared" si="140"/>
        <v>0.10000000002664536</v>
      </c>
      <c r="ER247">
        <f t="shared" si="141"/>
        <v>0.67092196074756405</v>
      </c>
      <c r="ES247">
        <f t="shared" si="142"/>
        <v>0.67092196074756505</v>
      </c>
      <c r="ET247">
        <f t="shared" si="143"/>
        <v>0.67170132267033755</v>
      </c>
      <c r="EU247">
        <f t="shared" si="144"/>
        <v>0.67170132267034044</v>
      </c>
      <c r="EV247">
        <f t="shared" si="145"/>
        <v>0.67117177690976715</v>
      </c>
      <c r="EW247">
        <f t="shared" si="146"/>
        <v>0.67117177690976904</v>
      </c>
      <c r="EX247">
        <f t="shared" si="147"/>
        <v>0.67204240871702736</v>
      </c>
      <c r="EY247">
        <f t="shared" si="148"/>
        <v>0.67204240871702869</v>
      </c>
      <c r="EZ247">
        <f t="shared" si="149"/>
        <v>0.67093071211912447</v>
      </c>
      <c r="FA247">
        <f t="shared" si="150"/>
        <v>0.67093071211912858</v>
      </c>
      <c r="FB247">
        <f t="shared" si="151"/>
        <v>0.67060079715007026</v>
      </c>
      <c r="FC247">
        <f t="shared" si="152"/>
        <v>0.67060079715007304</v>
      </c>
      <c r="FD247">
        <f t="shared" si="153"/>
        <v>0.67156984837000422</v>
      </c>
      <c r="FE247">
        <f t="shared" si="154"/>
        <v>0.67156984837000355</v>
      </c>
      <c r="FF247">
        <f t="shared" si="155"/>
        <v>0.66990150004613869</v>
      </c>
      <c r="FG247">
        <f t="shared" si="156"/>
        <v>0.67629231634073128</v>
      </c>
      <c r="FH247">
        <f t="shared" si="157"/>
        <v>0.67409740970045606</v>
      </c>
      <c r="FI247">
        <f t="shared" si="158"/>
        <v>0.67409740970045773</v>
      </c>
      <c r="FJ247">
        <f t="shared" si="159"/>
        <v>0.67093252229397604</v>
      </c>
      <c r="FK247">
        <f t="shared" si="160"/>
        <v>0.67093252229398415</v>
      </c>
    </row>
    <row r="248" spans="1:167">
      <c r="A248">
        <v>246</v>
      </c>
      <c r="B248">
        <f>RTD("rit2.rtd",,B$2,"LASTHIST", ROW()-2)</f>
        <v>47.44</v>
      </c>
      <c r="C248">
        <f>RTD("rit2.rtd",,C$2,"LASTHIST", ROW()-2)</f>
        <v>2.48</v>
      </c>
      <c r="D248">
        <f>RTD("rit2.rtd",,D$2,"LASTHIST", ROW()-2)</f>
        <v>0.04</v>
      </c>
      <c r="E248">
        <f>RTD("rit2.rtd",,E$2,"LASTHIST", ROW()-2)</f>
        <v>1.6</v>
      </c>
      <c r="F248">
        <f>RTD("rit2.rtd",,F$2,"LASTHIST", ROW()-2)</f>
        <v>0.16</v>
      </c>
      <c r="G248">
        <f>RTD("rit2.rtd",,G$2,"LASTHIST", ROW()-2)</f>
        <v>0.89</v>
      </c>
      <c r="H248">
        <f>RTD("rit2.rtd",,H$2,"LASTHIST", ROW()-2)</f>
        <v>0.44</v>
      </c>
      <c r="I248">
        <f>RTD("rit2.rtd",,I$2,"LASTHIST", ROW()-2)</f>
        <v>0.41</v>
      </c>
      <c r="J248">
        <f>RTD("rit2.rtd",,J$2,"LASTHIST", ROW()-2)</f>
        <v>0.96</v>
      </c>
      <c r="K248">
        <f>RTD("rit2.rtd",,K$2,"LASTHIST", ROW()-2)</f>
        <v>0.15</v>
      </c>
      <c r="L248">
        <f>RTD("rit2.rtd",,L$2,"LASTHIST", ROW()-2)</f>
        <v>1.71</v>
      </c>
      <c r="M248">
        <f>RTD("rit2.rtd",,M$2,"LASTHIST", ROW()-2)</f>
        <v>0.04</v>
      </c>
      <c r="N248">
        <f>RTD("rit2.rtd",,N$2,"LASTHIST", ROW()-2)</f>
        <v>2.6</v>
      </c>
      <c r="O248">
        <f>RTD("rit2.rtd",,O$2,"LASTHIST", ROW()-2)</f>
        <v>0.02</v>
      </c>
      <c r="P248">
        <f>RTD("rit2.rtd",,P$2,"LASTHIST", ROW()-2)</f>
        <v>3.57</v>
      </c>
      <c r="Q248">
        <f>RTD("rit2.rtd",,Q$2,"LASTHIST", ROW()-2)</f>
        <v>0.02</v>
      </c>
      <c r="R248">
        <f>RTD("rit2.rtd",,R$2,"LASTHIST", ROW()-2)</f>
        <v>4.5599999999999996</v>
      </c>
      <c r="S248">
        <f>RTD("rit2.rtd",,S$2,"LASTHIST", ROW()-2)</f>
        <v>0.02</v>
      </c>
      <c r="T248">
        <f>RTD("rit2.rtd",,T$2,"LASTHIST", ROW()-2)</f>
        <v>5.56</v>
      </c>
      <c r="U248">
        <f>RTD("rit2.rtd",,U$2,"LASTHIST", ROW()-2)</f>
        <v>0.02</v>
      </c>
      <c r="V248">
        <f>RTD("rit2.rtd",,V$2,"LASTHIST", ROW()-2)</f>
        <v>6.56</v>
      </c>
      <c r="W248">
        <f>RTD("rit2.rtd",,W$2,"LASTHIST", ROW()-2)</f>
        <v>3.11</v>
      </c>
      <c r="X248">
        <f>RTD("rit2.rtd",,X$2,"LASTHIST", ROW()-2)</f>
        <v>0.67</v>
      </c>
      <c r="Y248">
        <f>RTD("rit2.rtd",,Y$2,"LASTHIST", ROW()-2)</f>
        <v>2.44</v>
      </c>
      <c r="Z248">
        <f>RTD("rit2.rtd",,Z$2,"LASTHIST", ROW()-2)</f>
        <v>1</v>
      </c>
      <c r="AA248">
        <f>RTD("rit2.rtd",,AA$2,"LASTHIST", ROW()-2)</f>
        <v>1.87</v>
      </c>
      <c r="AB248">
        <f>RTD("rit2.rtd",,AB$2,"LASTHIST", ROW()-2)</f>
        <v>1.43</v>
      </c>
      <c r="AC248">
        <f>RTD("rit2.rtd",,AC$2,"LASTHIST", ROW()-2)</f>
        <v>1.39</v>
      </c>
      <c r="AD248">
        <f>RTD("rit2.rtd",,AD$2,"LASTHIST", ROW()-2)</f>
        <v>1.95</v>
      </c>
      <c r="AE248">
        <f>RTD("rit2.rtd",,AE$2,"LASTHIST", ROW()-2)</f>
        <v>1.01</v>
      </c>
      <c r="AF248">
        <f>RTD("rit2.rtd",,AF$2,"LASTHIST", ROW()-2)</f>
        <v>2.57</v>
      </c>
      <c r="AG248">
        <f>RTD("rit2.rtd",,AG$2,"LASTHIST", ROW()-2)</f>
        <v>0.71</v>
      </c>
      <c r="AH248">
        <f>RTD("rit2.rtd",,AH$2,"LASTHIST", ROW()-2)</f>
        <v>3.27</v>
      </c>
      <c r="AI248">
        <f>RTD("rit2.rtd",,AI$2,"LASTHIST", ROW()-2)</f>
        <v>0.49</v>
      </c>
      <c r="AJ248">
        <f>RTD("rit2.rtd",,AJ$2,"LASTHIST", ROW()-2)</f>
        <v>4.04</v>
      </c>
      <c r="AK248">
        <f>RTD("rit2.rtd",,AK$2,"LASTHIST", ROW()-2)</f>
        <v>0.32</v>
      </c>
      <c r="AL248">
        <f>RTD("rit2.rtd",,AL$2,"LASTHIST", ROW()-2)</f>
        <v>4.88</v>
      </c>
      <c r="AM248">
        <f>RTD("rit2.rtd",,AM$2,"LASTHIST", ROW()-2)</f>
        <v>0.21</v>
      </c>
      <c r="AN248">
        <f>RTD("rit2.rtd",,AN$2,"LASTHIST", ROW()-2)</f>
        <v>5.77</v>
      </c>
      <c r="AO248">
        <f>RTD("rit2.rtd",,AO$2,"LASTHIST", ROW()-2)</f>
        <v>0.13</v>
      </c>
      <c r="AP248">
        <f>RTD("rit2.rtd",,AP$2,"LASTHIST", ROW()-2)</f>
        <v>6.69</v>
      </c>
      <c r="AQ248">
        <v>1</v>
      </c>
      <c r="AR248">
        <v>0</v>
      </c>
      <c r="AS248">
        <v>1</v>
      </c>
      <c r="AT248">
        <v>0</v>
      </c>
      <c r="AU248">
        <v>1</v>
      </c>
      <c r="AV248">
        <v>0</v>
      </c>
      <c r="AW248">
        <v>1</v>
      </c>
      <c r="AX248">
        <v>0</v>
      </c>
      <c r="AY248">
        <v>1</v>
      </c>
      <c r="AZ248">
        <v>0</v>
      </c>
      <c r="BA248">
        <v>1</v>
      </c>
      <c r="BB248">
        <v>0</v>
      </c>
      <c r="BC248">
        <v>1</v>
      </c>
      <c r="BD248">
        <v>0</v>
      </c>
      <c r="BE248">
        <v>1</v>
      </c>
      <c r="BF248">
        <v>0</v>
      </c>
      <c r="BG248">
        <v>1</v>
      </c>
      <c r="BH248">
        <v>0</v>
      </c>
      <c r="BI248">
        <v>1</v>
      </c>
      <c r="BJ248">
        <v>0</v>
      </c>
      <c r="BK248">
        <v>1</v>
      </c>
      <c r="BL248">
        <v>0</v>
      </c>
      <c r="BM248">
        <v>1</v>
      </c>
      <c r="BN248">
        <v>0</v>
      </c>
      <c r="BO248">
        <v>1</v>
      </c>
      <c r="BP248">
        <v>0</v>
      </c>
      <c r="BQ248">
        <v>1</v>
      </c>
      <c r="BR248">
        <v>0</v>
      </c>
      <c r="BS248">
        <v>1</v>
      </c>
      <c r="BT248">
        <v>0</v>
      </c>
      <c r="BU248">
        <v>1</v>
      </c>
      <c r="BV248">
        <v>0</v>
      </c>
      <c r="BW248">
        <v>1</v>
      </c>
      <c r="BX248">
        <v>0</v>
      </c>
      <c r="BY248">
        <v>1</v>
      </c>
      <c r="BZ248">
        <v>0</v>
      </c>
      <c r="CA248">
        <v>1</v>
      </c>
      <c r="CB248">
        <v>0</v>
      </c>
      <c r="CC248">
        <v>1</v>
      </c>
      <c r="CD248">
        <v>0</v>
      </c>
      <c r="CE248">
        <v>45</v>
      </c>
      <c r="CF248">
        <v>45</v>
      </c>
      <c r="CG248">
        <v>46</v>
      </c>
      <c r="CH248">
        <v>46</v>
      </c>
      <c r="CI248">
        <v>47</v>
      </c>
      <c r="CJ248">
        <v>47</v>
      </c>
      <c r="CK248">
        <v>48</v>
      </c>
      <c r="CL248">
        <v>48</v>
      </c>
      <c r="CM248">
        <v>49</v>
      </c>
      <c r="CN248">
        <v>49</v>
      </c>
      <c r="CO248">
        <v>50</v>
      </c>
      <c r="CP248">
        <v>50</v>
      </c>
      <c r="CQ248">
        <v>51</v>
      </c>
      <c r="CR248">
        <v>51</v>
      </c>
      <c r="CS248">
        <v>52</v>
      </c>
      <c r="CT248">
        <v>52</v>
      </c>
      <c r="CU248">
        <v>53</v>
      </c>
      <c r="CV248">
        <v>53</v>
      </c>
      <c r="CW248">
        <v>54</v>
      </c>
      <c r="CX248">
        <v>54</v>
      </c>
      <c r="CY248">
        <v>45</v>
      </c>
      <c r="CZ248">
        <v>45</v>
      </c>
      <c r="DA248">
        <v>46</v>
      </c>
      <c r="DB248">
        <v>46</v>
      </c>
      <c r="DC248">
        <v>47</v>
      </c>
      <c r="DD248">
        <v>47</v>
      </c>
      <c r="DE248">
        <v>48</v>
      </c>
      <c r="DF248">
        <v>48</v>
      </c>
      <c r="DG248">
        <v>49</v>
      </c>
      <c r="DH248">
        <v>49</v>
      </c>
      <c r="DI248">
        <v>50</v>
      </c>
      <c r="DJ248">
        <v>50</v>
      </c>
      <c r="DK248">
        <v>51</v>
      </c>
      <c r="DL248">
        <v>51</v>
      </c>
      <c r="DM248">
        <v>52</v>
      </c>
      <c r="DN248">
        <v>52</v>
      </c>
      <c r="DO248">
        <v>53</v>
      </c>
      <c r="DP248">
        <v>53</v>
      </c>
      <c r="DQ248">
        <v>54</v>
      </c>
      <c r="DR248">
        <v>54</v>
      </c>
      <c r="DT248">
        <v>1.6666667E-2</v>
      </c>
      <c r="DU248">
        <v>0.1</v>
      </c>
      <c r="DW248">
        <v>1</v>
      </c>
      <c r="DX248">
        <f t="shared" si="121"/>
        <v>0.26230836761658149</v>
      </c>
      <c r="DY248">
        <f t="shared" si="122"/>
        <v>0.26230836761657411</v>
      </c>
      <c r="DZ248">
        <f t="shared" si="123"/>
        <v>0.26487694599994244</v>
      </c>
      <c r="EA248">
        <f t="shared" si="124"/>
        <v>0.26487694599994305</v>
      </c>
      <c r="EB248">
        <f t="shared" si="125"/>
        <v>0.26576882277351782</v>
      </c>
      <c r="EC248">
        <f t="shared" si="126"/>
        <v>0.26149922279832766</v>
      </c>
      <c r="ED248">
        <f t="shared" si="127"/>
        <v>0.26534184569826164</v>
      </c>
      <c r="EE248">
        <f t="shared" si="128"/>
        <v>0.26102224558162063</v>
      </c>
      <c r="EF248">
        <f t="shared" si="129"/>
        <v>0.26360300798567371</v>
      </c>
      <c r="EG248">
        <f t="shared" si="130"/>
        <v>0.26360300798567271</v>
      </c>
      <c r="EH248">
        <f t="shared" si="131"/>
        <v>0.2584072962119901</v>
      </c>
      <c r="EI248">
        <f t="shared" si="132"/>
        <v>0.25840729621198705</v>
      </c>
      <c r="EJ248">
        <f t="shared" si="133"/>
        <v>0.29328760299236595</v>
      </c>
      <c r="EK248">
        <f t="shared" si="134"/>
        <v>0.26335665808428632</v>
      </c>
      <c r="EL248">
        <f t="shared" si="135"/>
        <v>0.35731792672335022</v>
      </c>
      <c r="EM248">
        <f t="shared" si="136"/>
        <v>9.9999999493738445E-2</v>
      </c>
      <c r="EN248">
        <f t="shared" si="137"/>
        <v>0.41842757738506792</v>
      </c>
      <c r="EO248">
        <f t="shared" si="138"/>
        <v>9.9999999973354653E-2</v>
      </c>
      <c r="EP248">
        <f t="shared" si="139"/>
        <v>0.47709272218269344</v>
      </c>
      <c r="EQ248">
        <f t="shared" si="140"/>
        <v>9.9999999973354653E-2</v>
      </c>
      <c r="ER248">
        <f t="shared" si="141"/>
        <v>0.67386521578838399</v>
      </c>
      <c r="ES248">
        <f t="shared" si="142"/>
        <v>0.67386521578838077</v>
      </c>
      <c r="ET248">
        <f t="shared" si="143"/>
        <v>0.67316053240792983</v>
      </c>
      <c r="EU248">
        <f t="shared" si="144"/>
        <v>0.67316053240792884</v>
      </c>
      <c r="EV248">
        <f t="shared" si="145"/>
        <v>0.67482051368761009</v>
      </c>
      <c r="EW248">
        <f t="shared" si="146"/>
        <v>0.67482051368760931</v>
      </c>
      <c r="EX248">
        <f t="shared" si="147"/>
        <v>0.67358274372650673</v>
      </c>
      <c r="EY248">
        <f t="shared" si="148"/>
        <v>0.67358274372651039</v>
      </c>
      <c r="EZ248">
        <f t="shared" si="149"/>
        <v>0.67502666724530414</v>
      </c>
      <c r="FA248">
        <f t="shared" si="150"/>
        <v>0.6750266672453038</v>
      </c>
      <c r="FB248">
        <f t="shared" si="151"/>
        <v>0.67410237539999485</v>
      </c>
      <c r="FC248">
        <f t="shared" si="152"/>
        <v>0.6741023753999944</v>
      </c>
      <c r="FD248">
        <f t="shared" si="153"/>
        <v>0.67613549120401051</v>
      </c>
      <c r="FE248">
        <f t="shared" si="154"/>
        <v>0.67054845857142964</v>
      </c>
      <c r="FF248">
        <f t="shared" si="155"/>
        <v>0.67136036313112302</v>
      </c>
      <c r="FG248">
        <f t="shared" si="156"/>
        <v>0.67136036313112002</v>
      </c>
      <c r="FH248">
        <f t="shared" si="157"/>
        <v>0.67409839980824238</v>
      </c>
      <c r="FI248">
        <f t="shared" si="158"/>
        <v>0.67409839980824382</v>
      </c>
      <c r="FJ248">
        <f t="shared" si="159"/>
        <v>0.67119322250051583</v>
      </c>
      <c r="FK248">
        <f t="shared" si="160"/>
        <v>0.67119322250051583</v>
      </c>
    </row>
    <row r="249" spans="1:167">
      <c r="A249">
        <v>247</v>
      </c>
      <c r="B249">
        <f>RTD("rit2.rtd",,B$2,"LASTHIST", ROW()-2)</f>
        <v>47.39</v>
      </c>
      <c r="C249">
        <f>RTD("rit2.rtd",,C$2,"LASTHIST", ROW()-2)</f>
        <v>2.4300000000000002</v>
      </c>
      <c r="D249">
        <f>RTD("rit2.rtd",,D$2,"LASTHIST", ROW()-2)</f>
        <v>0.04</v>
      </c>
      <c r="E249">
        <f>RTD("rit2.rtd",,E$2,"LASTHIST", ROW()-2)</f>
        <v>1.55</v>
      </c>
      <c r="F249">
        <f>RTD("rit2.rtd",,F$2,"LASTHIST", ROW()-2)</f>
        <v>0.16</v>
      </c>
      <c r="G249">
        <f>RTD("rit2.rtd",,G$2,"LASTHIST", ROW()-2)</f>
        <v>0.85</v>
      </c>
      <c r="H249">
        <f>RTD("rit2.rtd",,H$2,"LASTHIST", ROW()-2)</f>
        <v>0.45</v>
      </c>
      <c r="I249">
        <f>RTD("rit2.rtd",,I$2,"LASTHIST", ROW()-2)</f>
        <v>0.38</v>
      </c>
      <c r="J249">
        <f>RTD("rit2.rtd",,J$2,"LASTHIST", ROW()-2)</f>
        <v>0.99</v>
      </c>
      <c r="K249">
        <f>RTD("rit2.rtd",,K$2,"LASTHIST", ROW()-2)</f>
        <v>0.14000000000000001</v>
      </c>
      <c r="L249">
        <f>RTD("rit2.rtd",,L$2,"LASTHIST", ROW()-2)</f>
        <v>1.74</v>
      </c>
      <c r="M249">
        <f>RTD("rit2.rtd",,M$2,"LASTHIST", ROW()-2)</f>
        <v>0.04</v>
      </c>
      <c r="N249">
        <f>RTD("rit2.rtd",,N$2,"LASTHIST", ROW()-2)</f>
        <v>2.65</v>
      </c>
      <c r="O249">
        <f>RTD("rit2.rtd",,O$2,"LASTHIST", ROW()-2)</f>
        <v>0.02</v>
      </c>
      <c r="P249">
        <f>RTD("rit2.rtd",,P$2,"LASTHIST", ROW()-2)</f>
        <v>3.62</v>
      </c>
      <c r="Q249">
        <f>RTD("rit2.rtd",,Q$2,"LASTHIST", ROW()-2)</f>
        <v>0.02</v>
      </c>
      <c r="R249">
        <f>RTD("rit2.rtd",,R$2,"LASTHIST", ROW()-2)</f>
        <v>4.6100000000000003</v>
      </c>
      <c r="S249">
        <f>RTD("rit2.rtd",,S$2,"LASTHIST", ROW()-2)</f>
        <v>0.02</v>
      </c>
      <c r="T249">
        <f>RTD("rit2.rtd",,T$2,"LASTHIST", ROW()-2)</f>
        <v>5.61</v>
      </c>
      <c r="U249">
        <f>RTD("rit2.rtd",,U$2,"LASTHIST", ROW()-2)</f>
        <v>0.02</v>
      </c>
      <c r="V249">
        <f>RTD("rit2.rtd",,V$2,"LASTHIST", ROW()-2)</f>
        <v>6.61</v>
      </c>
      <c r="W249">
        <f>RTD("rit2.rtd",,W$2,"LASTHIST", ROW()-2)</f>
        <v>3.07</v>
      </c>
      <c r="X249">
        <f>RTD("rit2.rtd",,X$2,"LASTHIST", ROW()-2)</f>
        <v>0.67</v>
      </c>
      <c r="Y249">
        <f>RTD("rit2.rtd",,Y$2,"LASTHIST", ROW()-2)</f>
        <v>2.4</v>
      </c>
      <c r="Z249">
        <f>RTD("rit2.rtd",,Z$2,"LASTHIST", ROW()-2)</f>
        <v>1.01</v>
      </c>
      <c r="AA249">
        <f>RTD("rit2.rtd",,AA$2,"LASTHIST", ROW()-2)</f>
        <v>1.83</v>
      </c>
      <c r="AB249">
        <f>RTD("rit2.rtd",,AB$2,"LASTHIST", ROW()-2)</f>
        <v>1.44</v>
      </c>
      <c r="AC249">
        <f>RTD("rit2.rtd",,AC$2,"LASTHIST", ROW()-2)</f>
        <v>1.36</v>
      </c>
      <c r="AD249">
        <f>RTD("rit2.rtd",,AD$2,"LASTHIST", ROW()-2)</f>
        <v>1.96</v>
      </c>
      <c r="AE249">
        <f>RTD("rit2.rtd",,AE$2,"LASTHIST", ROW()-2)</f>
        <v>0.98</v>
      </c>
      <c r="AF249">
        <f>RTD("rit2.rtd",,AF$2,"LASTHIST", ROW()-2)</f>
        <v>2.59</v>
      </c>
      <c r="AG249">
        <f>RTD("rit2.rtd",,AG$2,"LASTHIST", ROW()-2)</f>
        <v>0.69</v>
      </c>
      <c r="AH249">
        <f>RTD("rit2.rtd",,AH$2,"LASTHIST", ROW()-2)</f>
        <v>3.29</v>
      </c>
      <c r="AI249">
        <f>RTD("rit2.rtd",,AI$2,"LASTHIST", ROW()-2)</f>
        <v>0.47</v>
      </c>
      <c r="AJ249">
        <f>RTD("rit2.rtd",,AJ$2,"LASTHIST", ROW()-2)</f>
        <v>4.07</v>
      </c>
      <c r="AK249">
        <f>RTD("rit2.rtd",,AK$2,"LASTHIST", ROW()-2)</f>
        <v>0.31</v>
      </c>
      <c r="AL249">
        <f>RTD("rit2.rtd",,AL$2,"LASTHIST", ROW()-2)</f>
        <v>4.92</v>
      </c>
      <c r="AM249">
        <f>RTD("rit2.rtd",,AM$2,"LASTHIST", ROW()-2)</f>
        <v>0.2</v>
      </c>
      <c r="AN249">
        <f>RTD("rit2.rtd",,AN$2,"LASTHIST", ROW()-2)</f>
        <v>5.81</v>
      </c>
      <c r="AO249">
        <f>RTD("rit2.rtd",,AO$2,"LASTHIST", ROW()-2)</f>
        <v>0.12</v>
      </c>
      <c r="AP249">
        <f>RTD("rit2.rtd",,AP$2,"LASTHIST", ROW()-2)</f>
        <v>6.73</v>
      </c>
      <c r="AQ249">
        <v>1</v>
      </c>
      <c r="AR249">
        <v>0</v>
      </c>
      <c r="AS249">
        <v>1</v>
      </c>
      <c r="AT249">
        <v>0</v>
      </c>
      <c r="AU249">
        <v>1</v>
      </c>
      <c r="AV249">
        <v>0</v>
      </c>
      <c r="AW249">
        <v>1</v>
      </c>
      <c r="AX249">
        <v>0</v>
      </c>
      <c r="AY249">
        <v>1</v>
      </c>
      <c r="AZ249">
        <v>0</v>
      </c>
      <c r="BA249">
        <v>1</v>
      </c>
      <c r="BB249">
        <v>0</v>
      </c>
      <c r="BC249">
        <v>1</v>
      </c>
      <c r="BD249">
        <v>0</v>
      </c>
      <c r="BE249">
        <v>1</v>
      </c>
      <c r="BF249">
        <v>0</v>
      </c>
      <c r="BG249">
        <v>1</v>
      </c>
      <c r="BH249">
        <v>0</v>
      </c>
      <c r="BI249">
        <v>1</v>
      </c>
      <c r="BJ249">
        <v>0</v>
      </c>
      <c r="BK249">
        <v>1</v>
      </c>
      <c r="BL249">
        <v>0</v>
      </c>
      <c r="BM249">
        <v>1</v>
      </c>
      <c r="BN249">
        <v>0</v>
      </c>
      <c r="BO249">
        <v>1</v>
      </c>
      <c r="BP249">
        <v>0</v>
      </c>
      <c r="BQ249">
        <v>1</v>
      </c>
      <c r="BR249">
        <v>0</v>
      </c>
      <c r="BS249">
        <v>1</v>
      </c>
      <c r="BT249">
        <v>0</v>
      </c>
      <c r="BU249">
        <v>1</v>
      </c>
      <c r="BV249">
        <v>0</v>
      </c>
      <c r="BW249">
        <v>1</v>
      </c>
      <c r="BX249">
        <v>0</v>
      </c>
      <c r="BY249">
        <v>1</v>
      </c>
      <c r="BZ249">
        <v>0</v>
      </c>
      <c r="CA249">
        <v>1</v>
      </c>
      <c r="CB249">
        <v>0</v>
      </c>
      <c r="CC249">
        <v>1</v>
      </c>
      <c r="CD249">
        <v>0</v>
      </c>
      <c r="CE249">
        <v>45</v>
      </c>
      <c r="CF249">
        <v>45</v>
      </c>
      <c r="CG249">
        <v>46</v>
      </c>
      <c r="CH249">
        <v>46</v>
      </c>
      <c r="CI249">
        <v>47</v>
      </c>
      <c r="CJ249">
        <v>47</v>
      </c>
      <c r="CK249">
        <v>48</v>
      </c>
      <c r="CL249">
        <v>48</v>
      </c>
      <c r="CM249">
        <v>49</v>
      </c>
      <c r="CN249">
        <v>49</v>
      </c>
      <c r="CO249">
        <v>50</v>
      </c>
      <c r="CP249">
        <v>50</v>
      </c>
      <c r="CQ249">
        <v>51</v>
      </c>
      <c r="CR249">
        <v>51</v>
      </c>
      <c r="CS249">
        <v>52</v>
      </c>
      <c r="CT249">
        <v>52</v>
      </c>
      <c r="CU249">
        <v>53</v>
      </c>
      <c r="CV249">
        <v>53</v>
      </c>
      <c r="CW249">
        <v>54</v>
      </c>
      <c r="CX249">
        <v>54</v>
      </c>
      <c r="CY249">
        <v>45</v>
      </c>
      <c r="CZ249">
        <v>45</v>
      </c>
      <c r="DA249">
        <v>46</v>
      </c>
      <c r="DB249">
        <v>46</v>
      </c>
      <c r="DC249">
        <v>47</v>
      </c>
      <c r="DD249">
        <v>47</v>
      </c>
      <c r="DE249">
        <v>48</v>
      </c>
      <c r="DF249">
        <v>48</v>
      </c>
      <c r="DG249">
        <v>49</v>
      </c>
      <c r="DH249">
        <v>49</v>
      </c>
      <c r="DI249">
        <v>50</v>
      </c>
      <c r="DJ249">
        <v>50</v>
      </c>
      <c r="DK249">
        <v>51</v>
      </c>
      <c r="DL249">
        <v>51</v>
      </c>
      <c r="DM249">
        <v>52</v>
      </c>
      <c r="DN249">
        <v>52</v>
      </c>
      <c r="DO249">
        <v>53</v>
      </c>
      <c r="DP249">
        <v>53</v>
      </c>
      <c r="DQ249">
        <v>54</v>
      </c>
      <c r="DR249">
        <v>54</v>
      </c>
      <c r="DT249">
        <v>1.6666667E-2</v>
      </c>
      <c r="DU249">
        <v>0.1</v>
      </c>
      <c r="DW249">
        <v>1</v>
      </c>
      <c r="DX249">
        <f t="shared" si="121"/>
        <v>0.2582255544788965</v>
      </c>
      <c r="DY249">
        <f t="shared" si="122"/>
        <v>0.25822555447890039</v>
      </c>
      <c r="DZ249">
        <f t="shared" si="123"/>
        <v>0.25926455741059201</v>
      </c>
      <c r="EA249">
        <f t="shared" si="124"/>
        <v>0.25926455741058868</v>
      </c>
      <c r="EB249">
        <f t="shared" si="125"/>
        <v>0.26169467807490177</v>
      </c>
      <c r="EC249">
        <f t="shared" si="126"/>
        <v>0.25745295721431966</v>
      </c>
      <c r="ED249">
        <f t="shared" si="127"/>
        <v>0.26024057071401557</v>
      </c>
      <c r="EE249">
        <f t="shared" si="128"/>
        <v>0.26024057071400963</v>
      </c>
      <c r="EF249">
        <f t="shared" si="129"/>
        <v>0.26266397426878785</v>
      </c>
      <c r="EG249">
        <f t="shared" si="130"/>
        <v>0.25603396460765415</v>
      </c>
      <c r="EH249">
        <f t="shared" si="131"/>
        <v>0.26250890144895506</v>
      </c>
      <c r="EI249">
        <f t="shared" si="132"/>
        <v>0.26250890144895461</v>
      </c>
      <c r="EJ249">
        <f t="shared" si="133"/>
        <v>0.29687033131067436</v>
      </c>
      <c r="EK249">
        <f t="shared" si="134"/>
        <v>0.26665838387668372</v>
      </c>
      <c r="EL249">
        <f t="shared" si="135"/>
        <v>0.36080120712530017</v>
      </c>
      <c r="EM249">
        <f t="shared" si="136"/>
        <v>9.9999999698019384E-2</v>
      </c>
      <c r="EN249">
        <f t="shared" si="137"/>
        <v>0.42183647538910346</v>
      </c>
      <c r="EO249">
        <f t="shared" si="138"/>
        <v>0.10000000000888179</v>
      </c>
      <c r="EP249">
        <f t="shared" si="139"/>
        <v>0.48044298593546281</v>
      </c>
      <c r="EQ249">
        <f t="shared" si="140"/>
        <v>0.10000000000888179</v>
      </c>
      <c r="ER249">
        <f t="shared" si="141"/>
        <v>0.67236625995783872</v>
      </c>
      <c r="ES249">
        <f t="shared" si="142"/>
        <v>0.6673326500939144</v>
      </c>
      <c r="ET249">
        <f t="shared" si="143"/>
        <v>0.66990434773756602</v>
      </c>
      <c r="EU249">
        <f t="shared" si="144"/>
        <v>0.66990434773756358</v>
      </c>
      <c r="EV249">
        <f t="shared" si="145"/>
        <v>0.66980320247797787</v>
      </c>
      <c r="EW249">
        <f t="shared" si="146"/>
        <v>0.66980320247797831</v>
      </c>
      <c r="EX249">
        <f t="shared" si="147"/>
        <v>0.67072297367214451</v>
      </c>
      <c r="EY249">
        <f t="shared" si="148"/>
        <v>0.66660319965881265</v>
      </c>
      <c r="EZ249">
        <f t="shared" si="149"/>
        <v>0.67001664495521673</v>
      </c>
      <c r="FA249">
        <f t="shared" si="150"/>
        <v>0.67001664495521829</v>
      </c>
      <c r="FB249">
        <f t="shared" si="151"/>
        <v>0.67133791357216277</v>
      </c>
      <c r="FC249">
        <f t="shared" si="152"/>
        <v>0.66649695022460975</v>
      </c>
      <c r="FD249">
        <f t="shared" si="153"/>
        <v>0.6708950246169334</v>
      </c>
      <c r="FE249">
        <f t="shared" si="154"/>
        <v>0.66521588484164895</v>
      </c>
      <c r="FF249">
        <f t="shared" si="155"/>
        <v>0.66974183867012371</v>
      </c>
      <c r="FG249">
        <f t="shared" si="156"/>
        <v>0.66974183867012338</v>
      </c>
      <c r="FH249">
        <f t="shared" si="157"/>
        <v>0.67001157424029689</v>
      </c>
      <c r="FI249">
        <f t="shared" si="158"/>
        <v>0.67001157424029867</v>
      </c>
      <c r="FJ249">
        <f t="shared" si="159"/>
        <v>0.66346921937019954</v>
      </c>
      <c r="FK249">
        <f t="shared" si="160"/>
        <v>0.6634692193702032</v>
      </c>
    </row>
    <row r="250" spans="1:167">
      <c r="A250">
        <v>248</v>
      </c>
      <c r="B250">
        <f>RTD("rit2.rtd",,B$2,"LASTHIST", ROW()-2)</f>
        <v>46.99</v>
      </c>
      <c r="C250">
        <f>RTD("rit2.rtd",,C$2,"LASTHIST", ROW()-2)</f>
        <v>2.0699999999999998</v>
      </c>
      <c r="D250">
        <f>RTD("rit2.rtd",,D$2,"LASTHIST", ROW()-2)</f>
        <v>0.06</v>
      </c>
      <c r="E250">
        <f>RTD("rit2.rtd",,E$2,"LASTHIST", ROW()-2)</f>
        <v>1.23</v>
      </c>
      <c r="F250">
        <f>RTD("rit2.rtd",,F$2,"LASTHIST", ROW()-2)</f>
        <v>0.23</v>
      </c>
      <c r="G250">
        <f>RTD("rit2.rtd",,G$2,"LASTHIST", ROW()-2)</f>
        <v>0.61</v>
      </c>
      <c r="H250">
        <f>RTD("rit2.rtd",,H$2,"LASTHIST", ROW()-2)</f>
        <v>0.61</v>
      </c>
      <c r="I250">
        <f>RTD("rit2.rtd",,I$2,"LASTHIST", ROW()-2)</f>
        <v>0.24</v>
      </c>
      <c r="J250">
        <f>RTD("rit2.rtd",,J$2,"LASTHIST", ROW()-2)</f>
        <v>1.24</v>
      </c>
      <c r="K250">
        <f>RTD("rit2.rtd",,K$2,"LASTHIST", ROW()-2)</f>
        <v>7.0000000000000007E-2</v>
      </c>
      <c r="L250">
        <f>RTD("rit2.rtd",,L$2,"LASTHIST", ROW()-2)</f>
        <v>2.0699999999999998</v>
      </c>
      <c r="M250">
        <f>RTD("rit2.rtd",,M$2,"LASTHIST", ROW()-2)</f>
        <v>0.02</v>
      </c>
      <c r="N250">
        <f>RTD("rit2.rtd",,N$2,"LASTHIST", ROW()-2)</f>
        <v>3.01</v>
      </c>
      <c r="O250">
        <f>RTD("rit2.rtd",,O$2,"LASTHIST", ROW()-2)</f>
        <v>0.02</v>
      </c>
      <c r="P250">
        <f>RTD("rit2.rtd",,P$2,"LASTHIST", ROW()-2)</f>
        <v>4</v>
      </c>
      <c r="Q250">
        <f>RTD("rit2.rtd",,Q$2,"LASTHIST", ROW()-2)</f>
        <v>0.02</v>
      </c>
      <c r="R250">
        <f>RTD("rit2.rtd",,R$2,"LASTHIST", ROW()-2)</f>
        <v>5</v>
      </c>
      <c r="S250">
        <f>RTD("rit2.rtd",,S$2,"LASTHIST", ROW()-2)</f>
        <v>0.02</v>
      </c>
      <c r="T250">
        <f>RTD("rit2.rtd",,T$2,"LASTHIST", ROW()-2)</f>
        <v>6</v>
      </c>
      <c r="U250">
        <f>RTD("rit2.rtd",,U$2,"LASTHIST", ROW()-2)</f>
        <v>0.02</v>
      </c>
      <c r="V250">
        <f>RTD("rit2.rtd",,V$2,"LASTHIST", ROW()-2)</f>
        <v>7</v>
      </c>
      <c r="W250">
        <f>RTD("rit2.rtd",,W$2,"LASTHIST", ROW()-2)</f>
        <v>2.76</v>
      </c>
      <c r="X250">
        <f>RTD("rit2.rtd",,X$2,"LASTHIST", ROW()-2)</f>
        <v>0.75</v>
      </c>
      <c r="Y250">
        <f>RTD("rit2.rtd",,Y$2,"LASTHIST", ROW()-2)</f>
        <v>2.12</v>
      </c>
      <c r="Z250">
        <f>RTD("rit2.rtd",,Z$2,"LASTHIST", ROW()-2)</f>
        <v>1.1200000000000001</v>
      </c>
      <c r="AA250">
        <f>RTD("rit2.rtd",,AA$2,"LASTHIST", ROW()-2)</f>
        <v>1.59</v>
      </c>
      <c r="AB250">
        <f>RTD("rit2.rtd",,AB$2,"LASTHIST", ROW()-2)</f>
        <v>1.58</v>
      </c>
      <c r="AC250">
        <f>RTD("rit2.rtd",,AC$2,"LASTHIST", ROW()-2)</f>
        <v>1.1499999999999999</v>
      </c>
      <c r="AD250">
        <f>RTD("rit2.rtd",,AD$2,"LASTHIST", ROW()-2)</f>
        <v>2.15</v>
      </c>
      <c r="AE250">
        <f>RTD("rit2.rtd",,AE$2,"LASTHIST", ROW()-2)</f>
        <v>0.81</v>
      </c>
      <c r="AF250">
        <f>RTD("rit2.rtd",,AF$2,"LASTHIST", ROW()-2)</f>
        <v>2.81</v>
      </c>
      <c r="AG250">
        <f>RTD("rit2.rtd",,AG$2,"LASTHIST", ROW()-2)</f>
        <v>0.56000000000000005</v>
      </c>
      <c r="AH250">
        <f>RTD("rit2.rtd",,AH$2,"LASTHIST", ROW()-2)</f>
        <v>3.55</v>
      </c>
      <c r="AI250">
        <f>RTD("rit2.rtd",,AI$2,"LASTHIST", ROW()-2)</f>
        <v>0.37</v>
      </c>
      <c r="AJ250">
        <f>RTD("rit2.rtd",,AJ$2,"LASTHIST", ROW()-2)</f>
        <v>4.3600000000000003</v>
      </c>
      <c r="AK250">
        <f>RTD("rit2.rtd",,AK$2,"LASTHIST", ROW()-2)</f>
        <v>0.24</v>
      </c>
      <c r="AL250">
        <f>RTD("rit2.rtd",,AL$2,"LASTHIST", ROW()-2)</f>
        <v>5.23</v>
      </c>
      <c r="AM250">
        <f>RTD("rit2.rtd",,AM$2,"LASTHIST", ROW()-2)</f>
        <v>0.15</v>
      </c>
      <c r="AN250">
        <f>RTD("rit2.rtd",,AN$2,"LASTHIST", ROW()-2)</f>
        <v>6.14</v>
      </c>
      <c r="AO250">
        <f>RTD("rit2.rtd",,AO$2,"LASTHIST", ROW()-2)</f>
        <v>0.09</v>
      </c>
      <c r="AP250">
        <f>RTD("rit2.rtd",,AP$2,"LASTHIST", ROW()-2)</f>
        <v>7.09</v>
      </c>
      <c r="AQ250">
        <v>1</v>
      </c>
      <c r="AR250">
        <v>0</v>
      </c>
      <c r="AS250">
        <v>1</v>
      </c>
      <c r="AT250">
        <v>0</v>
      </c>
      <c r="AU250">
        <v>1</v>
      </c>
      <c r="AV250">
        <v>0</v>
      </c>
      <c r="AW250">
        <v>1</v>
      </c>
      <c r="AX250">
        <v>0</v>
      </c>
      <c r="AY250">
        <v>1</v>
      </c>
      <c r="AZ250">
        <v>0</v>
      </c>
      <c r="BA250">
        <v>1</v>
      </c>
      <c r="BB250">
        <v>0</v>
      </c>
      <c r="BC250">
        <v>1</v>
      </c>
      <c r="BD250">
        <v>0</v>
      </c>
      <c r="BE250">
        <v>1</v>
      </c>
      <c r="BF250">
        <v>0</v>
      </c>
      <c r="BG250">
        <v>1</v>
      </c>
      <c r="BH250">
        <v>0</v>
      </c>
      <c r="BI250">
        <v>1</v>
      </c>
      <c r="BJ250">
        <v>0</v>
      </c>
      <c r="BK250">
        <v>1</v>
      </c>
      <c r="BL250">
        <v>0</v>
      </c>
      <c r="BM250">
        <v>1</v>
      </c>
      <c r="BN250">
        <v>0</v>
      </c>
      <c r="BO250">
        <v>1</v>
      </c>
      <c r="BP250">
        <v>0</v>
      </c>
      <c r="BQ250">
        <v>1</v>
      </c>
      <c r="BR250">
        <v>0</v>
      </c>
      <c r="BS250">
        <v>1</v>
      </c>
      <c r="BT250">
        <v>0</v>
      </c>
      <c r="BU250">
        <v>1</v>
      </c>
      <c r="BV250">
        <v>0</v>
      </c>
      <c r="BW250">
        <v>1</v>
      </c>
      <c r="BX250">
        <v>0</v>
      </c>
      <c r="BY250">
        <v>1</v>
      </c>
      <c r="BZ250">
        <v>0</v>
      </c>
      <c r="CA250">
        <v>1</v>
      </c>
      <c r="CB250">
        <v>0</v>
      </c>
      <c r="CC250">
        <v>1</v>
      </c>
      <c r="CD250">
        <v>0</v>
      </c>
      <c r="CE250">
        <v>45</v>
      </c>
      <c r="CF250">
        <v>45</v>
      </c>
      <c r="CG250">
        <v>46</v>
      </c>
      <c r="CH250">
        <v>46</v>
      </c>
      <c r="CI250">
        <v>47</v>
      </c>
      <c r="CJ250">
        <v>47</v>
      </c>
      <c r="CK250">
        <v>48</v>
      </c>
      <c r="CL250">
        <v>48</v>
      </c>
      <c r="CM250">
        <v>49</v>
      </c>
      <c r="CN250">
        <v>49</v>
      </c>
      <c r="CO250">
        <v>50</v>
      </c>
      <c r="CP250">
        <v>50</v>
      </c>
      <c r="CQ250">
        <v>51</v>
      </c>
      <c r="CR250">
        <v>51</v>
      </c>
      <c r="CS250">
        <v>52</v>
      </c>
      <c r="CT250">
        <v>52</v>
      </c>
      <c r="CU250">
        <v>53</v>
      </c>
      <c r="CV250">
        <v>53</v>
      </c>
      <c r="CW250">
        <v>54</v>
      </c>
      <c r="CX250">
        <v>54</v>
      </c>
      <c r="CY250">
        <v>45</v>
      </c>
      <c r="CZ250">
        <v>45</v>
      </c>
      <c r="DA250">
        <v>46</v>
      </c>
      <c r="DB250">
        <v>46</v>
      </c>
      <c r="DC250">
        <v>47</v>
      </c>
      <c r="DD250">
        <v>47</v>
      </c>
      <c r="DE250">
        <v>48</v>
      </c>
      <c r="DF250">
        <v>48</v>
      </c>
      <c r="DG250">
        <v>49</v>
      </c>
      <c r="DH250">
        <v>49</v>
      </c>
      <c r="DI250">
        <v>50</v>
      </c>
      <c r="DJ250">
        <v>50</v>
      </c>
      <c r="DK250">
        <v>51</v>
      </c>
      <c r="DL250">
        <v>51</v>
      </c>
      <c r="DM250">
        <v>52</v>
      </c>
      <c r="DN250">
        <v>52</v>
      </c>
      <c r="DO250">
        <v>53</v>
      </c>
      <c r="DP250">
        <v>53</v>
      </c>
      <c r="DQ250">
        <v>54</v>
      </c>
      <c r="DR250">
        <v>54</v>
      </c>
      <c r="DT250">
        <v>1.6666667E-2</v>
      </c>
      <c r="DU250">
        <v>0.1</v>
      </c>
      <c r="DW250">
        <v>1</v>
      </c>
      <c r="DX250">
        <f t="shared" si="121"/>
        <v>0.2676688332538677</v>
      </c>
      <c r="DY250">
        <f t="shared" si="122"/>
        <v>0.24799572367193776</v>
      </c>
      <c r="DZ250">
        <f t="shared" si="123"/>
        <v>0.25549094176340675</v>
      </c>
      <c r="EA250">
        <f t="shared" si="124"/>
        <v>0.25032434331520353</v>
      </c>
      <c r="EB250">
        <f t="shared" si="125"/>
        <v>0.25409556774491077</v>
      </c>
      <c r="EC250">
        <f t="shared" si="126"/>
        <v>0.24996339308686538</v>
      </c>
      <c r="ED250">
        <f t="shared" si="127"/>
        <v>0.25271763472959047</v>
      </c>
      <c r="EE250">
        <f t="shared" si="128"/>
        <v>0.24763900259291072</v>
      </c>
      <c r="EF250">
        <f t="shared" si="129"/>
        <v>0.24921190600043691</v>
      </c>
      <c r="EG250">
        <f t="shared" si="130"/>
        <v>0.23943730779578767</v>
      </c>
      <c r="EH250">
        <f t="shared" si="131"/>
        <v>0.25894905467220769</v>
      </c>
      <c r="EI250">
        <f t="shared" si="132"/>
        <v>9.9265272246432626E-2</v>
      </c>
      <c r="EJ250">
        <f t="shared" si="133"/>
        <v>0.32546820828504541</v>
      </c>
      <c r="EK250">
        <f t="shared" si="134"/>
        <v>1.0000000000000001E-5</v>
      </c>
      <c r="EL250">
        <f t="shared" si="135"/>
        <v>0.38865400807647504</v>
      </c>
      <c r="EM250">
        <f t="shared" si="136"/>
        <v>1.0000000000000001E-5</v>
      </c>
      <c r="EN250">
        <f t="shared" si="137"/>
        <v>0.44912447770517511</v>
      </c>
      <c r="EO250">
        <f t="shared" si="138"/>
        <v>1.0000000000000001E-5</v>
      </c>
      <c r="EP250">
        <f t="shared" si="139"/>
        <v>0.5072817415985641</v>
      </c>
      <c r="EQ250">
        <f t="shared" si="140"/>
        <v>1.0000000000000001E-5</v>
      </c>
      <c r="ER250">
        <f t="shared" si="141"/>
        <v>0.66231646538226197</v>
      </c>
      <c r="ES250">
        <f t="shared" si="142"/>
        <v>0.65269121526435447</v>
      </c>
      <c r="ET250">
        <f t="shared" si="143"/>
        <v>0.658259830135423</v>
      </c>
      <c r="EU250">
        <f t="shared" si="144"/>
        <v>0.65394564310035352</v>
      </c>
      <c r="EV250">
        <f t="shared" si="145"/>
        <v>0.65917786594868644</v>
      </c>
      <c r="EW250">
        <f t="shared" si="146"/>
        <v>0.65090734613540402</v>
      </c>
      <c r="EX250">
        <f t="shared" si="147"/>
        <v>0.65622358113740986</v>
      </c>
      <c r="EY250">
        <f t="shared" si="148"/>
        <v>0.65199978158316507</v>
      </c>
      <c r="EZ250">
        <f t="shared" si="149"/>
        <v>0.65588521059541827</v>
      </c>
      <c r="FA250">
        <f t="shared" si="150"/>
        <v>0.65130422642552188</v>
      </c>
      <c r="FB250">
        <f t="shared" si="151"/>
        <v>0.65912749134382931</v>
      </c>
      <c r="FC250">
        <f t="shared" si="152"/>
        <v>0.64861826817100765</v>
      </c>
      <c r="FD250">
        <f t="shared" si="153"/>
        <v>0.65758511869154357</v>
      </c>
      <c r="FE250">
        <f t="shared" si="154"/>
        <v>0.64482543430998962</v>
      </c>
      <c r="FF250">
        <f t="shared" si="155"/>
        <v>0.65877781057254992</v>
      </c>
      <c r="FG250">
        <f t="shared" si="156"/>
        <v>0.64250429638957052</v>
      </c>
      <c r="FH250">
        <f t="shared" si="157"/>
        <v>0.65834594670348334</v>
      </c>
      <c r="FI250">
        <f t="shared" si="158"/>
        <v>0.63637567963706865</v>
      </c>
      <c r="FJ250">
        <f t="shared" si="159"/>
        <v>0.65643113923248553</v>
      </c>
      <c r="FK250">
        <f t="shared" si="160"/>
        <v>0.64112616282729062</v>
      </c>
    </row>
    <row r="251" spans="1:167">
      <c r="A251">
        <v>249</v>
      </c>
      <c r="B251">
        <f>RTD("rit2.rtd",,B$2,"LASTHIST", ROW()-2)</f>
        <v>46.8</v>
      </c>
      <c r="C251">
        <f>RTD("rit2.rtd",,C$2,"LASTHIST", ROW()-2)</f>
        <v>1.88</v>
      </c>
      <c r="D251">
        <f>RTD("rit2.rtd",,D$2,"LASTHIST", ROW()-2)</f>
        <v>0.08</v>
      </c>
      <c r="E251">
        <f>RTD("rit2.rtd",,E$2,"LASTHIST", ROW()-2)</f>
        <v>1.08</v>
      </c>
      <c r="F251">
        <f>RTD("rit2.rtd",,F$2,"LASTHIST", ROW()-2)</f>
        <v>0.27</v>
      </c>
      <c r="G251">
        <f>RTD("rit2.rtd",,G$2,"LASTHIST", ROW()-2)</f>
        <v>0.5</v>
      </c>
      <c r="H251">
        <f>RTD("rit2.rtd",,H$2,"LASTHIST", ROW()-2)</f>
        <v>0.7</v>
      </c>
      <c r="I251">
        <f>RTD("rit2.rtd",,I$2,"LASTHIST", ROW()-2)</f>
        <v>0.18</v>
      </c>
      <c r="J251">
        <f>RTD("rit2.rtd",,J$2,"LASTHIST", ROW()-2)</f>
        <v>1.38</v>
      </c>
      <c r="K251">
        <f>RTD("rit2.rtd",,K$2,"LASTHIST", ROW()-2)</f>
        <v>0.05</v>
      </c>
      <c r="L251">
        <f>RTD("rit2.rtd",,L$2,"LASTHIST", ROW()-2)</f>
        <v>2.25</v>
      </c>
      <c r="M251">
        <f>RTD("rit2.rtd",,M$2,"LASTHIST", ROW()-2)</f>
        <v>0.02</v>
      </c>
      <c r="N251">
        <f>RTD("rit2.rtd",,N$2,"LASTHIST", ROW()-2)</f>
        <v>3.21</v>
      </c>
      <c r="O251">
        <f>RTD("rit2.rtd",,O$2,"LASTHIST", ROW()-2)</f>
        <v>0.02</v>
      </c>
      <c r="P251">
        <f>RTD("rit2.rtd",,P$2,"LASTHIST", ROW()-2)</f>
        <v>4.2</v>
      </c>
      <c r="Q251">
        <f>RTD("rit2.rtd",,Q$2,"LASTHIST", ROW()-2)</f>
        <v>0.02</v>
      </c>
      <c r="R251">
        <f>RTD("rit2.rtd",,R$2,"LASTHIST", ROW()-2)</f>
        <v>5.2</v>
      </c>
      <c r="S251">
        <f>RTD("rit2.rtd",,S$2,"LASTHIST", ROW()-2)</f>
        <v>0.02</v>
      </c>
      <c r="T251">
        <f>RTD("rit2.rtd",,T$2,"LASTHIST", ROW()-2)</f>
        <v>6.2</v>
      </c>
      <c r="U251">
        <f>RTD("rit2.rtd",,U$2,"LASTHIST", ROW()-2)</f>
        <v>0.02</v>
      </c>
      <c r="V251">
        <f>RTD("rit2.rtd",,V$2,"LASTHIST", ROW()-2)</f>
        <v>7.2</v>
      </c>
      <c r="W251">
        <f>RTD("rit2.rtd",,W$2,"LASTHIST", ROW()-2)</f>
        <v>2.6</v>
      </c>
      <c r="X251">
        <f>RTD("rit2.rtd",,X$2,"LASTHIST", ROW()-2)</f>
        <v>0.8</v>
      </c>
      <c r="Y251">
        <f>RTD("rit2.rtd",,Y$2,"LASTHIST", ROW()-2)</f>
        <v>1.98</v>
      </c>
      <c r="Z251">
        <f>RTD("rit2.rtd",,Z$2,"LASTHIST", ROW()-2)</f>
        <v>1.18</v>
      </c>
      <c r="AA251">
        <f>RTD("rit2.rtd",,AA$2,"LASTHIST", ROW()-2)</f>
        <v>1.47</v>
      </c>
      <c r="AB251">
        <f>RTD("rit2.rtd",,AB$2,"LASTHIST", ROW()-2)</f>
        <v>1.67</v>
      </c>
      <c r="AC251">
        <f>RTD("rit2.rtd",,AC$2,"LASTHIST", ROW()-2)</f>
        <v>1.06</v>
      </c>
      <c r="AD251">
        <f>RTD("rit2.rtd",,AD$2,"LASTHIST", ROW()-2)</f>
        <v>2.25</v>
      </c>
      <c r="AE251">
        <f>RTD("rit2.rtd",,AE$2,"LASTHIST", ROW()-2)</f>
        <v>0.74</v>
      </c>
      <c r="AF251">
        <f>RTD("rit2.rtd",,AF$2,"LASTHIST", ROW()-2)</f>
        <v>2.93</v>
      </c>
      <c r="AG251">
        <f>RTD("rit2.rtd",,AG$2,"LASTHIST", ROW()-2)</f>
        <v>0.5</v>
      </c>
      <c r="AH251">
        <f>RTD("rit2.rtd",,AH$2,"LASTHIST", ROW()-2)</f>
        <v>3.7</v>
      </c>
      <c r="AI251">
        <f>RTD("rit2.rtd",,AI$2,"LASTHIST", ROW()-2)</f>
        <v>0.32</v>
      </c>
      <c r="AJ251">
        <f>RTD("rit2.rtd",,AJ$2,"LASTHIST", ROW()-2)</f>
        <v>4.5199999999999996</v>
      </c>
      <c r="AK251">
        <f>RTD("rit2.rtd",,AK$2,"LASTHIST", ROW()-2)</f>
        <v>0.21</v>
      </c>
      <c r="AL251">
        <f>RTD("rit2.rtd",,AL$2,"LASTHIST", ROW()-2)</f>
        <v>5.4</v>
      </c>
      <c r="AM251">
        <f>RTD("rit2.rtd",,AM$2,"LASTHIST", ROW()-2)</f>
        <v>0.13</v>
      </c>
      <c r="AN251">
        <f>RTD("rit2.rtd",,AN$2,"LASTHIST", ROW()-2)</f>
        <v>6.33</v>
      </c>
      <c r="AO251">
        <f>RTD("rit2.rtd",,AO$2,"LASTHIST", ROW()-2)</f>
        <v>0.08</v>
      </c>
      <c r="AP251">
        <f>RTD("rit2.rtd",,AP$2,"LASTHIST", ROW()-2)</f>
        <v>7.27</v>
      </c>
      <c r="AQ251">
        <v>1</v>
      </c>
      <c r="AR251">
        <v>0</v>
      </c>
      <c r="AS251">
        <v>1</v>
      </c>
      <c r="AT251">
        <v>0</v>
      </c>
      <c r="AU251">
        <v>1</v>
      </c>
      <c r="AV251">
        <v>0</v>
      </c>
      <c r="AW251">
        <v>1</v>
      </c>
      <c r="AX251">
        <v>0</v>
      </c>
      <c r="AY251">
        <v>1</v>
      </c>
      <c r="AZ251">
        <v>0</v>
      </c>
      <c r="BA251">
        <v>1</v>
      </c>
      <c r="BB251">
        <v>0</v>
      </c>
      <c r="BC251">
        <v>1</v>
      </c>
      <c r="BD251">
        <v>0</v>
      </c>
      <c r="BE251">
        <v>1</v>
      </c>
      <c r="BF251">
        <v>0</v>
      </c>
      <c r="BG251">
        <v>1</v>
      </c>
      <c r="BH251">
        <v>0</v>
      </c>
      <c r="BI251">
        <v>1</v>
      </c>
      <c r="BJ251">
        <v>0</v>
      </c>
      <c r="BK251">
        <v>1</v>
      </c>
      <c r="BL251">
        <v>0</v>
      </c>
      <c r="BM251">
        <v>1</v>
      </c>
      <c r="BN251">
        <v>0</v>
      </c>
      <c r="BO251">
        <v>1</v>
      </c>
      <c r="BP251">
        <v>0</v>
      </c>
      <c r="BQ251">
        <v>1</v>
      </c>
      <c r="BR251">
        <v>0</v>
      </c>
      <c r="BS251">
        <v>1</v>
      </c>
      <c r="BT251">
        <v>0</v>
      </c>
      <c r="BU251">
        <v>1</v>
      </c>
      <c r="BV251">
        <v>0</v>
      </c>
      <c r="BW251">
        <v>1</v>
      </c>
      <c r="BX251">
        <v>0</v>
      </c>
      <c r="BY251">
        <v>1</v>
      </c>
      <c r="BZ251">
        <v>0</v>
      </c>
      <c r="CA251">
        <v>1</v>
      </c>
      <c r="CB251">
        <v>0</v>
      </c>
      <c r="CC251">
        <v>1</v>
      </c>
      <c r="CD251">
        <v>0</v>
      </c>
      <c r="CE251">
        <v>45</v>
      </c>
      <c r="CF251">
        <v>45</v>
      </c>
      <c r="CG251">
        <v>46</v>
      </c>
      <c r="CH251">
        <v>46</v>
      </c>
      <c r="CI251">
        <v>47</v>
      </c>
      <c r="CJ251">
        <v>47</v>
      </c>
      <c r="CK251">
        <v>48</v>
      </c>
      <c r="CL251">
        <v>48</v>
      </c>
      <c r="CM251">
        <v>49</v>
      </c>
      <c r="CN251">
        <v>49</v>
      </c>
      <c r="CO251">
        <v>50</v>
      </c>
      <c r="CP251">
        <v>50</v>
      </c>
      <c r="CQ251">
        <v>51</v>
      </c>
      <c r="CR251">
        <v>51</v>
      </c>
      <c r="CS251">
        <v>52</v>
      </c>
      <c r="CT251">
        <v>52</v>
      </c>
      <c r="CU251">
        <v>53</v>
      </c>
      <c r="CV251">
        <v>53</v>
      </c>
      <c r="CW251">
        <v>54</v>
      </c>
      <c r="CX251">
        <v>54</v>
      </c>
      <c r="CY251">
        <v>45</v>
      </c>
      <c r="CZ251">
        <v>45</v>
      </c>
      <c r="DA251">
        <v>46</v>
      </c>
      <c r="DB251">
        <v>46</v>
      </c>
      <c r="DC251">
        <v>47</v>
      </c>
      <c r="DD251">
        <v>47</v>
      </c>
      <c r="DE251">
        <v>48</v>
      </c>
      <c r="DF251">
        <v>48</v>
      </c>
      <c r="DG251">
        <v>49</v>
      </c>
      <c r="DH251">
        <v>49</v>
      </c>
      <c r="DI251">
        <v>50</v>
      </c>
      <c r="DJ251">
        <v>50</v>
      </c>
      <c r="DK251">
        <v>51</v>
      </c>
      <c r="DL251">
        <v>51</v>
      </c>
      <c r="DM251">
        <v>52</v>
      </c>
      <c r="DN251">
        <v>52</v>
      </c>
      <c r="DO251">
        <v>53</v>
      </c>
      <c r="DP251">
        <v>53</v>
      </c>
      <c r="DQ251">
        <v>54</v>
      </c>
      <c r="DR251">
        <v>54</v>
      </c>
      <c r="DT251">
        <v>1.6666667E-2</v>
      </c>
      <c r="DU251">
        <v>0.1</v>
      </c>
      <c r="DW251">
        <v>1</v>
      </c>
      <c r="DX251">
        <f t="shared" si="121"/>
        <v>0.24953126847765009</v>
      </c>
      <c r="DY251">
        <f t="shared" si="122"/>
        <v>0.24953126847764615</v>
      </c>
      <c r="DZ251">
        <f t="shared" si="123"/>
        <v>0.2496722930697283</v>
      </c>
      <c r="EA251">
        <f t="shared" si="124"/>
        <v>0.24482967734086183</v>
      </c>
      <c r="EB251">
        <f t="shared" si="125"/>
        <v>0.24619416788505263</v>
      </c>
      <c r="EC251">
        <f t="shared" si="126"/>
        <v>0.24619416788505002</v>
      </c>
      <c r="ED251">
        <f t="shared" si="127"/>
        <v>0.24497356956311025</v>
      </c>
      <c r="EE251">
        <f t="shared" si="128"/>
        <v>0.24497356956311084</v>
      </c>
      <c r="EF251">
        <f t="shared" si="129"/>
        <v>0.24565664846279897</v>
      </c>
      <c r="EG251">
        <f t="shared" si="130"/>
        <v>0.24565664846279547</v>
      </c>
      <c r="EH251">
        <f t="shared" si="131"/>
        <v>0.27295290062215771</v>
      </c>
      <c r="EI251">
        <f t="shared" si="132"/>
        <v>0.24449031278922834</v>
      </c>
      <c r="EJ251">
        <f t="shared" si="133"/>
        <v>0.33902090159055653</v>
      </c>
      <c r="EK251">
        <f t="shared" si="134"/>
        <v>9.9999987467877582E-2</v>
      </c>
      <c r="EL251">
        <f t="shared" si="135"/>
        <v>0.40188086678488855</v>
      </c>
      <c r="EM251">
        <f t="shared" si="136"/>
        <v>9.9999999928945732E-2</v>
      </c>
      <c r="EN251">
        <f t="shared" si="137"/>
        <v>0.46210025118398573</v>
      </c>
      <c r="EO251">
        <f t="shared" si="138"/>
        <v>9.9999999973354653E-2</v>
      </c>
      <c r="EP251">
        <f t="shared" si="139"/>
        <v>0.52005555515534951</v>
      </c>
      <c r="EQ251">
        <f t="shared" si="140"/>
        <v>9.9999999973354653E-2</v>
      </c>
      <c r="ER251">
        <f t="shared" si="141"/>
        <v>0.64961020829380633</v>
      </c>
      <c r="ES251">
        <f t="shared" si="142"/>
        <v>0.64961020829380378</v>
      </c>
      <c r="ET251">
        <f t="shared" si="143"/>
        <v>0.64763714572918973</v>
      </c>
      <c r="EU251">
        <f t="shared" si="144"/>
        <v>0.64763714572919029</v>
      </c>
      <c r="EV251">
        <f t="shared" si="145"/>
        <v>0.64931855754249546</v>
      </c>
      <c r="EW251">
        <f t="shared" si="146"/>
        <v>0.64931855754249401</v>
      </c>
      <c r="EX251">
        <f t="shared" si="147"/>
        <v>0.65087516911014598</v>
      </c>
      <c r="EY251">
        <f t="shared" si="148"/>
        <v>0.64658327123619252</v>
      </c>
      <c r="EZ251">
        <f t="shared" si="149"/>
        <v>0.65128433719447798</v>
      </c>
      <c r="FA251">
        <f t="shared" si="150"/>
        <v>0.64656790021574995</v>
      </c>
      <c r="FB251">
        <f t="shared" si="151"/>
        <v>0.6511279763759279</v>
      </c>
      <c r="FC251">
        <f t="shared" si="152"/>
        <v>0.65112797637592468</v>
      </c>
      <c r="FD251">
        <f t="shared" si="153"/>
        <v>0.64598955544136216</v>
      </c>
      <c r="FE251">
        <f t="shared" si="154"/>
        <v>0.64598955544135994</v>
      </c>
      <c r="FF251">
        <f t="shared" si="155"/>
        <v>0.65270923912905743</v>
      </c>
      <c r="FG251">
        <f t="shared" si="156"/>
        <v>0.64400982046310828</v>
      </c>
      <c r="FH251">
        <f t="shared" si="157"/>
        <v>0.65308464925437326</v>
      </c>
      <c r="FI251">
        <f t="shared" si="158"/>
        <v>0.65308464925436882</v>
      </c>
      <c r="FJ251">
        <f t="shared" si="159"/>
        <v>0.65635564887595044</v>
      </c>
      <c r="FK251">
        <f t="shared" si="160"/>
        <v>0.63966015710060886</v>
      </c>
    </row>
    <row r="252" spans="1:167">
      <c r="A252">
        <v>250</v>
      </c>
      <c r="B252">
        <f>RTD("rit2.rtd",,B$2,"LASTHIST", ROW()-2)</f>
        <v>46.83</v>
      </c>
      <c r="C252">
        <f>RTD("rit2.rtd",,C$2,"LASTHIST", ROW()-2)</f>
        <v>1.9</v>
      </c>
      <c r="D252">
        <f>RTD("rit2.rtd",,D$2,"LASTHIST", ROW()-2)</f>
        <v>7.0000000000000007E-2</v>
      </c>
      <c r="E252">
        <f>RTD("rit2.rtd",,E$2,"LASTHIST", ROW()-2)</f>
        <v>1.1000000000000001</v>
      </c>
      <c r="F252">
        <f>RTD("rit2.rtd",,F$2,"LASTHIST", ROW()-2)</f>
        <v>0.27</v>
      </c>
      <c r="G252">
        <f>RTD("rit2.rtd",,G$2,"LASTHIST", ROW()-2)</f>
        <v>0.52</v>
      </c>
      <c r="H252">
        <f>RTD("rit2.rtd",,H$2,"LASTHIST", ROW()-2)</f>
        <v>0.68</v>
      </c>
      <c r="I252">
        <f>RTD("rit2.rtd",,I$2,"LASTHIST", ROW()-2)</f>
        <v>0.19</v>
      </c>
      <c r="J252">
        <f>RTD("rit2.rtd",,J$2,"LASTHIST", ROW()-2)</f>
        <v>1.36</v>
      </c>
      <c r="K252">
        <f>RTD("rit2.rtd",,K$2,"LASTHIST", ROW()-2)</f>
        <v>0.05</v>
      </c>
      <c r="L252">
        <f>RTD("rit2.rtd",,L$2,"LASTHIST", ROW()-2)</f>
        <v>2.2200000000000002</v>
      </c>
      <c r="M252">
        <f>RTD("rit2.rtd",,M$2,"LASTHIST", ROW()-2)</f>
        <v>0.02</v>
      </c>
      <c r="N252">
        <f>RTD("rit2.rtd",,N$2,"LASTHIST", ROW()-2)</f>
        <v>3.18</v>
      </c>
      <c r="O252">
        <f>RTD("rit2.rtd",,O$2,"LASTHIST", ROW()-2)</f>
        <v>0.02</v>
      </c>
      <c r="P252">
        <f>RTD("rit2.rtd",,P$2,"LASTHIST", ROW()-2)</f>
        <v>4.17</v>
      </c>
      <c r="Q252">
        <f>RTD("rit2.rtd",,Q$2,"LASTHIST", ROW()-2)</f>
        <v>0.02</v>
      </c>
      <c r="R252">
        <f>RTD("rit2.rtd",,R$2,"LASTHIST", ROW()-2)</f>
        <v>5.17</v>
      </c>
      <c r="S252">
        <f>RTD("rit2.rtd",,S$2,"LASTHIST", ROW()-2)</f>
        <v>0.02</v>
      </c>
      <c r="T252">
        <f>RTD("rit2.rtd",,T$2,"LASTHIST", ROW()-2)</f>
        <v>6.17</v>
      </c>
      <c r="U252">
        <f>RTD("rit2.rtd",,U$2,"LASTHIST", ROW()-2)</f>
        <v>0.02</v>
      </c>
      <c r="V252">
        <f>RTD("rit2.rtd",,V$2,"LASTHIST", ROW()-2)</f>
        <v>7.17</v>
      </c>
      <c r="W252">
        <f>RTD("rit2.rtd",,W$2,"LASTHIST", ROW()-2)</f>
        <v>2.64</v>
      </c>
      <c r="X252">
        <f>RTD("rit2.rtd",,X$2,"LASTHIST", ROW()-2)</f>
        <v>0.8</v>
      </c>
      <c r="Y252">
        <f>RTD("rit2.rtd",,Y$2,"LASTHIST", ROW()-2)</f>
        <v>2.02</v>
      </c>
      <c r="Z252">
        <f>RTD("rit2.rtd",,Z$2,"LASTHIST", ROW()-2)</f>
        <v>1.18</v>
      </c>
      <c r="AA252">
        <f>RTD("rit2.rtd",,AA$2,"LASTHIST", ROW()-2)</f>
        <v>1.5</v>
      </c>
      <c r="AB252">
        <f>RTD("rit2.rtd",,AB$2,"LASTHIST", ROW()-2)</f>
        <v>1.67</v>
      </c>
      <c r="AC252">
        <f>RTD("rit2.rtd",,AC$2,"LASTHIST", ROW()-2)</f>
        <v>1.08</v>
      </c>
      <c r="AD252">
        <f>RTD("rit2.rtd",,AD$2,"LASTHIST", ROW()-2)</f>
        <v>2.25</v>
      </c>
      <c r="AE252">
        <f>RTD("rit2.rtd",,AE$2,"LASTHIST", ROW()-2)</f>
        <v>0.76</v>
      </c>
      <c r="AF252">
        <f>RTD("rit2.rtd",,AF$2,"LASTHIST", ROW()-2)</f>
        <v>2.92</v>
      </c>
      <c r="AG252">
        <f>RTD("rit2.rtd",,AG$2,"LASTHIST", ROW()-2)</f>
        <v>0.53</v>
      </c>
      <c r="AH252">
        <f>RTD("rit2.rtd",,AH$2,"LASTHIST", ROW()-2)</f>
        <v>3.68</v>
      </c>
      <c r="AI252">
        <f>RTD("rit2.rtd",,AI$2,"LASTHIST", ROW()-2)</f>
        <v>0.34</v>
      </c>
      <c r="AJ252">
        <f>RTD("rit2.rtd",,AJ$2,"LASTHIST", ROW()-2)</f>
        <v>4.51</v>
      </c>
      <c r="AK252">
        <f>RTD("rit2.rtd",,AK$2,"LASTHIST", ROW()-2)</f>
        <v>0.22</v>
      </c>
      <c r="AL252">
        <f>RTD("rit2.rtd",,AL$2,"LASTHIST", ROW()-2)</f>
        <v>5.38</v>
      </c>
      <c r="AM252">
        <f>RTD("rit2.rtd",,AM$2,"LASTHIST", ROW()-2)</f>
        <v>0.13</v>
      </c>
      <c r="AN252">
        <f>RTD("rit2.rtd",,AN$2,"LASTHIST", ROW()-2)</f>
        <v>6.3</v>
      </c>
      <c r="AO252">
        <f>RTD("rit2.rtd",,AO$2,"LASTHIST", ROW()-2)</f>
        <v>0.08</v>
      </c>
      <c r="AP252">
        <f>RTD("rit2.rtd",,AP$2,"LASTHIST", ROW()-2)</f>
        <v>7.25</v>
      </c>
      <c r="AQ252">
        <v>1</v>
      </c>
      <c r="AR252">
        <v>0</v>
      </c>
      <c r="AS252">
        <v>1</v>
      </c>
      <c r="AT252">
        <v>0</v>
      </c>
      <c r="AU252">
        <v>1</v>
      </c>
      <c r="AV252">
        <v>0</v>
      </c>
      <c r="AW252">
        <v>1</v>
      </c>
      <c r="AX252">
        <v>0</v>
      </c>
      <c r="AY252">
        <v>1</v>
      </c>
      <c r="AZ252">
        <v>0</v>
      </c>
      <c r="BA252">
        <v>1</v>
      </c>
      <c r="BB252">
        <v>0</v>
      </c>
      <c r="BC252">
        <v>1</v>
      </c>
      <c r="BD252">
        <v>0</v>
      </c>
      <c r="BE252">
        <v>1</v>
      </c>
      <c r="BF252">
        <v>0</v>
      </c>
      <c r="BG252">
        <v>1</v>
      </c>
      <c r="BH252">
        <v>0</v>
      </c>
      <c r="BI252">
        <v>1</v>
      </c>
      <c r="BJ252">
        <v>0</v>
      </c>
      <c r="BK252">
        <v>1</v>
      </c>
      <c r="BL252">
        <v>0</v>
      </c>
      <c r="BM252">
        <v>1</v>
      </c>
      <c r="BN252">
        <v>0</v>
      </c>
      <c r="BO252">
        <v>1</v>
      </c>
      <c r="BP252">
        <v>0</v>
      </c>
      <c r="BQ252">
        <v>1</v>
      </c>
      <c r="BR252">
        <v>0</v>
      </c>
      <c r="BS252">
        <v>1</v>
      </c>
      <c r="BT252">
        <v>0</v>
      </c>
      <c r="BU252">
        <v>1</v>
      </c>
      <c r="BV252">
        <v>0</v>
      </c>
      <c r="BW252">
        <v>1</v>
      </c>
      <c r="BX252">
        <v>0</v>
      </c>
      <c r="BY252">
        <v>1</v>
      </c>
      <c r="BZ252">
        <v>0</v>
      </c>
      <c r="CA252">
        <v>1</v>
      </c>
      <c r="CB252">
        <v>0</v>
      </c>
      <c r="CC252">
        <v>1</v>
      </c>
      <c r="CD252">
        <v>0</v>
      </c>
      <c r="CE252">
        <v>45</v>
      </c>
      <c r="CF252">
        <v>45</v>
      </c>
      <c r="CG252">
        <v>46</v>
      </c>
      <c r="CH252">
        <v>46</v>
      </c>
      <c r="CI252">
        <v>47</v>
      </c>
      <c r="CJ252">
        <v>47</v>
      </c>
      <c r="CK252">
        <v>48</v>
      </c>
      <c r="CL252">
        <v>48</v>
      </c>
      <c r="CM252">
        <v>49</v>
      </c>
      <c r="CN252">
        <v>49</v>
      </c>
      <c r="CO252">
        <v>50</v>
      </c>
      <c r="CP252">
        <v>50</v>
      </c>
      <c r="CQ252">
        <v>51</v>
      </c>
      <c r="CR252">
        <v>51</v>
      </c>
      <c r="CS252">
        <v>52</v>
      </c>
      <c r="CT252">
        <v>52</v>
      </c>
      <c r="CU252">
        <v>53</v>
      </c>
      <c r="CV252">
        <v>53</v>
      </c>
      <c r="CW252">
        <v>54</v>
      </c>
      <c r="CX252">
        <v>54</v>
      </c>
      <c r="CY252">
        <v>45</v>
      </c>
      <c r="CZ252">
        <v>45</v>
      </c>
      <c r="DA252">
        <v>46</v>
      </c>
      <c r="DB252">
        <v>46</v>
      </c>
      <c r="DC252">
        <v>47</v>
      </c>
      <c r="DD252">
        <v>47</v>
      </c>
      <c r="DE252">
        <v>48</v>
      </c>
      <c r="DF252">
        <v>48</v>
      </c>
      <c r="DG252">
        <v>49</v>
      </c>
      <c r="DH252">
        <v>49</v>
      </c>
      <c r="DI252">
        <v>50</v>
      </c>
      <c r="DJ252">
        <v>50</v>
      </c>
      <c r="DK252">
        <v>51</v>
      </c>
      <c r="DL252">
        <v>51</v>
      </c>
      <c r="DM252">
        <v>52</v>
      </c>
      <c r="DN252">
        <v>52</v>
      </c>
      <c r="DO252">
        <v>53</v>
      </c>
      <c r="DP252">
        <v>53</v>
      </c>
      <c r="DQ252">
        <v>54</v>
      </c>
      <c r="DR252">
        <v>54</v>
      </c>
      <c r="DT252">
        <v>1.6666667E-2</v>
      </c>
      <c r="DU252">
        <v>0.1</v>
      </c>
      <c r="DW252">
        <v>1</v>
      </c>
      <c r="DX252">
        <f t="shared" si="121"/>
        <v>0.24322736927059688</v>
      </c>
      <c r="DY252">
        <f t="shared" si="122"/>
        <v>0.24322736927059541</v>
      </c>
      <c r="DZ252">
        <f t="shared" si="123"/>
        <v>0.24899971742189858</v>
      </c>
      <c r="EA252">
        <f t="shared" si="124"/>
        <v>0.24899971742189894</v>
      </c>
      <c r="EB252">
        <f t="shared" si="125"/>
        <v>0.24881540238951025</v>
      </c>
      <c r="EC252">
        <f t="shared" si="126"/>
        <v>0.24464939762626908</v>
      </c>
      <c r="ED252">
        <f t="shared" si="127"/>
        <v>0.24686893391711853</v>
      </c>
      <c r="EE252">
        <f t="shared" si="128"/>
        <v>0.24686893391711848</v>
      </c>
      <c r="EF252">
        <f t="shared" si="129"/>
        <v>0.24301587947902833</v>
      </c>
      <c r="EG252">
        <f t="shared" si="130"/>
        <v>0.24301587947902828</v>
      </c>
      <c r="EH252">
        <f t="shared" si="131"/>
        <v>0.27074477397741886</v>
      </c>
      <c r="EI252">
        <f t="shared" si="132"/>
        <v>0.24245823787200893</v>
      </c>
      <c r="EJ252">
        <f t="shared" si="133"/>
        <v>0.33688204891406487</v>
      </c>
      <c r="EK252">
        <f t="shared" si="134"/>
        <v>9.9999982387568645E-2</v>
      </c>
      <c r="EL252">
        <f t="shared" si="135"/>
        <v>0.39979237195787998</v>
      </c>
      <c r="EM252">
        <f t="shared" si="136"/>
        <v>9.9999999991118221E-2</v>
      </c>
      <c r="EN252">
        <f t="shared" si="137"/>
        <v>0.46005072153014509</v>
      </c>
      <c r="EO252">
        <f t="shared" si="138"/>
        <v>9.9999999982236437E-2</v>
      </c>
      <c r="EP252">
        <f t="shared" si="139"/>
        <v>0.51803745605393059</v>
      </c>
      <c r="EQ252">
        <f t="shared" si="140"/>
        <v>9.9999999982236437E-2</v>
      </c>
      <c r="ER252">
        <f t="shared" si="141"/>
        <v>0.65865583393729554</v>
      </c>
      <c r="ES252">
        <f t="shared" si="142"/>
        <v>0.65392703014427656</v>
      </c>
      <c r="ET252">
        <f t="shared" si="143"/>
        <v>0.65706610189248749</v>
      </c>
      <c r="EU252">
        <f t="shared" si="144"/>
        <v>0.65278428222260876</v>
      </c>
      <c r="EV252">
        <f t="shared" si="145"/>
        <v>0.65556277208703384</v>
      </c>
      <c r="EW252">
        <f t="shared" si="146"/>
        <v>0.65556277208703051</v>
      </c>
      <c r="EX252">
        <f t="shared" si="147"/>
        <v>0.6543086738242202</v>
      </c>
      <c r="EY252">
        <f t="shared" si="148"/>
        <v>0.65430867382422009</v>
      </c>
      <c r="EZ252">
        <f t="shared" si="149"/>
        <v>0.65632048855210212</v>
      </c>
      <c r="FA252">
        <f t="shared" si="150"/>
        <v>0.65163564441637545</v>
      </c>
      <c r="FB252">
        <f t="shared" si="151"/>
        <v>0.66363436711164547</v>
      </c>
      <c r="FC252">
        <f t="shared" si="152"/>
        <v>0.6528236661020157</v>
      </c>
      <c r="FD252">
        <f t="shared" si="153"/>
        <v>0.65605989648683105</v>
      </c>
      <c r="FE252">
        <f t="shared" si="154"/>
        <v>0.65605989648682939</v>
      </c>
      <c r="FF252">
        <f t="shared" si="155"/>
        <v>0.65827636078639973</v>
      </c>
      <c r="FG252">
        <f t="shared" si="156"/>
        <v>0.64977831002436548</v>
      </c>
      <c r="FH252">
        <f t="shared" si="157"/>
        <v>0.65044660822631062</v>
      </c>
      <c r="FI252">
        <f t="shared" si="158"/>
        <v>0.6504466082263084</v>
      </c>
      <c r="FJ252">
        <f t="shared" si="159"/>
        <v>0.6539502001056795</v>
      </c>
      <c r="FK252">
        <f t="shared" si="160"/>
        <v>0.65395020010567895</v>
      </c>
    </row>
    <row r="253" spans="1:167">
      <c r="A253">
        <v>251</v>
      </c>
      <c r="B253">
        <f>RTD("rit2.rtd",,B$2,"LASTHIST", ROW()-2)</f>
        <v>46.92</v>
      </c>
      <c r="C253">
        <f>RTD("rit2.rtd",,C$2,"LASTHIST", ROW()-2)</f>
        <v>1.98</v>
      </c>
      <c r="D253">
        <f>RTD("rit2.rtd",,D$2,"LASTHIST", ROW()-2)</f>
        <v>0.06</v>
      </c>
      <c r="E253">
        <f>RTD("rit2.rtd",,E$2,"LASTHIST", ROW()-2)</f>
        <v>1.1599999999999999</v>
      </c>
      <c r="F253">
        <f>RTD("rit2.rtd",,F$2,"LASTHIST", ROW()-2)</f>
        <v>0.23</v>
      </c>
      <c r="G253">
        <f>RTD("rit2.rtd",,G$2,"LASTHIST", ROW()-2)</f>
        <v>0.55000000000000004</v>
      </c>
      <c r="H253">
        <f>RTD("rit2.rtd",,H$2,"LASTHIST", ROW()-2)</f>
        <v>0.63</v>
      </c>
      <c r="I253">
        <f>RTD("rit2.rtd",,I$2,"LASTHIST", ROW()-2)</f>
        <v>0.21</v>
      </c>
      <c r="J253">
        <f>RTD("rit2.rtd",,J$2,"LASTHIST", ROW()-2)</f>
        <v>1.28</v>
      </c>
      <c r="K253">
        <f>RTD("rit2.rtd",,K$2,"LASTHIST", ROW()-2)</f>
        <v>0.06</v>
      </c>
      <c r="L253">
        <f>RTD("rit2.rtd",,L$2,"LASTHIST", ROW()-2)</f>
        <v>2.13</v>
      </c>
      <c r="M253">
        <f>RTD("rit2.rtd",,M$2,"LASTHIST", ROW()-2)</f>
        <v>0.02</v>
      </c>
      <c r="N253">
        <f>RTD("rit2.rtd",,N$2,"LASTHIST", ROW()-2)</f>
        <v>3.09</v>
      </c>
      <c r="O253">
        <f>RTD("rit2.rtd",,O$2,"LASTHIST", ROW()-2)</f>
        <v>0.02</v>
      </c>
      <c r="P253">
        <f>RTD("rit2.rtd",,P$2,"LASTHIST", ROW()-2)</f>
        <v>4.08</v>
      </c>
      <c r="Q253">
        <f>RTD("rit2.rtd",,Q$2,"LASTHIST", ROW()-2)</f>
        <v>0.02</v>
      </c>
      <c r="R253">
        <f>RTD("rit2.rtd",,R$2,"LASTHIST", ROW()-2)</f>
        <v>5.08</v>
      </c>
      <c r="S253">
        <f>RTD("rit2.rtd",,S$2,"LASTHIST", ROW()-2)</f>
        <v>0.02</v>
      </c>
      <c r="T253">
        <f>RTD("rit2.rtd",,T$2,"LASTHIST", ROW()-2)</f>
        <v>6.08</v>
      </c>
      <c r="U253">
        <f>RTD("rit2.rtd",,U$2,"LASTHIST", ROW()-2)</f>
        <v>0.02</v>
      </c>
      <c r="V253">
        <f>RTD("rit2.rtd",,V$2,"LASTHIST", ROW()-2)</f>
        <v>7.08</v>
      </c>
      <c r="W253">
        <f>RTD("rit2.rtd",,W$2,"LASTHIST", ROW()-2)</f>
        <v>2.69</v>
      </c>
      <c r="X253">
        <f>RTD("rit2.rtd",,X$2,"LASTHIST", ROW()-2)</f>
        <v>0.76</v>
      </c>
      <c r="Y253">
        <f>RTD("rit2.rtd",,Y$2,"LASTHIST", ROW()-2)</f>
        <v>2.06</v>
      </c>
      <c r="Z253">
        <f>RTD("rit2.rtd",,Z$2,"LASTHIST", ROW()-2)</f>
        <v>1.1299999999999999</v>
      </c>
      <c r="AA253">
        <f>RTD("rit2.rtd",,AA$2,"LASTHIST", ROW()-2)</f>
        <v>1.53</v>
      </c>
      <c r="AB253">
        <f>RTD("rit2.rtd",,AB$2,"LASTHIST", ROW()-2)</f>
        <v>1.61</v>
      </c>
      <c r="AC253">
        <f>RTD("rit2.rtd",,AC$2,"LASTHIST", ROW()-2)</f>
        <v>1.1100000000000001</v>
      </c>
      <c r="AD253">
        <f>RTD("rit2.rtd",,AD$2,"LASTHIST", ROW()-2)</f>
        <v>2.1800000000000002</v>
      </c>
      <c r="AE253">
        <f>RTD("rit2.rtd",,AE$2,"LASTHIST", ROW()-2)</f>
        <v>0.77</v>
      </c>
      <c r="AF253">
        <f>RTD("rit2.rtd",,AF$2,"LASTHIST", ROW()-2)</f>
        <v>2.85</v>
      </c>
      <c r="AG253">
        <f>RTD("rit2.rtd",,AG$2,"LASTHIST", ROW()-2)</f>
        <v>0.54</v>
      </c>
      <c r="AH253">
        <f>RTD("rit2.rtd",,AH$2,"LASTHIST", ROW()-2)</f>
        <v>3.6</v>
      </c>
      <c r="AI253">
        <f>RTD("rit2.rtd",,AI$2,"LASTHIST", ROW()-2)</f>
        <v>0.35</v>
      </c>
      <c r="AJ253">
        <f>RTD("rit2.rtd",,AJ$2,"LASTHIST", ROW()-2)</f>
        <v>4.42</v>
      </c>
      <c r="AK253">
        <f>RTD("rit2.rtd",,AK$2,"LASTHIST", ROW()-2)</f>
        <v>0.22</v>
      </c>
      <c r="AL253">
        <f>RTD("rit2.rtd",,AL$2,"LASTHIST", ROW()-2)</f>
        <v>5.3</v>
      </c>
      <c r="AM253">
        <f>RTD("rit2.rtd",,AM$2,"LASTHIST", ROW()-2)</f>
        <v>0.14000000000000001</v>
      </c>
      <c r="AN253">
        <f>RTD("rit2.rtd",,AN$2,"LASTHIST", ROW()-2)</f>
        <v>6.21</v>
      </c>
      <c r="AO253">
        <f>RTD("rit2.rtd",,AO$2,"LASTHIST", ROW()-2)</f>
        <v>0.08</v>
      </c>
      <c r="AP253">
        <f>RTD("rit2.rtd",,AP$2,"LASTHIST", ROW()-2)</f>
        <v>7.16</v>
      </c>
      <c r="AQ253">
        <v>1</v>
      </c>
      <c r="AR253">
        <v>0</v>
      </c>
      <c r="AS253">
        <v>1</v>
      </c>
      <c r="AT253">
        <v>0</v>
      </c>
      <c r="AU253">
        <v>1</v>
      </c>
      <c r="AV253">
        <v>0</v>
      </c>
      <c r="AW253">
        <v>1</v>
      </c>
      <c r="AX253">
        <v>0</v>
      </c>
      <c r="AY253">
        <v>1</v>
      </c>
      <c r="AZ253">
        <v>0</v>
      </c>
      <c r="BA253">
        <v>1</v>
      </c>
      <c r="BB253">
        <v>0</v>
      </c>
      <c r="BC253">
        <v>1</v>
      </c>
      <c r="BD253">
        <v>0</v>
      </c>
      <c r="BE253">
        <v>1</v>
      </c>
      <c r="BF253">
        <v>0</v>
      </c>
      <c r="BG253">
        <v>1</v>
      </c>
      <c r="BH253">
        <v>0</v>
      </c>
      <c r="BI253">
        <v>1</v>
      </c>
      <c r="BJ253">
        <v>0</v>
      </c>
      <c r="BK253">
        <v>1</v>
      </c>
      <c r="BL253">
        <v>0</v>
      </c>
      <c r="BM253">
        <v>1</v>
      </c>
      <c r="BN253">
        <v>0</v>
      </c>
      <c r="BO253">
        <v>1</v>
      </c>
      <c r="BP253">
        <v>0</v>
      </c>
      <c r="BQ253">
        <v>1</v>
      </c>
      <c r="BR253">
        <v>0</v>
      </c>
      <c r="BS253">
        <v>1</v>
      </c>
      <c r="BT253">
        <v>0</v>
      </c>
      <c r="BU253">
        <v>1</v>
      </c>
      <c r="BV253">
        <v>0</v>
      </c>
      <c r="BW253">
        <v>1</v>
      </c>
      <c r="BX253">
        <v>0</v>
      </c>
      <c r="BY253">
        <v>1</v>
      </c>
      <c r="BZ253">
        <v>0</v>
      </c>
      <c r="CA253">
        <v>1</v>
      </c>
      <c r="CB253">
        <v>0</v>
      </c>
      <c r="CC253">
        <v>1</v>
      </c>
      <c r="CD253">
        <v>0</v>
      </c>
      <c r="CE253">
        <v>45</v>
      </c>
      <c r="CF253">
        <v>45</v>
      </c>
      <c r="CG253">
        <v>46</v>
      </c>
      <c r="CH253">
        <v>46</v>
      </c>
      <c r="CI253">
        <v>47</v>
      </c>
      <c r="CJ253">
        <v>47</v>
      </c>
      <c r="CK253">
        <v>48</v>
      </c>
      <c r="CL253">
        <v>48</v>
      </c>
      <c r="CM253">
        <v>49</v>
      </c>
      <c r="CN253">
        <v>49</v>
      </c>
      <c r="CO253">
        <v>50</v>
      </c>
      <c r="CP253">
        <v>50</v>
      </c>
      <c r="CQ253">
        <v>51</v>
      </c>
      <c r="CR253">
        <v>51</v>
      </c>
      <c r="CS253">
        <v>52</v>
      </c>
      <c r="CT253">
        <v>52</v>
      </c>
      <c r="CU253">
        <v>53</v>
      </c>
      <c r="CV253">
        <v>53</v>
      </c>
      <c r="CW253">
        <v>54</v>
      </c>
      <c r="CX253">
        <v>54</v>
      </c>
      <c r="CY253">
        <v>45</v>
      </c>
      <c r="CZ253">
        <v>45</v>
      </c>
      <c r="DA253">
        <v>46</v>
      </c>
      <c r="DB253">
        <v>46</v>
      </c>
      <c r="DC253">
        <v>47</v>
      </c>
      <c r="DD253">
        <v>47</v>
      </c>
      <c r="DE253">
        <v>48</v>
      </c>
      <c r="DF253">
        <v>48</v>
      </c>
      <c r="DG253">
        <v>49</v>
      </c>
      <c r="DH253">
        <v>49</v>
      </c>
      <c r="DI253">
        <v>50</v>
      </c>
      <c r="DJ253">
        <v>50</v>
      </c>
      <c r="DK253">
        <v>51</v>
      </c>
      <c r="DL253">
        <v>51</v>
      </c>
      <c r="DM253">
        <v>52</v>
      </c>
      <c r="DN253">
        <v>52</v>
      </c>
      <c r="DO253">
        <v>53</v>
      </c>
      <c r="DP253">
        <v>53</v>
      </c>
      <c r="DQ253">
        <v>54</v>
      </c>
      <c r="DR253">
        <v>54</v>
      </c>
      <c r="DT253">
        <v>1.6666667E-2</v>
      </c>
      <c r="DU253">
        <v>0.1</v>
      </c>
      <c r="DW253">
        <v>1</v>
      </c>
      <c r="DX253">
        <f t="shared" si="121"/>
        <v>0.24165615263504198</v>
      </c>
      <c r="DY253">
        <f t="shared" si="122"/>
        <v>0.241656152635044</v>
      </c>
      <c r="DZ253">
        <f t="shared" si="123"/>
        <v>0.24627456579748441</v>
      </c>
      <c r="EA253">
        <f t="shared" si="124"/>
        <v>0.24117919368903815</v>
      </c>
      <c r="EB253">
        <f t="shared" si="125"/>
        <v>0.24359620399345724</v>
      </c>
      <c r="EC253">
        <f t="shared" si="126"/>
        <v>0.24359620399345497</v>
      </c>
      <c r="ED253">
        <f t="shared" si="127"/>
        <v>0.24634336274572913</v>
      </c>
      <c r="EE253">
        <f t="shared" si="128"/>
        <v>0.24102775153460762</v>
      </c>
      <c r="EF253">
        <f t="shared" si="129"/>
        <v>0.24582377890251272</v>
      </c>
      <c r="EG253">
        <f t="shared" si="130"/>
        <v>0.23507091183303075</v>
      </c>
      <c r="EH253">
        <f t="shared" si="131"/>
        <v>0.26411377328030283</v>
      </c>
      <c r="EI253">
        <f t="shared" si="132"/>
        <v>0.23635730197753979</v>
      </c>
      <c r="EJ253">
        <f t="shared" si="133"/>
        <v>0.33046321449463512</v>
      </c>
      <c r="EK253">
        <f t="shared" si="134"/>
        <v>9.999995136442115E-2</v>
      </c>
      <c r="EL253">
        <f t="shared" si="135"/>
        <v>0.39352703364238484</v>
      </c>
      <c r="EM253">
        <f t="shared" si="136"/>
        <v>0.10000000000888179</v>
      </c>
      <c r="EN253">
        <f t="shared" si="137"/>
        <v>0.45390379396438285</v>
      </c>
      <c r="EO253">
        <f t="shared" si="138"/>
        <v>0.10000000001776357</v>
      </c>
      <c r="EP253">
        <f t="shared" si="139"/>
        <v>0.51198584265800029</v>
      </c>
      <c r="EQ253">
        <f t="shared" si="140"/>
        <v>0.10000000001776357</v>
      </c>
      <c r="ER253">
        <f t="shared" si="141"/>
        <v>0.65247240545280694</v>
      </c>
      <c r="ES253">
        <f t="shared" si="142"/>
        <v>0.64768519631397059</v>
      </c>
      <c r="ET253">
        <f t="shared" si="143"/>
        <v>0.65087910716910702</v>
      </c>
      <c r="EU253">
        <f t="shared" si="144"/>
        <v>0.64657749801158015</v>
      </c>
      <c r="EV253">
        <f t="shared" si="145"/>
        <v>0.6491918741658036</v>
      </c>
      <c r="EW253">
        <f t="shared" si="146"/>
        <v>0.64919187416580681</v>
      </c>
      <c r="EX253">
        <f t="shared" si="147"/>
        <v>0.65154147944805696</v>
      </c>
      <c r="EY253">
        <f t="shared" si="148"/>
        <v>0.64729284986023461</v>
      </c>
      <c r="EZ253">
        <f t="shared" si="149"/>
        <v>0.64781489747084831</v>
      </c>
      <c r="FA253">
        <f t="shared" si="150"/>
        <v>0.64781489747085463</v>
      </c>
      <c r="FB253">
        <f t="shared" si="151"/>
        <v>0.65755026884303702</v>
      </c>
      <c r="FC253">
        <f t="shared" si="152"/>
        <v>0.64687867845693747</v>
      </c>
      <c r="FD253">
        <f t="shared" si="153"/>
        <v>0.65262198290599682</v>
      </c>
      <c r="FE253">
        <f t="shared" si="154"/>
        <v>0.64610713114742302</v>
      </c>
      <c r="FF253">
        <f t="shared" si="155"/>
        <v>0.64940733789597005</v>
      </c>
      <c r="FG253">
        <f t="shared" si="156"/>
        <v>0.64940733789597482</v>
      </c>
      <c r="FH253">
        <f t="shared" si="157"/>
        <v>0.65378305860158881</v>
      </c>
      <c r="FI253">
        <f t="shared" si="158"/>
        <v>0.64253205256267676</v>
      </c>
      <c r="FJ253">
        <f t="shared" si="159"/>
        <v>0.64673567451532343</v>
      </c>
      <c r="FK253">
        <f t="shared" si="160"/>
        <v>0.64673567451532676</v>
      </c>
    </row>
    <row r="254" spans="1:167">
      <c r="A254">
        <v>252</v>
      </c>
      <c r="B254">
        <f>RTD("rit2.rtd",,B$2,"LASTHIST", ROW()-2)</f>
        <v>47.24</v>
      </c>
      <c r="C254">
        <f>RTD("rit2.rtd",,C$2,"LASTHIST", ROW()-2)</f>
        <v>2.2400000000000002</v>
      </c>
      <c r="D254">
        <f>RTD("rit2.rtd",,D$2,"LASTHIST", ROW()-2)</f>
        <v>0.03</v>
      </c>
      <c r="E254">
        <f>RTD("rit2.rtd",,E$2,"LASTHIST", ROW()-2)</f>
        <v>1.36</v>
      </c>
      <c r="F254">
        <f>RTD("rit2.rtd",,F$2,"LASTHIST", ROW()-2)</f>
        <v>0.14000000000000001</v>
      </c>
      <c r="G254">
        <f>RTD("rit2.rtd",,G$2,"LASTHIST", ROW()-2)</f>
        <v>0.67</v>
      </c>
      <c r="H254">
        <f>RTD("rit2.rtd",,H$2,"LASTHIST", ROW()-2)</f>
        <v>0.44</v>
      </c>
      <c r="I254">
        <f>RTD("rit2.rtd",,I$2,"LASTHIST", ROW()-2)</f>
        <v>0.25</v>
      </c>
      <c r="J254">
        <f>RTD("rit2.rtd",,J$2,"LASTHIST", ROW()-2)</f>
        <v>1.03</v>
      </c>
      <c r="K254">
        <f>RTD("rit2.rtd",,K$2,"LASTHIST", ROW()-2)</f>
        <v>7.0000000000000007E-2</v>
      </c>
      <c r="L254">
        <f>RTD("rit2.rtd",,L$2,"LASTHIST", ROW()-2)</f>
        <v>1.84</v>
      </c>
      <c r="M254">
        <f>RTD("rit2.rtd",,M$2,"LASTHIST", ROW()-2)</f>
        <v>0.02</v>
      </c>
      <c r="N254">
        <f>RTD("rit2.rtd",,N$2,"LASTHIST", ROW()-2)</f>
        <v>2.79</v>
      </c>
      <c r="O254">
        <f>RTD("rit2.rtd",,O$2,"LASTHIST", ROW()-2)</f>
        <v>0.02</v>
      </c>
      <c r="P254">
        <f>RTD("rit2.rtd",,P$2,"LASTHIST", ROW()-2)</f>
        <v>3.78</v>
      </c>
      <c r="Q254">
        <f>RTD("rit2.rtd",,Q$2,"LASTHIST", ROW()-2)</f>
        <v>0.02</v>
      </c>
      <c r="R254">
        <f>RTD("rit2.rtd",,R$2,"LASTHIST", ROW()-2)</f>
        <v>4.7699999999999996</v>
      </c>
      <c r="S254">
        <f>RTD("rit2.rtd",,S$2,"LASTHIST", ROW()-2)</f>
        <v>0.02</v>
      </c>
      <c r="T254">
        <f>RTD("rit2.rtd",,T$2,"LASTHIST", ROW()-2)</f>
        <v>5.77</v>
      </c>
      <c r="U254">
        <f>RTD("rit2.rtd",,U$2,"LASTHIST", ROW()-2)</f>
        <v>0.02</v>
      </c>
      <c r="V254">
        <f>RTD("rit2.rtd",,V$2,"LASTHIST", ROW()-2)</f>
        <v>6.77</v>
      </c>
      <c r="W254">
        <f>RTD("rit2.rtd",,W$2,"LASTHIST", ROW()-2)</f>
        <v>2.82</v>
      </c>
      <c r="X254">
        <f>RTD("rit2.rtd",,X$2,"LASTHIST", ROW()-2)</f>
        <v>0.6</v>
      </c>
      <c r="Y254">
        <f>RTD("rit2.rtd",,Y$2,"LASTHIST", ROW()-2)</f>
        <v>2.16</v>
      </c>
      <c r="Z254">
        <f>RTD("rit2.rtd",,Z$2,"LASTHIST", ROW()-2)</f>
        <v>0.93</v>
      </c>
      <c r="AA254">
        <f>RTD("rit2.rtd",,AA$2,"LASTHIST", ROW()-2)</f>
        <v>1.59</v>
      </c>
      <c r="AB254">
        <f>RTD("rit2.rtd",,AB$2,"LASTHIST", ROW()-2)</f>
        <v>1.37</v>
      </c>
      <c r="AC254">
        <f>RTD("rit2.rtd",,AC$2,"LASTHIST", ROW()-2)</f>
        <v>1.1399999999999999</v>
      </c>
      <c r="AD254">
        <f>RTD("rit2.rtd",,AD$2,"LASTHIST", ROW()-2)</f>
        <v>1.91</v>
      </c>
      <c r="AE254">
        <f>RTD("rit2.rtd",,AE$2,"LASTHIST", ROW()-2)</f>
        <v>0.78</v>
      </c>
      <c r="AF254">
        <f>RTD("rit2.rtd",,AF$2,"LASTHIST", ROW()-2)</f>
        <v>2.56</v>
      </c>
      <c r="AG254">
        <f>RTD("rit2.rtd",,AG$2,"LASTHIST", ROW()-2)</f>
        <v>0.53</v>
      </c>
      <c r="AH254">
        <f>RTD("rit2.rtd",,AH$2,"LASTHIST", ROW()-2)</f>
        <v>3.3</v>
      </c>
      <c r="AI254">
        <f>RTD("rit2.rtd",,AI$2,"LASTHIST", ROW()-2)</f>
        <v>0.33</v>
      </c>
      <c r="AJ254">
        <f>RTD("rit2.rtd",,AJ$2,"LASTHIST", ROW()-2)</f>
        <v>4.1100000000000003</v>
      </c>
      <c r="AK254">
        <f>RTD("rit2.rtd",,AK$2,"LASTHIST", ROW()-2)</f>
        <v>0.21</v>
      </c>
      <c r="AL254">
        <f>RTD("rit2.rtd",,AL$2,"LASTHIST", ROW()-2)</f>
        <v>4.9800000000000004</v>
      </c>
      <c r="AM254">
        <f>RTD("rit2.rtd",,AM$2,"LASTHIST", ROW()-2)</f>
        <v>0.12</v>
      </c>
      <c r="AN254">
        <f>RTD("rit2.rtd",,AN$2,"LASTHIST", ROW()-2)</f>
        <v>5.9</v>
      </c>
      <c r="AO254">
        <f>RTD("rit2.rtd",,AO$2,"LASTHIST", ROW()-2)</f>
        <v>7.0000000000000007E-2</v>
      </c>
      <c r="AP254">
        <f>RTD("rit2.rtd",,AP$2,"LASTHIST", ROW()-2)</f>
        <v>6.85</v>
      </c>
      <c r="AQ254">
        <v>1</v>
      </c>
      <c r="AR254">
        <v>0</v>
      </c>
      <c r="AS254">
        <v>1</v>
      </c>
      <c r="AT254">
        <v>0</v>
      </c>
      <c r="AU254">
        <v>1</v>
      </c>
      <c r="AV254">
        <v>0</v>
      </c>
      <c r="AW254">
        <v>1</v>
      </c>
      <c r="AX254">
        <v>0</v>
      </c>
      <c r="AY254">
        <v>1</v>
      </c>
      <c r="AZ254">
        <v>0</v>
      </c>
      <c r="BA254">
        <v>1</v>
      </c>
      <c r="BB254">
        <v>0</v>
      </c>
      <c r="BC254">
        <v>1</v>
      </c>
      <c r="BD254">
        <v>0</v>
      </c>
      <c r="BE254">
        <v>1</v>
      </c>
      <c r="BF254">
        <v>0</v>
      </c>
      <c r="BG254">
        <v>1</v>
      </c>
      <c r="BH254">
        <v>0</v>
      </c>
      <c r="BI254">
        <v>1</v>
      </c>
      <c r="BJ254">
        <v>0</v>
      </c>
      <c r="BK254">
        <v>1</v>
      </c>
      <c r="BL254">
        <v>0</v>
      </c>
      <c r="BM254">
        <v>1</v>
      </c>
      <c r="BN254">
        <v>0</v>
      </c>
      <c r="BO254">
        <v>1</v>
      </c>
      <c r="BP254">
        <v>0</v>
      </c>
      <c r="BQ254">
        <v>1</v>
      </c>
      <c r="BR254">
        <v>0</v>
      </c>
      <c r="BS254">
        <v>1</v>
      </c>
      <c r="BT254">
        <v>0</v>
      </c>
      <c r="BU254">
        <v>1</v>
      </c>
      <c r="BV254">
        <v>0</v>
      </c>
      <c r="BW254">
        <v>1</v>
      </c>
      <c r="BX254">
        <v>0</v>
      </c>
      <c r="BY254">
        <v>1</v>
      </c>
      <c r="BZ254">
        <v>0</v>
      </c>
      <c r="CA254">
        <v>1</v>
      </c>
      <c r="CB254">
        <v>0</v>
      </c>
      <c r="CC254">
        <v>1</v>
      </c>
      <c r="CD254">
        <v>0</v>
      </c>
      <c r="CE254">
        <v>45</v>
      </c>
      <c r="CF254">
        <v>45</v>
      </c>
      <c r="CG254">
        <v>46</v>
      </c>
      <c r="CH254">
        <v>46</v>
      </c>
      <c r="CI254">
        <v>47</v>
      </c>
      <c r="CJ254">
        <v>47</v>
      </c>
      <c r="CK254">
        <v>48</v>
      </c>
      <c r="CL254">
        <v>48</v>
      </c>
      <c r="CM254">
        <v>49</v>
      </c>
      <c r="CN254">
        <v>49</v>
      </c>
      <c r="CO254">
        <v>50</v>
      </c>
      <c r="CP254">
        <v>50</v>
      </c>
      <c r="CQ254">
        <v>51</v>
      </c>
      <c r="CR254">
        <v>51</v>
      </c>
      <c r="CS254">
        <v>52</v>
      </c>
      <c r="CT254">
        <v>52</v>
      </c>
      <c r="CU254">
        <v>53</v>
      </c>
      <c r="CV254">
        <v>53</v>
      </c>
      <c r="CW254">
        <v>54</v>
      </c>
      <c r="CX254">
        <v>54</v>
      </c>
      <c r="CY254">
        <v>45</v>
      </c>
      <c r="CZ254">
        <v>45</v>
      </c>
      <c r="DA254">
        <v>46</v>
      </c>
      <c r="DB254">
        <v>46</v>
      </c>
      <c r="DC254">
        <v>47</v>
      </c>
      <c r="DD254">
        <v>47</v>
      </c>
      <c r="DE254">
        <v>48</v>
      </c>
      <c r="DF254">
        <v>48</v>
      </c>
      <c r="DG254">
        <v>49</v>
      </c>
      <c r="DH254">
        <v>49</v>
      </c>
      <c r="DI254">
        <v>50</v>
      </c>
      <c r="DJ254">
        <v>50</v>
      </c>
      <c r="DK254">
        <v>51</v>
      </c>
      <c r="DL254">
        <v>51</v>
      </c>
      <c r="DM254">
        <v>52</v>
      </c>
      <c r="DN254">
        <v>52</v>
      </c>
      <c r="DO254">
        <v>53</v>
      </c>
      <c r="DP254">
        <v>53</v>
      </c>
      <c r="DQ254">
        <v>54</v>
      </c>
      <c r="DR254">
        <v>54</v>
      </c>
      <c r="DT254">
        <v>1.6666667E-2</v>
      </c>
      <c r="DU254">
        <v>0.1</v>
      </c>
      <c r="DW254">
        <v>1</v>
      </c>
      <c r="DX254">
        <f t="shared" si="121"/>
        <v>8.3835036825493897E-2</v>
      </c>
      <c r="DY254">
        <f t="shared" si="122"/>
        <v>0.2312584938969964</v>
      </c>
      <c r="DZ254">
        <f t="shared" si="123"/>
        <v>0.21721517052783476</v>
      </c>
      <c r="EA254">
        <f t="shared" si="124"/>
        <v>0.22995654192754303</v>
      </c>
      <c r="EB254">
        <f t="shared" si="125"/>
        <v>0.22316302324101769</v>
      </c>
      <c r="EC254">
        <f t="shared" si="126"/>
        <v>0.22734778787498747</v>
      </c>
      <c r="ED254">
        <f t="shared" si="127"/>
        <v>0.2235450880615466</v>
      </c>
      <c r="EE254">
        <f t="shared" si="128"/>
        <v>0.232989656731735</v>
      </c>
      <c r="EF254">
        <f t="shared" si="129"/>
        <v>0.22559681907609241</v>
      </c>
      <c r="EG254">
        <f t="shared" si="130"/>
        <v>0.23422323514669749</v>
      </c>
      <c r="EH254">
        <f t="shared" si="131"/>
        <v>0.24044486067241125</v>
      </c>
      <c r="EI254">
        <f t="shared" si="132"/>
        <v>0.25925814489025856</v>
      </c>
      <c r="EJ254">
        <f t="shared" si="133"/>
        <v>0.30760691141213403</v>
      </c>
      <c r="EK254">
        <f t="shared" si="134"/>
        <v>0.3076069114121508</v>
      </c>
      <c r="EL254">
        <f t="shared" si="135"/>
        <v>0.37124824452517435</v>
      </c>
      <c r="EM254">
        <f t="shared" si="136"/>
        <v>0.33546870248785304</v>
      </c>
      <c r="EN254">
        <f t="shared" si="137"/>
        <v>0.43206559406002742</v>
      </c>
      <c r="EO254">
        <f t="shared" si="138"/>
        <v>0.39191395724194056</v>
      </c>
      <c r="EP254">
        <f t="shared" si="139"/>
        <v>0.49049960785632019</v>
      </c>
      <c r="EQ254">
        <f t="shared" si="140"/>
        <v>0.44625989076753331</v>
      </c>
      <c r="ER254">
        <f t="shared" si="141"/>
        <v>0.60204633911206706</v>
      </c>
      <c r="ES254">
        <f t="shared" si="142"/>
        <v>0.61225988276329102</v>
      </c>
      <c r="ET254">
        <f t="shared" si="143"/>
        <v>0.60692059822413524</v>
      </c>
      <c r="EU254">
        <f t="shared" si="144"/>
        <v>0.61133441942881483</v>
      </c>
      <c r="EV254">
        <f t="shared" si="145"/>
        <v>0.60459541055275245</v>
      </c>
      <c r="EW254">
        <f t="shared" si="146"/>
        <v>0.6128603008098793</v>
      </c>
      <c r="EX254">
        <f t="shared" si="147"/>
        <v>0.60738316610298382</v>
      </c>
      <c r="EY254">
        <f t="shared" si="148"/>
        <v>0.61154862211815275</v>
      </c>
      <c r="EZ254">
        <f t="shared" si="149"/>
        <v>0.6048362448855148</v>
      </c>
      <c r="FA254">
        <f t="shared" si="150"/>
        <v>0.61383606184256578</v>
      </c>
      <c r="FB254">
        <f t="shared" si="151"/>
        <v>0.61135042908609549</v>
      </c>
      <c r="FC254">
        <f t="shared" si="152"/>
        <v>0.61651835232700203</v>
      </c>
      <c r="FD254">
        <f t="shared" si="153"/>
        <v>0.60418972660670067</v>
      </c>
      <c r="FE254">
        <f t="shared" si="154"/>
        <v>0.61688416698896453</v>
      </c>
      <c r="FF254">
        <f t="shared" si="155"/>
        <v>0.60964219399136033</v>
      </c>
      <c r="FG254">
        <f t="shared" si="156"/>
        <v>0.61781112095213142</v>
      </c>
      <c r="FH254">
        <f t="shared" si="157"/>
        <v>0.60304043875873958</v>
      </c>
      <c r="FI254">
        <f t="shared" si="158"/>
        <v>0.62529896933686901</v>
      </c>
      <c r="FJ254">
        <f t="shared" si="159"/>
        <v>0.60506420469703948</v>
      </c>
      <c r="FK254">
        <f t="shared" si="160"/>
        <v>0.63606569754064901</v>
      </c>
    </row>
    <row r="255" spans="1:167">
      <c r="A255">
        <v>253</v>
      </c>
      <c r="B255">
        <f>RTD("rit2.rtd",,B$2,"LASTHIST", ROW()-2)</f>
        <v>47.39</v>
      </c>
      <c r="C255">
        <f>RTD("rit2.rtd",,C$2,"LASTHIST", ROW()-2)</f>
        <v>2.4</v>
      </c>
      <c r="D255">
        <f>RTD("rit2.rtd",,D$2,"LASTHIST", ROW()-2)</f>
        <v>0.02</v>
      </c>
      <c r="E255">
        <f>RTD("rit2.rtd",,E$2,"LASTHIST", ROW()-2)</f>
        <v>1.49</v>
      </c>
      <c r="F255">
        <f>RTD("rit2.rtd",,F$2,"LASTHIST", ROW()-2)</f>
        <v>0.11</v>
      </c>
      <c r="G255">
        <f>RTD("rit2.rtd",,G$2,"LASTHIST", ROW()-2)</f>
        <v>0.76</v>
      </c>
      <c r="H255">
        <f>RTD("rit2.rtd",,H$2,"LASTHIST", ROW()-2)</f>
        <v>0.37</v>
      </c>
      <c r="I255">
        <f>RTD("rit2.rtd",,I$2,"LASTHIST", ROW()-2)</f>
        <v>0.3</v>
      </c>
      <c r="J255">
        <f>RTD("rit2.rtd",,J$2,"LASTHIST", ROW()-2)</f>
        <v>0.91</v>
      </c>
      <c r="K255">
        <f>RTD("rit2.rtd",,K$2,"LASTHIST", ROW()-2)</f>
        <v>0.08</v>
      </c>
      <c r="L255">
        <f>RTD("rit2.rtd",,L$2,"LASTHIST", ROW()-2)</f>
        <v>1.7</v>
      </c>
      <c r="M255">
        <f>RTD("rit2.rtd",,M$2,"LASTHIST", ROW()-2)</f>
        <v>0.02</v>
      </c>
      <c r="N255">
        <f>RTD("rit2.rtd",,N$2,"LASTHIST", ROW()-2)</f>
        <v>2.63</v>
      </c>
      <c r="O255">
        <f>RTD("rit2.rtd",,O$2,"LASTHIST", ROW()-2)</f>
        <v>0.02</v>
      </c>
      <c r="P255">
        <f>RTD("rit2.rtd",,P$2,"LASTHIST", ROW()-2)</f>
        <v>3.61</v>
      </c>
      <c r="Q255">
        <f>RTD("rit2.rtd",,Q$2,"LASTHIST", ROW()-2)</f>
        <v>0.02</v>
      </c>
      <c r="R255">
        <f>RTD("rit2.rtd",,R$2,"LASTHIST", ROW()-2)</f>
        <v>4.6100000000000003</v>
      </c>
      <c r="S255">
        <f>RTD("rit2.rtd",,S$2,"LASTHIST", ROW()-2)</f>
        <v>0.02</v>
      </c>
      <c r="T255">
        <f>RTD("rit2.rtd",,T$2,"LASTHIST", ROW()-2)</f>
        <v>5.61</v>
      </c>
      <c r="U255">
        <f>RTD("rit2.rtd",,U$2,"LASTHIST", ROW()-2)</f>
        <v>0.02</v>
      </c>
      <c r="V255">
        <f>RTD("rit2.rtd",,V$2,"LASTHIST", ROW()-2)</f>
        <v>6.61</v>
      </c>
      <c r="W255">
        <f>RTD("rit2.rtd",,W$2,"LASTHIST", ROW()-2)</f>
        <v>2.94</v>
      </c>
      <c r="X255">
        <f>RTD("rit2.rtd",,X$2,"LASTHIST", ROW()-2)</f>
        <v>0.55000000000000004</v>
      </c>
      <c r="Y255">
        <f>RTD("rit2.rtd",,Y$2,"LASTHIST", ROW()-2)</f>
        <v>2.2599999999999998</v>
      </c>
      <c r="Z255">
        <f>RTD("rit2.rtd",,Z$2,"LASTHIST", ROW()-2)</f>
        <v>0.87</v>
      </c>
      <c r="AA255">
        <f>RTD("rit2.rtd",,AA$2,"LASTHIST", ROW()-2)</f>
        <v>1.68</v>
      </c>
      <c r="AB255">
        <f>RTD("rit2.rtd",,AB$2,"LASTHIST", ROW()-2)</f>
        <v>1.29</v>
      </c>
      <c r="AC255">
        <f>RTD("rit2.rtd",,AC$2,"LASTHIST", ROW()-2)</f>
        <v>1.2</v>
      </c>
      <c r="AD255">
        <f>RTD("rit2.rtd",,AD$2,"LASTHIST", ROW()-2)</f>
        <v>1.81</v>
      </c>
      <c r="AE255">
        <f>RTD("rit2.rtd",,AE$2,"LASTHIST", ROW()-2)</f>
        <v>0.83</v>
      </c>
      <c r="AF255">
        <f>RTD("rit2.rtd",,AF$2,"LASTHIST", ROW()-2)</f>
        <v>2.4500000000000002</v>
      </c>
      <c r="AG255">
        <f>RTD("rit2.rtd",,AG$2,"LASTHIST", ROW()-2)</f>
        <v>0.56999999999999995</v>
      </c>
      <c r="AH255">
        <f>RTD("rit2.rtd",,AH$2,"LASTHIST", ROW()-2)</f>
        <v>3.17</v>
      </c>
      <c r="AI255">
        <f>RTD("rit2.rtd",,AI$2,"LASTHIST", ROW()-2)</f>
        <v>0.36</v>
      </c>
      <c r="AJ255">
        <f>RTD("rit2.rtd",,AJ$2,"LASTHIST", ROW()-2)</f>
        <v>3.97</v>
      </c>
      <c r="AK255">
        <f>RTD("rit2.rtd",,AK$2,"LASTHIST", ROW()-2)</f>
        <v>0.22</v>
      </c>
      <c r="AL255">
        <f>RTD("rit2.rtd",,AL$2,"LASTHIST", ROW()-2)</f>
        <v>4.84</v>
      </c>
      <c r="AM255">
        <f>RTD("rit2.rtd",,AM$2,"LASTHIST", ROW()-2)</f>
        <v>0.13</v>
      </c>
      <c r="AN255">
        <f>RTD("rit2.rtd",,AN$2,"LASTHIST", ROW()-2)</f>
        <v>5.75</v>
      </c>
      <c r="AO255">
        <f>RTD("rit2.rtd",,AO$2,"LASTHIST", ROW()-2)</f>
        <v>0.08</v>
      </c>
      <c r="AP255">
        <f>RTD("rit2.rtd",,AP$2,"LASTHIST", ROW()-2)</f>
        <v>6.69</v>
      </c>
      <c r="AQ255">
        <v>1</v>
      </c>
      <c r="AR255">
        <v>0</v>
      </c>
      <c r="AS255">
        <v>1</v>
      </c>
      <c r="AT255">
        <v>0</v>
      </c>
      <c r="AU255">
        <v>1</v>
      </c>
      <c r="AV255">
        <v>0</v>
      </c>
      <c r="AW255">
        <v>1</v>
      </c>
      <c r="AX255">
        <v>0</v>
      </c>
      <c r="AY255">
        <v>1</v>
      </c>
      <c r="AZ255">
        <v>0</v>
      </c>
      <c r="BA255">
        <v>1</v>
      </c>
      <c r="BB255">
        <v>0</v>
      </c>
      <c r="BC255">
        <v>1</v>
      </c>
      <c r="BD255">
        <v>0</v>
      </c>
      <c r="BE255">
        <v>1</v>
      </c>
      <c r="BF255">
        <v>0</v>
      </c>
      <c r="BG255">
        <v>1</v>
      </c>
      <c r="BH255">
        <v>0</v>
      </c>
      <c r="BI255">
        <v>1</v>
      </c>
      <c r="BJ255">
        <v>0</v>
      </c>
      <c r="BK255">
        <v>1</v>
      </c>
      <c r="BL255">
        <v>0</v>
      </c>
      <c r="BM255">
        <v>1</v>
      </c>
      <c r="BN255">
        <v>0</v>
      </c>
      <c r="BO255">
        <v>1</v>
      </c>
      <c r="BP255">
        <v>0</v>
      </c>
      <c r="BQ255">
        <v>1</v>
      </c>
      <c r="BR255">
        <v>0</v>
      </c>
      <c r="BS255">
        <v>1</v>
      </c>
      <c r="BT255">
        <v>0</v>
      </c>
      <c r="BU255">
        <v>1</v>
      </c>
      <c r="BV255">
        <v>0</v>
      </c>
      <c r="BW255">
        <v>1</v>
      </c>
      <c r="BX255">
        <v>0</v>
      </c>
      <c r="BY255">
        <v>1</v>
      </c>
      <c r="BZ255">
        <v>0</v>
      </c>
      <c r="CA255">
        <v>1</v>
      </c>
      <c r="CB255">
        <v>0</v>
      </c>
      <c r="CC255">
        <v>1</v>
      </c>
      <c r="CD255">
        <v>0</v>
      </c>
      <c r="CE255">
        <v>45</v>
      </c>
      <c r="CF255">
        <v>45</v>
      </c>
      <c r="CG255">
        <v>46</v>
      </c>
      <c r="CH255">
        <v>46</v>
      </c>
      <c r="CI255">
        <v>47</v>
      </c>
      <c r="CJ255">
        <v>47</v>
      </c>
      <c r="CK255">
        <v>48</v>
      </c>
      <c r="CL255">
        <v>48</v>
      </c>
      <c r="CM255">
        <v>49</v>
      </c>
      <c r="CN255">
        <v>49</v>
      </c>
      <c r="CO255">
        <v>50</v>
      </c>
      <c r="CP255">
        <v>50</v>
      </c>
      <c r="CQ255">
        <v>51</v>
      </c>
      <c r="CR255">
        <v>51</v>
      </c>
      <c r="CS255">
        <v>52</v>
      </c>
      <c r="CT255">
        <v>52</v>
      </c>
      <c r="CU255">
        <v>53</v>
      </c>
      <c r="CV255">
        <v>53</v>
      </c>
      <c r="CW255">
        <v>54</v>
      </c>
      <c r="CX255">
        <v>54</v>
      </c>
      <c r="CY255">
        <v>45</v>
      </c>
      <c r="CZ255">
        <v>45</v>
      </c>
      <c r="DA255">
        <v>46</v>
      </c>
      <c r="DB255">
        <v>46</v>
      </c>
      <c r="DC255">
        <v>47</v>
      </c>
      <c r="DD255">
        <v>47</v>
      </c>
      <c r="DE255">
        <v>48</v>
      </c>
      <c r="DF255">
        <v>48</v>
      </c>
      <c r="DG255">
        <v>49</v>
      </c>
      <c r="DH255">
        <v>49</v>
      </c>
      <c r="DI255">
        <v>50</v>
      </c>
      <c r="DJ255">
        <v>50</v>
      </c>
      <c r="DK255">
        <v>51</v>
      </c>
      <c r="DL255">
        <v>51</v>
      </c>
      <c r="DM255">
        <v>52</v>
      </c>
      <c r="DN255">
        <v>52</v>
      </c>
      <c r="DO255">
        <v>53</v>
      </c>
      <c r="DP255">
        <v>53</v>
      </c>
      <c r="DQ255">
        <v>54</v>
      </c>
      <c r="DR255">
        <v>54</v>
      </c>
      <c r="DT255">
        <v>1.6666667E-2</v>
      </c>
      <c r="DU255">
        <v>0.1</v>
      </c>
      <c r="DW255">
        <v>1</v>
      </c>
      <c r="DX255">
        <f t="shared" si="121"/>
        <v>0.19997033247341234</v>
      </c>
      <c r="DY255">
        <f t="shared" si="122"/>
        <v>0.22488382621041933</v>
      </c>
      <c r="DZ255">
        <f t="shared" si="123"/>
        <v>0.21948878363091726</v>
      </c>
      <c r="EA255">
        <f t="shared" si="124"/>
        <v>0.22658687928188526</v>
      </c>
      <c r="EB255">
        <f t="shared" si="125"/>
        <v>0.22334235769816752</v>
      </c>
      <c r="EC255">
        <f t="shared" si="126"/>
        <v>0.22334235769816585</v>
      </c>
      <c r="ED255">
        <f t="shared" si="127"/>
        <v>0.22481948911356303</v>
      </c>
      <c r="EE255">
        <f t="shared" si="128"/>
        <v>0.22481948911356758</v>
      </c>
      <c r="EF255">
        <f t="shared" si="129"/>
        <v>0.21952732831829019</v>
      </c>
      <c r="EG255">
        <f t="shared" si="130"/>
        <v>0.22740745419754854</v>
      </c>
      <c r="EH255">
        <f t="shared" si="131"/>
        <v>0.22929174194951232</v>
      </c>
      <c r="EI255">
        <f t="shared" si="132"/>
        <v>0.22929174194951191</v>
      </c>
      <c r="EJ255">
        <f t="shared" si="133"/>
        <v>0.29687033131067436</v>
      </c>
      <c r="EK255">
        <f t="shared" si="134"/>
        <v>9.999324697974063E-2</v>
      </c>
      <c r="EL255">
        <f t="shared" si="135"/>
        <v>0.36080120712530017</v>
      </c>
      <c r="EM255">
        <f t="shared" si="136"/>
        <v>9.9999999698019384E-2</v>
      </c>
      <c r="EN255">
        <f t="shared" si="137"/>
        <v>0.42183647538910346</v>
      </c>
      <c r="EO255">
        <f t="shared" si="138"/>
        <v>0.10000000000888179</v>
      </c>
      <c r="EP255">
        <f t="shared" si="139"/>
        <v>0.48044298593546281</v>
      </c>
      <c r="EQ255">
        <f t="shared" si="140"/>
        <v>0.10000000000888179</v>
      </c>
      <c r="ER255">
        <f t="shared" si="141"/>
        <v>0.60573725194573103</v>
      </c>
      <c r="ES255">
        <f t="shared" si="142"/>
        <v>0.60573725194573169</v>
      </c>
      <c r="ET255">
        <f t="shared" si="143"/>
        <v>0.60770256289105928</v>
      </c>
      <c r="EU255">
        <f t="shared" si="144"/>
        <v>0.60770256289105262</v>
      </c>
      <c r="EV255">
        <f t="shared" si="145"/>
        <v>0.60772791366492207</v>
      </c>
      <c r="EW255">
        <f t="shared" si="146"/>
        <v>0.60772791366492362</v>
      </c>
      <c r="EX255">
        <f t="shared" si="147"/>
        <v>0.60473802155820866</v>
      </c>
      <c r="EY255">
        <f t="shared" si="148"/>
        <v>0.60473802155821033</v>
      </c>
      <c r="EZ255">
        <f t="shared" si="149"/>
        <v>0.6043121901343298</v>
      </c>
      <c r="FA255">
        <f t="shared" si="150"/>
        <v>0.6087288056459752</v>
      </c>
      <c r="FB255">
        <f t="shared" si="151"/>
        <v>0.61225403171539394</v>
      </c>
      <c r="FC255">
        <f t="shared" si="152"/>
        <v>0.60722021034413287</v>
      </c>
      <c r="FD255">
        <f t="shared" si="153"/>
        <v>0.60620434439394888</v>
      </c>
      <c r="FE255">
        <f t="shared" si="154"/>
        <v>0.60620434439394977</v>
      </c>
      <c r="FF255">
        <f t="shared" si="155"/>
        <v>0.60296163932323121</v>
      </c>
      <c r="FG255">
        <f t="shared" si="156"/>
        <v>0.6108592211030438</v>
      </c>
      <c r="FH255">
        <f t="shared" si="157"/>
        <v>0.60117796446921679</v>
      </c>
      <c r="FI255">
        <f t="shared" si="158"/>
        <v>0.61193781570720818</v>
      </c>
      <c r="FJ255">
        <f t="shared" si="159"/>
        <v>0.60909654448021078</v>
      </c>
      <c r="FK255">
        <f t="shared" si="160"/>
        <v>0.60909654448020878</v>
      </c>
    </row>
    <row r="256" spans="1:167">
      <c r="A256">
        <v>254</v>
      </c>
      <c r="B256">
        <f>RTD("rit2.rtd",,B$2,"LASTHIST", ROW()-2)</f>
        <v>47.48</v>
      </c>
      <c r="C256">
        <f>RTD("rit2.rtd",,C$2,"LASTHIST", ROW()-2)</f>
        <v>2.48</v>
      </c>
      <c r="D256">
        <f>RTD("rit2.rtd",,D$2,"LASTHIST", ROW()-2)</f>
        <v>0.02</v>
      </c>
      <c r="E256">
        <f>RTD("rit2.rtd",,E$2,"LASTHIST", ROW()-2)</f>
        <v>1.57</v>
      </c>
      <c r="F256">
        <f>RTD("rit2.rtd",,F$2,"LASTHIST", ROW()-2)</f>
        <v>0.09</v>
      </c>
      <c r="G256">
        <f>RTD("rit2.rtd",,G$2,"LASTHIST", ROW()-2)</f>
        <v>0.81</v>
      </c>
      <c r="H256">
        <f>RTD("rit2.rtd",,H$2,"LASTHIST", ROW()-2)</f>
        <v>0.34</v>
      </c>
      <c r="I256">
        <f>RTD("rit2.rtd",,I$2,"LASTHIST", ROW()-2)</f>
        <v>0.33</v>
      </c>
      <c r="J256">
        <f>RTD("rit2.rtd",,J$2,"LASTHIST", ROW()-2)</f>
        <v>0.85</v>
      </c>
      <c r="K256">
        <f>RTD("rit2.rtd",,K$2,"LASTHIST", ROW()-2)</f>
        <v>0.1</v>
      </c>
      <c r="L256">
        <f>RTD("rit2.rtd",,L$2,"LASTHIST", ROW()-2)</f>
        <v>1.62</v>
      </c>
      <c r="M256">
        <f>RTD("rit2.rtd",,M$2,"LASTHIST", ROW()-2)</f>
        <v>0.02</v>
      </c>
      <c r="N256">
        <f>RTD("rit2.rtd",,N$2,"LASTHIST", ROW()-2)</f>
        <v>2.54</v>
      </c>
      <c r="O256">
        <f>RTD("rit2.rtd",,O$2,"LASTHIST", ROW()-2)</f>
        <v>0.02</v>
      </c>
      <c r="P256">
        <f>RTD("rit2.rtd",,P$2,"LASTHIST", ROW()-2)</f>
        <v>3.53</v>
      </c>
      <c r="Q256">
        <f>RTD("rit2.rtd",,Q$2,"LASTHIST", ROW()-2)</f>
        <v>0.02</v>
      </c>
      <c r="R256">
        <f>RTD("rit2.rtd",,R$2,"LASTHIST", ROW()-2)</f>
        <v>4.5199999999999996</v>
      </c>
      <c r="S256">
        <f>RTD("rit2.rtd",,S$2,"LASTHIST", ROW()-2)</f>
        <v>0.02</v>
      </c>
      <c r="T256">
        <f>RTD("rit2.rtd",,T$2,"LASTHIST", ROW()-2)</f>
        <v>5.52</v>
      </c>
      <c r="U256">
        <f>RTD("rit2.rtd",,U$2,"LASTHIST", ROW()-2)</f>
        <v>0.02</v>
      </c>
      <c r="V256">
        <f>RTD("rit2.rtd",,V$2,"LASTHIST", ROW()-2)</f>
        <v>6.52</v>
      </c>
      <c r="W256">
        <f>RTD("rit2.rtd",,W$2,"LASTHIST", ROW()-2)</f>
        <v>3.02</v>
      </c>
      <c r="X256">
        <f>RTD("rit2.rtd",,X$2,"LASTHIST", ROW()-2)</f>
        <v>0.54</v>
      </c>
      <c r="Y256">
        <f>RTD("rit2.rtd",,Y$2,"LASTHIST", ROW()-2)</f>
        <v>2.33</v>
      </c>
      <c r="Z256">
        <f>RTD("rit2.rtd",,Z$2,"LASTHIST", ROW()-2)</f>
        <v>0.85</v>
      </c>
      <c r="AA256">
        <f>RTD("rit2.rtd",,AA$2,"LASTHIST", ROW()-2)</f>
        <v>1.74</v>
      </c>
      <c r="AB256">
        <f>RTD("rit2.rtd",,AB$2,"LASTHIST", ROW()-2)</f>
        <v>1.26</v>
      </c>
      <c r="AC256">
        <f>RTD("rit2.rtd",,AC$2,"LASTHIST", ROW()-2)</f>
        <v>1.26</v>
      </c>
      <c r="AD256">
        <f>RTD("rit2.rtd",,AD$2,"LASTHIST", ROW()-2)</f>
        <v>1.78</v>
      </c>
      <c r="AE256">
        <f>RTD("rit2.rtd",,AE$2,"LASTHIST", ROW()-2)</f>
        <v>0.88</v>
      </c>
      <c r="AF256">
        <f>RTD("rit2.rtd",,AF$2,"LASTHIST", ROW()-2)</f>
        <v>2.4</v>
      </c>
      <c r="AG256">
        <f>RTD("rit2.rtd",,AG$2,"LASTHIST", ROW()-2)</f>
        <v>0.6</v>
      </c>
      <c r="AH256">
        <f>RTD("rit2.rtd",,AH$2,"LASTHIST", ROW()-2)</f>
        <v>3.11</v>
      </c>
      <c r="AI256">
        <f>RTD("rit2.rtd",,AI$2,"LASTHIST", ROW()-2)</f>
        <v>0.39</v>
      </c>
      <c r="AJ256">
        <f>RTD("rit2.rtd",,AJ$2,"LASTHIST", ROW()-2)</f>
        <v>3.91</v>
      </c>
      <c r="AK256">
        <f>RTD("rit2.rtd",,AK$2,"LASTHIST", ROW()-2)</f>
        <v>0.24</v>
      </c>
      <c r="AL256">
        <f>RTD("rit2.rtd",,AL$2,"LASTHIST", ROW()-2)</f>
        <v>4.7699999999999996</v>
      </c>
      <c r="AM256">
        <f>RTD("rit2.rtd",,AM$2,"LASTHIST", ROW()-2)</f>
        <v>0.15</v>
      </c>
      <c r="AN256">
        <f>RTD("rit2.rtd",,AN$2,"LASTHIST", ROW()-2)</f>
        <v>5.67</v>
      </c>
      <c r="AO256">
        <f>RTD("rit2.rtd",,AO$2,"LASTHIST", ROW()-2)</f>
        <v>0.09</v>
      </c>
      <c r="AP256">
        <f>RTD("rit2.rtd",,AP$2,"LASTHIST", ROW()-2)</f>
        <v>6.61</v>
      </c>
      <c r="AQ256">
        <v>1</v>
      </c>
      <c r="AR256">
        <v>0</v>
      </c>
      <c r="AS256">
        <v>1</v>
      </c>
      <c r="AT256">
        <v>0</v>
      </c>
      <c r="AU256">
        <v>1</v>
      </c>
      <c r="AV256">
        <v>0</v>
      </c>
      <c r="AW256">
        <v>1</v>
      </c>
      <c r="AX256">
        <v>0</v>
      </c>
      <c r="AY256">
        <v>1</v>
      </c>
      <c r="AZ256">
        <v>0</v>
      </c>
      <c r="BA256">
        <v>1</v>
      </c>
      <c r="BB256">
        <v>0</v>
      </c>
      <c r="BC256">
        <v>1</v>
      </c>
      <c r="BD256">
        <v>0</v>
      </c>
      <c r="BE256">
        <v>1</v>
      </c>
      <c r="BF256">
        <v>0</v>
      </c>
      <c r="BG256">
        <v>1</v>
      </c>
      <c r="BH256">
        <v>0</v>
      </c>
      <c r="BI256">
        <v>1</v>
      </c>
      <c r="BJ256">
        <v>0</v>
      </c>
      <c r="BK256">
        <v>1</v>
      </c>
      <c r="BL256">
        <v>0</v>
      </c>
      <c r="BM256">
        <v>1</v>
      </c>
      <c r="BN256">
        <v>0</v>
      </c>
      <c r="BO256">
        <v>1</v>
      </c>
      <c r="BP256">
        <v>0</v>
      </c>
      <c r="BQ256">
        <v>1</v>
      </c>
      <c r="BR256">
        <v>0</v>
      </c>
      <c r="BS256">
        <v>1</v>
      </c>
      <c r="BT256">
        <v>0</v>
      </c>
      <c r="BU256">
        <v>1</v>
      </c>
      <c r="BV256">
        <v>0</v>
      </c>
      <c r="BW256">
        <v>1</v>
      </c>
      <c r="BX256">
        <v>0</v>
      </c>
      <c r="BY256">
        <v>1</v>
      </c>
      <c r="BZ256">
        <v>0</v>
      </c>
      <c r="CA256">
        <v>1</v>
      </c>
      <c r="CB256">
        <v>0</v>
      </c>
      <c r="CC256">
        <v>1</v>
      </c>
      <c r="CD256">
        <v>0</v>
      </c>
      <c r="CE256">
        <v>45</v>
      </c>
      <c r="CF256">
        <v>45</v>
      </c>
      <c r="CG256">
        <v>46</v>
      </c>
      <c r="CH256">
        <v>46</v>
      </c>
      <c r="CI256">
        <v>47</v>
      </c>
      <c r="CJ256">
        <v>47</v>
      </c>
      <c r="CK256">
        <v>48</v>
      </c>
      <c r="CL256">
        <v>48</v>
      </c>
      <c r="CM256">
        <v>49</v>
      </c>
      <c r="CN256">
        <v>49</v>
      </c>
      <c r="CO256">
        <v>50</v>
      </c>
      <c r="CP256">
        <v>50</v>
      </c>
      <c r="CQ256">
        <v>51</v>
      </c>
      <c r="CR256">
        <v>51</v>
      </c>
      <c r="CS256">
        <v>52</v>
      </c>
      <c r="CT256">
        <v>52</v>
      </c>
      <c r="CU256">
        <v>53</v>
      </c>
      <c r="CV256">
        <v>53</v>
      </c>
      <c r="CW256">
        <v>54</v>
      </c>
      <c r="CX256">
        <v>54</v>
      </c>
      <c r="CY256">
        <v>45</v>
      </c>
      <c r="CZ256">
        <v>45</v>
      </c>
      <c r="DA256">
        <v>46</v>
      </c>
      <c r="DB256">
        <v>46</v>
      </c>
      <c r="DC256">
        <v>47</v>
      </c>
      <c r="DD256">
        <v>47</v>
      </c>
      <c r="DE256">
        <v>48</v>
      </c>
      <c r="DF256">
        <v>48</v>
      </c>
      <c r="DG256">
        <v>49</v>
      </c>
      <c r="DH256">
        <v>49</v>
      </c>
      <c r="DI256">
        <v>50</v>
      </c>
      <c r="DJ256">
        <v>50</v>
      </c>
      <c r="DK256">
        <v>51</v>
      </c>
      <c r="DL256">
        <v>51</v>
      </c>
      <c r="DM256">
        <v>52</v>
      </c>
      <c r="DN256">
        <v>52</v>
      </c>
      <c r="DO256">
        <v>53</v>
      </c>
      <c r="DP256">
        <v>53</v>
      </c>
      <c r="DQ256">
        <v>54</v>
      </c>
      <c r="DR256">
        <v>54</v>
      </c>
      <c r="DT256">
        <v>1.6666667E-2</v>
      </c>
      <c r="DU256">
        <v>0.1</v>
      </c>
      <c r="DW256">
        <v>1</v>
      </c>
      <c r="DX256">
        <f t="shared" si="121"/>
        <v>9.2996536255889148E-2</v>
      </c>
      <c r="DY256">
        <f t="shared" si="122"/>
        <v>0.2315637031277937</v>
      </c>
      <c r="DZ256">
        <f t="shared" si="123"/>
        <v>0.22122436752570224</v>
      </c>
      <c r="EA256">
        <f t="shared" si="124"/>
        <v>0.22122436752570251</v>
      </c>
      <c r="EB256">
        <f t="shared" si="125"/>
        <v>0.22037916060689655</v>
      </c>
      <c r="EC256">
        <f t="shared" si="126"/>
        <v>0.22475504330209731</v>
      </c>
      <c r="ED256">
        <f t="shared" si="127"/>
        <v>0.22428198038150743</v>
      </c>
      <c r="EE256">
        <f t="shared" si="128"/>
        <v>0.22428198038150673</v>
      </c>
      <c r="EF256">
        <f t="shared" si="129"/>
        <v>0.22568723137490226</v>
      </c>
      <c r="EG256">
        <f t="shared" si="130"/>
        <v>0.22568723137490318</v>
      </c>
      <c r="EH256">
        <f t="shared" si="131"/>
        <v>0.22257891382017195</v>
      </c>
      <c r="EI256">
        <f t="shared" si="132"/>
        <v>0.22257891382017203</v>
      </c>
      <c r="EJ256">
        <f t="shared" si="133"/>
        <v>0.29041991081951329</v>
      </c>
      <c r="EK256">
        <f t="shared" si="134"/>
        <v>0.26071427137940317</v>
      </c>
      <c r="EL256">
        <f t="shared" si="135"/>
        <v>0.35453089758646966</v>
      </c>
      <c r="EM256">
        <f t="shared" si="136"/>
        <v>9.9999999156230868E-2</v>
      </c>
      <c r="EN256">
        <f t="shared" si="137"/>
        <v>0.41570070456300778</v>
      </c>
      <c r="EO256">
        <f t="shared" si="138"/>
        <v>9.9999999964472869E-2</v>
      </c>
      <c r="EP256">
        <f t="shared" si="139"/>
        <v>0.47441317791001131</v>
      </c>
      <c r="EQ256">
        <f t="shared" si="140"/>
        <v>9.9999999964472869E-2</v>
      </c>
      <c r="ER256">
        <f t="shared" si="141"/>
        <v>0.61179436596551584</v>
      </c>
      <c r="ES256">
        <f t="shared" si="142"/>
        <v>0.61179436596551473</v>
      </c>
      <c r="ET256">
        <f t="shared" si="143"/>
        <v>0.61220985219744217</v>
      </c>
      <c r="EU256">
        <f t="shared" si="144"/>
        <v>0.61220985219743695</v>
      </c>
      <c r="EV256">
        <f t="shared" si="145"/>
        <v>0.61162651572181348</v>
      </c>
      <c r="EW256">
        <f t="shared" si="146"/>
        <v>0.61162651572181403</v>
      </c>
      <c r="EX256">
        <f t="shared" si="147"/>
        <v>0.61256073116005205</v>
      </c>
      <c r="EY256">
        <f t="shared" si="148"/>
        <v>0.6125607311600556</v>
      </c>
      <c r="EZ256">
        <f t="shared" si="149"/>
        <v>0.61226939042349071</v>
      </c>
      <c r="FA256">
        <f t="shared" si="150"/>
        <v>0.61226939042349071</v>
      </c>
      <c r="FB256">
        <f t="shared" si="151"/>
        <v>0.61527017771899317</v>
      </c>
      <c r="FC256">
        <f t="shared" si="152"/>
        <v>0.61033217877323631</v>
      </c>
      <c r="FD256">
        <f t="shared" si="153"/>
        <v>0.61402608337586362</v>
      </c>
      <c r="FE256">
        <f t="shared" si="154"/>
        <v>0.61402608337586029</v>
      </c>
      <c r="FF256">
        <f t="shared" si="155"/>
        <v>0.60955448522635025</v>
      </c>
      <c r="FG256">
        <f t="shared" si="156"/>
        <v>0.61711686785819941</v>
      </c>
      <c r="FH256">
        <f t="shared" si="157"/>
        <v>0.61422028312686028</v>
      </c>
      <c r="FI256">
        <f t="shared" si="158"/>
        <v>0.6142202831268524</v>
      </c>
      <c r="FJ256">
        <f t="shared" si="159"/>
        <v>0.61652652410537523</v>
      </c>
      <c r="FK256">
        <f t="shared" si="160"/>
        <v>0.61652652410536857</v>
      </c>
    </row>
    <row r="257" spans="1:167">
      <c r="A257">
        <v>255</v>
      </c>
      <c r="B257">
        <f>RTD("rit2.rtd",,B$2,"LASTHIST", ROW()-2)</f>
        <v>47.69</v>
      </c>
      <c r="C257">
        <f>RTD("rit2.rtd",,C$2,"LASTHIST", ROW()-2)</f>
        <v>2.68</v>
      </c>
      <c r="D257">
        <f>RTD("rit2.rtd",,D$2,"LASTHIST", ROW()-2)</f>
        <v>0.02</v>
      </c>
      <c r="E257">
        <f>RTD("rit2.rtd",,E$2,"LASTHIST", ROW()-2)</f>
        <v>1.74</v>
      </c>
      <c r="F257">
        <f>RTD("rit2.rtd",,F$2,"LASTHIST", ROW()-2)</f>
        <v>7.0000000000000007E-2</v>
      </c>
      <c r="G257">
        <f>RTD("rit2.rtd",,G$2,"LASTHIST", ROW()-2)</f>
        <v>0.94</v>
      </c>
      <c r="H257">
        <f>RTD("rit2.rtd",,H$2,"LASTHIST", ROW()-2)</f>
        <v>0.27</v>
      </c>
      <c r="I257">
        <f>RTD("rit2.rtd",,I$2,"LASTHIST", ROW()-2)</f>
        <v>0.4</v>
      </c>
      <c r="J257">
        <f>RTD("rit2.rtd",,J$2,"LASTHIST", ROW()-2)</f>
        <v>0.72</v>
      </c>
      <c r="K257">
        <f>RTD("rit2.rtd",,K$2,"LASTHIST", ROW()-2)</f>
        <v>0.12</v>
      </c>
      <c r="L257">
        <f>RTD("rit2.rtd",,L$2,"LASTHIST", ROW()-2)</f>
        <v>1.45</v>
      </c>
      <c r="M257">
        <f>RTD("rit2.rtd",,M$2,"LASTHIST", ROW()-2)</f>
        <v>0.03</v>
      </c>
      <c r="N257">
        <f>RTD("rit2.rtd",,N$2,"LASTHIST", ROW()-2)</f>
        <v>2.35</v>
      </c>
      <c r="O257">
        <f>RTD("rit2.rtd",,O$2,"LASTHIST", ROW()-2)</f>
        <v>0.02</v>
      </c>
      <c r="P257">
        <f>RTD("rit2.rtd",,P$2,"LASTHIST", ROW()-2)</f>
        <v>3.33</v>
      </c>
      <c r="Q257">
        <f>RTD("rit2.rtd",,Q$2,"LASTHIST", ROW()-2)</f>
        <v>0.02</v>
      </c>
      <c r="R257">
        <f>RTD("rit2.rtd",,R$2,"LASTHIST", ROW()-2)</f>
        <v>4.32</v>
      </c>
      <c r="S257">
        <f>RTD("rit2.rtd",,S$2,"LASTHIST", ROW()-2)</f>
        <v>0.02</v>
      </c>
      <c r="T257">
        <f>RTD("rit2.rtd",,T$2,"LASTHIST", ROW()-2)</f>
        <v>5.32</v>
      </c>
      <c r="U257">
        <f>RTD("rit2.rtd",,U$2,"LASTHIST", ROW()-2)</f>
        <v>0.02</v>
      </c>
      <c r="V257">
        <f>RTD("rit2.rtd",,V$2,"LASTHIST", ROW()-2)</f>
        <v>6.32</v>
      </c>
      <c r="W257">
        <f>RTD("rit2.rtd",,W$2,"LASTHIST", ROW()-2)</f>
        <v>3.17</v>
      </c>
      <c r="X257">
        <f>RTD("rit2.rtd",,X$2,"LASTHIST", ROW()-2)</f>
        <v>0.49</v>
      </c>
      <c r="Y257">
        <f>RTD("rit2.rtd",,Y$2,"LASTHIST", ROW()-2)</f>
        <v>2.46</v>
      </c>
      <c r="Z257">
        <f>RTD("rit2.rtd",,Z$2,"LASTHIST", ROW()-2)</f>
        <v>0.78</v>
      </c>
      <c r="AA257">
        <f>RTD("rit2.rtd",,AA$2,"LASTHIST", ROW()-2)</f>
        <v>1.85</v>
      </c>
      <c r="AB257">
        <f>RTD("rit2.rtd",,AB$2,"LASTHIST", ROW()-2)</f>
        <v>1.17</v>
      </c>
      <c r="AC257">
        <f>RTD("rit2.rtd",,AC$2,"LASTHIST", ROW()-2)</f>
        <v>1.35</v>
      </c>
      <c r="AD257">
        <f>RTD("rit2.rtd",,AD$2,"LASTHIST", ROW()-2)</f>
        <v>1.67</v>
      </c>
      <c r="AE257">
        <f>RTD("rit2.rtd",,AE$2,"LASTHIST", ROW()-2)</f>
        <v>0.95</v>
      </c>
      <c r="AF257">
        <f>RTD("rit2.rtd",,AF$2,"LASTHIST", ROW()-2)</f>
        <v>2.27</v>
      </c>
      <c r="AG257">
        <f>RTD("rit2.rtd",,AG$2,"LASTHIST", ROW()-2)</f>
        <v>0.65</v>
      </c>
      <c r="AH257">
        <f>RTD("rit2.rtd",,AH$2,"LASTHIST", ROW()-2)</f>
        <v>2.97</v>
      </c>
      <c r="AI257">
        <f>RTD("rit2.rtd",,AI$2,"LASTHIST", ROW()-2)</f>
        <v>0.42</v>
      </c>
      <c r="AJ257">
        <f>RTD("rit2.rtd",,AJ$2,"LASTHIST", ROW()-2)</f>
        <v>3.75</v>
      </c>
      <c r="AK257">
        <f>RTD("rit2.rtd",,AK$2,"LASTHIST", ROW()-2)</f>
        <v>0.27</v>
      </c>
      <c r="AL257">
        <f>RTD("rit2.rtd",,AL$2,"LASTHIST", ROW()-2)</f>
        <v>4.59</v>
      </c>
      <c r="AM257">
        <f>RTD("rit2.rtd",,AM$2,"LASTHIST", ROW()-2)</f>
        <v>0.16</v>
      </c>
      <c r="AN257">
        <f>RTD("rit2.rtd",,AN$2,"LASTHIST", ROW()-2)</f>
        <v>5.49</v>
      </c>
      <c r="AO257">
        <f>RTD("rit2.rtd",,AO$2,"LASTHIST", ROW()-2)</f>
        <v>0.1</v>
      </c>
      <c r="AP257">
        <f>RTD("rit2.rtd",,AP$2,"LASTHIST", ROW()-2)</f>
        <v>6.42</v>
      </c>
      <c r="AQ257">
        <v>1</v>
      </c>
      <c r="AR257">
        <v>0</v>
      </c>
      <c r="AS257">
        <v>1</v>
      </c>
      <c r="AT257">
        <v>0</v>
      </c>
      <c r="AU257">
        <v>1</v>
      </c>
      <c r="AV257">
        <v>0</v>
      </c>
      <c r="AW257">
        <v>1</v>
      </c>
      <c r="AX257">
        <v>0</v>
      </c>
      <c r="AY257">
        <v>1</v>
      </c>
      <c r="AZ257">
        <v>0</v>
      </c>
      <c r="BA257">
        <v>1</v>
      </c>
      <c r="BB257">
        <v>0</v>
      </c>
      <c r="BC257">
        <v>1</v>
      </c>
      <c r="BD257">
        <v>0</v>
      </c>
      <c r="BE257">
        <v>1</v>
      </c>
      <c r="BF257">
        <v>0</v>
      </c>
      <c r="BG257">
        <v>1</v>
      </c>
      <c r="BH257">
        <v>0</v>
      </c>
      <c r="BI257">
        <v>1</v>
      </c>
      <c r="BJ257">
        <v>0</v>
      </c>
      <c r="BK257">
        <v>1</v>
      </c>
      <c r="BL257">
        <v>0</v>
      </c>
      <c r="BM257">
        <v>1</v>
      </c>
      <c r="BN257">
        <v>0</v>
      </c>
      <c r="BO257">
        <v>1</v>
      </c>
      <c r="BP257">
        <v>0</v>
      </c>
      <c r="BQ257">
        <v>1</v>
      </c>
      <c r="BR257">
        <v>0</v>
      </c>
      <c r="BS257">
        <v>1</v>
      </c>
      <c r="BT257">
        <v>0</v>
      </c>
      <c r="BU257">
        <v>1</v>
      </c>
      <c r="BV257">
        <v>0</v>
      </c>
      <c r="BW257">
        <v>1</v>
      </c>
      <c r="BX257">
        <v>0</v>
      </c>
      <c r="BY257">
        <v>1</v>
      </c>
      <c r="BZ257">
        <v>0</v>
      </c>
      <c r="CA257">
        <v>1</v>
      </c>
      <c r="CB257">
        <v>0</v>
      </c>
      <c r="CC257">
        <v>1</v>
      </c>
      <c r="CD257">
        <v>0</v>
      </c>
      <c r="CE257">
        <v>45</v>
      </c>
      <c r="CF257">
        <v>45</v>
      </c>
      <c r="CG257">
        <v>46</v>
      </c>
      <c r="CH257">
        <v>46</v>
      </c>
      <c r="CI257">
        <v>47</v>
      </c>
      <c r="CJ257">
        <v>47</v>
      </c>
      <c r="CK257">
        <v>48</v>
      </c>
      <c r="CL257">
        <v>48</v>
      </c>
      <c r="CM257">
        <v>49</v>
      </c>
      <c r="CN257">
        <v>49</v>
      </c>
      <c r="CO257">
        <v>50</v>
      </c>
      <c r="CP257">
        <v>50</v>
      </c>
      <c r="CQ257">
        <v>51</v>
      </c>
      <c r="CR257">
        <v>51</v>
      </c>
      <c r="CS257">
        <v>52</v>
      </c>
      <c r="CT257">
        <v>52</v>
      </c>
      <c r="CU257">
        <v>53</v>
      </c>
      <c r="CV257">
        <v>53</v>
      </c>
      <c r="CW257">
        <v>54</v>
      </c>
      <c r="CX257">
        <v>54</v>
      </c>
      <c r="CY257">
        <v>45</v>
      </c>
      <c r="CZ257">
        <v>45</v>
      </c>
      <c r="DA257">
        <v>46</v>
      </c>
      <c r="DB257">
        <v>46</v>
      </c>
      <c r="DC257">
        <v>47</v>
      </c>
      <c r="DD257">
        <v>47</v>
      </c>
      <c r="DE257">
        <v>48</v>
      </c>
      <c r="DF257">
        <v>48</v>
      </c>
      <c r="DG257">
        <v>49</v>
      </c>
      <c r="DH257">
        <v>49</v>
      </c>
      <c r="DI257">
        <v>50</v>
      </c>
      <c r="DJ257">
        <v>50</v>
      </c>
      <c r="DK257">
        <v>51</v>
      </c>
      <c r="DL257">
        <v>51</v>
      </c>
      <c r="DM257">
        <v>52</v>
      </c>
      <c r="DN257">
        <v>52</v>
      </c>
      <c r="DO257">
        <v>53</v>
      </c>
      <c r="DP257">
        <v>53</v>
      </c>
      <c r="DQ257">
        <v>54</v>
      </c>
      <c r="DR257">
        <v>54</v>
      </c>
      <c r="DT257">
        <v>1.2500000000000001E-2</v>
      </c>
      <c r="DU257">
        <v>9.5833333000000007E-2</v>
      </c>
      <c r="DW257">
        <v>1</v>
      </c>
      <c r="DX257">
        <f t="shared" si="121"/>
        <v>1.0000000000000001E-5</v>
      </c>
      <c r="DY257">
        <f t="shared" si="122"/>
        <v>0.28518575508793781</v>
      </c>
      <c r="DZ257">
        <f t="shared" si="123"/>
        <v>0.23761926680115417</v>
      </c>
      <c r="EA257">
        <f t="shared" si="124"/>
        <v>0.25985036466245415</v>
      </c>
      <c r="EB257">
        <f t="shared" si="125"/>
        <v>0.24832046756366766</v>
      </c>
      <c r="EC257">
        <f t="shared" si="126"/>
        <v>0.25912947005580789</v>
      </c>
      <c r="ED257">
        <f t="shared" si="127"/>
        <v>0.25348426366117222</v>
      </c>
      <c r="EE257">
        <f t="shared" si="128"/>
        <v>0.25829250204894233</v>
      </c>
      <c r="EF257">
        <f t="shared" si="129"/>
        <v>0.250552468395495</v>
      </c>
      <c r="EG257">
        <f t="shared" si="130"/>
        <v>0.26498988958374464</v>
      </c>
      <c r="EH257">
        <f t="shared" si="131"/>
        <v>0.25838180249694853</v>
      </c>
      <c r="EI257">
        <f t="shared" si="132"/>
        <v>0.27457794389373275</v>
      </c>
      <c r="EJ257">
        <f t="shared" si="133"/>
        <v>0.31793550433604445</v>
      </c>
      <c r="EK257">
        <f t="shared" si="134"/>
        <v>0.31793550433603146</v>
      </c>
      <c r="EL257">
        <f t="shared" si="135"/>
        <v>0.39247322492733955</v>
      </c>
      <c r="EM257">
        <f t="shared" si="136"/>
        <v>0.35391008413604014</v>
      </c>
      <c r="EN257">
        <f t="shared" si="137"/>
        <v>0.46348218706227795</v>
      </c>
      <c r="EO257">
        <f t="shared" si="138"/>
        <v>0.41974160038631264</v>
      </c>
      <c r="EP257">
        <f t="shared" si="139"/>
        <v>0.53157179714099623</v>
      </c>
      <c r="EQ257">
        <f t="shared" si="140"/>
        <v>0.48301097313545921</v>
      </c>
      <c r="ER257">
        <f t="shared" si="141"/>
        <v>0.69868031652078433</v>
      </c>
      <c r="ES257">
        <f t="shared" si="142"/>
        <v>0.7050485736632871</v>
      </c>
      <c r="ET257">
        <f t="shared" si="143"/>
        <v>0.70009208281259339</v>
      </c>
      <c r="EU257">
        <f t="shared" si="144"/>
        <v>0.70541523616103419</v>
      </c>
      <c r="EV257">
        <f t="shared" si="145"/>
        <v>0.70078560679898583</v>
      </c>
      <c r="EW257">
        <f t="shared" si="146"/>
        <v>0.70560698820192591</v>
      </c>
      <c r="EX257">
        <f t="shared" si="147"/>
        <v>0.70303268143180886</v>
      </c>
      <c r="EY257">
        <f t="shared" si="148"/>
        <v>0.70773814592555551</v>
      </c>
      <c r="EZ257">
        <f t="shared" si="149"/>
        <v>0.70316970209926211</v>
      </c>
      <c r="FA257">
        <f t="shared" si="150"/>
        <v>0.70809331006933862</v>
      </c>
      <c r="FB257">
        <f t="shared" si="151"/>
        <v>0.70564311739249719</v>
      </c>
      <c r="FC257">
        <f t="shared" si="152"/>
        <v>0.71113510922147238</v>
      </c>
      <c r="FD257">
        <f t="shared" si="153"/>
        <v>0.70090067967129333</v>
      </c>
      <c r="FE257">
        <f t="shared" si="154"/>
        <v>0.71394203582249582</v>
      </c>
      <c r="FF257">
        <f t="shared" si="155"/>
        <v>0.70464280969120929</v>
      </c>
      <c r="FG257">
        <f t="shared" si="156"/>
        <v>0.71282122450641539</v>
      </c>
      <c r="FH257">
        <f t="shared" si="157"/>
        <v>0.6986618312974191</v>
      </c>
      <c r="FI257">
        <f t="shared" si="158"/>
        <v>0.72030527556870638</v>
      </c>
      <c r="FJ257">
        <f t="shared" si="159"/>
        <v>0.70776567628040521</v>
      </c>
      <c r="FK257">
        <f t="shared" si="160"/>
        <v>0.72255837020446534</v>
      </c>
    </row>
    <row r="258" spans="1:167">
      <c r="A258">
        <v>256</v>
      </c>
      <c r="B258">
        <f>RTD("rit2.rtd",,B$2,"LASTHIST", ROW()-2)</f>
        <v>47.61</v>
      </c>
      <c r="C258">
        <f>RTD("rit2.rtd",,C$2,"LASTHIST", ROW()-2)</f>
        <v>2.62</v>
      </c>
      <c r="D258">
        <f>RTD("rit2.rtd",,D$2,"LASTHIST", ROW()-2)</f>
        <v>0.02</v>
      </c>
      <c r="E258">
        <f>RTD("rit2.rtd",,E$2,"LASTHIST", ROW()-2)</f>
        <v>1.68</v>
      </c>
      <c r="F258">
        <f>RTD("rit2.rtd",,F$2,"LASTHIST", ROW()-2)</f>
        <v>0.08</v>
      </c>
      <c r="G258">
        <f>RTD("rit2.rtd",,G$2,"LASTHIST", ROW()-2)</f>
        <v>0.9</v>
      </c>
      <c r="H258">
        <f>RTD("rit2.rtd",,H$2,"LASTHIST", ROW()-2)</f>
        <v>0.28999999999999998</v>
      </c>
      <c r="I258">
        <f>RTD("rit2.rtd",,I$2,"LASTHIST", ROW()-2)</f>
        <v>0.37</v>
      </c>
      <c r="J258">
        <f>RTD("rit2.rtd",,J$2,"LASTHIST", ROW()-2)</f>
        <v>0.77</v>
      </c>
      <c r="K258">
        <f>RTD("rit2.rtd",,K$2,"LASTHIST", ROW()-2)</f>
        <v>0.12</v>
      </c>
      <c r="L258">
        <f>RTD("rit2.rtd",,L$2,"LASTHIST", ROW()-2)</f>
        <v>1.51</v>
      </c>
      <c r="M258">
        <f>RTD("rit2.rtd",,M$2,"LASTHIST", ROW()-2)</f>
        <v>0.03</v>
      </c>
      <c r="N258">
        <f>RTD("rit2.rtd",,N$2,"LASTHIST", ROW()-2)</f>
        <v>2.42</v>
      </c>
      <c r="O258">
        <f>RTD("rit2.rtd",,O$2,"LASTHIST", ROW()-2)</f>
        <v>0.02</v>
      </c>
      <c r="P258">
        <f>RTD("rit2.rtd",,P$2,"LASTHIST", ROW()-2)</f>
        <v>3.4</v>
      </c>
      <c r="Q258">
        <f>RTD("rit2.rtd",,Q$2,"LASTHIST", ROW()-2)</f>
        <v>0.02</v>
      </c>
      <c r="R258">
        <f>RTD("rit2.rtd",,R$2,"LASTHIST", ROW()-2)</f>
        <v>4.4000000000000004</v>
      </c>
      <c r="S258">
        <f>RTD("rit2.rtd",,S$2,"LASTHIST", ROW()-2)</f>
        <v>0.02</v>
      </c>
      <c r="T258">
        <f>RTD("rit2.rtd",,T$2,"LASTHIST", ROW()-2)</f>
        <v>5.39</v>
      </c>
      <c r="U258">
        <f>RTD("rit2.rtd",,U$2,"LASTHIST", ROW()-2)</f>
        <v>0.02</v>
      </c>
      <c r="V258">
        <f>RTD("rit2.rtd",,V$2,"LASTHIST", ROW()-2)</f>
        <v>6.39</v>
      </c>
      <c r="W258">
        <f>RTD("rit2.rtd",,W$2,"LASTHIST", ROW()-2)</f>
        <v>3.14</v>
      </c>
      <c r="X258">
        <f>RTD("rit2.rtd",,X$2,"LASTHIST", ROW()-2)</f>
        <v>0.53</v>
      </c>
      <c r="Y258">
        <f>RTD("rit2.rtd",,Y$2,"LASTHIST", ROW()-2)</f>
        <v>2.44</v>
      </c>
      <c r="Z258">
        <f>RTD("rit2.rtd",,Z$2,"LASTHIST", ROW()-2)</f>
        <v>0.83</v>
      </c>
      <c r="AA258">
        <f>RTD("rit2.rtd",,AA$2,"LASTHIST", ROW()-2)</f>
        <v>1.84</v>
      </c>
      <c r="AB258">
        <f>RTD("rit2.rtd",,AB$2,"LASTHIST", ROW()-2)</f>
        <v>1.24</v>
      </c>
      <c r="AC258">
        <f>RTD("rit2.rtd",,AC$2,"LASTHIST", ROW()-2)</f>
        <v>1.35</v>
      </c>
      <c r="AD258">
        <f>RTD("rit2.rtd",,AD$2,"LASTHIST", ROW()-2)</f>
        <v>1.74</v>
      </c>
      <c r="AE258">
        <f>RTD("rit2.rtd",,AE$2,"LASTHIST", ROW()-2)</f>
        <v>0.95</v>
      </c>
      <c r="AF258">
        <f>RTD("rit2.rtd",,AF$2,"LASTHIST", ROW()-2)</f>
        <v>2.35</v>
      </c>
      <c r="AG258">
        <f>RTD("rit2.rtd",,AG$2,"LASTHIST", ROW()-2)</f>
        <v>0.65</v>
      </c>
      <c r="AH258">
        <f>RTD("rit2.rtd",,AH$2,"LASTHIST", ROW()-2)</f>
        <v>3.05</v>
      </c>
      <c r="AI258">
        <f>RTD("rit2.rtd",,AI$2,"LASTHIST", ROW()-2)</f>
        <v>0.43</v>
      </c>
      <c r="AJ258">
        <f>RTD("rit2.rtd",,AJ$2,"LASTHIST", ROW()-2)</f>
        <v>3.83</v>
      </c>
      <c r="AK258">
        <f>RTD("rit2.rtd",,AK$2,"LASTHIST", ROW()-2)</f>
        <v>0.28000000000000003</v>
      </c>
      <c r="AL258">
        <f>RTD("rit2.rtd",,AL$2,"LASTHIST", ROW()-2)</f>
        <v>4.67</v>
      </c>
      <c r="AM258">
        <f>RTD("rit2.rtd",,AM$2,"LASTHIST", ROW()-2)</f>
        <v>0.17</v>
      </c>
      <c r="AN258">
        <f>RTD("rit2.rtd",,AN$2,"LASTHIST", ROW()-2)</f>
        <v>5.57</v>
      </c>
      <c r="AO258">
        <f>RTD("rit2.rtd",,AO$2,"LASTHIST", ROW()-2)</f>
        <v>0.1</v>
      </c>
      <c r="AP258">
        <f>RTD("rit2.rtd",,AP$2,"LASTHIST", ROW()-2)</f>
        <v>6.5</v>
      </c>
      <c r="AQ258">
        <v>1</v>
      </c>
      <c r="AR258">
        <v>0</v>
      </c>
      <c r="AS258">
        <v>1</v>
      </c>
      <c r="AT258">
        <v>0</v>
      </c>
      <c r="AU258">
        <v>1</v>
      </c>
      <c r="AV258">
        <v>0</v>
      </c>
      <c r="AW258">
        <v>1</v>
      </c>
      <c r="AX258">
        <v>0</v>
      </c>
      <c r="AY258">
        <v>1</v>
      </c>
      <c r="AZ258">
        <v>0</v>
      </c>
      <c r="BA258">
        <v>1</v>
      </c>
      <c r="BB258">
        <v>0</v>
      </c>
      <c r="BC258">
        <v>1</v>
      </c>
      <c r="BD258">
        <v>0</v>
      </c>
      <c r="BE258">
        <v>1</v>
      </c>
      <c r="BF258">
        <v>0</v>
      </c>
      <c r="BG258">
        <v>1</v>
      </c>
      <c r="BH258">
        <v>0</v>
      </c>
      <c r="BI258">
        <v>1</v>
      </c>
      <c r="BJ258">
        <v>0</v>
      </c>
      <c r="BK258">
        <v>1</v>
      </c>
      <c r="BL258">
        <v>0</v>
      </c>
      <c r="BM258">
        <v>1</v>
      </c>
      <c r="BN258">
        <v>0</v>
      </c>
      <c r="BO258">
        <v>1</v>
      </c>
      <c r="BP258">
        <v>0</v>
      </c>
      <c r="BQ258">
        <v>1</v>
      </c>
      <c r="BR258">
        <v>0</v>
      </c>
      <c r="BS258">
        <v>1</v>
      </c>
      <c r="BT258">
        <v>0</v>
      </c>
      <c r="BU258">
        <v>1</v>
      </c>
      <c r="BV258">
        <v>0</v>
      </c>
      <c r="BW258">
        <v>1</v>
      </c>
      <c r="BX258">
        <v>0</v>
      </c>
      <c r="BY258">
        <v>1</v>
      </c>
      <c r="BZ258">
        <v>0</v>
      </c>
      <c r="CA258">
        <v>1</v>
      </c>
      <c r="CB258">
        <v>0</v>
      </c>
      <c r="CC258">
        <v>1</v>
      </c>
      <c r="CD258">
        <v>0</v>
      </c>
      <c r="CE258">
        <v>45</v>
      </c>
      <c r="CF258">
        <v>45</v>
      </c>
      <c r="CG258">
        <v>46</v>
      </c>
      <c r="CH258">
        <v>46</v>
      </c>
      <c r="CI258">
        <v>47</v>
      </c>
      <c r="CJ258">
        <v>47</v>
      </c>
      <c r="CK258">
        <v>48</v>
      </c>
      <c r="CL258">
        <v>48</v>
      </c>
      <c r="CM258">
        <v>49</v>
      </c>
      <c r="CN258">
        <v>49</v>
      </c>
      <c r="CO258">
        <v>50</v>
      </c>
      <c r="CP258">
        <v>50</v>
      </c>
      <c r="CQ258">
        <v>51</v>
      </c>
      <c r="CR258">
        <v>51</v>
      </c>
      <c r="CS258">
        <v>52</v>
      </c>
      <c r="CT258">
        <v>52</v>
      </c>
      <c r="CU258">
        <v>53</v>
      </c>
      <c r="CV258">
        <v>53</v>
      </c>
      <c r="CW258">
        <v>54</v>
      </c>
      <c r="CX258">
        <v>54</v>
      </c>
      <c r="CY258">
        <v>45</v>
      </c>
      <c r="CZ258">
        <v>45</v>
      </c>
      <c r="DA258">
        <v>46</v>
      </c>
      <c r="DB258">
        <v>46</v>
      </c>
      <c r="DC258">
        <v>47</v>
      </c>
      <c r="DD258">
        <v>47</v>
      </c>
      <c r="DE258">
        <v>48</v>
      </c>
      <c r="DF258">
        <v>48</v>
      </c>
      <c r="DG258">
        <v>49</v>
      </c>
      <c r="DH258">
        <v>49</v>
      </c>
      <c r="DI258">
        <v>50</v>
      </c>
      <c r="DJ258">
        <v>50</v>
      </c>
      <c r="DK258">
        <v>51</v>
      </c>
      <c r="DL258">
        <v>51</v>
      </c>
      <c r="DM258">
        <v>52</v>
      </c>
      <c r="DN258">
        <v>52</v>
      </c>
      <c r="DO258">
        <v>53</v>
      </c>
      <c r="DP258">
        <v>53</v>
      </c>
      <c r="DQ258">
        <v>54</v>
      </c>
      <c r="DR258">
        <v>54</v>
      </c>
      <c r="DT258">
        <v>1.2500000000000001E-2</v>
      </c>
      <c r="DU258">
        <v>9.5833333000000007E-2</v>
      </c>
      <c r="DW258">
        <v>1</v>
      </c>
      <c r="DX258">
        <f t="shared" si="121"/>
        <v>0.24815615363727117</v>
      </c>
      <c r="DY258">
        <f t="shared" si="122"/>
        <v>0.27843701233537665</v>
      </c>
      <c r="DZ258">
        <f t="shared" si="123"/>
        <v>0.25115540952386906</v>
      </c>
      <c r="EA258">
        <f t="shared" si="124"/>
        <v>0.2610183325852643</v>
      </c>
      <c r="EB258">
        <f t="shared" si="125"/>
        <v>0.25650593132494548</v>
      </c>
      <c r="EC258">
        <f t="shared" si="126"/>
        <v>0.25650593132494637</v>
      </c>
      <c r="ED258">
        <f t="shared" si="127"/>
        <v>0.25460251701827141</v>
      </c>
      <c r="EE258">
        <f t="shared" si="128"/>
        <v>0.25948581384321967</v>
      </c>
      <c r="EF258">
        <f t="shared" si="129"/>
        <v>0.26059128224732725</v>
      </c>
      <c r="EG258">
        <f t="shared" si="130"/>
        <v>0.26059128224732392</v>
      </c>
      <c r="EH258">
        <f t="shared" si="131"/>
        <v>0.26571199286764152</v>
      </c>
      <c r="EI258">
        <f t="shared" si="132"/>
        <v>0.26571199286763963</v>
      </c>
      <c r="EJ258">
        <f t="shared" si="133"/>
        <v>0.32457471373252084</v>
      </c>
      <c r="EK258">
        <f t="shared" si="134"/>
        <v>0.29112282681513874</v>
      </c>
      <c r="EL258">
        <f t="shared" si="135"/>
        <v>0.39891459146618691</v>
      </c>
      <c r="EM258">
        <f t="shared" si="136"/>
        <v>0.35985929138232819</v>
      </c>
      <c r="EN258">
        <f t="shared" si="137"/>
        <v>0.4697779237502106</v>
      </c>
      <c r="EO258">
        <f t="shared" si="138"/>
        <v>9.9999999991118221E-2</v>
      </c>
      <c r="EP258">
        <f t="shared" si="139"/>
        <v>0.53775393302889385</v>
      </c>
      <c r="EQ258">
        <f t="shared" si="140"/>
        <v>9.9999999991118221E-2</v>
      </c>
      <c r="ER258">
        <f t="shared" si="141"/>
        <v>0.71890081443574771</v>
      </c>
      <c r="ES258">
        <f t="shared" si="142"/>
        <v>0.71890081443574971</v>
      </c>
      <c r="ET258">
        <f t="shared" si="143"/>
        <v>0.71853766879240066</v>
      </c>
      <c r="EU258">
        <f t="shared" si="144"/>
        <v>0.71853766879240444</v>
      </c>
      <c r="EV258">
        <f t="shared" si="145"/>
        <v>0.71846968717976045</v>
      </c>
      <c r="EW258">
        <f t="shared" si="146"/>
        <v>0.7232741999894482</v>
      </c>
      <c r="EX258">
        <f t="shared" si="147"/>
        <v>0.72109669644852492</v>
      </c>
      <c r="EY258">
        <f t="shared" si="148"/>
        <v>0.72109669644852248</v>
      </c>
      <c r="EZ258">
        <f t="shared" si="149"/>
        <v>0.71808987452494455</v>
      </c>
      <c r="FA258">
        <f t="shared" si="150"/>
        <v>0.72304152576347158</v>
      </c>
      <c r="FB258">
        <f t="shared" si="151"/>
        <v>0.71827343890935669</v>
      </c>
      <c r="FC258">
        <f t="shared" si="152"/>
        <v>0.72380457081952632</v>
      </c>
      <c r="FD258">
        <f t="shared" si="153"/>
        <v>0.71834695957135586</v>
      </c>
      <c r="FE258">
        <f t="shared" si="154"/>
        <v>0.72489608176844256</v>
      </c>
      <c r="FF258">
        <f t="shared" si="155"/>
        <v>0.72242081423595017</v>
      </c>
      <c r="FG258">
        <f t="shared" si="156"/>
        <v>0.72242081423594506</v>
      </c>
      <c r="FH258">
        <f t="shared" si="157"/>
        <v>0.71813877263381121</v>
      </c>
      <c r="FI258">
        <f t="shared" si="158"/>
        <v>0.72889666429870914</v>
      </c>
      <c r="FJ258">
        <f t="shared" si="159"/>
        <v>0.71540179085916256</v>
      </c>
      <c r="FK258">
        <f t="shared" si="160"/>
        <v>0.73030511530236919</v>
      </c>
    </row>
    <row r="259" spans="1:167">
      <c r="A259">
        <v>257</v>
      </c>
      <c r="B259">
        <f>RTD("rit2.rtd",,B$2,"LASTHIST", ROW()-2)</f>
        <v>47.53</v>
      </c>
      <c r="C259">
        <f>RTD("rit2.rtd",,C$2,"LASTHIST", ROW()-2)</f>
        <v>2.5499999999999998</v>
      </c>
      <c r="D259">
        <f>RTD("rit2.rtd",,D$2,"LASTHIST", ROW()-2)</f>
        <v>0.02</v>
      </c>
      <c r="E259">
        <f>RTD("rit2.rtd",,E$2,"LASTHIST", ROW()-2)</f>
        <v>1.62</v>
      </c>
      <c r="F259">
        <f>RTD("rit2.rtd",,F$2,"LASTHIST", ROW()-2)</f>
        <v>0.08</v>
      </c>
      <c r="G259">
        <f>RTD("rit2.rtd",,G$2,"LASTHIST", ROW()-2)</f>
        <v>0.85</v>
      </c>
      <c r="H259">
        <f>RTD("rit2.rtd",,H$2,"LASTHIST", ROW()-2)</f>
        <v>0.32</v>
      </c>
      <c r="I259">
        <f>RTD("rit2.rtd",,I$2,"LASTHIST", ROW()-2)</f>
        <v>0.35</v>
      </c>
      <c r="J259">
        <f>RTD("rit2.rtd",,J$2,"LASTHIST", ROW()-2)</f>
        <v>0.81</v>
      </c>
      <c r="K259">
        <f>RTD("rit2.rtd",,K$2,"LASTHIST", ROW()-2)</f>
        <v>0.1</v>
      </c>
      <c r="L259">
        <f>RTD("rit2.rtd",,L$2,"LASTHIST", ROW()-2)</f>
        <v>1.57</v>
      </c>
      <c r="M259">
        <f>RTD("rit2.rtd",,M$2,"LASTHIST", ROW()-2)</f>
        <v>0.02</v>
      </c>
      <c r="N259">
        <f>RTD("rit2.rtd",,N$2,"LASTHIST", ROW()-2)</f>
        <v>2.4900000000000002</v>
      </c>
      <c r="O259">
        <f>RTD("rit2.rtd",,O$2,"LASTHIST", ROW()-2)</f>
        <v>0.02</v>
      </c>
      <c r="P259">
        <f>RTD("rit2.rtd",,P$2,"LASTHIST", ROW()-2)</f>
        <v>3.47</v>
      </c>
      <c r="Q259">
        <f>RTD("rit2.rtd",,Q$2,"LASTHIST", ROW()-2)</f>
        <v>0.02</v>
      </c>
      <c r="R259">
        <f>RTD("rit2.rtd",,R$2,"LASTHIST", ROW()-2)</f>
        <v>4.47</v>
      </c>
      <c r="S259">
        <f>RTD("rit2.rtd",,S$2,"LASTHIST", ROW()-2)</f>
        <v>0.02</v>
      </c>
      <c r="T259">
        <f>RTD("rit2.rtd",,T$2,"LASTHIST", ROW()-2)</f>
        <v>5.47</v>
      </c>
      <c r="U259">
        <f>RTD("rit2.rtd",,U$2,"LASTHIST", ROW()-2)</f>
        <v>0.02</v>
      </c>
      <c r="V259">
        <f>RTD("rit2.rtd",,V$2,"LASTHIST", ROW()-2)</f>
        <v>6.47</v>
      </c>
      <c r="W259">
        <f>RTD("rit2.rtd",,W$2,"LASTHIST", ROW()-2)</f>
        <v>3.09</v>
      </c>
      <c r="X259">
        <f>RTD("rit2.rtd",,X$2,"LASTHIST", ROW()-2)</f>
        <v>0.56000000000000005</v>
      </c>
      <c r="Y259">
        <f>RTD("rit2.rtd",,Y$2,"LASTHIST", ROW()-2)</f>
        <v>2.4</v>
      </c>
      <c r="Z259">
        <f>RTD("rit2.rtd",,Z$2,"LASTHIST", ROW()-2)</f>
        <v>0.87</v>
      </c>
      <c r="AA259">
        <f>RTD("rit2.rtd",,AA$2,"LASTHIST", ROW()-2)</f>
        <v>1.81</v>
      </c>
      <c r="AB259">
        <f>RTD("rit2.rtd",,AB$2,"LASTHIST", ROW()-2)</f>
        <v>1.28</v>
      </c>
      <c r="AC259">
        <f>RTD("rit2.rtd",,AC$2,"LASTHIST", ROW()-2)</f>
        <v>1.32</v>
      </c>
      <c r="AD259">
        <f>RTD("rit2.rtd",,AD$2,"LASTHIST", ROW()-2)</f>
        <v>1.79</v>
      </c>
      <c r="AE259">
        <f>RTD("rit2.rtd",,AE$2,"LASTHIST", ROW()-2)</f>
        <v>0.94</v>
      </c>
      <c r="AF259">
        <f>RTD("rit2.rtd",,AF$2,"LASTHIST", ROW()-2)</f>
        <v>2.4</v>
      </c>
      <c r="AG259">
        <f>RTD("rit2.rtd",,AG$2,"LASTHIST", ROW()-2)</f>
        <v>0.64</v>
      </c>
      <c r="AH259">
        <f>RTD("rit2.rtd",,AH$2,"LASTHIST", ROW()-2)</f>
        <v>3.11</v>
      </c>
      <c r="AI259">
        <f>RTD("rit2.rtd",,AI$2,"LASTHIST", ROW()-2)</f>
        <v>0.43</v>
      </c>
      <c r="AJ259">
        <f>RTD("rit2.rtd",,AJ$2,"LASTHIST", ROW()-2)</f>
        <v>3.89</v>
      </c>
      <c r="AK259">
        <f>RTD("rit2.rtd",,AK$2,"LASTHIST", ROW()-2)</f>
        <v>0.27</v>
      </c>
      <c r="AL259">
        <f>RTD("rit2.rtd",,AL$2,"LASTHIST", ROW()-2)</f>
        <v>4.74</v>
      </c>
      <c r="AM259">
        <f>RTD("rit2.rtd",,AM$2,"LASTHIST", ROW()-2)</f>
        <v>0.17</v>
      </c>
      <c r="AN259">
        <f>RTD("rit2.rtd",,AN$2,"LASTHIST", ROW()-2)</f>
        <v>5.64</v>
      </c>
      <c r="AO259">
        <f>RTD("rit2.rtd",,AO$2,"LASTHIST", ROW()-2)</f>
        <v>0.1</v>
      </c>
      <c r="AP259">
        <f>RTD("rit2.rtd",,AP$2,"LASTHIST", ROW()-2)</f>
        <v>6.57</v>
      </c>
      <c r="AQ259">
        <v>1</v>
      </c>
      <c r="AR259">
        <v>0</v>
      </c>
      <c r="AS259">
        <v>1</v>
      </c>
      <c r="AT259">
        <v>0</v>
      </c>
      <c r="AU259">
        <v>1</v>
      </c>
      <c r="AV259">
        <v>0</v>
      </c>
      <c r="AW259">
        <v>1</v>
      </c>
      <c r="AX259">
        <v>0</v>
      </c>
      <c r="AY259">
        <v>1</v>
      </c>
      <c r="AZ259">
        <v>0</v>
      </c>
      <c r="BA259">
        <v>1</v>
      </c>
      <c r="BB259">
        <v>0</v>
      </c>
      <c r="BC259">
        <v>1</v>
      </c>
      <c r="BD259">
        <v>0</v>
      </c>
      <c r="BE259">
        <v>1</v>
      </c>
      <c r="BF259">
        <v>0</v>
      </c>
      <c r="BG259">
        <v>1</v>
      </c>
      <c r="BH259">
        <v>0</v>
      </c>
      <c r="BI259">
        <v>1</v>
      </c>
      <c r="BJ259">
        <v>0</v>
      </c>
      <c r="BK259">
        <v>1</v>
      </c>
      <c r="BL259">
        <v>0</v>
      </c>
      <c r="BM259">
        <v>1</v>
      </c>
      <c r="BN259">
        <v>0</v>
      </c>
      <c r="BO259">
        <v>1</v>
      </c>
      <c r="BP259">
        <v>0</v>
      </c>
      <c r="BQ259">
        <v>1</v>
      </c>
      <c r="BR259">
        <v>0</v>
      </c>
      <c r="BS259">
        <v>1</v>
      </c>
      <c r="BT259">
        <v>0</v>
      </c>
      <c r="BU259">
        <v>1</v>
      </c>
      <c r="BV259">
        <v>0</v>
      </c>
      <c r="BW259">
        <v>1</v>
      </c>
      <c r="BX259">
        <v>0</v>
      </c>
      <c r="BY259">
        <v>1</v>
      </c>
      <c r="BZ259">
        <v>0</v>
      </c>
      <c r="CA259">
        <v>1</v>
      </c>
      <c r="CB259">
        <v>0</v>
      </c>
      <c r="CC259">
        <v>1</v>
      </c>
      <c r="CD259">
        <v>0</v>
      </c>
      <c r="CE259">
        <v>45</v>
      </c>
      <c r="CF259">
        <v>45</v>
      </c>
      <c r="CG259">
        <v>46</v>
      </c>
      <c r="CH259">
        <v>46</v>
      </c>
      <c r="CI259">
        <v>47</v>
      </c>
      <c r="CJ259">
        <v>47</v>
      </c>
      <c r="CK259">
        <v>48</v>
      </c>
      <c r="CL259">
        <v>48</v>
      </c>
      <c r="CM259">
        <v>49</v>
      </c>
      <c r="CN259">
        <v>49</v>
      </c>
      <c r="CO259">
        <v>50</v>
      </c>
      <c r="CP259">
        <v>50</v>
      </c>
      <c r="CQ259">
        <v>51</v>
      </c>
      <c r="CR259">
        <v>51</v>
      </c>
      <c r="CS259">
        <v>52</v>
      </c>
      <c r="CT259">
        <v>52</v>
      </c>
      <c r="CU259">
        <v>53</v>
      </c>
      <c r="CV259">
        <v>53</v>
      </c>
      <c r="CW259">
        <v>54</v>
      </c>
      <c r="CX259">
        <v>54</v>
      </c>
      <c r="CY259">
        <v>45</v>
      </c>
      <c r="CZ259">
        <v>45</v>
      </c>
      <c r="DA259">
        <v>46</v>
      </c>
      <c r="DB259">
        <v>46</v>
      </c>
      <c r="DC259">
        <v>47</v>
      </c>
      <c r="DD259">
        <v>47</v>
      </c>
      <c r="DE259">
        <v>48</v>
      </c>
      <c r="DF259">
        <v>48</v>
      </c>
      <c r="DG259">
        <v>49</v>
      </c>
      <c r="DH259">
        <v>49</v>
      </c>
      <c r="DI259">
        <v>50</v>
      </c>
      <c r="DJ259">
        <v>50</v>
      </c>
      <c r="DK259">
        <v>51</v>
      </c>
      <c r="DL259">
        <v>51</v>
      </c>
      <c r="DM259">
        <v>52</v>
      </c>
      <c r="DN259">
        <v>52</v>
      </c>
      <c r="DO259">
        <v>53</v>
      </c>
      <c r="DP259">
        <v>53</v>
      </c>
      <c r="DQ259">
        <v>54</v>
      </c>
      <c r="DR259">
        <v>54</v>
      </c>
      <c r="DT259">
        <v>1.2500000000000001E-2</v>
      </c>
      <c r="DU259">
        <v>9.5833333000000007E-2</v>
      </c>
      <c r="DW259">
        <v>1</v>
      </c>
      <c r="DX259">
        <f t="shared" si="121"/>
        <v>0.2716493429720066</v>
      </c>
      <c r="DY259">
        <f t="shared" si="122"/>
        <v>0.27164934297200727</v>
      </c>
      <c r="DZ259">
        <f t="shared" si="123"/>
        <v>0.26122544822408489</v>
      </c>
      <c r="EA259">
        <f t="shared" si="124"/>
        <v>0.25203665190651631</v>
      </c>
      <c r="EB259">
        <f t="shared" si="125"/>
        <v>0.25826996350010079</v>
      </c>
      <c r="EC259">
        <f t="shared" si="126"/>
        <v>0.25826996350010351</v>
      </c>
      <c r="ED259">
        <f t="shared" si="127"/>
        <v>0.25983377391479506</v>
      </c>
      <c r="EE259">
        <f t="shared" si="128"/>
        <v>0.25485666272204538</v>
      </c>
      <c r="EF259">
        <f t="shared" si="129"/>
        <v>0.25462213964701225</v>
      </c>
      <c r="EG259">
        <f t="shared" si="130"/>
        <v>0.25462213964701325</v>
      </c>
      <c r="EH259">
        <f t="shared" si="131"/>
        <v>0.25269719171232591</v>
      </c>
      <c r="EI259">
        <f t="shared" si="132"/>
        <v>0.25269719171232208</v>
      </c>
      <c r="EJ259">
        <f t="shared" si="133"/>
        <v>0.33120659068021246</v>
      </c>
      <c r="EK259">
        <f t="shared" si="134"/>
        <v>9.9999879587032756E-2</v>
      </c>
      <c r="EL259">
        <f t="shared" si="135"/>
        <v>0.40535364858846329</v>
      </c>
      <c r="EM259">
        <f t="shared" si="136"/>
        <v>0.10000000002664536</v>
      </c>
      <c r="EN259">
        <f t="shared" si="137"/>
        <v>0.47607424555114403</v>
      </c>
      <c r="EO259">
        <f t="shared" si="138"/>
        <v>0.10000000000888179</v>
      </c>
      <c r="EP259">
        <f t="shared" si="139"/>
        <v>0.54393850278494549</v>
      </c>
      <c r="EQ259">
        <f t="shared" si="140"/>
        <v>0.10000000000888179</v>
      </c>
      <c r="ER259">
        <f t="shared" si="141"/>
        <v>0.72586540043286218</v>
      </c>
      <c r="ES259">
        <f t="shared" si="142"/>
        <v>0.72586540043286174</v>
      </c>
      <c r="ET259">
        <f t="shared" si="143"/>
        <v>0.72589317225973737</v>
      </c>
      <c r="EU259">
        <f t="shared" si="144"/>
        <v>0.72589317225973671</v>
      </c>
      <c r="EV259">
        <f t="shared" si="145"/>
        <v>0.72615575484519068</v>
      </c>
      <c r="EW259">
        <f t="shared" si="146"/>
        <v>0.72615575484518968</v>
      </c>
      <c r="EX259">
        <f t="shared" si="147"/>
        <v>0.72475354149791882</v>
      </c>
      <c r="EY259">
        <f t="shared" si="148"/>
        <v>0.72475354149791416</v>
      </c>
      <c r="EZ259">
        <f t="shared" si="149"/>
        <v>0.72791989139824509</v>
      </c>
      <c r="FA259">
        <f t="shared" si="150"/>
        <v>0.72293060595626579</v>
      </c>
      <c r="FB259">
        <f t="shared" si="151"/>
        <v>0.72526372840973519</v>
      </c>
      <c r="FC259">
        <f t="shared" si="152"/>
        <v>0.72526372840973652</v>
      </c>
      <c r="FD259">
        <f t="shared" si="153"/>
        <v>0.72922426670676421</v>
      </c>
      <c r="FE259">
        <f t="shared" si="154"/>
        <v>0.7225804589093483</v>
      </c>
      <c r="FF259">
        <f t="shared" si="155"/>
        <v>0.72370126355032616</v>
      </c>
      <c r="FG259">
        <f t="shared" si="156"/>
        <v>0.72370126355032882</v>
      </c>
      <c r="FH259">
        <f t="shared" si="157"/>
        <v>0.72664370649296639</v>
      </c>
      <c r="FI259">
        <f t="shared" si="158"/>
        <v>0.72664370649296706</v>
      </c>
      <c r="FJ259">
        <f t="shared" si="159"/>
        <v>0.72303824143905115</v>
      </c>
      <c r="FK259">
        <f t="shared" si="160"/>
        <v>0.72303824143905171</v>
      </c>
    </row>
    <row r="260" spans="1:167">
      <c r="A260">
        <v>258</v>
      </c>
      <c r="B260">
        <f>RTD("rit2.rtd",,B$2,"LASTHIST", ROW()-2)</f>
        <v>47.49</v>
      </c>
      <c r="C260">
        <f>RTD("rit2.rtd",,C$2,"LASTHIST", ROW()-2)</f>
        <v>2.5099999999999998</v>
      </c>
      <c r="D260">
        <f>RTD("rit2.rtd",,D$2,"LASTHIST", ROW()-2)</f>
        <v>0.02</v>
      </c>
      <c r="E260">
        <f>RTD("rit2.rtd",,E$2,"LASTHIST", ROW()-2)</f>
        <v>1.59</v>
      </c>
      <c r="F260">
        <f>RTD("rit2.rtd",,F$2,"LASTHIST", ROW()-2)</f>
        <v>0.1</v>
      </c>
      <c r="G260">
        <f>RTD("rit2.rtd",,G$2,"LASTHIST", ROW()-2)</f>
        <v>0.84</v>
      </c>
      <c r="H260">
        <f>RTD("rit2.rtd",,H$2,"LASTHIST", ROW()-2)</f>
        <v>0.34</v>
      </c>
      <c r="I260">
        <f>RTD("rit2.rtd",,I$2,"LASTHIST", ROW()-2)</f>
        <v>0.34</v>
      </c>
      <c r="J260">
        <f>RTD("rit2.rtd",,J$2,"LASTHIST", ROW()-2)</f>
        <v>0.85</v>
      </c>
      <c r="K260">
        <f>RTD("rit2.rtd",,K$2,"LASTHIST", ROW()-2)</f>
        <v>0.1</v>
      </c>
      <c r="L260">
        <f>RTD("rit2.rtd",,L$2,"LASTHIST", ROW()-2)</f>
        <v>1.61</v>
      </c>
      <c r="M260">
        <f>RTD("rit2.rtd",,M$2,"LASTHIST", ROW()-2)</f>
        <v>0.02</v>
      </c>
      <c r="N260">
        <f>RTD("rit2.rtd",,N$2,"LASTHIST", ROW()-2)</f>
        <v>2.5299999999999998</v>
      </c>
      <c r="O260">
        <f>RTD("rit2.rtd",,O$2,"LASTHIST", ROW()-2)</f>
        <v>0.02</v>
      </c>
      <c r="P260">
        <f>RTD("rit2.rtd",,P$2,"LASTHIST", ROW()-2)</f>
        <v>3.51</v>
      </c>
      <c r="Q260">
        <f>RTD("rit2.rtd",,Q$2,"LASTHIST", ROW()-2)</f>
        <v>0.02</v>
      </c>
      <c r="R260">
        <f>RTD("rit2.rtd",,R$2,"LASTHIST", ROW()-2)</f>
        <v>4.51</v>
      </c>
      <c r="S260">
        <f>RTD("rit2.rtd",,S$2,"LASTHIST", ROW()-2)</f>
        <v>0.02</v>
      </c>
      <c r="T260">
        <f>RTD("rit2.rtd",,T$2,"LASTHIST", ROW()-2)</f>
        <v>5.51</v>
      </c>
      <c r="U260">
        <f>RTD("rit2.rtd",,U$2,"LASTHIST", ROW()-2)</f>
        <v>0.02</v>
      </c>
      <c r="V260">
        <f>RTD("rit2.rtd",,V$2,"LASTHIST", ROW()-2)</f>
        <v>6.51</v>
      </c>
      <c r="W260">
        <f>RTD("rit2.rtd",,W$2,"LASTHIST", ROW()-2)</f>
        <v>3.1</v>
      </c>
      <c r="X260">
        <f>RTD("rit2.rtd",,X$2,"LASTHIST", ROW()-2)</f>
        <v>0.61</v>
      </c>
      <c r="Y260">
        <f>RTD("rit2.rtd",,Y$2,"LASTHIST", ROW()-2)</f>
        <v>2.42</v>
      </c>
      <c r="Z260">
        <f>RTD("rit2.rtd",,Z$2,"LASTHIST", ROW()-2)</f>
        <v>0.93</v>
      </c>
      <c r="AA260">
        <f>RTD("rit2.rtd",,AA$2,"LASTHIST", ROW()-2)</f>
        <v>1.84</v>
      </c>
      <c r="AB260">
        <f>RTD("rit2.rtd",,AB$2,"LASTHIST", ROW()-2)</f>
        <v>1.35</v>
      </c>
      <c r="AC260">
        <f>RTD("rit2.rtd",,AC$2,"LASTHIST", ROW()-2)</f>
        <v>1.36</v>
      </c>
      <c r="AD260">
        <f>RTD("rit2.rtd",,AD$2,"LASTHIST", ROW()-2)</f>
        <v>1.86</v>
      </c>
      <c r="AE260">
        <f>RTD("rit2.rtd",,AE$2,"LASTHIST", ROW()-2)</f>
        <v>0.97</v>
      </c>
      <c r="AF260">
        <f>RTD("rit2.rtd",,AF$2,"LASTHIST", ROW()-2)</f>
        <v>2.48</v>
      </c>
      <c r="AG260">
        <f>RTD("rit2.rtd",,AG$2,"LASTHIST", ROW()-2)</f>
        <v>0.68</v>
      </c>
      <c r="AH260">
        <f>RTD("rit2.rtd",,AH$2,"LASTHIST", ROW()-2)</f>
        <v>3.18</v>
      </c>
      <c r="AI260">
        <f>RTD("rit2.rtd",,AI$2,"LASTHIST", ROW()-2)</f>
        <v>0.46</v>
      </c>
      <c r="AJ260">
        <f>RTD("rit2.rtd",,AJ$2,"LASTHIST", ROW()-2)</f>
        <v>3.96</v>
      </c>
      <c r="AK260">
        <f>RTD("rit2.rtd",,AK$2,"LASTHIST", ROW()-2)</f>
        <v>0.3</v>
      </c>
      <c r="AL260">
        <f>RTD("rit2.rtd",,AL$2,"LASTHIST", ROW()-2)</f>
        <v>4.8</v>
      </c>
      <c r="AM260">
        <f>RTD("rit2.rtd",,AM$2,"LASTHIST", ROW()-2)</f>
        <v>0.19</v>
      </c>
      <c r="AN260">
        <f>RTD("rit2.rtd",,AN$2,"LASTHIST", ROW()-2)</f>
        <v>5.7</v>
      </c>
      <c r="AO260">
        <f>RTD("rit2.rtd",,AO$2,"LASTHIST", ROW()-2)</f>
        <v>0.12</v>
      </c>
      <c r="AP260">
        <f>RTD("rit2.rtd",,AP$2,"LASTHIST", ROW()-2)</f>
        <v>6.62</v>
      </c>
      <c r="AQ260">
        <v>1</v>
      </c>
      <c r="AR260">
        <v>0</v>
      </c>
      <c r="AS260">
        <v>1</v>
      </c>
      <c r="AT260">
        <v>0</v>
      </c>
      <c r="AU260">
        <v>1</v>
      </c>
      <c r="AV260">
        <v>0</v>
      </c>
      <c r="AW260">
        <v>1</v>
      </c>
      <c r="AX260">
        <v>0</v>
      </c>
      <c r="AY260">
        <v>1</v>
      </c>
      <c r="AZ260">
        <v>0</v>
      </c>
      <c r="BA260">
        <v>1</v>
      </c>
      <c r="BB260">
        <v>0</v>
      </c>
      <c r="BC260">
        <v>1</v>
      </c>
      <c r="BD260">
        <v>0</v>
      </c>
      <c r="BE260">
        <v>1</v>
      </c>
      <c r="BF260">
        <v>0</v>
      </c>
      <c r="BG260">
        <v>1</v>
      </c>
      <c r="BH260">
        <v>0</v>
      </c>
      <c r="BI260">
        <v>1</v>
      </c>
      <c r="BJ260">
        <v>0</v>
      </c>
      <c r="BK260">
        <v>1</v>
      </c>
      <c r="BL260">
        <v>0</v>
      </c>
      <c r="BM260">
        <v>1</v>
      </c>
      <c r="BN260">
        <v>0</v>
      </c>
      <c r="BO260">
        <v>1</v>
      </c>
      <c r="BP260">
        <v>0</v>
      </c>
      <c r="BQ260">
        <v>1</v>
      </c>
      <c r="BR260">
        <v>0</v>
      </c>
      <c r="BS260">
        <v>1</v>
      </c>
      <c r="BT260">
        <v>0</v>
      </c>
      <c r="BU260">
        <v>1</v>
      </c>
      <c r="BV260">
        <v>0</v>
      </c>
      <c r="BW260">
        <v>1</v>
      </c>
      <c r="BX260">
        <v>0</v>
      </c>
      <c r="BY260">
        <v>1</v>
      </c>
      <c r="BZ260">
        <v>0</v>
      </c>
      <c r="CA260">
        <v>1</v>
      </c>
      <c r="CB260">
        <v>0</v>
      </c>
      <c r="CC260">
        <v>1</v>
      </c>
      <c r="CD260">
        <v>0</v>
      </c>
      <c r="CE260">
        <v>45</v>
      </c>
      <c r="CF260">
        <v>45</v>
      </c>
      <c r="CG260">
        <v>46</v>
      </c>
      <c r="CH260">
        <v>46</v>
      </c>
      <c r="CI260">
        <v>47</v>
      </c>
      <c r="CJ260">
        <v>47</v>
      </c>
      <c r="CK260">
        <v>48</v>
      </c>
      <c r="CL260">
        <v>48</v>
      </c>
      <c r="CM260">
        <v>49</v>
      </c>
      <c r="CN260">
        <v>49</v>
      </c>
      <c r="CO260">
        <v>50</v>
      </c>
      <c r="CP260">
        <v>50</v>
      </c>
      <c r="CQ260">
        <v>51</v>
      </c>
      <c r="CR260">
        <v>51</v>
      </c>
      <c r="CS260">
        <v>52</v>
      </c>
      <c r="CT260">
        <v>52</v>
      </c>
      <c r="CU260">
        <v>53</v>
      </c>
      <c r="CV260">
        <v>53</v>
      </c>
      <c r="CW260">
        <v>54</v>
      </c>
      <c r="CX260">
        <v>54</v>
      </c>
      <c r="CY260">
        <v>45</v>
      </c>
      <c r="CZ260">
        <v>45</v>
      </c>
      <c r="DA260">
        <v>46</v>
      </c>
      <c r="DB260">
        <v>46</v>
      </c>
      <c r="DC260">
        <v>47</v>
      </c>
      <c r="DD260">
        <v>47</v>
      </c>
      <c r="DE260">
        <v>48</v>
      </c>
      <c r="DF260">
        <v>48</v>
      </c>
      <c r="DG260">
        <v>49</v>
      </c>
      <c r="DH260">
        <v>49</v>
      </c>
      <c r="DI260">
        <v>50</v>
      </c>
      <c r="DJ260">
        <v>50</v>
      </c>
      <c r="DK260">
        <v>51</v>
      </c>
      <c r="DL260">
        <v>51</v>
      </c>
      <c r="DM260">
        <v>52</v>
      </c>
      <c r="DN260">
        <v>52</v>
      </c>
      <c r="DO260">
        <v>53</v>
      </c>
      <c r="DP260">
        <v>53</v>
      </c>
      <c r="DQ260">
        <v>54</v>
      </c>
      <c r="DR260">
        <v>54</v>
      </c>
      <c r="DT260">
        <v>1.2500000000000001E-2</v>
      </c>
      <c r="DU260">
        <v>9.5833333000000007E-2</v>
      </c>
      <c r="DW260">
        <v>1</v>
      </c>
      <c r="DX260">
        <f t="shared" ref="DX260:DX323" si="161">IFERROR(Black_Scholes($B260,CE260,0,0,C260,$DT260,AQ260,0,0,6),0)</f>
        <v>0.26824052707150792</v>
      </c>
      <c r="DY260">
        <f t="shared" ref="DY260:DY323" si="162">IFERROR(Black_Scholes($B260,CF260,0,0,D260,$DT260,AR260,0,0,6),0)</f>
        <v>0.26824052707150792</v>
      </c>
      <c r="DZ260">
        <f t="shared" ref="DZ260:DZ323" si="163">IFERROR(Black_Scholes($B260,CG260,0,0,E260,$DT260,AS260,0,0,6),0)</f>
        <v>0.26532152906784734</v>
      </c>
      <c r="EA260">
        <f t="shared" ref="EA260:EA323" si="164">IFERROR(Black_Scholes($B260,CH260,0,0,F260,$DT260,AT260,0,0,6),0)</f>
        <v>0.26532152906784878</v>
      </c>
      <c r="EB260">
        <f t="shared" ref="EB260:EB323" si="165">IFERROR(Black_Scholes($B260,CI260,0,0,G260,$DT260,AU260,0,0,6),0)</f>
        <v>0.26637529223462364</v>
      </c>
      <c r="EC260">
        <f t="shared" ref="EC260:EC323" si="166">IFERROR(Black_Scholes($B260,CJ260,0,0,H260,$DT260,AV260,0,0,6),0)</f>
        <v>0.26132660604045127</v>
      </c>
      <c r="ED260">
        <f t="shared" ref="ED260:ED323" si="167">IFERROR(Black_Scholes($B260,CK260,0,0,I260,$DT260,AW260,0,0,6),0)</f>
        <v>0.26219246412736114</v>
      </c>
      <c r="EE260">
        <f t="shared" ref="EE260:EE323" si="168">IFERROR(Black_Scholes($B260,CL260,0,0,J260,$DT260,AX260,0,0,6),0)</f>
        <v>0.26219246412736474</v>
      </c>
      <c r="EF260">
        <f t="shared" ref="EF260:EF323" si="169">IFERROR(Black_Scholes($B260,CM260,0,0,K260,$DT260,AY260,0,0,6),0)</f>
        <v>0.25940760836379084</v>
      </c>
      <c r="EG260">
        <f t="shared" ref="EG260:EG323" si="170">IFERROR(Black_Scholes($B260,CN260,0,0,L260,$DT260,AZ260,0,0,6),0)</f>
        <v>0.25940760836379284</v>
      </c>
      <c r="EH260">
        <f t="shared" ref="EH260:EH323" si="171">IFERROR(Black_Scholes($B260,CO260,0,0,M260,$DT260,BA260,0,0,6),0)</f>
        <v>0.25614953485111086</v>
      </c>
      <c r="EI260">
        <f t="shared" ref="EI260:EI323" si="172">IFERROR(Black_Scholes($B260,CP260,0,0,N260,$DT260,BB260,0,0,6),0)</f>
        <v>0.25614953485111019</v>
      </c>
      <c r="EJ260">
        <f t="shared" ref="EJ260:EJ323" si="173">IFERROR(Black_Scholes($B260,CQ260,0,0,O260,$DT260,BC260,0,0,6),0)</f>
        <v>0.33451994879674335</v>
      </c>
      <c r="EK260">
        <f t="shared" ref="EK260:EK323" si="174">IFERROR(Black_Scholes($B260,CR260,0,0,P260,$DT260,BD260,0,0,6),0)</f>
        <v>9.9999926998529304E-2</v>
      </c>
      <c r="EL260">
        <f t="shared" ref="EL260:EL323" si="175">IFERROR(Black_Scholes($B260,CS260,0,0,Q260,$DT260,BE260,0,0,6),0)</f>
        <v>0.40857240698711161</v>
      </c>
      <c r="EM260">
        <f t="shared" ref="EM260:EM323" si="176">IFERROR(Black_Scholes($B260,CT260,0,0,R260,$DT260,BF260,0,0,6),0)</f>
        <v>0.10000000002664536</v>
      </c>
      <c r="EN260">
        <f t="shared" ref="EN260:EN323" si="177">IFERROR(Black_Scholes($B260,CU260,0,0,S260,$DT260,BG260,0,0,6),0)</f>
        <v>0.47922268806630092</v>
      </c>
      <c r="EO260">
        <f t="shared" ref="EO260:EO323" si="178">IFERROR(Black_Scholes($B260,CV260,0,0,T260,$DT260,BH260,0,0,6),0)</f>
        <v>0.10000000001776357</v>
      </c>
      <c r="EP260">
        <f t="shared" ref="EP260:EP323" si="179">IFERROR(Black_Scholes($B260,CW260,0,0,U260,$DT260,BI260,0,0,6),0)</f>
        <v>0.54703174486202988</v>
      </c>
      <c r="EQ260">
        <f t="shared" ref="EQ260:EQ323" si="180">IFERROR(Black_Scholes($B260,CX260,0,0,V260,$DT260,BJ260,0,0,6),0)</f>
        <v>0.10000000001776357</v>
      </c>
      <c r="ER260">
        <f t="shared" ref="ER260:ER323" si="181">IFERROR(Black_Scholes($B260,CY260,0,0,W260,$DT260,BK260,0,0,6),0)</f>
        <v>0.75015503250207116</v>
      </c>
      <c r="ES260">
        <f t="shared" ref="ES260:ES323" si="182">IFERROR(Black_Scholes($B260,CZ260,0,0,X260,$DT260,BL260,0,0,6),0)</f>
        <v>0.75015503250207272</v>
      </c>
      <c r="ET260">
        <f t="shared" ref="ET260:ET323" si="183">IFERROR(Black_Scholes($B260,DA260,0,0,Y260,$DT260,BM260,0,0,6),0)</f>
        <v>0.7500929398379329</v>
      </c>
      <c r="EU260">
        <f t="shared" ref="EU260:EU323" si="184">IFERROR(Black_Scholes($B260,DB260,0,0,Z260,$DT260,BN260,0,0,6),0)</f>
        <v>0.75009293983793068</v>
      </c>
      <c r="EV260">
        <f t="shared" ref="EV260:EV323" si="185">IFERROR(Black_Scholes($B260,DC260,0,0,AA260,$DT260,BO260,0,0,6),0)</f>
        <v>0.7514105822980911</v>
      </c>
      <c r="EW260">
        <f t="shared" ref="EW260:EW323" si="186">IFERROR(Black_Scholes($B260,DD260,0,0,AB260,$DT260,BP260,0,0,6),0)</f>
        <v>0.75141058229809132</v>
      </c>
      <c r="EX260">
        <f t="shared" ref="EX260:EX323" si="187">IFERROR(Black_Scholes($B260,DE260,0,0,AC260,$DT260,BQ260,0,0,6),0)</f>
        <v>0.75253920748193825</v>
      </c>
      <c r="EY260">
        <f t="shared" ref="EY260:EY323" si="188">IFERROR(Black_Scholes($B260,DF260,0,0,AD260,$DT260,BR260,0,0,6),0)</f>
        <v>0.74780096475283553</v>
      </c>
      <c r="EZ260">
        <f t="shared" ref="EZ260:EZ323" si="189">IFERROR(Black_Scholes($B260,DG260,0,0,AE260,$DT260,BS260,0,0,6),0)</f>
        <v>0.75025769336609882</v>
      </c>
      <c r="FA260">
        <f t="shared" ref="FA260:FA323" si="190">IFERROR(Black_Scholes($B260,DH260,0,0,AF260,$DT260,BT260,0,0,6),0)</f>
        <v>0.75025769336609882</v>
      </c>
      <c r="FB260">
        <f t="shared" ref="FB260:FB323" si="191">IFERROR(Black_Scholes($B260,DI260,0,0,AG260,$DT260,BU260,0,0,6),0)</f>
        <v>0.75384076411773171</v>
      </c>
      <c r="FC260">
        <f t="shared" ref="FC260:FC323" si="192">IFERROR(Black_Scholes($B260,DJ260,0,0,AH260,$DT260,BV260,0,0,6),0)</f>
        <v>0.748282736322604</v>
      </c>
      <c r="FD260">
        <f t="shared" ref="FD260:FD323" si="193">IFERROR(Black_Scholes($B260,DK260,0,0,AI260,$DT260,BW260,0,0,6),0)</f>
        <v>0.75439627088443928</v>
      </c>
      <c r="FE260">
        <f t="shared" ref="FE260:FE323" si="194">IFERROR(Black_Scholes($B260,DL260,0,0,AJ260,$DT260,BX260,0,0,6),0)</f>
        <v>0.74785759199256918</v>
      </c>
      <c r="FF260">
        <f t="shared" ref="FF260:FF323" si="195">IFERROR(Black_Scholes($B260,DM260,0,0,AK260,$DT260,BY260,0,0,6),0)</f>
        <v>0.75314285168255224</v>
      </c>
      <c r="FG260">
        <f t="shared" ref="FG260:FG323" si="196">IFERROR(Black_Scholes($B260,DN260,0,0,AL260,$DT260,BZ260,0,0,6),0)</f>
        <v>0.74502314174818063</v>
      </c>
      <c r="FH260">
        <f t="shared" ref="FH260:FH323" si="197">IFERROR(Black_Scholes($B260,DO260,0,0,AM260,$DT260,CA260,0,0,6),0)</f>
        <v>0.75238386778630573</v>
      </c>
      <c r="FI260">
        <f t="shared" ref="FI260:FI323" si="198">IFERROR(Black_Scholes($B260,DP260,0,0,AN260,$DT260,CB260,0,0,6),0)</f>
        <v>0.7523838677863024</v>
      </c>
      <c r="FJ260">
        <f t="shared" ref="FJ260:FJ323" si="199">IFERROR(Black_Scholes($B260,DQ260,0,0,AO260,$DT260,CC260,0,0,6),0)</f>
        <v>0.75629421612260472</v>
      </c>
      <c r="FK260">
        <f t="shared" ref="FK260:FK323" si="200">IFERROR(Black_Scholes($B260,DR260,0,0,AP260,$DT260,CD260,0,0,6),0)</f>
        <v>0.74192560713935163</v>
      </c>
    </row>
    <row r="261" spans="1:167">
      <c r="A261">
        <v>259</v>
      </c>
      <c r="B261">
        <f>RTD("rit2.rtd",,B$2,"LASTHIST", ROW()-2)</f>
        <v>47.6</v>
      </c>
      <c r="C261">
        <f>RTD("rit2.rtd",,C$2,"LASTHIST", ROW()-2)</f>
        <v>2.61</v>
      </c>
      <c r="D261">
        <f>RTD("rit2.rtd",,D$2,"LASTHIST", ROW()-2)</f>
        <v>0.02</v>
      </c>
      <c r="E261">
        <f>RTD("rit2.rtd",,E$2,"LASTHIST", ROW()-2)</f>
        <v>1.68</v>
      </c>
      <c r="F261">
        <f>RTD("rit2.rtd",,F$2,"LASTHIST", ROW()-2)</f>
        <v>0.08</v>
      </c>
      <c r="G261">
        <f>RTD("rit2.rtd",,G$2,"LASTHIST", ROW()-2)</f>
        <v>0.9</v>
      </c>
      <c r="H261">
        <f>RTD("rit2.rtd",,H$2,"LASTHIST", ROW()-2)</f>
        <v>0.3</v>
      </c>
      <c r="I261">
        <f>RTD("rit2.rtd",,I$2,"LASTHIST", ROW()-2)</f>
        <v>0.38</v>
      </c>
      <c r="J261">
        <f>RTD("rit2.rtd",,J$2,"LASTHIST", ROW()-2)</f>
        <v>0.78</v>
      </c>
      <c r="K261">
        <f>RTD("rit2.rtd",,K$2,"LASTHIST", ROW()-2)</f>
        <v>0.12</v>
      </c>
      <c r="L261">
        <f>RTD("rit2.rtd",,L$2,"LASTHIST", ROW()-2)</f>
        <v>1.52</v>
      </c>
      <c r="M261">
        <f>RTD("rit2.rtd",,M$2,"LASTHIST", ROW()-2)</f>
        <v>0.03</v>
      </c>
      <c r="N261">
        <f>RTD("rit2.rtd",,N$2,"LASTHIST", ROW()-2)</f>
        <v>2.4300000000000002</v>
      </c>
      <c r="O261">
        <f>RTD("rit2.rtd",,O$2,"LASTHIST", ROW()-2)</f>
        <v>0.02</v>
      </c>
      <c r="P261">
        <f>RTD("rit2.rtd",,P$2,"LASTHIST", ROW()-2)</f>
        <v>3.41</v>
      </c>
      <c r="Q261">
        <f>RTD("rit2.rtd",,Q$2,"LASTHIST", ROW()-2)</f>
        <v>0.02</v>
      </c>
      <c r="R261">
        <f>RTD("rit2.rtd",,R$2,"LASTHIST", ROW()-2)</f>
        <v>4.4000000000000004</v>
      </c>
      <c r="S261">
        <f>RTD("rit2.rtd",,S$2,"LASTHIST", ROW()-2)</f>
        <v>0.02</v>
      </c>
      <c r="T261">
        <f>RTD("rit2.rtd",,T$2,"LASTHIST", ROW()-2)</f>
        <v>5.4</v>
      </c>
      <c r="U261">
        <f>RTD("rit2.rtd",,U$2,"LASTHIST", ROW()-2)</f>
        <v>0.02</v>
      </c>
      <c r="V261">
        <f>RTD("rit2.rtd",,V$2,"LASTHIST", ROW()-2)</f>
        <v>6.4</v>
      </c>
      <c r="W261">
        <f>RTD("rit2.rtd",,W$2,"LASTHIST", ROW()-2)</f>
        <v>3.18</v>
      </c>
      <c r="X261">
        <f>RTD("rit2.rtd",,X$2,"LASTHIST", ROW()-2)</f>
        <v>0.57999999999999996</v>
      </c>
      <c r="Y261">
        <f>RTD("rit2.rtd",,Y$2,"LASTHIST", ROW()-2)</f>
        <v>2.4900000000000002</v>
      </c>
      <c r="Z261">
        <f>RTD("rit2.rtd",,Z$2,"LASTHIST", ROW()-2)</f>
        <v>0.89</v>
      </c>
      <c r="AA261">
        <f>RTD("rit2.rtd",,AA$2,"LASTHIST", ROW()-2)</f>
        <v>1.9</v>
      </c>
      <c r="AB261">
        <f>RTD("rit2.rtd",,AB$2,"LASTHIST", ROW()-2)</f>
        <v>1.3</v>
      </c>
      <c r="AC261">
        <f>RTD("rit2.rtd",,AC$2,"LASTHIST", ROW()-2)</f>
        <v>1.4</v>
      </c>
      <c r="AD261">
        <f>RTD("rit2.rtd",,AD$2,"LASTHIST", ROW()-2)</f>
        <v>1.8</v>
      </c>
      <c r="AE261">
        <f>RTD("rit2.rtd",,AE$2,"LASTHIST", ROW()-2)</f>
        <v>1.01</v>
      </c>
      <c r="AF261">
        <f>RTD("rit2.rtd",,AF$2,"LASTHIST", ROW()-2)</f>
        <v>2.41</v>
      </c>
      <c r="AG261">
        <f>RTD("rit2.rtd",,AG$2,"LASTHIST", ROW()-2)</f>
        <v>0.7</v>
      </c>
      <c r="AH261">
        <f>RTD("rit2.rtd",,AH$2,"LASTHIST", ROW()-2)</f>
        <v>3.1</v>
      </c>
      <c r="AI261">
        <f>RTD("rit2.rtd",,AI$2,"LASTHIST", ROW()-2)</f>
        <v>0.47</v>
      </c>
      <c r="AJ261">
        <f>RTD("rit2.rtd",,AJ$2,"LASTHIST", ROW()-2)</f>
        <v>3.88</v>
      </c>
      <c r="AK261">
        <f>RTD("rit2.rtd",,AK$2,"LASTHIST", ROW()-2)</f>
        <v>0.31</v>
      </c>
      <c r="AL261">
        <f>RTD("rit2.rtd",,AL$2,"LASTHIST", ROW()-2)</f>
        <v>4.71</v>
      </c>
      <c r="AM261">
        <f>RTD("rit2.rtd",,AM$2,"LASTHIST", ROW()-2)</f>
        <v>0.2</v>
      </c>
      <c r="AN261">
        <f>RTD("rit2.rtd",,AN$2,"LASTHIST", ROW()-2)</f>
        <v>5.6</v>
      </c>
      <c r="AO261">
        <f>RTD("rit2.rtd",,AO$2,"LASTHIST", ROW()-2)</f>
        <v>0.12</v>
      </c>
      <c r="AP261">
        <f>RTD("rit2.rtd",,AP$2,"LASTHIST", ROW()-2)</f>
        <v>6.52</v>
      </c>
      <c r="AQ261">
        <v>1</v>
      </c>
      <c r="AR261">
        <v>0</v>
      </c>
      <c r="AS261">
        <v>1</v>
      </c>
      <c r="AT261">
        <v>0</v>
      </c>
      <c r="AU261">
        <v>1</v>
      </c>
      <c r="AV261">
        <v>0</v>
      </c>
      <c r="AW261">
        <v>1</v>
      </c>
      <c r="AX261">
        <v>0</v>
      </c>
      <c r="AY261">
        <v>1</v>
      </c>
      <c r="AZ261">
        <v>0</v>
      </c>
      <c r="BA261">
        <v>1</v>
      </c>
      <c r="BB261">
        <v>0</v>
      </c>
      <c r="BC261">
        <v>1</v>
      </c>
      <c r="BD261">
        <v>0</v>
      </c>
      <c r="BE261">
        <v>1</v>
      </c>
      <c r="BF261">
        <v>0</v>
      </c>
      <c r="BG261">
        <v>1</v>
      </c>
      <c r="BH261">
        <v>0</v>
      </c>
      <c r="BI261">
        <v>1</v>
      </c>
      <c r="BJ261">
        <v>0</v>
      </c>
      <c r="BK261">
        <v>1</v>
      </c>
      <c r="BL261">
        <v>0</v>
      </c>
      <c r="BM261">
        <v>1</v>
      </c>
      <c r="BN261">
        <v>0</v>
      </c>
      <c r="BO261">
        <v>1</v>
      </c>
      <c r="BP261">
        <v>0</v>
      </c>
      <c r="BQ261">
        <v>1</v>
      </c>
      <c r="BR261">
        <v>0</v>
      </c>
      <c r="BS261">
        <v>1</v>
      </c>
      <c r="BT261">
        <v>0</v>
      </c>
      <c r="BU261">
        <v>1</v>
      </c>
      <c r="BV261">
        <v>0</v>
      </c>
      <c r="BW261">
        <v>1</v>
      </c>
      <c r="BX261">
        <v>0</v>
      </c>
      <c r="BY261">
        <v>1</v>
      </c>
      <c r="BZ261">
        <v>0</v>
      </c>
      <c r="CA261">
        <v>1</v>
      </c>
      <c r="CB261">
        <v>0</v>
      </c>
      <c r="CC261">
        <v>1</v>
      </c>
      <c r="CD261">
        <v>0</v>
      </c>
      <c r="CE261">
        <v>45</v>
      </c>
      <c r="CF261">
        <v>45</v>
      </c>
      <c r="CG261">
        <v>46</v>
      </c>
      <c r="CH261">
        <v>46</v>
      </c>
      <c r="CI261">
        <v>47</v>
      </c>
      <c r="CJ261">
        <v>47</v>
      </c>
      <c r="CK261">
        <v>48</v>
      </c>
      <c r="CL261">
        <v>48</v>
      </c>
      <c r="CM261">
        <v>49</v>
      </c>
      <c r="CN261">
        <v>49</v>
      </c>
      <c r="CO261">
        <v>50</v>
      </c>
      <c r="CP261">
        <v>50</v>
      </c>
      <c r="CQ261">
        <v>51</v>
      </c>
      <c r="CR261">
        <v>51</v>
      </c>
      <c r="CS261">
        <v>52</v>
      </c>
      <c r="CT261">
        <v>52</v>
      </c>
      <c r="CU261">
        <v>53</v>
      </c>
      <c r="CV261">
        <v>53</v>
      </c>
      <c r="CW261">
        <v>54</v>
      </c>
      <c r="CX261">
        <v>54</v>
      </c>
      <c r="CY261">
        <v>45</v>
      </c>
      <c r="CZ261">
        <v>45</v>
      </c>
      <c r="DA261">
        <v>46</v>
      </c>
      <c r="DB261">
        <v>46</v>
      </c>
      <c r="DC261">
        <v>47</v>
      </c>
      <c r="DD261">
        <v>47</v>
      </c>
      <c r="DE261">
        <v>48</v>
      </c>
      <c r="DF261">
        <v>48</v>
      </c>
      <c r="DG261">
        <v>49</v>
      </c>
      <c r="DH261">
        <v>49</v>
      </c>
      <c r="DI261">
        <v>50</v>
      </c>
      <c r="DJ261">
        <v>50</v>
      </c>
      <c r="DK261">
        <v>51</v>
      </c>
      <c r="DL261">
        <v>51</v>
      </c>
      <c r="DM261">
        <v>52</v>
      </c>
      <c r="DN261">
        <v>52</v>
      </c>
      <c r="DO261">
        <v>53</v>
      </c>
      <c r="DP261">
        <v>53</v>
      </c>
      <c r="DQ261">
        <v>54</v>
      </c>
      <c r="DR261">
        <v>54</v>
      </c>
      <c r="DT261">
        <v>1.2500000000000001E-2</v>
      </c>
      <c r="DU261">
        <v>9.5833333000000007E-2</v>
      </c>
      <c r="DW261">
        <v>1</v>
      </c>
      <c r="DX261">
        <f t="shared" si="161"/>
        <v>0.24737765891090785</v>
      </c>
      <c r="DY261">
        <f t="shared" si="162"/>
        <v>0.27759070705641864</v>
      </c>
      <c r="DZ261">
        <f t="shared" si="163"/>
        <v>0.25990078784198828</v>
      </c>
      <c r="EA261">
        <f t="shared" si="164"/>
        <v>0.25990078784199</v>
      </c>
      <c r="EB261">
        <f t="shared" si="165"/>
        <v>0.26004228730699491</v>
      </c>
      <c r="EC261">
        <f t="shared" si="166"/>
        <v>0.2600422873069988</v>
      </c>
      <c r="ED261">
        <f t="shared" si="167"/>
        <v>0.26140927351686932</v>
      </c>
      <c r="EE261">
        <f t="shared" si="168"/>
        <v>0.26140927351687276</v>
      </c>
      <c r="EF261">
        <f t="shared" si="169"/>
        <v>0.26183998993515961</v>
      </c>
      <c r="EG261">
        <f t="shared" si="170"/>
        <v>0.26183998993516194</v>
      </c>
      <c r="EH261">
        <f t="shared" si="171"/>
        <v>0.26662678552268371</v>
      </c>
      <c r="EI261">
        <f t="shared" si="172"/>
        <v>0.2666267855226846</v>
      </c>
      <c r="EJ261">
        <f t="shared" si="173"/>
        <v>0.3254040880396753</v>
      </c>
      <c r="EK261">
        <f t="shared" si="174"/>
        <v>0.29188666814146802</v>
      </c>
      <c r="EL261">
        <f t="shared" si="175"/>
        <v>0.39971959367304943</v>
      </c>
      <c r="EM261">
        <f t="shared" si="176"/>
        <v>0.10000000001776357</v>
      </c>
      <c r="EN261">
        <f t="shared" si="177"/>
        <v>0.47056492785515863</v>
      </c>
      <c r="EO261">
        <f t="shared" si="178"/>
        <v>0.10000000001776357</v>
      </c>
      <c r="EP261">
        <f t="shared" si="179"/>
        <v>0.53852686820569229</v>
      </c>
      <c r="EQ261">
        <f t="shared" si="180"/>
        <v>0.10000000001776357</v>
      </c>
      <c r="ER261">
        <f t="shared" si="181"/>
        <v>0.74814550937645397</v>
      </c>
      <c r="ES261">
        <f t="shared" si="182"/>
        <v>0.74814550937645219</v>
      </c>
      <c r="ET261">
        <f t="shared" si="183"/>
        <v>0.74824900632793834</v>
      </c>
      <c r="EU261">
        <f t="shared" si="184"/>
        <v>0.74824900632793567</v>
      </c>
      <c r="EV261">
        <f t="shared" si="185"/>
        <v>0.75005590717347248</v>
      </c>
      <c r="EW261">
        <f t="shared" si="186"/>
        <v>0.75005590717347748</v>
      </c>
      <c r="EX261">
        <f t="shared" si="187"/>
        <v>0.74693331901248405</v>
      </c>
      <c r="EY261">
        <f t="shared" si="188"/>
        <v>0.7469333190124825</v>
      </c>
      <c r="EZ261">
        <f t="shared" si="189"/>
        <v>0.74961614197142534</v>
      </c>
      <c r="FA261">
        <f t="shared" si="190"/>
        <v>0.74961614197142012</v>
      </c>
      <c r="FB261">
        <f t="shared" si="191"/>
        <v>0.74737843181682961</v>
      </c>
      <c r="FC261">
        <f t="shared" si="192"/>
        <v>0.74737843181683383</v>
      </c>
      <c r="FD261">
        <f t="shared" si="193"/>
        <v>0.74568188838898786</v>
      </c>
      <c r="FE261">
        <f t="shared" si="194"/>
        <v>0.75207734092998857</v>
      </c>
      <c r="FF261">
        <f t="shared" si="195"/>
        <v>0.74773292195370233</v>
      </c>
      <c r="FG261">
        <f t="shared" si="196"/>
        <v>0.74773292195370178</v>
      </c>
      <c r="FH261">
        <f t="shared" si="197"/>
        <v>0.75072488122928027</v>
      </c>
      <c r="FI261">
        <f t="shared" si="198"/>
        <v>0.75072488122928005</v>
      </c>
      <c r="FJ261">
        <f t="shared" si="199"/>
        <v>0.74549934999127143</v>
      </c>
      <c r="FK261">
        <f t="shared" si="200"/>
        <v>0.74549934999127099</v>
      </c>
    </row>
    <row r="262" spans="1:167">
      <c r="A262">
        <v>260</v>
      </c>
      <c r="B262">
        <f>RTD("rit2.rtd",,B$2,"LASTHIST", ROW()-2)</f>
        <v>47.72</v>
      </c>
      <c r="C262">
        <f>RTD("rit2.rtd",,C$2,"LASTHIST", ROW()-2)</f>
        <v>2.73</v>
      </c>
      <c r="D262">
        <f>RTD("rit2.rtd",,D$2,"LASTHIST", ROW()-2)</f>
        <v>0.02</v>
      </c>
      <c r="E262">
        <f>RTD("rit2.rtd",,E$2,"LASTHIST", ROW()-2)</f>
        <v>1.79</v>
      </c>
      <c r="F262">
        <f>RTD("rit2.rtd",,F$2,"LASTHIST", ROW()-2)</f>
        <v>0.06</v>
      </c>
      <c r="G262">
        <f>RTD("rit2.rtd",,G$2,"LASTHIST", ROW()-2)</f>
        <v>0.98</v>
      </c>
      <c r="H262">
        <f>RTD("rit2.rtd",,H$2,"LASTHIST", ROW()-2)</f>
        <v>0.26</v>
      </c>
      <c r="I262">
        <f>RTD("rit2.rtd",,I$2,"LASTHIST", ROW()-2)</f>
        <v>0.42</v>
      </c>
      <c r="J262">
        <f>RTD("rit2.rtd",,J$2,"LASTHIST", ROW()-2)</f>
        <v>0.7</v>
      </c>
      <c r="K262">
        <f>RTD("rit2.rtd",,K$2,"LASTHIST", ROW()-2)</f>
        <v>0.14000000000000001</v>
      </c>
      <c r="L262">
        <f>RTD("rit2.rtd",,L$2,"LASTHIST", ROW()-2)</f>
        <v>1.41</v>
      </c>
      <c r="M262">
        <f>RTD("rit2.rtd",,M$2,"LASTHIST", ROW()-2)</f>
        <v>0.03</v>
      </c>
      <c r="N262">
        <f>RTD("rit2.rtd",,N$2,"LASTHIST", ROW()-2)</f>
        <v>2.31</v>
      </c>
      <c r="O262">
        <f>RTD("rit2.rtd",,O$2,"LASTHIST", ROW()-2)</f>
        <v>0.02</v>
      </c>
      <c r="P262">
        <f>RTD("rit2.rtd",,P$2,"LASTHIST", ROW()-2)</f>
        <v>3.28</v>
      </c>
      <c r="Q262">
        <f>RTD("rit2.rtd",,Q$2,"LASTHIST", ROW()-2)</f>
        <v>0.02</v>
      </c>
      <c r="R262">
        <f>RTD("rit2.rtd",,R$2,"LASTHIST", ROW()-2)</f>
        <v>4.28</v>
      </c>
      <c r="S262">
        <f>RTD("rit2.rtd",,S$2,"LASTHIST", ROW()-2)</f>
        <v>0.02</v>
      </c>
      <c r="T262">
        <f>RTD("rit2.rtd",,T$2,"LASTHIST", ROW()-2)</f>
        <v>5.28</v>
      </c>
      <c r="U262">
        <f>RTD("rit2.rtd",,U$2,"LASTHIST", ROW()-2)</f>
        <v>0.02</v>
      </c>
      <c r="V262">
        <f>RTD("rit2.rtd",,V$2,"LASTHIST", ROW()-2)</f>
        <v>6.28</v>
      </c>
      <c r="W262">
        <f>RTD("rit2.rtd",,W$2,"LASTHIST", ROW()-2)</f>
        <v>3.28</v>
      </c>
      <c r="X262">
        <f>RTD("rit2.rtd",,X$2,"LASTHIST", ROW()-2)</f>
        <v>0.56000000000000005</v>
      </c>
      <c r="Y262">
        <f>RTD("rit2.rtd",,Y$2,"LASTHIST", ROW()-2)</f>
        <v>2.58</v>
      </c>
      <c r="Z262">
        <f>RTD("rit2.rtd",,Z$2,"LASTHIST", ROW()-2)</f>
        <v>0.86</v>
      </c>
      <c r="AA262">
        <f>RTD("rit2.rtd",,AA$2,"LASTHIST", ROW()-2)</f>
        <v>1.97</v>
      </c>
      <c r="AB262">
        <f>RTD("rit2.rtd",,AB$2,"LASTHIST", ROW()-2)</f>
        <v>1.25</v>
      </c>
      <c r="AC262">
        <f>RTD("rit2.rtd",,AC$2,"LASTHIST", ROW()-2)</f>
        <v>1.47</v>
      </c>
      <c r="AD262">
        <f>RTD("rit2.rtd",,AD$2,"LASTHIST", ROW()-2)</f>
        <v>1.75</v>
      </c>
      <c r="AE262">
        <f>RTD("rit2.rtd",,AE$2,"LASTHIST", ROW()-2)</f>
        <v>1.06</v>
      </c>
      <c r="AF262">
        <f>RTD("rit2.rtd",,AF$2,"LASTHIST", ROW()-2)</f>
        <v>2.34</v>
      </c>
      <c r="AG262">
        <f>RTD("rit2.rtd",,AG$2,"LASTHIST", ROW()-2)</f>
        <v>0.74</v>
      </c>
      <c r="AH262">
        <f>RTD("rit2.rtd",,AH$2,"LASTHIST", ROW()-2)</f>
        <v>3.02</v>
      </c>
      <c r="AI262">
        <f>RTD("rit2.rtd",,AI$2,"LASTHIST", ROW()-2)</f>
        <v>0.51</v>
      </c>
      <c r="AJ262">
        <f>RTD("rit2.rtd",,AJ$2,"LASTHIST", ROW()-2)</f>
        <v>3.79</v>
      </c>
      <c r="AK262">
        <f>RTD("rit2.rtd",,AK$2,"LASTHIST", ROW()-2)</f>
        <v>0.33</v>
      </c>
      <c r="AL262">
        <f>RTD("rit2.rtd",,AL$2,"LASTHIST", ROW()-2)</f>
        <v>4.6100000000000003</v>
      </c>
      <c r="AM262">
        <f>RTD("rit2.rtd",,AM$2,"LASTHIST", ROW()-2)</f>
        <v>0.21</v>
      </c>
      <c r="AN262">
        <f>RTD("rit2.rtd",,AN$2,"LASTHIST", ROW()-2)</f>
        <v>5.49</v>
      </c>
      <c r="AO262">
        <f>RTD("rit2.rtd",,AO$2,"LASTHIST", ROW()-2)</f>
        <v>0.13</v>
      </c>
      <c r="AP262">
        <f>RTD("rit2.rtd",,AP$2,"LASTHIST", ROW()-2)</f>
        <v>6.41</v>
      </c>
      <c r="AQ262">
        <v>1</v>
      </c>
      <c r="AR262">
        <v>0</v>
      </c>
      <c r="AS262">
        <v>1</v>
      </c>
      <c r="AT262">
        <v>0</v>
      </c>
      <c r="AU262">
        <v>1</v>
      </c>
      <c r="AV262">
        <v>0</v>
      </c>
      <c r="AW262">
        <v>1</v>
      </c>
      <c r="AX262">
        <v>0</v>
      </c>
      <c r="AY262">
        <v>1</v>
      </c>
      <c r="AZ262">
        <v>0</v>
      </c>
      <c r="BA262">
        <v>1</v>
      </c>
      <c r="BB262">
        <v>0</v>
      </c>
      <c r="BC262">
        <v>1</v>
      </c>
      <c r="BD262">
        <v>0</v>
      </c>
      <c r="BE262">
        <v>1</v>
      </c>
      <c r="BF262">
        <v>0</v>
      </c>
      <c r="BG262">
        <v>1</v>
      </c>
      <c r="BH262">
        <v>0</v>
      </c>
      <c r="BI262">
        <v>1</v>
      </c>
      <c r="BJ262">
        <v>0</v>
      </c>
      <c r="BK262">
        <v>1</v>
      </c>
      <c r="BL262">
        <v>0</v>
      </c>
      <c r="BM262">
        <v>1</v>
      </c>
      <c r="BN262">
        <v>0</v>
      </c>
      <c r="BO262">
        <v>1</v>
      </c>
      <c r="BP262">
        <v>0</v>
      </c>
      <c r="BQ262">
        <v>1</v>
      </c>
      <c r="BR262">
        <v>0</v>
      </c>
      <c r="BS262">
        <v>1</v>
      </c>
      <c r="BT262">
        <v>0</v>
      </c>
      <c r="BU262">
        <v>1</v>
      </c>
      <c r="BV262">
        <v>0</v>
      </c>
      <c r="BW262">
        <v>1</v>
      </c>
      <c r="BX262">
        <v>0</v>
      </c>
      <c r="BY262">
        <v>1</v>
      </c>
      <c r="BZ262">
        <v>0</v>
      </c>
      <c r="CA262">
        <v>1</v>
      </c>
      <c r="CB262">
        <v>0</v>
      </c>
      <c r="CC262">
        <v>1</v>
      </c>
      <c r="CD262">
        <v>0</v>
      </c>
      <c r="CE262">
        <v>45</v>
      </c>
      <c r="CF262">
        <v>45</v>
      </c>
      <c r="CG262">
        <v>46</v>
      </c>
      <c r="CH262">
        <v>46</v>
      </c>
      <c r="CI262">
        <v>47</v>
      </c>
      <c r="CJ262">
        <v>47</v>
      </c>
      <c r="CK262">
        <v>48</v>
      </c>
      <c r="CL262">
        <v>48</v>
      </c>
      <c r="CM262">
        <v>49</v>
      </c>
      <c r="CN262">
        <v>49</v>
      </c>
      <c r="CO262">
        <v>50</v>
      </c>
      <c r="CP262">
        <v>50</v>
      </c>
      <c r="CQ262">
        <v>51</v>
      </c>
      <c r="CR262">
        <v>51</v>
      </c>
      <c r="CS262">
        <v>52</v>
      </c>
      <c r="CT262">
        <v>52</v>
      </c>
      <c r="CU262">
        <v>53</v>
      </c>
      <c r="CV262">
        <v>53</v>
      </c>
      <c r="CW262">
        <v>54</v>
      </c>
      <c r="CX262">
        <v>54</v>
      </c>
      <c r="CY262">
        <v>45</v>
      </c>
      <c r="CZ262">
        <v>45</v>
      </c>
      <c r="DA262">
        <v>46</v>
      </c>
      <c r="DB262">
        <v>46</v>
      </c>
      <c r="DC262">
        <v>47</v>
      </c>
      <c r="DD262">
        <v>47</v>
      </c>
      <c r="DE262">
        <v>48</v>
      </c>
      <c r="DF262">
        <v>48</v>
      </c>
      <c r="DG262">
        <v>49</v>
      </c>
      <c r="DH262">
        <v>49</v>
      </c>
      <c r="DI262">
        <v>50</v>
      </c>
      <c r="DJ262">
        <v>50</v>
      </c>
      <c r="DK262">
        <v>51</v>
      </c>
      <c r="DL262">
        <v>51</v>
      </c>
      <c r="DM262">
        <v>52</v>
      </c>
      <c r="DN262">
        <v>52</v>
      </c>
      <c r="DO262">
        <v>53</v>
      </c>
      <c r="DP262">
        <v>53</v>
      </c>
      <c r="DQ262">
        <v>54</v>
      </c>
      <c r="DR262">
        <v>54</v>
      </c>
      <c r="DT262">
        <v>1.2500000000000001E-2</v>
      </c>
      <c r="DU262">
        <v>9.5833333000000007E-2</v>
      </c>
      <c r="DW262">
        <v>1</v>
      </c>
      <c r="DX262">
        <f t="shared" si="161"/>
        <v>0.25668576096667273</v>
      </c>
      <c r="DY262">
        <f t="shared" si="162"/>
        <v>0.28770673655627793</v>
      </c>
      <c r="DZ262">
        <f t="shared" si="163"/>
        <v>0.26308899867668928</v>
      </c>
      <c r="EA262">
        <f t="shared" si="164"/>
        <v>0.25231115583658842</v>
      </c>
      <c r="EB262">
        <f t="shared" si="165"/>
        <v>0.25856343939852999</v>
      </c>
      <c r="EC262">
        <f t="shared" si="166"/>
        <v>0.25856343939852822</v>
      </c>
      <c r="ED262">
        <f t="shared" si="167"/>
        <v>0.25703306150222255</v>
      </c>
      <c r="EE262">
        <f t="shared" si="168"/>
        <v>0.25703306150222105</v>
      </c>
      <c r="EF262">
        <f t="shared" si="169"/>
        <v>0.26109061418835056</v>
      </c>
      <c r="EG262">
        <f t="shared" si="170"/>
        <v>0.25401532035493252</v>
      </c>
      <c r="EH262">
        <f t="shared" si="171"/>
        <v>0.25562736276014048</v>
      </c>
      <c r="EI262">
        <f t="shared" si="172"/>
        <v>0.25562736276014014</v>
      </c>
      <c r="EJ262">
        <f t="shared" si="173"/>
        <v>0.31544379569303693</v>
      </c>
      <c r="EK262">
        <f t="shared" si="174"/>
        <v>9.9998801661081729E-2</v>
      </c>
      <c r="EL262">
        <f t="shared" si="175"/>
        <v>0.39005705294197834</v>
      </c>
      <c r="EM262">
        <f t="shared" si="176"/>
        <v>0.1</v>
      </c>
      <c r="EN262">
        <f t="shared" si="177"/>
        <v>0.46112139518923123</v>
      </c>
      <c r="EO262">
        <f t="shared" si="178"/>
        <v>9.9999999991118221E-2</v>
      </c>
      <c r="EP262">
        <f t="shared" si="179"/>
        <v>0.52925409416660574</v>
      </c>
      <c r="EQ262">
        <f t="shared" si="180"/>
        <v>9.9999999991118221E-2</v>
      </c>
      <c r="ER262">
        <f t="shared" si="181"/>
        <v>0.75308211585109841</v>
      </c>
      <c r="ES262">
        <f t="shared" si="182"/>
        <v>0.75308211585109341</v>
      </c>
      <c r="ET262">
        <f t="shared" si="183"/>
        <v>0.75272412084591023</v>
      </c>
      <c r="EU262">
        <f t="shared" si="184"/>
        <v>0.75272412084590568</v>
      </c>
      <c r="EV262">
        <f t="shared" si="185"/>
        <v>0.75010593213013144</v>
      </c>
      <c r="EW262">
        <f t="shared" si="186"/>
        <v>0.75010593213013366</v>
      </c>
      <c r="EX262">
        <f t="shared" si="187"/>
        <v>0.75260791526481663</v>
      </c>
      <c r="EY262">
        <f t="shared" si="188"/>
        <v>0.75260791526481874</v>
      </c>
      <c r="EZ262">
        <f t="shared" si="189"/>
        <v>0.75139275584175647</v>
      </c>
      <c r="FA262">
        <f t="shared" si="190"/>
        <v>0.75139275584175713</v>
      </c>
      <c r="FB262">
        <f t="shared" si="191"/>
        <v>0.74969067981773385</v>
      </c>
      <c r="FC262">
        <f t="shared" si="192"/>
        <v>0.74969067981773618</v>
      </c>
      <c r="FD262">
        <f t="shared" si="193"/>
        <v>0.75412021617676206</v>
      </c>
      <c r="FE262">
        <f t="shared" si="194"/>
        <v>0.75412021617676095</v>
      </c>
      <c r="FF262">
        <f t="shared" si="195"/>
        <v>0.74848127585278146</v>
      </c>
      <c r="FG262">
        <f t="shared" si="196"/>
        <v>0.74848127585278712</v>
      </c>
      <c r="FH262">
        <f t="shared" si="197"/>
        <v>0.74752272465372571</v>
      </c>
      <c r="FI262">
        <f t="shared" si="198"/>
        <v>0.74752272465372493</v>
      </c>
      <c r="FJ262">
        <f t="shared" si="199"/>
        <v>0.74720556005875371</v>
      </c>
      <c r="FK262">
        <f t="shared" si="200"/>
        <v>0.74720556005875216</v>
      </c>
    </row>
    <row r="263" spans="1:167">
      <c r="A263">
        <v>261</v>
      </c>
      <c r="B263">
        <f>RTD("rit2.rtd",,B$2,"LASTHIST", ROW()-2)</f>
        <v>47.68</v>
      </c>
      <c r="C263">
        <f>RTD("rit2.rtd",,C$2,"LASTHIST", ROW()-2)</f>
        <v>2.68</v>
      </c>
      <c r="D263">
        <f>RTD("rit2.rtd",,D$2,"LASTHIST", ROW()-2)</f>
        <v>0.02</v>
      </c>
      <c r="E263">
        <f>RTD("rit2.rtd",,E$2,"LASTHIST", ROW()-2)</f>
        <v>1.73</v>
      </c>
      <c r="F263">
        <f>RTD("rit2.rtd",,F$2,"LASTHIST", ROW()-2)</f>
        <v>0.06</v>
      </c>
      <c r="G263">
        <f>RTD("rit2.rtd",,G$2,"LASTHIST", ROW()-2)</f>
        <v>0.92</v>
      </c>
      <c r="H263">
        <f>RTD("rit2.rtd",,H$2,"LASTHIST", ROW()-2)</f>
        <v>0.25</v>
      </c>
      <c r="I263">
        <f>RTD("rit2.rtd",,I$2,"LASTHIST", ROW()-2)</f>
        <v>0.37</v>
      </c>
      <c r="J263">
        <f>RTD("rit2.rtd",,J$2,"LASTHIST", ROW()-2)</f>
        <v>0.7</v>
      </c>
      <c r="K263">
        <f>RTD("rit2.rtd",,K$2,"LASTHIST", ROW()-2)</f>
        <v>0.11</v>
      </c>
      <c r="L263">
        <f>RTD("rit2.rtd",,L$2,"LASTHIST", ROW()-2)</f>
        <v>1.44</v>
      </c>
      <c r="M263">
        <f>RTD("rit2.rtd",,M$2,"LASTHIST", ROW()-2)</f>
        <v>0.02</v>
      </c>
      <c r="N263">
        <f>RTD("rit2.rtd",,N$2,"LASTHIST", ROW()-2)</f>
        <v>2.35</v>
      </c>
      <c r="O263">
        <f>RTD("rit2.rtd",,O$2,"LASTHIST", ROW()-2)</f>
        <v>0.02</v>
      </c>
      <c r="P263">
        <f>RTD("rit2.rtd",,P$2,"LASTHIST", ROW()-2)</f>
        <v>3.33</v>
      </c>
      <c r="Q263">
        <f>RTD("rit2.rtd",,Q$2,"LASTHIST", ROW()-2)</f>
        <v>0.02</v>
      </c>
      <c r="R263">
        <f>RTD("rit2.rtd",,R$2,"LASTHIST", ROW()-2)</f>
        <v>4.33</v>
      </c>
      <c r="S263">
        <f>RTD("rit2.rtd",,S$2,"LASTHIST", ROW()-2)</f>
        <v>0.02</v>
      </c>
      <c r="T263">
        <f>RTD("rit2.rtd",,T$2,"LASTHIST", ROW()-2)</f>
        <v>5.33</v>
      </c>
      <c r="U263">
        <f>RTD("rit2.rtd",,U$2,"LASTHIST", ROW()-2)</f>
        <v>0.02</v>
      </c>
      <c r="V263">
        <f>RTD("rit2.rtd",,V$2,"LASTHIST", ROW()-2)</f>
        <v>6.33</v>
      </c>
      <c r="W263">
        <f>RTD("rit2.rtd",,W$2,"LASTHIST", ROW()-2)</f>
        <v>3.19</v>
      </c>
      <c r="X263">
        <f>RTD("rit2.rtd",,X$2,"LASTHIST", ROW()-2)</f>
        <v>0.52</v>
      </c>
      <c r="Y263">
        <f>RTD("rit2.rtd",,Y$2,"LASTHIST", ROW()-2)</f>
        <v>2.4900000000000002</v>
      </c>
      <c r="Z263">
        <f>RTD("rit2.rtd",,Z$2,"LASTHIST", ROW()-2)</f>
        <v>0.81</v>
      </c>
      <c r="AA263">
        <f>RTD("rit2.rtd",,AA$2,"LASTHIST", ROW()-2)</f>
        <v>1.88</v>
      </c>
      <c r="AB263">
        <f>RTD("rit2.rtd",,AB$2,"LASTHIST", ROW()-2)</f>
        <v>1.21</v>
      </c>
      <c r="AC263">
        <f>RTD("rit2.rtd",,AC$2,"LASTHIST", ROW()-2)</f>
        <v>1.38</v>
      </c>
      <c r="AD263">
        <f>RTD("rit2.rtd",,AD$2,"LASTHIST", ROW()-2)</f>
        <v>1.71</v>
      </c>
      <c r="AE263">
        <f>RTD("rit2.rtd",,AE$2,"LASTHIST", ROW()-2)</f>
        <v>0.98</v>
      </c>
      <c r="AF263">
        <f>RTD("rit2.rtd",,AF$2,"LASTHIST", ROW()-2)</f>
        <v>2.31</v>
      </c>
      <c r="AG263">
        <f>RTD("rit2.rtd",,AG$2,"LASTHIST", ROW()-2)</f>
        <v>0.67</v>
      </c>
      <c r="AH263">
        <f>RTD("rit2.rtd",,AH$2,"LASTHIST", ROW()-2)</f>
        <v>3</v>
      </c>
      <c r="AI263">
        <f>RTD("rit2.rtd",,AI$2,"LASTHIST", ROW()-2)</f>
        <v>0.45</v>
      </c>
      <c r="AJ263">
        <f>RTD("rit2.rtd",,AJ$2,"LASTHIST", ROW()-2)</f>
        <v>3.77</v>
      </c>
      <c r="AK263">
        <f>RTD("rit2.rtd",,AK$2,"LASTHIST", ROW()-2)</f>
        <v>0.28999999999999998</v>
      </c>
      <c r="AL263">
        <f>RTD("rit2.rtd",,AL$2,"LASTHIST", ROW()-2)</f>
        <v>4.62</v>
      </c>
      <c r="AM263">
        <f>RTD("rit2.rtd",,AM$2,"LASTHIST", ROW()-2)</f>
        <v>0.18</v>
      </c>
      <c r="AN263">
        <f>RTD("rit2.rtd",,AN$2,"LASTHIST", ROW()-2)</f>
        <v>5.51</v>
      </c>
      <c r="AO263">
        <f>RTD("rit2.rtd",,AO$2,"LASTHIST", ROW()-2)</f>
        <v>0.11</v>
      </c>
      <c r="AP263">
        <f>RTD("rit2.rtd",,AP$2,"LASTHIST", ROW()-2)</f>
        <v>6.44</v>
      </c>
      <c r="AQ263">
        <v>1</v>
      </c>
      <c r="AR263">
        <v>0</v>
      </c>
      <c r="AS263">
        <v>1</v>
      </c>
      <c r="AT263">
        <v>0</v>
      </c>
      <c r="AU263">
        <v>1</v>
      </c>
      <c r="AV263">
        <v>0</v>
      </c>
      <c r="AW263">
        <v>1</v>
      </c>
      <c r="AX263">
        <v>0</v>
      </c>
      <c r="AY263">
        <v>1</v>
      </c>
      <c r="AZ263">
        <v>0</v>
      </c>
      <c r="BA263">
        <v>1</v>
      </c>
      <c r="BB263">
        <v>0</v>
      </c>
      <c r="BC263">
        <v>1</v>
      </c>
      <c r="BD263">
        <v>0</v>
      </c>
      <c r="BE263">
        <v>1</v>
      </c>
      <c r="BF263">
        <v>0</v>
      </c>
      <c r="BG263">
        <v>1</v>
      </c>
      <c r="BH263">
        <v>0</v>
      </c>
      <c r="BI263">
        <v>1</v>
      </c>
      <c r="BJ263">
        <v>0</v>
      </c>
      <c r="BK263">
        <v>1</v>
      </c>
      <c r="BL263">
        <v>0</v>
      </c>
      <c r="BM263">
        <v>1</v>
      </c>
      <c r="BN263">
        <v>0</v>
      </c>
      <c r="BO263">
        <v>1</v>
      </c>
      <c r="BP263">
        <v>0</v>
      </c>
      <c r="BQ263">
        <v>1</v>
      </c>
      <c r="BR263">
        <v>0</v>
      </c>
      <c r="BS263">
        <v>1</v>
      </c>
      <c r="BT263">
        <v>0</v>
      </c>
      <c r="BU263">
        <v>1</v>
      </c>
      <c r="BV263">
        <v>0</v>
      </c>
      <c r="BW263">
        <v>1</v>
      </c>
      <c r="BX263">
        <v>0</v>
      </c>
      <c r="BY263">
        <v>1</v>
      </c>
      <c r="BZ263">
        <v>0</v>
      </c>
      <c r="CA263">
        <v>1</v>
      </c>
      <c r="CB263">
        <v>0</v>
      </c>
      <c r="CC263">
        <v>1</v>
      </c>
      <c r="CD263">
        <v>0</v>
      </c>
      <c r="CE263">
        <v>45</v>
      </c>
      <c r="CF263">
        <v>45</v>
      </c>
      <c r="CG263">
        <v>46</v>
      </c>
      <c r="CH263">
        <v>46</v>
      </c>
      <c r="CI263">
        <v>47</v>
      </c>
      <c r="CJ263">
        <v>47</v>
      </c>
      <c r="CK263">
        <v>48</v>
      </c>
      <c r="CL263">
        <v>48</v>
      </c>
      <c r="CM263">
        <v>49</v>
      </c>
      <c r="CN263">
        <v>49</v>
      </c>
      <c r="CO263">
        <v>50</v>
      </c>
      <c r="CP263">
        <v>50</v>
      </c>
      <c r="CQ263">
        <v>51</v>
      </c>
      <c r="CR263">
        <v>51</v>
      </c>
      <c r="CS263">
        <v>52</v>
      </c>
      <c r="CT263">
        <v>52</v>
      </c>
      <c r="CU263">
        <v>53</v>
      </c>
      <c r="CV263">
        <v>53</v>
      </c>
      <c r="CW263">
        <v>54</v>
      </c>
      <c r="CX263">
        <v>54</v>
      </c>
      <c r="CY263">
        <v>45</v>
      </c>
      <c r="CZ263">
        <v>45</v>
      </c>
      <c r="DA263">
        <v>46</v>
      </c>
      <c r="DB263">
        <v>46</v>
      </c>
      <c r="DC263">
        <v>47</v>
      </c>
      <c r="DD263">
        <v>47</v>
      </c>
      <c r="DE263">
        <v>48</v>
      </c>
      <c r="DF263">
        <v>48</v>
      </c>
      <c r="DG263">
        <v>49</v>
      </c>
      <c r="DH263">
        <v>49</v>
      </c>
      <c r="DI263">
        <v>50</v>
      </c>
      <c r="DJ263">
        <v>50</v>
      </c>
      <c r="DK263">
        <v>51</v>
      </c>
      <c r="DL263">
        <v>51</v>
      </c>
      <c r="DM263">
        <v>52</v>
      </c>
      <c r="DN263">
        <v>52</v>
      </c>
      <c r="DO263">
        <v>53</v>
      </c>
      <c r="DP263">
        <v>53</v>
      </c>
      <c r="DQ263">
        <v>54</v>
      </c>
      <c r="DR263">
        <v>54</v>
      </c>
      <c r="DT263">
        <v>1.2500000000000001E-2</v>
      </c>
      <c r="DU263">
        <v>9.5833333000000007E-2</v>
      </c>
      <c r="DW263">
        <v>1</v>
      </c>
      <c r="DX263">
        <f t="shared" si="161"/>
        <v>9.9896836780186196E-2</v>
      </c>
      <c r="DY263">
        <f t="shared" si="162"/>
        <v>0.28434425073762448</v>
      </c>
      <c r="DZ263">
        <f t="shared" si="163"/>
        <v>0.23659381136678312</v>
      </c>
      <c r="EA263">
        <f t="shared" si="164"/>
        <v>0.24809674735139758</v>
      </c>
      <c r="EB263">
        <f t="shared" si="165"/>
        <v>0.24127367363166882</v>
      </c>
      <c r="EC263">
        <f t="shared" si="166"/>
        <v>0.24671459920926925</v>
      </c>
      <c r="ED263">
        <f t="shared" si="167"/>
        <v>0.24100179510447611</v>
      </c>
      <c r="EE263">
        <f t="shared" si="168"/>
        <v>0.24583247078071024</v>
      </c>
      <c r="EF263">
        <f t="shared" si="169"/>
        <v>0.24427866195687561</v>
      </c>
      <c r="EG263">
        <f t="shared" si="170"/>
        <v>0.25181223976802553</v>
      </c>
      <c r="EH263">
        <f t="shared" si="171"/>
        <v>0.23971305509180829</v>
      </c>
      <c r="EI263">
        <f t="shared" si="172"/>
        <v>0.2592992545426987</v>
      </c>
      <c r="EJ263">
        <f t="shared" si="173"/>
        <v>0.31876582558999178</v>
      </c>
      <c r="EK263">
        <f t="shared" si="174"/>
        <v>0.28577366860935277</v>
      </c>
      <c r="EL263">
        <f t="shared" si="175"/>
        <v>0.3932785327349132</v>
      </c>
      <c r="EM263">
        <f t="shared" si="176"/>
        <v>0.35465379607767317</v>
      </c>
      <c r="EN263">
        <f t="shared" si="177"/>
        <v>0.46426912906980117</v>
      </c>
      <c r="EO263">
        <f t="shared" si="178"/>
        <v>0.42046998349114106</v>
      </c>
      <c r="EP263">
        <f t="shared" si="179"/>
        <v>0.53234443595149927</v>
      </c>
      <c r="EQ263">
        <f t="shared" si="180"/>
        <v>0.48372737723920906</v>
      </c>
      <c r="ER263">
        <f t="shared" si="181"/>
        <v>0.71629228088979702</v>
      </c>
      <c r="ES263">
        <f t="shared" si="182"/>
        <v>0.72256611903186363</v>
      </c>
      <c r="ET263">
        <f t="shared" si="183"/>
        <v>0.71967783192000667</v>
      </c>
      <c r="EU263">
        <f t="shared" si="184"/>
        <v>0.71967783192000234</v>
      </c>
      <c r="EV263">
        <f t="shared" si="185"/>
        <v>0.71807599606066463</v>
      </c>
      <c r="EW263">
        <f t="shared" si="186"/>
        <v>0.72289188727603271</v>
      </c>
      <c r="EX263">
        <f t="shared" si="187"/>
        <v>0.71942305905847082</v>
      </c>
      <c r="EY263">
        <f t="shared" si="188"/>
        <v>0.72412947373406378</v>
      </c>
      <c r="EZ263">
        <f t="shared" si="189"/>
        <v>0.71981013525771431</v>
      </c>
      <c r="FA263">
        <f t="shared" si="190"/>
        <v>0.72472553065560807</v>
      </c>
      <c r="FB263">
        <f t="shared" si="191"/>
        <v>0.71820374164505074</v>
      </c>
      <c r="FC263">
        <f t="shared" si="192"/>
        <v>0.72367112302915015</v>
      </c>
      <c r="FD263">
        <f t="shared" si="193"/>
        <v>0.72177660133261423</v>
      </c>
      <c r="FE263">
        <f t="shared" si="194"/>
        <v>0.72177660133261379</v>
      </c>
      <c r="FF263">
        <f t="shared" si="195"/>
        <v>0.72209913371203494</v>
      </c>
      <c r="FG263">
        <f t="shared" si="196"/>
        <v>0.73007356212497776</v>
      </c>
      <c r="FH263">
        <f t="shared" si="197"/>
        <v>0.72137945498761835</v>
      </c>
      <c r="FI263">
        <f t="shared" si="198"/>
        <v>0.73180001189209021</v>
      </c>
      <c r="FJ263">
        <f t="shared" si="199"/>
        <v>0.72352671224076981</v>
      </c>
      <c r="FK263">
        <f t="shared" si="200"/>
        <v>0.73764860446234781</v>
      </c>
    </row>
    <row r="264" spans="1:167">
      <c r="A264">
        <v>262</v>
      </c>
      <c r="B264">
        <f>RTD("rit2.rtd",,B$2,"LASTHIST", ROW()-2)</f>
        <v>47.76</v>
      </c>
      <c r="C264">
        <f>RTD("rit2.rtd",,C$2,"LASTHIST", ROW()-2)</f>
        <v>2.77</v>
      </c>
      <c r="D264">
        <f>RTD("rit2.rtd",,D$2,"LASTHIST", ROW()-2)</f>
        <v>0.02</v>
      </c>
      <c r="E264">
        <f>RTD("rit2.rtd",,E$2,"LASTHIST", ROW()-2)</f>
        <v>1.81</v>
      </c>
      <c r="F264">
        <f>RTD("rit2.rtd",,F$2,"LASTHIST", ROW()-2)</f>
        <v>0.05</v>
      </c>
      <c r="G264">
        <f>RTD("rit2.rtd",,G$2,"LASTHIST", ROW()-2)</f>
        <v>0.99</v>
      </c>
      <c r="H264">
        <f>RTD("rit2.rtd",,H$2,"LASTHIST", ROW()-2)</f>
        <v>0.23</v>
      </c>
      <c r="I264">
        <f>RTD("rit2.rtd",,I$2,"LASTHIST", ROW()-2)</f>
        <v>0.42</v>
      </c>
      <c r="J264">
        <f>RTD("rit2.rtd",,J$2,"LASTHIST", ROW()-2)</f>
        <v>0.66</v>
      </c>
      <c r="K264">
        <f>RTD("rit2.rtd",,K$2,"LASTHIST", ROW()-2)</f>
        <v>0.13</v>
      </c>
      <c r="L264">
        <f>RTD("rit2.rtd",,L$2,"LASTHIST", ROW()-2)</f>
        <v>1.37</v>
      </c>
      <c r="M264">
        <f>RTD("rit2.rtd",,M$2,"LASTHIST", ROW()-2)</f>
        <v>0.03</v>
      </c>
      <c r="N264">
        <f>RTD("rit2.rtd",,N$2,"LASTHIST", ROW()-2)</f>
        <v>2.27</v>
      </c>
      <c r="O264">
        <f>RTD("rit2.rtd",,O$2,"LASTHIST", ROW()-2)</f>
        <v>0.02</v>
      </c>
      <c r="P264">
        <f>RTD("rit2.rtd",,P$2,"LASTHIST", ROW()-2)</f>
        <v>3.25</v>
      </c>
      <c r="Q264">
        <f>RTD("rit2.rtd",,Q$2,"LASTHIST", ROW()-2)</f>
        <v>0.02</v>
      </c>
      <c r="R264">
        <f>RTD("rit2.rtd",,R$2,"LASTHIST", ROW()-2)</f>
        <v>4.24</v>
      </c>
      <c r="S264">
        <f>RTD("rit2.rtd",,S$2,"LASTHIST", ROW()-2)</f>
        <v>0.02</v>
      </c>
      <c r="T264">
        <f>RTD("rit2.rtd",,T$2,"LASTHIST", ROW()-2)</f>
        <v>5.24</v>
      </c>
      <c r="U264">
        <f>RTD("rit2.rtd",,U$2,"LASTHIST", ROW()-2)</f>
        <v>0.02</v>
      </c>
      <c r="V264">
        <f>RTD("rit2.rtd",,V$2,"LASTHIST", ROW()-2)</f>
        <v>6.24</v>
      </c>
      <c r="W264">
        <f>RTD("rit2.rtd",,W$2,"LASTHIST", ROW()-2)</f>
        <v>3.29</v>
      </c>
      <c r="X264">
        <f>RTD("rit2.rtd",,X$2,"LASTHIST", ROW()-2)</f>
        <v>0.53</v>
      </c>
      <c r="Y264">
        <f>RTD("rit2.rtd",,Y$2,"LASTHIST", ROW()-2)</f>
        <v>2.59</v>
      </c>
      <c r="Z264">
        <f>RTD("rit2.rtd",,Z$2,"LASTHIST", ROW()-2)</f>
        <v>0.83</v>
      </c>
      <c r="AA264">
        <f>RTD("rit2.rtd",,AA$2,"LASTHIST", ROW()-2)</f>
        <v>1.98</v>
      </c>
      <c r="AB264">
        <f>RTD("rit2.rtd",,AB$2,"LASTHIST", ROW()-2)</f>
        <v>1.22</v>
      </c>
      <c r="AC264">
        <f>RTD("rit2.rtd",,AC$2,"LASTHIST", ROW()-2)</f>
        <v>1.47</v>
      </c>
      <c r="AD264">
        <f>RTD("rit2.rtd",,AD$2,"LASTHIST", ROW()-2)</f>
        <v>1.71</v>
      </c>
      <c r="AE264">
        <f>RTD("rit2.rtd",,AE$2,"LASTHIST", ROW()-2)</f>
        <v>1.06</v>
      </c>
      <c r="AF264">
        <f>RTD("rit2.rtd",,AF$2,"LASTHIST", ROW()-2)</f>
        <v>2.2999999999999998</v>
      </c>
      <c r="AG264">
        <f>RTD("rit2.rtd",,AG$2,"LASTHIST", ROW()-2)</f>
        <v>0.74</v>
      </c>
      <c r="AH264">
        <f>RTD("rit2.rtd",,AH$2,"LASTHIST", ROW()-2)</f>
        <v>2.98</v>
      </c>
      <c r="AI264">
        <f>RTD("rit2.rtd",,AI$2,"LASTHIST", ROW()-2)</f>
        <v>0.5</v>
      </c>
      <c r="AJ264">
        <f>RTD("rit2.rtd",,AJ$2,"LASTHIST", ROW()-2)</f>
        <v>3.74</v>
      </c>
      <c r="AK264">
        <f>RTD("rit2.rtd",,AK$2,"LASTHIST", ROW()-2)</f>
        <v>0.33</v>
      </c>
      <c r="AL264">
        <f>RTD("rit2.rtd",,AL$2,"LASTHIST", ROW()-2)</f>
        <v>4.57</v>
      </c>
      <c r="AM264">
        <f>RTD("rit2.rtd",,AM$2,"LASTHIST", ROW()-2)</f>
        <v>0.21</v>
      </c>
      <c r="AN264">
        <f>RTD("rit2.rtd",,AN$2,"LASTHIST", ROW()-2)</f>
        <v>5.45</v>
      </c>
      <c r="AO264">
        <f>RTD("rit2.rtd",,AO$2,"LASTHIST", ROW()-2)</f>
        <v>0.13</v>
      </c>
      <c r="AP264">
        <f>RTD("rit2.rtd",,AP$2,"LASTHIST", ROW()-2)</f>
        <v>6.37</v>
      </c>
      <c r="AQ264">
        <v>1</v>
      </c>
      <c r="AR264">
        <v>0</v>
      </c>
      <c r="AS264">
        <v>1</v>
      </c>
      <c r="AT264">
        <v>0</v>
      </c>
      <c r="AU264">
        <v>1</v>
      </c>
      <c r="AV264">
        <v>0</v>
      </c>
      <c r="AW264">
        <v>1</v>
      </c>
      <c r="AX264">
        <v>0</v>
      </c>
      <c r="AY264">
        <v>1</v>
      </c>
      <c r="AZ264">
        <v>0</v>
      </c>
      <c r="BA264">
        <v>1</v>
      </c>
      <c r="BB264">
        <v>0</v>
      </c>
      <c r="BC264">
        <v>1</v>
      </c>
      <c r="BD264">
        <v>0</v>
      </c>
      <c r="BE264">
        <v>1</v>
      </c>
      <c r="BF264">
        <v>0</v>
      </c>
      <c r="BG264">
        <v>1</v>
      </c>
      <c r="BH264">
        <v>0</v>
      </c>
      <c r="BI264">
        <v>1</v>
      </c>
      <c r="BJ264">
        <v>0</v>
      </c>
      <c r="BK264">
        <v>1</v>
      </c>
      <c r="BL264">
        <v>0</v>
      </c>
      <c r="BM264">
        <v>1</v>
      </c>
      <c r="BN264">
        <v>0</v>
      </c>
      <c r="BO264">
        <v>1</v>
      </c>
      <c r="BP264">
        <v>0</v>
      </c>
      <c r="BQ264">
        <v>1</v>
      </c>
      <c r="BR264">
        <v>0</v>
      </c>
      <c r="BS264">
        <v>1</v>
      </c>
      <c r="BT264">
        <v>0</v>
      </c>
      <c r="BU264">
        <v>1</v>
      </c>
      <c r="BV264">
        <v>0</v>
      </c>
      <c r="BW264">
        <v>1</v>
      </c>
      <c r="BX264">
        <v>0</v>
      </c>
      <c r="BY264">
        <v>1</v>
      </c>
      <c r="BZ264">
        <v>0</v>
      </c>
      <c r="CA264">
        <v>1</v>
      </c>
      <c r="CB264">
        <v>0</v>
      </c>
      <c r="CC264">
        <v>1</v>
      </c>
      <c r="CD264">
        <v>0</v>
      </c>
      <c r="CE264">
        <v>45</v>
      </c>
      <c r="CF264">
        <v>45</v>
      </c>
      <c r="CG264">
        <v>46</v>
      </c>
      <c r="CH264">
        <v>46</v>
      </c>
      <c r="CI264">
        <v>47</v>
      </c>
      <c r="CJ264">
        <v>47</v>
      </c>
      <c r="CK264">
        <v>48</v>
      </c>
      <c r="CL264">
        <v>48</v>
      </c>
      <c r="CM264">
        <v>49</v>
      </c>
      <c r="CN264">
        <v>49</v>
      </c>
      <c r="CO264">
        <v>50</v>
      </c>
      <c r="CP264">
        <v>50</v>
      </c>
      <c r="CQ264">
        <v>51</v>
      </c>
      <c r="CR264">
        <v>51</v>
      </c>
      <c r="CS264">
        <v>52</v>
      </c>
      <c r="CT264">
        <v>52</v>
      </c>
      <c r="CU264">
        <v>53</v>
      </c>
      <c r="CV264">
        <v>53</v>
      </c>
      <c r="CW264">
        <v>54</v>
      </c>
      <c r="CX264">
        <v>54</v>
      </c>
      <c r="CY264">
        <v>45</v>
      </c>
      <c r="CZ264">
        <v>45</v>
      </c>
      <c r="DA264">
        <v>46</v>
      </c>
      <c r="DB264">
        <v>46</v>
      </c>
      <c r="DC264">
        <v>47</v>
      </c>
      <c r="DD264">
        <v>47</v>
      </c>
      <c r="DE264">
        <v>48</v>
      </c>
      <c r="DF264">
        <v>48</v>
      </c>
      <c r="DG264">
        <v>49</v>
      </c>
      <c r="DH264">
        <v>49</v>
      </c>
      <c r="DI264">
        <v>50</v>
      </c>
      <c r="DJ264">
        <v>50</v>
      </c>
      <c r="DK264">
        <v>51</v>
      </c>
      <c r="DL264">
        <v>51</v>
      </c>
      <c r="DM264">
        <v>52</v>
      </c>
      <c r="DN264">
        <v>52</v>
      </c>
      <c r="DO264">
        <v>53</v>
      </c>
      <c r="DP264">
        <v>53</v>
      </c>
      <c r="DQ264">
        <v>54</v>
      </c>
      <c r="DR264">
        <v>54</v>
      </c>
      <c r="DT264">
        <v>1.2500000000000001E-2</v>
      </c>
      <c r="DU264">
        <v>9.5833333000000007E-2</v>
      </c>
      <c r="DW264">
        <v>1</v>
      </c>
      <c r="DX264">
        <f t="shared" si="161"/>
        <v>0.25977234600952243</v>
      </c>
      <c r="DY264">
        <f t="shared" si="162"/>
        <v>0.29105988522029042</v>
      </c>
      <c r="DZ264">
        <f t="shared" si="163"/>
        <v>0.24476433496669925</v>
      </c>
      <c r="EA264">
        <f t="shared" si="164"/>
        <v>0.24476433496669381</v>
      </c>
      <c r="EB264">
        <f t="shared" si="165"/>
        <v>0.24833070651505898</v>
      </c>
      <c r="EC264">
        <f t="shared" si="166"/>
        <v>0.24833070651505573</v>
      </c>
      <c r="ED264">
        <f t="shared" si="167"/>
        <v>0.24883770519187079</v>
      </c>
      <c r="EE264">
        <f t="shared" si="168"/>
        <v>0.2488377051918729</v>
      </c>
      <c r="EF264">
        <f t="shared" si="169"/>
        <v>0.24886675328003904</v>
      </c>
      <c r="EG264">
        <f t="shared" si="170"/>
        <v>0.24886675328003952</v>
      </c>
      <c r="EH264">
        <f t="shared" si="171"/>
        <v>0.25194980259495336</v>
      </c>
      <c r="EI264">
        <f t="shared" si="172"/>
        <v>0.25194980259494754</v>
      </c>
      <c r="EJ264">
        <f t="shared" si="173"/>
        <v>0.31211973639829188</v>
      </c>
      <c r="EK264">
        <f t="shared" si="174"/>
        <v>0.27965519655857574</v>
      </c>
      <c r="EL264">
        <f t="shared" si="175"/>
        <v>0.38683488569999458</v>
      </c>
      <c r="EM264">
        <f t="shared" si="176"/>
        <v>0.10000000002664536</v>
      </c>
      <c r="EN264">
        <f t="shared" si="177"/>
        <v>0.45797373715359957</v>
      </c>
      <c r="EO264">
        <f t="shared" si="178"/>
        <v>9.9999999982236437E-2</v>
      </c>
      <c r="EP264">
        <f t="shared" si="179"/>
        <v>0.52616431084704818</v>
      </c>
      <c r="EQ264">
        <f t="shared" si="180"/>
        <v>9.9999999982236437E-2</v>
      </c>
      <c r="ER264">
        <f t="shared" si="181"/>
        <v>0.74005928316670022</v>
      </c>
      <c r="ES264">
        <f t="shared" si="182"/>
        <v>0.74005928316670111</v>
      </c>
      <c r="ET264">
        <f t="shared" si="183"/>
        <v>0.74349934296962017</v>
      </c>
      <c r="EU264">
        <f t="shared" si="184"/>
        <v>0.74349934296962017</v>
      </c>
      <c r="EV264">
        <f t="shared" si="185"/>
        <v>0.74353963518264521</v>
      </c>
      <c r="EW264">
        <f t="shared" si="186"/>
        <v>0.74353963518263566</v>
      </c>
      <c r="EX264">
        <f t="shared" si="187"/>
        <v>0.74338574987503803</v>
      </c>
      <c r="EY264">
        <f t="shared" si="188"/>
        <v>0.74338574987503903</v>
      </c>
      <c r="EZ264">
        <f t="shared" si="189"/>
        <v>0.74372434927608644</v>
      </c>
      <c r="FA264">
        <f t="shared" si="190"/>
        <v>0.74372434927608166</v>
      </c>
      <c r="FB264">
        <f t="shared" si="191"/>
        <v>0.74317537468769812</v>
      </c>
      <c r="FC264">
        <f t="shared" si="192"/>
        <v>0.74317537468769734</v>
      </c>
      <c r="FD264">
        <f t="shared" si="193"/>
        <v>0.74226178520906405</v>
      </c>
      <c r="FE264">
        <f t="shared" si="194"/>
        <v>0.74226178520906028</v>
      </c>
      <c r="FF264">
        <f t="shared" si="195"/>
        <v>0.74352355337563203</v>
      </c>
      <c r="FG264">
        <f t="shared" si="196"/>
        <v>0.7435235533756327</v>
      </c>
      <c r="FH264">
        <f t="shared" si="197"/>
        <v>0.74310918086167921</v>
      </c>
      <c r="FI264">
        <f t="shared" si="198"/>
        <v>0.74310918086167566</v>
      </c>
      <c r="FJ264">
        <f t="shared" si="199"/>
        <v>0.74323079420182903</v>
      </c>
      <c r="FK264">
        <f t="shared" si="200"/>
        <v>0.74323079420182847</v>
      </c>
    </row>
    <row r="265" spans="1:167">
      <c r="A265">
        <v>263</v>
      </c>
      <c r="B265">
        <f>RTD("rit2.rtd",,B$2,"LASTHIST", ROW()-2)</f>
        <v>47.92</v>
      </c>
      <c r="C265">
        <f>RTD("rit2.rtd",,C$2,"LASTHIST", ROW()-2)</f>
        <v>2.93</v>
      </c>
      <c r="D265">
        <f>RTD("rit2.rtd",,D$2,"LASTHIST", ROW()-2)</f>
        <v>0.02</v>
      </c>
      <c r="E265">
        <f>RTD("rit2.rtd",,E$2,"LASTHIST", ROW()-2)</f>
        <v>1.96</v>
      </c>
      <c r="F265">
        <f>RTD("rit2.rtd",,F$2,"LASTHIST", ROW()-2)</f>
        <v>0.04</v>
      </c>
      <c r="G265">
        <f>RTD("rit2.rtd",,G$2,"LASTHIST", ROW()-2)</f>
        <v>1.1100000000000001</v>
      </c>
      <c r="H265">
        <f>RTD("rit2.rtd",,H$2,"LASTHIST", ROW()-2)</f>
        <v>0.19</v>
      </c>
      <c r="I265">
        <f>RTD("rit2.rtd",,I$2,"LASTHIST", ROW()-2)</f>
        <v>0.49</v>
      </c>
      <c r="J265">
        <f>RTD("rit2.rtd",,J$2,"LASTHIST", ROW()-2)</f>
        <v>0.56999999999999995</v>
      </c>
      <c r="K265">
        <f>RTD("rit2.rtd",,K$2,"LASTHIST", ROW()-2)</f>
        <v>0.16</v>
      </c>
      <c r="L265">
        <f>RTD("rit2.rtd",,L$2,"LASTHIST", ROW()-2)</f>
        <v>1.24</v>
      </c>
      <c r="M265">
        <f>RTD("rit2.rtd",,M$2,"LASTHIST", ROW()-2)</f>
        <v>0.04</v>
      </c>
      <c r="N265">
        <f>RTD("rit2.rtd",,N$2,"LASTHIST", ROW()-2)</f>
        <v>2.12</v>
      </c>
      <c r="O265">
        <f>RTD("rit2.rtd",,O$2,"LASTHIST", ROW()-2)</f>
        <v>0.02</v>
      </c>
      <c r="P265">
        <f>RTD("rit2.rtd",,P$2,"LASTHIST", ROW()-2)</f>
        <v>3.09</v>
      </c>
      <c r="Q265">
        <f>RTD("rit2.rtd",,Q$2,"LASTHIST", ROW()-2)</f>
        <v>0.02</v>
      </c>
      <c r="R265">
        <f>RTD("rit2.rtd",,R$2,"LASTHIST", ROW()-2)</f>
        <v>4.08</v>
      </c>
      <c r="S265">
        <f>RTD("rit2.rtd",,S$2,"LASTHIST", ROW()-2)</f>
        <v>0.02</v>
      </c>
      <c r="T265">
        <f>RTD("rit2.rtd",,T$2,"LASTHIST", ROW()-2)</f>
        <v>5.08</v>
      </c>
      <c r="U265">
        <f>RTD("rit2.rtd",,U$2,"LASTHIST", ROW()-2)</f>
        <v>0.02</v>
      </c>
      <c r="V265">
        <f>RTD("rit2.rtd",,V$2,"LASTHIST", ROW()-2)</f>
        <v>6.08</v>
      </c>
      <c r="W265">
        <f>RTD("rit2.rtd",,W$2,"LASTHIST", ROW()-2)</f>
        <v>3.43</v>
      </c>
      <c r="X265">
        <f>RTD("rit2.rtd",,X$2,"LASTHIST", ROW()-2)</f>
        <v>0.51</v>
      </c>
      <c r="Y265">
        <f>RTD("rit2.rtd",,Y$2,"LASTHIST", ROW()-2)</f>
        <v>2.72</v>
      </c>
      <c r="Z265">
        <f>RTD("rit2.rtd",,Z$2,"LASTHIST", ROW()-2)</f>
        <v>0.8</v>
      </c>
      <c r="AA265">
        <f>RTD("rit2.rtd",,AA$2,"LASTHIST", ROW()-2)</f>
        <v>2.09</v>
      </c>
      <c r="AB265">
        <f>RTD("rit2.rtd",,AB$2,"LASTHIST", ROW()-2)</f>
        <v>1.17</v>
      </c>
      <c r="AC265">
        <f>RTD("rit2.rtd",,AC$2,"LASTHIST", ROW()-2)</f>
        <v>1.57</v>
      </c>
      <c r="AD265">
        <f>RTD("rit2.rtd",,AD$2,"LASTHIST", ROW()-2)</f>
        <v>1.65</v>
      </c>
      <c r="AE265">
        <f>RTD("rit2.rtd",,AE$2,"LASTHIST", ROW()-2)</f>
        <v>1.1399999999999999</v>
      </c>
      <c r="AF265">
        <f>RTD("rit2.rtd",,AF$2,"LASTHIST", ROW()-2)</f>
        <v>2.2200000000000002</v>
      </c>
      <c r="AG265">
        <f>RTD("rit2.rtd",,AG$2,"LASTHIST", ROW()-2)</f>
        <v>0.81</v>
      </c>
      <c r="AH265">
        <f>RTD("rit2.rtd",,AH$2,"LASTHIST", ROW()-2)</f>
        <v>2.89</v>
      </c>
      <c r="AI265">
        <f>RTD("rit2.rtd",,AI$2,"LASTHIST", ROW()-2)</f>
        <v>0.55000000000000004</v>
      </c>
      <c r="AJ265">
        <f>RTD("rit2.rtd",,AJ$2,"LASTHIST", ROW()-2)</f>
        <v>3.63</v>
      </c>
      <c r="AK265">
        <f>RTD("rit2.rtd",,AK$2,"LASTHIST", ROW()-2)</f>
        <v>0.37</v>
      </c>
      <c r="AL265">
        <f>RTD("rit2.rtd",,AL$2,"LASTHIST", ROW()-2)</f>
        <v>4.45</v>
      </c>
      <c r="AM265">
        <f>RTD("rit2.rtd",,AM$2,"LASTHIST", ROW()-2)</f>
        <v>0.24</v>
      </c>
      <c r="AN265">
        <f>RTD("rit2.rtd",,AN$2,"LASTHIST", ROW()-2)</f>
        <v>5.32</v>
      </c>
      <c r="AO265">
        <f>RTD("rit2.rtd",,AO$2,"LASTHIST", ROW()-2)</f>
        <v>0.15</v>
      </c>
      <c r="AP265">
        <f>RTD("rit2.rtd",,AP$2,"LASTHIST", ROW()-2)</f>
        <v>6.23</v>
      </c>
      <c r="AQ265">
        <v>1</v>
      </c>
      <c r="AR265">
        <v>0</v>
      </c>
      <c r="AS265">
        <v>1</v>
      </c>
      <c r="AT265">
        <v>0</v>
      </c>
      <c r="AU265">
        <v>1</v>
      </c>
      <c r="AV265">
        <v>0</v>
      </c>
      <c r="AW265">
        <v>1</v>
      </c>
      <c r="AX265">
        <v>0</v>
      </c>
      <c r="AY265">
        <v>1</v>
      </c>
      <c r="AZ265">
        <v>0</v>
      </c>
      <c r="BA265">
        <v>1</v>
      </c>
      <c r="BB265">
        <v>0</v>
      </c>
      <c r="BC265">
        <v>1</v>
      </c>
      <c r="BD265">
        <v>0</v>
      </c>
      <c r="BE265">
        <v>1</v>
      </c>
      <c r="BF265">
        <v>0</v>
      </c>
      <c r="BG265">
        <v>1</v>
      </c>
      <c r="BH265">
        <v>0</v>
      </c>
      <c r="BI265">
        <v>1</v>
      </c>
      <c r="BJ265">
        <v>0</v>
      </c>
      <c r="BK265">
        <v>1</v>
      </c>
      <c r="BL265">
        <v>0</v>
      </c>
      <c r="BM265">
        <v>1</v>
      </c>
      <c r="BN265">
        <v>0</v>
      </c>
      <c r="BO265">
        <v>1</v>
      </c>
      <c r="BP265">
        <v>0</v>
      </c>
      <c r="BQ265">
        <v>1</v>
      </c>
      <c r="BR265">
        <v>0</v>
      </c>
      <c r="BS265">
        <v>1</v>
      </c>
      <c r="BT265">
        <v>0</v>
      </c>
      <c r="BU265">
        <v>1</v>
      </c>
      <c r="BV265">
        <v>0</v>
      </c>
      <c r="BW265">
        <v>1</v>
      </c>
      <c r="BX265">
        <v>0</v>
      </c>
      <c r="BY265">
        <v>1</v>
      </c>
      <c r="BZ265">
        <v>0</v>
      </c>
      <c r="CA265">
        <v>1</v>
      </c>
      <c r="CB265">
        <v>0</v>
      </c>
      <c r="CC265">
        <v>1</v>
      </c>
      <c r="CD265">
        <v>0</v>
      </c>
      <c r="CE265">
        <v>45</v>
      </c>
      <c r="CF265">
        <v>45</v>
      </c>
      <c r="CG265">
        <v>46</v>
      </c>
      <c r="CH265">
        <v>46</v>
      </c>
      <c r="CI265">
        <v>47</v>
      </c>
      <c r="CJ265">
        <v>47</v>
      </c>
      <c r="CK265">
        <v>48</v>
      </c>
      <c r="CL265">
        <v>48</v>
      </c>
      <c r="CM265">
        <v>49</v>
      </c>
      <c r="CN265">
        <v>49</v>
      </c>
      <c r="CO265">
        <v>50</v>
      </c>
      <c r="CP265">
        <v>50</v>
      </c>
      <c r="CQ265">
        <v>51</v>
      </c>
      <c r="CR265">
        <v>51</v>
      </c>
      <c r="CS265">
        <v>52</v>
      </c>
      <c r="CT265">
        <v>52</v>
      </c>
      <c r="CU265">
        <v>53</v>
      </c>
      <c r="CV265">
        <v>53</v>
      </c>
      <c r="CW265">
        <v>54</v>
      </c>
      <c r="CX265">
        <v>54</v>
      </c>
      <c r="CY265">
        <v>45</v>
      </c>
      <c r="CZ265">
        <v>45</v>
      </c>
      <c r="DA265">
        <v>46</v>
      </c>
      <c r="DB265">
        <v>46</v>
      </c>
      <c r="DC265">
        <v>47</v>
      </c>
      <c r="DD265">
        <v>47</v>
      </c>
      <c r="DE265">
        <v>48</v>
      </c>
      <c r="DF265">
        <v>48</v>
      </c>
      <c r="DG265">
        <v>49</v>
      </c>
      <c r="DH265">
        <v>49</v>
      </c>
      <c r="DI265">
        <v>50</v>
      </c>
      <c r="DJ265">
        <v>50</v>
      </c>
      <c r="DK265">
        <v>51</v>
      </c>
      <c r="DL265">
        <v>51</v>
      </c>
      <c r="DM265">
        <v>52</v>
      </c>
      <c r="DN265">
        <v>52</v>
      </c>
      <c r="DO265">
        <v>53</v>
      </c>
      <c r="DP265">
        <v>53</v>
      </c>
      <c r="DQ265">
        <v>54</v>
      </c>
      <c r="DR265">
        <v>54</v>
      </c>
      <c r="DT265">
        <v>1.2500000000000001E-2</v>
      </c>
      <c r="DU265">
        <v>9.5833333000000007E-2</v>
      </c>
      <c r="DW265">
        <v>1</v>
      </c>
      <c r="DX265">
        <f t="shared" si="161"/>
        <v>0.27204102970772936</v>
      </c>
      <c r="DY265">
        <f t="shared" si="162"/>
        <v>0.30438172931500024</v>
      </c>
      <c r="DZ265">
        <f t="shared" si="163"/>
        <v>0.24743637647005293</v>
      </c>
      <c r="EA265">
        <f t="shared" si="164"/>
        <v>0.24743637647005137</v>
      </c>
      <c r="EB265">
        <f t="shared" si="165"/>
        <v>0.24904043996430159</v>
      </c>
      <c r="EC265">
        <f t="shared" si="166"/>
        <v>0.2490404399643068</v>
      </c>
      <c r="ED265">
        <f t="shared" si="167"/>
        <v>0.24731821510209454</v>
      </c>
      <c r="EE265">
        <f t="shared" si="168"/>
        <v>0.24731821510209689</v>
      </c>
      <c r="EF265">
        <f t="shared" si="169"/>
        <v>0.24773286546143031</v>
      </c>
      <c r="EG265">
        <f t="shared" si="170"/>
        <v>0.24773286546143064</v>
      </c>
      <c r="EH265">
        <f t="shared" si="171"/>
        <v>0.25246487503804421</v>
      </c>
      <c r="EI265">
        <f t="shared" si="172"/>
        <v>0.2524648750380461</v>
      </c>
      <c r="EJ265">
        <f t="shared" si="173"/>
        <v>0.29880167004346952</v>
      </c>
      <c r="EK265">
        <f t="shared" si="174"/>
        <v>0.26739985212324335</v>
      </c>
      <c r="EL265">
        <f t="shared" si="175"/>
        <v>0.37393850979600218</v>
      </c>
      <c r="EM265">
        <f t="shared" si="176"/>
        <v>9.9999999920063948E-2</v>
      </c>
      <c r="EN265">
        <f t="shared" si="177"/>
        <v>0.44538333136658598</v>
      </c>
      <c r="EO265">
        <f t="shared" si="178"/>
        <v>0.10000000001776357</v>
      </c>
      <c r="EP265">
        <f t="shared" si="179"/>
        <v>0.51381038873496687</v>
      </c>
      <c r="EQ265">
        <f t="shared" si="180"/>
        <v>0.10000000001776357</v>
      </c>
      <c r="ER265">
        <f t="shared" si="181"/>
        <v>0.74956069280781568</v>
      </c>
      <c r="ES265">
        <f t="shared" si="182"/>
        <v>0.74956069280781779</v>
      </c>
      <c r="ET265">
        <f t="shared" si="183"/>
        <v>0.75352530064117751</v>
      </c>
      <c r="EU265">
        <f t="shared" si="184"/>
        <v>0.75352530064117573</v>
      </c>
      <c r="EV265">
        <f t="shared" si="185"/>
        <v>0.75030100979138947</v>
      </c>
      <c r="EW265">
        <f t="shared" si="186"/>
        <v>0.75030100979139724</v>
      </c>
      <c r="EX265">
        <f t="shared" si="187"/>
        <v>0.75270192523633317</v>
      </c>
      <c r="EY265">
        <f t="shared" si="188"/>
        <v>0.75270192523633417</v>
      </c>
      <c r="EZ265">
        <f t="shared" si="189"/>
        <v>0.75120044213536907</v>
      </c>
      <c r="FA265">
        <f t="shared" si="190"/>
        <v>0.7512004421353724</v>
      </c>
      <c r="FB265">
        <f t="shared" si="191"/>
        <v>0.75363917003507519</v>
      </c>
      <c r="FC265">
        <f t="shared" si="192"/>
        <v>0.75363917003507142</v>
      </c>
      <c r="FD265">
        <f t="shared" si="193"/>
        <v>0.74989860616777937</v>
      </c>
      <c r="FE265">
        <f t="shared" si="194"/>
        <v>0.74989860616777915</v>
      </c>
      <c r="FF265">
        <f t="shared" si="195"/>
        <v>0.75300658658712805</v>
      </c>
      <c r="FG265">
        <f t="shared" si="196"/>
        <v>0.75300658658712982</v>
      </c>
      <c r="FH265">
        <f t="shared" si="197"/>
        <v>0.75351511488572331</v>
      </c>
      <c r="FI265">
        <f t="shared" si="198"/>
        <v>0.75351511488572187</v>
      </c>
      <c r="FJ265">
        <f t="shared" si="199"/>
        <v>0.75236005645620196</v>
      </c>
      <c r="FK265">
        <f t="shared" si="200"/>
        <v>0.75236005645620285</v>
      </c>
    </row>
    <row r="266" spans="1:167">
      <c r="A266">
        <v>264</v>
      </c>
      <c r="B266">
        <f>RTD("rit2.rtd",,B$2,"LASTHIST", ROW()-2)</f>
        <v>47.9</v>
      </c>
      <c r="C266">
        <f>RTD("rit2.rtd",,C$2,"LASTHIST", ROW()-2)</f>
        <v>2.91</v>
      </c>
      <c r="D266">
        <f>RTD("rit2.rtd",,D$2,"LASTHIST", ROW()-2)</f>
        <v>0.02</v>
      </c>
      <c r="E266">
        <f>RTD("rit2.rtd",,E$2,"LASTHIST", ROW()-2)</f>
        <v>1.95</v>
      </c>
      <c r="F266">
        <f>RTD("rit2.rtd",,F$2,"LASTHIST", ROW()-2)</f>
        <v>0.04</v>
      </c>
      <c r="G266">
        <f>RTD("rit2.rtd",,G$2,"LASTHIST", ROW()-2)</f>
        <v>1.1000000000000001</v>
      </c>
      <c r="H266">
        <f>RTD("rit2.rtd",,H$2,"LASTHIST", ROW()-2)</f>
        <v>0.2</v>
      </c>
      <c r="I266">
        <f>RTD("rit2.rtd",,I$2,"LASTHIST", ROW()-2)</f>
        <v>0.49</v>
      </c>
      <c r="J266">
        <f>RTD("rit2.rtd",,J$2,"LASTHIST", ROW()-2)</f>
        <v>0.57999999999999996</v>
      </c>
      <c r="K266">
        <f>RTD("rit2.rtd",,K$2,"LASTHIST", ROW()-2)</f>
        <v>0.16</v>
      </c>
      <c r="L266">
        <f>RTD("rit2.rtd",,L$2,"LASTHIST", ROW()-2)</f>
        <v>1.26</v>
      </c>
      <c r="M266">
        <f>RTD("rit2.rtd",,M$2,"LASTHIST", ROW()-2)</f>
        <v>0.04</v>
      </c>
      <c r="N266">
        <f>RTD("rit2.rtd",,N$2,"LASTHIST", ROW()-2)</f>
        <v>2.13</v>
      </c>
      <c r="O266">
        <f>RTD("rit2.rtd",,O$2,"LASTHIST", ROW()-2)</f>
        <v>0.02</v>
      </c>
      <c r="P266">
        <f>RTD("rit2.rtd",,P$2,"LASTHIST", ROW()-2)</f>
        <v>3.1</v>
      </c>
      <c r="Q266">
        <f>RTD("rit2.rtd",,Q$2,"LASTHIST", ROW()-2)</f>
        <v>0.02</v>
      </c>
      <c r="R266">
        <f>RTD("rit2.rtd",,R$2,"LASTHIST", ROW()-2)</f>
        <v>4.0999999999999996</v>
      </c>
      <c r="S266">
        <f>RTD("rit2.rtd",,S$2,"LASTHIST", ROW()-2)</f>
        <v>0.02</v>
      </c>
      <c r="T266">
        <f>RTD("rit2.rtd",,T$2,"LASTHIST", ROW()-2)</f>
        <v>5.0999999999999996</v>
      </c>
      <c r="U266">
        <f>RTD("rit2.rtd",,U$2,"LASTHIST", ROW()-2)</f>
        <v>0.02</v>
      </c>
      <c r="V266">
        <f>RTD("rit2.rtd",,V$2,"LASTHIST", ROW()-2)</f>
        <v>6.1</v>
      </c>
      <c r="W266">
        <f>RTD("rit2.rtd",,W$2,"LASTHIST", ROW()-2)</f>
        <v>3.44</v>
      </c>
      <c r="X266">
        <f>RTD("rit2.rtd",,X$2,"LASTHIST", ROW()-2)</f>
        <v>0.54</v>
      </c>
      <c r="Y266">
        <f>RTD("rit2.rtd",,Y$2,"LASTHIST", ROW()-2)</f>
        <v>2.73</v>
      </c>
      <c r="Z266">
        <f>RTD("rit2.rtd",,Z$2,"LASTHIST", ROW()-2)</f>
        <v>0.82</v>
      </c>
      <c r="AA266">
        <f>RTD("rit2.rtd",,AA$2,"LASTHIST", ROW()-2)</f>
        <v>2.11</v>
      </c>
      <c r="AB266">
        <f>RTD("rit2.rtd",,AB$2,"LASTHIST", ROW()-2)</f>
        <v>1.2</v>
      </c>
      <c r="AC266">
        <f>RTD("rit2.rtd",,AC$2,"LASTHIST", ROW()-2)</f>
        <v>1.59</v>
      </c>
      <c r="AD266">
        <f>RTD("rit2.rtd",,AD$2,"LASTHIST", ROW()-2)</f>
        <v>1.68</v>
      </c>
      <c r="AE266">
        <f>RTD("rit2.rtd",,AE$2,"LASTHIST", ROW()-2)</f>
        <v>1.1599999999999999</v>
      </c>
      <c r="AF266">
        <f>RTD("rit2.rtd",,AF$2,"LASTHIST", ROW()-2)</f>
        <v>2.2599999999999998</v>
      </c>
      <c r="AG266">
        <f>RTD("rit2.rtd",,AG$2,"LASTHIST", ROW()-2)</f>
        <v>0.82</v>
      </c>
      <c r="AH266">
        <f>RTD("rit2.rtd",,AH$2,"LASTHIST", ROW()-2)</f>
        <v>2.92</v>
      </c>
      <c r="AI266">
        <f>RTD("rit2.rtd",,AI$2,"LASTHIST", ROW()-2)</f>
        <v>0.56999999999999995</v>
      </c>
      <c r="AJ266">
        <f>RTD("rit2.rtd",,AJ$2,"LASTHIST", ROW()-2)</f>
        <v>3.67</v>
      </c>
      <c r="AK266">
        <f>RTD("rit2.rtd",,AK$2,"LASTHIST", ROW()-2)</f>
        <v>0.38</v>
      </c>
      <c r="AL266">
        <f>RTD("rit2.rtd",,AL$2,"LASTHIST", ROW()-2)</f>
        <v>4.4800000000000004</v>
      </c>
      <c r="AM266">
        <f>RTD("rit2.rtd",,AM$2,"LASTHIST", ROW()-2)</f>
        <v>0.25</v>
      </c>
      <c r="AN266">
        <f>RTD("rit2.rtd",,AN$2,"LASTHIST", ROW()-2)</f>
        <v>5.35</v>
      </c>
      <c r="AO266">
        <f>RTD("rit2.rtd",,AO$2,"LASTHIST", ROW()-2)</f>
        <v>0.16</v>
      </c>
      <c r="AP266">
        <f>RTD("rit2.rtd",,AP$2,"LASTHIST", ROW()-2)</f>
        <v>6.25</v>
      </c>
      <c r="AQ266">
        <v>1</v>
      </c>
      <c r="AR266">
        <v>0</v>
      </c>
      <c r="AS266">
        <v>1</v>
      </c>
      <c r="AT266">
        <v>0</v>
      </c>
      <c r="AU266">
        <v>1</v>
      </c>
      <c r="AV266">
        <v>0</v>
      </c>
      <c r="AW266">
        <v>1</v>
      </c>
      <c r="AX266">
        <v>0</v>
      </c>
      <c r="AY266">
        <v>1</v>
      </c>
      <c r="AZ266">
        <v>0</v>
      </c>
      <c r="BA266">
        <v>1</v>
      </c>
      <c r="BB266">
        <v>0</v>
      </c>
      <c r="BC266">
        <v>1</v>
      </c>
      <c r="BD266">
        <v>0</v>
      </c>
      <c r="BE266">
        <v>1</v>
      </c>
      <c r="BF266">
        <v>0</v>
      </c>
      <c r="BG266">
        <v>1</v>
      </c>
      <c r="BH266">
        <v>0</v>
      </c>
      <c r="BI266">
        <v>1</v>
      </c>
      <c r="BJ266">
        <v>0</v>
      </c>
      <c r="BK266">
        <v>1</v>
      </c>
      <c r="BL266">
        <v>0</v>
      </c>
      <c r="BM266">
        <v>1</v>
      </c>
      <c r="BN266">
        <v>0</v>
      </c>
      <c r="BO266">
        <v>1</v>
      </c>
      <c r="BP266">
        <v>0</v>
      </c>
      <c r="BQ266">
        <v>1</v>
      </c>
      <c r="BR266">
        <v>0</v>
      </c>
      <c r="BS266">
        <v>1</v>
      </c>
      <c r="BT266">
        <v>0</v>
      </c>
      <c r="BU266">
        <v>1</v>
      </c>
      <c r="BV266">
        <v>0</v>
      </c>
      <c r="BW266">
        <v>1</v>
      </c>
      <c r="BX266">
        <v>0</v>
      </c>
      <c r="BY266">
        <v>1</v>
      </c>
      <c r="BZ266">
        <v>0</v>
      </c>
      <c r="CA266">
        <v>1</v>
      </c>
      <c r="CB266">
        <v>0</v>
      </c>
      <c r="CC266">
        <v>1</v>
      </c>
      <c r="CD266">
        <v>0</v>
      </c>
      <c r="CE266">
        <v>45</v>
      </c>
      <c r="CF266">
        <v>45</v>
      </c>
      <c r="CG266">
        <v>46</v>
      </c>
      <c r="CH266">
        <v>46</v>
      </c>
      <c r="CI266">
        <v>47</v>
      </c>
      <c r="CJ266">
        <v>47</v>
      </c>
      <c r="CK266">
        <v>48</v>
      </c>
      <c r="CL266">
        <v>48</v>
      </c>
      <c r="CM266">
        <v>49</v>
      </c>
      <c r="CN266">
        <v>49</v>
      </c>
      <c r="CO266">
        <v>50</v>
      </c>
      <c r="CP266">
        <v>50</v>
      </c>
      <c r="CQ266">
        <v>51</v>
      </c>
      <c r="CR266">
        <v>51</v>
      </c>
      <c r="CS266">
        <v>52</v>
      </c>
      <c r="CT266">
        <v>52</v>
      </c>
      <c r="CU266">
        <v>53</v>
      </c>
      <c r="CV266">
        <v>53</v>
      </c>
      <c r="CW266">
        <v>54</v>
      </c>
      <c r="CX266">
        <v>54</v>
      </c>
      <c r="CY266">
        <v>45</v>
      </c>
      <c r="CZ266">
        <v>45</v>
      </c>
      <c r="DA266">
        <v>46</v>
      </c>
      <c r="DB266">
        <v>46</v>
      </c>
      <c r="DC266">
        <v>47</v>
      </c>
      <c r="DD266">
        <v>47</v>
      </c>
      <c r="DE266">
        <v>48</v>
      </c>
      <c r="DF266">
        <v>48</v>
      </c>
      <c r="DG266">
        <v>49</v>
      </c>
      <c r="DH266">
        <v>49</v>
      </c>
      <c r="DI266">
        <v>50</v>
      </c>
      <c r="DJ266">
        <v>50</v>
      </c>
      <c r="DK266">
        <v>51</v>
      </c>
      <c r="DL266">
        <v>51</v>
      </c>
      <c r="DM266">
        <v>52</v>
      </c>
      <c r="DN266">
        <v>52</v>
      </c>
      <c r="DO266">
        <v>53</v>
      </c>
      <c r="DP266">
        <v>53</v>
      </c>
      <c r="DQ266">
        <v>54</v>
      </c>
      <c r="DR266">
        <v>54</v>
      </c>
      <c r="DT266">
        <v>1.2500000000000001E-2</v>
      </c>
      <c r="DU266">
        <v>9.5833333000000007E-2</v>
      </c>
      <c r="DW266">
        <v>1</v>
      </c>
      <c r="DX266">
        <f t="shared" si="161"/>
        <v>0.2705141039653835</v>
      </c>
      <c r="DY266">
        <f t="shared" si="162"/>
        <v>0.30272427434289156</v>
      </c>
      <c r="DZ266">
        <f t="shared" si="163"/>
        <v>0.25888851018405828</v>
      </c>
      <c r="EA266">
        <f t="shared" si="164"/>
        <v>0.24550207960989121</v>
      </c>
      <c r="EB266">
        <f t="shared" si="165"/>
        <v>0.25211718646429093</v>
      </c>
      <c r="EC266">
        <f t="shared" si="166"/>
        <v>0.25211718646429326</v>
      </c>
      <c r="ED266">
        <f t="shared" si="167"/>
        <v>0.2518055273309554</v>
      </c>
      <c r="EE266">
        <f t="shared" si="168"/>
        <v>0.2471162965651692</v>
      </c>
      <c r="EF266">
        <f t="shared" si="169"/>
        <v>0.25047306746696263</v>
      </c>
      <c r="EG266">
        <f t="shared" si="170"/>
        <v>0.25047306746696318</v>
      </c>
      <c r="EH266">
        <f t="shared" si="171"/>
        <v>0.2543969202896425</v>
      </c>
      <c r="EI266">
        <f t="shared" si="172"/>
        <v>0.23903077257818547</v>
      </c>
      <c r="EJ266">
        <f t="shared" si="173"/>
        <v>0.30046844330818923</v>
      </c>
      <c r="EK266">
        <f t="shared" si="174"/>
        <v>9.9990651334373126E-2</v>
      </c>
      <c r="EL266">
        <f t="shared" si="175"/>
        <v>0.37555128788085929</v>
      </c>
      <c r="EM266">
        <f t="shared" si="176"/>
        <v>9.9999999884536811E-2</v>
      </c>
      <c r="EN266">
        <f t="shared" si="177"/>
        <v>0.44695714718148993</v>
      </c>
      <c r="EO266">
        <f t="shared" si="178"/>
        <v>9.9999999982236437E-2</v>
      </c>
      <c r="EP266">
        <f t="shared" si="179"/>
        <v>0.51535419702610807</v>
      </c>
      <c r="EQ266">
        <f t="shared" si="180"/>
        <v>9.9999999982236437E-2</v>
      </c>
      <c r="ER266">
        <f t="shared" si="181"/>
        <v>0.76586304214048517</v>
      </c>
      <c r="ES266">
        <f t="shared" si="182"/>
        <v>0.76586304214048606</v>
      </c>
      <c r="ET266">
        <f t="shared" si="183"/>
        <v>0.76637958274676787</v>
      </c>
      <c r="EU266">
        <f t="shared" si="184"/>
        <v>0.76103053872112514</v>
      </c>
      <c r="EV266">
        <f t="shared" si="185"/>
        <v>0.76588340105830621</v>
      </c>
      <c r="EW266">
        <f t="shared" si="186"/>
        <v>0.7610356668042555</v>
      </c>
      <c r="EX266">
        <f t="shared" si="187"/>
        <v>0.76681989876306056</v>
      </c>
      <c r="EY266">
        <f t="shared" si="188"/>
        <v>0.76213854919070612</v>
      </c>
      <c r="EZ266">
        <f t="shared" si="189"/>
        <v>0.76474606082175123</v>
      </c>
      <c r="FA266">
        <f t="shared" si="190"/>
        <v>0.76474606082174268</v>
      </c>
      <c r="FB266">
        <f t="shared" si="191"/>
        <v>0.76219919276297443</v>
      </c>
      <c r="FC266">
        <f t="shared" si="192"/>
        <v>0.76219919276297687</v>
      </c>
      <c r="FD266">
        <f t="shared" si="193"/>
        <v>0.76472196131278958</v>
      </c>
      <c r="FE266">
        <f t="shared" si="194"/>
        <v>0.76472196131278902</v>
      </c>
      <c r="FF266">
        <f t="shared" si="195"/>
        <v>0.76272968523841744</v>
      </c>
      <c r="FG266">
        <f t="shared" si="196"/>
        <v>0.76272968523841467</v>
      </c>
      <c r="FH266">
        <f t="shared" si="197"/>
        <v>0.76482178144244284</v>
      </c>
      <c r="FI266">
        <f t="shared" si="198"/>
        <v>0.76482178144244317</v>
      </c>
      <c r="FJ266">
        <f t="shared" si="199"/>
        <v>0.76631753617935161</v>
      </c>
      <c r="FK266">
        <f t="shared" si="200"/>
        <v>0.75439370714860199</v>
      </c>
    </row>
    <row r="267" spans="1:167">
      <c r="A267">
        <v>265</v>
      </c>
      <c r="B267">
        <f>RTD("rit2.rtd",,B$2,"LASTHIST", ROW()-2)</f>
        <v>47.76</v>
      </c>
      <c r="C267">
        <f>RTD("rit2.rtd",,C$2,"LASTHIST", ROW()-2)</f>
        <v>2.76</v>
      </c>
      <c r="D267">
        <f>RTD("rit2.rtd",,D$2,"LASTHIST", ROW()-2)</f>
        <v>0.02</v>
      </c>
      <c r="E267">
        <f>RTD("rit2.rtd",,E$2,"LASTHIST", ROW()-2)</f>
        <v>1.81</v>
      </c>
      <c r="F267">
        <f>RTD("rit2.rtd",,F$2,"LASTHIST", ROW()-2)</f>
        <v>0.05</v>
      </c>
      <c r="G267">
        <f>RTD("rit2.rtd",,G$2,"LASTHIST", ROW()-2)</f>
        <v>0.98</v>
      </c>
      <c r="H267">
        <f>RTD("rit2.rtd",,H$2,"LASTHIST", ROW()-2)</f>
        <v>0.23</v>
      </c>
      <c r="I267">
        <f>RTD("rit2.rtd",,I$2,"LASTHIST", ROW()-2)</f>
        <v>0.41</v>
      </c>
      <c r="J267">
        <f>RTD("rit2.rtd",,J$2,"LASTHIST", ROW()-2)</f>
        <v>0.66</v>
      </c>
      <c r="K267">
        <f>RTD("rit2.rtd",,K$2,"LASTHIST", ROW()-2)</f>
        <v>0.13</v>
      </c>
      <c r="L267">
        <f>RTD("rit2.rtd",,L$2,"LASTHIST", ROW()-2)</f>
        <v>1.37</v>
      </c>
      <c r="M267">
        <f>RTD("rit2.rtd",,M$2,"LASTHIST", ROW()-2)</f>
        <v>0.03</v>
      </c>
      <c r="N267">
        <f>RTD("rit2.rtd",,N$2,"LASTHIST", ROW()-2)</f>
        <v>2.27</v>
      </c>
      <c r="O267">
        <f>RTD("rit2.rtd",,O$2,"LASTHIST", ROW()-2)</f>
        <v>0.02</v>
      </c>
      <c r="P267">
        <f>RTD("rit2.rtd",,P$2,"LASTHIST", ROW()-2)</f>
        <v>3.25</v>
      </c>
      <c r="Q267">
        <f>RTD("rit2.rtd",,Q$2,"LASTHIST", ROW()-2)</f>
        <v>0.02</v>
      </c>
      <c r="R267">
        <f>RTD("rit2.rtd",,R$2,"LASTHIST", ROW()-2)</f>
        <v>4.24</v>
      </c>
      <c r="S267">
        <f>RTD("rit2.rtd",,S$2,"LASTHIST", ROW()-2)</f>
        <v>0.02</v>
      </c>
      <c r="T267">
        <f>RTD("rit2.rtd",,T$2,"LASTHIST", ROW()-2)</f>
        <v>5.24</v>
      </c>
      <c r="U267">
        <f>RTD("rit2.rtd",,U$2,"LASTHIST", ROW()-2)</f>
        <v>0.02</v>
      </c>
      <c r="V267">
        <f>RTD("rit2.rtd",,V$2,"LASTHIST", ROW()-2)</f>
        <v>6.24</v>
      </c>
      <c r="W267">
        <f>RTD("rit2.rtd",,W$2,"LASTHIST", ROW()-2)</f>
        <v>3.32</v>
      </c>
      <c r="X267">
        <f>RTD("rit2.rtd",,X$2,"LASTHIST", ROW()-2)</f>
        <v>0.56000000000000005</v>
      </c>
      <c r="Y267">
        <f>RTD("rit2.rtd",,Y$2,"LASTHIST", ROW()-2)</f>
        <v>2.62</v>
      </c>
      <c r="Z267">
        <f>RTD("rit2.rtd",,Z$2,"LASTHIST", ROW()-2)</f>
        <v>0.86</v>
      </c>
      <c r="AA267">
        <f>RTD("rit2.rtd",,AA$2,"LASTHIST", ROW()-2)</f>
        <v>2.0099999999999998</v>
      </c>
      <c r="AB267">
        <f>RTD("rit2.rtd",,AB$2,"LASTHIST", ROW()-2)</f>
        <v>1.26</v>
      </c>
      <c r="AC267">
        <f>RTD("rit2.rtd",,AC$2,"LASTHIST", ROW()-2)</f>
        <v>1.51</v>
      </c>
      <c r="AD267">
        <f>RTD("rit2.rtd",,AD$2,"LASTHIST", ROW()-2)</f>
        <v>1.75</v>
      </c>
      <c r="AE267">
        <f>RTD("rit2.rtd",,AE$2,"LASTHIST", ROW()-2)</f>
        <v>1.0900000000000001</v>
      </c>
      <c r="AF267">
        <f>RTD("rit2.rtd",,AF$2,"LASTHIST", ROW()-2)</f>
        <v>2.34</v>
      </c>
      <c r="AG267">
        <f>RTD("rit2.rtd",,AG$2,"LASTHIST", ROW()-2)</f>
        <v>0.77</v>
      </c>
      <c r="AH267">
        <f>RTD("rit2.rtd",,AH$2,"LASTHIST", ROW()-2)</f>
        <v>3.02</v>
      </c>
      <c r="AI267">
        <f>RTD("rit2.rtd",,AI$2,"LASTHIST", ROW()-2)</f>
        <v>0.53</v>
      </c>
      <c r="AJ267">
        <f>RTD("rit2.rtd",,AJ$2,"LASTHIST", ROW()-2)</f>
        <v>3.77</v>
      </c>
      <c r="AK267">
        <f>RTD("rit2.rtd",,AK$2,"LASTHIST", ROW()-2)</f>
        <v>0.35</v>
      </c>
      <c r="AL267">
        <f>RTD("rit2.rtd",,AL$2,"LASTHIST", ROW()-2)</f>
        <v>4.5999999999999996</v>
      </c>
      <c r="AM267">
        <f>RTD("rit2.rtd",,AM$2,"LASTHIST", ROW()-2)</f>
        <v>0.23</v>
      </c>
      <c r="AN267">
        <f>RTD("rit2.rtd",,AN$2,"LASTHIST", ROW()-2)</f>
        <v>5.47</v>
      </c>
      <c r="AO267">
        <f>RTD("rit2.rtd",,AO$2,"LASTHIST", ROW()-2)</f>
        <v>0.14000000000000001</v>
      </c>
      <c r="AP267">
        <f>RTD("rit2.rtd",,AP$2,"LASTHIST", ROW()-2)</f>
        <v>6.39</v>
      </c>
      <c r="AQ267">
        <v>1</v>
      </c>
      <c r="AR267">
        <v>0</v>
      </c>
      <c r="AS267">
        <v>1</v>
      </c>
      <c r="AT267">
        <v>0</v>
      </c>
      <c r="AU267">
        <v>1</v>
      </c>
      <c r="AV267">
        <v>0</v>
      </c>
      <c r="AW267">
        <v>1</v>
      </c>
      <c r="AX267">
        <v>0</v>
      </c>
      <c r="AY267">
        <v>1</v>
      </c>
      <c r="AZ267">
        <v>0</v>
      </c>
      <c r="BA267">
        <v>1</v>
      </c>
      <c r="BB267">
        <v>0</v>
      </c>
      <c r="BC267">
        <v>1</v>
      </c>
      <c r="BD267">
        <v>0</v>
      </c>
      <c r="BE267">
        <v>1</v>
      </c>
      <c r="BF267">
        <v>0</v>
      </c>
      <c r="BG267">
        <v>1</v>
      </c>
      <c r="BH267">
        <v>0</v>
      </c>
      <c r="BI267">
        <v>1</v>
      </c>
      <c r="BJ267">
        <v>0</v>
      </c>
      <c r="BK267">
        <v>1</v>
      </c>
      <c r="BL267">
        <v>0</v>
      </c>
      <c r="BM267">
        <v>1</v>
      </c>
      <c r="BN267">
        <v>0</v>
      </c>
      <c r="BO267">
        <v>1</v>
      </c>
      <c r="BP267">
        <v>0</v>
      </c>
      <c r="BQ267">
        <v>1</v>
      </c>
      <c r="BR267">
        <v>0</v>
      </c>
      <c r="BS267">
        <v>1</v>
      </c>
      <c r="BT267">
        <v>0</v>
      </c>
      <c r="BU267">
        <v>1</v>
      </c>
      <c r="BV267">
        <v>0</v>
      </c>
      <c r="BW267">
        <v>1</v>
      </c>
      <c r="BX267">
        <v>0</v>
      </c>
      <c r="BY267">
        <v>1</v>
      </c>
      <c r="BZ267">
        <v>0</v>
      </c>
      <c r="CA267">
        <v>1</v>
      </c>
      <c r="CB267">
        <v>0</v>
      </c>
      <c r="CC267">
        <v>1</v>
      </c>
      <c r="CD267">
        <v>0</v>
      </c>
      <c r="CE267">
        <v>45</v>
      </c>
      <c r="CF267">
        <v>45</v>
      </c>
      <c r="CG267">
        <v>46</v>
      </c>
      <c r="CH267">
        <v>46</v>
      </c>
      <c r="CI267">
        <v>47</v>
      </c>
      <c r="CJ267">
        <v>47</v>
      </c>
      <c r="CK267">
        <v>48</v>
      </c>
      <c r="CL267">
        <v>48</v>
      </c>
      <c r="CM267">
        <v>49</v>
      </c>
      <c r="CN267">
        <v>49</v>
      </c>
      <c r="CO267">
        <v>50</v>
      </c>
      <c r="CP267">
        <v>50</v>
      </c>
      <c r="CQ267">
        <v>51</v>
      </c>
      <c r="CR267">
        <v>51</v>
      </c>
      <c r="CS267">
        <v>52</v>
      </c>
      <c r="CT267">
        <v>52</v>
      </c>
      <c r="CU267">
        <v>53</v>
      </c>
      <c r="CV267">
        <v>53</v>
      </c>
      <c r="CW267">
        <v>54</v>
      </c>
      <c r="CX267">
        <v>54</v>
      </c>
      <c r="CY267">
        <v>45</v>
      </c>
      <c r="CZ267">
        <v>45</v>
      </c>
      <c r="DA267">
        <v>46</v>
      </c>
      <c r="DB267">
        <v>46</v>
      </c>
      <c r="DC267">
        <v>47</v>
      </c>
      <c r="DD267">
        <v>47</v>
      </c>
      <c r="DE267">
        <v>48</v>
      </c>
      <c r="DF267">
        <v>48</v>
      </c>
      <c r="DG267">
        <v>49</v>
      </c>
      <c r="DH267">
        <v>49</v>
      </c>
      <c r="DI267">
        <v>50</v>
      </c>
      <c r="DJ267">
        <v>50</v>
      </c>
      <c r="DK267">
        <v>51</v>
      </c>
      <c r="DL267">
        <v>51</v>
      </c>
      <c r="DM267">
        <v>52</v>
      </c>
      <c r="DN267">
        <v>52</v>
      </c>
      <c r="DO267">
        <v>53</v>
      </c>
      <c r="DP267">
        <v>53</v>
      </c>
      <c r="DQ267">
        <v>54</v>
      </c>
      <c r="DR267">
        <v>54</v>
      </c>
      <c r="DT267">
        <v>1.2500000000000001E-2</v>
      </c>
      <c r="DU267">
        <v>9.5833333000000007E-2</v>
      </c>
      <c r="DW267">
        <v>1</v>
      </c>
      <c r="DX267">
        <f t="shared" si="161"/>
        <v>9.995466467664646E-2</v>
      </c>
      <c r="DY267">
        <f t="shared" si="162"/>
        <v>0.29105988522029042</v>
      </c>
      <c r="DZ267">
        <f t="shared" si="163"/>
        <v>0.24476433496669925</v>
      </c>
      <c r="EA267">
        <f t="shared" si="164"/>
        <v>0.24476433496669381</v>
      </c>
      <c r="EB267">
        <f t="shared" si="165"/>
        <v>0.24271697858524022</v>
      </c>
      <c r="EC267">
        <f t="shared" si="166"/>
        <v>0.24833070651505573</v>
      </c>
      <c r="ED267">
        <f t="shared" si="167"/>
        <v>0.24407655987863949</v>
      </c>
      <c r="EE267">
        <f t="shared" si="168"/>
        <v>0.2488377051918729</v>
      </c>
      <c r="EF267">
        <f t="shared" si="169"/>
        <v>0.24886675328003904</v>
      </c>
      <c r="EG267">
        <f t="shared" si="170"/>
        <v>0.24886675328003952</v>
      </c>
      <c r="EH267">
        <f t="shared" si="171"/>
        <v>0.25194980259495336</v>
      </c>
      <c r="EI267">
        <f t="shared" si="172"/>
        <v>0.25194980259494754</v>
      </c>
      <c r="EJ267">
        <f t="shared" si="173"/>
        <v>0.31211973639829188</v>
      </c>
      <c r="EK267">
        <f t="shared" si="174"/>
        <v>0.27965519655857574</v>
      </c>
      <c r="EL267">
        <f t="shared" si="175"/>
        <v>0.38683488569999458</v>
      </c>
      <c r="EM267">
        <f t="shared" si="176"/>
        <v>0.10000000002664536</v>
      </c>
      <c r="EN267">
        <f t="shared" si="177"/>
        <v>0.45797373715359957</v>
      </c>
      <c r="EO267">
        <f t="shared" si="178"/>
        <v>9.9999999982236437E-2</v>
      </c>
      <c r="EP267">
        <f t="shared" si="179"/>
        <v>0.52616431084704818</v>
      </c>
      <c r="EQ267">
        <f t="shared" si="180"/>
        <v>9.9999999982236437E-2</v>
      </c>
      <c r="ER267">
        <f t="shared" si="181"/>
        <v>0.75874947189783815</v>
      </c>
      <c r="ES267">
        <f t="shared" si="182"/>
        <v>0.75874947189783937</v>
      </c>
      <c r="ET267">
        <f t="shared" si="183"/>
        <v>0.75937038603293117</v>
      </c>
      <c r="EU267">
        <f t="shared" si="184"/>
        <v>0.7593703860329265</v>
      </c>
      <c r="EV267">
        <f t="shared" si="185"/>
        <v>0.75801035184296628</v>
      </c>
      <c r="EW267">
        <f t="shared" si="186"/>
        <v>0.76283180607755663</v>
      </c>
      <c r="EX267">
        <f t="shared" si="187"/>
        <v>0.76216571461913085</v>
      </c>
      <c r="EY267">
        <f t="shared" si="188"/>
        <v>0.76216571461912919</v>
      </c>
      <c r="EZ267">
        <f t="shared" si="189"/>
        <v>0.75830403151968739</v>
      </c>
      <c r="FA267">
        <f t="shared" si="190"/>
        <v>0.76315827429660843</v>
      </c>
      <c r="FB267">
        <f t="shared" si="191"/>
        <v>0.75916375779333256</v>
      </c>
      <c r="FC267">
        <f t="shared" si="192"/>
        <v>0.76447129507117717</v>
      </c>
      <c r="FD267">
        <f t="shared" si="193"/>
        <v>0.7607694397850252</v>
      </c>
      <c r="FE267">
        <f t="shared" si="194"/>
        <v>0.76076943978502609</v>
      </c>
      <c r="FF267">
        <f t="shared" si="195"/>
        <v>0.75856638175929736</v>
      </c>
      <c r="FG267">
        <f t="shared" si="196"/>
        <v>0.76597581990424857</v>
      </c>
      <c r="FH267">
        <f t="shared" si="197"/>
        <v>0.76228325723301149</v>
      </c>
      <c r="FI267">
        <f t="shared" si="198"/>
        <v>0.76228325723301149</v>
      </c>
      <c r="FJ267">
        <f t="shared" si="199"/>
        <v>0.75615380206546645</v>
      </c>
      <c r="FK267">
        <f t="shared" si="200"/>
        <v>0.76862707898652338</v>
      </c>
    </row>
    <row r="268" spans="1:167">
      <c r="A268">
        <v>266</v>
      </c>
      <c r="B268">
        <f>RTD("rit2.rtd",,B$2,"LASTHIST", ROW()-2)</f>
        <v>47.87</v>
      </c>
      <c r="C268">
        <f>RTD("rit2.rtd",,C$2,"LASTHIST", ROW()-2)</f>
        <v>2.88</v>
      </c>
      <c r="D268">
        <f>RTD("rit2.rtd",,D$2,"LASTHIST", ROW()-2)</f>
        <v>0.02</v>
      </c>
      <c r="E268">
        <f>RTD("rit2.rtd",,E$2,"LASTHIST", ROW()-2)</f>
        <v>1.91</v>
      </c>
      <c r="F268">
        <f>RTD("rit2.rtd",,F$2,"LASTHIST", ROW()-2)</f>
        <v>0.04</v>
      </c>
      <c r="G268">
        <f>RTD("rit2.rtd",,G$2,"LASTHIST", ROW()-2)</f>
        <v>1.05</v>
      </c>
      <c r="H268">
        <f>RTD("rit2.rtd",,H$2,"LASTHIST", ROW()-2)</f>
        <v>0.18</v>
      </c>
      <c r="I268">
        <f>RTD("rit2.rtd",,I$2,"LASTHIST", ROW()-2)</f>
        <v>0.44</v>
      </c>
      <c r="J268">
        <f>RTD("rit2.rtd",,J$2,"LASTHIST", ROW()-2)</f>
        <v>0.56999999999999995</v>
      </c>
      <c r="K268">
        <f>RTD("rit2.rtd",,K$2,"LASTHIST", ROW()-2)</f>
        <v>0.13</v>
      </c>
      <c r="L268">
        <f>RTD("rit2.rtd",,L$2,"LASTHIST", ROW()-2)</f>
        <v>1.26</v>
      </c>
      <c r="M268">
        <f>RTD("rit2.rtd",,M$2,"LASTHIST", ROW()-2)</f>
        <v>0.03</v>
      </c>
      <c r="N268">
        <f>RTD("rit2.rtd",,N$2,"LASTHIST", ROW()-2)</f>
        <v>2.15</v>
      </c>
      <c r="O268">
        <f>RTD("rit2.rtd",,O$2,"LASTHIST", ROW()-2)</f>
        <v>0.02</v>
      </c>
      <c r="P268">
        <f>RTD("rit2.rtd",,P$2,"LASTHIST", ROW()-2)</f>
        <v>3.13</v>
      </c>
      <c r="Q268">
        <f>RTD("rit2.rtd",,Q$2,"LASTHIST", ROW()-2)</f>
        <v>0.02</v>
      </c>
      <c r="R268">
        <f>RTD("rit2.rtd",,R$2,"LASTHIST", ROW()-2)</f>
        <v>4.13</v>
      </c>
      <c r="S268">
        <f>RTD("rit2.rtd",,S$2,"LASTHIST", ROW()-2)</f>
        <v>0.02</v>
      </c>
      <c r="T268">
        <f>RTD("rit2.rtd",,T$2,"LASTHIST", ROW()-2)</f>
        <v>5.13</v>
      </c>
      <c r="U268">
        <f>RTD("rit2.rtd",,U$2,"LASTHIST", ROW()-2)</f>
        <v>0.02</v>
      </c>
      <c r="V268">
        <f>RTD("rit2.rtd",,V$2,"LASTHIST", ROW()-2)</f>
        <v>6.13</v>
      </c>
      <c r="W268">
        <f>RTD("rit2.rtd",,W$2,"LASTHIST", ROW()-2)</f>
        <v>3.38</v>
      </c>
      <c r="X268">
        <f>RTD("rit2.rtd",,X$2,"LASTHIST", ROW()-2)</f>
        <v>0.5</v>
      </c>
      <c r="Y268">
        <f>RTD("rit2.rtd",,Y$2,"LASTHIST", ROW()-2)</f>
        <v>2.66</v>
      </c>
      <c r="Z268">
        <f>RTD("rit2.rtd",,Z$2,"LASTHIST", ROW()-2)</f>
        <v>0.79</v>
      </c>
      <c r="AA268">
        <f>RTD("rit2.rtd",,AA$2,"LASTHIST", ROW()-2)</f>
        <v>2.04</v>
      </c>
      <c r="AB268">
        <f>RTD("rit2.rtd",,AB$2,"LASTHIST", ROW()-2)</f>
        <v>1.17</v>
      </c>
      <c r="AC268">
        <f>RTD("rit2.rtd",,AC$2,"LASTHIST", ROW()-2)</f>
        <v>1.52</v>
      </c>
      <c r="AD268">
        <f>RTD("rit2.rtd",,AD$2,"LASTHIST", ROW()-2)</f>
        <v>1.64</v>
      </c>
      <c r="AE268">
        <f>RTD("rit2.rtd",,AE$2,"LASTHIST", ROW()-2)</f>
        <v>1.1000000000000001</v>
      </c>
      <c r="AF268">
        <f>RTD("rit2.rtd",,AF$2,"LASTHIST", ROW()-2)</f>
        <v>2.2200000000000002</v>
      </c>
      <c r="AG268">
        <f>RTD("rit2.rtd",,AG$2,"LASTHIST", ROW()-2)</f>
        <v>0.77</v>
      </c>
      <c r="AH268">
        <f>RTD("rit2.rtd",,AH$2,"LASTHIST", ROW()-2)</f>
        <v>2.89</v>
      </c>
      <c r="AI268">
        <f>RTD("rit2.rtd",,AI$2,"LASTHIST", ROW()-2)</f>
        <v>0.52</v>
      </c>
      <c r="AJ268">
        <f>RTD("rit2.rtd",,AJ$2,"LASTHIST", ROW()-2)</f>
        <v>3.65</v>
      </c>
      <c r="AK268">
        <f>RTD("rit2.rtd",,AK$2,"LASTHIST", ROW()-2)</f>
        <v>0.34</v>
      </c>
      <c r="AL268">
        <f>RTD("rit2.rtd",,AL$2,"LASTHIST", ROW()-2)</f>
        <v>4.47</v>
      </c>
      <c r="AM268">
        <f>RTD("rit2.rtd",,AM$2,"LASTHIST", ROW()-2)</f>
        <v>0.22</v>
      </c>
      <c r="AN268">
        <f>RTD("rit2.rtd",,AN$2,"LASTHIST", ROW()-2)</f>
        <v>5.35</v>
      </c>
      <c r="AO268">
        <f>RTD("rit2.rtd",,AO$2,"LASTHIST", ROW()-2)</f>
        <v>0.14000000000000001</v>
      </c>
      <c r="AP268">
        <f>RTD("rit2.rtd",,AP$2,"LASTHIST", ROW()-2)</f>
        <v>6.26</v>
      </c>
      <c r="AQ268">
        <v>1</v>
      </c>
      <c r="AR268">
        <v>0</v>
      </c>
      <c r="AS268">
        <v>1</v>
      </c>
      <c r="AT268">
        <v>0</v>
      </c>
      <c r="AU268">
        <v>1</v>
      </c>
      <c r="AV268">
        <v>0</v>
      </c>
      <c r="AW268">
        <v>1</v>
      </c>
      <c r="AX268">
        <v>0</v>
      </c>
      <c r="AY268">
        <v>1</v>
      </c>
      <c r="AZ268">
        <v>0</v>
      </c>
      <c r="BA268">
        <v>1</v>
      </c>
      <c r="BB268">
        <v>0</v>
      </c>
      <c r="BC268">
        <v>1</v>
      </c>
      <c r="BD268">
        <v>0</v>
      </c>
      <c r="BE268">
        <v>1</v>
      </c>
      <c r="BF268">
        <v>0</v>
      </c>
      <c r="BG268">
        <v>1</v>
      </c>
      <c r="BH268">
        <v>0</v>
      </c>
      <c r="BI268">
        <v>1</v>
      </c>
      <c r="BJ268">
        <v>0</v>
      </c>
      <c r="BK268">
        <v>1</v>
      </c>
      <c r="BL268">
        <v>0</v>
      </c>
      <c r="BM268">
        <v>1</v>
      </c>
      <c r="BN268">
        <v>0</v>
      </c>
      <c r="BO268">
        <v>1</v>
      </c>
      <c r="BP268">
        <v>0</v>
      </c>
      <c r="BQ268">
        <v>1</v>
      </c>
      <c r="BR268">
        <v>0</v>
      </c>
      <c r="BS268">
        <v>1</v>
      </c>
      <c r="BT268">
        <v>0</v>
      </c>
      <c r="BU268">
        <v>1</v>
      </c>
      <c r="BV268">
        <v>0</v>
      </c>
      <c r="BW268">
        <v>1</v>
      </c>
      <c r="BX268">
        <v>0</v>
      </c>
      <c r="BY268">
        <v>1</v>
      </c>
      <c r="BZ268">
        <v>0</v>
      </c>
      <c r="CA268">
        <v>1</v>
      </c>
      <c r="CB268">
        <v>0</v>
      </c>
      <c r="CC268">
        <v>1</v>
      </c>
      <c r="CD268">
        <v>0</v>
      </c>
      <c r="CE268">
        <v>45</v>
      </c>
      <c r="CF268">
        <v>45</v>
      </c>
      <c r="CG268">
        <v>46</v>
      </c>
      <c r="CH268">
        <v>46</v>
      </c>
      <c r="CI268">
        <v>47</v>
      </c>
      <c r="CJ268">
        <v>47</v>
      </c>
      <c r="CK268">
        <v>48</v>
      </c>
      <c r="CL268">
        <v>48</v>
      </c>
      <c r="CM268">
        <v>49</v>
      </c>
      <c r="CN268">
        <v>49</v>
      </c>
      <c r="CO268">
        <v>50</v>
      </c>
      <c r="CP268">
        <v>50</v>
      </c>
      <c r="CQ268">
        <v>51</v>
      </c>
      <c r="CR268">
        <v>51</v>
      </c>
      <c r="CS268">
        <v>52</v>
      </c>
      <c r="CT268">
        <v>52</v>
      </c>
      <c r="CU268">
        <v>53</v>
      </c>
      <c r="CV268">
        <v>53</v>
      </c>
      <c r="CW268">
        <v>54</v>
      </c>
      <c r="CX268">
        <v>54</v>
      </c>
      <c r="CY268">
        <v>45</v>
      </c>
      <c r="CZ268">
        <v>45</v>
      </c>
      <c r="DA268">
        <v>46</v>
      </c>
      <c r="DB268">
        <v>46</v>
      </c>
      <c r="DC268">
        <v>47</v>
      </c>
      <c r="DD268">
        <v>47</v>
      </c>
      <c r="DE268">
        <v>48</v>
      </c>
      <c r="DF268">
        <v>48</v>
      </c>
      <c r="DG268">
        <v>49</v>
      </c>
      <c r="DH268">
        <v>49</v>
      </c>
      <c r="DI268">
        <v>50</v>
      </c>
      <c r="DJ268">
        <v>50</v>
      </c>
      <c r="DK268">
        <v>51</v>
      </c>
      <c r="DL268">
        <v>51</v>
      </c>
      <c r="DM268">
        <v>52</v>
      </c>
      <c r="DN268">
        <v>52</v>
      </c>
      <c r="DO268">
        <v>53</v>
      </c>
      <c r="DP268">
        <v>53</v>
      </c>
      <c r="DQ268">
        <v>54</v>
      </c>
      <c r="DR268">
        <v>54</v>
      </c>
      <c r="DT268">
        <v>1.2500000000000001E-2</v>
      </c>
      <c r="DU268">
        <v>9.5833333000000007E-2</v>
      </c>
      <c r="DW268">
        <v>1</v>
      </c>
      <c r="DX268">
        <f t="shared" si="161"/>
        <v>0.26822019065630409</v>
      </c>
      <c r="DY268">
        <f t="shared" si="162"/>
        <v>0.30023397892432174</v>
      </c>
      <c r="DZ268">
        <f t="shared" si="163"/>
        <v>0.24259320317776312</v>
      </c>
      <c r="EA268">
        <f t="shared" si="164"/>
        <v>0.24259320317776065</v>
      </c>
      <c r="EB268">
        <f t="shared" si="165"/>
        <v>0.23582456048448167</v>
      </c>
      <c r="EC268">
        <f t="shared" si="166"/>
        <v>0.23582456048447553</v>
      </c>
      <c r="ED268">
        <f t="shared" si="167"/>
        <v>0.23495274262844104</v>
      </c>
      <c r="EE268">
        <f t="shared" si="168"/>
        <v>0.23495274262844104</v>
      </c>
      <c r="EF268">
        <f t="shared" si="169"/>
        <v>0.23457161993897632</v>
      </c>
      <c r="EG268">
        <f t="shared" si="170"/>
        <v>0.23457161993897255</v>
      </c>
      <c r="EH268">
        <f t="shared" si="171"/>
        <v>0.24180564030936286</v>
      </c>
      <c r="EI268">
        <f t="shared" si="172"/>
        <v>0.22317051376345146</v>
      </c>
      <c r="EJ268">
        <f t="shared" si="173"/>
        <v>0.3029674880501132</v>
      </c>
      <c r="EK268">
        <f t="shared" si="174"/>
        <v>9.9993305431397159E-2</v>
      </c>
      <c r="EL268">
        <f t="shared" si="175"/>
        <v>0.37797004445849064</v>
      </c>
      <c r="EM268">
        <f t="shared" si="176"/>
        <v>9.99999999467093E-2</v>
      </c>
      <c r="EN268">
        <f t="shared" si="177"/>
        <v>0.44931785203104735</v>
      </c>
      <c r="EO268">
        <f t="shared" si="178"/>
        <v>9.9999999973354653E-2</v>
      </c>
      <c r="EP268">
        <f t="shared" si="179"/>
        <v>0.5176701338883728</v>
      </c>
      <c r="EQ268">
        <f t="shared" si="180"/>
        <v>9.9999999973354653E-2</v>
      </c>
      <c r="ER268">
        <f t="shared" si="181"/>
        <v>0.7426896965943095</v>
      </c>
      <c r="ES268">
        <f t="shared" si="182"/>
        <v>0.73629533740261588</v>
      </c>
      <c r="ET268">
        <f t="shared" si="183"/>
        <v>0.74009958606797088</v>
      </c>
      <c r="EU268">
        <f t="shared" si="184"/>
        <v>0.74009958606797199</v>
      </c>
      <c r="EV268">
        <f t="shared" si="185"/>
        <v>0.74073353293002886</v>
      </c>
      <c r="EW268">
        <f t="shared" si="186"/>
        <v>0.7407335329300262</v>
      </c>
      <c r="EX268">
        <f t="shared" si="187"/>
        <v>0.74114317756755477</v>
      </c>
      <c r="EY268">
        <f t="shared" si="188"/>
        <v>0.7364595208457434</v>
      </c>
      <c r="EZ268">
        <f t="shared" si="189"/>
        <v>0.74178630294245174</v>
      </c>
      <c r="FA268">
        <f t="shared" si="190"/>
        <v>0.73696486555307217</v>
      </c>
      <c r="FB268">
        <f t="shared" si="191"/>
        <v>0.74102479060161819</v>
      </c>
      <c r="FC268">
        <f t="shared" si="192"/>
        <v>0.73575403598658307</v>
      </c>
      <c r="FD268">
        <f t="shared" si="193"/>
        <v>0.73896957538290808</v>
      </c>
      <c r="FE268">
        <f t="shared" si="194"/>
        <v>0.73896957538290786</v>
      </c>
      <c r="FF268">
        <f t="shared" si="195"/>
        <v>0.73735287170285935</v>
      </c>
      <c r="FG268">
        <f t="shared" si="196"/>
        <v>0.7373528717028569</v>
      </c>
      <c r="FH268">
        <f t="shared" si="197"/>
        <v>0.74054575924034705</v>
      </c>
      <c r="FI268">
        <f t="shared" si="198"/>
        <v>0.74054575924034582</v>
      </c>
      <c r="FJ268">
        <f t="shared" si="199"/>
        <v>0.74509351290079362</v>
      </c>
      <c r="FK268">
        <f t="shared" si="200"/>
        <v>0.73229930550477718</v>
      </c>
    </row>
    <row r="269" spans="1:167">
      <c r="A269">
        <v>267</v>
      </c>
      <c r="B269">
        <f>RTD("rit2.rtd",,B$2,"LASTHIST", ROW()-2)</f>
        <v>48.26</v>
      </c>
      <c r="C269">
        <f>RTD("rit2.rtd",,C$2,"LASTHIST", ROW()-2)</f>
        <v>3.26</v>
      </c>
      <c r="D269">
        <f>RTD("rit2.rtd",,D$2,"LASTHIST", ROW()-2)</f>
        <v>0.02</v>
      </c>
      <c r="E269">
        <f>RTD("rit2.rtd",,E$2,"LASTHIST", ROW()-2)</f>
        <v>2.27</v>
      </c>
      <c r="F269">
        <f>RTD("rit2.rtd",,F$2,"LASTHIST", ROW()-2)</f>
        <v>0.02</v>
      </c>
      <c r="G269">
        <f>RTD("rit2.rtd",,G$2,"LASTHIST", ROW()-2)</f>
        <v>1.36</v>
      </c>
      <c r="H269">
        <f>RTD("rit2.rtd",,H$2,"LASTHIST", ROW()-2)</f>
        <v>0.11</v>
      </c>
      <c r="I269">
        <f>RTD("rit2.rtd",,I$2,"LASTHIST", ROW()-2)</f>
        <v>0.65</v>
      </c>
      <c r="J269">
        <f>RTD("rit2.rtd",,J$2,"LASTHIST", ROW()-2)</f>
        <v>0.39</v>
      </c>
      <c r="K269">
        <f>RTD("rit2.rtd",,K$2,"LASTHIST", ROW()-2)</f>
        <v>0.22</v>
      </c>
      <c r="L269">
        <f>RTD("rit2.rtd",,L$2,"LASTHIST", ROW()-2)</f>
        <v>0.97</v>
      </c>
      <c r="M269">
        <f>RTD("rit2.rtd",,M$2,"LASTHIST", ROW()-2)</f>
        <v>0.05</v>
      </c>
      <c r="N269">
        <f>RTD("rit2.rtd",,N$2,"LASTHIST", ROW()-2)</f>
        <v>1.8</v>
      </c>
      <c r="O269">
        <f>RTD("rit2.rtd",,O$2,"LASTHIST", ROW()-2)</f>
        <v>0.02</v>
      </c>
      <c r="P269">
        <f>RTD("rit2.rtd",,P$2,"LASTHIST", ROW()-2)</f>
        <v>2.75</v>
      </c>
      <c r="Q269">
        <f>RTD("rit2.rtd",,Q$2,"LASTHIST", ROW()-2)</f>
        <v>0.02</v>
      </c>
      <c r="R269">
        <f>RTD("rit2.rtd",,R$2,"LASTHIST", ROW()-2)</f>
        <v>3.74</v>
      </c>
      <c r="S269">
        <f>RTD("rit2.rtd",,S$2,"LASTHIST", ROW()-2)</f>
        <v>0.02</v>
      </c>
      <c r="T269">
        <f>RTD("rit2.rtd",,T$2,"LASTHIST", ROW()-2)</f>
        <v>4.74</v>
      </c>
      <c r="U269">
        <f>RTD("rit2.rtd",,U$2,"LASTHIST", ROW()-2)</f>
        <v>0.02</v>
      </c>
      <c r="V269">
        <f>RTD("rit2.rtd",,V$2,"LASTHIST", ROW()-2)</f>
        <v>5.74</v>
      </c>
      <c r="W269">
        <f>RTD("rit2.rtd",,W$2,"LASTHIST", ROW()-2)</f>
        <v>3.7</v>
      </c>
      <c r="X269">
        <f>RTD("rit2.rtd",,X$2,"LASTHIST", ROW()-2)</f>
        <v>0.44</v>
      </c>
      <c r="Y269">
        <f>RTD("rit2.rtd",,Y$2,"LASTHIST", ROW()-2)</f>
        <v>2.96</v>
      </c>
      <c r="Z269">
        <f>RTD("rit2.rtd",,Z$2,"LASTHIST", ROW()-2)</f>
        <v>0.7</v>
      </c>
      <c r="AA269">
        <f>RTD("rit2.rtd",,AA$2,"LASTHIST", ROW()-2)</f>
        <v>2.2999999999999998</v>
      </c>
      <c r="AB269">
        <f>RTD("rit2.rtd",,AB$2,"LASTHIST", ROW()-2)</f>
        <v>1.05</v>
      </c>
      <c r="AC269">
        <f>RTD("rit2.rtd",,AC$2,"LASTHIST", ROW()-2)</f>
        <v>1.74</v>
      </c>
      <c r="AD269">
        <f>RTD("rit2.rtd",,AD$2,"LASTHIST", ROW()-2)</f>
        <v>1.49</v>
      </c>
      <c r="AE269">
        <f>RTD("rit2.rtd",,AE$2,"LASTHIST", ROW()-2)</f>
        <v>1.28</v>
      </c>
      <c r="AF269">
        <f>RTD("rit2.rtd",,AF$2,"LASTHIST", ROW()-2)</f>
        <v>2.0299999999999998</v>
      </c>
      <c r="AG269">
        <f>RTD("rit2.rtd",,AG$2,"LASTHIST", ROW()-2)</f>
        <v>0.92</v>
      </c>
      <c r="AH269">
        <f>RTD("rit2.rtd",,AH$2,"LASTHIST", ROW()-2)</f>
        <v>2.66</v>
      </c>
      <c r="AI269">
        <f>RTD("rit2.rtd",,AI$2,"LASTHIST", ROW()-2)</f>
        <v>0.64</v>
      </c>
      <c r="AJ269">
        <f>RTD("rit2.rtd",,AJ$2,"LASTHIST", ROW()-2)</f>
        <v>3.38</v>
      </c>
      <c r="AK269">
        <f>RTD("rit2.rtd",,AK$2,"LASTHIST", ROW()-2)</f>
        <v>0.43</v>
      </c>
      <c r="AL269">
        <f>RTD("rit2.rtd",,AL$2,"LASTHIST", ROW()-2)</f>
        <v>4.17</v>
      </c>
      <c r="AM269">
        <f>RTD("rit2.rtd",,AM$2,"LASTHIST", ROW()-2)</f>
        <v>0.28000000000000003</v>
      </c>
      <c r="AN269">
        <f>RTD("rit2.rtd",,AN$2,"LASTHIST", ROW()-2)</f>
        <v>5.03</v>
      </c>
      <c r="AO269">
        <f>RTD("rit2.rtd",,AO$2,"LASTHIST", ROW()-2)</f>
        <v>0.18</v>
      </c>
      <c r="AP269">
        <f>RTD("rit2.rtd",,AP$2,"LASTHIST", ROW()-2)</f>
        <v>5.92</v>
      </c>
      <c r="AQ269">
        <v>1</v>
      </c>
      <c r="AR269">
        <v>0</v>
      </c>
      <c r="AS269">
        <v>1</v>
      </c>
      <c r="AT269">
        <v>0</v>
      </c>
      <c r="AU269">
        <v>1</v>
      </c>
      <c r="AV269">
        <v>0</v>
      </c>
      <c r="AW269">
        <v>1</v>
      </c>
      <c r="AX269">
        <v>0</v>
      </c>
      <c r="AY269">
        <v>1</v>
      </c>
      <c r="AZ269">
        <v>0</v>
      </c>
      <c r="BA269">
        <v>1</v>
      </c>
      <c r="BB269">
        <v>0</v>
      </c>
      <c r="BC269">
        <v>1</v>
      </c>
      <c r="BD269">
        <v>0</v>
      </c>
      <c r="BE269">
        <v>1</v>
      </c>
      <c r="BF269">
        <v>0</v>
      </c>
      <c r="BG269">
        <v>1</v>
      </c>
      <c r="BH269">
        <v>0</v>
      </c>
      <c r="BI269">
        <v>1</v>
      </c>
      <c r="BJ269">
        <v>0</v>
      </c>
      <c r="BK269">
        <v>1</v>
      </c>
      <c r="BL269">
        <v>0</v>
      </c>
      <c r="BM269">
        <v>1</v>
      </c>
      <c r="BN269">
        <v>0</v>
      </c>
      <c r="BO269">
        <v>1</v>
      </c>
      <c r="BP269">
        <v>0</v>
      </c>
      <c r="BQ269">
        <v>1</v>
      </c>
      <c r="BR269">
        <v>0</v>
      </c>
      <c r="BS269">
        <v>1</v>
      </c>
      <c r="BT269">
        <v>0</v>
      </c>
      <c r="BU269">
        <v>1</v>
      </c>
      <c r="BV269">
        <v>0</v>
      </c>
      <c r="BW269">
        <v>1</v>
      </c>
      <c r="BX269">
        <v>0</v>
      </c>
      <c r="BY269">
        <v>1</v>
      </c>
      <c r="BZ269">
        <v>0</v>
      </c>
      <c r="CA269">
        <v>1</v>
      </c>
      <c r="CB269">
        <v>0</v>
      </c>
      <c r="CC269">
        <v>1</v>
      </c>
      <c r="CD269">
        <v>0</v>
      </c>
      <c r="CE269">
        <v>45</v>
      </c>
      <c r="CF269">
        <v>45</v>
      </c>
      <c r="CG269">
        <v>46</v>
      </c>
      <c r="CH269">
        <v>46</v>
      </c>
      <c r="CI269">
        <v>47</v>
      </c>
      <c r="CJ269">
        <v>47</v>
      </c>
      <c r="CK269">
        <v>48</v>
      </c>
      <c r="CL269">
        <v>48</v>
      </c>
      <c r="CM269">
        <v>49</v>
      </c>
      <c r="CN269">
        <v>49</v>
      </c>
      <c r="CO269">
        <v>50</v>
      </c>
      <c r="CP269">
        <v>50</v>
      </c>
      <c r="CQ269">
        <v>51</v>
      </c>
      <c r="CR269">
        <v>51</v>
      </c>
      <c r="CS269">
        <v>52</v>
      </c>
      <c r="CT269">
        <v>52</v>
      </c>
      <c r="CU269">
        <v>53</v>
      </c>
      <c r="CV269">
        <v>53</v>
      </c>
      <c r="CW269">
        <v>54</v>
      </c>
      <c r="CX269">
        <v>54</v>
      </c>
      <c r="CY269">
        <v>45</v>
      </c>
      <c r="CZ269">
        <v>45</v>
      </c>
      <c r="DA269">
        <v>46</v>
      </c>
      <c r="DB269">
        <v>46</v>
      </c>
      <c r="DC269">
        <v>47</v>
      </c>
      <c r="DD269">
        <v>47</v>
      </c>
      <c r="DE269">
        <v>48</v>
      </c>
      <c r="DF269">
        <v>48</v>
      </c>
      <c r="DG269">
        <v>49</v>
      </c>
      <c r="DH269">
        <v>49</v>
      </c>
      <c r="DI269">
        <v>50</v>
      </c>
      <c r="DJ269">
        <v>50</v>
      </c>
      <c r="DK269">
        <v>51</v>
      </c>
      <c r="DL269">
        <v>51</v>
      </c>
      <c r="DM269">
        <v>52</v>
      </c>
      <c r="DN269">
        <v>52</v>
      </c>
      <c r="DO269">
        <v>53</v>
      </c>
      <c r="DP269">
        <v>53</v>
      </c>
      <c r="DQ269">
        <v>54</v>
      </c>
      <c r="DR269">
        <v>54</v>
      </c>
      <c r="DT269">
        <v>1.2500000000000001E-2</v>
      </c>
      <c r="DU269">
        <v>9.5833333000000007E-2</v>
      </c>
      <c r="DW269">
        <v>1</v>
      </c>
      <c r="DX269">
        <f t="shared" si="161"/>
        <v>9.999984483660064E-2</v>
      </c>
      <c r="DY269">
        <f t="shared" si="162"/>
        <v>0.33223667983356386</v>
      </c>
      <c r="DZ269">
        <f t="shared" si="163"/>
        <v>0.21590294123485015</v>
      </c>
      <c r="EA269">
        <f t="shared" si="164"/>
        <v>0.24316278240303482</v>
      </c>
      <c r="EB269">
        <f t="shared" si="165"/>
        <v>0.23273622852223974</v>
      </c>
      <c r="EC269">
        <f t="shared" si="166"/>
        <v>0.24049924385121299</v>
      </c>
      <c r="ED269">
        <f t="shared" si="167"/>
        <v>0.23733334118274044</v>
      </c>
      <c r="EE269">
        <f t="shared" si="168"/>
        <v>0.23733334118274116</v>
      </c>
      <c r="EF269">
        <f t="shared" si="169"/>
        <v>0.23342527186245468</v>
      </c>
      <c r="EG269">
        <f t="shared" si="170"/>
        <v>0.23886933467832239</v>
      </c>
      <c r="EH269">
        <f t="shared" si="171"/>
        <v>0.23156007382482707</v>
      </c>
      <c r="EI269">
        <f t="shared" si="172"/>
        <v>0.24270466277318248</v>
      </c>
      <c r="EJ269">
        <f t="shared" si="173"/>
        <v>0.27036443715583658</v>
      </c>
      <c r="EK269">
        <f t="shared" si="174"/>
        <v>0.24125793382588118</v>
      </c>
      <c r="EL269">
        <f t="shared" si="175"/>
        <v>0.34648194391674619</v>
      </c>
      <c r="EM269">
        <f t="shared" si="176"/>
        <v>9.9999990283373641E-2</v>
      </c>
      <c r="EN269">
        <f t="shared" si="177"/>
        <v>0.41862317221169376</v>
      </c>
      <c r="EO269">
        <f t="shared" si="178"/>
        <v>9.9999999982236437E-2</v>
      </c>
      <c r="EP269">
        <f t="shared" si="179"/>
        <v>0.48758130424133045</v>
      </c>
      <c r="EQ269">
        <f t="shared" si="180"/>
        <v>9.9999999982236437E-2</v>
      </c>
      <c r="ER269">
        <f t="shared" si="181"/>
        <v>0.74868650945568516</v>
      </c>
      <c r="ES269">
        <f t="shared" si="182"/>
        <v>0.74868650945568394</v>
      </c>
      <c r="ET269">
        <f t="shared" si="183"/>
        <v>0.75170501893431141</v>
      </c>
      <c r="EU269">
        <f t="shared" si="184"/>
        <v>0.75170501893430852</v>
      </c>
      <c r="EV269">
        <f t="shared" si="185"/>
        <v>0.74928595994911629</v>
      </c>
      <c r="EW269">
        <f t="shared" si="186"/>
        <v>0.75423694913823969</v>
      </c>
      <c r="EX269">
        <f t="shared" si="187"/>
        <v>0.74863273926059504</v>
      </c>
      <c r="EY269">
        <f t="shared" si="188"/>
        <v>0.75330471013582545</v>
      </c>
      <c r="EZ269">
        <f t="shared" si="189"/>
        <v>0.74859377017954609</v>
      </c>
      <c r="FA269">
        <f t="shared" si="190"/>
        <v>0.75328472122296242</v>
      </c>
      <c r="FB269">
        <f t="shared" si="191"/>
        <v>0.75131325966635798</v>
      </c>
      <c r="FC269">
        <f t="shared" si="192"/>
        <v>0.75131325966635709</v>
      </c>
      <c r="FD269">
        <f t="shared" si="193"/>
        <v>0.75174002652941174</v>
      </c>
      <c r="FE269">
        <f t="shared" si="194"/>
        <v>0.75174002652941452</v>
      </c>
      <c r="FF269">
        <f t="shared" si="195"/>
        <v>0.75045535276954822</v>
      </c>
      <c r="FG269">
        <f t="shared" si="196"/>
        <v>0.75045535276954645</v>
      </c>
      <c r="FH269">
        <f t="shared" si="197"/>
        <v>0.74915527035762641</v>
      </c>
      <c r="FI269">
        <f t="shared" si="198"/>
        <v>0.75739332944224336</v>
      </c>
      <c r="FJ269">
        <f t="shared" si="199"/>
        <v>0.75140577377507423</v>
      </c>
      <c r="FK269">
        <f t="shared" si="200"/>
        <v>0.75140577377506823</v>
      </c>
    </row>
    <row r="270" spans="1:167">
      <c r="A270">
        <v>268</v>
      </c>
      <c r="B270">
        <f>RTD("rit2.rtd",,B$2,"LASTHIST", ROW()-2)</f>
        <v>48.39</v>
      </c>
      <c r="C270">
        <f>RTD("rit2.rtd",,C$2,"LASTHIST", ROW()-2)</f>
        <v>3.39</v>
      </c>
      <c r="D270">
        <f>RTD("rit2.rtd",,D$2,"LASTHIST", ROW()-2)</f>
        <v>0.02</v>
      </c>
      <c r="E270">
        <f>RTD("rit2.rtd",,E$2,"LASTHIST", ROW()-2)</f>
        <v>2.4</v>
      </c>
      <c r="F270">
        <f>RTD("rit2.rtd",,F$2,"LASTHIST", ROW()-2)</f>
        <v>0.02</v>
      </c>
      <c r="G270">
        <f>RTD("rit2.rtd",,G$2,"LASTHIST", ROW()-2)</f>
        <v>1.46</v>
      </c>
      <c r="H270">
        <f>RTD("rit2.rtd",,H$2,"LASTHIST", ROW()-2)</f>
        <v>7.0000000000000007E-2</v>
      </c>
      <c r="I270">
        <f>RTD("rit2.rtd",,I$2,"LASTHIST", ROW()-2)</f>
        <v>0.7</v>
      </c>
      <c r="J270">
        <f>RTD("rit2.rtd",,J$2,"LASTHIST", ROW()-2)</f>
        <v>0.32</v>
      </c>
      <c r="K270">
        <f>RTD("rit2.rtd",,K$2,"LASTHIST", ROW()-2)</f>
        <v>0.24</v>
      </c>
      <c r="L270">
        <f>RTD("rit2.rtd",,L$2,"LASTHIST", ROW()-2)</f>
        <v>0.86</v>
      </c>
      <c r="M270">
        <f>RTD("rit2.rtd",,M$2,"LASTHIST", ROW()-2)</f>
        <v>0.06</v>
      </c>
      <c r="N270">
        <f>RTD("rit2.rtd",,N$2,"LASTHIST", ROW()-2)</f>
        <v>1.67</v>
      </c>
      <c r="O270">
        <f>RTD("rit2.rtd",,O$2,"LASTHIST", ROW()-2)</f>
        <v>0.02</v>
      </c>
      <c r="P270">
        <f>RTD("rit2.rtd",,P$2,"LASTHIST", ROW()-2)</f>
        <v>2.62</v>
      </c>
      <c r="Q270">
        <f>RTD("rit2.rtd",,Q$2,"LASTHIST", ROW()-2)</f>
        <v>0.02</v>
      </c>
      <c r="R270">
        <f>RTD("rit2.rtd",,R$2,"LASTHIST", ROW()-2)</f>
        <v>3.61</v>
      </c>
      <c r="S270">
        <f>RTD("rit2.rtd",,S$2,"LASTHIST", ROW()-2)</f>
        <v>0.02</v>
      </c>
      <c r="T270">
        <f>RTD("rit2.rtd",,T$2,"LASTHIST", ROW()-2)</f>
        <v>4.6100000000000003</v>
      </c>
      <c r="U270">
        <f>RTD("rit2.rtd",,U$2,"LASTHIST", ROW()-2)</f>
        <v>0.02</v>
      </c>
      <c r="V270">
        <f>RTD("rit2.rtd",,V$2,"LASTHIST", ROW()-2)</f>
        <v>5.61</v>
      </c>
      <c r="W270">
        <f>RTD("rit2.rtd",,W$2,"LASTHIST", ROW()-2)</f>
        <v>3.77</v>
      </c>
      <c r="X270">
        <f>RTD("rit2.rtd",,X$2,"LASTHIST", ROW()-2)</f>
        <v>0.39</v>
      </c>
      <c r="Y270">
        <f>RTD("rit2.rtd",,Y$2,"LASTHIST", ROW()-2)</f>
        <v>3.01</v>
      </c>
      <c r="Z270">
        <f>RTD("rit2.rtd",,Z$2,"LASTHIST", ROW()-2)</f>
        <v>0.62</v>
      </c>
      <c r="AA270">
        <f>RTD("rit2.rtd",,AA$2,"LASTHIST", ROW()-2)</f>
        <v>2.34</v>
      </c>
      <c r="AB270">
        <f>RTD("rit2.rtd",,AB$2,"LASTHIST", ROW()-2)</f>
        <v>0.95</v>
      </c>
      <c r="AC270">
        <f>RTD("rit2.rtd",,AC$2,"LASTHIST", ROW()-2)</f>
        <v>1.77</v>
      </c>
      <c r="AD270">
        <f>RTD("rit2.rtd",,AD$2,"LASTHIST", ROW()-2)</f>
        <v>1.38</v>
      </c>
      <c r="AE270">
        <f>RTD("rit2.rtd",,AE$2,"LASTHIST", ROW()-2)</f>
        <v>1.29</v>
      </c>
      <c r="AF270">
        <f>RTD("rit2.rtd",,AF$2,"LASTHIST", ROW()-2)</f>
        <v>1.91</v>
      </c>
      <c r="AG270">
        <f>RTD("rit2.rtd",,AG$2,"LASTHIST", ROW()-2)</f>
        <v>0.92</v>
      </c>
      <c r="AH270">
        <f>RTD("rit2.rtd",,AH$2,"LASTHIST", ROW()-2)</f>
        <v>2.5299999999999998</v>
      </c>
      <c r="AI270">
        <f>RTD("rit2.rtd",,AI$2,"LASTHIST", ROW()-2)</f>
        <v>0.63</v>
      </c>
      <c r="AJ270">
        <f>RTD("rit2.rtd",,AJ$2,"LASTHIST", ROW()-2)</f>
        <v>3.24</v>
      </c>
      <c r="AK270">
        <f>RTD("rit2.rtd",,AK$2,"LASTHIST", ROW()-2)</f>
        <v>0.42</v>
      </c>
      <c r="AL270">
        <f>RTD("rit2.rtd",,AL$2,"LASTHIST", ROW()-2)</f>
        <v>4.03</v>
      </c>
      <c r="AM270">
        <f>RTD("rit2.rtd",,AM$2,"LASTHIST", ROW()-2)</f>
        <v>0.27</v>
      </c>
      <c r="AN270">
        <f>RTD("rit2.rtd",,AN$2,"LASTHIST", ROW()-2)</f>
        <v>4.8899999999999997</v>
      </c>
      <c r="AO270">
        <f>RTD("rit2.rtd",,AO$2,"LASTHIST", ROW()-2)</f>
        <v>0.17</v>
      </c>
      <c r="AP270">
        <f>RTD("rit2.rtd",,AP$2,"LASTHIST", ROW()-2)</f>
        <v>5.78</v>
      </c>
      <c r="AQ270">
        <v>1</v>
      </c>
      <c r="AR270">
        <v>0</v>
      </c>
      <c r="AS270">
        <v>1</v>
      </c>
      <c r="AT270">
        <v>0</v>
      </c>
      <c r="AU270">
        <v>1</v>
      </c>
      <c r="AV270">
        <v>0</v>
      </c>
      <c r="AW270">
        <v>1</v>
      </c>
      <c r="AX270">
        <v>0</v>
      </c>
      <c r="AY270">
        <v>1</v>
      </c>
      <c r="AZ270">
        <v>0</v>
      </c>
      <c r="BA270">
        <v>1</v>
      </c>
      <c r="BB270">
        <v>0</v>
      </c>
      <c r="BC270">
        <v>1</v>
      </c>
      <c r="BD270">
        <v>0</v>
      </c>
      <c r="BE270">
        <v>1</v>
      </c>
      <c r="BF270">
        <v>0</v>
      </c>
      <c r="BG270">
        <v>1</v>
      </c>
      <c r="BH270">
        <v>0</v>
      </c>
      <c r="BI270">
        <v>1</v>
      </c>
      <c r="BJ270">
        <v>0</v>
      </c>
      <c r="BK270">
        <v>1</v>
      </c>
      <c r="BL270">
        <v>0</v>
      </c>
      <c r="BM270">
        <v>1</v>
      </c>
      <c r="BN270">
        <v>0</v>
      </c>
      <c r="BO270">
        <v>1</v>
      </c>
      <c r="BP270">
        <v>0</v>
      </c>
      <c r="BQ270">
        <v>1</v>
      </c>
      <c r="BR270">
        <v>0</v>
      </c>
      <c r="BS270">
        <v>1</v>
      </c>
      <c r="BT270">
        <v>0</v>
      </c>
      <c r="BU270">
        <v>1</v>
      </c>
      <c r="BV270">
        <v>0</v>
      </c>
      <c r="BW270">
        <v>1</v>
      </c>
      <c r="BX270">
        <v>0</v>
      </c>
      <c r="BY270">
        <v>1</v>
      </c>
      <c r="BZ270">
        <v>0</v>
      </c>
      <c r="CA270">
        <v>1</v>
      </c>
      <c r="CB270">
        <v>0</v>
      </c>
      <c r="CC270">
        <v>1</v>
      </c>
      <c r="CD270">
        <v>0</v>
      </c>
      <c r="CE270">
        <v>45</v>
      </c>
      <c r="CF270">
        <v>45</v>
      </c>
      <c r="CG270">
        <v>46</v>
      </c>
      <c r="CH270">
        <v>46</v>
      </c>
      <c r="CI270">
        <v>47</v>
      </c>
      <c r="CJ270">
        <v>47</v>
      </c>
      <c r="CK270">
        <v>48</v>
      </c>
      <c r="CL270">
        <v>48</v>
      </c>
      <c r="CM270">
        <v>49</v>
      </c>
      <c r="CN270">
        <v>49</v>
      </c>
      <c r="CO270">
        <v>50</v>
      </c>
      <c r="CP270">
        <v>50</v>
      </c>
      <c r="CQ270">
        <v>51</v>
      </c>
      <c r="CR270">
        <v>51</v>
      </c>
      <c r="CS270">
        <v>52</v>
      </c>
      <c r="CT270">
        <v>52</v>
      </c>
      <c r="CU270">
        <v>53</v>
      </c>
      <c r="CV270">
        <v>53</v>
      </c>
      <c r="CW270">
        <v>54</v>
      </c>
      <c r="CX270">
        <v>54</v>
      </c>
      <c r="CY270">
        <v>45</v>
      </c>
      <c r="CZ270">
        <v>45</v>
      </c>
      <c r="DA270">
        <v>46</v>
      </c>
      <c r="DB270">
        <v>46</v>
      </c>
      <c r="DC270">
        <v>47</v>
      </c>
      <c r="DD270">
        <v>47</v>
      </c>
      <c r="DE270">
        <v>48</v>
      </c>
      <c r="DF270">
        <v>48</v>
      </c>
      <c r="DG270">
        <v>49</v>
      </c>
      <c r="DH270">
        <v>49</v>
      </c>
      <c r="DI270">
        <v>50</v>
      </c>
      <c r="DJ270">
        <v>50</v>
      </c>
      <c r="DK270">
        <v>51</v>
      </c>
      <c r="DL270">
        <v>51</v>
      </c>
      <c r="DM270">
        <v>52</v>
      </c>
      <c r="DN270">
        <v>52</v>
      </c>
      <c r="DO270">
        <v>53</v>
      </c>
      <c r="DP270">
        <v>53</v>
      </c>
      <c r="DQ270">
        <v>54</v>
      </c>
      <c r="DR270">
        <v>54</v>
      </c>
      <c r="DT270">
        <v>1.2500000000000001E-2</v>
      </c>
      <c r="DU270">
        <v>9.5833333000000007E-2</v>
      </c>
      <c r="DW270">
        <v>1</v>
      </c>
      <c r="DX270">
        <f t="shared" si="161"/>
        <v>9.9999968829823094E-2</v>
      </c>
      <c r="DY270">
        <f t="shared" si="162"/>
        <v>0.34273439385057636</v>
      </c>
      <c r="DZ270">
        <f t="shared" si="163"/>
        <v>0.22601088315440632</v>
      </c>
      <c r="EA270">
        <f t="shared" si="164"/>
        <v>0.25416858528265607</v>
      </c>
      <c r="EB270">
        <f t="shared" si="165"/>
        <v>0.22201290551347574</v>
      </c>
      <c r="EC270">
        <f t="shared" si="166"/>
        <v>0.22201290551347455</v>
      </c>
      <c r="ED270">
        <f t="shared" si="167"/>
        <v>0.22330067677411999</v>
      </c>
      <c r="EE270">
        <f t="shared" si="168"/>
        <v>0.22819843298766251</v>
      </c>
      <c r="EF270">
        <f t="shared" si="169"/>
        <v>0.223412687693647</v>
      </c>
      <c r="EG270">
        <f t="shared" si="170"/>
        <v>0.2286194276421098</v>
      </c>
      <c r="EH270">
        <f t="shared" si="171"/>
        <v>0.22897713013287307</v>
      </c>
      <c r="EI270">
        <f t="shared" si="172"/>
        <v>0.22897713013287627</v>
      </c>
      <c r="EJ270">
        <f t="shared" si="173"/>
        <v>0.25943268170748507</v>
      </c>
      <c r="EK270">
        <f t="shared" si="174"/>
        <v>0.2312188539688152</v>
      </c>
      <c r="EL270">
        <f t="shared" si="175"/>
        <v>0.33596027704593073</v>
      </c>
      <c r="EM270">
        <f t="shared" si="176"/>
        <v>9.9999949428270216E-2</v>
      </c>
      <c r="EN270">
        <f t="shared" si="177"/>
        <v>0.40838633186770817</v>
      </c>
      <c r="EO270">
        <f t="shared" si="178"/>
        <v>0.10000000001776357</v>
      </c>
      <c r="EP270">
        <f t="shared" si="179"/>
        <v>0.477558740827356</v>
      </c>
      <c r="EQ270">
        <f t="shared" si="180"/>
        <v>0.10000000000888179</v>
      </c>
      <c r="ER270">
        <f t="shared" si="181"/>
        <v>0.72323773947518011</v>
      </c>
      <c r="ES270">
        <f t="shared" si="182"/>
        <v>0.73040713701109317</v>
      </c>
      <c r="ET270">
        <f t="shared" si="183"/>
        <v>0.72553985765406304</v>
      </c>
      <c r="EU270">
        <f t="shared" si="184"/>
        <v>0.72553985765406526</v>
      </c>
      <c r="EV270">
        <f t="shared" si="185"/>
        <v>0.72728028027313107</v>
      </c>
      <c r="EW270">
        <f t="shared" si="186"/>
        <v>0.72728028027313119</v>
      </c>
      <c r="EX270">
        <f t="shared" si="187"/>
        <v>0.72929586565947313</v>
      </c>
      <c r="EY270">
        <f t="shared" si="188"/>
        <v>0.72929586565947135</v>
      </c>
      <c r="EZ270">
        <f t="shared" si="189"/>
        <v>0.72594195653864591</v>
      </c>
      <c r="FA270">
        <f t="shared" si="190"/>
        <v>0.73060489520937355</v>
      </c>
      <c r="FB270">
        <f t="shared" si="191"/>
        <v>0.72834892635006487</v>
      </c>
      <c r="FC270">
        <f t="shared" si="192"/>
        <v>0.72834892635006532</v>
      </c>
      <c r="FD270">
        <f t="shared" si="193"/>
        <v>0.72647553186181424</v>
      </c>
      <c r="FE270">
        <f t="shared" si="194"/>
        <v>0.72647553186181368</v>
      </c>
      <c r="FF270">
        <f t="shared" si="195"/>
        <v>0.72667408294276814</v>
      </c>
      <c r="FG270">
        <f t="shared" si="196"/>
        <v>0.72667408294277014</v>
      </c>
      <c r="FH270">
        <f t="shared" si="197"/>
        <v>0.7257070932496078</v>
      </c>
      <c r="FI270">
        <f t="shared" si="198"/>
        <v>0.73395898929597014</v>
      </c>
      <c r="FJ270">
        <f t="shared" si="199"/>
        <v>0.72699656439282512</v>
      </c>
      <c r="FK270">
        <f t="shared" si="200"/>
        <v>0.72699656439282589</v>
      </c>
    </row>
    <row r="271" spans="1:167">
      <c r="A271">
        <v>269</v>
      </c>
      <c r="B271">
        <f>RTD("rit2.rtd",,B$2,"LASTHIST", ROW()-2)</f>
        <v>48.2</v>
      </c>
      <c r="C271">
        <f>RTD("rit2.rtd",,C$2,"LASTHIST", ROW()-2)</f>
        <v>3.2</v>
      </c>
      <c r="D271">
        <f>RTD("rit2.rtd",,D$2,"LASTHIST", ROW()-2)</f>
        <v>0.02</v>
      </c>
      <c r="E271">
        <f>RTD("rit2.rtd",,E$2,"LASTHIST", ROW()-2)</f>
        <v>2.21</v>
      </c>
      <c r="F271">
        <f>RTD("rit2.rtd",,F$2,"LASTHIST", ROW()-2)</f>
        <v>0.02</v>
      </c>
      <c r="G271">
        <f>RTD("rit2.rtd",,G$2,"LASTHIST", ROW()-2)</f>
        <v>1.29</v>
      </c>
      <c r="H271">
        <f>RTD("rit2.rtd",,H$2,"LASTHIST", ROW()-2)</f>
        <v>0.1</v>
      </c>
      <c r="I271">
        <f>RTD("rit2.rtd",,I$2,"LASTHIST", ROW()-2)</f>
        <v>0.59</v>
      </c>
      <c r="J271">
        <f>RTD("rit2.rtd",,J$2,"LASTHIST", ROW()-2)</f>
        <v>0.39</v>
      </c>
      <c r="K271">
        <f>RTD("rit2.rtd",,K$2,"LASTHIST", ROW()-2)</f>
        <v>0.19</v>
      </c>
      <c r="L271">
        <f>RTD("rit2.rtd",,L$2,"LASTHIST", ROW()-2)</f>
        <v>0.99</v>
      </c>
      <c r="M271">
        <f>RTD("rit2.rtd",,M$2,"LASTHIST", ROW()-2)</f>
        <v>0.04</v>
      </c>
      <c r="N271">
        <f>RTD("rit2.rtd",,N$2,"LASTHIST", ROW()-2)</f>
        <v>1.84</v>
      </c>
      <c r="O271">
        <f>RTD("rit2.rtd",,O$2,"LASTHIST", ROW()-2)</f>
        <v>0.02</v>
      </c>
      <c r="P271">
        <f>RTD("rit2.rtd",,P$2,"LASTHIST", ROW()-2)</f>
        <v>2.81</v>
      </c>
      <c r="Q271">
        <f>RTD("rit2.rtd",,Q$2,"LASTHIST", ROW()-2)</f>
        <v>0.02</v>
      </c>
      <c r="R271">
        <f>RTD("rit2.rtd",,R$2,"LASTHIST", ROW()-2)</f>
        <v>3.8</v>
      </c>
      <c r="S271">
        <f>RTD("rit2.rtd",,S$2,"LASTHIST", ROW()-2)</f>
        <v>0.02</v>
      </c>
      <c r="T271">
        <f>RTD("rit2.rtd",,T$2,"LASTHIST", ROW()-2)</f>
        <v>4.8</v>
      </c>
      <c r="U271">
        <f>RTD("rit2.rtd",,U$2,"LASTHIST", ROW()-2)</f>
        <v>0.02</v>
      </c>
      <c r="V271">
        <f>RTD("rit2.rtd",,V$2,"LASTHIST", ROW()-2)</f>
        <v>5.8</v>
      </c>
      <c r="W271">
        <f>RTD("rit2.rtd",,W$2,"LASTHIST", ROW()-2)</f>
        <v>3.62</v>
      </c>
      <c r="X271">
        <f>RTD("rit2.rtd",,X$2,"LASTHIST", ROW()-2)</f>
        <v>0.43</v>
      </c>
      <c r="Y271">
        <f>RTD("rit2.rtd",,Y$2,"LASTHIST", ROW()-2)</f>
        <v>2.88</v>
      </c>
      <c r="Z271">
        <f>RTD("rit2.rtd",,Z$2,"LASTHIST", ROW()-2)</f>
        <v>0.68</v>
      </c>
      <c r="AA271">
        <f>RTD("rit2.rtd",,AA$2,"LASTHIST", ROW()-2)</f>
        <v>2.23</v>
      </c>
      <c r="AB271">
        <f>RTD("rit2.rtd",,AB$2,"LASTHIST", ROW()-2)</f>
        <v>1.03</v>
      </c>
      <c r="AC271">
        <f>RTD("rit2.rtd",,AC$2,"LASTHIST", ROW()-2)</f>
        <v>1.67</v>
      </c>
      <c r="AD271">
        <f>RTD("rit2.rtd",,AD$2,"LASTHIST", ROW()-2)</f>
        <v>1.48</v>
      </c>
      <c r="AE271">
        <f>RTD("rit2.rtd",,AE$2,"LASTHIST", ROW()-2)</f>
        <v>1.22</v>
      </c>
      <c r="AF271">
        <f>RTD("rit2.rtd",,AF$2,"LASTHIST", ROW()-2)</f>
        <v>2.02</v>
      </c>
      <c r="AG271">
        <f>RTD("rit2.rtd",,AG$2,"LASTHIST", ROW()-2)</f>
        <v>0.86</v>
      </c>
      <c r="AH271">
        <f>RTD("rit2.rtd",,AH$2,"LASTHIST", ROW()-2)</f>
        <v>2.66</v>
      </c>
      <c r="AI271">
        <f>RTD("rit2.rtd",,AI$2,"LASTHIST", ROW()-2)</f>
        <v>0.59</v>
      </c>
      <c r="AJ271">
        <f>RTD("rit2.rtd",,AJ$2,"LASTHIST", ROW()-2)</f>
        <v>3.39</v>
      </c>
      <c r="AK271">
        <f>RTD("rit2.rtd",,AK$2,"LASTHIST", ROW()-2)</f>
        <v>0.39</v>
      </c>
      <c r="AL271">
        <f>RTD("rit2.rtd",,AL$2,"LASTHIST", ROW()-2)</f>
        <v>4.2</v>
      </c>
      <c r="AM271">
        <f>RTD("rit2.rtd",,AM$2,"LASTHIST", ROW()-2)</f>
        <v>0.25</v>
      </c>
      <c r="AN271">
        <f>RTD("rit2.rtd",,AN$2,"LASTHIST", ROW()-2)</f>
        <v>5.0599999999999996</v>
      </c>
      <c r="AO271">
        <f>RTD("rit2.rtd",,AO$2,"LASTHIST", ROW()-2)</f>
        <v>0.16</v>
      </c>
      <c r="AP271">
        <f>RTD("rit2.rtd",,AP$2,"LASTHIST", ROW()-2)</f>
        <v>5.96</v>
      </c>
      <c r="AQ271">
        <v>1</v>
      </c>
      <c r="AR271">
        <v>0</v>
      </c>
      <c r="AS271">
        <v>1</v>
      </c>
      <c r="AT271">
        <v>0</v>
      </c>
      <c r="AU271">
        <v>1</v>
      </c>
      <c r="AV271">
        <v>0</v>
      </c>
      <c r="AW271">
        <v>1</v>
      </c>
      <c r="AX271">
        <v>0</v>
      </c>
      <c r="AY271">
        <v>1</v>
      </c>
      <c r="AZ271">
        <v>0</v>
      </c>
      <c r="BA271">
        <v>1</v>
      </c>
      <c r="BB271">
        <v>0</v>
      </c>
      <c r="BC271">
        <v>1</v>
      </c>
      <c r="BD271">
        <v>0</v>
      </c>
      <c r="BE271">
        <v>1</v>
      </c>
      <c r="BF271">
        <v>0</v>
      </c>
      <c r="BG271">
        <v>1</v>
      </c>
      <c r="BH271">
        <v>0</v>
      </c>
      <c r="BI271">
        <v>1</v>
      </c>
      <c r="BJ271">
        <v>0</v>
      </c>
      <c r="BK271">
        <v>1</v>
      </c>
      <c r="BL271">
        <v>0</v>
      </c>
      <c r="BM271">
        <v>1</v>
      </c>
      <c r="BN271">
        <v>0</v>
      </c>
      <c r="BO271">
        <v>1</v>
      </c>
      <c r="BP271">
        <v>0</v>
      </c>
      <c r="BQ271">
        <v>1</v>
      </c>
      <c r="BR271">
        <v>0</v>
      </c>
      <c r="BS271">
        <v>1</v>
      </c>
      <c r="BT271">
        <v>0</v>
      </c>
      <c r="BU271">
        <v>1</v>
      </c>
      <c r="BV271">
        <v>0</v>
      </c>
      <c r="BW271">
        <v>1</v>
      </c>
      <c r="BX271">
        <v>0</v>
      </c>
      <c r="BY271">
        <v>1</v>
      </c>
      <c r="BZ271">
        <v>0</v>
      </c>
      <c r="CA271">
        <v>1</v>
      </c>
      <c r="CB271">
        <v>0</v>
      </c>
      <c r="CC271">
        <v>1</v>
      </c>
      <c r="CD271">
        <v>0</v>
      </c>
      <c r="CE271">
        <v>45</v>
      </c>
      <c r="CF271">
        <v>45</v>
      </c>
      <c r="CG271">
        <v>46</v>
      </c>
      <c r="CH271">
        <v>46</v>
      </c>
      <c r="CI271">
        <v>47</v>
      </c>
      <c r="CJ271">
        <v>47</v>
      </c>
      <c r="CK271">
        <v>48</v>
      </c>
      <c r="CL271">
        <v>48</v>
      </c>
      <c r="CM271">
        <v>49</v>
      </c>
      <c r="CN271">
        <v>49</v>
      </c>
      <c r="CO271">
        <v>50</v>
      </c>
      <c r="CP271">
        <v>50</v>
      </c>
      <c r="CQ271">
        <v>51</v>
      </c>
      <c r="CR271">
        <v>51</v>
      </c>
      <c r="CS271">
        <v>52</v>
      </c>
      <c r="CT271">
        <v>52</v>
      </c>
      <c r="CU271">
        <v>53</v>
      </c>
      <c r="CV271">
        <v>53</v>
      </c>
      <c r="CW271">
        <v>54</v>
      </c>
      <c r="CX271">
        <v>54</v>
      </c>
      <c r="CY271">
        <v>45</v>
      </c>
      <c r="CZ271">
        <v>45</v>
      </c>
      <c r="DA271">
        <v>46</v>
      </c>
      <c r="DB271">
        <v>46</v>
      </c>
      <c r="DC271">
        <v>47</v>
      </c>
      <c r="DD271">
        <v>47</v>
      </c>
      <c r="DE271">
        <v>48</v>
      </c>
      <c r="DF271">
        <v>48</v>
      </c>
      <c r="DG271">
        <v>49</v>
      </c>
      <c r="DH271">
        <v>49</v>
      </c>
      <c r="DI271">
        <v>50</v>
      </c>
      <c r="DJ271">
        <v>50</v>
      </c>
      <c r="DK271">
        <v>51</v>
      </c>
      <c r="DL271">
        <v>51</v>
      </c>
      <c r="DM271">
        <v>52</v>
      </c>
      <c r="DN271">
        <v>52</v>
      </c>
      <c r="DO271">
        <v>53</v>
      </c>
      <c r="DP271">
        <v>53</v>
      </c>
      <c r="DQ271">
        <v>54</v>
      </c>
      <c r="DR271">
        <v>54</v>
      </c>
      <c r="DT271">
        <v>1.2500000000000001E-2</v>
      </c>
      <c r="DU271">
        <v>9.5833333000000007E-2</v>
      </c>
      <c r="DW271">
        <v>1</v>
      </c>
      <c r="DX271">
        <f t="shared" si="161"/>
        <v>9.9999680080278153E-2</v>
      </c>
      <c r="DY271">
        <f t="shared" si="162"/>
        <v>0.32736388968294766</v>
      </c>
      <c r="DZ271">
        <f t="shared" si="163"/>
        <v>0.21120492815037462</v>
      </c>
      <c r="EA271">
        <f t="shared" si="164"/>
        <v>0.23804450406811004</v>
      </c>
      <c r="EB271">
        <f t="shared" si="165"/>
        <v>0.21761281332796989</v>
      </c>
      <c r="EC271">
        <f t="shared" si="166"/>
        <v>0.22552077858379288</v>
      </c>
      <c r="ED271">
        <f t="shared" si="167"/>
        <v>0.22533931181661113</v>
      </c>
      <c r="EE271">
        <f t="shared" si="168"/>
        <v>0.22533931181661027</v>
      </c>
      <c r="EF271">
        <f t="shared" si="169"/>
        <v>0.22581991435680152</v>
      </c>
      <c r="EG271">
        <f t="shared" si="170"/>
        <v>0.22581991435680213</v>
      </c>
      <c r="EH271">
        <f t="shared" si="171"/>
        <v>0.22520327480822908</v>
      </c>
      <c r="EI271">
        <f t="shared" si="172"/>
        <v>0.22520327480824026</v>
      </c>
      <c r="EJ271">
        <f t="shared" si="173"/>
        <v>0.27539803788319733</v>
      </c>
      <c r="EK271">
        <f t="shared" si="174"/>
        <v>0.24588249848175844</v>
      </c>
      <c r="EL271">
        <f t="shared" si="175"/>
        <v>0.35133326389045688</v>
      </c>
      <c r="EM271">
        <f t="shared" si="176"/>
        <v>9.99999955946448E-2</v>
      </c>
      <c r="EN271">
        <f t="shared" si="177"/>
        <v>0.42334666998837706</v>
      </c>
      <c r="EO271">
        <f t="shared" si="178"/>
        <v>0.10000000002664536</v>
      </c>
      <c r="EP271">
        <f t="shared" si="179"/>
        <v>0.49220808258308657</v>
      </c>
      <c r="EQ271">
        <f t="shared" si="180"/>
        <v>0.10000000002664536</v>
      </c>
      <c r="ER271">
        <f t="shared" si="181"/>
        <v>0.7272002058678747</v>
      </c>
      <c r="ES271">
        <f t="shared" si="182"/>
        <v>0.73406206637395388</v>
      </c>
      <c r="ET271">
        <f t="shared" si="183"/>
        <v>0.73140190061140009</v>
      </c>
      <c r="EU271">
        <f t="shared" si="184"/>
        <v>0.73140190061140298</v>
      </c>
      <c r="EV271">
        <f t="shared" si="185"/>
        <v>0.73359196612029443</v>
      </c>
      <c r="EW271">
        <f t="shared" si="186"/>
        <v>0.73359196612029121</v>
      </c>
      <c r="EX271">
        <f t="shared" si="187"/>
        <v>0.73105265983329704</v>
      </c>
      <c r="EY271">
        <f t="shared" si="188"/>
        <v>0.73572367906109959</v>
      </c>
      <c r="EZ271">
        <f t="shared" si="189"/>
        <v>0.73280979086569842</v>
      </c>
      <c r="FA271">
        <f t="shared" si="190"/>
        <v>0.73280979086569875</v>
      </c>
      <c r="FB271">
        <f t="shared" si="191"/>
        <v>0.73163529544150152</v>
      </c>
      <c r="FC271">
        <f t="shared" si="192"/>
        <v>0.73163529544150208</v>
      </c>
      <c r="FD271">
        <f t="shared" si="193"/>
        <v>0.73234669581025003</v>
      </c>
      <c r="FE271">
        <f t="shared" si="194"/>
        <v>0.73234669581025191</v>
      </c>
      <c r="FF271">
        <f t="shared" si="195"/>
        <v>0.73120688187464844</v>
      </c>
      <c r="FG271">
        <f t="shared" si="196"/>
        <v>0.73807491588216056</v>
      </c>
      <c r="FH271">
        <f t="shared" si="197"/>
        <v>0.7305839692108872</v>
      </c>
      <c r="FI271">
        <f t="shared" si="198"/>
        <v>0.73923808782954559</v>
      </c>
      <c r="FJ271">
        <f t="shared" si="199"/>
        <v>0.73547939166399545</v>
      </c>
      <c r="FK271">
        <f t="shared" si="200"/>
        <v>0.73547939166399545</v>
      </c>
    </row>
    <row r="272" spans="1:167">
      <c r="A272">
        <v>270</v>
      </c>
      <c r="B272">
        <f>RTD("rit2.rtd",,B$2,"LASTHIST", ROW()-2)</f>
        <v>48.5</v>
      </c>
      <c r="C272">
        <f>RTD("rit2.rtd",,C$2,"LASTHIST", ROW()-2)</f>
        <v>3.5</v>
      </c>
      <c r="D272">
        <f>RTD("rit2.rtd",,D$2,"LASTHIST", ROW()-2)</f>
        <v>0.02</v>
      </c>
      <c r="E272">
        <f>RTD("rit2.rtd",,E$2,"LASTHIST", ROW()-2)</f>
        <v>2.5099999999999998</v>
      </c>
      <c r="F272">
        <f>RTD("rit2.rtd",,F$2,"LASTHIST", ROW()-2)</f>
        <v>0.02</v>
      </c>
      <c r="G272">
        <f>RTD("rit2.rtd",,G$2,"LASTHIST", ROW()-2)</f>
        <v>1.56</v>
      </c>
      <c r="H272">
        <f>RTD("rit2.rtd",,H$2,"LASTHIST", ROW()-2)</f>
        <v>0.05</v>
      </c>
      <c r="I272">
        <f>RTD("rit2.rtd",,I$2,"LASTHIST", ROW()-2)</f>
        <v>0.76</v>
      </c>
      <c r="J272">
        <f>RTD("rit2.rtd",,J$2,"LASTHIST", ROW()-2)</f>
        <v>0.26</v>
      </c>
      <c r="K272">
        <f>RTD("rit2.rtd",,K$2,"LASTHIST", ROW()-2)</f>
        <v>0.27</v>
      </c>
      <c r="L272">
        <f>RTD("rit2.rtd",,L$2,"LASTHIST", ROW()-2)</f>
        <v>0.77</v>
      </c>
      <c r="M272">
        <f>RTD("rit2.rtd",,M$2,"LASTHIST", ROW()-2)</f>
        <v>0.06</v>
      </c>
      <c r="N272">
        <f>RTD("rit2.rtd",,N$2,"LASTHIST", ROW()-2)</f>
        <v>1.56</v>
      </c>
      <c r="O272">
        <f>RTD("rit2.rtd",,O$2,"LASTHIST", ROW()-2)</f>
        <v>0.02</v>
      </c>
      <c r="P272">
        <f>RTD("rit2.rtd",,P$2,"LASTHIST", ROW()-2)</f>
        <v>2.5099999999999998</v>
      </c>
      <c r="Q272">
        <f>RTD("rit2.rtd",,Q$2,"LASTHIST", ROW()-2)</f>
        <v>0.02</v>
      </c>
      <c r="R272">
        <f>RTD("rit2.rtd",,R$2,"LASTHIST", ROW()-2)</f>
        <v>3.5</v>
      </c>
      <c r="S272">
        <f>RTD("rit2.rtd",,S$2,"LASTHIST", ROW()-2)</f>
        <v>0.02</v>
      </c>
      <c r="T272">
        <f>RTD("rit2.rtd",,T$2,"LASTHIST", ROW()-2)</f>
        <v>4.5</v>
      </c>
      <c r="U272">
        <f>RTD("rit2.rtd",,U$2,"LASTHIST", ROW()-2)</f>
        <v>0.02</v>
      </c>
      <c r="V272">
        <f>RTD("rit2.rtd",,V$2,"LASTHIST", ROW()-2)</f>
        <v>5.5</v>
      </c>
      <c r="W272">
        <f>RTD("rit2.rtd",,W$2,"LASTHIST", ROW()-2)</f>
        <v>3.86</v>
      </c>
      <c r="X272">
        <f>RTD("rit2.rtd",,X$2,"LASTHIST", ROW()-2)</f>
        <v>0.36</v>
      </c>
      <c r="Y272">
        <f>RTD("rit2.rtd",,Y$2,"LASTHIST", ROW()-2)</f>
        <v>3.09</v>
      </c>
      <c r="Z272">
        <f>RTD("rit2.rtd",,Z$2,"LASTHIST", ROW()-2)</f>
        <v>0.59</v>
      </c>
      <c r="AA272">
        <f>RTD("rit2.rtd",,AA$2,"LASTHIST", ROW()-2)</f>
        <v>2.41</v>
      </c>
      <c r="AB272">
        <f>RTD("rit2.rtd",,AB$2,"LASTHIST", ROW()-2)</f>
        <v>0.91</v>
      </c>
      <c r="AC272">
        <f>RTD("rit2.rtd",,AC$2,"LASTHIST", ROW()-2)</f>
        <v>1.82</v>
      </c>
      <c r="AD272">
        <f>RTD("rit2.rtd",,AD$2,"LASTHIST", ROW()-2)</f>
        <v>1.32</v>
      </c>
      <c r="AE272">
        <f>RTD("rit2.rtd",,AE$2,"LASTHIST", ROW()-2)</f>
        <v>1.34</v>
      </c>
      <c r="AF272">
        <f>RTD("rit2.rtd",,AF$2,"LASTHIST", ROW()-2)</f>
        <v>1.84</v>
      </c>
      <c r="AG272">
        <f>RTD("rit2.rtd",,AG$2,"LASTHIST", ROW()-2)</f>
        <v>0.95</v>
      </c>
      <c r="AH272">
        <f>RTD("rit2.rtd",,AH$2,"LASTHIST", ROW()-2)</f>
        <v>2.4500000000000002</v>
      </c>
      <c r="AI272">
        <f>RTD("rit2.rtd",,AI$2,"LASTHIST", ROW()-2)</f>
        <v>0.66</v>
      </c>
      <c r="AJ272">
        <f>RTD("rit2.rtd",,AJ$2,"LASTHIST", ROW()-2)</f>
        <v>3.15</v>
      </c>
      <c r="AK272">
        <f>RTD("rit2.rtd",,AK$2,"LASTHIST", ROW()-2)</f>
        <v>0.44</v>
      </c>
      <c r="AL272">
        <f>RTD("rit2.rtd",,AL$2,"LASTHIST", ROW()-2)</f>
        <v>3.94</v>
      </c>
      <c r="AM272">
        <f>RTD("rit2.rtd",,AM$2,"LASTHIST", ROW()-2)</f>
        <v>0.28000000000000003</v>
      </c>
      <c r="AN272">
        <f>RTD("rit2.rtd",,AN$2,"LASTHIST", ROW()-2)</f>
        <v>4.78</v>
      </c>
      <c r="AO272">
        <f>RTD("rit2.rtd",,AO$2,"LASTHIST", ROW()-2)</f>
        <v>0.18</v>
      </c>
      <c r="AP272">
        <f>RTD("rit2.rtd",,AP$2,"LASTHIST", ROW()-2)</f>
        <v>5.68</v>
      </c>
      <c r="AQ272">
        <v>1</v>
      </c>
      <c r="AR272">
        <v>0</v>
      </c>
      <c r="AS272">
        <v>1</v>
      </c>
      <c r="AT272">
        <v>0</v>
      </c>
      <c r="AU272">
        <v>1</v>
      </c>
      <c r="AV272">
        <v>0</v>
      </c>
      <c r="AW272">
        <v>1</v>
      </c>
      <c r="AX272">
        <v>0</v>
      </c>
      <c r="AY272">
        <v>1</v>
      </c>
      <c r="AZ272">
        <v>0</v>
      </c>
      <c r="BA272">
        <v>1</v>
      </c>
      <c r="BB272">
        <v>0</v>
      </c>
      <c r="BC272">
        <v>1</v>
      </c>
      <c r="BD272">
        <v>0</v>
      </c>
      <c r="BE272">
        <v>1</v>
      </c>
      <c r="BF272">
        <v>0</v>
      </c>
      <c r="BG272">
        <v>1</v>
      </c>
      <c r="BH272">
        <v>0</v>
      </c>
      <c r="BI272">
        <v>1</v>
      </c>
      <c r="BJ272">
        <v>0</v>
      </c>
      <c r="BK272">
        <v>1</v>
      </c>
      <c r="BL272">
        <v>0</v>
      </c>
      <c r="BM272">
        <v>1</v>
      </c>
      <c r="BN272">
        <v>0</v>
      </c>
      <c r="BO272">
        <v>1</v>
      </c>
      <c r="BP272">
        <v>0</v>
      </c>
      <c r="BQ272">
        <v>1</v>
      </c>
      <c r="BR272">
        <v>0</v>
      </c>
      <c r="BS272">
        <v>1</v>
      </c>
      <c r="BT272">
        <v>0</v>
      </c>
      <c r="BU272">
        <v>1</v>
      </c>
      <c r="BV272">
        <v>0</v>
      </c>
      <c r="BW272">
        <v>1</v>
      </c>
      <c r="BX272">
        <v>0</v>
      </c>
      <c r="BY272">
        <v>1</v>
      </c>
      <c r="BZ272">
        <v>0</v>
      </c>
      <c r="CA272">
        <v>1</v>
      </c>
      <c r="CB272">
        <v>0</v>
      </c>
      <c r="CC272">
        <v>1</v>
      </c>
      <c r="CD272">
        <v>0</v>
      </c>
      <c r="CE272">
        <v>45</v>
      </c>
      <c r="CF272">
        <v>45</v>
      </c>
      <c r="CG272">
        <v>46</v>
      </c>
      <c r="CH272">
        <v>46</v>
      </c>
      <c r="CI272">
        <v>47</v>
      </c>
      <c r="CJ272">
        <v>47</v>
      </c>
      <c r="CK272">
        <v>48</v>
      </c>
      <c r="CL272">
        <v>48</v>
      </c>
      <c r="CM272">
        <v>49</v>
      </c>
      <c r="CN272">
        <v>49</v>
      </c>
      <c r="CO272">
        <v>50</v>
      </c>
      <c r="CP272">
        <v>50</v>
      </c>
      <c r="CQ272">
        <v>51</v>
      </c>
      <c r="CR272">
        <v>51</v>
      </c>
      <c r="CS272">
        <v>52</v>
      </c>
      <c r="CT272">
        <v>52</v>
      </c>
      <c r="CU272">
        <v>53</v>
      </c>
      <c r="CV272">
        <v>53</v>
      </c>
      <c r="CW272">
        <v>54</v>
      </c>
      <c r="CX272">
        <v>54</v>
      </c>
      <c r="CY272">
        <v>45</v>
      </c>
      <c r="CZ272">
        <v>45</v>
      </c>
      <c r="DA272">
        <v>46</v>
      </c>
      <c r="DB272">
        <v>46</v>
      </c>
      <c r="DC272">
        <v>47</v>
      </c>
      <c r="DD272">
        <v>47</v>
      </c>
      <c r="DE272">
        <v>48</v>
      </c>
      <c r="DF272">
        <v>48</v>
      </c>
      <c r="DG272">
        <v>49</v>
      </c>
      <c r="DH272">
        <v>49</v>
      </c>
      <c r="DI272">
        <v>50</v>
      </c>
      <c r="DJ272">
        <v>50</v>
      </c>
      <c r="DK272">
        <v>51</v>
      </c>
      <c r="DL272">
        <v>51</v>
      </c>
      <c r="DM272">
        <v>52</v>
      </c>
      <c r="DN272">
        <v>52</v>
      </c>
      <c r="DO272">
        <v>53</v>
      </c>
      <c r="DP272">
        <v>53</v>
      </c>
      <c r="DQ272">
        <v>54</v>
      </c>
      <c r="DR272">
        <v>54</v>
      </c>
      <c r="DT272">
        <v>8.3333330000000001E-3</v>
      </c>
      <c r="DU272">
        <v>9.1666666999999993E-2</v>
      </c>
      <c r="DW272">
        <v>1</v>
      </c>
      <c r="DX272">
        <f t="shared" si="161"/>
        <v>0.1000000000044409</v>
      </c>
      <c r="DY272">
        <f t="shared" si="162"/>
        <v>0.43056488668126636</v>
      </c>
      <c r="DZ272">
        <f t="shared" si="163"/>
        <v>0.28719156131325568</v>
      </c>
      <c r="EA272">
        <f t="shared" si="164"/>
        <v>0.32259226103094152</v>
      </c>
      <c r="EB272">
        <f t="shared" si="165"/>
        <v>0.27443823924466165</v>
      </c>
      <c r="EC272">
        <f t="shared" si="166"/>
        <v>0.26130684866673526</v>
      </c>
      <c r="ED272">
        <f t="shared" si="167"/>
        <v>0.26642059465343976</v>
      </c>
      <c r="EE272">
        <f t="shared" si="168"/>
        <v>0.26642059465343643</v>
      </c>
      <c r="EF272">
        <f t="shared" si="169"/>
        <v>0.2698434649470447</v>
      </c>
      <c r="EG272">
        <f t="shared" si="170"/>
        <v>0.26984346494704864</v>
      </c>
      <c r="EH272">
        <f t="shared" si="171"/>
        <v>0.26607798390223208</v>
      </c>
      <c r="EI272">
        <f t="shared" si="172"/>
        <v>0.26607798390223103</v>
      </c>
      <c r="EJ272">
        <f t="shared" si="173"/>
        <v>0.30637350260410573</v>
      </c>
      <c r="EK272">
        <f t="shared" si="174"/>
        <v>0.27275282093108844</v>
      </c>
      <c r="EL272">
        <f t="shared" si="175"/>
        <v>0.40054663953825753</v>
      </c>
      <c r="EM272">
        <f t="shared" si="176"/>
        <v>0.10000000001776357</v>
      </c>
      <c r="EN272">
        <f t="shared" si="177"/>
        <v>0.48955616155658266</v>
      </c>
      <c r="EO272">
        <f t="shared" si="178"/>
        <v>0.1</v>
      </c>
      <c r="EP272">
        <f t="shared" si="179"/>
        <v>0.57450323943195258</v>
      </c>
      <c r="EQ272">
        <f t="shared" si="180"/>
        <v>0.1</v>
      </c>
      <c r="ER272">
        <f t="shared" si="181"/>
        <v>0.88464447634540344</v>
      </c>
      <c r="ES272">
        <f t="shared" si="182"/>
        <v>0.88464447634540944</v>
      </c>
      <c r="ET272">
        <f t="shared" si="183"/>
        <v>0.88668876356824133</v>
      </c>
      <c r="EU272">
        <f t="shared" si="184"/>
        <v>0.88668876356824056</v>
      </c>
      <c r="EV272">
        <f t="shared" si="185"/>
        <v>0.88910509990294884</v>
      </c>
      <c r="EW272">
        <f t="shared" si="186"/>
        <v>0.88910509990294873</v>
      </c>
      <c r="EX272">
        <f t="shared" si="187"/>
        <v>0.88646700962284397</v>
      </c>
      <c r="EY272">
        <f t="shared" si="188"/>
        <v>0.88646700962284242</v>
      </c>
      <c r="EZ272">
        <f t="shared" si="189"/>
        <v>0.88873605195970895</v>
      </c>
      <c r="FA272">
        <f t="shared" si="190"/>
        <v>0.88873605195970584</v>
      </c>
      <c r="FB272">
        <f t="shared" si="191"/>
        <v>0.8860168943293133</v>
      </c>
      <c r="FC272">
        <f t="shared" si="192"/>
        <v>0.88601689432931607</v>
      </c>
      <c r="FD272">
        <f t="shared" si="193"/>
        <v>0.88944188346570785</v>
      </c>
      <c r="FE272">
        <f t="shared" si="194"/>
        <v>0.88273965667303356</v>
      </c>
      <c r="FF272">
        <f t="shared" si="195"/>
        <v>0.8881475458465522</v>
      </c>
      <c r="FG272">
        <f t="shared" si="196"/>
        <v>0.88814754584654809</v>
      </c>
      <c r="FH272">
        <f t="shared" si="197"/>
        <v>0.88313713401253569</v>
      </c>
      <c r="FI272">
        <f t="shared" si="198"/>
        <v>0.8831371340125358</v>
      </c>
      <c r="FJ272">
        <f t="shared" si="199"/>
        <v>0.88942662842104159</v>
      </c>
      <c r="FK272">
        <f t="shared" si="200"/>
        <v>0.88942662842103826</v>
      </c>
    </row>
    <row r="273" spans="1:167">
      <c r="A273">
        <v>271</v>
      </c>
      <c r="B273">
        <f>RTD("rit2.rtd",,B$2,"LASTHIST", ROW()-2)</f>
        <v>48.3</v>
      </c>
      <c r="C273">
        <f>RTD("rit2.rtd",,C$2,"LASTHIST", ROW()-2)</f>
        <v>3.3</v>
      </c>
      <c r="D273">
        <f>RTD("rit2.rtd",,D$2,"LASTHIST", ROW()-2)</f>
        <v>0.02</v>
      </c>
      <c r="E273">
        <f>RTD("rit2.rtd",,E$2,"LASTHIST", ROW()-2)</f>
        <v>2.31</v>
      </c>
      <c r="F273">
        <f>RTD("rit2.rtd",,F$2,"LASTHIST", ROW()-2)</f>
        <v>0.02</v>
      </c>
      <c r="G273">
        <f>RTD("rit2.rtd",,G$2,"LASTHIST", ROW()-2)</f>
        <v>1.37</v>
      </c>
      <c r="H273">
        <f>RTD("rit2.rtd",,H$2,"LASTHIST", ROW()-2)</f>
        <v>7.0000000000000007E-2</v>
      </c>
      <c r="I273">
        <f>RTD("rit2.rtd",,I$2,"LASTHIST", ROW()-2)</f>
        <v>0.61</v>
      </c>
      <c r="J273">
        <f>RTD("rit2.rtd",,J$2,"LASTHIST", ROW()-2)</f>
        <v>0.31</v>
      </c>
      <c r="K273">
        <f>RTD("rit2.rtd",,K$2,"LASTHIST", ROW()-2)</f>
        <v>0.19</v>
      </c>
      <c r="L273">
        <f>RTD("rit2.rtd",,L$2,"LASTHIST", ROW()-2)</f>
        <v>0.89</v>
      </c>
      <c r="M273">
        <f>RTD("rit2.rtd",,M$2,"LASTHIST", ROW()-2)</f>
        <v>0.04</v>
      </c>
      <c r="N273">
        <f>RTD("rit2.rtd",,N$2,"LASTHIST", ROW()-2)</f>
        <v>1.73</v>
      </c>
      <c r="O273">
        <f>RTD("rit2.rtd",,O$2,"LASTHIST", ROW()-2)</f>
        <v>0.02</v>
      </c>
      <c r="P273">
        <f>RTD("rit2.rtd",,P$2,"LASTHIST", ROW()-2)</f>
        <v>2.7</v>
      </c>
      <c r="Q273">
        <f>RTD("rit2.rtd",,Q$2,"LASTHIST", ROW()-2)</f>
        <v>0.02</v>
      </c>
      <c r="R273">
        <f>RTD("rit2.rtd",,R$2,"LASTHIST", ROW()-2)</f>
        <v>3.7</v>
      </c>
      <c r="S273">
        <f>RTD("rit2.rtd",,S$2,"LASTHIST", ROW()-2)</f>
        <v>0.02</v>
      </c>
      <c r="T273">
        <f>RTD("rit2.rtd",,T$2,"LASTHIST", ROW()-2)</f>
        <v>4.7</v>
      </c>
      <c r="U273">
        <f>RTD("rit2.rtd",,U$2,"LASTHIST", ROW()-2)</f>
        <v>0.02</v>
      </c>
      <c r="V273">
        <f>RTD("rit2.rtd",,V$2,"LASTHIST", ROW()-2)</f>
        <v>5.7</v>
      </c>
      <c r="W273">
        <f>RTD("rit2.rtd",,W$2,"LASTHIST", ROW()-2)</f>
        <v>3.67</v>
      </c>
      <c r="X273">
        <f>RTD("rit2.rtd",,X$2,"LASTHIST", ROW()-2)</f>
        <v>0.37</v>
      </c>
      <c r="Y273">
        <f>RTD("rit2.rtd",,Y$2,"LASTHIST", ROW()-2)</f>
        <v>2.9</v>
      </c>
      <c r="Z273">
        <f>RTD("rit2.rtd",,Z$2,"LASTHIST", ROW()-2)</f>
        <v>0.6</v>
      </c>
      <c r="AA273">
        <f>RTD("rit2.rtd",,AA$2,"LASTHIST", ROW()-2)</f>
        <v>2.23</v>
      </c>
      <c r="AB273">
        <f>RTD("rit2.rtd",,AB$2,"LASTHIST", ROW()-2)</f>
        <v>0.93</v>
      </c>
      <c r="AC273">
        <f>RTD("rit2.rtd",,AC$2,"LASTHIST", ROW()-2)</f>
        <v>1.66</v>
      </c>
      <c r="AD273">
        <f>RTD("rit2.rtd",,AD$2,"LASTHIST", ROW()-2)</f>
        <v>1.36</v>
      </c>
      <c r="AE273">
        <f>RTD("rit2.rtd",,AE$2,"LASTHIST", ROW()-2)</f>
        <v>1.2</v>
      </c>
      <c r="AF273">
        <f>RTD("rit2.rtd",,AF$2,"LASTHIST", ROW()-2)</f>
        <v>1.9</v>
      </c>
      <c r="AG273">
        <f>RTD("rit2.rtd",,AG$2,"LASTHIST", ROW()-2)</f>
        <v>0.84</v>
      </c>
      <c r="AH273">
        <f>RTD("rit2.rtd",,AH$2,"LASTHIST", ROW()-2)</f>
        <v>2.54</v>
      </c>
      <c r="AI273">
        <f>RTD("rit2.rtd",,AI$2,"LASTHIST", ROW()-2)</f>
        <v>0.56000000000000005</v>
      </c>
      <c r="AJ273">
        <f>RTD("rit2.rtd",,AJ$2,"LASTHIST", ROW()-2)</f>
        <v>3.26</v>
      </c>
      <c r="AK273">
        <f>RTD("rit2.rtd",,AK$2,"LASTHIST", ROW()-2)</f>
        <v>0.37</v>
      </c>
      <c r="AL273">
        <f>RTD("rit2.rtd",,AL$2,"LASTHIST", ROW()-2)</f>
        <v>4.07</v>
      </c>
      <c r="AM273">
        <f>RTD("rit2.rtd",,AM$2,"LASTHIST", ROW()-2)</f>
        <v>0.23</v>
      </c>
      <c r="AN273">
        <f>RTD("rit2.rtd",,AN$2,"LASTHIST", ROW()-2)</f>
        <v>4.93</v>
      </c>
      <c r="AO273">
        <f>RTD("rit2.rtd",,AO$2,"LASTHIST", ROW()-2)</f>
        <v>0.14000000000000001</v>
      </c>
      <c r="AP273">
        <f>RTD("rit2.rtd",,AP$2,"LASTHIST", ROW()-2)</f>
        <v>5.84</v>
      </c>
      <c r="AQ273">
        <v>1</v>
      </c>
      <c r="AR273">
        <v>0</v>
      </c>
      <c r="AS273">
        <v>1</v>
      </c>
      <c r="AT273">
        <v>0</v>
      </c>
      <c r="AU273">
        <v>1</v>
      </c>
      <c r="AV273">
        <v>0</v>
      </c>
      <c r="AW273">
        <v>1</v>
      </c>
      <c r="AX273">
        <v>0</v>
      </c>
      <c r="AY273">
        <v>1</v>
      </c>
      <c r="AZ273">
        <v>0</v>
      </c>
      <c r="BA273">
        <v>1</v>
      </c>
      <c r="BB273">
        <v>0</v>
      </c>
      <c r="BC273">
        <v>1</v>
      </c>
      <c r="BD273">
        <v>0</v>
      </c>
      <c r="BE273">
        <v>1</v>
      </c>
      <c r="BF273">
        <v>0</v>
      </c>
      <c r="BG273">
        <v>1</v>
      </c>
      <c r="BH273">
        <v>0</v>
      </c>
      <c r="BI273">
        <v>1</v>
      </c>
      <c r="BJ273">
        <v>0</v>
      </c>
      <c r="BK273">
        <v>1</v>
      </c>
      <c r="BL273">
        <v>0</v>
      </c>
      <c r="BM273">
        <v>1</v>
      </c>
      <c r="BN273">
        <v>0</v>
      </c>
      <c r="BO273">
        <v>1</v>
      </c>
      <c r="BP273">
        <v>0</v>
      </c>
      <c r="BQ273">
        <v>1</v>
      </c>
      <c r="BR273">
        <v>0</v>
      </c>
      <c r="BS273">
        <v>1</v>
      </c>
      <c r="BT273">
        <v>0</v>
      </c>
      <c r="BU273">
        <v>1</v>
      </c>
      <c r="BV273">
        <v>0</v>
      </c>
      <c r="BW273">
        <v>1</v>
      </c>
      <c r="BX273">
        <v>0</v>
      </c>
      <c r="BY273">
        <v>1</v>
      </c>
      <c r="BZ273">
        <v>0</v>
      </c>
      <c r="CA273">
        <v>1</v>
      </c>
      <c r="CB273">
        <v>0</v>
      </c>
      <c r="CC273">
        <v>1</v>
      </c>
      <c r="CD273">
        <v>0</v>
      </c>
      <c r="CE273">
        <v>45</v>
      </c>
      <c r="CF273">
        <v>45</v>
      </c>
      <c r="CG273">
        <v>46</v>
      </c>
      <c r="CH273">
        <v>46</v>
      </c>
      <c r="CI273">
        <v>47</v>
      </c>
      <c r="CJ273">
        <v>47</v>
      </c>
      <c r="CK273">
        <v>48</v>
      </c>
      <c r="CL273">
        <v>48</v>
      </c>
      <c r="CM273">
        <v>49</v>
      </c>
      <c r="CN273">
        <v>49</v>
      </c>
      <c r="CO273">
        <v>50</v>
      </c>
      <c r="CP273">
        <v>50</v>
      </c>
      <c r="CQ273">
        <v>51</v>
      </c>
      <c r="CR273">
        <v>51</v>
      </c>
      <c r="CS273">
        <v>52</v>
      </c>
      <c r="CT273">
        <v>52</v>
      </c>
      <c r="CU273">
        <v>53</v>
      </c>
      <c r="CV273">
        <v>53</v>
      </c>
      <c r="CW273">
        <v>54</v>
      </c>
      <c r="CX273">
        <v>54</v>
      </c>
      <c r="CY273">
        <v>45</v>
      </c>
      <c r="CZ273">
        <v>45</v>
      </c>
      <c r="DA273">
        <v>46</v>
      </c>
      <c r="DB273">
        <v>46</v>
      </c>
      <c r="DC273">
        <v>47</v>
      </c>
      <c r="DD273">
        <v>47</v>
      </c>
      <c r="DE273">
        <v>48</v>
      </c>
      <c r="DF273">
        <v>48</v>
      </c>
      <c r="DG273">
        <v>49</v>
      </c>
      <c r="DH273">
        <v>49</v>
      </c>
      <c r="DI273">
        <v>50</v>
      </c>
      <c r="DJ273">
        <v>50</v>
      </c>
      <c r="DK273">
        <v>51</v>
      </c>
      <c r="DL273">
        <v>51</v>
      </c>
      <c r="DM273">
        <v>52</v>
      </c>
      <c r="DN273">
        <v>52</v>
      </c>
      <c r="DO273">
        <v>53</v>
      </c>
      <c r="DP273">
        <v>53</v>
      </c>
      <c r="DQ273">
        <v>54</v>
      </c>
      <c r="DR273">
        <v>54</v>
      </c>
      <c r="DT273">
        <v>8.3333330000000001E-3</v>
      </c>
      <c r="DU273">
        <v>9.1666666999999993E-2</v>
      </c>
      <c r="DW273">
        <v>1</v>
      </c>
      <c r="DX273">
        <f t="shared" si="161"/>
        <v>0.10000000007105428</v>
      </c>
      <c r="DY273">
        <f t="shared" si="162"/>
        <v>0.41087179114174543</v>
      </c>
      <c r="DZ273">
        <f t="shared" si="163"/>
        <v>0.26824765441778403</v>
      </c>
      <c r="EA273">
        <f t="shared" si="164"/>
        <v>0.30197458770552216</v>
      </c>
      <c r="EB273">
        <f t="shared" si="165"/>
        <v>0.25967488608210193</v>
      </c>
      <c r="EC273">
        <f t="shared" si="166"/>
        <v>0.25967488608209743</v>
      </c>
      <c r="ED273">
        <f t="shared" si="167"/>
        <v>0.25318885233316796</v>
      </c>
      <c r="EE273">
        <f t="shared" si="168"/>
        <v>0.25318885233317057</v>
      </c>
      <c r="EF273">
        <f t="shared" si="169"/>
        <v>0.25810739059011439</v>
      </c>
      <c r="EG273">
        <f t="shared" si="170"/>
        <v>0.25810739059011911</v>
      </c>
      <c r="EH273">
        <f t="shared" si="171"/>
        <v>0.26375877614722976</v>
      </c>
      <c r="EI273">
        <f t="shared" si="172"/>
        <v>0.24694868411120879</v>
      </c>
      <c r="EJ273">
        <f t="shared" si="173"/>
        <v>0.3270125950447022</v>
      </c>
      <c r="EK273">
        <f t="shared" si="174"/>
        <v>9.9999091815893892E-2</v>
      </c>
      <c r="EL273">
        <f t="shared" si="175"/>
        <v>0.42038889229508392</v>
      </c>
      <c r="EM273">
        <f t="shared" si="176"/>
        <v>9.9999999986677329E-2</v>
      </c>
      <c r="EN273">
        <f t="shared" si="177"/>
        <v>0.50884939670247831</v>
      </c>
      <c r="EO273">
        <f t="shared" si="178"/>
        <v>9.9999999973354653E-2</v>
      </c>
      <c r="EP273">
        <f t="shared" si="179"/>
        <v>0.59338541042654147</v>
      </c>
      <c r="EQ273">
        <f t="shared" si="180"/>
        <v>9.9999999973354653E-2</v>
      </c>
      <c r="ER273">
        <f t="shared" si="181"/>
        <v>0.8631441585771441</v>
      </c>
      <c r="ES273">
        <f t="shared" si="182"/>
        <v>0.86314415857713778</v>
      </c>
      <c r="ET273">
        <f t="shared" si="183"/>
        <v>0.85829547758178826</v>
      </c>
      <c r="EU273">
        <f t="shared" si="184"/>
        <v>0.85829547758178915</v>
      </c>
      <c r="EV273">
        <f t="shared" si="185"/>
        <v>0.85929158313561405</v>
      </c>
      <c r="EW273">
        <f t="shared" si="186"/>
        <v>0.85929158313561183</v>
      </c>
      <c r="EX273">
        <f t="shared" si="187"/>
        <v>0.8586261678388355</v>
      </c>
      <c r="EY273">
        <f t="shared" si="188"/>
        <v>0.8586261678388416</v>
      </c>
      <c r="EZ273">
        <f t="shared" si="189"/>
        <v>0.86068334634797894</v>
      </c>
      <c r="FA273">
        <f t="shared" si="190"/>
        <v>0.86068334634797994</v>
      </c>
      <c r="FB273">
        <f t="shared" si="191"/>
        <v>0.86252785831790013</v>
      </c>
      <c r="FC273">
        <f t="shared" si="192"/>
        <v>0.86252785831790268</v>
      </c>
      <c r="FD273">
        <f t="shared" si="193"/>
        <v>0.85771783306091154</v>
      </c>
      <c r="FE273">
        <f t="shared" si="194"/>
        <v>0.85771783306091387</v>
      </c>
      <c r="FF273">
        <f t="shared" si="195"/>
        <v>0.86282193340290114</v>
      </c>
      <c r="FG273">
        <f t="shared" si="196"/>
        <v>0.8628219334029027</v>
      </c>
      <c r="FH273">
        <f t="shared" si="197"/>
        <v>0.85924946253068535</v>
      </c>
      <c r="FI273">
        <f t="shared" si="198"/>
        <v>0.85924946253068102</v>
      </c>
      <c r="FJ273">
        <f t="shared" si="199"/>
        <v>0.85956376671627333</v>
      </c>
      <c r="FK273">
        <f t="shared" si="200"/>
        <v>0.85956376671627066</v>
      </c>
    </row>
    <row r="274" spans="1:167">
      <c r="A274">
        <v>272</v>
      </c>
      <c r="B274">
        <f>RTD("rit2.rtd",,B$2,"LASTHIST", ROW()-2)</f>
        <v>48.14</v>
      </c>
      <c r="C274">
        <f>RTD("rit2.rtd",,C$2,"LASTHIST", ROW()-2)</f>
        <v>3.14</v>
      </c>
      <c r="D274">
        <f>RTD("rit2.rtd",,D$2,"LASTHIST", ROW()-2)</f>
        <v>0.02</v>
      </c>
      <c r="E274">
        <f>RTD("rit2.rtd",,E$2,"LASTHIST", ROW()-2)</f>
        <v>2.15</v>
      </c>
      <c r="F274">
        <f>RTD("rit2.rtd",,F$2,"LASTHIST", ROW()-2)</f>
        <v>0.02</v>
      </c>
      <c r="G274">
        <f>RTD("rit2.rtd",,G$2,"LASTHIST", ROW()-2)</f>
        <v>1.23</v>
      </c>
      <c r="H274">
        <f>RTD("rit2.rtd",,H$2,"LASTHIST", ROW()-2)</f>
        <v>0.09</v>
      </c>
      <c r="I274">
        <f>RTD("rit2.rtd",,I$2,"LASTHIST", ROW()-2)</f>
        <v>0.52</v>
      </c>
      <c r="J274">
        <f>RTD("rit2.rtd",,J$2,"LASTHIST", ROW()-2)</f>
        <v>0.38</v>
      </c>
      <c r="K274">
        <f>RTD("rit2.rtd",,K$2,"LASTHIST", ROW()-2)</f>
        <v>0.15</v>
      </c>
      <c r="L274">
        <f>RTD("rit2.rtd",,L$2,"LASTHIST", ROW()-2)</f>
        <v>1</v>
      </c>
      <c r="M274">
        <f>RTD("rit2.rtd",,M$2,"LASTHIST", ROW()-2)</f>
        <v>0.03</v>
      </c>
      <c r="N274">
        <f>RTD("rit2.rtd",,N$2,"LASTHIST", ROW()-2)</f>
        <v>1.88</v>
      </c>
      <c r="O274">
        <f>RTD("rit2.rtd",,O$2,"LASTHIST", ROW()-2)</f>
        <v>0.02</v>
      </c>
      <c r="P274">
        <f>RTD("rit2.rtd",,P$2,"LASTHIST", ROW()-2)</f>
        <v>2.86</v>
      </c>
      <c r="Q274">
        <f>RTD("rit2.rtd",,Q$2,"LASTHIST", ROW()-2)</f>
        <v>0.02</v>
      </c>
      <c r="R274">
        <f>RTD("rit2.rtd",,R$2,"LASTHIST", ROW()-2)</f>
        <v>3.86</v>
      </c>
      <c r="S274">
        <f>RTD("rit2.rtd",,S$2,"LASTHIST", ROW()-2)</f>
        <v>0.02</v>
      </c>
      <c r="T274">
        <f>RTD("rit2.rtd",,T$2,"LASTHIST", ROW()-2)</f>
        <v>4.8600000000000003</v>
      </c>
      <c r="U274">
        <f>RTD("rit2.rtd",,U$2,"LASTHIST", ROW()-2)</f>
        <v>0.02</v>
      </c>
      <c r="V274">
        <f>RTD("rit2.rtd",,V$2,"LASTHIST", ROW()-2)</f>
        <v>5.86</v>
      </c>
      <c r="W274">
        <f>RTD("rit2.rtd",,W$2,"LASTHIST", ROW()-2)</f>
        <v>3.56</v>
      </c>
      <c r="X274">
        <f>RTD("rit2.rtd",,X$2,"LASTHIST", ROW()-2)</f>
        <v>0.41</v>
      </c>
      <c r="Y274">
        <f>RTD("rit2.rtd",,Y$2,"LASTHIST", ROW()-2)</f>
        <v>2.81</v>
      </c>
      <c r="Z274">
        <f>RTD("rit2.rtd",,Z$2,"LASTHIST", ROW()-2)</f>
        <v>0.67</v>
      </c>
      <c r="AA274">
        <f>RTD("rit2.rtd",,AA$2,"LASTHIST", ROW()-2)</f>
        <v>2.16</v>
      </c>
      <c r="AB274">
        <f>RTD("rit2.rtd",,AB$2,"LASTHIST", ROW()-2)</f>
        <v>1.01</v>
      </c>
      <c r="AC274">
        <f>RTD("rit2.rtd",,AC$2,"LASTHIST", ROW()-2)</f>
        <v>1.61</v>
      </c>
      <c r="AD274">
        <f>RTD("rit2.rtd",,AD$2,"LASTHIST", ROW()-2)</f>
        <v>1.46</v>
      </c>
      <c r="AE274">
        <f>RTD("rit2.rtd",,AE$2,"LASTHIST", ROW()-2)</f>
        <v>1.1599999999999999</v>
      </c>
      <c r="AF274">
        <f>RTD("rit2.rtd",,AF$2,"LASTHIST", ROW()-2)</f>
        <v>2.0099999999999998</v>
      </c>
      <c r="AG274">
        <f>RTD("rit2.rtd",,AG$2,"LASTHIST", ROW()-2)</f>
        <v>0.81</v>
      </c>
      <c r="AH274">
        <f>RTD("rit2.rtd",,AH$2,"LASTHIST", ROW()-2)</f>
        <v>2.66</v>
      </c>
      <c r="AI274">
        <f>RTD("rit2.rtd",,AI$2,"LASTHIST", ROW()-2)</f>
        <v>0.55000000000000004</v>
      </c>
      <c r="AJ274">
        <f>RTD("rit2.rtd",,AJ$2,"LASTHIST", ROW()-2)</f>
        <v>3.4</v>
      </c>
      <c r="AK274">
        <f>RTD("rit2.rtd",,AK$2,"LASTHIST", ROW()-2)</f>
        <v>0.36</v>
      </c>
      <c r="AL274">
        <f>RTD("rit2.rtd",,AL$2,"LASTHIST", ROW()-2)</f>
        <v>4.21</v>
      </c>
      <c r="AM274">
        <f>RTD("rit2.rtd",,AM$2,"LASTHIST", ROW()-2)</f>
        <v>0.23</v>
      </c>
      <c r="AN274">
        <f>RTD("rit2.rtd",,AN$2,"LASTHIST", ROW()-2)</f>
        <v>5.08</v>
      </c>
      <c r="AO274">
        <f>RTD("rit2.rtd",,AO$2,"LASTHIST", ROW()-2)</f>
        <v>0.14000000000000001</v>
      </c>
      <c r="AP274">
        <f>RTD("rit2.rtd",,AP$2,"LASTHIST", ROW()-2)</f>
        <v>5.99</v>
      </c>
      <c r="AQ274">
        <v>1</v>
      </c>
      <c r="AR274">
        <v>0</v>
      </c>
      <c r="AS274">
        <v>1</v>
      </c>
      <c r="AT274">
        <v>0</v>
      </c>
      <c r="AU274">
        <v>1</v>
      </c>
      <c r="AV274">
        <v>0</v>
      </c>
      <c r="AW274">
        <v>1</v>
      </c>
      <c r="AX274">
        <v>0</v>
      </c>
      <c r="AY274">
        <v>1</v>
      </c>
      <c r="AZ274">
        <v>0</v>
      </c>
      <c r="BA274">
        <v>1</v>
      </c>
      <c r="BB274">
        <v>0</v>
      </c>
      <c r="BC274">
        <v>1</v>
      </c>
      <c r="BD274">
        <v>0</v>
      </c>
      <c r="BE274">
        <v>1</v>
      </c>
      <c r="BF274">
        <v>0</v>
      </c>
      <c r="BG274">
        <v>1</v>
      </c>
      <c r="BH274">
        <v>0</v>
      </c>
      <c r="BI274">
        <v>1</v>
      </c>
      <c r="BJ274">
        <v>0</v>
      </c>
      <c r="BK274">
        <v>1</v>
      </c>
      <c r="BL274">
        <v>0</v>
      </c>
      <c r="BM274">
        <v>1</v>
      </c>
      <c r="BN274">
        <v>0</v>
      </c>
      <c r="BO274">
        <v>1</v>
      </c>
      <c r="BP274">
        <v>0</v>
      </c>
      <c r="BQ274">
        <v>1</v>
      </c>
      <c r="BR274">
        <v>0</v>
      </c>
      <c r="BS274">
        <v>1</v>
      </c>
      <c r="BT274">
        <v>0</v>
      </c>
      <c r="BU274">
        <v>1</v>
      </c>
      <c r="BV274">
        <v>0</v>
      </c>
      <c r="BW274">
        <v>1</v>
      </c>
      <c r="BX274">
        <v>0</v>
      </c>
      <c r="BY274">
        <v>1</v>
      </c>
      <c r="BZ274">
        <v>0</v>
      </c>
      <c r="CA274">
        <v>1</v>
      </c>
      <c r="CB274">
        <v>0</v>
      </c>
      <c r="CC274">
        <v>1</v>
      </c>
      <c r="CD274">
        <v>0</v>
      </c>
      <c r="CE274">
        <v>45</v>
      </c>
      <c r="CF274">
        <v>45</v>
      </c>
      <c r="CG274">
        <v>46</v>
      </c>
      <c r="CH274">
        <v>46</v>
      </c>
      <c r="CI274">
        <v>47</v>
      </c>
      <c r="CJ274">
        <v>47</v>
      </c>
      <c r="CK274">
        <v>48</v>
      </c>
      <c r="CL274">
        <v>48</v>
      </c>
      <c r="CM274">
        <v>49</v>
      </c>
      <c r="CN274">
        <v>49</v>
      </c>
      <c r="CO274">
        <v>50</v>
      </c>
      <c r="CP274">
        <v>50</v>
      </c>
      <c r="CQ274">
        <v>51</v>
      </c>
      <c r="CR274">
        <v>51</v>
      </c>
      <c r="CS274">
        <v>52</v>
      </c>
      <c r="CT274">
        <v>52</v>
      </c>
      <c r="CU274">
        <v>53</v>
      </c>
      <c r="CV274">
        <v>53</v>
      </c>
      <c r="CW274">
        <v>54</v>
      </c>
      <c r="CX274">
        <v>54</v>
      </c>
      <c r="CY274">
        <v>45</v>
      </c>
      <c r="CZ274">
        <v>45</v>
      </c>
      <c r="DA274">
        <v>46</v>
      </c>
      <c r="DB274">
        <v>46</v>
      </c>
      <c r="DC274">
        <v>47</v>
      </c>
      <c r="DD274">
        <v>47</v>
      </c>
      <c r="DE274">
        <v>48</v>
      </c>
      <c r="DF274">
        <v>48</v>
      </c>
      <c r="DG274">
        <v>49</v>
      </c>
      <c r="DH274">
        <v>49</v>
      </c>
      <c r="DI274">
        <v>50</v>
      </c>
      <c r="DJ274">
        <v>50</v>
      </c>
      <c r="DK274">
        <v>51</v>
      </c>
      <c r="DL274">
        <v>51</v>
      </c>
      <c r="DM274">
        <v>52</v>
      </c>
      <c r="DN274">
        <v>52</v>
      </c>
      <c r="DO274">
        <v>53</v>
      </c>
      <c r="DP274">
        <v>53</v>
      </c>
      <c r="DQ274">
        <v>54</v>
      </c>
      <c r="DR274">
        <v>54</v>
      </c>
      <c r="DT274">
        <v>8.3333330000000001E-3</v>
      </c>
      <c r="DU274">
        <v>9.1666666999999993E-2</v>
      </c>
      <c r="DW274">
        <v>1</v>
      </c>
      <c r="DX274">
        <f t="shared" si="161"/>
        <v>9.9999999911182164E-2</v>
      </c>
      <c r="DY274">
        <f t="shared" si="162"/>
        <v>0.39494737620809761</v>
      </c>
      <c r="DZ274">
        <f t="shared" si="163"/>
        <v>0.25289195906526485</v>
      </c>
      <c r="EA274">
        <f t="shared" si="164"/>
        <v>0.2852441183872661</v>
      </c>
      <c r="EB274">
        <f t="shared" si="165"/>
        <v>0.25775549841260831</v>
      </c>
      <c r="EC274">
        <f t="shared" si="166"/>
        <v>0.25775549841260381</v>
      </c>
      <c r="ED274">
        <f t="shared" si="167"/>
        <v>0.2550644966547394</v>
      </c>
      <c r="EE274">
        <f t="shared" si="168"/>
        <v>0.2550644966547328</v>
      </c>
      <c r="EF274">
        <f t="shared" si="169"/>
        <v>0.2583281195599616</v>
      </c>
      <c r="EG274">
        <f t="shared" si="170"/>
        <v>0.25076906551136846</v>
      </c>
      <c r="EH274">
        <f t="shared" si="171"/>
        <v>0.2653884664411531</v>
      </c>
      <c r="EI274">
        <f t="shared" si="172"/>
        <v>0.24426439798173741</v>
      </c>
      <c r="EJ274">
        <f t="shared" si="173"/>
        <v>0.34344870064296074</v>
      </c>
      <c r="EK274">
        <f t="shared" si="174"/>
        <v>9.9999913063940349E-2</v>
      </c>
      <c r="EL274">
        <f t="shared" si="175"/>
        <v>0.43623182275929789</v>
      </c>
      <c r="EM274">
        <f t="shared" si="176"/>
        <v>0.1000000000044409</v>
      </c>
      <c r="EN274">
        <f t="shared" si="177"/>
        <v>0.52427601163516357</v>
      </c>
      <c r="EO274">
        <f t="shared" si="178"/>
        <v>0.10000000000888179</v>
      </c>
      <c r="EP274">
        <f t="shared" si="179"/>
        <v>0.60849684357403544</v>
      </c>
      <c r="EQ274">
        <f t="shared" si="180"/>
        <v>0.10000000000888179</v>
      </c>
      <c r="ER274">
        <f t="shared" si="181"/>
        <v>0.88110377087879743</v>
      </c>
      <c r="ES274">
        <f t="shared" si="182"/>
        <v>0.87268310880249467</v>
      </c>
      <c r="ET274">
        <f t="shared" si="183"/>
        <v>0.87775314352968981</v>
      </c>
      <c r="EU274">
        <f t="shared" si="184"/>
        <v>0.87775314352969314</v>
      </c>
      <c r="EV274">
        <f t="shared" si="185"/>
        <v>0.87915232706863633</v>
      </c>
      <c r="EW274">
        <f t="shared" si="186"/>
        <v>0.87310969629124491</v>
      </c>
      <c r="EX274">
        <f t="shared" si="187"/>
        <v>0.8793405724667448</v>
      </c>
      <c r="EY274">
        <f t="shared" si="188"/>
        <v>0.87361999697769854</v>
      </c>
      <c r="EZ274">
        <f t="shared" si="189"/>
        <v>0.87780636650428256</v>
      </c>
      <c r="FA274">
        <f t="shared" si="190"/>
        <v>0.87200739233114011</v>
      </c>
      <c r="FB274">
        <f t="shared" si="191"/>
        <v>0.87753090704587522</v>
      </c>
      <c r="FC274">
        <f t="shared" si="192"/>
        <v>0.87126089348423696</v>
      </c>
      <c r="FD274">
        <f t="shared" si="193"/>
        <v>0.87932348878882405</v>
      </c>
      <c r="FE274">
        <f t="shared" si="194"/>
        <v>0.87212636448875835</v>
      </c>
      <c r="FF274">
        <f t="shared" si="195"/>
        <v>0.87922783767426138</v>
      </c>
      <c r="FG274">
        <f t="shared" si="196"/>
        <v>0.87047156277096838</v>
      </c>
      <c r="FH274">
        <f t="shared" si="197"/>
        <v>0.88132528834829738</v>
      </c>
      <c r="FI274">
        <f t="shared" si="198"/>
        <v>0.87010606097554477</v>
      </c>
      <c r="FJ274">
        <f t="shared" si="199"/>
        <v>0.87928732935506315</v>
      </c>
      <c r="FK274">
        <f t="shared" si="200"/>
        <v>0.86400654194656124</v>
      </c>
    </row>
    <row r="275" spans="1:167">
      <c r="A275">
        <v>273</v>
      </c>
      <c r="B275">
        <f>RTD("rit2.rtd",,B$2,"LASTHIST", ROW()-2)</f>
        <v>48.25</v>
      </c>
      <c r="C275">
        <f>RTD("rit2.rtd",,C$2,"LASTHIST", ROW()-2)</f>
        <v>3.25</v>
      </c>
      <c r="D275">
        <f>RTD("rit2.rtd",,D$2,"LASTHIST", ROW()-2)</f>
        <v>0.02</v>
      </c>
      <c r="E275">
        <f>RTD("rit2.rtd",,E$2,"LASTHIST", ROW()-2)</f>
        <v>2.2599999999999998</v>
      </c>
      <c r="F275">
        <f>RTD("rit2.rtd",,F$2,"LASTHIST", ROW()-2)</f>
        <v>0.02</v>
      </c>
      <c r="G275">
        <f>RTD("rit2.rtd",,G$2,"LASTHIST", ROW()-2)</f>
        <v>1.32</v>
      </c>
      <c r="H275">
        <f>RTD("rit2.rtd",,H$2,"LASTHIST", ROW()-2)</f>
        <v>7.0000000000000007E-2</v>
      </c>
      <c r="I275">
        <f>RTD("rit2.rtd",,I$2,"LASTHIST", ROW()-2)</f>
        <v>0.57999999999999996</v>
      </c>
      <c r="J275">
        <f>RTD("rit2.rtd",,J$2,"LASTHIST", ROW()-2)</f>
        <v>0.33</v>
      </c>
      <c r="K275">
        <f>RTD("rit2.rtd",,K$2,"LASTHIST", ROW()-2)</f>
        <v>0.17</v>
      </c>
      <c r="L275">
        <f>RTD("rit2.rtd",,L$2,"LASTHIST", ROW()-2)</f>
        <v>0.92</v>
      </c>
      <c r="M275">
        <f>RTD("rit2.rtd",,M$2,"LASTHIST", ROW()-2)</f>
        <v>0.03</v>
      </c>
      <c r="N275">
        <f>RTD("rit2.rtd",,N$2,"LASTHIST", ROW()-2)</f>
        <v>1.78</v>
      </c>
      <c r="O275">
        <f>RTD("rit2.rtd",,O$2,"LASTHIST", ROW()-2)</f>
        <v>0.02</v>
      </c>
      <c r="P275">
        <f>RTD("rit2.rtd",,P$2,"LASTHIST", ROW()-2)</f>
        <v>2.75</v>
      </c>
      <c r="Q275">
        <f>RTD("rit2.rtd",,Q$2,"LASTHIST", ROW()-2)</f>
        <v>0.02</v>
      </c>
      <c r="R275">
        <f>RTD("rit2.rtd",,R$2,"LASTHIST", ROW()-2)</f>
        <v>3.75</v>
      </c>
      <c r="S275">
        <f>RTD("rit2.rtd",,S$2,"LASTHIST", ROW()-2)</f>
        <v>0.02</v>
      </c>
      <c r="T275">
        <f>RTD("rit2.rtd",,T$2,"LASTHIST", ROW()-2)</f>
        <v>4.75</v>
      </c>
      <c r="U275">
        <f>RTD("rit2.rtd",,U$2,"LASTHIST", ROW()-2)</f>
        <v>0.02</v>
      </c>
      <c r="V275">
        <f>RTD("rit2.rtd",,V$2,"LASTHIST", ROW()-2)</f>
        <v>5.75</v>
      </c>
      <c r="W275">
        <f>RTD("rit2.rtd",,W$2,"LASTHIST", ROW()-2)</f>
        <v>3.64</v>
      </c>
      <c r="X275">
        <f>RTD("rit2.rtd",,X$2,"LASTHIST", ROW()-2)</f>
        <v>0.39</v>
      </c>
      <c r="Y275">
        <f>RTD("rit2.rtd",,Y$2,"LASTHIST", ROW()-2)</f>
        <v>2.89</v>
      </c>
      <c r="Z275">
        <f>RTD("rit2.rtd",,Z$2,"LASTHIST", ROW()-2)</f>
        <v>0.63</v>
      </c>
      <c r="AA275">
        <f>RTD("rit2.rtd",,AA$2,"LASTHIST", ROW()-2)</f>
        <v>2.2200000000000002</v>
      </c>
      <c r="AB275">
        <f>RTD("rit2.rtd",,AB$2,"LASTHIST", ROW()-2)</f>
        <v>0.97</v>
      </c>
      <c r="AC275">
        <f>RTD("rit2.rtd",,AC$2,"LASTHIST", ROW()-2)</f>
        <v>1.66</v>
      </c>
      <c r="AD275">
        <f>RTD("rit2.rtd",,AD$2,"LASTHIST", ROW()-2)</f>
        <v>1.41</v>
      </c>
      <c r="AE275">
        <f>RTD("rit2.rtd",,AE$2,"LASTHIST", ROW()-2)</f>
        <v>1.2</v>
      </c>
      <c r="AF275">
        <f>RTD("rit2.rtd",,AF$2,"LASTHIST", ROW()-2)</f>
        <v>1.95</v>
      </c>
      <c r="AG275">
        <f>RTD("rit2.rtd",,AG$2,"LASTHIST", ROW()-2)</f>
        <v>0.84</v>
      </c>
      <c r="AH275">
        <f>RTD("rit2.rtd",,AH$2,"LASTHIST", ROW()-2)</f>
        <v>2.59</v>
      </c>
      <c r="AI275">
        <f>RTD("rit2.rtd",,AI$2,"LASTHIST", ROW()-2)</f>
        <v>0.56999999999999995</v>
      </c>
      <c r="AJ275">
        <f>RTD("rit2.rtd",,AJ$2,"LASTHIST", ROW()-2)</f>
        <v>3.32</v>
      </c>
      <c r="AK275">
        <f>RTD("rit2.rtd",,AK$2,"LASTHIST", ROW()-2)</f>
        <v>0.37</v>
      </c>
      <c r="AL275">
        <f>RTD("rit2.rtd",,AL$2,"LASTHIST", ROW()-2)</f>
        <v>4.12</v>
      </c>
      <c r="AM275">
        <f>RTD("rit2.rtd",,AM$2,"LASTHIST", ROW()-2)</f>
        <v>0.24</v>
      </c>
      <c r="AN275">
        <f>RTD("rit2.rtd",,AN$2,"LASTHIST", ROW()-2)</f>
        <v>4.99</v>
      </c>
      <c r="AO275">
        <f>RTD("rit2.rtd",,AO$2,"LASTHIST", ROW()-2)</f>
        <v>0.15</v>
      </c>
      <c r="AP275">
        <f>RTD("rit2.rtd",,AP$2,"LASTHIST", ROW()-2)</f>
        <v>5.89</v>
      </c>
      <c r="AQ275">
        <v>1</v>
      </c>
      <c r="AR275">
        <v>0</v>
      </c>
      <c r="AS275">
        <v>1</v>
      </c>
      <c r="AT275">
        <v>0</v>
      </c>
      <c r="AU275">
        <v>1</v>
      </c>
      <c r="AV275">
        <v>0</v>
      </c>
      <c r="AW275">
        <v>1</v>
      </c>
      <c r="AX275">
        <v>0</v>
      </c>
      <c r="AY275">
        <v>1</v>
      </c>
      <c r="AZ275">
        <v>0</v>
      </c>
      <c r="BA275">
        <v>1</v>
      </c>
      <c r="BB275">
        <v>0</v>
      </c>
      <c r="BC275">
        <v>1</v>
      </c>
      <c r="BD275">
        <v>0</v>
      </c>
      <c r="BE275">
        <v>1</v>
      </c>
      <c r="BF275">
        <v>0</v>
      </c>
      <c r="BG275">
        <v>1</v>
      </c>
      <c r="BH275">
        <v>0</v>
      </c>
      <c r="BI275">
        <v>1</v>
      </c>
      <c r="BJ275">
        <v>0</v>
      </c>
      <c r="BK275">
        <v>1</v>
      </c>
      <c r="BL275">
        <v>0</v>
      </c>
      <c r="BM275">
        <v>1</v>
      </c>
      <c r="BN275">
        <v>0</v>
      </c>
      <c r="BO275">
        <v>1</v>
      </c>
      <c r="BP275">
        <v>0</v>
      </c>
      <c r="BQ275">
        <v>1</v>
      </c>
      <c r="BR275">
        <v>0</v>
      </c>
      <c r="BS275">
        <v>1</v>
      </c>
      <c r="BT275">
        <v>0</v>
      </c>
      <c r="BU275">
        <v>1</v>
      </c>
      <c r="BV275">
        <v>0</v>
      </c>
      <c r="BW275">
        <v>1</v>
      </c>
      <c r="BX275">
        <v>0</v>
      </c>
      <c r="BY275">
        <v>1</v>
      </c>
      <c r="BZ275">
        <v>0</v>
      </c>
      <c r="CA275">
        <v>1</v>
      </c>
      <c r="CB275">
        <v>0</v>
      </c>
      <c r="CC275">
        <v>1</v>
      </c>
      <c r="CD275">
        <v>0</v>
      </c>
      <c r="CE275">
        <v>45</v>
      </c>
      <c r="CF275">
        <v>45</v>
      </c>
      <c r="CG275">
        <v>46</v>
      </c>
      <c r="CH275">
        <v>46</v>
      </c>
      <c r="CI275">
        <v>47</v>
      </c>
      <c r="CJ275">
        <v>47</v>
      </c>
      <c r="CK275">
        <v>48</v>
      </c>
      <c r="CL275">
        <v>48</v>
      </c>
      <c r="CM275">
        <v>49</v>
      </c>
      <c r="CN275">
        <v>49</v>
      </c>
      <c r="CO275">
        <v>50</v>
      </c>
      <c r="CP275">
        <v>50</v>
      </c>
      <c r="CQ275">
        <v>51</v>
      </c>
      <c r="CR275">
        <v>51</v>
      </c>
      <c r="CS275">
        <v>52</v>
      </c>
      <c r="CT275">
        <v>52</v>
      </c>
      <c r="CU275">
        <v>53</v>
      </c>
      <c r="CV275">
        <v>53</v>
      </c>
      <c r="CW275">
        <v>54</v>
      </c>
      <c r="CX275">
        <v>54</v>
      </c>
      <c r="CY275">
        <v>45</v>
      </c>
      <c r="CZ275">
        <v>45</v>
      </c>
      <c r="DA275">
        <v>46</v>
      </c>
      <c r="DB275">
        <v>46</v>
      </c>
      <c r="DC275">
        <v>47</v>
      </c>
      <c r="DD275">
        <v>47</v>
      </c>
      <c r="DE275">
        <v>48</v>
      </c>
      <c r="DF275">
        <v>48</v>
      </c>
      <c r="DG275">
        <v>49</v>
      </c>
      <c r="DH275">
        <v>49</v>
      </c>
      <c r="DI275">
        <v>50</v>
      </c>
      <c r="DJ275">
        <v>50</v>
      </c>
      <c r="DK275">
        <v>51</v>
      </c>
      <c r="DL275">
        <v>51</v>
      </c>
      <c r="DM275">
        <v>52</v>
      </c>
      <c r="DN275">
        <v>52</v>
      </c>
      <c r="DO275">
        <v>53</v>
      </c>
      <c r="DP275">
        <v>53</v>
      </c>
      <c r="DQ275">
        <v>54</v>
      </c>
      <c r="DR275">
        <v>54</v>
      </c>
      <c r="DT275">
        <v>8.3333330000000001E-3</v>
      </c>
      <c r="DU275">
        <v>9.1666666999999993E-2</v>
      </c>
      <c r="DW275">
        <v>1</v>
      </c>
      <c r="DX275">
        <f t="shared" si="161"/>
        <v>9.9999999995559113E-2</v>
      </c>
      <c r="DY275">
        <f t="shared" si="162"/>
        <v>0.40591203140137994</v>
      </c>
      <c r="DZ275">
        <f t="shared" si="163"/>
        <v>0.26346884616622812</v>
      </c>
      <c r="EA275">
        <f t="shared" si="164"/>
        <v>0.2967697342819679</v>
      </c>
      <c r="EB275">
        <f t="shared" si="165"/>
        <v>0.25280434662911833</v>
      </c>
      <c r="EC275">
        <f t="shared" si="166"/>
        <v>0.25280434662911744</v>
      </c>
      <c r="ED275">
        <f t="shared" si="167"/>
        <v>0.25324955220113371</v>
      </c>
      <c r="EE275">
        <f t="shared" si="168"/>
        <v>0.2532495522011321</v>
      </c>
      <c r="EF275">
        <f t="shared" si="169"/>
        <v>0.2534486329285644</v>
      </c>
      <c r="EG275">
        <f t="shared" si="170"/>
        <v>0.25344863292856734</v>
      </c>
      <c r="EH275">
        <f t="shared" si="171"/>
        <v>0.25273002398476152</v>
      </c>
      <c r="EI275">
        <f t="shared" si="172"/>
        <v>0.25273002398476641</v>
      </c>
      <c r="EJ275">
        <f t="shared" si="173"/>
        <v>0.33215555415888337</v>
      </c>
      <c r="EK275">
        <f t="shared" si="174"/>
        <v>9.9999557299709385E-2</v>
      </c>
      <c r="EL275">
        <f t="shared" si="175"/>
        <v>0.42534251129233092</v>
      </c>
      <c r="EM275">
        <f t="shared" si="176"/>
        <v>0.1000000000044409</v>
      </c>
      <c r="EN275">
        <f t="shared" si="177"/>
        <v>0.51367083151470094</v>
      </c>
      <c r="EO275">
        <f t="shared" si="178"/>
        <v>0.1</v>
      </c>
      <c r="EP275">
        <f t="shared" si="179"/>
        <v>0.59810709267730677</v>
      </c>
      <c r="EQ275">
        <f t="shared" si="180"/>
        <v>0.1</v>
      </c>
      <c r="ER275">
        <f t="shared" si="181"/>
        <v>0.87287589111077746</v>
      </c>
      <c r="ES275">
        <f t="shared" si="182"/>
        <v>0.87287589111076846</v>
      </c>
      <c r="ET275">
        <f t="shared" si="183"/>
        <v>0.87731752102517868</v>
      </c>
      <c r="EU275">
        <f t="shared" si="184"/>
        <v>0.87033968772282011</v>
      </c>
      <c r="EV275">
        <f t="shared" si="185"/>
        <v>0.87295613925151838</v>
      </c>
      <c r="EW275">
        <f t="shared" si="186"/>
        <v>0.87295613925151605</v>
      </c>
      <c r="EX275">
        <f t="shared" si="187"/>
        <v>0.87420843307886431</v>
      </c>
      <c r="EY275">
        <f t="shared" si="188"/>
        <v>0.87420843307886276</v>
      </c>
      <c r="EZ275">
        <f t="shared" si="189"/>
        <v>0.87336128160239734</v>
      </c>
      <c r="FA275">
        <f t="shared" si="190"/>
        <v>0.87336128160239768</v>
      </c>
      <c r="FB275">
        <f t="shared" si="191"/>
        <v>0.87311857203829268</v>
      </c>
      <c r="FC275">
        <f t="shared" si="192"/>
        <v>0.87311857203829457</v>
      </c>
      <c r="FD275">
        <f t="shared" si="193"/>
        <v>0.87379727910788707</v>
      </c>
      <c r="FE275">
        <f t="shared" si="194"/>
        <v>0.8737972791078864</v>
      </c>
      <c r="FF275">
        <f t="shared" si="195"/>
        <v>0.87067088698058814</v>
      </c>
      <c r="FG275">
        <f t="shared" si="196"/>
        <v>0.87067088698059025</v>
      </c>
      <c r="FH275">
        <f t="shared" si="197"/>
        <v>0.87705601625899865</v>
      </c>
      <c r="FI275">
        <f t="shared" si="198"/>
        <v>0.87705601625899965</v>
      </c>
      <c r="FJ275">
        <f t="shared" si="199"/>
        <v>0.88033253288282287</v>
      </c>
      <c r="FK275">
        <f t="shared" si="200"/>
        <v>0.86572863124831179</v>
      </c>
    </row>
    <row r="276" spans="1:167">
      <c r="A276">
        <v>274</v>
      </c>
      <c r="B276">
        <f>RTD("rit2.rtd",,B$2,"LASTHIST", ROW()-2)</f>
        <v>48.23</v>
      </c>
      <c r="C276">
        <f>RTD("rit2.rtd",,C$2,"LASTHIST", ROW()-2)</f>
        <v>3.23</v>
      </c>
      <c r="D276">
        <f>RTD("rit2.rtd",,D$2,"LASTHIST", ROW()-2)</f>
        <v>0.02</v>
      </c>
      <c r="E276">
        <f>RTD("rit2.rtd",,E$2,"LASTHIST", ROW()-2)</f>
        <v>2.23</v>
      </c>
      <c r="F276">
        <f>RTD("rit2.rtd",,F$2,"LASTHIST", ROW()-2)</f>
        <v>0.02</v>
      </c>
      <c r="G276">
        <f>RTD("rit2.rtd",,G$2,"LASTHIST", ROW()-2)</f>
        <v>1.3</v>
      </c>
      <c r="H276">
        <f>RTD("rit2.rtd",,H$2,"LASTHIST", ROW()-2)</f>
        <v>7.0000000000000007E-2</v>
      </c>
      <c r="I276">
        <f>RTD("rit2.rtd",,I$2,"LASTHIST", ROW()-2)</f>
        <v>0.56000000000000005</v>
      </c>
      <c r="J276">
        <f>RTD("rit2.rtd",,J$2,"LASTHIST", ROW()-2)</f>
        <v>0.33</v>
      </c>
      <c r="K276">
        <f>RTD("rit2.rtd",,K$2,"LASTHIST", ROW()-2)</f>
        <v>0.16</v>
      </c>
      <c r="L276">
        <f>RTD("rit2.rtd",,L$2,"LASTHIST", ROW()-2)</f>
        <v>0.93</v>
      </c>
      <c r="M276">
        <f>RTD("rit2.rtd",,M$2,"LASTHIST", ROW()-2)</f>
        <v>0.03</v>
      </c>
      <c r="N276">
        <f>RTD("rit2.rtd",,N$2,"LASTHIST", ROW()-2)</f>
        <v>1.8</v>
      </c>
      <c r="O276">
        <f>RTD("rit2.rtd",,O$2,"LASTHIST", ROW()-2)</f>
        <v>0.02</v>
      </c>
      <c r="P276">
        <f>RTD("rit2.rtd",,P$2,"LASTHIST", ROW()-2)</f>
        <v>2.78</v>
      </c>
      <c r="Q276">
        <f>RTD("rit2.rtd",,Q$2,"LASTHIST", ROW()-2)</f>
        <v>0.02</v>
      </c>
      <c r="R276">
        <f>RTD("rit2.rtd",,R$2,"LASTHIST", ROW()-2)</f>
        <v>3.77</v>
      </c>
      <c r="S276">
        <f>RTD("rit2.rtd",,S$2,"LASTHIST", ROW()-2)</f>
        <v>0.02</v>
      </c>
      <c r="T276">
        <f>RTD("rit2.rtd",,T$2,"LASTHIST", ROW()-2)</f>
        <v>4.7699999999999996</v>
      </c>
      <c r="U276">
        <f>RTD("rit2.rtd",,U$2,"LASTHIST", ROW()-2)</f>
        <v>0.02</v>
      </c>
      <c r="V276">
        <f>RTD("rit2.rtd",,V$2,"LASTHIST", ROW()-2)</f>
        <v>5.77</v>
      </c>
      <c r="W276">
        <f>RTD("rit2.rtd",,W$2,"LASTHIST", ROW()-2)</f>
        <v>3.64</v>
      </c>
      <c r="X276">
        <f>RTD("rit2.rtd",,X$2,"LASTHIST", ROW()-2)</f>
        <v>0.41</v>
      </c>
      <c r="Y276">
        <f>RTD("rit2.rtd",,Y$2,"LASTHIST", ROW()-2)</f>
        <v>2.88</v>
      </c>
      <c r="Z276">
        <f>RTD("rit2.rtd",,Z$2,"LASTHIST", ROW()-2)</f>
        <v>0.66</v>
      </c>
      <c r="AA276">
        <f>RTD("rit2.rtd",,AA$2,"LASTHIST", ROW()-2)</f>
        <v>2.23</v>
      </c>
      <c r="AB276">
        <f>RTD("rit2.rtd",,AB$2,"LASTHIST", ROW()-2)</f>
        <v>1</v>
      </c>
      <c r="AC276">
        <f>RTD("rit2.rtd",,AC$2,"LASTHIST", ROW()-2)</f>
        <v>1.67</v>
      </c>
      <c r="AD276">
        <f>RTD("rit2.rtd",,AD$2,"LASTHIST", ROW()-2)</f>
        <v>1.44</v>
      </c>
      <c r="AE276">
        <f>RTD("rit2.rtd",,AE$2,"LASTHIST", ROW()-2)</f>
        <v>1.21</v>
      </c>
      <c r="AF276">
        <f>RTD("rit2.rtd",,AF$2,"LASTHIST", ROW()-2)</f>
        <v>1.98</v>
      </c>
      <c r="AG276">
        <f>RTD("rit2.rtd",,AG$2,"LASTHIST", ROW()-2)</f>
        <v>0.85</v>
      </c>
      <c r="AH276">
        <f>RTD("rit2.rtd",,AH$2,"LASTHIST", ROW()-2)</f>
        <v>2.63</v>
      </c>
      <c r="AI276">
        <f>RTD("rit2.rtd",,AI$2,"LASTHIST", ROW()-2)</f>
        <v>0.57999999999999996</v>
      </c>
      <c r="AJ276">
        <f>RTD("rit2.rtd",,AJ$2,"LASTHIST", ROW()-2)</f>
        <v>3.35</v>
      </c>
      <c r="AK276">
        <f>RTD("rit2.rtd",,AK$2,"LASTHIST", ROW()-2)</f>
        <v>0.38</v>
      </c>
      <c r="AL276">
        <f>RTD("rit2.rtd",,AL$2,"LASTHIST", ROW()-2)</f>
        <v>4.16</v>
      </c>
      <c r="AM276">
        <f>RTD("rit2.rtd",,AM$2,"LASTHIST", ROW()-2)</f>
        <v>0.24</v>
      </c>
      <c r="AN276">
        <f>RTD("rit2.rtd",,AN$2,"LASTHIST", ROW()-2)</f>
        <v>5.0199999999999996</v>
      </c>
      <c r="AO276">
        <f>RTD("rit2.rtd",,AO$2,"LASTHIST", ROW()-2)</f>
        <v>0.15</v>
      </c>
      <c r="AP276">
        <f>RTD("rit2.rtd",,AP$2,"LASTHIST", ROW()-2)</f>
        <v>5.93</v>
      </c>
      <c r="AQ276">
        <v>1</v>
      </c>
      <c r="AR276">
        <v>0</v>
      </c>
      <c r="AS276">
        <v>1</v>
      </c>
      <c r="AT276">
        <v>0</v>
      </c>
      <c r="AU276">
        <v>1</v>
      </c>
      <c r="AV276">
        <v>0</v>
      </c>
      <c r="AW276">
        <v>1</v>
      </c>
      <c r="AX276">
        <v>0</v>
      </c>
      <c r="AY276">
        <v>1</v>
      </c>
      <c r="AZ276">
        <v>0</v>
      </c>
      <c r="BA276">
        <v>1</v>
      </c>
      <c r="BB276">
        <v>0</v>
      </c>
      <c r="BC276">
        <v>1</v>
      </c>
      <c r="BD276">
        <v>0</v>
      </c>
      <c r="BE276">
        <v>1</v>
      </c>
      <c r="BF276">
        <v>0</v>
      </c>
      <c r="BG276">
        <v>1</v>
      </c>
      <c r="BH276">
        <v>0</v>
      </c>
      <c r="BI276">
        <v>1</v>
      </c>
      <c r="BJ276">
        <v>0</v>
      </c>
      <c r="BK276">
        <v>1</v>
      </c>
      <c r="BL276">
        <v>0</v>
      </c>
      <c r="BM276">
        <v>1</v>
      </c>
      <c r="BN276">
        <v>0</v>
      </c>
      <c r="BO276">
        <v>1</v>
      </c>
      <c r="BP276">
        <v>0</v>
      </c>
      <c r="BQ276">
        <v>1</v>
      </c>
      <c r="BR276">
        <v>0</v>
      </c>
      <c r="BS276">
        <v>1</v>
      </c>
      <c r="BT276">
        <v>0</v>
      </c>
      <c r="BU276">
        <v>1</v>
      </c>
      <c r="BV276">
        <v>0</v>
      </c>
      <c r="BW276">
        <v>1</v>
      </c>
      <c r="BX276">
        <v>0</v>
      </c>
      <c r="BY276">
        <v>1</v>
      </c>
      <c r="BZ276">
        <v>0</v>
      </c>
      <c r="CA276">
        <v>1</v>
      </c>
      <c r="CB276">
        <v>0</v>
      </c>
      <c r="CC276">
        <v>1</v>
      </c>
      <c r="CD276">
        <v>0</v>
      </c>
      <c r="CE276">
        <v>45</v>
      </c>
      <c r="CF276">
        <v>45</v>
      </c>
      <c r="CG276">
        <v>46</v>
      </c>
      <c r="CH276">
        <v>46</v>
      </c>
      <c r="CI276">
        <v>47</v>
      </c>
      <c r="CJ276">
        <v>47</v>
      </c>
      <c r="CK276">
        <v>48</v>
      </c>
      <c r="CL276">
        <v>48</v>
      </c>
      <c r="CM276">
        <v>49</v>
      </c>
      <c r="CN276">
        <v>49</v>
      </c>
      <c r="CO276">
        <v>50</v>
      </c>
      <c r="CP276">
        <v>50</v>
      </c>
      <c r="CQ276">
        <v>51</v>
      </c>
      <c r="CR276">
        <v>51</v>
      </c>
      <c r="CS276">
        <v>52</v>
      </c>
      <c r="CT276">
        <v>52</v>
      </c>
      <c r="CU276">
        <v>53</v>
      </c>
      <c r="CV276">
        <v>53</v>
      </c>
      <c r="CW276">
        <v>54</v>
      </c>
      <c r="CX276">
        <v>54</v>
      </c>
      <c r="CY276">
        <v>45</v>
      </c>
      <c r="CZ276">
        <v>45</v>
      </c>
      <c r="DA276">
        <v>46</v>
      </c>
      <c r="DB276">
        <v>46</v>
      </c>
      <c r="DC276">
        <v>47</v>
      </c>
      <c r="DD276">
        <v>47</v>
      </c>
      <c r="DE276">
        <v>48</v>
      </c>
      <c r="DF276">
        <v>48</v>
      </c>
      <c r="DG276">
        <v>49</v>
      </c>
      <c r="DH276">
        <v>49</v>
      </c>
      <c r="DI276">
        <v>50</v>
      </c>
      <c r="DJ276">
        <v>50</v>
      </c>
      <c r="DK276">
        <v>51</v>
      </c>
      <c r="DL276">
        <v>51</v>
      </c>
      <c r="DM276">
        <v>52</v>
      </c>
      <c r="DN276">
        <v>52</v>
      </c>
      <c r="DO276">
        <v>53</v>
      </c>
      <c r="DP276">
        <v>53</v>
      </c>
      <c r="DQ276">
        <v>54</v>
      </c>
      <c r="DR276">
        <v>54</v>
      </c>
      <c r="DT276">
        <v>8.3333330000000001E-3</v>
      </c>
      <c r="DU276">
        <v>9.1666666999999993E-2</v>
      </c>
      <c r="DW276">
        <v>1</v>
      </c>
      <c r="DX276">
        <f t="shared" si="161"/>
        <v>0.10000000002220447</v>
      </c>
      <c r="DY276">
        <f t="shared" si="162"/>
        <v>0.4039239347264279</v>
      </c>
      <c r="DZ276">
        <f t="shared" si="163"/>
        <v>9.9919131861197955E-2</v>
      </c>
      <c r="EA276">
        <f t="shared" si="164"/>
        <v>0.29468191522322928</v>
      </c>
      <c r="EB276">
        <f t="shared" si="165"/>
        <v>0.25004066283675502</v>
      </c>
      <c r="EC276">
        <f t="shared" si="166"/>
        <v>0.25004066283675308</v>
      </c>
      <c r="ED276">
        <f t="shared" si="167"/>
        <v>0.24846539539408349</v>
      </c>
      <c r="EE276">
        <f t="shared" si="168"/>
        <v>0.24846539539408233</v>
      </c>
      <c r="EF276">
        <f t="shared" si="169"/>
        <v>0.24991435808976359</v>
      </c>
      <c r="EG276">
        <f t="shared" si="170"/>
        <v>0.24991435808975951</v>
      </c>
      <c r="EH276">
        <f t="shared" si="171"/>
        <v>0.25503760765524847</v>
      </c>
      <c r="EI276">
        <f t="shared" si="172"/>
        <v>0.25503760765524175</v>
      </c>
      <c r="EJ276">
        <f t="shared" si="173"/>
        <v>0.33421099507528318</v>
      </c>
      <c r="EK276">
        <f t="shared" si="174"/>
        <v>0.29831219263071101</v>
      </c>
      <c r="EL276">
        <f t="shared" si="175"/>
        <v>0.42732324925123505</v>
      </c>
      <c r="EM276">
        <f t="shared" si="176"/>
        <v>9.9999999973354653E-2</v>
      </c>
      <c r="EN276">
        <f t="shared" si="177"/>
        <v>0.51559923422421616</v>
      </c>
      <c r="EO276">
        <f t="shared" si="178"/>
        <v>9.9999999964472869E-2</v>
      </c>
      <c r="EP276">
        <f t="shared" si="179"/>
        <v>0.59999592171009919</v>
      </c>
      <c r="EQ276">
        <f t="shared" si="180"/>
        <v>9.9999999964472869E-2</v>
      </c>
      <c r="ER276">
        <f t="shared" si="181"/>
        <v>0.88690164117457804</v>
      </c>
      <c r="ES276">
        <f t="shared" si="182"/>
        <v>0.88690164117457115</v>
      </c>
      <c r="ET276">
        <f t="shared" si="183"/>
        <v>0.88060692427749987</v>
      </c>
      <c r="EU276">
        <f t="shared" si="184"/>
        <v>0.88753657710574974</v>
      </c>
      <c r="EV276">
        <f t="shared" si="185"/>
        <v>0.8868520059124545</v>
      </c>
      <c r="EW276">
        <f t="shared" si="186"/>
        <v>0.88685200591245139</v>
      </c>
      <c r="EX276">
        <f t="shared" si="187"/>
        <v>0.8861180173897939</v>
      </c>
      <c r="EY276">
        <f t="shared" si="188"/>
        <v>0.88611801738979312</v>
      </c>
      <c r="EZ276">
        <f t="shared" si="189"/>
        <v>0.88417417802939924</v>
      </c>
      <c r="FA276">
        <f t="shared" si="190"/>
        <v>0.88417417802939358</v>
      </c>
      <c r="FB276">
        <f t="shared" si="191"/>
        <v>0.88353189089679129</v>
      </c>
      <c r="FC276">
        <f t="shared" si="192"/>
        <v>0.88971138639881997</v>
      </c>
      <c r="FD276">
        <f t="shared" si="193"/>
        <v>0.88446167317167546</v>
      </c>
      <c r="FE276">
        <f t="shared" si="194"/>
        <v>0.88446167317166968</v>
      </c>
      <c r="FF276">
        <f t="shared" si="195"/>
        <v>0.88233501268477688</v>
      </c>
      <c r="FG276">
        <f t="shared" si="196"/>
        <v>0.89079108620433234</v>
      </c>
      <c r="FH276">
        <f t="shared" si="197"/>
        <v>0.87983720651670949</v>
      </c>
      <c r="FI276">
        <f t="shared" si="198"/>
        <v>0.89057778094938445</v>
      </c>
      <c r="FJ276">
        <f t="shared" si="199"/>
        <v>0.88282575567328625</v>
      </c>
      <c r="FK276">
        <f t="shared" si="200"/>
        <v>0.89699558147453229</v>
      </c>
    </row>
    <row r="277" spans="1:167">
      <c r="A277">
        <v>275</v>
      </c>
      <c r="B277">
        <f>RTD("rit2.rtd",,B$2,"LASTHIST", ROW()-2)</f>
        <v>48.07</v>
      </c>
      <c r="C277">
        <f>RTD("rit2.rtd",,C$2,"LASTHIST", ROW()-2)</f>
        <v>3.07</v>
      </c>
      <c r="D277">
        <f>RTD("rit2.rtd",,D$2,"LASTHIST", ROW()-2)</f>
        <v>0.02</v>
      </c>
      <c r="E277">
        <f>RTD("rit2.rtd",,E$2,"LASTHIST", ROW()-2)</f>
        <v>2.08</v>
      </c>
      <c r="F277">
        <f>RTD("rit2.rtd",,F$2,"LASTHIST", ROW()-2)</f>
        <v>0.02</v>
      </c>
      <c r="G277">
        <f>RTD("rit2.rtd",,G$2,"LASTHIST", ROW()-2)</f>
        <v>1.1499999999999999</v>
      </c>
      <c r="H277">
        <f>RTD("rit2.rtd",,H$2,"LASTHIST", ROW()-2)</f>
        <v>0.09</v>
      </c>
      <c r="I277">
        <f>RTD("rit2.rtd",,I$2,"LASTHIST", ROW()-2)</f>
        <v>0.46</v>
      </c>
      <c r="J277">
        <f>RTD("rit2.rtd",,J$2,"LASTHIST", ROW()-2)</f>
        <v>0.4</v>
      </c>
      <c r="K277">
        <f>RTD("rit2.rtd",,K$2,"LASTHIST", ROW()-2)</f>
        <v>0.12</v>
      </c>
      <c r="L277">
        <f>RTD("rit2.rtd",,L$2,"LASTHIST", ROW()-2)</f>
        <v>1.05</v>
      </c>
      <c r="M277">
        <f>RTD("rit2.rtd",,M$2,"LASTHIST", ROW()-2)</f>
        <v>0.02</v>
      </c>
      <c r="N277">
        <f>RTD("rit2.rtd",,N$2,"LASTHIST", ROW()-2)</f>
        <v>1.95</v>
      </c>
      <c r="O277">
        <f>RTD("rit2.rtd",,O$2,"LASTHIST", ROW()-2)</f>
        <v>0.02</v>
      </c>
      <c r="P277">
        <f>RTD("rit2.rtd",,P$2,"LASTHIST", ROW()-2)</f>
        <v>2.94</v>
      </c>
      <c r="Q277">
        <f>RTD("rit2.rtd",,Q$2,"LASTHIST", ROW()-2)</f>
        <v>0.02</v>
      </c>
      <c r="R277">
        <f>RTD("rit2.rtd",,R$2,"LASTHIST", ROW()-2)</f>
        <v>3.93</v>
      </c>
      <c r="S277">
        <f>RTD("rit2.rtd",,S$2,"LASTHIST", ROW()-2)</f>
        <v>0.02</v>
      </c>
      <c r="T277">
        <f>RTD("rit2.rtd",,T$2,"LASTHIST", ROW()-2)</f>
        <v>4.93</v>
      </c>
      <c r="U277">
        <f>RTD("rit2.rtd",,U$2,"LASTHIST", ROW()-2)</f>
        <v>0.02</v>
      </c>
      <c r="V277">
        <f>RTD("rit2.rtd",,V$2,"LASTHIST", ROW()-2)</f>
        <v>5.93</v>
      </c>
      <c r="W277">
        <f>RTD("rit2.rtd",,W$2,"LASTHIST", ROW()-2)</f>
        <v>3.5</v>
      </c>
      <c r="X277">
        <f>RTD("rit2.rtd",,X$2,"LASTHIST", ROW()-2)</f>
        <v>0.44</v>
      </c>
      <c r="Y277">
        <f>RTD("rit2.rtd",,Y$2,"LASTHIST", ROW()-2)</f>
        <v>2.76</v>
      </c>
      <c r="Z277">
        <f>RTD("rit2.rtd",,Z$2,"LASTHIST", ROW()-2)</f>
        <v>0.7</v>
      </c>
      <c r="AA277">
        <f>RTD("rit2.rtd",,AA$2,"LASTHIST", ROW()-2)</f>
        <v>2.12</v>
      </c>
      <c r="AB277">
        <f>RTD("rit2.rtd",,AB$2,"LASTHIST", ROW()-2)</f>
        <v>1.05</v>
      </c>
      <c r="AC277">
        <f>RTD("rit2.rtd",,AC$2,"LASTHIST", ROW()-2)</f>
        <v>1.58</v>
      </c>
      <c r="AD277">
        <f>RTD("rit2.rtd",,AD$2,"LASTHIST", ROW()-2)</f>
        <v>1.51</v>
      </c>
      <c r="AE277">
        <f>RTD("rit2.rtd",,AE$2,"LASTHIST", ROW()-2)</f>
        <v>1.1399999999999999</v>
      </c>
      <c r="AF277">
        <f>RTD("rit2.rtd",,AF$2,"LASTHIST", ROW()-2)</f>
        <v>2.0699999999999998</v>
      </c>
      <c r="AG277">
        <f>RTD("rit2.rtd",,AG$2,"LASTHIST", ROW()-2)</f>
        <v>0.79</v>
      </c>
      <c r="AH277">
        <f>RTD("rit2.rtd",,AH$2,"LASTHIST", ROW()-2)</f>
        <v>2.73</v>
      </c>
      <c r="AI277">
        <f>RTD("rit2.rtd",,AI$2,"LASTHIST", ROW()-2)</f>
        <v>0.54</v>
      </c>
      <c r="AJ277">
        <f>RTD("rit2.rtd",,AJ$2,"LASTHIST", ROW()-2)</f>
        <v>3.47</v>
      </c>
      <c r="AK277">
        <f>RTD("rit2.rtd",,AK$2,"LASTHIST", ROW()-2)</f>
        <v>0.35</v>
      </c>
      <c r="AL277">
        <f>RTD("rit2.rtd",,AL$2,"LASTHIST", ROW()-2)</f>
        <v>4.29</v>
      </c>
      <c r="AM277">
        <f>RTD("rit2.rtd",,AM$2,"LASTHIST", ROW()-2)</f>
        <v>0.22</v>
      </c>
      <c r="AN277">
        <f>RTD("rit2.rtd",,AN$2,"LASTHIST", ROW()-2)</f>
        <v>5.16</v>
      </c>
      <c r="AO277">
        <f>RTD("rit2.rtd",,AO$2,"LASTHIST", ROW()-2)</f>
        <v>0.14000000000000001</v>
      </c>
      <c r="AP277">
        <f>RTD("rit2.rtd",,AP$2,"LASTHIST", ROW()-2)</f>
        <v>6.07</v>
      </c>
      <c r="AQ277">
        <v>1</v>
      </c>
      <c r="AR277">
        <v>0</v>
      </c>
      <c r="AS277">
        <v>1</v>
      </c>
      <c r="AT277">
        <v>0</v>
      </c>
      <c r="AU277">
        <v>1</v>
      </c>
      <c r="AV277">
        <v>0</v>
      </c>
      <c r="AW277">
        <v>1</v>
      </c>
      <c r="AX277">
        <v>0</v>
      </c>
      <c r="AY277">
        <v>1</v>
      </c>
      <c r="AZ277">
        <v>0</v>
      </c>
      <c r="BA277">
        <v>1</v>
      </c>
      <c r="BB277">
        <v>0</v>
      </c>
      <c r="BC277">
        <v>1</v>
      </c>
      <c r="BD277">
        <v>0</v>
      </c>
      <c r="BE277">
        <v>1</v>
      </c>
      <c r="BF277">
        <v>0</v>
      </c>
      <c r="BG277">
        <v>1</v>
      </c>
      <c r="BH277">
        <v>0</v>
      </c>
      <c r="BI277">
        <v>1</v>
      </c>
      <c r="BJ277">
        <v>0</v>
      </c>
      <c r="BK277">
        <v>1</v>
      </c>
      <c r="BL277">
        <v>0</v>
      </c>
      <c r="BM277">
        <v>1</v>
      </c>
      <c r="BN277">
        <v>0</v>
      </c>
      <c r="BO277">
        <v>1</v>
      </c>
      <c r="BP277">
        <v>0</v>
      </c>
      <c r="BQ277">
        <v>1</v>
      </c>
      <c r="BR277">
        <v>0</v>
      </c>
      <c r="BS277">
        <v>1</v>
      </c>
      <c r="BT277">
        <v>0</v>
      </c>
      <c r="BU277">
        <v>1</v>
      </c>
      <c r="BV277">
        <v>0</v>
      </c>
      <c r="BW277">
        <v>1</v>
      </c>
      <c r="BX277">
        <v>0</v>
      </c>
      <c r="BY277">
        <v>1</v>
      </c>
      <c r="BZ277">
        <v>0</v>
      </c>
      <c r="CA277">
        <v>1</v>
      </c>
      <c r="CB277">
        <v>0</v>
      </c>
      <c r="CC277">
        <v>1</v>
      </c>
      <c r="CD277">
        <v>0</v>
      </c>
      <c r="CE277">
        <v>45</v>
      </c>
      <c r="CF277">
        <v>45</v>
      </c>
      <c r="CG277">
        <v>46</v>
      </c>
      <c r="CH277">
        <v>46</v>
      </c>
      <c r="CI277">
        <v>47</v>
      </c>
      <c r="CJ277">
        <v>47</v>
      </c>
      <c r="CK277">
        <v>48</v>
      </c>
      <c r="CL277">
        <v>48</v>
      </c>
      <c r="CM277">
        <v>49</v>
      </c>
      <c r="CN277">
        <v>49</v>
      </c>
      <c r="CO277">
        <v>50</v>
      </c>
      <c r="CP277">
        <v>50</v>
      </c>
      <c r="CQ277">
        <v>51</v>
      </c>
      <c r="CR277">
        <v>51</v>
      </c>
      <c r="CS277">
        <v>52</v>
      </c>
      <c r="CT277">
        <v>52</v>
      </c>
      <c r="CU277">
        <v>53</v>
      </c>
      <c r="CV277">
        <v>53</v>
      </c>
      <c r="CW277">
        <v>54</v>
      </c>
      <c r="CX277">
        <v>54</v>
      </c>
      <c r="CY277">
        <v>45</v>
      </c>
      <c r="CZ277">
        <v>45</v>
      </c>
      <c r="DA277">
        <v>46</v>
      </c>
      <c r="DB277">
        <v>46</v>
      </c>
      <c r="DC277">
        <v>47</v>
      </c>
      <c r="DD277">
        <v>47</v>
      </c>
      <c r="DE277">
        <v>48</v>
      </c>
      <c r="DF277">
        <v>48</v>
      </c>
      <c r="DG277">
        <v>49</v>
      </c>
      <c r="DH277">
        <v>49</v>
      </c>
      <c r="DI277">
        <v>50</v>
      </c>
      <c r="DJ277">
        <v>50</v>
      </c>
      <c r="DK277">
        <v>51</v>
      </c>
      <c r="DL277">
        <v>51</v>
      </c>
      <c r="DM277">
        <v>52</v>
      </c>
      <c r="DN277">
        <v>52</v>
      </c>
      <c r="DO277">
        <v>53</v>
      </c>
      <c r="DP277">
        <v>53</v>
      </c>
      <c r="DQ277">
        <v>54</v>
      </c>
      <c r="DR277">
        <v>54</v>
      </c>
      <c r="DT277">
        <v>8.3333330000000001E-3</v>
      </c>
      <c r="DU277">
        <v>9.1666666999999993E-2</v>
      </c>
      <c r="DW277">
        <v>1</v>
      </c>
      <c r="DX277">
        <f t="shared" si="161"/>
        <v>9.9999999849009688E-2</v>
      </c>
      <c r="DY277">
        <f t="shared" si="162"/>
        <v>0.38793090268502095</v>
      </c>
      <c r="DZ277">
        <f t="shared" si="163"/>
        <v>0.24611411638238279</v>
      </c>
      <c r="EA277">
        <f t="shared" si="164"/>
        <v>0.27785399030974889</v>
      </c>
      <c r="EB277">
        <f t="shared" si="165"/>
        <v>0.2377211635270334</v>
      </c>
      <c r="EC277">
        <f t="shared" si="166"/>
        <v>0.2474083790571007</v>
      </c>
      <c r="ED277">
        <f t="shared" si="167"/>
        <v>0.24242667380840066</v>
      </c>
      <c r="EE277">
        <f t="shared" si="168"/>
        <v>0.24815553461757822</v>
      </c>
      <c r="EF277">
        <f t="shared" si="169"/>
        <v>0.24669611140676395</v>
      </c>
      <c r="EG277">
        <f t="shared" si="170"/>
        <v>0.24669611140676406</v>
      </c>
      <c r="EH277">
        <f t="shared" si="171"/>
        <v>0.25183351263678244</v>
      </c>
      <c r="EI277">
        <f t="shared" si="172"/>
        <v>0.2518335126367881</v>
      </c>
      <c r="EJ277">
        <f t="shared" si="173"/>
        <v>0.35062092167000131</v>
      </c>
      <c r="EK277">
        <f t="shared" si="174"/>
        <v>0.3133938668728668</v>
      </c>
      <c r="EL277">
        <f t="shared" si="175"/>
        <v>0.44315567641182663</v>
      </c>
      <c r="EM277">
        <f t="shared" si="176"/>
        <v>0.1000000000044409</v>
      </c>
      <c r="EN277">
        <f t="shared" si="177"/>
        <v>0.53102364131481117</v>
      </c>
      <c r="EO277">
        <f t="shared" si="178"/>
        <v>0.1</v>
      </c>
      <c r="EP277">
        <f t="shared" si="179"/>
        <v>0.61511016822068665</v>
      </c>
      <c r="EQ277">
        <f t="shared" si="180"/>
        <v>0.1</v>
      </c>
      <c r="ER277">
        <f t="shared" si="181"/>
        <v>0.87824196357276618</v>
      </c>
      <c r="ES277">
        <f t="shared" si="182"/>
        <v>0.886507243754448</v>
      </c>
      <c r="ET277">
        <f t="shared" si="183"/>
        <v>0.87827401965150675</v>
      </c>
      <c r="EU277">
        <f t="shared" si="184"/>
        <v>0.88506079245879443</v>
      </c>
      <c r="EV277">
        <f t="shared" si="185"/>
        <v>0.88158333239536091</v>
      </c>
      <c r="EW277">
        <f t="shared" si="186"/>
        <v>0.88158333239536402</v>
      </c>
      <c r="EX277">
        <f t="shared" si="187"/>
        <v>0.8832760598941316</v>
      </c>
      <c r="EY277">
        <f t="shared" si="188"/>
        <v>0.88327605989413194</v>
      </c>
      <c r="EZ277">
        <f t="shared" si="189"/>
        <v>0.88347226938184586</v>
      </c>
      <c r="FA277">
        <f t="shared" si="190"/>
        <v>0.88347226938185108</v>
      </c>
      <c r="FB277">
        <f t="shared" si="191"/>
        <v>0.87945351373825487</v>
      </c>
      <c r="FC277">
        <f t="shared" si="192"/>
        <v>0.8857695479555544</v>
      </c>
      <c r="FD277">
        <f t="shared" si="193"/>
        <v>0.88456113208801523</v>
      </c>
      <c r="FE277">
        <f t="shared" si="194"/>
        <v>0.88456113208801612</v>
      </c>
      <c r="FF277">
        <f t="shared" si="195"/>
        <v>0.88129812617952941</v>
      </c>
      <c r="FG277">
        <f t="shared" si="196"/>
        <v>0.89011340362926872</v>
      </c>
      <c r="FH277">
        <f t="shared" si="197"/>
        <v>0.87967572898423096</v>
      </c>
      <c r="FI277">
        <f t="shared" si="198"/>
        <v>0.89097051075331302</v>
      </c>
      <c r="FJ277">
        <f t="shared" si="199"/>
        <v>0.88791306253565794</v>
      </c>
      <c r="FK277">
        <f t="shared" si="200"/>
        <v>0.88791306253565538</v>
      </c>
    </row>
    <row r="278" spans="1:167">
      <c r="A278">
        <v>276</v>
      </c>
      <c r="B278">
        <f>RTD("rit2.rtd",,B$2,"LASTHIST", ROW()-2)</f>
        <v>48.34</v>
      </c>
      <c r="C278">
        <f>RTD("rit2.rtd",,C$2,"LASTHIST", ROW()-2)</f>
        <v>3.34</v>
      </c>
      <c r="D278">
        <f>RTD("rit2.rtd",,D$2,"LASTHIST", ROW()-2)</f>
        <v>0.02</v>
      </c>
      <c r="E278">
        <f>RTD("rit2.rtd",,E$2,"LASTHIST", ROW()-2)</f>
        <v>2.34</v>
      </c>
      <c r="F278">
        <f>RTD("rit2.rtd",,F$2,"LASTHIST", ROW()-2)</f>
        <v>0.02</v>
      </c>
      <c r="G278">
        <f>RTD("rit2.rtd",,G$2,"LASTHIST", ROW()-2)</f>
        <v>1.39</v>
      </c>
      <c r="H278">
        <f>RTD("rit2.rtd",,H$2,"LASTHIST", ROW()-2)</f>
        <v>0.05</v>
      </c>
      <c r="I278">
        <f>RTD("rit2.rtd",,I$2,"LASTHIST", ROW()-2)</f>
        <v>0.61</v>
      </c>
      <c r="J278">
        <f>RTD("rit2.rtd",,J$2,"LASTHIST", ROW()-2)</f>
        <v>0.28000000000000003</v>
      </c>
      <c r="K278">
        <f>RTD("rit2.rtd",,K$2,"LASTHIST", ROW()-2)</f>
        <v>0.18</v>
      </c>
      <c r="L278">
        <f>RTD("rit2.rtd",,L$2,"LASTHIST", ROW()-2)</f>
        <v>0.84</v>
      </c>
      <c r="M278">
        <f>RTD("rit2.rtd",,M$2,"LASTHIST", ROW()-2)</f>
        <v>0.03</v>
      </c>
      <c r="N278">
        <f>RTD("rit2.rtd",,N$2,"LASTHIST", ROW()-2)</f>
        <v>1.69</v>
      </c>
      <c r="O278">
        <f>RTD("rit2.rtd",,O$2,"LASTHIST", ROW()-2)</f>
        <v>0.02</v>
      </c>
      <c r="P278">
        <f>RTD("rit2.rtd",,P$2,"LASTHIST", ROW()-2)</f>
        <v>2.67</v>
      </c>
      <c r="Q278">
        <f>RTD("rit2.rtd",,Q$2,"LASTHIST", ROW()-2)</f>
        <v>0.02</v>
      </c>
      <c r="R278">
        <f>RTD("rit2.rtd",,R$2,"LASTHIST", ROW()-2)</f>
        <v>3.66</v>
      </c>
      <c r="S278">
        <f>RTD("rit2.rtd",,S$2,"LASTHIST", ROW()-2)</f>
        <v>0.02</v>
      </c>
      <c r="T278">
        <f>RTD("rit2.rtd",,T$2,"LASTHIST", ROW()-2)</f>
        <v>4.66</v>
      </c>
      <c r="U278">
        <f>RTD("rit2.rtd",,U$2,"LASTHIST", ROW()-2)</f>
        <v>0.02</v>
      </c>
      <c r="V278">
        <f>RTD("rit2.rtd",,V$2,"LASTHIST", ROW()-2)</f>
        <v>5.66</v>
      </c>
      <c r="W278">
        <f>RTD("rit2.rtd",,W$2,"LASTHIST", ROW()-2)</f>
        <v>3.73</v>
      </c>
      <c r="X278">
        <f>RTD("rit2.rtd",,X$2,"LASTHIST", ROW()-2)</f>
        <v>0.4</v>
      </c>
      <c r="Y278">
        <f>RTD("rit2.rtd",,Y$2,"LASTHIST", ROW()-2)</f>
        <v>2.97</v>
      </c>
      <c r="Z278">
        <f>RTD("rit2.rtd",,Z$2,"LASTHIST", ROW()-2)</f>
        <v>0.64</v>
      </c>
      <c r="AA278">
        <f>RTD("rit2.rtd",,AA$2,"LASTHIST", ROW()-2)</f>
        <v>2.31</v>
      </c>
      <c r="AB278">
        <f>RTD("rit2.rtd",,AB$2,"LASTHIST", ROW()-2)</f>
        <v>0.97</v>
      </c>
      <c r="AC278">
        <f>RTD("rit2.rtd",,AC$2,"LASTHIST", ROW()-2)</f>
        <v>1.74</v>
      </c>
      <c r="AD278">
        <f>RTD("rit2.rtd",,AD$2,"LASTHIST", ROW()-2)</f>
        <v>1.4</v>
      </c>
      <c r="AE278">
        <f>RTD("rit2.rtd",,AE$2,"LASTHIST", ROW()-2)</f>
        <v>1.27</v>
      </c>
      <c r="AF278">
        <f>RTD("rit2.rtd",,AF$2,"LASTHIST", ROW()-2)</f>
        <v>1.93</v>
      </c>
      <c r="AG278">
        <f>RTD("rit2.rtd",,AG$2,"LASTHIST", ROW()-2)</f>
        <v>0.9</v>
      </c>
      <c r="AH278">
        <f>RTD("rit2.rtd",,AH$2,"LASTHIST", ROW()-2)</f>
        <v>2.56</v>
      </c>
      <c r="AI278">
        <f>RTD("rit2.rtd",,AI$2,"LASTHIST", ROW()-2)</f>
        <v>0.62</v>
      </c>
      <c r="AJ278">
        <f>RTD("rit2.rtd",,AJ$2,"LASTHIST", ROW()-2)</f>
        <v>3.28</v>
      </c>
      <c r="AK278">
        <f>RTD("rit2.rtd",,AK$2,"LASTHIST", ROW()-2)</f>
        <v>0.41</v>
      </c>
      <c r="AL278">
        <f>RTD("rit2.rtd",,AL$2,"LASTHIST", ROW()-2)</f>
        <v>4.08</v>
      </c>
      <c r="AM278">
        <f>RTD("rit2.rtd",,AM$2,"LASTHIST", ROW()-2)</f>
        <v>0.27</v>
      </c>
      <c r="AN278">
        <f>RTD("rit2.rtd",,AN$2,"LASTHIST", ROW()-2)</f>
        <v>4.93</v>
      </c>
      <c r="AO278">
        <f>RTD("rit2.rtd",,AO$2,"LASTHIST", ROW()-2)</f>
        <v>0.17</v>
      </c>
      <c r="AP278">
        <f>RTD("rit2.rtd",,AP$2,"LASTHIST", ROW()-2)</f>
        <v>5.83</v>
      </c>
      <c r="AQ278">
        <v>1</v>
      </c>
      <c r="AR278">
        <v>0</v>
      </c>
      <c r="AS278">
        <v>1</v>
      </c>
      <c r="AT278">
        <v>0</v>
      </c>
      <c r="AU278">
        <v>1</v>
      </c>
      <c r="AV278">
        <v>0</v>
      </c>
      <c r="AW278">
        <v>1</v>
      </c>
      <c r="AX278">
        <v>0</v>
      </c>
      <c r="AY278">
        <v>1</v>
      </c>
      <c r="AZ278">
        <v>0</v>
      </c>
      <c r="BA278">
        <v>1</v>
      </c>
      <c r="BB278">
        <v>0</v>
      </c>
      <c r="BC278">
        <v>1</v>
      </c>
      <c r="BD278">
        <v>0</v>
      </c>
      <c r="BE278">
        <v>1</v>
      </c>
      <c r="BF278">
        <v>0</v>
      </c>
      <c r="BG278">
        <v>1</v>
      </c>
      <c r="BH278">
        <v>0</v>
      </c>
      <c r="BI278">
        <v>1</v>
      </c>
      <c r="BJ278">
        <v>0</v>
      </c>
      <c r="BK278">
        <v>1</v>
      </c>
      <c r="BL278">
        <v>0</v>
      </c>
      <c r="BM278">
        <v>1</v>
      </c>
      <c r="BN278">
        <v>0</v>
      </c>
      <c r="BO278">
        <v>1</v>
      </c>
      <c r="BP278">
        <v>0</v>
      </c>
      <c r="BQ278">
        <v>1</v>
      </c>
      <c r="BR278">
        <v>0</v>
      </c>
      <c r="BS278">
        <v>1</v>
      </c>
      <c r="BT278">
        <v>0</v>
      </c>
      <c r="BU278">
        <v>1</v>
      </c>
      <c r="BV278">
        <v>0</v>
      </c>
      <c r="BW278">
        <v>1</v>
      </c>
      <c r="BX278">
        <v>0</v>
      </c>
      <c r="BY278">
        <v>1</v>
      </c>
      <c r="BZ278">
        <v>0</v>
      </c>
      <c r="CA278">
        <v>1</v>
      </c>
      <c r="CB278">
        <v>0</v>
      </c>
      <c r="CC278">
        <v>1</v>
      </c>
      <c r="CD278">
        <v>0</v>
      </c>
      <c r="CE278">
        <v>45</v>
      </c>
      <c r="CF278">
        <v>45</v>
      </c>
      <c r="CG278">
        <v>46</v>
      </c>
      <c r="CH278">
        <v>46</v>
      </c>
      <c r="CI278">
        <v>47</v>
      </c>
      <c r="CJ278">
        <v>47</v>
      </c>
      <c r="CK278">
        <v>48</v>
      </c>
      <c r="CL278">
        <v>48</v>
      </c>
      <c r="CM278">
        <v>49</v>
      </c>
      <c r="CN278">
        <v>49</v>
      </c>
      <c r="CO278">
        <v>50</v>
      </c>
      <c r="CP278">
        <v>50</v>
      </c>
      <c r="CQ278">
        <v>51</v>
      </c>
      <c r="CR278">
        <v>51</v>
      </c>
      <c r="CS278">
        <v>52</v>
      </c>
      <c r="CT278">
        <v>52</v>
      </c>
      <c r="CU278">
        <v>53</v>
      </c>
      <c r="CV278">
        <v>53</v>
      </c>
      <c r="CW278">
        <v>54</v>
      </c>
      <c r="CX278">
        <v>54</v>
      </c>
      <c r="CY278">
        <v>45</v>
      </c>
      <c r="CZ278">
        <v>45</v>
      </c>
      <c r="DA278">
        <v>46</v>
      </c>
      <c r="DB278">
        <v>46</v>
      </c>
      <c r="DC278">
        <v>47</v>
      </c>
      <c r="DD278">
        <v>47</v>
      </c>
      <c r="DE278">
        <v>48</v>
      </c>
      <c r="DF278">
        <v>48</v>
      </c>
      <c r="DG278">
        <v>49</v>
      </c>
      <c r="DH278">
        <v>49</v>
      </c>
      <c r="DI278">
        <v>50</v>
      </c>
      <c r="DJ278">
        <v>50</v>
      </c>
      <c r="DK278">
        <v>51</v>
      </c>
      <c r="DL278">
        <v>51</v>
      </c>
      <c r="DM278">
        <v>52</v>
      </c>
      <c r="DN278">
        <v>52</v>
      </c>
      <c r="DO278">
        <v>53</v>
      </c>
      <c r="DP278">
        <v>53</v>
      </c>
      <c r="DQ278">
        <v>54</v>
      </c>
      <c r="DR278">
        <v>54</v>
      </c>
      <c r="DT278">
        <v>8.3333330000000001E-3</v>
      </c>
      <c r="DU278">
        <v>9.1666666999999993E-2</v>
      </c>
      <c r="DW278">
        <v>1</v>
      </c>
      <c r="DX278">
        <f t="shared" si="161"/>
        <v>9.9999999933386624E-2</v>
      </c>
      <c r="DY278">
        <f t="shared" si="162"/>
        <v>0.41482893083205613</v>
      </c>
      <c r="DZ278">
        <f t="shared" si="163"/>
        <v>9.9979925670014083E-2</v>
      </c>
      <c r="EA278">
        <f t="shared" si="164"/>
        <v>0.30612360544961775</v>
      </c>
      <c r="EB278">
        <f t="shared" si="165"/>
        <v>0.24094905719741427</v>
      </c>
      <c r="EC278">
        <f t="shared" si="166"/>
        <v>0.24094905719742146</v>
      </c>
      <c r="ED278">
        <f t="shared" si="167"/>
        <v>0.23839189432097443</v>
      </c>
      <c r="EE278">
        <f t="shared" si="168"/>
        <v>0.24439281050225919</v>
      </c>
      <c r="EF278">
        <f t="shared" si="169"/>
        <v>0.24383979303134073</v>
      </c>
      <c r="EG278">
        <f t="shared" si="170"/>
        <v>0.24383979303133815</v>
      </c>
      <c r="EH278">
        <f t="shared" si="171"/>
        <v>0.24231041003491649</v>
      </c>
      <c r="EI278">
        <f t="shared" si="172"/>
        <v>0.24231041003492107</v>
      </c>
      <c r="EJ278">
        <f t="shared" si="173"/>
        <v>0.32289360426796615</v>
      </c>
      <c r="EK278">
        <f t="shared" si="174"/>
        <v>0.28791705060397321</v>
      </c>
      <c r="EL278">
        <f t="shared" si="175"/>
        <v>0.41642410262829371</v>
      </c>
      <c r="EM278">
        <f t="shared" si="176"/>
        <v>0.1000000000577316</v>
      </c>
      <c r="EN278">
        <f t="shared" si="177"/>
        <v>0.5049917712842088</v>
      </c>
      <c r="EO278">
        <f t="shared" si="178"/>
        <v>0.10000000003552714</v>
      </c>
      <c r="EP278">
        <f t="shared" si="179"/>
        <v>0.58960843411609598</v>
      </c>
      <c r="EQ278">
        <f t="shared" si="180"/>
        <v>0.10000000003552714</v>
      </c>
      <c r="ER278">
        <f t="shared" si="181"/>
        <v>0.8868449215769606</v>
      </c>
      <c r="ES278">
        <f t="shared" si="182"/>
        <v>0.89552387458408955</v>
      </c>
      <c r="ET278">
        <f t="shared" si="183"/>
        <v>0.88666541323978809</v>
      </c>
      <c r="EU278">
        <f t="shared" si="184"/>
        <v>0.89368746031921664</v>
      </c>
      <c r="EV278">
        <f t="shared" si="185"/>
        <v>0.89234689020133451</v>
      </c>
      <c r="EW278">
        <f t="shared" si="186"/>
        <v>0.89234689020133107</v>
      </c>
      <c r="EX278">
        <f t="shared" si="187"/>
        <v>0.89186009777558484</v>
      </c>
      <c r="EY278">
        <f t="shared" si="188"/>
        <v>0.89186009777558606</v>
      </c>
      <c r="EZ278">
        <f t="shared" si="189"/>
        <v>0.89058784552597536</v>
      </c>
      <c r="FA278">
        <f t="shared" si="190"/>
        <v>0.89058784552597803</v>
      </c>
      <c r="FB278">
        <f t="shared" si="191"/>
        <v>0.89071954269340081</v>
      </c>
      <c r="FC278">
        <f t="shared" si="192"/>
        <v>0.89071954269340337</v>
      </c>
      <c r="FD278">
        <f t="shared" si="193"/>
        <v>0.8921569725057289</v>
      </c>
      <c r="FE278">
        <f t="shared" si="194"/>
        <v>0.89215697250573156</v>
      </c>
      <c r="FF278">
        <f t="shared" si="195"/>
        <v>0.88987928008640726</v>
      </c>
      <c r="FG278">
        <f t="shared" si="196"/>
        <v>0.89805581383690525</v>
      </c>
      <c r="FH278">
        <f t="shared" si="197"/>
        <v>0.89592069561223053</v>
      </c>
      <c r="FI278">
        <f t="shared" si="198"/>
        <v>0.89592069561223253</v>
      </c>
      <c r="FJ278">
        <f t="shared" si="199"/>
        <v>0.89675151897553085</v>
      </c>
      <c r="FK278">
        <f t="shared" si="200"/>
        <v>0.8967515189755364</v>
      </c>
    </row>
    <row r="279" spans="1:167">
      <c r="A279">
        <v>277</v>
      </c>
      <c r="B279">
        <f>RTD("rit2.rtd",,B$2,"LASTHIST", ROW()-2)</f>
        <v>48.57</v>
      </c>
      <c r="C279">
        <f>RTD("rit2.rtd",,C$2,"LASTHIST", ROW()-2)</f>
        <v>3.57</v>
      </c>
      <c r="D279">
        <f>RTD("rit2.rtd",,D$2,"LASTHIST", ROW()-2)</f>
        <v>0.02</v>
      </c>
      <c r="E279">
        <f>RTD("rit2.rtd",,E$2,"LASTHIST", ROW()-2)</f>
        <v>2.58</v>
      </c>
      <c r="F279">
        <f>RTD("rit2.rtd",,F$2,"LASTHIST", ROW()-2)</f>
        <v>0.02</v>
      </c>
      <c r="G279">
        <f>RTD("rit2.rtd",,G$2,"LASTHIST", ROW()-2)</f>
        <v>1.6</v>
      </c>
      <c r="H279">
        <f>RTD("rit2.rtd",,H$2,"LASTHIST", ROW()-2)</f>
        <v>0.03</v>
      </c>
      <c r="I279">
        <f>RTD("rit2.rtd",,I$2,"LASTHIST", ROW()-2)</f>
        <v>0.76</v>
      </c>
      <c r="J279">
        <f>RTD("rit2.rtd",,J$2,"LASTHIST", ROW()-2)</f>
        <v>0.19</v>
      </c>
      <c r="K279">
        <f>RTD("rit2.rtd",,K$2,"LASTHIST", ROW()-2)</f>
        <v>0.24</v>
      </c>
      <c r="L279">
        <f>RTD("rit2.rtd",,L$2,"LASTHIST", ROW()-2)</f>
        <v>0.67</v>
      </c>
      <c r="M279">
        <f>RTD("rit2.rtd",,M$2,"LASTHIST", ROW()-2)</f>
        <v>0.04</v>
      </c>
      <c r="N279">
        <f>RTD("rit2.rtd",,N$2,"LASTHIST", ROW()-2)</f>
        <v>1.47</v>
      </c>
      <c r="O279">
        <f>RTD("rit2.rtd",,O$2,"LASTHIST", ROW()-2)</f>
        <v>0.02</v>
      </c>
      <c r="P279">
        <f>RTD("rit2.rtd",,P$2,"LASTHIST", ROW()-2)</f>
        <v>2.4300000000000002</v>
      </c>
      <c r="Q279">
        <f>RTD("rit2.rtd",,Q$2,"LASTHIST", ROW()-2)</f>
        <v>0.02</v>
      </c>
      <c r="R279">
        <f>RTD("rit2.rtd",,R$2,"LASTHIST", ROW()-2)</f>
        <v>3.43</v>
      </c>
      <c r="S279">
        <f>RTD("rit2.rtd",,S$2,"LASTHIST", ROW()-2)</f>
        <v>0.02</v>
      </c>
      <c r="T279">
        <f>RTD("rit2.rtd",,T$2,"LASTHIST", ROW()-2)</f>
        <v>4.43</v>
      </c>
      <c r="U279">
        <f>RTD("rit2.rtd",,U$2,"LASTHIST", ROW()-2)</f>
        <v>0.02</v>
      </c>
      <c r="V279">
        <f>RTD("rit2.rtd",,V$2,"LASTHIST", ROW()-2)</f>
        <v>5.43</v>
      </c>
      <c r="W279">
        <f>RTD("rit2.rtd",,W$2,"LASTHIST", ROW()-2)</f>
        <v>3.92</v>
      </c>
      <c r="X279">
        <f>RTD("rit2.rtd",,X$2,"LASTHIST", ROW()-2)</f>
        <v>0.35</v>
      </c>
      <c r="Y279">
        <f>RTD("rit2.rtd",,Y$2,"LASTHIST", ROW()-2)</f>
        <v>3.14</v>
      </c>
      <c r="Z279">
        <f>RTD("rit2.rtd",,Z$2,"LASTHIST", ROW()-2)</f>
        <v>0.56999999999999995</v>
      </c>
      <c r="AA279">
        <f>RTD("rit2.rtd",,AA$2,"LASTHIST", ROW()-2)</f>
        <v>2.4500000000000002</v>
      </c>
      <c r="AB279">
        <f>RTD("rit2.rtd",,AB$2,"LASTHIST", ROW()-2)</f>
        <v>0.88</v>
      </c>
      <c r="AC279">
        <f>RTD("rit2.rtd",,AC$2,"LASTHIST", ROW()-2)</f>
        <v>1.86</v>
      </c>
      <c r="AD279">
        <f>RTD("rit2.rtd",,AD$2,"LASTHIST", ROW()-2)</f>
        <v>1.28</v>
      </c>
      <c r="AE279">
        <f>RTD("rit2.rtd",,AE$2,"LASTHIST", ROW()-2)</f>
        <v>1.37</v>
      </c>
      <c r="AF279">
        <f>RTD("rit2.rtd",,AF$2,"LASTHIST", ROW()-2)</f>
        <v>1.79</v>
      </c>
      <c r="AG279">
        <f>RTD("rit2.rtd",,AG$2,"LASTHIST", ROW()-2)</f>
        <v>0.97</v>
      </c>
      <c r="AH279">
        <f>RTD("rit2.rtd",,AH$2,"LASTHIST", ROW()-2)</f>
        <v>2.4</v>
      </c>
      <c r="AI279">
        <f>RTD("rit2.rtd",,AI$2,"LASTHIST", ROW()-2)</f>
        <v>0.67</v>
      </c>
      <c r="AJ279">
        <f>RTD("rit2.rtd",,AJ$2,"LASTHIST", ROW()-2)</f>
        <v>3.1</v>
      </c>
      <c r="AK279">
        <f>RTD("rit2.rtd",,AK$2,"LASTHIST", ROW()-2)</f>
        <v>0.45</v>
      </c>
      <c r="AL279">
        <f>RTD("rit2.rtd",,AL$2,"LASTHIST", ROW()-2)</f>
        <v>3.88</v>
      </c>
      <c r="AM279">
        <f>RTD("rit2.rtd",,AM$2,"LASTHIST", ROW()-2)</f>
        <v>0.28999999999999998</v>
      </c>
      <c r="AN279">
        <f>RTD("rit2.rtd",,AN$2,"LASTHIST", ROW()-2)</f>
        <v>4.72</v>
      </c>
      <c r="AO279">
        <f>RTD("rit2.rtd",,AO$2,"LASTHIST", ROW()-2)</f>
        <v>0.18</v>
      </c>
      <c r="AP279">
        <f>RTD("rit2.rtd",,AP$2,"LASTHIST", ROW()-2)</f>
        <v>5.61</v>
      </c>
      <c r="AQ279">
        <v>1</v>
      </c>
      <c r="AR279">
        <v>0</v>
      </c>
      <c r="AS279">
        <v>1</v>
      </c>
      <c r="AT279">
        <v>0</v>
      </c>
      <c r="AU279">
        <v>1</v>
      </c>
      <c r="AV279">
        <v>0</v>
      </c>
      <c r="AW279">
        <v>1</v>
      </c>
      <c r="AX279">
        <v>0</v>
      </c>
      <c r="AY279">
        <v>1</v>
      </c>
      <c r="AZ279">
        <v>0</v>
      </c>
      <c r="BA279">
        <v>1</v>
      </c>
      <c r="BB279">
        <v>0</v>
      </c>
      <c r="BC279">
        <v>1</v>
      </c>
      <c r="BD279">
        <v>0</v>
      </c>
      <c r="BE279">
        <v>1</v>
      </c>
      <c r="BF279">
        <v>0</v>
      </c>
      <c r="BG279">
        <v>1</v>
      </c>
      <c r="BH279">
        <v>0</v>
      </c>
      <c r="BI279">
        <v>1</v>
      </c>
      <c r="BJ279">
        <v>0</v>
      </c>
      <c r="BK279">
        <v>1</v>
      </c>
      <c r="BL279">
        <v>0</v>
      </c>
      <c r="BM279">
        <v>1</v>
      </c>
      <c r="BN279">
        <v>0</v>
      </c>
      <c r="BO279">
        <v>1</v>
      </c>
      <c r="BP279">
        <v>0</v>
      </c>
      <c r="BQ279">
        <v>1</v>
      </c>
      <c r="BR279">
        <v>0</v>
      </c>
      <c r="BS279">
        <v>1</v>
      </c>
      <c r="BT279">
        <v>0</v>
      </c>
      <c r="BU279">
        <v>1</v>
      </c>
      <c r="BV279">
        <v>0</v>
      </c>
      <c r="BW279">
        <v>1</v>
      </c>
      <c r="BX279">
        <v>0</v>
      </c>
      <c r="BY279">
        <v>1</v>
      </c>
      <c r="BZ279">
        <v>0</v>
      </c>
      <c r="CA279">
        <v>1</v>
      </c>
      <c r="CB279">
        <v>0</v>
      </c>
      <c r="CC279">
        <v>1</v>
      </c>
      <c r="CD279">
        <v>0</v>
      </c>
      <c r="CE279">
        <v>45</v>
      </c>
      <c r="CF279">
        <v>45</v>
      </c>
      <c r="CG279">
        <v>46</v>
      </c>
      <c r="CH279">
        <v>46</v>
      </c>
      <c r="CI279">
        <v>47</v>
      </c>
      <c r="CJ279">
        <v>47</v>
      </c>
      <c r="CK279">
        <v>48</v>
      </c>
      <c r="CL279">
        <v>48</v>
      </c>
      <c r="CM279">
        <v>49</v>
      </c>
      <c r="CN279">
        <v>49</v>
      </c>
      <c r="CO279">
        <v>50</v>
      </c>
      <c r="CP279">
        <v>50</v>
      </c>
      <c r="CQ279">
        <v>51</v>
      </c>
      <c r="CR279">
        <v>51</v>
      </c>
      <c r="CS279">
        <v>52</v>
      </c>
      <c r="CT279">
        <v>52</v>
      </c>
      <c r="CU279">
        <v>53</v>
      </c>
      <c r="CV279">
        <v>53</v>
      </c>
      <c r="CW279">
        <v>54</v>
      </c>
      <c r="CX279">
        <v>54</v>
      </c>
      <c r="CY279">
        <v>45</v>
      </c>
      <c r="CZ279">
        <v>45</v>
      </c>
      <c r="DA279">
        <v>46</v>
      </c>
      <c r="DB279">
        <v>46</v>
      </c>
      <c r="DC279">
        <v>47</v>
      </c>
      <c r="DD279">
        <v>47</v>
      </c>
      <c r="DE279">
        <v>48</v>
      </c>
      <c r="DF279">
        <v>48</v>
      </c>
      <c r="DG279">
        <v>49</v>
      </c>
      <c r="DH279">
        <v>49</v>
      </c>
      <c r="DI279">
        <v>50</v>
      </c>
      <c r="DJ279">
        <v>50</v>
      </c>
      <c r="DK279">
        <v>51</v>
      </c>
      <c r="DL279">
        <v>51</v>
      </c>
      <c r="DM279">
        <v>52</v>
      </c>
      <c r="DN279">
        <v>52</v>
      </c>
      <c r="DO279">
        <v>53</v>
      </c>
      <c r="DP279">
        <v>53</v>
      </c>
      <c r="DQ279">
        <v>54</v>
      </c>
      <c r="DR279">
        <v>54</v>
      </c>
      <c r="DT279">
        <v>8.3333330000000001E-3</v>
      </c>
      <c r="DU279">
        <v>9.1666666999999993E-2</v>
      </c>
      <c r="DW279">
        <v>1</v>
      </c>
      <c r="DX279">
        <f t="shared" si="161"/>
        <v>9.9999999995559113E-2</v>
      </c>
      <c r="DY279">
        <f t="shared" si="162"/>
        <v>0.43740391957091834</v>
      </c>
      <c r="DZ279">
        <f t="shared" si="163"/>
        <v>0.29375993128205607</v>
      </c>
      <c r="EA279">
        <f t="shared" si="164"/>
        <v>0.32973557304322054</v>
      </c>
      <c r="EB279">
        <f t="shared" si="165"/>
        <v>0.23876786155297508</v>
      </c>
      <c r="EC279">
        <f t="shared" si="166"/>
        <v>0.23876786155297958</v>
      </c>
      <c r="ED279">
        <f t="shared" si="167"/>
        <v>0.23548889965768269</v>
      </c>
      <c r="EE279">
        <f t="shared" si="168"/>
        <v>0.23548889965767675</v>
      </c>
      <c r="EF279">
        <f t="shared" si="169"/>
        <v>0.23667656092358205</v>
      </c>
      <c r="EG279">
        <f t="shared" si="170"/>
        <v>0.23667656092358091</v>
      </c>
      <c r="EH279">
        <f t="shared" si="171"/>
        <v>0.23077089775165038</v>
      </c>
      <c r="EI279">
        <f t="shared" si="172"/>
        <v>0.23077089775165716</v>
      </c>
      <c r="EJ279">
        <f t="shared" si="173"/>
        <v>0.29912197946653968</v>
      </c>
      <c r="EK279">
        <f t="shared" si="174"/>
        <v>9.9965165685320573E-2</v>
      </c>
      <c r="EL279">
        <f t="shared" si="175"/>
        <v>0.39359020388202665</v>
      </c>
      <c r="EM279">
        <f t="shared" si="176"/>
        <v>9.9999999942268408E-2</v>
      </c>
      <c r="EN279">
        <f t="shared" si="177"/>
        <v>0.48280002746146933</v>
      </c>
      <c r="EO279">
        <f t="shared" si="178"/>
        <v>0.1</v>
      </c>
      <c r="EP279">
        <f t="shared" si="179"/>
        <v>0.5678957621368057</v>
      </c>
      <c r="EQ279">
        <f t="shared" si="180"/>
        <v>0.1</v>
      </c>
      <c r="ER279">
        <f t="shared" si="181"/>
        <v>0.88602527923417229</v>
      </c>
      <c r="ES279">
        <f t="shared" si="182"/>
        <v>0.8860252792341764</v>
      </c>
      <c r="ET279">
        <f t="shared" si="183"/>
        <v>0.88440572998649625</v>
      </c>
      <c r="EU279">
        <f t="shared" si="184"/>
        <v>0.88440572998649236</v>
      </c>
      <c r="EV279">
        <f t="shared" si="185"/>
        <v>0.88484910694185614</v>
      </c>
      <c r="EW279">
        <f t="shared" si="186"/>
        <v>0.88484910694185526</v>
      </c>
      <c r="EX279">
        <f t="shared" si="187"/>
        <v>0.88650797534073289</v>
      </c>
      <c r="EY279">
        <f t="shared" si="188"/>
        <v>0.88075515901453272</v>
      </c>
      <c r="EZ279">
        <f t="shared" si="189"/>
        <v>0.88711916345969033</v>
      </c>
      <c r="FA279">
        <f t="shared" si="190"/>
        <v>0.88145232855717603</v>
      </c>
      <c r="FB279">
        <f t="shared" si="191"/>
        <v>0.88243447733704528</v>
      </c>
      <c r="FC279">
        <f t="shared" si="192"/>
        <v>0.88243447733704183</v>
      </c>
      <c r="FD279">
        <f t="shared" si="193"/>
        <v>0.88287385033621235</v>
      </c>
      <c r="FE279">
        <f t="shared" si="194"/>
        <v>0.8828738503362118</v>
      </c>
      <c r="FF279">
        <f t="shared" si="195"/>
        <v>0.88453584193998047</v>
      </c>
      <c r="FG279">
        <f t="shared" si="196"/>
        <v>0.88453584193997625</v>
      </c>
      <c r="FH279">
        <f t="shared" si="197"/>
        <v>0.88288507990367182</v>
      </c>
      <c r="FI279">
        <f t="shared" si="198"/>
        <v>0.88288507990367249</v>
      </c>
      <c r="FJ279">
        <f t="shared" si="199"/>
        <v>0.88041943248923649</v>
      </c>
      <c r="FK279">
        <f t="shared" si="200"/>
        <v>0.88041943248923582</v>
      </c>
    </row>
    <row r="280" spans="1:167">
      <c r="A280">
        <v>278</v>
      </c>
      <c r="B280">
        <f>RTD("rit2.rtd",,B$2,"LASTHIST", ROW()-2)</f>
        <v>48.46</v>
      </c>
      <c r="C280">
        <f>RTD("rit2.rtd",,C$2,"LASTHIST", ROW()-2)</f>
        <v>3.46</v>
      </c>
      <c r="D280">
        <f>RTD("rit2.rtd",,D$2,"LASTHIST", ROW()-2)</f>
        <v>0.02</v>
      </c>
      <c r="E280">
        <f>RTD("rit2.rtd",,E$2,"LASTHIST", ROW()-2)</f>
        <v>2.46</v>
      </c>
      <c r="F280">
        <f>RTD("rit2.rtd",,F$2,"LASTHIST", ROW()-2)</f>
        <v>0.02</v>
      </c>
      <c r="G280">
        <f>RTD("rit2.rtd",,G$2,"LASTHIST", ROW()-2)</f>
        <v>1.49</v>
      </c>
      <c r="H280">
        <f>RTD("rit2.rtd",,H$2,"LASTHIST", ROW()-2)</f>
        <v>0.03</v>
      </c>
      <c r="I280">
        <f>RTD("rit2.rtd",,I$2,"LASTHIST", ROW()-2)</f>
        <v>0.66</v>
      </c>
      <c r="J280">
        <f>RTD("rit2.rtd",,J$2,"LASTHIST", ROW()-2)</f>
        <v>0.2</v>
      </c>
      <c r="K280">
        <f>RTD("rit2.rtd",,K$2,"LASTHIST", ROW()-2)</f>
        <v>0.18</v>
      </c>
      <c r="L280">
        <f>RTD("rit2.rtd",,L$2,"LASTHIST", ROW()-2)</f>
        <v>0.72</v>
      </c>
      <c r="M280">
        <f>RTD("rit2.rtd",,M$2,"LASTHIST", ROW()-2)</f>
        <v>0.03</v>
      </c>
      <c r="N280">
        <f>RTD("rit2.rtd",,N$2,"LASTHIST", ROW()-2)</f>
        <v>1.57</v>
      </c>
      <c r="O280">
        <f>RTD("rit2.rtd",,O$2,"LASTHIST", ROW()-2)</f>
        <v>0.02</v>
      </c>
      <c r="P280">
        <f>RTD("rit2.rtd",,P$2,"LASTHIST", ROW()-2)</f>
        <v>2.54</v>
      </c>
      <c r="Q280">
        <f>RTD("rit2.rtd",,Q$2,"LASTHIST", ROW()-2)</f>
        <v>0.02</v>
      </c>
      <c r="R280">
        <f>RTD("rit2.rtd",,R$2,"LASTHIST", ROW()-2)</f>
        <v>3.54</v>
      </c>
      <c r="S280">
        <f>RTD("rit2.rtd",,S$2,"LASTHIST", ROW()-2)</f>
        <v>0.02</v>
      </c>
      <c r="T280">
        <f>RTD("rit2.rtd",,T$2,"LASTHIST", ROW()-2)</f>
        <v>4.54</v>
      </c>
      <c r="U280">
        <f>RTD("rit2.rtd",,U$2,"LASTHIST", ROW()-2)</f>
        <v>0.02</v>
      </c>
      <c r="V280">
        <f>RTD("rit2.rtd",,V$2,"LASTHIST", ROW()-2)</f>
        <v>5.54</v>
      </c>
      <c r="W280">
        <f>RTD("rit2.rtd",,W$2,"LASTHIST", ROW()-2)</f>
        <v>3.79</v>
      </c>
      <c r="X280">
        <f>RTD("rit2.rtd",,X$2,"LASTHIST", ROW()-2)</f>
        <v>0.33</v>
      </c>
      <c r="Y280">
        <f>RTD("rit2.rtd",,Y$2,"LASTHIST", ROW()-2)</f>
        <v>3.01</v>
      </c>
      <c r="Z280">
        <f>RTD("rit2.rtd",,Z$2,"LASTHIST", ROW()-2)</f>
        <v>0.55000000000000004</v>
      </c>
      <c r="AA280">
        <f>RTD("rit2.rtd",,AA$2,"LASTHIST", ROW()-2)</f>
        <v>2.3199999999999998</v>
      </c>
      <c r="AB280">
        <f>RTD("rit2.rtd",,AB$2,"LASTHIST", ROW()-2)</f>
        <v>0.86</v>
      </c>
      <c r="AC280">
        <f>RTD("rit2.rtd",,AC$2,"LASTHIST", ROW()-2)</f>
        <v>1.74</v>
      </c>
      <c r="AD280">
        <f>RTD("rit2.rtd",,AD$2,"LASTHIST", ROW()-2)</f>
        <v>1.28</v>
      </c>
      <c r="AE280">
        <f>RTD("rit2.rtd",,AE$2,"LASTHIST", ROW()-2)</f>
        <v>1.26</v>
      </c>
      <c r="AF280">
        <f>RTD("rit2.rtd",,AF$2,"LASTHIST", ROW()-2)</f>
        <v>1.79</v>
      </c>
      <c r="AG280">
        <f>RTD("rit2.rtd",,AG$2,"LASTHIST", ROW()-2)</f>
        <v>0.88</v>
      </c>
      <c r="AH280">
        <f>RTD("rit2.rtd",,AH$2,"LASTHIST", ROW()-2)</f>
        <v>2.42</v>
      </c>
      <c r="AI280">
        <f>RTD("rit2.rtd",,AI$2,"LASTHIST", ROW()-2)</f>
        <v>0.59</v>
      </c>
      <c r="AJ280">
        <f>RTD("rit2.rtd",,AJ$2,"LASTHIST", ROW()-2)</f>
        <v>3.13</v>
      </c>
      <c r="AK280">
        <f>RTD("rit2.rtd",,AK$2,"LASTHIST", ROW()-2)</f>
        <v>0.39</v>
      </c>
      <c r="AL280">
        <f>RTD("rit2.rtd",,AL$2,"LASTHIST", ROW()-2)</f>
        <v>3.92</v>
      </c>
      <c r="AM280">
        <f>RTD("rit2.rtd",,AM$2,"LASTHIST", ROW()-2)</f>
        <v>0.24</v>
      </c>
      <c r="AN280">
        <f>RTD("rit2.rtd",,AN$2,"LASTHIST", ROW()-2)</f>
        <v>4.78</v>
      </c>
      <c r="AO280">
        <f>RTD("rit2.rtd",,AO$2,"LASTHIST", ROW()-2)</f>
        <v>0.15</v>
      </c>
      <c r="AP280">
        <f>RTD("rit2.rtd",,AP$2,"LASTHIST", ROW()-2)</f>
        <v>5.69</v>
      </c>
      <c r="AQ280">
        <v>1</v>
      </c>
      <c r="AR280">
        <v>0</v>
      </c>
      <c r="AS280">
        <v>1</v>
      </c>
      <c r="AT280">
        <v>0</v>
      </c>
      <c r="AU280">
        <v>1</v>
      </c>
      <c r="AV280">
        <v>0</v>
      </c>
      <c r="AW280">
        <v>1</v>
      </c>
      <c r="AX280">
        <v>0</v>
      </c>
      <c r="AY280">
        <v>1</v>
      </c>
      <c r="AZ280">
        <v>0</v>
      </c>
      <c r="BA280">
        <v>1</v>
      </c>
      <c r="BB280">
        <v>0</v>
      </c>
      <c r="BC280">
        <v>1</v>
      </c>
      <c r="BD280">
        <v>0</v>
      </c>
      <c r="BE280">
        <v>1</v>
      </c>
      <c r="BF280">
        <v>0</v>
      </c>
      <c r="BG280">
        <v>1</v>
      </c>
      <c r="BH280">
        <v>0</v>
      </c>
      <c r="BI280">
        <v>1</v>
      </c>
      <c r="BJ280">
        <v>0</v>
      </c>
      <c r="BK280">
        <v>1</v>
      </c>
      <c r="BL280">
        <v>0</v>
      </c>
      <c r="BM280">
        <v>1</v>
      </c>
      <c r="BN280">
        <v>0</v>
      </c>
      <c r="BO280">
        <v>1</v>
      </c>
      <c r="BP280">
        <v>0</v>
      </c>
      <c r="BQ280">
        <v>1</v>
      </c>
      <c r="BR280">
        <v>0</v>
      </c>
      <c r="BS280">
        <v>1</v>
      </c>
      <c r="BT280">
        <v>0</v>
      </c>
      <c r="BU280">
        <v>1</v>
      </c>
      <c r="BV280">
        <v>0</v>
      </c>
      <c r="BW280">
        <v>1</v>
      </c>
      <c r="BX280">
        <v>0</v>
      </c>
      <c r="BY280">
        <v>1</v>
      </c>
      <c r="BZ280">
        <v>0</v>
      </c>
      <c r="CA280">
        <v>1</v>
      </c>
      <c r="CB280">
        <v>0</v>
      </c>
      <c r="CC280">
        <v>1</v>
      </c>
      <c r="CD280">
        <v>0</v>
      </c>
      <c r="CE280">
        <v>45</v>
      </c>
      <c r="CF280">
        <v>45</v>
      </c>
      <c r="CG280">
        <v>46</v>
      </c>
      <c r="CH280">
        <v>46</v>
      </c>
      <c r="CI280">
        <v>47</v>
      </c>
      <c r="CJ280">
        <v>47</v>
      </c>
      <c r="CK280">
        <v>48</v>
      </c>
      <c r="CL280">
        <v>48</v>
      </c>
      <c r="CM280">
        <v>49</v>
      </c>
      <c r="CN280">
        <v>49</v>
      </c>
      <c r="CO280">
        <v>50</v>
      </c>
      <c r="CP280">
        <v>50</v>
      </c>
      <c r="CQ280">
        <v>51</v>
      </c>
      <c r="CR280">
        <v>51</v>
      </c>
      <c r="CS280">
        <v>52</v>
      </c>
      <c r="CT280">
        <v>52</v>
      </c>
      <c r="CU280">
        <v>53</v>
      </c>
      <c r="CV280">
        <v>53</v>
      </c>
      <c r="CW280">
        <v>54</v>
      </c>
      <c r="CX280">
        <v>54</v>
      </c>
      <c r="CY280">
        <v>45</v>
      </c>
      <c r="CZ280">
        <v>45</v>
      </c>
      <c r="DA280">
        <v>46</v>
      </c>
      <c r="DB280">
        <v>46</v>
      </c>
      <c r="DC280">
        <v>47</v>
      </c>
      <c r="DD280">
        <v>47</v>
      </c>
      <c r="DE280">
        <v>48</v>
      </c>
      <c r="DF280">
        <v>48</v>
      </c>
      <c r="DG280">
        <v>49</v>
      </c>
      <c r="DH280">
        <v>49</v>
      </c>
      <c r="DI280">
        <v>50</v>
      </c>
      <c r="DJ280">
        <v>50</v>
      </c>
      <c r="DK280">
        <v>51</v>
      </c>
      <c r="DL280">
        <v>51</v>
      </c>
      <c r="DM280">
        <v>52</v>
      </c>
      <c r="DN280">
        <v>52</v>
      </c>
      <c r="DO280">
        <v>53</v>
      </c>
      <c r="DP280">
        <v>53</v>
      </c>
      <c r="DQ280">
        <v>54</v>
      </c>
      <c r="DR280">
        <v>54</v>
      </c>
      <c r="DT280">
        <v>8.3333330000000001E-3</v>
      </c>
      <c r="DU280">
        <v>9.1666666999999993E-2</v>
      </c>
      <c r="DW280">
        <v>1</v>
      </c>
      <c r="DX280">
        <f t="shared" si="161"/>
        <v>0.1</v>
      </c>
      <c r="DY280">
        <f t="shared" si="162"/>
        <v>0.42664458285902929</v>
      </c>
      <c r="DZ280">
        <f t="shared" si="163"/>
        <v>9.9995938764254444E-2</v>
      </c>
      <c r="EA280">
        <f t="shared" si="164"/>
        <v>0.31849377824086139</v>
      </c>
      <c r="EB280">
        <f t="shared" si="165"/>
        <v>0.22598956420718078</v>
      </c>
      <c r="EC280">
        <f t="shared" si="166"/>
        <v>0.22598956420718244</v>
      </c>
      <c r="ED280">
        <f t="shared" si="167"/>
        <v>0.22051806145585579</v>
      </c>
      <c r="EE280">
        <f t="shared" si="168"/>
        <v>0.22051806145585812</v>
      </c>
      <c r="EF280">
        <f t="shared" si="169"/>
        <v>0.2210566458465496</v>
      </c>
      <c r="EG280">
        <f t="shared" si="170"/>
        <v>0.22105664584655105</v>
      </c>
      <c r="EH280">
        <f t="shared" si="171"/>
        <v>0.22832001893116963</v>
      </c>
      <c r="EI280">
        <f t="shared" si="172"/>
        <v>0.22832001893116699</v>
      </c>
      <c r="EJ280">
        <f t="shared" si="173"/>
        <v>0.31051045470180738</v>
      </c>
      <c r="EK280">
        <f t="shared" si="174"/>
        <v>9.9991719200018078E-2</v>
      </c>
      <c r="EL280">
        <f t="shared" si="175"/>
        <v>0.40451889589098738</v>
      </c>
      <c r="EM280">
        <f t="shared" si="176"/>
        <v>0.10000000004440893</v>
      </c>
      <c r="EN280">
        <f t="shared" si="177"/>
        <v>0.49341591461089851</v>
      </c>
      <c r="EO280">
        <f t="shared" si="178"/>
        <v>0.10000000000888179</v>
      </c>
      <c r="EP280">
        <f t="shared" si="179"/>
        <v>0.57827918712567217</v>
      </c>
      <c r="EQ280">
        <f t="shared" si="180"/>
        <v>0.10000000000888179</v>
      </c>
      <c r="ER280">
        <f t="shared" si="181"/>
        <v>0.85119306537895645</v>
      </c>
      <c r="ES280">
        <f t="shared" si="182"/>
        <v>0.85119306537896133</v>
      </c>
      <c r="ET280">
        <f t="shared" si="183"/>
        <v>0.85070930906794517</v>
      </c>
      <c r="EU280">
        <f t="shared" si="184"/>
        <v>0.85070930906794595</v>
      </c>
      <c r="EV280">
        <f t="shared" si="185"/>
        <v>0.84974971053362669</v>
      </c>
      <c r="EW280">
        <f t="shared" si="186"/>
        <v>0.84974971053362425</v>
      </c>
      <c r="EX280">
        <f t="shared" si="187"/>
        <v>0.85352231994033012</v>
      </c>
      <c r="EY280">
        <f t="shared" si="188"/>
        <v>0.85352231994033156</v>
      </c>
      <c r="EZ280">
        <f t="shared" si="189"/>
        <v>0.85374421407171475</v>
      </c>
      <c r="FA280">
        <f t="shared" si="190"/>
        <v>0.84804731550886048</v>
      </c>
      <c r="FB280">
        <f t="shared" si="191"/>
        <v>0.85262365772326165</v>
      </c>
      <c r="FC280">
        <f t="shared" si="192"/>
        <v>0.85262365772326099</v>
      </c>
      <c r="FD280">
        <f t="shared" si="193"/>
        <v>0.84944819432429675</v>
      </c>
      <c r="FE280">
        <f t="shared" si="194"/>
        <v>0.84944819432429797</v>
      </c>
      <c r="FF280">
        <f t="shared" si="195"/>
        <v>0.85424537941707801</v>
      </c>
      <c r="FG280">
        <f t="shared" si="196"/>
        <v>0.84597448922758933</v>
      </c>
      <c r="FH280">
        <f t="shared" si="197"/>
        <v>0.84780946179934191</v>
      </c>
      <c r="FI280">
        <f t="shared" si="198"/>
        <v>0.84780946179934036</v>
      </c>
      <c r="FJ280">
        <f t="shared" si="199"/>
        <v>0.85414038548267734</v>
      </c>
      <c r="FK280">
        <f t="shared" si="200"/>
        <v>0.85414038548267657</v>
      </c>
    </row>
    <row r="281" spans="1:167">
      <c r="A281">
        <v>279</v>
      </c>
      <c r="B281">
        <f>RTD("rit2.rtd",,B$2,"LASTHIST", ROW()-2)</f>
        <v>48.19</v>
      </c>
      <c r="C281">
        <f>RTD("rit2.rtd",,C$2,"LASTHIST", ROW()-2)</f>
        <v>3.19</v>
      </c>
      <c r="D281">
        <f>RTD("rit2.rtd",,D$2,"LASTHIST", ROW()-2)</f>
        <v>0.02</v>
      </c>
      <c r="E281">
        <f>RTD("rit2.rtd",,E$2,"LASTHIST", ROW()-2)</f>
        <v>2.19</v>
      </c>
      <c r="F281">
        <f>RTD("rit2.rtd",,F$2,"LASTHIST", ROW()-2)</f>
        <v>0.02</v>
      </c>
      <c r="G281">
        <f>RTD("rit2.rtd",,G$2,"LASTHIST", ROW()-2)</f>
        <v>1.24</v>
      </c>
      <c r="H281">
        <f>RTD("rit2.rtd",,H$2,"LASTHIST", ROW()-2)</f>
        <v>0.05</v>
      </c>
      <c r="I281">
        <f>RTD("rit2.rtd",,I$2,"LASTHIST", ROW()-2)</f>
        <v>0.48</v>
      </c>
      <c r="J281">
        <f>RTD("rit2.rtd",,J$2,"LASTHIST", ROW()-2)</f>
        <v>0.28999999999999998</v>
      </c>
      <c r="K281">
        <f>RTD("rit2.rtd",,K$2,"LASTHIST", ROW()-2)</f>
        <v>0.11</v>
      </c>
      <c r="L281">
        <f>RTD("rit2.rtd",,L$2,"LASTHIST", ROW()-2)</f>
        <v>0.92</v>
      </c>
      <c r="M281">
        <f>RTD("rit2.rtd",,M$2,"LASTHIST", ROW()-2)</f>
        <v>0.02</v>
      </c>
      <c r="N281">
        <f>RTD("rit2.rtd",,N$2,"LASTHIST", ROW()-2)</f>
        <v>1.82</v>
      </c>
      <c r="O281">
        <f>RTD("rit2.rtd",,O$2,"LASTHIST", ROW()-2)</f>
        <v>0.02</v>
      </c>
      <c r="P281">
        <f>RTD("rit2.rtd",,P$2,"LASTHIST", ROW()-2)</f>
        <v>2.81</v>
      </c>
      <c r="Q281">
        <f>RTD("rit2.rtd",,Q$2,"LASTHIST", ROW()-2)</f>
        <v>0.02</v>
      </c>
      <c r="R281">
        <f>RTD("rit2.rtd",,R$2,"LASTHIST", ROW()-2)</f>
        <v>3.81</v>
      </c>
      <c r="S281">
        <f>RTD("rit2.rtd",,S$2,"LASTHIST", ROW()-2)</f>
        <v>0.02</v>
      </c>
      <c r="T281">
        <f>RTD("rit2.rtd",,T$2,"LASTHIST", ROW()-2)</f>
        <v>4.8099999999999996</v>
      </c>
      <c r="U281">
        <f>RTD("rit2.rtd",,U$2,"LASTHIST", ROW()-2)</f>
        <v>0.02</v>
      </c>
      <c r="V281">
        <f>RTD("rit2.rtd",,V$2,"LASTHIST", ROW()-2)</f>
        <v>5.81</v>
      </c>
      <c r="W281">
        <f>RTD("rit2.rtd",,W$2,"LASTHIST", ROW()-2)</f>
        <v>3.57</v>
      </c>
      <c r="X281">
        <f>RTD("rit2.rtd",,X$2,"LASTHIST", ROW()-2)</f>
        <v>0.37</v>
      </c>
      <c r="Y281">
        <f>RTD("rit2.rtd",,Y$2,"LASTHIST", ROW()-2)</f>
        <v>2.81</v>
      </c>
      <c r="Z281">
        <f>RTD("rit2.rtd",,Z$2,"LASTHIST", ROW()-2)</f>
        <v>0.62</v>
      </c>
      <c r="AA281">
        <f>RTD("rit2.rtd",,AA$2,"LASTHIST", ROW()-2)</f>
        <v>2.14</v>
      </c>
      <c r="AB281">
        <f>RTD("rit2.rtd",,AB$2,"LASTHIST", ROW()-2)</f>
        <v>0.95</v>
      </c>
      <c r="AC281">
        <f>RTD("rit2.rtd",,AC$2,"LASTHIST", ROW()-2)</f>
        <v>1.59</v>
      </c>
      <c r="AD281">
        <f>RTD("rit2.rtd",,AD$2,"LASTHIST", ROW()-2)</f>
        <v>1.39</v>
      </c>
      <c r="AE281">
        <f>RTD("rit2.rtd",,AE$2,"LASTHIST", ROW()-2)</f>
        <v>1.1299999999999999</v>
      </c>
      <c r="AF281">
        <f>RTD("rit2.rtd",,AF$2,"LASTHIST", ROW()-2)</f>
        <v>1.94</v>
      </c>
      <c r="AG281">
        <f>RTD("rit2.rtd",,AG$2,"LASTHIST", ROW()-2)</f>
        <v>0.78</v>
      </c>
      <c r="AH281">
        <f>RTD("rit2.rtd",,AH$2,"LASTHIST", ROW()-2)</f>
        <v>2.59</v>
      </c>
      <c r="AI281">
        <f>RTD("rit2.rtd",,AI$2,"LASTHIST", ROW()-2)</f>
        <v>0.52</v>
      </c>
      <c r="AJ281">
        <f>RTD("rit2.rtd",,AJ$2,"LASTHIST", ROW()-2)</f>
        <v>3.33</v>
      </c>
      <c r="AK281">
        <f>RTD("rit2.rtd",,AK$2,"LASTHIST", ROW()-2)</f>
        <v>0.34</v>
      </c>
      <c r="AL281">
        <f>RTD("rit2.rtd",,AL$2,"LASTHIST", ROW()-2)</f>
        <v>4.1399999999999997</v>
      </c>
      <c r="AM281">
        <f>RTD("rit2.rtd",,AM$2,"LASTHIST", ROW()-2)</f>
        <v>0.21</v>
      </c>
      <c r="AN281">
        <f>RTD("rit2.rtd",,AN$2,"LASTHIST", ROW()-2)</f>
        <v>5.0199999999999996</v>
      </c>
      <c r="AO281">
        <f>RTD("rit2.rtd",,AO$2,"LASTHIST", ROW()-2)</f>
        <v>0.12</v>
      </c>
      <c r="AP281">
        <f>RTD("rit2.rtd",,AP$2,"LASTHIST", ROW()-2)</f>
        <v>5.93</v>
      </c>
      <c r="AQ281">
        <v>1</v>
      </c>
      <c r="AR281">
        <v>0</v>
      </c>
      <c r="AS281">
        <v>1</v>
      </c>
      <c r="AT281">
        <v>0</v>
      </c>
      <c r="AU281">
        <v>1</v>
      </c>
      <c r="AV281">
        <v>0</v>
      </c>
      <c r="AW281">
        <v>1</v>
      </c>
      <c r="AX281">
        <v>0</v>
      </c>
      <c r="AY281">
        <v>1</v>
      </c>
      <c r="AZ281">
        <v>0</v>
      </c>
      <c r="BA281">
        <v>1</v>
      </c>
      <c r="BB281">
        <v>0</v>
      </c>
      <c r="BC281">
        <v>1</v>
      </c>
      <c r="BD281">
        <v>0</v>
      </c>
      <c r="BE281">
        <v>1</v>
      </c>
      <c r="BF281">
        <v>0</v>
      </c>
      <c r="BG281">
        <v>1</v>
      </c>
      <c r="BH281">
        <v>0</v>
      </c>
      <c r="BI281">
        <v>1</v>
      </c>
      <c r="BJ281">
        <v>0</v>
      </c>
      <c r="BK281">
        <v>1</v>
      </c>
      <c r="BL281">
        <v>0</v>
      </c>
      <c r="BM281">
        <v>1</v>
      </c>
      <c r="BN281">
        <v>0</v>
      </c>
      <c r="BO281">
        <v>1</v>
      </c>
      <c r="BP281">
        <v>0</v>
      </c>
      <c r="BQ281">
        <v>1</v>
      </c>
      <c r="BR281">
        <v>0</v>
      </c>
      <c r="BS281">
        <v>1</v>
      </c>
      <c r="BT281">
        <v>0</v>
      </c>
      <c r="BU281">
        <v>1</v>
      </c>
      <c r="BV281">
        <v>0</v>
      </c>
      <c r="BW281">
        <v>1</v>
      </c>
      <c r="BX281">
        <v>0</v>
      </c>
      <c r="BY281">
        <v>1</v>
      </c>
      <c r="BZ281">
        <v>0</v>
      </c>
      <c r="CA281">
        <v>1</v>
      </c>
      <c r="CB281">
        <v>0</v>
      </c>
      <c r="CC281">
        <v>1</v>
      </c>
      <c r="CD281">
        <v>0</v>
      </c>
      <c r="CE281">
        <v>45</v>
      </c>
      <c r="CF281">
        <v>45</v>
      </c>
      <c r="CG281">
        <v>46</v>
      </c>
      <c r="CH281">
        <v>46</v>
      </c>
      <c r="CI281">
        <v>47</v>
      </c>
      <c r="CJ281">
        <v>47</v>
      </c>
      <c r="CK281">
        <v>48</v>
      </c>
      <c r="CL281">
        <v>48</v>
      </c>
      <c r="CM281">
        <v>49</v>
      </c>
      <c r="CN281">
        <v>49</v>
      </c>
      <c r="CO281">
        <v>50</v>
      </c>
      <c r="CP281">
        <v>50</v>
      </c>
      <c r="CQ281">
        <v>51</v>
      </c>
      <c r="CR281">
        <v>51</v>
      </c>
      <c r="CS281">
        <v>52</v>
      </c>
      <c r="CT281">
        <v>52</v>
      </c>
      <c r="CU281">
        <v>53</v>
      </c>
      <c r="CV281">
        <v>53</v>
      </c>
      <c r="CW281">
        <v>54</v>
      </c>
      <c r="CX281">
        <v>54</v>
      </c>
      <c r="CY281">
        <v>45</v>
      </c>
      <c r="CZ281">
        <v>45</v>
      </c>
      <c r="DA281">
        <v>46</v>
      </c>
      <c r="DB281">
        <v>46</v>
      </c>
      <c r="DC281">
        <v>47</v>
      </c>
      <c r="DD281">
        <v>47</v>
      </c>
      <c r="DE281">
        <v>48</v>
      </c>
      <c r="DF281">
        <v>48</v>
      </c>
      <c r="DG281">
        <v>49</v>
      </c>
      <c r="DH281">
        <v>49</v>
      </c>
      <c r="DI281">
        <v>50</v>
      </c>
      <c r="DJ281">
        <v>50</v>
      </c>
      <c r="DK281">
        <v>51</v>
      </c>
      <c r="DL281">
        <v>51</v>
      </c>
      <c r="DM281">
        <v>52</v>
      </c>
      <c r="DN281">
        <v>52</v>
      </c>
      <c r="DO281">
        <v>53</v>
      </c>
      <c r="DP281">
        <v>53</v>
      </c>
      <c r="DQ281">
        <v>54</v>
      </c>
      <c r="DR281">
        <v>54</v>
      </c>
      <c r="DT281">
        <v>8.3333330000000001E-3</v>
      </c>
      <c r="DU281">
        <v>9.1666666999999993E-2</v>
      </c>
      <c r="DW281">
        <v>1</v>
      </c>
      <c r="DX281">
        <f t="shared" si="161"/>
        <v>9.9999999995559113E-2</v>
      </c>
      <c r="DY281">
        <f t="shared" si="162"/>
        <v>0.39994047530039079</v>
      </c>
      <c r="DZ281">
        <f t="shared" si="163"/>
        <v>9.9868645783045454E-2</v>
      </c>
      <c r="EA281">
        <f t="shared" si="164"/>
        <v>0.29049602892338205</v>
      </c>
      <c r="EB281">
        <f t="shared" si="165"/>
        <v>0.221428981301277</v>
      </c>
      <c r="EC281">
        <f t="shared" si="166"/>
        <v>0.22142898130128133</v>
      </c>
      <c r="ED281">
        <f t="shared" si="167"/>
        <v>0.2154799287003</v>
      </c>
      <c r="EE281">
        <f t="shared" si="168"/>
        <v>0.21547992870029592</v>
      </c>
      <c r="EF281">
        <f t="shared" si="169"/>
        <v>0.21901462513718523</v>
      </c>
      <c r="EG281">
        <f t="shared" si="170"/>
        <v>0.21901462513718464</v>
      </c>
      <c r="EH281">
        <f t="shared" si="171"/>
        <v>0.23884161917336932</v>
      </c>
      <c r="EI281">
        <f t="shared" si="172"/>
        <v>0.21075168833757321</v>
      </c>
      <c r="EJ281">
        <f t="shared" si="173"/>
        <v>0.3383189813264425</v>
      </c>
      <c r="EK281">
        <f t="shared" si="174"/>
        <v>9.9999816325538851E-2</v>
      </c>
      <c r="EL281">
        <f t="shared" si="175"/>
        <v>0.43128355410494096</v>
      </c>
      <c r="EM281">
        <f t="shared" si="176"/>
        <v>9.9999999977795545E-2</v>
      </c>
      <c r="EN281">
        <f t="shared" si="177"/>
        <v>0.51945577761075123</v>
      </c>
      <c r="EO281">
        <f t="shared" si="178"/>
        <v>9.9999999973354653E-2</v>
      </c>
      <c r="EP281">
        <f t="shared" si="179"/>
        <v>0.60377385748435297</v>
      </c>
      <c r="EQ281">
        <f t="shared" si="180"/>
        <v>9.9999999973354653E-2</v>
      </c>
      <c r="ER281">
        <f t="shared" si="181"/>
        <v>0.85486671509930379</v>
      </c>
      <c r="ES281">
        <f t="shared" si="182"/>
        <v>0.8461591364986667</v>
      </c>
      <c r="ET281">
        <f t="shared" si="183"/>
        <v>0.85240024970150463</v>
      </c>
      <c r="EU281">
        <f t="shared" si="184"/>
        <v>0.85240024970150441</v>
      </c>
      <c r="EV281">
        <f t="shared" si="185"/>
        <v>0.84772709906312216</v>
      </c>
      <c r="EW281">
        <f t="shared" si="186"/>
        <v>0.84772709906312249</v>
      </c>
      <c r="EX281">
        <f t="shared" si="187"/>
        <v>0.85265298053535077</v>
      </c>
      <c r="EY281">
        <f t="shared" si="188"/>
        <v>0.84693202121449906</v>
      </c>
      <c r="EZ281">
        <f t="shared" si="189"/>
        <v>0.84800082838090252</v>
      </c>
      <c r="FA281">
        <f t="shared" si="190"/>
        <v>0.8480008283809003</v>
      </c>
      <c r="FB281">
        <f t="shared" si="191"/>
        <v>0.84833460500385682</v>
      </c>
      <c r="FC281">
        <f t="shared" si="192"/>
        <v>0.84833460500385649</v>
      </c>
      <c r="FD281">
        <f t="shared" si="193"/>
        <v>0.84880103600159529</v>
      </c>
      <c r="FE281">
        <f t="shared" si="194"/>
        <v>0.84880103600159618</v>
      </c>
      <c r="FF281">
        <f t="shared" si="195"/>
        <v>0.85393067027759539</v>
      </c>
      <c r="FG281">
        <f t="shared" si="196"/>
        <v>0.84504673256044893</v>
      </c>
      <c r="FH281">
        <f t="shared" si="197"/>
        <v>0.8518864661889336</v>
      </c>
      <c r="FI281">
        <f t="shared" si="198"/>
        <v>0.85188646618893737</v>
      </c>
      <c r="FJ281">
        <f t="shared" si="199"/>
        <v>0.84211605012578328</v>
      </c>
      <c r="FK281">
        <f t="shared" si="200"/>
        <v>0.84211605012578428</v>
      </c>
    </row>
    <row r="282" spans="1:167">
      <c r="A282">
        <v>280</v>
      </c>
      <c r="B282">
        <f>RTD("rit2.rtd",,B$2,"LASTHIST", ROW()-2)</f>
        <v>48.04</v>
      </c>
      <c r="C282">
        <f>RTD("rit2.rtd",,C$2,"LASTHIST", ROW()-2)</f>
        <v>3.04</v>
      </c>
      <c r="D282">
        <f>RTD("rit2.rtd",,D$2,"LASTHIST", ROW()-2)</f>
        <v>0.02</v>
      </c>
      <c r="E282">
        <f>RTD("rit2.rtd",,E$2,"LASTHIST", ROW()-2)</f>
        <v>2.0499999999999998</v>
      </c>
      <c r="F282">
        <f>RTD("rit2.rtd",,F$2,"LASTHIST", ROW()-2)</f>
        <v>0.02</v>
      </c>
      <c r="G282">
        <f>RTD("rit2.rtd",,G$2,"LASTHIST", ROW()-2)</f>
        <v>1.1000000000000001</v>
      </c>
      <c r="H282">
        <f>RTD("rit2.rtd",,H$2,"LASTHIST", ROW()-2)</f>
        <v>0.06</v>
      </c>
      <c r="I282">
        <f>RTD("rit2.rtd",,I$2,"LASTHIST", ROW()-2)</f>
        <v>0.39</v>
      </c>
      <c r="J282">
        <f>RTD("rit2.rtd",,J$2,"LASTHIST", ROW()-2)</f>
        <v>0.35</v>
      </c>
      <c r="K282">
        <f>RTD("rit2.rtd",,K$2,"LASTHIST", ROW()-2)</f>
        <v>0.08</v>
      </c>
      <c r="L282">
        <f>RTD("rit2.rtd",,L$2,"LASTHIST", ROW()-2)</f>
        <v>1.03</v>
      </c>
      <c r="M282">
        <f>RTD("rit2.rtd",,M$2,"LASTHIST", ROW()-2)</f>
        <v>0.02</v>
      </c>
      <c r="N282">
        <f>RTD("rit2.rtd",,N$2,"LASTHIST", ROW()-2)</f>
        <v>1.96</v>
      </c>
      <c r="O282">
        <f>RTD("rit2.rtd",,O$2,"LASTHIST", ROW()-2)</f>
        <v>0.02</v>
      </c>
      <c r="P282">
        <f>RTD("rit2.rtd",,P$2,"LASTHIST", ROW()-2)</f>
        <v>2.96</v>
      </c>
      <c r="Q282">
        <f>RTD("rit2.rtd",,Q$2,"LASTHIST", ROW()-2)</f>
        <v>0.02</v>
      </c>
      <c r="R282">
        <f>RTD("rit2.rtd",,R$2,"LASTHIST", ROW()-2)</f>
        <v>3.96</v>
      </c>
      <c r="S282">
        <f>RTD("rit2.rtd",,S$2,"LASTHIST", ROW()-2)</f>
        <v>0.02</v>
      </c>
      <c r="T282">
        <f>RTD("rit2.rtd",,T$2,"LASTHIST", ROW()-2)</f>
        <v>4.96</v>
      </c>
      <c r="U282">
        <f>RTD("rit2.rtd",,U$2,"LASTHIST", ROW()-2)</f>
        <v>0.02</v>
      </c>
      <c r="V282">
        <f>RTD("rit2.rtd",,V$2,"LASTHIST", ROW()-2)</f>
        <v>5.96</v>
      </c>
      <c r="W282">
        <f>RTD("rit2.rtd",,W$2,"LASTHIST", ROW()-2)</f>
        <v>3.44</v>
      </c>
      <c r="X282">
        <f>RTD("rit2.rtd",,X$2,"LASTHIST", ROW()-2)</f>
        <v>0.4</v>
      </c>
      <c r="Y282">
        <f>RTD("rit2.rtd",,Y$2,"LASTHIST", ROW()-2)</f>
        <v>2.7</v>
      </c>
      <c r="Z282">
        <f>RTD("rit2.rtd",,Z$2,"LASTHIST", ROW()-2)</f>
        <v>0.65</v>
      </c>
      <c r="AA282">
        <f>RTD("rit2.rtd",,AA$2,"LASTHIST", ROW()-2)</f>
        <v>2.0499999999999998</v>
      </c>
      <c r="AB282">
        <f>RTD("rit2.rtd",,AB$2,"LASTHIST", ROW()-2)</f>
        <v>1.01</v>
      </c>
      <c r="AC282">
        <f>RTD("rit2.rtd",,AC$2,"LASTHIST", ROW()-2)</f>
        <v>1.51</v>
      </c>
      <c r="AD282">
        <f>RTD("rit2.rtd",,AD$2,"LASTHIST", ROW()-2)</f>
        <v>1.46</v>
      </c>
      <c r="AE282">
        <f>RTD("rit2.rtd",,AE$2,"LASTHIST", ROW()-2)</f>
        <v>1.07</v>
      </c>
      <c r="AF282">
        <f>RTD("rit2.rtd",,AF$2,"LASTHIST", ROW()-2)</f>
        <v>2.0299999999999998</v>
      </c>
      <c r="AG282">
        <f>RTD("rit2.rtd",,AG$2,"LASTHIST", ROW()-2)</f>
        <v>0.73</v>
      </c>
      <c r="AH282">
        <f>RTD("rit2.rtd",,AH$2,"LASTHIST", ROW()-2)</f>
        <v>2.69</v>
      </c>
      <c r="AI282">
        <f>RTD("rit2.rtd",,AI$2,"LASTHIST", ROW()-2)</f>
        <v>0.49</v>
      </c>
      <c r="AJ282">
        <f>RTD("rit2.rtd",,AJ$2,"LASTHIST", ROW()-2)</f>
        <v>3.44</v>
      </c>
      <c r="AK282">
        <f>RTD("rit2.rtd",,AK$2,"LASTHIST", ROW()-2)</f>
        <v>0.31</v>
      </c>
      <c r="AL282">
        <f>RTD("rit2.rtd",,AL$2,"LASTHIST", ROW()-2)</f>
        <v>4.2699999999999996</v>
      </c>
      <c r="AM282">
        <f>RTD("rit2.rtd",,AM$2,"LASTHIST", ROW()-2)</f>
        <v>0.19</v>
      </c>
      <c r="AN282">
        <f>RTD("rit2.rtd",,AN$2,"LASTHIST", ROW()-2)</f>
        <v>5.15</v>
      </c>
      <c r="AO282">
        <f>RTD("rit2.rtd",,AO$2,"LASTHIST", ROW()-2)</f>
        <v>0.11</v>
      </c>
      <c r="AP282">
        <f>RTD("rit2.rtd",,AP$2,"LASTHIST", ROW()-2)</f>
        <v>6.07</v>
      </c>
      <c r="AQ282">
        <v>1</v>
      </c>
      <c r="AR282">
        <v>0</v>
      </c>
      <c r="AS282">
        <v>1</v>
      </c>
      <c r="AT282">
        <v>0</v>
      </c>
      <c r="AU282">
        <v>1</v>
      </c>
      <c r="AV282">
        <v>0</v>
      </c>
      <c r="AW282">
        <v>1</v>
      </c>
      <c r="AX282">
        <v>0</v>
      </c>
      <c r="AY282">
        <v>1</v>
      </c>
      <c r="AZ282">
        <v>0</v>
      </c>
      <c r="BA282">
        <v>1</v>
      </c>
      <c r="BB282">
        <v>0</v>
      </c>
      <c r="BC282">
        <v>1</v>
      </c>
      <c r="BD282">
        <v>0</v>
      </c>
      <c r="BE282">
        <v>1</v>
      </c>
      <c r="BF282">
        <v>0</v>
      </c>
      <c r="BG282">
        <v>1</v>
      </c>
      <c r="BH282">
        <v>0</v>
      </c>
      <c r="BI282">
        <v>1</v>
      </c>
      <c r="BJ282">
        <v>0</v>
      </c>
      <c r="BK282">
        <v>1</v>
      </c>
      <c r="BL282">
        <v>0</v>
      </c>
      <c r="BM282">
        <v>1</v>
      </c>
      <c r="BN282">
        <v>0</v>
      </c>
      <c r="BO282">
        <v>1</v>
      </c>
      <c r="BP282">
        <v>0</v>
      </c>
      <c r="BQ282">
        <v>1</v>
      </c>
      <c r="BR282">
        <v>0</v>
      </c>
      <c r="BS282">
        <v>1</v>
      </c>
      <c r="BT282">
        <v>0</v>
      </c>
      <c r="BU282">
        <v>1</v>
      </c>
      <c r="BV282">
        <v>0</v>
      </c>
      <c r="BW282">
        <v>1</v>
      </c>
      <c r="BX282">
        <v>0</v>
      </c>
      <c r="BY282">
        <v>1</v>
      </c>
      <c r="BZ282">
        <v>0</v>
      </c>
      <c r="CA282">
        <v>1</v>
      </c>
      <c r="CB282">
        <v>0</v>
      </c>
      <c r="CC282">
        <v>1</v>
      </c>
      <c r="CD282">
        <v>0</v>
      </c>
      <c r="CE282">
        <v>45</v>
      </c>
      <c r="CF282">
        <v>45</v>
      </c>
      <c r="CG282">
        <v>46</v>
      </c>
      <c r="CH282">
        <v>46</v>
      </c>
      <c r="CI282">
        <v>47</v>
      </c>
      <c r="CJ282">
        <v>47</v>
      </c>
      <c r="CK282">
        <v>48</v>
      </c>
      <c r="CL282">
        <v>48</v>
      </c>
      <c r="CM282">
        <v>49</v>
      </c>
      <c r="CN282">
        <v>49</v>
      </c>
      <c r="CO282">
        <v>50</v>
      </c>
      <c r="CP282">
        <v>50</v>
      </c>
      <c r="CQ282">
        <v>51</v>
      </c>
      <c r="CR282">
        <v>51</v>
      </c>
      <c r="CS282">
        <v>52</v>
      </c>
      <c r="CT282">
        <v>52</v>
      </c>
      <c r="CU282">
        <v>53</v>
      </c>
      <c r="CV282">
        <v>53</v>
      </c>
      <c r="CW282">
        <v>54</v>
      </c>
      <c r="CX282">
        <v>54</v>
      </c>
      <c r="CY282">
        <v>45</v>
      </c>
      <c r="CZ282">
        <v>45</v>
      </c>
      <c r="DA282">
        <v>46</v>
      </c>
      <c r="DB282">
        <v>46</v>
      </c>
      <c r="DC282">
        <v>47</v>
      </c>
      <c r="DD282">
        <v>47</v>
      </c>
      <c r="DE282">
        <v>48</v>
      </c>
      <c r="DF282">
        <v>48</v>
      </c>
      <c r="DG282">
        <v>49</v>
      </c>
      <c r="DH282">
        <v>49</v>
      </c>
      <c r="DI282">
        <v>50</v>
      </c>
      <c r="DJ282">
        <v>50</v>
      </c>
      <c r="DK282">
        <v>51</v>
      </c>
      <c r="DL282">
        <v>51</v>
      </c>
      <c r="DM282">
        <v>52</v>
      </c>
      <c r="DN282">
        <v>52</v>
      </c>
      <c r="DO282">
        <v>53</v>
      </c>
      <c r="DP282">
        <v>53</v>
      </c>
      <c r="DQ282">
        <v>54</v>
      </c>
      <c r="DR282">
        <v>54</v>
      </c>
      <c r="DT282">
        <v>8.3333330000000001E-3</v>
      </c>
      <c r="DU282">
        <v>9.1666666999999993E-2</v>
      </c>
      <c r="DW282">
        <v>1</v>
      </c>
      <c r="DX282">
        <f t="shared" si="161"/>
        <v>9.9999999769073644E-2</v>
      </c>
      <c r="DY282">
        <f t="shared" si="162"/>
        <v>0.38491436163637421</v>
      </c>
      <c r="DZ282">
        <f t="shared" si="163"/>
        <v>0.24319773598999636</v>
      </c>
      <c r="EA282">
        <f t="shared" si="164"/>
        <v>0.27467307956356329</v>
      </c>
      <c r="EB282">
        <f t="shared" si="165"/>
        <v>0.21272361263995546</v>
      </c>
      <c r="EC282">
        <f t="shared" si="166"/>
        <v>0.2127236126399569</v>
      </c>
      <c r="ED282">
        <f t="shared" si="167"/>
        <v>0.21137898622102455</v>
      </c>
      <c r="EE282">
        <f t="shared" si="168"/>
        <v>0.21137898622102499</v>
      </c>
      <c r="EF282">
        <f t="shared" si="169"/>
        <v>0.21676796244061969</v>
      </c>
      <c r="EG282">
        <f t="shared" si="170"/>
        <v>0.20722083734695676</v>
      </c>
      <c r="EH282">
        <f t="shared" si="171"/>
        <v>0.25506966234581013</v>
      </c>
      <c r="EI282">
        <f t="shared" si="172"/>
        <v>9.751130407753629E-2</v>
      </c>
      <c r="EJ282">
        <f t="shared" si="173"/>
        <v>0.35369151930352133</v>
      </c>
      <c r="EK282">
        <f t="shared" si="174"/>
        <v>9.9999981281802902E-2</v>
      </c>
      <c r="EL282">
        <f t="shared" si="175"/>
        <v>0.44612178484348297</v>
      </c>
      <c r="EM282">
        <f t="shared" si="176"/>
        <v>9.9999999991118221E-2</v>
      </c>
      <c r="EN282">
        <f t="shared" si="177"/>
        <v>0.5339152770382708</v>
      </c>
      <c r="EO282">
        <f t="shared" si="178"/>
        <v>9.9999999991118221E-2</v>
      </c>
      <c r="EP282">
        <f t="shared" si="179"/>
        <v>0.61794488653391955</v>
      </c>
      <c r="EQ282">
        <f t="shared" si="180"/>
        <v>9.9999999991118221E-2</v>
      </c>
      <c r="ER282">
        <f t="shared" si="181"/>
        <v>0.84834877701599087</v>
      </c>
      <c r="ES282">
        <f t="shared" si="182"/>
        <v>0.84834877701598987</v>
      </c>
      <c r="ET282">
        <f t="shared" si="183"/>
        <v>0.85218532498649435</v>
      </c>
      <c r="EU282">
        <f t="shared" si="184"/>
        <v>0.84534727873919191</v>
      </c>
      <c r="EV282">
        <f t="shared" si="185"/>
        <v>0.85076895185984391</v>
      </c>
      <c r="EW282">
        <f t="shared" si="186"/>
        <v>0.85076895185983903</v>
      </c>
      <c r="EX282">
        <f t="shared" si="187"/>
        <v>0.85217269494487857</v>
      </c>
      <c r="EY282">
        <f t="shared" si="188"/>
        <v>0.8464498909961794</v>
      </c>
      <c r="EZ282">
        <f t="shared" si="189"/>
        <v>0.84993285236586047</v>
      </c>
      <c r="FA282">
        <f t="shared" si="190"/>
        <v>0.84993285236586325</v>
      </c>
      <c r="FB282">
        <f t="shared" si="191"/>
        <v>0.84740509077752535</v>
      </c>
      <c r="FC282">
        <f t="shared" si="192"/>
        <v>0.84740509077752435</v>
      </c>
      <c r="FD282">
        <f t="shared" si="193"/>
        <v>0.85305719946789249</v>
      </c>
      <c r="FE282">
        <f t="shared" si="194"/>
        <v>0.84558302317718814</v>
      </c>
      <c r="FF282">
        <f t="shared" si="195"/>
        <v>0.84967201999495645</v>
      </c>
      <c r="FG282">
        <f t="shared" si="196"/>
        <v>0.84967201999495612</v>
      </c>
      <c r="FH282">
        <f t="shared" si="197"/>
        <v>0.84840264246083208</v>
      </c>
      <c r="FI282">
        <f t="shared" si="198"/>
        <v>0.84840264246083519</v>
      </c>
      <c r="FJ282">
        <f t="shared" si="199"/>
        <v>0.84343579414240433</v>
      </c>
      <c r="FK282">
        <f t="shared" si="200"/>
        <v>0.84343579414240022</v>
      </c>
    </row>
    <row r="283" spans="1:167">
      <c r="A283">
        <v>281</v>
      </c>
      <c r="B283">
        <f>RTD("rit2.rtd",,B$2,"LASTHIST", ROW()-2)</f>
        <v>48.01</v>
      </c>
      <c r="C283">
        <f>RTD("rit2.rtd",,C$2,"LASTHIST", ROW()-2)</f>
        <v>3.01</v>
      </c>
      <c r="D283">
        <f>RTD("rit2.rtd",,D$2,"LASTHIST", ROW()-2)</f>
        <v>0.02</v>
      </c>
      <c r="E283">
        <f>RTD("rit2.rtd",,E$2,"LASTHIST", ROW()-2)</f>
        <v>2.0099999999999998</v>
      </c>
      <c r="F283">
        <f>RTD("rit2.rtd",,F$2,"LASTHIST", ROW()-2)</f>
        <v>0.02</v>
      </c>
      <c r="G283">
        <f>RTD("rit2.rtd",,G$2,"LASTHIST", ROW()-2)</f>
        <v>1.07</v>
      </c>
      <c r="H283">
        <f>RTD("rit2.rtd",,H$2,"LASTHIST", ROW()-2)</f>
        <v>0.06</v>
      </c>
      <c r="I283">
        <f>RTD("rit2.rtd",,I$2,"LASTHIST", ROW()-2)</f>
        <v>0.37</v>
      </c>
      <c r="J283">
        <f>RTD("rit2.rtd",,J$2,"LASTHIST", ROW()-2)</f>
        <v>0.37</v>
      </c>
      <c r="K283">
        <f>RTD("rit2.rtd",,K$2,"LASTHIST", ROW()-2)</f>
        <v>7.0000000000000007E-2</v>
      </c>
      <c r="L283">
        <f>RTD("rit2.rtd",,L$2,"LASTHIST", ROW()-2)</f>
        <v>1.06</v>
      </c>
      <c r="M283">
        <f>RTD("rit2.rtd",,M$2,"LASTHIST", ROW()-2)</f>
        <v>0.02</v>
      </c>
      <c r="N283">
        <f>RTD("rit2.rtd",,N$2,"LASTHIST", ROW()-2)</f>
        <v>2</v>
      </c>
      <c r="O283">
        <f>RTD("rit2.rtd",,O$2,"LASTHIST", ROW()-2)</f>
        <v>0.02</v>
      </c>
      <c r="P283">
        <f>RTD("rit2.rtd",,P$2,"LASTHIST", ROW()-2)</f>
        <v>2.99</v>
      </c>
      <c r="Q283">
        <f>RTD("rit2.rtd",,Q$2,"LASTHIST", ROW()-2)</f>
        <v>0.02</v>
      </c>
      <c r="R283">
        <f>RTD("rit2.rtd",,R$2,"LASTHIST", ROW()-2)</f>
        <v>3.99</v>
      </c>
      <c r="S283">
        <f>RTD("rit2.rtd",,S$2,"LASTHIST", ROW()-2)</f>
        <v>0.02</v>
      </c>
      <c r="T283">
        <f>RTD("rit2.rtd",,T$2,"LASTHIST", ROW()-2)</f>
        <v>4.99</v>
      </c>
      <c r="U283">
        <f>RTD("rit2.rtd",,U$2,"LASTHIST", ROW()-2)</f>
        <v>0.02</v>
      </c>
      <c r="V283">
        <f>RTD("rit2.rtd",,V$2,"LASTHIST", ROW()-2)</f>
        <v>5.99</v>
      </c>
      <c r="W283">
        <f>RTD("rit2.rtd",,W$2,"LASTHIST", ROW()-2)</f>
        <v>3.43</v>
      </c>
      <c r="X283">
        <f>RTD("rit2.rtd",,X$2,"LASTHIST", ROW()-2)</f>
        <v>0.42</v>
      </c>
      <c r="Y283">
        <f>RTD("rit2.rtd",,Y$2,"LASTHIST", ROW()-2)</f>
        <v>2.69</v>
      </c>
      <c r="Z283">
        <f>RTD("rit2.rtd",,Z$2,"LASTHIST", ROW()-2)</f>
        <v>0.68</v>
      </c>
      <c r="AA283">
        <f>RTD("rit2.rtd",,AA$2,"LASTHIST", ROW()-2)</f>
        <v>2.0499999999999998</v>
      </c>
      <c r="AB283">
        <f>RTD("rit2.rtd",,AB$2,"LASTHIST", ROW()-2)</f>
        <v>1.04</v>
      </c>
      <c r="AC283">
        <f>RTD("rit2.rtd",,AC$2,"LASTHIST", ROW()-2)</f>
        <v>1.51</v>
      </c>
      <c r="AD283">
        <f>RTD("rit2.rtd",,AD$2,"LASTHIST", ROW()-2)</f>
        <v>1.5</v>
      </c>
      <c r="AE283">
        <f>RTD("rit2.rtd",,AE$2,"LASTHIST", ROW()-2)</f>
        <v>1.08</v>
      </c>
      <c r="AF283">
        <f>RTD("rit2.rtd",,AF$2,"LASTHIST", ROW()-2)</f>
        <v>2.0699999999999998</v>
      </c>
      <c r="AG283">
        <f>RTD("rit2.rtd",,AG$2,"LASTHIST", ROW()-2)</f>
        <v>0.74</v>
      </c>
      <c r="AH283">
        <f>RTD("rit2.rtd",,AH$2,"LASTHIST", ROW()-2)</f>
        <v>2.74</v>
      </c>
      <c r="AI283">
        <f>RTD("rit2.rtd",,AI$2,"LASTHIST", ROW()-2)</f>
        <v>0.49</v>
      </c>
      <c r="AJ283">
        <f>RTD("rit2.rtd",,AJ$2,"LASTHIST", ROW()-2)</f>
        <v>3.49</v>
      </c>
      <c r="AK283">
        <f>RTD("rit2.rtd",,AK$2,"LASTHIST", ROW()-2)</f>
        <v>0.32</v>
      </c>
      <c r="AL283">
        <f>RTD("rit2.rtd",,AL$2,"LASTHIST", ROW()-2)</f>
        <v>4.3099999999999996</v>
      </c>
      <c r="AM283">
        <f>RTD("rit2.rtd",,AM$2,"LASTHIST", ROW()-2)</f>
        <v>0.2</v>
      </c>
      <c r="AN283">
        <f>RTD("rit2.rtd",,AN$2,"LASTHIST", ROW()-2)</f>
        <v>5.19</v>
      </c>
      <c r="AO283">
        <f>RTD("rit2.rtd",,AO$2,"LASTHIST", ROW()-2)</f>
        <v>0.12</v>
      </c>
      <c r="AP283">
        <f>RTD("rit2.rtd",,AP$2,"LASTHIST", ROW()-2)</f>
        <v>6.11</v>
      </c>
      <c r="AQ283">
        <v>1</v>
      </c>
      <c r="AR283">
        <v>0</v>
      </c>
      <c r="AS283">
        <v>1</v>
      </c>
      <c r="AT283">
        <v>0</v>
      </c>
      <c r="AU283">
        <v>1</v>
      </c>
      <c r="AV283">
        <v>0</v>
      </c>
      <c r="AW283">
        <v>1</v>
      </c>
      <c r="AX283">
        <v>0</v>
      </c>
      <c r="AY283">
        <v>1</v>
      </c>
      <c r="AZ283">
        <v>0</v>
      </c>
      <c r="BA283">
        <v>1</v>
      </c>
      <c r="BB283">
        <v>0</v>
      </c>
      <c r="BC283">
        <v>1</v>
      </c>
      <c r="BD283">
        <v>0</v>
      </c>
      <c r="BE283">
        <v>1</v>
      </c>
      <c r="BF283">
        <v>0</v>
      </c>
      <c r="BG283">
        <v>1</v>
      </c>
      <c r="BH283">
        <v>0</v>
      </c>
      <c r="BI283">
        <v>1</v>
      </c>
      <c r="BJ283">
        <v>0</v>
      </c>
      <c r="BK283">
        <v>1</v>
      </c>
      <c r="BL283">
        <v>0</v>
      </c>
      <c r="BM283">
        <v>1</v>
      </c>
      <c r="BN283">
        <v>0</v>
      </c>
      <c r="BO283">
        <v>1</v>
      </c>
      <c r="BP283">
        <v>0</v>
      </c>
      <c r="BQ283">
        <v>1</v>
      </c>
      <c r="BR283">
        <v>0</v>
      </c>
      <c r="BS283">
        <v>1</v>
      </c>
      <c r="BT283">
        <v>0</v>
      </c>
      <c r="BU283">
        <v>1</v>
      </c>
      <c r="BV283">
        <v>0</v>
      </c>
      <c r="BW283">
        <v>1</v>
      </c>
      <c r="BX283">
        <v>0</v>
      </c>
      <c r="BY283">
        <v>1</v>
      </c>
      <c r="BZ283">
        <v>0</v>
      </c>
      <c r="CA283">
        <v>1</v>
      </c>
      <c r="CB283">
        <v>0</v>
      </c>
      <c r="CC283">
        <v>1</v>
      </c>
      <c r="CD283">
        <v>0</v>
      </c>
      <c r="CE283">
        <v>45</v>
      </c>
      <c r="CF283">
        <v>45</v>
      </c>
      <c r="CG283">
        <v>46</v>
      </c>
      <c r="CH283">
        <v>46</v>
      </c>
      <c r="CI283">
        <v>47</v>
      </c>
      <c r="CJ283">
        <v>47</v>
      </c>
      <c r="CK283">
        <v>48</v>
      </c>
      <c r="CL283">
        <v>48</v>
      </c>
      <c r="CM283">
        <v>49</v>
      </c>
      <c r="CN283">
        <v>49</v>
      </c>
      <c r="CO283">
        <v>50</v>
      </c>
      <c r="CP283">
        <v>50</v>
      </c>
      <c r="CQ283">
        <v>51</v>
      </c>
      <c r="CR283">
        <v>51</v>
      </c>
      <c r="CS283">
        <v>52</v>
      </c>
      <c r="CT283">
        <v>52</v>
      </c>
      <c r="CU283">
        <v>53</v>
      </c>
      <c r="CV283">
        <v>53</v>
      </c>
      <c r="CW283">
        <v>54</v>
      </c>
      <c r="CX283">
        <v>54</v>
      </c>
      <c r="CY283">
        <v>45</v>
      </c>
      <c r="CZ283">
        <v>45</v>
      </c>
      <c r="DA283">
        <v>46</v>
      </c>
      <c r="DB283">
        <v>46</v>
      </c>
      <c r="DC283">
        <v>47</v>
      </c>
      <c r="DD283">
        <v>47</v>
      </c>
      <c r="DE283">
        <v>48</v>
      </c>
      <c r="DF283">
        <v>48</v>
      </c>
      <c r="DG283">
        <v>49</v>
      </c>
      <c r="DH283">
        <v>49</v>
      </c>
      <c r="DI283">
        <v>50</v>
      </c>
      <c r="DJ283">
        <v>50</v>
      </c>
      <c r="DK283">
        <v>51</v>
      </c>
      <c r="DL283">
        <v>51</v>
      </c>
      <c r="DM283">
        <v>52</v>
      </c>
      <c r="DN283">
        <v>52</v>
      </c>
      <c r="DO283">
        <v>53</v>
      </c>
      <c r="DP283">
        <v>53</v>
      </c>
      <c r="DQ283">
        <v>54</v>
      </c>
      <c r="DR283">
        <v>54</v>
      </c>
      <c r="DT283">
        <v>8.3333330000000001E-3</v>
      </c>
      <c r="DU283">
        <v>9.1666666999999993E-2</v>
      </c>
      <c r="DW283">
        <v>1</v>
      </c>
      <c r="DX283">
        <f t="shared" si="161"/>
        <v>9.999999967137406E-2</v>
      </c>
      <c r="DY283">
        <f t="shared" si="162"/>
        <v>0.3818920546129958</v>
      </c>
      <c r="DZ283">
        <f t="shared" si="163"/>
        <v>9.9088293724220053E-2</v>
      </c>
      <c r="EA283">
        <f t="shared" si="164"/>
        <v>0.27148375731805213</v>
      </c>
      <c r="EB283">
        <f t="shared" si="165"/>
        <v>0.20852943739517565</v>
      </c>
      <c r="EC283">
        <f t="shared" si="166"/>
        <v>0.20852943739517257</v>
      </c>
      <c r="ED283">
        <f t="shared" si="167"/>
        <v>0.20876872786538961</v>
      </c>
      <c r="EE283">
        <f t="shared" si="168"/>
        <v>0.21448926525761128</v>
      </c>
      <c r="EF283">
        <f t="shared" si="169"/>
        <v>0.21161106708197622</v>
      </c>
      <c r="EG283">
        <f t="shared" si="170"/>
        <v>0.21161106708197441</v>
      </c>
      <c r="EH283">
        <f t="shared" si="171"/>
        <v>0.25830134402795324</v>
      </c>
      <c r="EI283">
        <f t="shared" si="172"/>
        <v>0.2285431168077417</v>
      </c>
      <c r="EJ283">
        <f t="shared" si="173"/>
        <v>0.35676026093564711</v>
      </c>
      <c r="EK283">
        <f t="shared" si="174"/>
        <v>9.9999988271669074E-2</v>
      </c>
      <c r="EL283">
        <f t="shared" si="175"/>
        <v>0.44908717542085719</v>
      </c>
      <c r="EM283">
        <f t="shared" si="176"/>
        <v>9.9999999982236437E-2</v>
      </c>
      <c r="EN283">
        <f t="shared" si="177"/>
        <v>0.53680681173464639</v>
      </c>
      <c r="EO283">
        <f t="shared" si="178"/>
        <v>9.9999999982236437E-2</v>
      </c>
      <c r="EP283">
        <f t="shared" si="179"/>
        <v>0.62077988418554531</v>
      </c>
      <c r="EQ283">
        <f t="shared" si="180"/>
        <v>9.9999999982236437E-2</v>
      </c>
      <c r="ER283">
        <f t="shared" si="181"/>
        <v>0.86028786230710497</v>
      </c>
      <c r="ES283">
        <f t="shared" si="182"/>
        <v>0.86028786230710552</v>
      </c>
      <c r="ET283">
        <f t="shared" si="183"/>
        <v>0.86013110216897171</v>
      </c>
      <c r="EU283">
        <f t="shared" si="184"/>
        <v>0.86013110216897359</v>
      </c>
      <c r="EV283">
        <f t="shared" si="185"/>
        <v>0.86201072954158919</v>
      </c>
      <c r="EW283">
        <f t="shared" si="186"/>
        <v>0.86201072954159219</v>
      </c>
      <c r="EX283">
        <f t="shared" si="187"/>
        <v>0.86107135554935388</v>
      </c>
      <c r="EY283">
        <f t="shared" si="188"/>
        <v>0.86107135554935799</v>
      </c>
      <c r="EZ283">
        <f t="shared" si="189"/>
        <v>0.86305504846574366</v>
      </c>
      <c r="FA283">
        <f t="shared" si="190"/>
        <v>0.86305504846574277</v>
      </c>
      <c r="FB283">
        <f t="shared" si="191"/>
        <v>0.85989696257123072</v>
      </c>
      <c r="FC283">
        <f t="shared" si="192"/>
        <v>0.86630262461913943</v>
      </c>
      <c r="FD283">
        <f t="shared" si="193"/>
        <v>0.8582659948749074</v>
      </c>
      <c r="FE283">
        <f t="shared" si="194"/>
        <v>0.86572313360247977</v>
      </c>
      <c r="FF283">
        <f t="shared" si="195"/>
        <v>0.86343453706408491</v>
      </c>
      <c r="FG283">
        <f t="shared" si="196"/>
        <v>0.86343453706408613</v>
      </c>
      <c r="FH283">
        <f t="shared" si="197"/>
        <v>0.86447460454923319</v>
      </c>
      <c r="FI283">
        <f t="shared" si="198"/>
        <v>0.86447460454923253</v>
      </c>
      <c r="FJ283">
        <f t="shared" si="199"/>
        <v>0.86376287372048244</v>
      </c>
      <c r="FK283">
        <f t="shared" si="200"/>
        <v>0.86376287372047544</v>
      </c>
    </row>
    <row r="284" spans="1:167">
      <c r="A284">
        <v>282</v>
      </c>
      <c r="B284">
        <f>RTD("rit2.rtd",,B$2,"LASTHIST", ROW()-2)</f>
        <v>48.07</v>
      </c>
      <c r="C284">
        <f>RTD("rit2.rtd",,C$2,"LASTHIST", ROW()-2)</f>
        <v>3.07</v>
      </c>
      <c r="D284">
        <f>RTD("rit2.rtd",,D$2,"LASTHIST", ROW()-2)</f>
        <v>0.02</v>
      </c>
      <c r="E284">
        <f>RTD("rit2.rtd",,E$2,"LASTHIST", ROW()-2)</f>
        <v>2.0699999999999998</v>
      </c>
      <c r="F284">
        <f>RTD("rit2.rtd",,F$2,"LASTHIST", ROW()-2)</f>
        <v>0.02</v>
      </c>
      <c r="G284">
        <f>RTD("rit2.rtd",,G$2,"LASTHIST", ROW()-2)</f>
        <v>1.1200000000000001</v>
      </c>
      <c r="H284">
        <f>RTD("rit2.rtd",,H$2,"LASTHIST", ROW()-2)</f>
        <v>0.05</v>
      </c>
      <c r="I284">
        <f>RTD("rit2.rtd",,I$2,"LASTHIST", ROW()-2)</f>
        <v>0.39</v>
      </c>
      <c r="J284">
        <f>RTD("rit2.rtd",,J$2,"LASTHIST", ROW()-2)</f>
        <v>0.32</v>
      </c>
      <c r="K284">
        <f>RTD("rit2.rtd",,K$2,"LASTHIST", ROW()-2)</f>
        <v>7.0000000000000007E-2</v>
      </c>
      <c r="L284">
        <f>RTD("rit2.rtd",,L$2,"LASTHIST", ROW()-2)</f>
        <v>1</v>
      </c>
      <c r="M284">
        <f>RTD("rit2.rtd",,M$2,"LASTHIST", ROW()-2)</f>
        <v>0.02</v>
      </c>
      <c r="N284">
        <f>RTD("rit2.rtd",,N$2,"LASTHIST", ROW()-2)</f>
        <v>1.94</v>
      </c>
      <c r="O284">
        <f>RTD("rit2.rtd",,O$2,"LASTHIST", ROW()-2)</f>
        <v>0.02</v>
      </c>
      <c r="P284">
        <f>RTD("rit2.rtd",,P$2,"LASTHIST", ROW()-2)</f>
        <v>2.93</v>
      </c>
      <c r="Q284">
        <f>RTD("rit2.rtd",,Q$2,"LASTHIST", ROW()-2)</f>
        <v>0.02</v>
      </c>
      <c r="R284">
        <f>RTD("rit2.rtd",,R$2,"LASTHIST", ROW()-2)</f>
        <v>3.93</v>
      </c>
      <c r="S284">
        <f>RTD("rit2.rtd",,S$2,"LASTHIST", ROW()-2)</f>
        <v>0.02</v>
      </c>
      <c r="T284">
        <f>RTD("rit2.rtd",,T$2,"LASTHIST", ROW()-2)</f>
        <v>4.93</v>
      </c>
      <c r="U284">
        <f>RTD("rit2.rtd",,U$2,"LASTHIST", ROW()-2)</f>
        <v>0.02</v>
      </c>
      <c r="V284">
        <f>RTD("rit2.rtd",,V$2,"LASTHIST", ROW()-2)</f>
        <v>5.93</v>
      </c>
      <c r="W284">
        <f>RTD("rit2.rtd",,W$2,"LASTHIST", ROW()-2)</f>
        <v>3.46</v>
      </c>
      <c r="X284">
        <f>RTD("rit2.rtd",,X$2,"LASTHIST", ROW()-2)</f>
        <v>0.39</v>
      </c>
      <c r="Y284">
        <f>RTD("rit2.rtd",,Y$2,"LASTHIST", ROW()-2)</f>
        <v>2.71</v>
      </c>
      <c r="Z284">
        <f>RTD("rit2.rtd",,Z$2,"LASTHIST", ROW()-2)</f>
        <v>0.64</v>
      </c>
      <c r="AA284">
        <f>RTD("rit2.rtd",,AA$2,"LASTHIST", ROW()-2)</f>
        <v>2.06</v>
      </c>
      <c r="AB284">
        <f>RTD("rit2.rtd",,AB$2,"LASTHIST", ROW()-2)</f>
        <v>0.99</v>
      </c>
      <c r="AC284">
        <f>RTD("rit2.rtd",,AC$2,"LASTHIST", ROW()-2)</f>
        <v>1.51</v>
      </c>
      <c r="AD284">
        <f>RTD("rit2.rtd",,AD$2,"LASTHIST", ROW()-2)</f>
        <v>1.44</v>
      </c>
      <c r="AE284">
        <f>RTD("rit2.rtd",,AE$2,"LASTHIST", ROW()-2)</f>
        <v>1.07</v>
      </c>
      <c r="AF284">
        <f>RTD("rit2.rtd",,AF$2,"LASTHIST", ROW()-2)</f>
        <v>2</v>
      </c>
      <c r="AG284">
        <f>RTD("rit2.rtd",,AG$2,"LASTHIST", ROW()-2)</f>
        <v>0.73</v>
      </c>
      <c r="AH284">
        <f>RTD("rit2.rtd",,AH$2,"LASTHIST", ROW()-2)</f>
        <v>2.66</v>
      </c>
      <c r="AI284">
        <f>RTD("rit2.rtd",,AI$2,"LASTHIST", ROW()-2)</f>
        <v>0.48</v>
      </c>
      <c r="AJ284">
        <f>RTD("rit2.rtd",,AJ$2,"LASTHIST", ROW()-2)</f>
        <v>3.41</v>
      </c>
      <c r="AK284">
        <f>RTD("rit2.rtd",,AK$2,"LASTHIST", ROW()-2)</f>
        <v>0.31</v>
      </c>
      <c r="AL284">
        <f>RTD("rit2.rtd",,AL$2,"LASTHIST", ROW()-2)</f>
        <v>4.24</v>
      </c>
      <c r="AM284">
        <f>RTD("rit2.rtd",,AM$2,"LASTHIST", ROW()-2)</f>
        <v>0.19</v>
      </c>
      <c r="AN284">
        <f>RTD("rit2.rtd",,AN$2,"LASTHIST", ROW()-2)</f>
        <v>5.12</v>
      </c>
      <c r="AO284">
        <f>RTD("rit2.rtd",,AO$2,"LASTHIST", ROW()-2)</f>
        <v>0.11</v>
      </c>
      <c r="AP284">
        <f>RTD("rit2.rtd",,AP$2,"LASTHIST", ROW()-2)</f>
        <v>6.04</v>
      </c>
      <c r="AQ284">
        <v>1</v>
      </c>
      <c r="AR284">
        <v>0</v>
      </c>
      <c r="AS284">
        <v>1</v>
      </c>
      <c r="AT284">
        <v>0</v>
      </c>
      <c r="AU284">
        <v>1</v>
      </c>
      <c r="AV284">
        <v>0</v>
      </c>
      <c r="AW284">
        <v>1</v>
      </c>
      <c r="AX284">
        <v>0</v>
      </c>
      <c r="AY284">
        <v>1</v>
      </c>
      <c r="AZ284">
        <v>0</v>
      </c>
      <c r="BA284">
        <v>1</v>
      </c>
      <c r="BB284">
        <v>0</v>
      </c>
      <c r="BC284">
        <v>1</v>
      </c>
      <c r="BD284">
        <v>0</v>
      </c>
      <c r="BE284">
        <v>1</v>
      </c>
      <c r="BF284">
        <v>0</v>
      </c>
      <c r="BG284">
        <v>1</v>
      </c>
      <c r="BH284">
        <v>0</v>
      </c>
      <c r="BI284">
        <v>1</v>
      </c>
      <c r="BJ284">
        <v>0</v>
      </c>
      <c r="BK284">
        <v>1</v>
      </c>
      <c r="BL284">
        <v>0</v>
      </c>
      <c r="BM284">
        <v>1</v>
      </c>
      <c r="BN284">
        <v>0</v>
      </c>
      <c r="BO284">
        <v>1</v>
      </c>
      <c r="BP284">
        <v>0</v>
      </c>
      <c r="BQ284">
        <v>1</v>
      </c>
      <c r="BR284">
        <v>0</v>
      </c>
      <c r="BS284">
        <v>1</v>
      </c>
      <c r="BT284">
        <v>0</v>
      </c>
      <c r="BU284">
        <v>1</v>
      </c>
      <c r="BV284">
        <v>0</v>
      </c>
      <c r="BW284">
        <v>1</v>
      </c>
      <c r="BX284">
        <v>0</v>
      </c>
      <c r="BY284">
        <v>1</v>
      </c>
      <c r="BZ284">
        <v>0</v>
      </c>
      <c r="CA284">
        <v>1</v>
      </c>
      <c r="CB284">
        <v>0</v>
      </c>
      <c r="CC284">
        <v>1</v>
      </c>
      <c r="CD284">
        <v>0</v>
      </c>
      <c r="CE284">
        <v>45</v>
      </c>
      <c r="CF284">
        <v>45</v>
      </c>
      <c r="CG284">
        <v>46</v>
      </c>
      <c r="CH284">
        <v>46</v>
      </c>
      <c r="CI284">
        <v>47</v>
      </c>
      <c r="CJ284">
        <v>47</v>
      </c>
      <c r="CK284">
        <v>48</v>
      </c>
      <c r="CL284">
        <v>48</v>
      </c>
      <c r="CM284">
        <v>49</v>
      </c>
      <c r="CN284">
        <v>49</v>
      </c>
      <c r="CO284">
        <v>50</v>
      </c>
      <c r="CP284">
        <v>50</v>
      </c>
      <c r="CQ284">
        <v>51</v>
      </c>
      <c r="CR284">
        <v>51</v>
      </c>
      <c r="CS284">
        <v>52</v>
      </c>
      <c r="CT284">
        <v>52</v>
      </c>
      <c r="CU284">
        <v>53</v>
      </c>
      <c r="CV284">
        <v>53</v>
      </c>
      <c r="CW284">
        <v>54</v>
      </c>
      <c r="CX284">
        <v>54</v>
      </c>
      <c r="CY284">
        <v>45</v>
      </c>
      <c r="CZ284">
        <v>45</v>
      </c>
      <c r="DA284">
        <v>46</v>
      </c>
      <c r="DB284">
        <v>46</v>
      </c>
      <c r="DC284">
        <v>47</v>
      </c>
      <c r="DD284">
        <v>47</v>
      </c>
      <c r="DE284">
        <v>48</v>
      </c>
      <c r="DF284">
        <v>48</v>
      </c>
      <c r="DG284">
        <v>49</v>
      </c>
      <c r="DH284">
        <v>49</v>
      </c>
      <c r="DI284">
        <v>50</v>
      </c>
      <c r="DJ284">
        <v>50</v>
      </c>
      <c r="DK284">
        <v>51</v>
      </c>
      <c r="DL284">
        <v>51</v>
      </c>
      <c r="DM284">
        <v>52</v>
      </c>
      <c r="DN284">
        <v>52</v>
      </c>
      <c r="DO284">
        <v>53</v>
      </c>
      <c r="DP284">
        <v>53</v>
      </c>
      <c r="DQ284">
        <v>54</v>
      </c>
      <c r="DR284">
        <v>54</v>
      </c>
      <c r="DT284">
        <v>8.3333330000000001E-3</v>
      </c>
      <c r="DU284">
        <v>9.1666666999999993E-2</v>
      </c>
      <c r="DW284">
        <v>1</v>
      </c>
      <c r="DX284">
        <f t="shared" si="161"/>
        <v>9.9999999849009688E-2</v>
      </c>
      <c r="DY284">
        <f t="shared" si="162"/>
        <v>0.38793090268502095</v>
      </c>
      <c r="DZ284">
        <f t="shared" si="163"/>
        <v>9.9493235325852428E-2</v>
      </c>
      <c r="EA284">
        <f t="shared" si="164"/>
        <v>0.27785399030974889</v>
      </c>
      <c r="EB284">
        <f t="shared" si="165"/>
        <v>0.20546738047555882</v>
      </c>
      <c r="EC284">
        <f t="shared" si="166"/>
        <v>0.20546738047555599</v>
      </c>
      <c r="ED284">
        <f t="shared" si="167"/>
        <v>0.20230581857131574</v>
      </c>
      <c r="EE284">
        <f t="shared" si="168"/>
        <v>0.20230581857131757</v>
      </c>
      <c r="EF284">
        <f t="shared" si="169"/>
        <v>0.20280919293313393</v>
      </c>
      <c r="EG284">
        <f t="shared" si="170"/>
        <v>0.20280919293313376</v>
      </c>
      <c r="EH284">
        <f t="shared" si="171"/>
        <v>0.25183351263678244</v>
      </c>
      <c r="EI284">
        <f t="shared" si="172"/>
        <v>0.22262728258109588</v>
      </c>
      <c r="EJ284">
        <f t="shared" si="173"/>
        <v>0.35062092167000131</v>
      </c>
      <c r="EK284">
        <f t="shared" si="174"/>
        <v>9.9999970170933733E-2</v>
      </c>
      <c r="EL284">
        <f t="shared" si="175"/>
        <v>0.44315567641182663</v>
      </c>
      <c r="EM284">
        <f t="shared" si="176"/>
        <v>0.1000000000044409</v>
      </c>
      <c r="EN284">
        <f t="shared" si="177"/>
        <v>0.53102364131481117</v>
      </c>
      <c r="EO284">
        <f t="shared" si="178"/>
        <v>0.1</v>
      </c>
      <c r="EP284">
        <f t="shared" si="179"/>
        <v>0.61511016822068665</v>
      </c>
      <c r="EQ284">
        <f t="shared" si="180"/>
        <v>0.1</v>
      </c>
      <c r="ER284">
        <f t="shared" si="181"/>
        <v>0.84462827505521509</v>
      </c>
      <c r="ES284">
        <f t="shared" si="182"/>
        <v>0.84462827505521698</v>
      </c>
      <c r="ET284">
        <f t="shared" si="183"/>
        <v>0.8440944594858133</v>
      </c>
      <c r="EU284">
        <f t="shared" si="184"/>
        <v>0.84409445948581097</v>
      </c>
      <c r="EV284">
        <f t="shared" si="185"/>
        <v>0.84545056771178584</v>
      </c>
      <c r="EW284">
        <f t="shared" si="186"/>
        <v>0.84545056771179194</v>
      </c>
      <c r="EX284">
        <f t="shared" si="187"/>
        <v>0.8432234170202958</v>
      </c>
      <c r="EY284">
        <f t="shared" si="188"/>
        <v>0.84322341702029624</v>
      </c>
      <c r="EZ284">
        <f t="shared" si="189"/>
        <v>0.84264644660681931</v>
      </c>
      <c r="FA284">
        <f t="shared" si="190"/>
        <v>0.84264644660681975</v>
      </c>
      <c r="FB284">
        <f t="shared" si="191"/>
        <v>0.84131933056248764</v>
      </c>
      <c r="FC284">
        <f t="shared" si="192"/>
        <v>0.84131933056248842</v>
      </c>
      <c r="FD284">
        <f t="shared" si="193"/>
        <v>0.8403897026730015</v>
      </c>
      <c r="FE284">
        <f t="shared" si="194"/>
        <v>0.84038970267300217</v>
      </c>
      <c r="FF284">
        <f t="shared" si="195"/>
        <v>0.84514344575963085</v>
      </c>
      <c r="FG284">
        <f t="shared" si="196"/>
        <v>0.84514344575963374</v>
      </c>
      <c r="FH284">
        <f t="shared" si="197"/>
        <v>0.84440684355365048</v>
      </c>
      <c r="FI284">
        <f t="shared" si="198"/>
        <v>0.84440684355365592</v>
      </c>
      <c r="FJ284">
        <f t="shared" si="199"/>
        <v>0.83987658711765534</v>
      </c>
      <c r="FK284">
        <f t="shared" si="200"/>
        <v>0.83987658711765811</v>
      </c>
    </row>
    <row r="285" spans="1:167">
      <c r="A285">
        <v>283</v>
      </c>
      <c r="B285">
        <f>RTD("rit2.rtd",,B$2,"LASTHIST", ROW()-2)</f>
        <v>48.37</v>
      </c>
      <c r="C285">
        <f>RTD("rit2.rtd",,C$2,"LASTHIST", ROW()-2)</f>
        <v>3.37</v>
      </c>
      <c r="D285">
        <f>RTD("rit2.rtd",,D$2,"LASTHIST", ROW()-2)</f>
        <v>0.02</v>
      </c>
      <c r="E285">
        <f>RTD("rit2.rtd",,E$2,"LASTHIST", ROW()-2)</f>
        <v>2.37</v>
      </c>
      <c r="F285">
        <f>RTD("rit2.rtd",,F$2,"LASTHIST", ROW()-2)</f>
        <v>0.02</v>
      </c>
      <c r="G285">
        <f>RTD("rit2.rtd",,G$2,"LASTHIST", ROW()-2)</f>
        <v>1.39</v>
      </c>
      <c r="H285">
        <f>RTD("rit2.rtd",,H$2,"LASTHIST", ROW()-2)</f>
        <v>0.02</v>
      </c>
      <c r="I285">
        <f>RTD("rit2.rtd",,I$2,"LASTHIST", ROW()-2)</f>
        <v>0.56000000000000005</v>
      </c>
      <c r="J285">
        <f>RTD("rit2.rtd",,J$2,"LASTHIST", ROW()-2)</f>
        <v>0.19</v>
      </c>
      <c r="K285">
        <f>RTD("rit2.rtd",,K$2,"LASTHIST", ROW()-2)</f>
        <v>0.12</v>
      </c>
      <c r="L285">
        <f>RTD("rit2.rtd",,L$2,"LASTHIST", ROW()-2)</f>
        <v>0.75</v>
      </c>
      <c r="M285">
        <f>RTD("rit2.rtd",,M$2,"LASTHIST", ROW()-2)</f>
        <v>0.02</v>
      </c>
      <c r="N285">
        <f>RTD("rit2.rtd",,N$2,"LASTHIST", ROW()-2)</f>
        <v>1.64</v>
      </c>
      <c r="O285">
        <f>RTD("rit2.rtd",,O$2,"LASTHIST", ROW()-2)</f>
        <v>0.02</v>
      </c>
      <c r="P285">
        <f>RTD("rit2.rtd",,P$2,"LASTHIST", ROW()-2)</f>
        <v>2.63</v>
      </c>
      <c r="Q285">
        <f>RTD("rit2.rtd",,Q$2,"LASTHIST", ROW()-2)</f>
        <v>0.02</v>
      </c>
      <c r="R285">
        <f>RTD("rit2.rtd",,R$2,"LASTHIST", ROW()-2)</f>
        <v>3.63</v>
      </c>
      <c r="S285">
        <f>RTD("rit2.rtd",,S$2,"LASTHIST", ROW()-2)</f>
        <v>0.02</v>
      </c>
      <c r="T285">
        <f>RTD("rit2.rtd",,T$2,"LASTHIST", ROW()-2)</f>
        <v>4.63</v>
      </c>
      <c r="U285">
        <f>RTD("rit2.rtd",,U$2,"LASTHIST", ROW()-2)</f>
        <v>0.02</v>
      </c>
      <c r="V285">
        <f>RTD("rit2.rtd",,V$2,"LASTHIST", ROW()-2)</f>
        <v>5.63</v>
      </c>
      <c r="W285">
        <f>RTD("rit2.rtd",,W$2,"LASTHIST", ROW()-2)</f>
        <v>3.71</v>
      </c>
      <c r="X285">
        <f>RTD("rit2.rtd",,X$2,"LASTHIST", ROW()-2)</f>
        <v>0.34</v>
      </c>
      <c r="Y285">
        <f>RTD("rit2.rtd",,Y$2,"LASTHIST", ROW()-2)</f>
        <v>2.94</v>
      </c>
      <c r="Z285">
        <f>RTD("rit2.rtd",,Z$2,"LASTHIST", ROW()-2)</f>
        <v>0.56999999999999995</v>
      </c>
      <c r="AA285">
        <f>RTD("rit2.rtd",,AA$2,"LASTHIST", ROW()-2)</f>
        <v>2.2599999999999998</v>
      </c>
      <c r="AB285">
        <f>RTD("rit2.rtd",,AB$2,"LASTHIST", ROW()-2)</f>
        <v>0.89</v>
      </c>
      <c r="AC285">
        <f>RTD("rit2.rtd",,AC$2,"LASTHIST", ROW()-2)</f>
        <v>1.68</v>
      </c>
      <c r="AD285">
        <f>RTD("rit2.rtd",,AD$2,"LASTHIST", ROW()-2)</f>
        <v>1.31</v>
      </c>
      <c r="AE285">
        <f>RTD("rit2.rtd",,AE$2,"LASTHIST", ROW()-2)</f>
        <v>1.21</v>
      </c>
      <c r="AF285">
        <f>RTD("rit2.rtd",,AF$2,"LASTHIST", ROW()-2)</f>
        <v>1.84</v>
      </c>
      <c r="AG285">
        <f>RTD("rit2.rtd",,AG$2,"LASTHIST", ROW()-2)</f>
        <v>0.84</v>
      </c>
      <c r="AH285">
        <f>RTD("rit2.rtd",,AH$2,"LASTHIST", ROW()-2)</f>
        <v>2.4700000000000002</v>
      </c>
      <c r="AI285">
        <f>RTD("rit2.rtd",,AI$2,"LASTHIST", ROW()-2)</f>
        <v>0.56999999999999995</v>
      </c>
      <c r="AJ285">
        <f>RTD("rit2.rtd",,AJ$2,"LASTHIST", ROW()-2)</f>
        <v>3.2</v>
      </c>
      <c r="AK285">
        <f>RTD("rit2.rtd",,AK$2,"LASTHIST", ROW()-2)</f>
        <v>0.37</v>
      </c>
      <c r="AL285">
        <f>RTD("rit2.rtd",,AL$2,"LASTHIST", ROW()-2)</f>
        <v>4</v>
      </c>
      <c r="AM285">
        <f>RTD("rit2.rtd",,AM$2,"LASTHIST", ROW()-2)</f>
        <v>0.23</v>
      </c>
      <c r="AN285">
        <f>RTD("rit2.rtd",,AN$2,"LASTHIST", ROW()-2)</f>
        <v>4.8600000000000003</v>
      </c>
      <c r="AO285">
        <f>RTD("rit2.rtd",,AO$2,"LASTHIST", ROW()-2)</f>
        <v>0.14000000000000001</v>
      </c>
      <c r="AP285">
        <f>RTD("rit2.rtd",,AP$2,"LASTHIST", ROW()-2)</f>
        <v>5.77</v>
      </c>
      <c r="AQ285">
        <v>1</v>
      </c>
      <c r="AR285">
        <v>0</v>
      </c>
      <c r="AS285">
        <v>1</v>
      </c>
      <c r="AT285">
        <v>0</v>
      </c>
      <c r="AU285">
        <v>1</v>
      </c>
      <c r="AV285">
        <v>0</v>
      </c>
      <c r="AW285">
        <v>1</v>
      </c>
      <c r="AX285">
        <v>0</v>
      </c>
      <c r="AY285">
        <v>1</v>
      </c>
      <c r="AZ285">
        <v>0</v>
      </c>
      <c r="BA285">
        <v>1</v>
      </c>
      <c r="BB285">
        <v>0</v>
      </c>
      <c r="BC285">
        <v>1</v>
      </c>
      <c r="BD285">
        <v>0</v>
      </c>
      <c r="BE285">
        <v>1</v>
      </c>
      <c r="BF285">
        <v>0</v>
      </c>
      <c r="BG285">
        <v>1</v>
      </c>
      <c r="BH285">
        <v>0</v>
      </c>
      <c r="BI285">
        <v>1</v>
      </c>
      <c r="BJ285">
        <v>0</v>
      </c>
      <c r="BK285">
        <v>1</v>
      </c>
      <c r="BL285">
        <v>0</v>
      </c>
      <c r="BM285">
        <v>1</v>
      </c>
      <c r="BN285">
        <v>0</v>
      </c>
      <c r="BO285">
        <v>1</v>
      </c>
      <c r="BP285">
        <v>0</v>
      </c>
      <c r="BQ285">
        <v>1</v>
      </c>
      <c r="BR285">
        <v>0</v>
      </c>
      <c r="BS285">
        <v>1</v>
      </c>
      <c r="BT285">
        <v>0</v>
      </c>
      <c r="BU285">
        <v>1</v>
      </c>
      <c r="BV285">
        <v>0</v>
      </c>
      <c r="BW285">
        <v>1</v>
      </c>
      <c r="BX285">
        <v>0</v>
      </c>
      <c r="BY285">
        <v>1</v>
      </c>
      <c r="BZ285">
        <v>0</v>
      </c>
      <c r="CA285">
        <v>1</v>
      </c>
      <c r="CB285">
        <v>0</v>
      </c>
      <c r="CC285">
        <v>1</v>
      </c>
      <c r="CD285">
        <v>0</v>
      </c>
      <c r="CE285">
        <v>45</v>
      </c>
      <c r="CF285">
        <v>45</v>
      </c>
      <c r="CG285">
        <v>46</v>
      </c>
      <c r="CH285">
        <v>46</v>
      </c>
      <c r="CI285">
        <v>47</v>
      </c>
      <c r="CJ285">
        <v>47</v>
      </c>
      <c r="CK285">
        <v>48</v>
      </c>
      <c r="CL285">
        <v>48</v>
      </c>
      <c r="CM285">
        <v>49</v>
      </c>
      <c r="CN285">
        <v>49</v>
      </c>
      <c r="CO285">
        <v>50</v>
      </c>
      <c r="CP285">
        <v>50</v>
      </c>
      <c r="CQ285">
        <v>51</v>
      </c>
      <c r="CR285">
        <v>51</v>
      </c>
      <c r="CS285">
        <v>52</v>
      </c>
      <c r="CT285">
        <v>52</v>
      </c>
      <c r="CU285">
        <v>53</v>
      </c>
      <c r="CV285">
        <v>53</v>
      </c>
      <c r="CW285">
        <v>54</v>
      </c>
      <c r="CX285">
        <v>54</v>
      </c>
      <c r="CY285">
        <v>45</v>
      </c>
      <c r="CZ285">
        <v>45</v>
      </c>
      <c r="DA285">
        <v>46</v>
      </c>
      <c r="DB285">
        <v>46</v>
      </c>
      <c r="DC285">
        <v>47</v>
      </c>
      <c r="DD285">
        <v>47</v>
      </c>
      <c r="DE285">
        <v>48</v>
      </c>
      <c r="DF285">
        <v>48</v>
      </c>
      <c r="DG285">
        <v>49</v>
      </c>
      <c r="DH285">
        <v>49</v>
      </c>
      <c r="DI285">
        <v>50</v>
      </c>
      <c r="DJ285">
        <v>50</v>
      </c>
      <c r="DK285">
        <v>51</v>
      </c>
      <c r="DL285">
        <v>51</v>
      </c>
      <c r="DM285">
        <v>52</v>
      </c>
      <c r="DN285">
        <v>52</v>
      </c>
      <c r="DO285">
        <v>53</v>
      </c>
      <c r="DP285">
        <v>53</v>
      </c>
      <c r="DQ285">
        <v>54</v>
      </c>
      <c r="DR285">
        <v>54</v>
      </c>
      <c r="DT285">
        <v>8.3333330000000001E-3</v>
      </c>
      <c r="DU285">
        <v>9.1666666999999993E-2</v>
      </c>
      <c r="DW285">
        <v>1</v>
      </c>
      <c r="DX285">
        <f t="shared" si="161"/>
        <v>0.10000000001776357</v>
      </c>
      <c r="DY285">
        <f t="shared" si="162"/>
        <v>0.41779063464337707</v>
      </c>
      <c r="DZ285">
        <f t="shared" si="163"/>
        <v>9.9986442992202204E-2</v>
      </c>
      <c r="EA285">
        <f t="shared" si="164"/>
        <v>0.30922685089812357</v>
      </c>
      <c r="EB285">
        <f t="shared" si="165"/>
        <v>0.19692285088585587</v>
      </c>
      <c r="EC285">
        <f t="shared" si="166"/>
        <v>0.19692285088585373</v>
      </c>
      <c r="ED285">
        <f t="shared" si="167"/>
        <v>0.19591545757781625</v>
      </c>
      <c r="EE285">
        <f t="shared" si="168"/>
        <v>0.19591545757781539</v>
      </c>
      <c r="EF285">
        <f t="shared" si="169"/>
        <v>0.19627213663800852</v>
      </c>
      <c r="EG285">
        <f t="shared" si="170"/>
        <v>0.19627213663800766</v>
      </c>
      <c r="EH285">
        <f t="shared" si="171"/>
        <v>0.21919579240498874</v>
      </c>
      <c r="EI285">
        <f t="shared" si="172"/>
        <v>0.19281435655660059</v>
      </c>
      <c r="EJ285">
        <f t="shared" si="173"/>
        <v>0.3198015710149984</v>
      </c>
      <c r="EK285">
        <f t="shared" si="174"/>
        <v>9.9997570852425249E-2</v>
      </c>
      <c r="EL285">
        <f t="shared" si="175"/>
        <v>0.41344936001477001</v>
      </c>
      <c r="EM285">
        <f t="shared" si="176"/>
        <v>9.9999999960031977E-2</v>
      </c>
      <c r="EN285">
        <f t="shared" si="177"/>
        <v>0.5020982467588726</v>
      </c>
      <c r="EO285">
        <f t="shared" si="178"/>
        <v>9.9999999973354653E-2</v>
      </c>
      <c r="EP285">
        <f t="shared" si="179"/>
        <v>0.58677589972186817</v>
      </c>
      <c r="EQ285">
        <f t="shared" si="180"/>
        <v>9.9999999973354653E-2</v>
      </c>
      <c r="ER285">
        <f t="shared" si="181"/>
        <v>0.84690686117156699</v>
      </c>
      <c r="ES285">
        <f t="shared" si="182"/>
        <v>0.84690686117156133</v>
      </c>
      <c r="ET285">
        <f t="shared" si="183"/>
        <v>0.849386226707597</v>
      </c>
      <c r="EU285">
        <f t="shared" si="184"/>
        <v>0.84938622670759345</v>
      </c>
      <c r="EV285">
        <f t="shared" si="185"/>
        <v>0.8495562575566713</v>
      </c>
      <c r="EW285">
        <f t="shared" si="186"/>
        <v>0.84955625755667152</v>
      </c>
      <c r="EX285">
        <f t="shared" si="187"/>
        <v>0.84798907626526709</v>
      </c>
      <c r="EY285">
        <f t="shared" si="188"/>
        <v>0.84798907626526898</v>
      </c>
      <c r="EZ285">
        <f t="shared" si="189"/>
        <v>0.84852174103934863</v>
      </c>
      <c r="FA285">
        <f t="shared" si="190"/>
        <v>0.84852174103934885</v>
      </c>
      <c r="FB285">
        <f t="shared" si="191"/>
        <v>0.84763245421081379</v>
      </c>
      <c r="FC285">
        <f t="shared" si="192"/>
        <v>0.84763245421080968</v>
      </c>
      <c r="FD285">
        <f t="shared" si="193"/>
        <v>0.85205339363785304</v>
      </c>
      <c r="FE285">
        <f t="shared" si="194"/>
        <v>0.85205339363785015</v>
      </c>
      <c r="FF285">
        <f t="shared" si="195"/>
        <v>0.85181633133067669</v>
      </c>
      <c r="FG285">
        <f t="shared" si="196"/>
        <v>0.85181633133067336</v>
      </c>
      <c r="FH285">
        <f t="shared" si="197"/>
        <v>0.84957734637280313</v>
      </c>
      <c r="FI285">
        <f t="shared" si="198"/>
        <v>0.8495773463727978</v>
      </c>
      <c r="FJ285">
        <f t="shared" si="199"/>
        <v>0.85093081473602028</v>
      </c>
      <c r="FK285">
        <f t="shared" si="200"/>
        <v>0.85093081473601495</v>
      </c>
    </row>
    <row r="286" spans="1:167">
      <c r="A286">
        <v>284</v>
      </c>
      <c r="B286">
        <f>RTD("rit2.rtd",,B$2,"LASTHIST", ROW()-2)</f>
        <v>48.24</v>
      </c>
      <c r="C286">
        <f>RTD("rit2.rtd",,C$2,"LASTHIST", ROW()-2)</f>
        <v>3.24</v>
      </c>
      <c r="D286">
        <f>RTD("rit2.rtd",,D$2,"LASTHIST", ROW()-2)</f>
        <v>0.02</v>
      </c>
      <c r="E286">
        <f>RTD("rit2.rtd",,E$2,"LASTHIST", ROW()-2)</f>
        <v>2.2400000000000002</v>
      </c>
      <c r="F286">
        <f>RTD("rit2.rtd",,F$2,"LASTHIST", ROW()-2)</f>
        <v>0.02</v>
      </c>
      <c r="G286">
        <f>RTD("rit2.rtd",,G$2,"LASTHIST", ROW()-2)</f>
        <v>1.27</v>
      </c>
      <c r="H286">
        <f>RTD("rit2.rtd",,H$2,"LASTHIST", ROW()-2)</f>
        <v>0.02</v>
      </c>
      <c r="I286">
        <f>RTD("rit2.rtd",,I$2,"LASTHIST", ROW()-2)</f>
        <v>0.47</v>
      </c>
      <c r="J286">
        <f>RTD("rit2.rtd",,J$2,"LASTHIST", ROW()-2)</f>
        <v>0.22</v>
      </c>
      <c r="K286">
        <f>RTD("rit2.rtd",,K$2,"LASTHIST", ROW()-2)</f>
        <v>0.08</v>
      </c>
      <c r="L286">
        <f>RTD("rit2.rtd",,L$2,"LASTHIST", ROW()-2)</f>
        <v>0.84</v>
      </c>
      <c r="M286">
        <f>RTD("rit2.rtd",,M$2,"LASTHIST", ROW()-2)</f>
        <v>0.02</v>
      </c>
      <c r="N286">
        <f>RTD("rit2.rtd",,N$2,"LASTHIST", ROW()-2)</f>
        <v>1.76</v>
      </c>
      <c r="O286">
        <f>RTD("rit2.rtd",,O$2,"LASTHIST", ROW()-2)</f>
        <v>0.02</v>
      </c>
      <c r="P286">
        <f>RTD("rit2.rtd",,P$2,"LASTHIST", ROW()-2)</f>
        <v>2.76</v>
      </c>
      <c r="Q286">
        <f>RTD("rit2.rtd",,Q$2,"LASTHIST", ROW()-2)</f>
        <v>0.02</v>
      </c>
      <c r="R286">
        <f>RTD("rit2.rtd",,R$2,"LASTHIST", ROW()-2)</f>
        <v>3.76</v>
      </c>
      <c r="S286">
        <f>RTD("rit2.rtd",,S$2,"LASTHIST", ROW()-2)</f>
        <v>0.02</v>
      </c>
      <c r="T286">
        <f>RTD("rit2.rtd",,T$2,"LASTHIST", ROW()-2)</f>
        <v>4.76</v>
      </c>
      <c r="U286">
        <f>RTD("rit2.rtd",,U$2,"LASTHIST", ROW()-2)</f>
        <v>0.02</v>
      </c>
      <c r="V286">
        <f>RTD("rit2.rtd",,V$2,"LASTHIST", ROW()-2)</f>
        <v>5.76</v>
      </c>
      <c r="W286">
        <f>RTD("rit2.rtd",,W$2,"LASTHIST", ROW()-2)</f>
        <v>3.59</v>
      </c>
      <c r="X286">
        <f>RTD("rit2.rtd",,X$2,"LASTHIST", ROW()-2)</f>
        <v>0.35</v>
      </c>
      <c r="Y286">
        <f>RTD("rit2.rtd",,Y$2,"LASTHIST", ROW()-2)</f>
        <v>2.83</v>
      </c>
      <c r="Z286">
        <f>RTD("rit2.rtd",,Z$2,"LASTHIST", ROW()-2)</f>
        <v>0.57999999999999996</v>
      </c>
      <c r="AA286">
        <f>RTD("rit2.rtd",,AA$2,"LASTHIST", ROW()-2)</f>
        <v>2.16</v>
      </c>
      <c r="AB286">
        <f>RTD("rit2.rtd",,AB$2,"LASTHIST", ROW()-2)</f>
        <v>0.91</v>
      </c>
      <c r="AC286">
        <f>RTD("rit2.rtd",,AC$2,"LASTHIST", ROW()-2)</f>
        <v>1.59</v>
      </c>
      <c r="AD286">
        <f>RTD("rit2.rtd",,AD$2,"LASTHIST", ROW()-2)</f>
        <v>1.35</v>
      </c>
      <c r="AE286">
        <f>RTD("rit2.rtd",,AE$2,"LASTHIST", ROW()-2)</f>
        <v>1.1299999999999999</v>
      </c>
      <c r="AF286">
        <f>RTD("rit2.rtd",,AF$2,"LASTHIST", ROW()-2)</f>
        <v>1.89</v>
      </c>
      <c r="AG286">
        <f>RTD("rit2.rtd",,AG$2,"LASTHIST", ROW()-2)</f>
        <v>0.78</v>
      </c>
      <c r="AH286">
        <f>RTD("rit2.rtd",,AH$2,"LASTHIST", ROW()-2)</f>
        <v>2.5299999999999998</v>
      </c>
      <c r="AI286">
        <f>RTD("rit2.rtd",,AI$2,"LASTHIST", ROW()-2)</f>
        <v>0.52</v>
      </c>
      <c r="AJ286">
        <f>RTD("rit2.rtd",,AJ$2,"LASTHIST", ROW()-2)</f>
        <v>3.27</v>
      </c>
      <c r="AK286">
        <f>RTD("rit2.rtd",,AK$2,"LASTHIST", ROW()-2)</f>
        <v>0.33</v>
      </c>
      <c r="AL286">
        <f>RTD("rit2.rtd",,AL$2,"LASTHIST", ROW()-2)</f>
        <v>4.09</v>
      </c>
      <c r="AM286">
        <f>RTD("rit2.rtd",,AM$2,"LASTHIST", ROW()-2)</f>
        <v>0.2</v>
      </c>
      <c r="AN286">
        <f>RTD("rit2.rtd",,AN$2,"LASTHIST", ROW()-2)</f>
        <v>4.96</v>
      </c>
      <c r="AO286">
        <f>RTD("rit2.rtd",,AO$2,"LASTHIST", ROW()-2)</f>
        <v>0.12</v>
      </c>
      <c r="AP286">
        <f>RTD("rit2.rtd",,AP$2,"LASTHIST", ROW()-2)</f>
        <v>5.88</v>
      </c>
      <c r="AQ286">
        <v>1</v>
      </c>
      <c r="AR286">
        <v>0</v>
      </c>
      <c r="AS286">
        <v>1</v>
      </c>
      <c r="AT286">
        <v>0</v>
      </c>
      <c r="AU286">
        <v>1</v>
      </c>
      <c r="AV286">
        <v>0</v>
      </c>
      <c r="AW286">
        <v>1</v>
      </c>
      <c r="AX286">
        <v>0</v>
      </c>
      <c r="AY286">
        <v>1</v>
      </c>
      <c r="AZ286">
        <v>0</v>
      </c>
      <c r="BA286">
        <v>1</v>
      </c>
      <c r="BB286">
        <v>0</v>
      </c>
      <c r="BC286">
        <v>1</v>
      </c>
      <c r="BD286">
        <v>0</v>
      </c>
      <c r="BE286">
        <v>1</v>
      </c>
      <c r="BF286">
        <v>0</v>
      </c>
      <c r="BG286">
        <v>1</v>
      </c>
      <c r="BH286">
        <v>0</v>
      </c>
      <c r="BI286">
        <v>1</v>
      </c>
      <c r="BJ286">
        <v>0</v>
      </c>
      <c r="BK286">
        <v>1</v>
      </c>
      <c r="BL286">
        <v>0</v>
      </c>
      <c r="BM286">
        <v>1</v>
      </c>
      <c r="BN286">
        <v>0</v>
      </c>
      <c r="BO286">
        <v>1</v>
      </c>
      <c r="BP286">
        <v>0</v>
      </c>
      <c r="BQ286">
        <v>1</v>
      </c>
      <c r="BR286">
        <v>0</v>
      </c>
      <c r="BS286">
        <v>1</v>
      </c>
      <c r="BT286">
        <v>0</v>
      </c>
      <c r="BU286">
        <v>1</v>
      </c>
      <c r="BV286">
        <v>0</v>
      </c>
      <c r="BW286">
        <v>1</v>
      </c>
      <c r="BX286">
        <v>0</v>
      </c>
      <c r="BY286">
        <v>1</v>
      </c>
      <c r="BZ286">
        <v>0</v>
      </c>
      <c r="CA286">
        <v>1</v>
      </c>
      <c r="CB286">
        <v>0</v>
      </c>
      <c r="CC286">
        <v>1</v>
      </c>
      <c r="CD286">
        <v>0</v>
      </c>
      <c r="CE286">
        <v>45</v>
      </c>
      <c r="CF286">
        <v>45</v>
      </c>
      <c r="CG286">
        <v>46</v>
      </c>
      <c r="CH286">
        <v>46</v>
      </c>
      <c r="CI286">
        <v>47</v>
      </c>
      <c r="CJ286">
        <v>47</v>
      </c>
      <c r="CK286">
        <v>48</v>
      </c>
      <c r="CL286">
        <v>48</v>
      </c>
      <c r="CM286">
        <v>49</v>
      </c>
      <c r="CN286">
        <v>49</v>
      </c>
      <c r="CO286">
        <v>50</v>
      </c>
      <c r="CP286">
        <v>50</v>
      </c>
      <c r="CQ286">
        <v>51</v>
      </c>
      <c r="CR286">
        <v>51</v>
      </c>
      <c r="CS286">
        <v>52</v>
      </c>
      <c r="CT286">
        <v>52</v>
      </c>
      <c r="CU286">
        <v>53</v>
      </c>
      <c r="CV286">
        <v>53</v>
      </c>
      <c r="CW286">
        <v>54</v>
      </c>
      <c r="CX286">
        <v>54</v>
      </c>
      <c r="CY286">
        <v>45</v>
      </c>
      <c r="CZ286">
        <v>45</v>
      </c>
      <c r="DA286">
        <v>46</v>
      </c>
      <c r="DB286">
        <v>46</v>
      </c>
      <c r="DC286">
        <v>47</v>
      </c>
      <c r="DD286">
        <v>47</v>
      </c>
      <c r="DE286">
        <v>48</v>
      </c>
      <c r="DF286">
        <v>48</v>
      </c>
      <c r="DG286">
        <v>49</v>
      </c>
      <c r="DH286">
        <v>49</v>
      </c>
      <c r="DI286">
        <v>50</v>
      </c>
      <c r="DJ286">
        <v>50</v>
      </c>
      <c r="DK286">
        <v>51</v>
      </c>
      <c r="DL286">
        <v>51</v>
      </c>
      <c r="DM286">
        <v>52</v>
      </c>
      <c r="DN286">
        <v>52</v>
      </c>
      <c r="DO286">
        <v>53</v>
      </c>
      <c r="DP286">
        <v>53</v>
      </c>
      <c r="DQ286">
        <v>54</v>
      </c>
      <c r="DR286">
        <v>54</v>
      </c>
      <c r="DT286">
        <v>8.3333330000000001E-3</v>
      </c>
      <c r="DU286">
        <v>9.1666666999999993E-2</v>
      </c>
      <c r="DW286">
        <v>1</v>
      </c>
      <c r="DX286">
        <f t="shared" si="161"/>
        <v>9.9999999995559113E-2</v>
      </c>
      <c r="DY286">
        <f t="shared" si="162"/>
        <v>0.40491828431769894</v>
      </c>
      <c r="DZ286">
        <f t="shared" si="163"/>
        <v>9.9928512609395809E-2</v>
      </c>
      <c r="EA286">
        <f t="shared" si="164"/>
        <v>0.29572624845217066</v>
      </c>
      <c r="EB286">
        <f t="shared" si="165"/>
        <v>0.19988332311061507</v>
      </c>
      <c r="EC286">
        <f t="shared" si="166"/>
        <v>0.18229903822313495</v>
      </c>
      <c r="ED286">
        <f t="shared" si="167"/>
        <v>0.19200203239970082</v>
      </c>
      <c r="EE286">
        <f t="shared" si="168"/>
        <v>0.18605198784110885</v>
      </c>
      <c r="EF286">
        <f t="shared" si="169"/>
        <v>0.18615786442777016</v>
      </c>
      <c r="EG286">
        <f t="shared" si="170"/>
        <v>0.18615786442777582</v>
      </c>
      <c r="EH286">
        <f t="shared" si="171"/>
        <v>0.23340452481530349</v>
      </c>
      <c r="EI286">
        <f t="shared" si="172"/>
        <v>8.8629100214692488E-2</v>
      </c>
      <c r="EJ286">
        <f t="shared" si="173"/>
        <v>0.33318339698706328</v>
      </c>
      <c r="EK286">
        <f t="shared" si="174"/>
        <v>9.9999617205633648E-2</v>
      </c>
      <c r="EL286">
        <f t="shared" si="175"/>
        <v>0.42633292991976141</v>
      </c>
      <c r="EM286">
        <f t="shared" si="176"/>
        <v>0.10000000002220447</v>
      </c>
      <c r="EN286">
        <f t="shared" si="177"/>
        <v>0.51463504522519299</v>
      </c>
      <c r="EO286">
        <f t="shared" si="178"/>
        <v>0.10000000001776357</v>
      </c>
      <c r="EP286">
        <f t="shared" si="179"/>
        <v>0.59905149638445621</v>
      </c>
      <c r="EQ286">
        <f t="shared" si="180"/>
        <v>0.10000000001776357</v>
      </c>
      <c r="ER286">
        <f t="shared" si="181"/>
        <v>0.83619212504365192</v>
      </c>
      <c r="ES286">
        <f t="shared" si="182"/>
        <v>0.83619212504365137</v>
      </c>
      <c r="ET286">
        <f t="shared" si="183"/>
        <v>0.84041708029061291</v>
      </c>
      <c r="EU286">
        <f t="shared" si="184"/>
        <v>0.83333719595892697</v>
      </c>
      <c r="EV286">
        <f t="shared" si="185"/>
        <v>0.84028010882978144</v>
      </c>
      <c r="EW286">
        <f t="shared" si="186"/>
        <v>0.83416425495361524</v>
      </c>
      <c r="EX286">
        <f t="shared" si="187"/>
        <v>0.83724960326635045</v>
      </c>
      <c r="EY286">
        <f t="shared" si="188"/>
        <v>0.83724960326635844</v>
      </c>
      <c r="EZ286">
        <f t="shared" si="189"/>
        <v>0.83552195510565408</v>
      </c>
      <c r="FA286">
        <f t="shared" si="190"/>
        <v>0.83552195510565475</v>
      </c>
      <c r="FB286">
        <f t="shared" si="191"/>
        <v>0.8379414595368162</v>
      </c>
      <c r="FC286">
        <f t="shared" si="192"/>
        <v>0.83169232142159111</v>
      </c>
      <c r="FD286">
        <f t="shared" si="193"/>
        <v>0.83994586937311866</v>
      </c>
      <c r="FE286">
        <f t="shared" si="194"/>
        <v>0.83272104660089907</v>
      </c>
      <c r="FF286">
        <f t="shared" si="195"/>
        <v>0.8373806108944376</v>
      </c>
      <c r="FG286">
        <f t="shared" si="196"/>
        <v>0.83738061089443971</v>
      </c>
      <c r="FH286">
        <f t="shared" si="197"/>
        <v>0.83354432936855671</v>
      </c>
      <c r="FI286">
        <f t="shared" si="198"/>
        <v>0.8335443293685656</v>
      </c>
      <c r="FJ286">
        <f t="shared" si="199"/>
        <v>0.83610117830632669</v>
      </c>
      <c r="FK286">
        <f t="shared" si="200"/>
        <v>0.83610117830633013</v>
      </c>
    </row>
    <row r="287" spans="1:167">
      <c r="A287">
        <v>285</v>
      </c>
      <c r="B287">
        <f>RTD("rit2.rtd",,B$2,"LASTHIST", ROW()-2)</f>
        <v>48</v>
      </c>
      <c r="C287">
        <f>RTD("rit2.rtd",,C$2,"LASTHIST", ROW()-2)</f>
        <v>3</v>
      </c>
      <c r="D287">
        <f>RTD("rit2.rtd",,D$2,"LASTHIST", ROW()-2)</f>
        <v>0.02</v>
      </c>
      <c r="E287">
        <f>RTD("rit2.rtd",,E$2,"LASTHIST", ROW()-2)</f>
        <v>2.0099999999999998</v>
      </c>
      <c r="F287">
        <f>RTD("rit2.rtd",,F$2,"LASTHIST", ROW()-2)</f>
        <v>0.02</v>
      </c>
      <c r="G287">
        <f>RTD("rit2.rtd",,G$2,"LASTHIST", ROW()-2)</f>
        <v>1.04</v>
      </c>
      <c r="H287">
        <f>RTD("rit2.rtd",,H$2,"LASTHIST", ROW()-2)</f>
        <v>0.03</v>
      </c>
      <c r="I287">
        <f>RTD("rit2.rtd",,I$2,"LASTHIST", ROW()-2)</f>
        <v>0.31</v>
      </c>
      <c r="J287">
        <f>RTD("rit2.rtd",,J$2,"LASTHIST", ROW()-2)</f>
        <v>0.31</v>
      </c>
      <c r="K287">
        <f>RTD("rit2.rtd",,K$2,"LASTHIST", ROW()-2)</f>
        <v>0.04</v>
      </c>
      <c r="L287">
        <f>RTD("rit2.rtd",,L$2,"LASTHIST", ROW()-2)</f>
        <v>1.03</v>
      </c>
      <c r="M287">
        <f>RTD("rit2.rtd",,M$2,"LASTHIST", ROW()-2)</f>
        <v>0.02</v>
      </c>
      <c r="N287">
        <f>RTD("rit2.rtd",,N$2,"LASTHIST", ROW()-2)</f>
        <v>2</v>
      </c>
      <c r="O287">
        <f>RTD("rit2.rtd",,O$2,"LASTHIST", ROW()-2)</f>
        <v>0.02</v>
      </c>
      <c r="P287">
        <f>RTD("rit2.rtd",,P$2,"LASTHIST", ROW()-2)</f>
        <v>3</v>
      </c>
      <c r="Q287">
        <f>RTD("rit2.rtd",,Q$2,"LASTHIST", ROW()-2)</f>
        <v>0.02</v>
      </c>
      <c r="R287">
        <f>RTD("rit2.rtd",,R$2,"LASTHIST", ROW()-2)</f>
        <v>4</v>
      </c>
      <c r="S287">
        <f>RTD("rit2.rtd",,S$2,"LASTHIST", ROW()-2)</f>
        <v>0.02</v>
      </c>
      <c r="T287">
        <f>RTD("rit2.rtd",,T$2,"LASTHIST", ROW()-2)</f>
        <v>5</v>
      </c>
      <c r="U287">
        <f>RTD("rit2.rtd",,U$2,"LASTHIST", ROW()-2)</f>
        <v>0.02</v>
      </c>
      <c r="V287">
        <f>RTD("rit2.rtd",,V$2,"LASTHIST", ROW()-2)</f>
        <v>6</v>
      </c>
      <c r="W287">
        <f>RTD("rit2.rtd",,W$2,"LASTHIST", ROW()-2)</f>
        <v>3.36</v>
      </c>
      <c r="X287">
        <f>RTD("rit2.rtd",,X$2,"LASTHIST", ROW()-2)</f>
        <v>0.36</v>
      </c>
      <c r="Y287">
        <f>RTD("rit2.rtd",,Y$2,"LASTHIST", ROW()-2)</f>
        <v>2.61</v>
      </c>
      <c r="Z287">
        <f>RTD("rit2.rtd",,Z$2,"LASTHIST", ROW()-2)</f>
        <v>0.61</v>
      </c>
      <c r="AA287">
        <f>RTD("rit2.rtd",,AA$2,"LASTHIST", ROW()-2)</f>
        <v>1.96</v>
      </c>
      <c r="AB287">
        <f>RTD("rit2.rtd",,AB$2,"LASTHIST", ROW()-2)</f>
        <v>0.95</v>
      </c>
      <c r="AC287">
        <f>RTD("rit2.rtd",,AC$2,"LASTHIST", ROW()-2)</f>
        <v>1.41</v>
      </c>
      <c r="AD287">
        <f>RTD("rit2.rtd",,AD$2,"LASTHIST", ROW()-2)</f>
        <v>1.41</v>
      </c>
      <c r="AE287">
        <f>RTD("rit2.rtd",,AE$2,"LASTHIST", ROW()-2)</f>
        <v>0.98</v>
      </c>
      <c r="AF287">
        <f>RTD("rit2.rtd",,AF$2,"LASTHIST", ROW()-2)</f>
        <v>1.98</v>
      </c>
      <c r="AG287">
        <f>RTD("rit2.rtd",,AG$2,"LASTHIST", ROW()-2)</f>
        <v>0.66</v>
      </c>
      <c r="AH287">
        <f>RTD("rit2.rtd",,AH$2,"LASTHIST", ROW()-2)</f>
        <v>2.65</v>
      </c>
      <c r="AI287">
        <f>RTD("rit2.rtd",,AI$2,"LASTHIST", ROW()-2)</f>
        <v>0.42</v>
      </c>
      <c r="AJ287">
        <f>RTD("rit2.rtd",,AJ$2,"LASTHIST", ROW()-2)</f>
        <v>3.42</v>
      </c>
      <c r="AK287">
        <f>RTD("rit2.rtd",,AK$2,"LASTHIST", ROW()-2)</f>
        <v>0.26</v>
      </c>
      <c r="AL287">
        <f>RTD("rit2.rtd",,AL$2,"LASTHIST", ROW()-2)</f>
        <v>4.26</v>
      </c>
      <c r="AM287">
        <f>RTD("rit2.rtd",,AM$2,"LASTHIST", ROW()-2)</f>
        <v>0.15</v>
      </c>
      <c r="AN287">
        <f>RTD("rit2.rtd",,AN$2,"LASTHIST", ROW()-2)</f>
        <v>5.15</v>
      </c>
      <c r="AO287">
        <f>RTD("rit2.rtd",,AO$2,"LASTHIST", ROW()-2)</f>
        <v>0.09</v>
      </c>
      <c r="AP287">
        <f>RTD("rit2.rtd",,AP$2,"LASTHIST", ROW()-2)</f>
        <v>6.08</v>
      </c>
      <c r="AQ287">
        <v>1</v>
      </c>
      <c r="AR287">
        <v>0</v>
      </c>
      <c r="AS287">
        <v>1</v>
      </c>
      <c r="AT287">
        <v>0</v>
      </c>
      <c r="AU287">
        <v>1</v>
      </c>
      <c r="AV287">
        <v>0</v>
      </c>
      <c r="AW287">
        <v>1</v>
      </c>
      <c r="AX287">
        <v>0</v>
      </c>
      <c r="AY287">
        <v>1</v>
      </c>
      <c r="AZ287">
        <v>0</v>
      </c>
      <c r="BA287">
        <v>1</v>
      </c>
      <c r="BB287">
        <v>0</v>
      </c>
      <c r="BC287">
        <v>1</v>
      </c>
      <c r="BD287">
        <v>0</v>
      </c>
      <c r="BE287">
        <v>1</v>
      </c>
      <c r="BF287">
        <v>0</v>
      </c>
      <c r="BG287">
        <v>1</v>
      </c>
      <c r="BH287">
        <v>0</v>
      </c>
      <c r="BI287">
        <v>1</v>
      </c>
      <c r="BJ287">
        <v>0</v>
      </c>
      <c r="BK287">
        <v>1</v>
      </c>
      <c r="BL287">
        <v>0</v>
      </c>
      <c r="BM287">
        <v>1</v>
      </c>
      <c r="BN287">
        <v>0</v>
      </c>
      <c r="BO287">
        <v>1</v>
      </c>
      <c r="BP287">
        <v>0</v>
      </c>
      <c r="BQ287">
        <v>1</v>
      </c>
      <c r="BR287">
        <v>0</v>
      </c>
      <c r="BS287">
        <v>1</v>
      </c>
      <c r="BT287">
        <v>0</v>
      </c>
      <c r="BU287">
        <v>1</v>
      </c>
      <c r="BV287">
        <v>0</v>
      </c>
      <c r="BW287">
        <v>1</v>
      </c>
      <c r="BX287">
        <v>0</v>
      </c>
      <c r="BY287">
        <v>1</v>
      </c>
      <c r="BZ287">
        <v>0</v>
      </c>
      <c r="CA287">
        <v>1</v>
      </c>
      <c r="CB287">
        <v>0</v>
      </c>
      <c r="CC287">
        <v>1</v>
      </c>
      <c r="CD287">
        <v>0</v>
      </c>
      <c r="CE287">
        <v>45</v>
      </c>
      <c r="CF287">
        <v>45</v>
      </c>
      <c r="CG287">
        <v>46</v>
      </c>
      <c r="CH287">
        <v>46</v>
      </c>
      <c r="CI287">
        <v>47</v>
      </c>
      <c r="CJ287">
        <v>47</v>
      </c>
      <c r="CK287">
        <v>48</v>
      </c>
      <c r="CL287">
        <v>48</v>
      </c>
      <c r="CM287">
        <v>49</v>
      </c>
      <c r="CN287">
        <v>49</v>
      </c>
      <c r="CO287">
        <v>50</v>
      </c>
      <c r="CP287">
        <v>50</v>
      </c>
      <c r="CQ287">
        <v>51</v>
      </c>
      <c r="CR287">
        <v>51</v>
      </c>
      <c r="CS287">
        <v>52</v>
      </c>
      <c r="CT287">
        <v>52</v>
      </c>
      <c r="CU287">
        <v>53</v>
      </c>
      <c r="CV287">
        <v>53</v>
      </c>
      <c r="CW287">
        <v>54</v>
      </c>
      <c r="CX287">
        <v>54</v>
      </c>
      <c r="CY287">
        <v>45</v>
      </c>
      <c r="CZ287">
        <v>45</v>
      </c>
      <c r="DA287">
        <v>46</v>
      </c>
      <c r="DB287">
        <v>46</v>
      </c>
      <c r="DC287">
        <v>47</v>
      </c>
      <c r="DD287">
        <v>47</v>
      </c>
      <c r="DE287">
        <v>48</v>
      </c>
      <c r="DF287">
        <v>48</v>
      </c>
      <c r="DG287">
        <v>49</v>
      </c>
      <c r="DH287">
        <v>49</v>
      </c>
      <c r="DI287">
        <v>50</v>
      </c>
      <c r="DJ287">
        <v>50</v>
      </c>
      <c r="DK287">
        <v>51</v>
      </c>
      <c r="DL287">
        <v>51</v>
      </c>
      <c r="DM287">
        <v>52</v>
      </c>
      <c r="DN287">
        <v>52</v>
      </c>
      <c r="DO287">
        <v>53</v>
      </c>
      <c r="DP287">
        <v>53</v>
      </c>
      <c r="DQ287">
        <v>54</v>
      </c>
      <c r="DR287">
        <v>54</v>
      </c>
      <c r="DT287">
        <v>4.1666669999999998E-3</v>
      </c>
      <c r="DU287">
        <v>8.7499999999999994E-2</v>
      </c>
      <c r="DW287">
        <v>1</v>
      </c>
      <c r="DX287">
        <f t="shared" si="161"/>
        <v>0.1</v>
      </c>
      <c r="DY287">
        <f t="shared" si="162"/>
        <v>0.53865033566729115</v>
      </c>
      <c r="DZ287">
        <f t="shared" si="163"/>
        <v>0.3384186845028388</v>
      </c>
      <c r="EA287">
        <f t="shared" si="164"/>
        <v>0.38242985190585727</v>
      </c>
      <c r="EB287">
        <f t="shared" si="165"/>
        <v>0.26008911080066754</v>
      </c>
      <c r="EC287">
        <f t="shared" si="166"/>
        <v>0.2410006605702853</v>
      </c>
      <c r="ED287">
        <f t="shared" si="167"/>
        <v>0.25079456951838602</v>
      </c>
      <c r="EE287">
        <f t="shared" si="168"/>
        <v>0.25079456951838602</v>
      </c>
      <c r="EF287">
        <f t="shared" si="169"/>
        <v>0.25472594262155163</v>
      </c>
      <c r="EG287">
        <f t="shared" si="170"/>
        <v>0.23603112173190849</v>
      </c>
      <c r="EH287">
        <f t="shared" si="171"/>
        <v>0.36681529716770278</v>
      </c>
      <c r="EI287">
        <f t="shared" si="172"/>
        <v>9.9999940049519884E-2</v>
      </c>
      <c r="EJ287">
        <f t="shared" si="173"/>
        <v>0.50598121626787806</v>
      </c>
      <c r="EK287">
        <f t="shared" si="174"/>
        <v>0.1</v>
      </c>
      <c r="EL287">
        <f t="shared" si="175"/>
        <v>0.6365028128971626</v>
      </c>
      <c r="EM287">
        <f t="shared" si="176"/>
        <v>0.1</v>
      </c>
      <c r="EN287">
        <f t="shared" si="177"/>
        <v>0.76052248272158529</v>
      </c>
      <c r="EO287">
        <f t="shared" si="178"/>
        <v>0.1</v>
      </c>
      <c r="EP287">
        <f t="shared" si="179"/>
        <v>0.87925180120270463</v>
      </c>
      <c r="EQ287">
        <f t="shared" si="180"/>
        <v>0.1</v>
      </c>
      <c r="ER287">
        <f t="shared" si="181"/>
        <v>1.1424298507659421</v>
      </c>
      <c r="ES287">
        <f t="shared" si="182"/>
        <v>1.1424298507659516</v>
      </c>
      <c r="ET287">
        <f t="shared" si="183"/>
        <v>1.1460444509349816</v>
      </c>
      <c r="EU287">
        <f t="shared" si="184"/>
        <v>1.1460444509349788</v>
      </c>
      <c r="EV287">
        <f t="shared" si="185"/>
        <v>1.1478569179518261</v>
      </c>
      <c r="EW287">
        <f t="shared" si="186"/>
        <v>1.1393359792150672</v>
      </c>
      <c r="EX287">
        <f t="shared" si="187"/>
        <v>1.1409583030636063</v>
      </c>
      <c r="EY287">
        <f t="shared" si="188"/>
        <v>1.1409583030636063</v>
      </c>
      <c r="EZ287">
        <f t="shared" si="189"/>
        <v>1.140852944799583</v>
      </c>
      <c r="FA287">
        <f t="shared" si="190"/>
        <v>1.1408529447995832</v>
      </c>
      <c r="FB287">
        <f t="shared" si="191"/>
        <v>1.1457172389514321</v>
      </c>
      <c r="FC287">
        <f t="shared" si="192"/>
        <v>1.1364685208811889</v>
      </c>
      <c r="FD287">
        <f t="shared" si="193"/>
        <v>1.1406746221306898</v>
      </c>
      <c r="FE287">
        <f t="shared" si="194"/>
        <v>1.1406746221306898</v>
      </c>
      <c r="FF287">
        <f t="shared" si="195"/>
        <v>1.1423367967626539</v>
      </c>
      <c r="FG287">
        <f t="shared" si="196"/>
        <v>1.142336796762657</v>
      </c>
      <c r="FH287">
        <f t="shared" si="197"/>
        <v>1.1345463494856247</v>
      </c>
      <c r="FI287">
        <f t="shared" si="198"/>
        <v>1.1345463494856285</v>
      </c>
      <c r="FJ287">
        <f t="shared" si="199"/>
        <v>1.1484158463147125</v>
      </c>
      <c r="FK287">
        <f t="shared" si="200"/>
        <v>1.1205930966370188</v>
      </c>
    </row>
    <row r="288" spans="1:167">
      <c r="A288">
        <v>286</v>
      </c>
      <c r="B288">
        <f>RTD("rit2.rtd",,B$2,"LASTHIST", ROW()-2)</f>
        <v>48.28</v>
      </c>
      <c r="C288">
        <f>RTD("rit2.rtd",,C$2,"LASTHIST", ROW()-2)</f>
        <v>3.28</v>
      </c>
      <c r="D288">
        <f>RTD("rit2.rtd",,D$2,"LASTHIST", ROW()-2)</f>
        <v>0.02</v>
      </c>
      <c r="E288">
        <f>RTD("rit2.rtd",,E$2,"LASTHIST", ROW()-2)</f>
        <v>2.2799999999999998</v>
      </c>
      <c r="F288">
        <f>RTD("rit2.rtd",,F$2,"LASTHIST", ROW()-2)</f>
        <v>0.02</v>
      </c>
      <c r="G288">
        <f>RTD("rit2.rtd",,G$2,"LASTHIST", ROW()-2)</f>
        <v>1.29</v>
      </c>
      <c r="H288">
        <f>RTD("rit2.rtd",,H$2,"LASTHIST", ROW()-2)</f>
        <v>0.02</v>
      </c>
      <c r="I288">
        <f>RTD("rit2.rtd",,I$2,"LASTHIST", ROW()-2)</f>
        <v>0.46</v>
      </c>
      <c r="J288">
        <f>RTD("rit2.rtd",,J$2,"LASTHIST", ROW()-2)</f>
        <v>0.18</v>
      </c>
      <c r="K288">
        <f>RTD("rit2.rtd",,K$2,"LASTHIST", ROW()-2)</f>
        <v>7.0000000000000007E-2</v>
      </c>
      <c r="L288">
        <f>RTD("rit2.rtd",,L$2,"LASTHIST", ROW()-2)</f>
        <v>0.79</v>
      </c>
      <c r="M288">
        <f>RTD("rit2.rtd",,M$2,"LASTHIST", ROW()-2)</f>
        <v>0.02</v>
      </c>
      <c r="N288">
        <f>RTD("rit2.rtd",,N$2,"LASTHIST", ROW()-2)</f>
        <v>1.73</v>
      </c>
      <c r="O288">
        <f>RTD("rit2.rtd",,O$2,"LASTHIST", ROW()-2)</f>
        <v>0.02</v>
      </c>
      <c r="P288">
        <f>RTD("rit2.rtd",,P$2,"LASTHIST", ROW()-2)</f>
        <v>2.72</v>
      </c>
      <c r="Q288">
        <f>RTD("rit2.rtd",,Q$2,"LASTHIST", ROW()-2)</f>
        <v>0.02</v>
      </c>
      <c r="R288">
        <f>RTD("rit2.rtd",,R$2,"LASTHIST", ROW()-2)</f>
        <v>3.72</v>
      </c>
      <c r="S288">
        <f>RTD("rit2.rtd",,S$2,"LASTHIST", ROW()-2)</f>
        <v>0.02</v>
      </c>
      <c r="T288">
        <f>RTD("rit2.rtd",,T$2,"LASTHIST", ROW()-2)</f>
        <v>4.72</v>
      </c>
      <c r="U288">
        <f>RTD("rit2.rtd",,U$2,"LASTHIST", ROW()-2)</f>
        <v>0.02</v>
      </c>
      <c r="V288">
        <f>RTD("rit2.rtd",,V$2,"LASTHIST", ROW()-2)</f>
        <v>5.72</v>
      </c>
      <c r="W288">
        <f>RTD("rit2.rtd",,W$2,"LASTHIST", ROW()-2)</f>
        <v>3.59</v>
      </c>
      <c r="X288">
        <f>RTD("rit2.rtd",,X$2,"LASTHIST", ROW()-2)</f>
        <v>0.32</v>
      </c>
      <c r="Y288">
        <f>RTD("rit2.rtd",,Y$2,"LASTHIST", ROW()-2)</f>
        <v>2.81</v>
      </c>
      <c r="Z288">
        <f>RTD("rit2.rtd",,Z$2,"LASTHIST", ROW()-2)</f>
        <v>0.54</v>
      </c>
      <c r="AA288">
        <f>RTD("rit2.rtd",,AA$2,"LASTHIST", ROW()-2)</f>
        <v>2.13</v>
      </c>
      <c r="AB288">
        <f>RTD("rit2.rtd",,AB$2,"LASTHIST", ROW()-2)</f>
        <v>0.86</v>
      </c>
      <c r="AC288">
        <f>RTD("rit2.rtd",,AC$2,"LASTHIST", ROW()-2)</f>
        <v>1.56</v>
      </c>
      <c r="AD288">
        <f>RTD("rit2.rtd",,AD$2,"LASTHIST", ROW()-2)</f>
        <v>1.29</v>
      </c>
      <c r="AE288">
        <f>RTD("rit2.rtd",,AE$2,"LASTHIST", ROW()-2)</f>
        <v>1.1000000000000001</v>
      </c>
      <c r="AF288">
        <f>RTD("rit2.rtd",,AF$2,"LASTHIST", ROW()-2)</f>
        <v>1.82</v>
      </c>
      <c r="AG288">
        <f>RTD("rit2.rtd",,AG$2,"LASTHIST", ROW()-2)</f>
        <v>0.75</v>
      </c>
      <c r="AH288">
        <f>RTD("rit2.rtd",,AH$2,"LASTHIST", ROW()-2)</f>
        <v>2.4700000000000002</v>
      </c>
      <c r="AI288">
        <f>RTD("rit2.rtd",,AI$2,"LASTHIST", ROW()-2)</f>
        <v>0.49</v>
      </c>
      <c r="AJ288">
        <f>RTD("rit2.rtd",,AJ$2,"LASTHIST", ROW()-2)</f>
        <v>3.21</v>
      </c>
      <c r="AK288">
        <f>RTD("rit2.rtd",,AK$2,"LASTHIST", ROW()-2)</f>
        <v>0.31</v>
      </c>
      <c r="AL288">
        <f>RTD("rit2.rtd",,AL$2,"LASTHIST", ROW()-2)</f>
        <v>4.03</v>
      </c>
      <c r="AM288">
        <f>RTD("rit2.rtd",,AM$2,"LASTHIST", ROW()-2)</f>
        <v>0.18</v>
      </c>
      <c r="AN288">
        <f>RTD("rit2.rtd",,AN$2,"LASTHIST", ROW()-2)</f>
        <v>4.91</v>
      </c>
      <c r="AO288">
        <f>RTD("rit2.rtd",,AO$2,"LASTHIST", ROW()-2)</f>
        <v>0.11</v>
      </c>
      <c r="AP288">
        <f>RTD("rit2.rtd",,AP$2,"LASTHIST", ROW()-2)</f>
        <v>5.83</v>
      </c>
      <c r="AQ288">
        <v>1</v>
      </c>
      <c r="AR288">
        <v>0</v>
      </c>
      <c r="AS288">
        <v>1</v>
      </c>
      <c r="AT288">
        <v>0</v>
      </c>
      <c r="AU288">
        <v>1</v>
      </c>
      <c r="AV288">
        <v>0</v>
      </c>
      <c r="AW288">
        <v>1</v>
      </c>
      <c r="AX288">
        <v>0</v>
      </c>
      <c r="AY288">
        <v>1</v>
      </c>
      <c r="AZ288">
        <v>0</v>
      </c>
      <c r="BA288">
        <v>1</v>
      </c>
      <c r="BB288">
        <v>0</v>
      </c>
      <c r="BC288">
        <v>1</v>
      </c>
      <c r="BD288">
        <v>0</v>
      </c>
      <c r="BE288">
        <v>1</v>
      </c>
      <c r="BF288">
        <v>0</v>
      </c>
      <c r="BG288">
        <v>1</v>
      </c>
      <c r="BH288">
        <v>0</v>
      </c>
      <c r="BI288">
        <v>1</v>
      </c>
      <c r="BJ288">
        <v>0</v>
      </c>
      <c r="BK288">
        <v>1</v>
      </c>
      <c r="BL288">
        <v>0</v>
      </c>
      <c r="BM288">
        <v>1</v>
      </c>
      <c r="BN288">
        <v>0</v>
      </c>
      <c r="BO288">
        <v>1</v>
      </c>
      <c r="BP288">
        <v>0</v>
      </c>
      <c r="BQ288">
        <v>1</v>
      </c>
      <c r="BR288">
        <v>0</v>
      </c>
      <c r="BS288">
        <v>1</v>
      </c>
      <c r="BT288">
        <v>0</v>
      </c>
      <c r="BU288">
        <v>1</v>
      </c>
      <c r="BV288">
        <v>0</v>
      </c>
      <c r="BW288">
        <v>1</v>
      </c>
      <c r="BX288">
        <v>0</v>
      </c>
      <c r="BY288">
        <v>1</v>
      </c>
      <c r="BZ288">
        <v>0</v>
      </c>
      <c r="CA288">
        <v>1</v>
      </c>
      <c r="CB288">
        <v>0</v>
      </c>
      <c r="CC288">
        <v>1</v>
      </c>
      <c r="CD288">
        <v>0</v>
      </c>
      <c r="CE288">
        <v>45</v>
      </c>
      <c r="CF288">
        <v>45</v>
      </c>
      <c r="CG288">
        <v>46</v>
      </c>
      <c r="CH288">
        <v>46</v>
      </c>
      <c r="CI288">
        <v>47</v>
      </c>
      <c r="CJ288">
        <v>47</v>
      </c>
      <c r="CK288">
        <v>48</v>
      </c>
      <c r="CL288">
        <v>48</v>
      </c>
      <c r="CM288">
        <v>49</v>
      </c>
      <c r="CN288">
        <v>49</v>
      </c>
      <c r="CO288">
        <v>50</v>
      </c>
      <c r="CP288">
        <v>50</v>
      </c>
      <c r="CQ288">
        <v>51</v>
      </c>
      <c r="CR288">
        <v>51</v>
      </c>
      <c r="CS288">
        <v>52</v>
      </c>
      <c r="CT288">
        <v>52</v>
      </c>
      <c r="CU288">
        <v>53</v>
      </c>
      <c r="CV288">
        <v>53</v>
      </c>
      <c r="CW288">
        <v>54</v>
      </c>
      <c r="CX288">
        <v>54</v>
      </c>
      <c r="CY288">
        <v>45</v>
      </c>
      <c r="CZ288">
        <v>45</v>
      </c>
      <c r="DA288">
        <v>46</v>
      </c>
      <c r="DB288">
        <v>46</v>
      </c>
      <c r="DC288">
        <v>47</v>
      </c>
      <c r="DD288">
        <v>47</v>
      </c>
      <c r="DE288">
        <v>48</v>
      </c>
      <c r="DF288">
        <v>48</v>
      </c>
      <c r="DG288">
        <v>49</v>
      </c>
      <c r="DH288">
        <v>49</v>
      </c>
      <c r="DI288">
        <v>50</v>
      </c>
      <c r="DJ288">
        <v>50</v>
      </c>
      <c r="DK288">
        <v>51</v>
      </c>
      <c r="DL288">
        <v>51</v>
      </c>
      <c r="DM288">
        <v>52</v>
      </c>
      <c r="DN288">
        <v>52</v>
      </c>
      <c r="DO288">
        <v>53</v>
      </c>
      <c r="DP288">
        <v>53</v>
      </c>
      <c r="DQ288">
        <v>54</v>
      </c>
      <c r="DR288">
        <v>54</v>
      </c>
      <c r="DT288">
        <v>4.1666669999999998E-3</v>
      </c>
      <c r="DU288">
        <v>8.7499999999999994E-2</v>
      </c>
      <c r="DW288">
        <v>1</v>
      </c>
      <c r="DX288">
        <f t="shared" si="161"/>
        <v>9.9999999986677329E-2</v>
      </c>
      <c r="DY288">
        <f t="shared" si="162"/>
        <v>0.57825728938831622</v>
      </c>
      <c r="DZ288">
        <f t="shared" si="163"/>
        <v>9.9999999968913761E-2</v>
      </c>
      <c r="EA288">
        <f t="shared" si="164"/>
        <v>0.42411575761504533</v>
      </c>
      <c r="EB288">
        <f t="shared" si="165"/>
        <v>0.23063276477608072</v>
      </c>
      <c r="EC288">
        <f t="shared" si="166"/>
        <v>0.26421142013748206</v>
      </c>
      <c r="ED288">
        <f t="shared" si="167"/>
        <v>0.24151674890305486</v>
      </c>
      <c r="EE288">
        <f t="shared" si="168"/>
        <v>0.24151674890305494</v>
      </c>
      <c r="EF288">
        <f t="shared" si="169"/>
        <v>0.24216229969432085</v>
      </c>
      <c r="EG288">
        <f t="shared" si="170"/>
        <v>0.24216229969432265</v>
      </c>
      <c r="EH288">
        <f t="shared" si="171"/>
        <v>0.32391719872960928</v>
      </c>
      <c r="EI288">
        <f t="shared" si="172"/>
        <v>0.2853924628879152</v>
      </c>
      <c r="EJ288">
        <f t="shared" si="173"/>
        <v>0.46537598730235563</v>
      </c>
      <c r="EK288">
        <f t="shared" si="174"/>
        <v>0.10000000001332268</v>
      </c>
      <c r="EL288">
        <f t="shared" si="175"/>
        <v>0.59732226468969729</v>
      </c>
      <c r="EM288">
        <f t="shared" si="176"/>
        <v>0.10000000001332268</v>
      </c>
      <c r="EN288">
        <f t="shared" si="177"/>
        <v>0.72234919668495756</v>
      </c>
      <c r="EO288">
        <f t="shared" si="178"/>
        <v>0.10000000000888179</v>
      </c>
      <c r="EP288">
        <f t="shared" si="179"/>
        <v>0.84184454081686511</v>
      </c>
      <c r="EQ288">
        <f t="shared" si="180"/>
        <v>0.10000000000888179</v>
      </c>
      <c r="ER288">
        <f t="shared" si="181"/>
        <v>1.1395423377584402</v>
      </c>
      <c r="ES288">
        <f t="shared" si="182"/>
        <v>1.1526460561599725</v>
      </c>
      <c r="ET288">
        <f t="shared" si="183"/>
        <v>1.1379281022856702</v>
      </c>
      <c r="EU288">
        <f t="shared" si="184"/>
        <v>1.1481510181355425</v>
      </c>
      <c r="EV288">
        <f t="shared" si="185"/>
        <v>1.139660623514414</v>
      </c>
      <c r="EW288">
        <f t="shared" si="186"/>
        <v>1.1483764876462603</v>
      </c>
      <c r="EX288">
        <f t="shared" si="187"/>
        <v>1.1421635355733639</v>
      </c>
      <c r="EY288">
        <f t="shared" si="188"/>
        <v>1.1502606238171897</v>
      </c>
      <c r="EZ288">
        <f t="shared" si="189"/>
        <v>1.142962329283715</v>
      </c>
      <c r="FA288">
        <f t="shared" si="190"/>
        <v>1.1429623292837139</v>
      </c>
      <c r="FB288">
        <f t="shared" si="191"/>
        <v>1.1467620982138682</v>
      </c>
      <c r="FC288">
        <f t="shared" si="192"/>
        <v>1.1467620982138664</v>
      </c>
      <c r="FD288">
        <f t="shared" si="193"/>
        <v>1.1471474145368297</v>
      </c>
      <c r="FE288">
        <f t="shared" si="194"/>
        <v>1.1471474145368332</v>
      </c>
      <c r="FF288">
        <f t="shared" si="195"/>
        <v>1.1502601037736233</v>
      </c>
      <c r="FG288">
        <f t="shared" si="196"/>
        <v>1.1502601037736291</v>
      </c>
      <c r="FH288">
        <f t="shared" si="197"/>
        <v>1.1375554866440574</v>
      </c>
      <c r="FI288">
        <f t="shared" si="198"/>
        <v>1.1545649266220364</v>
      </c>
      <c r="FJ288">
        <f t="shared" si="199"/>
        <v>1.1525206600624729</v>
      </c>
      <c r="FK288">
        <f t="shared" si="200"/>
        <v>1.1525206600624753</v>
      </c>
    </row>
    <row r="289" spans="1:167">
      <c r="A289">
        <v>287</v>
      </c>
      <c r="B289">
        <f>RTD("rit2.rtd",,B$2,"LASTHIST", ROW()-2)</f>
        <v>48.08</v>
      </c>
      <c r="C289">
        <f>RTD("rit2.rtd",,C$2,"LASTHIST", ROW()-2)</f>
        <v>3.08</v>
      </c>
      <c r="D289">
        <f>RTD("rit2.rtd",,D$2,"LASTHIST", ROW()-2)</f>
        <v>0.02</v>
      </c>
      <c r="E289">
        <f>RTD("rit2.rtd",,E$2,"LASTHIST", ROW()-2)</f>
        <v>2.09</v>
      </c>
      <c r="F289">
        <f>RTD("rit2.rtd",,F$2,"LASTHIST", ROW()-2)</f>
        <v>0.02</v>
      </c>
      <c r="G289">
        <f>RTD("rit2.rtd",,G$2,"LASTHIST", ROW()-2)</f>
        <v>1.1100000000000001</v>
      </c>
      <c r="H289">
        <f>RTD("rit2.rtd",,H$2,"LASTHIST", ROW()-2)</f>
        <v>0.02</v>
      </c>
      <c r="I289">
        <f>RTD("rit2.rtd",,I$2,"LASTHIST", ROW()-2)</f>
        <v>0.34</v>
      </c>
      <c r="J289">
        <f>RTD("rit2.rtd",,J$2,"LASTHIST", ROW()-2)</f>
        <v>0.25</v>
      </c>
      <c r="K289">
        <f>RTD("rit2.rtd",,K$2,"LASTHIST", ROW()-2)</f>
        <v>0.04</v>
      </c>
      <c r="L289">
        <f>RTD("rit2.rtd",,L$2,"LASTHIST", ROW()-2)</f>
        <v>0.95</v>
      </c>
      <c r="M289">
        <f>RTD("rit2.rtd",,M$2,"LASTHIST", ROW()-2)</f>
        <v>0.02</v>
      </c>
      <c r="N289">
        <f>RTD("rit2.rtd",,N$2,"LASTHIST", ROW()-2)</f>
        <v>1.92</v>
      </c>
      <c r="O289">
        <f>RTD("rit2.rtd",,O$2,"LASTHIST", ROW()-2)</f>
        <v>0.02</v>
      </c>
      <c r="P289">
        <f>RTD("rit2.rtd",,P$2,"LASTHIST", ROW()-2)</f>
        <v>2.92</v>
      </c>
      <c r="Q289">
        <f>RTD("rit2.rtd",,Q$2,"LASTHIST", ROW()-2)</f>
        <v>0.02</v>
      </c>
      <c r="R289">
        <f>RTD("rit2.rtd",,R$2,"LASTHIST", ROW()-2)</f>
        <v>3.92</v>
      </c>
      <c r="S289">
        <f>RTD("rit2.rtd",,S$2,"LASTHIST", ROW()-2)</f>
        <v>0.02</v>
      </c>
      <c r="T289">
        <f>RTD("rit2.rtd",,T$2,"LASTHIST", ROW()-2)</f>
        <v>4.92</v>
      </c>
      <c r="U289">
        <f>RTD("rit2.rtd",,U$2,"LASTHIST", ROW()-2)</f>
        <v>0.02</v>
      </c>
      <c r="V289">
        <f>RTD("rit2.rtd",,V$2,"LASTHIST", ROW()-2)</f>
        <v>5.92</v>
      </c>
      <c r="W289">
        <f>RTD("rit2.rtd",,W$2,"LASTHIST", ROW()-2)</f>
        <v>3.45</v>
      </c>
      <c r="X289">
        <f>RTD("rit2.rtd",,X$2,"LASTHIST", ROW()-2)</f>
        <v>0.36</v>
      </c>
      <c r="Y289">
        <f>RTD("rit2.rtd",,Y$2,"LASTHIST", ROW()-2)</f>
        <v>2.69</v>
      </c>
      <c r="Z289">
        <f>RTD("rit2.rtd",,Z$2,"LASTHIST", ROW()-2)</f>
        <v>0.6</v>
      </c>
      <c r="AA289">
        <f>RTD("rit2.rtd",,AA$2,"LASTHIST", ROW()-2)</f>
        <v>2.0299999999999998</v>
      </c>
      <c r="AB289">
        <f>RTD("rit2.rtd",,AB$2,"LASTHIST", ROW()-2)</f>
        <v>0.95</v>
      </c>
      <c r="AC289">
        <f>RTD("rit2.rtd",,AC$2,"LASTHIST", ROW()-2)</f>
        <v>1.48</v>
      </c>
      <c r="AD289">
        <f>RTD("rit2.rtd",,AD$2,"LASTHIST", ROW()-2)</f>
        <v>1.4</v>
      </c>
      <c r="AE289">
        <f>RTD("rit2.rtd",,AE$2,"LASTHIST", ROW()-2)</f>
        <v>1.04</v>
      </c>
      <c r="AF289">
        <f>RTD("rit2.rtd",,AF$2,"LASTHIST", ROW()-2)</f>
        <v>1.96</v>
      </c>
      <c r="AG289">
        <f>RTD("rit2.rtd",,AG$2,"LASTHIST", ROW()-2)</f>
        <v>0.71</v>
      </c>
      <c r="AH289">
        <f>RTD("rit2.rtd",,AH$2,"LASTHIST", ROW()-2)</f>
        <v>2.62</v>
      </c>
      <c r="AI289">
        <f>RTD("rit2.rtd",,AI$2,"LASTHIST", ROW()-2)</f>
        <v>0.46</v>
      </c>
      <c r="AJ289">
        <f>RTD("rit2.rtd",,AJ$2,"LASTHIST", ROW()-2)</f>
        <v>3.37</v>
      </c>
      <c r="AK289">
        <f>RTD("rit2.rtd",,AK$2,"LASTHIST", ROW()-2)</f>
        <v>0.28999999999999998</v>
      </c>
      <c r="AL289">
        <f>RTD("rit2.rtd",,AL$2,"LASTHIST", ROW()-2)</f>
        <v>4.2</v>
      </c>
      <c r="AM289">
        <f>RTD("rit2.rtd",,AM$2,"LASTHIST", ROW()-2)</f>
        <v>0.17</v>
      </c>
      <c r="AN289">
        <f>RTD("rit2.rtd",,AN$2,"LASTHIST", ROW()-2)</f>
        <v>5.09</v>
      </c>
      <c r="AO289">
        <f>RTD("rit2.rtd",,AO$2,"LASTHIST", ROW()-2)</f>
        <v>0.1</v>
      </c>
      <c r="AP289">
        <f>RTD("rit2.rtd",,AP$2,"LASTHIST", ROW()-2)</f>
        <v>6.02</v>
      </c>
      <c r="AQ289">
        <v>1</v>
      </c>
      <c r="AR289">
        <v>0</v>
      </c>
      <c r="AS289">
        <v>1</v>
      </c>
      <c r="AT289">
        <v>0</v>
      </c>
      <c r="AU289">
        <v>1</v>
      </c>
      <c r="AV289">
        <v>0</v>
      </c>
      <c r="AW289">
        <v>1</v>
      </c>
      <c r="AX289">
        <v>0</v>
      </c>
      <c r="AY289">
        <v>1</v>
      </c>
      <c r="AZ289">
        <v>0</v>
      </c>
      <c r="BA289">
        <v>1</v>
      </c>
      <c r="BB289">
        <v>0</v>
      </c>
      <c r="BC289">
        <v>1</v>
      </c>
      <c r="BD289">
        <v>0</v>
      </c>
      <c r="BE289">
        <v>1</v>
      </c>
      <c r="BF289">
        <v>0</v>
      </c>
      <c r="BG289">
        <v>1</v>
      </c>
      <c r="BH289">
        <v>0</v>
      </c>
      <c r="BI289">
        <v>1</v>
      </c>
      <c r="BJ289">
        <v>0</v>
      </c>
      <c r="BK289">
        <v>1</v>
      </c>
      <c r="BL289">
        <v>0</v>
      </c>
      <c r="BM289">
        <v>1</v>
      </c>
      <c r="BN289">
        <v>0</v>
      </c>
      <c r="BO289">
        <v>1</v>
      </c>
      <c r="BP289">
        <v>0</v>
      </c>
      <c r="BQ289">
        <v>1</v>
      </c>
      <c r="BR289">
        <v>0</v>
      </c>
      <c r="BS289">
        <v>1</v>
      </c>
      <c r="BT289">
        <v>0</v>
      </c>
      <c r="BU289">
        <v>1</v>
      </c>
      <c r="BV289">
        <v>0</v>
      </c>
      <c r="BW289">
        <v>1</v>
      </c>
      <c r="BX289">
        <v>0</v>
      </c>
      <c r="BY289">
        <v>1</v>
      </c>
      <c r="BZ289">
        <v>0</v>
      </c>
      <c r="CA289">
        <v>1</v>
      </c>
      <c r="CB289">
        <v>0</v>
      </c>
      <c r="CC289">
        <v>1</v>
      </c>
      <c r="CD289">
        <v>0</v>
      </c>
      <c r="CE289">
        <v>45</v>
      </c>
      <c r="CF289">
        <v>45</v>
      </c>
      <c r="CG289">
        <v>46</v>
      </c>
      <c r="CH289">
        <v>46</v>
      </c>
      <c r="CI289">
        <v>47</v>
      </c>
      <c r="CJ289">
        <v>47</v>
      </c>
      <c r="CK289">
        <v>48</v>
      </c>
      <c r="CL289">
        <v>48</v>
      </c>
      <c r="CM289">
        <v>49</v>
      </c>
      <c r="CN289">
        <v>49</v>
      </c>
      <c r="CO289">
        <v>50</v>
      </c>
      <c r="CP289">
        <v>50</v>
      </c>
      <c r="CQ289">
        <v>51</v>
      </c>
      <c r="CR289">
        <v>51</v>
      </c>
      <c r="CS289">
        <v>52</v>
      </c>
      <c r="CT289">
        <v>52</v>
      </c>
      <c r="CU289">
        <v>53</v>
      </c>
      <c r="CV289">
        <v>53</v>
      </c>
      <c r="CW289">
        <v>54</v>
      </c>
      <c r="CX289">
        <v>54</v>
      </c>
      <c r="CY289">
        <v>45</v>
      </c>
      <c r="CZ289">
        <v>45</v>
      </c>
      <c r="DA289">
        <v>46</v>
      </c>
      <c r="DB289">
        <v>46</v>
      </c>
      <c r="DC289">
        <v>47</v>
      </c>
      <c r="DD289">
        <v>47</v>
      </c>
      <c r="DE289">
        <v>48</v>
      </c>
      <c r="DF289">
        <v>48</v>
      </c>
      <c r="DG289">
        <v>49</v>
      </c>
      <c r="DH289">
        <v>49</v>
      </c>
      <c r="DI289">
        <v>50</v>
      </c>
      <c r="DJ289">
        <v>50</v>
      </c>
      <c r="DK289">
        <v>51</v>
      </c>
      <c r="DL289">
        <v>51</v>
      </c>
      <c r="DM289">
        <v>52</v>
      </c>
      <c r="DN289">
        <v>52</v>
      </c>
      <c r="DO289">
        <v>53</v>
      </c>
      <c r="DP289">
        <v>53</v>
      </c>
      <c r="DQ289">
        <v>54</v>
      </c>
      <c r="DR289">
        <v>54</v>
      </c>
      <c r="DT289">
        <v>4.1666669999999998E-3</v>
      </c>
      <c r="DU289">
        <v>8.7499999999999994E-2</v>
      </c>
      <c r="DW289">
        <v>1</v>
      </c>
      <c r="DX289">
        <f t="shared" si="161"/>
        <v>0.10000000001776357</v>
      </c>
      <c r="DY289">
        <f t="shared" si="162"/>
        <v>0.55003732227834923</v>
      </c>
      <c r="DZ289">
        <f t="shared" si="163"/>
        <v>0.34943048769670831</v>
      </c>
      <c r="EA289">
        <f t="shared" si="164"/>
        <v>0.39444174163694568</v>
      </c>
      <c r="EB289">
        <f t="shared" si="165"/>
        <v>0.25507644026299964</v>
      </c>
      <c r="EC289">
        <f t="shared" si="166"/>
        <v>0.23183136596386822</v>
      </c>
      <c r="ED289">
        <f t="shared" si="167"/>
        <v>0.24112523308538275</v>
      </c>
      <c r="EE289">
        <f t="shared" si="168"/>
        <v>0.23299360396446139</v>
      </c>
      <c r="EF289">
        <f t="shared" si="169"/>
        <v>0.23967228290542805</v>
      </c>
      <c r="EG289">
        <f t="shared" si="170"/>
        <v>0.22167352577021804</v>
      </c>
      <c r="EH289">
        <f t="shared" si="171"/>
        <v>0.35461937707027352</v>
      </c>
      <c r="EI289">
        <f t="shared" si="172"/>
        <v>9.9999678669643585E-2</v>
      </c>
      <c r="EJ289">
        <f t="shared" si="173"/>
        <v>0.49440474430608511</v>
      </c>
      <c r="EK289">
        <f t="shared" si="174"/>
        <v>9.9999999982236437E-2</v>
      </c>
      <c r="EL289">
        <f t="shared" si="175"/>
        <v>0.62531826114986822</v>
      </c>
      <c r="EM289">
        <f t="shared" si="176"/>
        <v>9.9999999982236437E-2</v>
      </c>
      <c r="EN289">
        <f t="shared" si="177"/>
        <v>0.74961762494174777</v>
      </c>
      <c r="EO289">
        <f t="shared" si="178"/>
        <v>9.9999999982236437E-2</v>
      </c>
      <c r="EP289">
        <f t="shared" si="179"/>
        <v>0.86856087427777873</v>
      </c>
      <c r="EQ289">
        <f t="shared" si="180"/>
        <v>9.9999999982236437E-2</v>
      </c>
      <c r="ER289">
        <f t="shared" si="181"/>
        <v>1.1724117369413698</v>
      </c>
      <c r="ES289">
        <f t="shared" si="182"/>
        <v>1.1601132764074715</v>
      </c>
      <c r="ET289">
        <f t="shared" si="183"/>
        <v>1.1670375035050304</v>
      </c>
      <c r="EU289">
        <f t="shared" si="184"/>
        <v>1.1572061675947656</v>
      </c>
      <c r="EV289">
        <f t="shared" si="185"/>
        <v>1.1646237829054917</v>
      </c>
      <c r="EW289">
        <f t="shared" si="186"/>
        <v>1.1646237829054789</v>
      </c>
      <c r="EX289">
        <f t="shared" si="187"/>
        <v>1.1639895104042839</v>
      </c>
      <c r="EY289">
        <f t="shared" si="188"/>
        <v>1.1639895104042797</v>
      </c>
      <c r="EZ289">
        <f t="shared" si="189"/>
        <v>1.1634596178920293</v>
      </c>
      <c r="FA289">
        <f t="shared" si="190"/>
        <v>1.163459617892034</v>
      </c>
      <c r="FB289">
        <f t="shared" si="191"/>
        <v>1.1688328144085331</v>
      </c>
      <c r="FC289">
        <f t="shared" si="192"/>
        <v>1.1597550200818088</v>
      </c>
      <c r="FD289">
        <f t="shared" si="193"/>
        <v>1.1648127917777984</v>
      </c>
      <c r="FE289">
        <f t="shared" si="194"/>
        <v>1.1541101489445875</v>
      </c>
      <c r="FF289">
        <f t="shared" si="195"/>
        <v>1.1666809676419003</v>
      </c>
      <c r="FG289">
        <f t="shared" si="196"/>
        <v>1.1532390979701943</v>
      </c>
      <c r="FH289">
        <f t="shared" si="197"/>
        <v>1.1571374879488678</v>
      </c>
      <c r="FI289">
        <f t="shared" si="198"/>
        <v>1.1571374879488681</v>
      </c>
      <c r="FJ289">
        <f t="shared" si="199"/>
        <v>1.1614040078042729</v>
      </c>
      <c r="FK289">
        <f t="shared" si="200"/>
        <v>1.1614040078042649</v>
      </c>
    </row>
    <row r="290" spans="1:167">
      <c r="A290">
        <v>288</v>
      </c>
      <c r="B290">
        <f>RTD("rit2.rtd",,B$2,"LASTHIST", ROW()-2)</f>
        <v>47.9</v>
      </c>
      <c r="C290">
        <f>RTD("rit2.rtd",,C$2,"LASTHIST", ROW()-2)</f>
        <v>2.9</v>
      </c>
      <c r="D290">
        <f>RTD("rit2.rtd",,D$2,"LASTHIST", ROW()-2)</f>
        <v>0.02</v>
      </c>
      <c r="E290">
        <f>RTD("rit2.rtd",,E$2,"LASTHIST", ROW()-2)</f>
        <v>1.9</v>
      </c>
      <c r="F290">
        <f>RTD("rit2.rtd",,F$2,"LASTHIST", ROW()-2)</f>
        <v>0.02</v>
      </c>
      <c r="G290">
        <f>RTD("rit2.rtd",,G$2,"LASTHIST", ROW()-2)</f>
        <v>0.93</v>
      </c>
      <c r="H290">
        <f>RTD("rit2.rtd",,H$2,"LASTHIST", ROW()-2)</f>
        <v>0.03</v>
      </c>
      <c r="I290">
        <f>RTD("rit2.rtd",,I$2,"LASTHIST", ROW()-2)</f>
        <v>0.23</v>
      </c>
      <c r="J290">
        <f>RTD("rit2.rtd",,J$2,"LASTHIST", ROW()-2)</f>
        <v>0.34</v>
      </c>
      <c r="K290">
        <f>RTD("rit2.rtd",,K$2,"LASTHIST", ROW()-2)</f>
        <v>0.02</v>
      </c>
      <c r="L290">
        <f>RTD("rit2.rtd",,L$2,"LASTHIST", ROW()-2)</f>
        <v>1.1200000000000001</v>
      </c>
      <c r="M290">
        <f>RTD("rit2.rtd",,M$2,"LASTHIST", ROW()-2)</f>
        <v>0.02</v>
      </c>
      <c r="N290">
        <f>RTD("rit2.rtd",,N$2,"LASTHIST", ROW()-2)</f>
        <v>2.1</v>
      </c>
      <c r="O290">
        <f>RTD("rit2.rtd",,O$2,"LASTHIST", ROW()-2)</f>
        <v>0.02</v>
      </c>
      <c r="P290">
        <f>RTD("rit2.rtd",,P$2,"LASTHIST", ROW()-2)</f>
        <v>3.1</v>
      </c>
      <c r="Q290">
        <f>RTD("rit2.rtd",,Q$2,"LASTHIST", ROW()-2)</f>
        <v>0.02</v>
      </c>
      <c r="R290">
        <f>RTD("rit2.rtd",,R$2,"LASTHIST", ROW()-2)</f>
        <v>4.0999999999999996</v>
      </c>
      <c r="S290">
        <f>RTD("rit2.rtd",,S$2,"LASTHIST", ROW()-2)</f>
        <v>0.02</v>
      </c>
      <c r="T290">
        <f>RTD("rit2.rtd",,T$2,"LASTHIST", ROW()-2)</f>
        <v>5.0999999999999996</v>
      </c>
      <c r="U290">
        <f>RTD("rit2.rtd",,U$2,"LASTHIST", ROW()-2)</f>
        <v>0.02</v>
      </c>
      <c r="V290">
        <f>RTD("rit2.rtd",,V$2,"LASTHIST", ROW()-2)</f>
        <v>6.1</v>
      </c>
      <c r="W290">
        <f>RTD("rit2.rtd",,W$2,"LASTHIST", ROW()-2)</f>
        <v>3.3</v>
      </c>
      <c r="X290">
        <f>RTD("rit2.rtd",,X$2,"LASTHIST", ROW()-2)</f>
        <v>0.4</v>
      </c>
      <c r="Y290">
        <f>RTD("rit2.rtd",,Y$2,"LASTHIST", ROW()-2)</f>
        <v>2.56</v>
      </c>
      <c r="Z290">
        <f>RTD("rit2.rtd",,Z$2,"LASTHIST", ROW()-2)</f>
        <v>0.66</v>
      </c>
      <c r="AA290">
        <f>RTD("rit2.rtd",,AA$2,"LASTHIST", ROW()-2)</f>
        <v>1.92</v>
      </c>
      <c r="AB290">
        <f>RTD("rit2.rtd",,AB$2,"LASTHIST", ROW()-2)</f>
        <v>1.02</v>
      </c>
      <c r="AC290">
        <f>RTD("rit2.rtd",,AC$2,"LASTHIST", ROW()-2)</f>
        <v>1.39</v>
      </c>
      <c r="AD290">
        <f>RTD("rit2.rtd",,AD$2,"LASTHIST", ROW()-2)</f>
        <v>1.49</v>
      </c>
      <c r="AE290">
        <f>RTD("rit2.rtd",,AE$2,"LASTHIST", ROW()-2)</f>
        <v>0.97</v>
      </c>
      <c r="AF290">
        <f>RTD("rit2.rtd",,AF$2,"LASTHIST", ROW()-2)</f>
        <v>2.0699999999999998</v>
      </c>
      <c r="AG290">
        <f>RTD("rit2.rtd",,AG$2,"LASTHIST", ROW()-2)</f>
        <v>0.65</v>
      </c>
      <c r="AH290">
        <f>RTD("rit2.rtd",,AH$2,"LASTHIST", ROW()-2)</f>
        <v>2.76</v>
      </c>
      <c r="AI290">
        <f>RTD("rit2.rtd",,AI$2,"LASTHIST", ROW()-2)</f>
        <v>0.42</v>
      </c>
      <c r="AJ290">
        <f>RTD("rit2.rtd",,AJ$2,"LASTHIST", ROW()-2)</f>
        <v>3.53</v>
      </c>
      <c r="AK290">
        <f>RTD("rit2.rtd",,AK$2,"LASTHIST", ROW()-2)</f>
        <v>0.26</v>
      </c>
      <c r="AL290">
        <f>RTD("rit2.rtd",,AL$2,"LASTHIST", ROW()-2)</f>
        <v>4.37</v>
      </c>
      <c r="AM290">
        <f>RTD("rit2.rtd",,AM$2,"LASTHIST", ROW()-2)</f>
        <v>0.16</v>
      </c>
      <c r="AN290">
        <f>RTD("rit2.rtd",,AN$2,"LASTHIST", ROW()-2)</f>
        <v>5.26</v>
      </c>
      <c r="AO290">
        <f>RTD("rit2.rtd",,AO$2,"LASTHIST", ROW()-2)</f>
        <v>0.09</v>
      </c>
      <c r="AP290">
        <f>RTD("rit2.rtd",,AP$2,"LASTHIST", ROW()-2)</f>
        <v>6.19</v>
      </c>
      <c r="AQ290">
        <v>1</v>
      </c>
      <c r="AR290">
        <v>0</v>
      </c>
      <c r="AS290">
        <v>1</v>
      </c>
      <c r="AT290">
        <v>0</v>
      </c>
      <c r="AU290">
        <v>1</v>
      </c>
      <c r="AV290">
        <v>0</v>
      </c>
      <c r="AW290">
        <v>1</v>
      </c>
      <c r="AX290">
        <v>0</v>
      </c>
      <c r="AY290">
        <v>1</v>
      </c>
      <c r="AZ290">
        <v>0</v>
      </c>
      <c r="BA290">
        <v>1</v>
      </c>
      <c r="BB290">
        <v>0</v>
      </c>
      <c r="BC290">
        <v>1</v>
      </c>
      <c r="BD290">
        <v>0</v>
      </c>
      <c r="BE290">
        <v>1</v>
      </c>
      <c r="BF290">
        <v>0</v>
      </c>
      <c r="BG290">
        <v>1</v>
      </c>
      <c r="BH290">
        <v>0</v>
      </c>
      <c r="BI290">
        <v>1</v>
      </c>
      <c r="BJ290">
        <v>0</v>
      </c>
      <c r="BK290">
        <v>1</v>
      </c>
      <c r="BL290">
        <v>0</v>
      </c>
      <c r="BM290">
        <v>1</v>
      </c>
      <c r="BN290">
        <v>0</v>
      </c>
      <c r="BO290">
        <v>1</v>
      </c>
      <c r="BP290">
        <v>0</v>
      </c>
      <c r="BQ290">
        <v>1</v>
      </c>
      <c r="BR290">
        <v>0</v>
      </c>
      <c r="BS290">
        <v>1</v>
      </c>
      <c r="BT290">
        <v>0</v>
      </c>
      <c r="BU290">
        <v>1</v>
      </c>
      <c r="BV290">
        <v>0</v>
      </c>
      <c r="BW290">
        <v>1</v>
      </c>
      <c r="BX290">
        <v>0</v>
      </c>
      <c r="BY290">
        <v>1</v>
      </c>
      <c r="BZ290">
        <v>0</v>
      </c>
      <c r="CA290">
        <v>1</v>
      </c>
      <c r="CB290">
        <v>0</v>
      </c>
      <c r="CC290">
        <v>1</v>
      </c>
      <c r="CD290">
        <v>0</v>
      </c>
      <c r="CE290">
        <v>45</v>
      </c>
      <c r="CF290">
        <v>45</v>
      </c>
      <c r="CG290">
        <v>46</v>
      </c>
      <c r="CH290">
        <v>46</v>
      </c>
      <c r="CI290">
        <v>47</v>
      </c>
      <c r="CJ290">
        <v>47</v>
      </c>
      <c r="CK290">
        <v>48</v>
      </c>
      <c r="CL290">
        <v>48</v>
      </c>
      <c r="CM290">
        <v>49</v>
      </c>
      <c r="CN290">
        <v>49</v>
      </c>
      <c r="CO290">
        <v>50</v>
      </c>
      <c r="CP290">
        <v>50</v>
      </c>
      <c r="CQ290">
        <v>51</v>
      </c>
      <c r="CR290">
        <v>51</v>
      </c>
      <c r="CS290">
        <v>52</v>
      </c>
      <c r="CT290">
        <v>52</v>
      </c>
      <c r="CU290">
        <v>53</v>
      </c>
      <c r="CV290">
        <v>53</v>
      </c>
      <c r="CW290">
        <v>54</v>
      </c>
      <c r="CX290">
        <v>54</v>
      </c>
      <c r="CY290">
        <v>45</v>
      </c>
      <c r="CZ290">
        <v>45</v>
      </c>
      <c r="DA290">
        <v>46</v>
      </c>
      <c r="DB290">
        <v>46</v>
      </c>
      <c r="DC290">
        <v>47</v>
      </c>
      <c r="DD290">
        <v>47</v>
      </c>
      <c r="DE290">
        <v>48</v>
      </c>
      <c r="DF290">
        <v>48</v>
      </c>
      <c r="DG290">
        <v>49</v>
      </c>
      <c r="DH290">
        <v>49</v>
      </c>
      <c r="DI290">
        <v>50</v>
      </c>
      <c r="DJ290">
        <v>50</v>
      </c>
      <c r="DK290">
        <v>51</v>
      </c>
      <c r="DL290">
        <v>51</v>
      </c>
      <c r="DM290">
        <v>52</v>
      </c>
      <c r="DN290">
        <v>52</v>
      </c>
      <c r="DO290">
        <v>53</v>
      </c>
      <c r="DP290">
        <v>53</v>
      </c>
      <c r="DQ290">
        <v>54</v>
      </c>
      <c r="DR290">
        <v>54</v>
      </c>
      <c r="DT290">
        <v>4.1666669999999998E-3</v>
      </c>
      <c r="DU290">
        <v>8.7499999999999994E-2</v>
      </c>
      <c r="DW290">
        <v>1</v>
      </c>
      <c r="DX290">
        <f t="shared" si="161"/>
        <v>0.10000000001332268</v>
      </c>
      <c r="DY290">
        <f t="shared" si="162"/>
        <v>0.52433380286799869</v>
      </c>
      <c r="DZ290">
        <f t="shared" si="163"/>
        <v>9.9999917979600214E-2</v>
      </c>
      <c r="EA290">
        <f t="shared" si="164"/>
        <v>0.36729303877435876</v>
      </c>
      <c r="EB290">
        <f t="shared" si="165"/>
        <v>0.22311302959322038</v>
      </c>
      <c r="EC290">
        <f t="shared" si="166"/>
        <v>0.22311302959321561</v>
      </c>
      <c r="ED290">
        <f t="shared" si="167"/>
        <v>0.2244403071872571</v>
      </c>
      <c r="EE290">
        <f t="shared" si="168"/>
        <v>0.23262045392655897</v>
      </c>
      <c r="EF290">
        <f t="shared" si="169"/>
        <v>0.23074527654472404</v>
      </c>
      <c r="EG290">
        <f t="shared" si="170"/>
        <v>0.23074527654472596</v>
      </c>
      <c r="EH290">
        <f t="shared" si="171"/>
        <v>0.38199964818871929</v>
      </c>
      <c r="EI290">
        <f t="shared" si="172"/>
        <v>9.999999329427442E-2</v>
      </c>
      <c r="EJ290">
        <f t="shared" si="173"/>
        <v>0.52042658857586555</v>
      </c>
      <c r="EK290">
        <f t="shared" si="174"/>
        <v>9.9999999986677329E-2</v>
      </c>
      <c r="EL290">
        <f t="shared" si="175"/>
        <v>0.65047388561072284</v>
      </c>
      <c r="EM290">
        <f t="shared" si="176"/>
        <v>9.9999999982236437E-2</v>
      </c>
      <c r="EN290">
        <f t="shared" si="177"/>
        <v>0.7741524587872991</v>
      </c>
      <c r="EO290">
        <f t="shared" si="178"/>
        <v>9.9999999982236437E-2</v>
      </c>
      <c r="EP290">
        <f t="shared" si="179"/>
        <v>0.89261961751461816</v>
      </c>
      <c r="EQ290">
        <f t="shared" si="180"/>
        <v>9.9999999982236437E-2</v>
      </c>
      <c r="ER290">
        <f t="shared" si="181"/>
        <v>1.1680299512784174</v>
      </c>
      <c r="ES290">
        <f t="shared" si="182"/>
        <v>1.1680299512784091</v>
      </c>
      <c r="ET290">
        <f t="shared" si="183"/>
        <v>1.1676319708583671</v>
      </c>
      <c r="EU290">
        <f t="shared" si="184"/>
        <v>1.1676319708583627</v>
      </c>
      <c r="EV290">
        <f t="shared" si="185"/>
        <v>1.1665184800343573</v>
      </c>
      <c r="EW290">
        <f t="shared" si="186"/>
        <v>1.1665184800343562</v>
      </c>
      <c r="EX290">
        <f t="shared" si="187"/>
        <v>1.1660145303720992</v>
      </c>
      <c r="EY290">
        <f t="shared" si="188"/>
        <v>1.1660145303721003</v>
      </c>
      <c r="EZ290">
        <f t="shared" si="189"/>
        <v>1.1659322514829993</v>
      </c>
      <c r="FA290">
        <f t="shared" si="190"/>
        <v>1.1659322514829997</v>
      </c>
      <c r="FB290">
        <f t="shared" si="191"/>
        <v>1.1643064387492754</v>
      </c>
      <c r="FC290">
        <f t="shared" si="192"/>
        <v>1.1736403729522615</v>
      </c>
      <c r="FD290">
        <f t="shared" si="193"/>
        <v>1.1644144892841133</v>
      </c>
      <c r="FE290">
        <f t="shared" si="194"/>
        <v>1.1755133467284478</v>
      </c>
      <c r="FF290">
        <f t="shared" si="195"/>
        <v>1.1629493620280069</v>
      </c>
      <c r="FG290">
        <f t="shared" si="196"/>
        <v>1.1770144454822917</v>
      </c>
      <c r="FH290">
        <f t="shared" si="197"/>
        <v>1.1717800581674995</v>
      </c>
      <c r="FI290">
        <f t="shared" si="198"/>
        <v>1.171780058167508</v>
      </c>
      <c r="FJ290">
        <f t="shared" si="199"/>
        <v>1.1646921502944243</v>
      </c>
      <c r="FK290">
        <f t="shared" si="200"/>
        <v>1.1646921502944121</v>
      </c>
    </row>
    <row r="291" spans="1:167">
      <c r="A291">
        <v>289</v>
      </c>
      <c r="B291">
        <f>RTD("rit2.rtd",,B$2,"LASTHIST", ROW()-2)</f>
        <v>47.58</v>
      </c>
      <c r="C291">
        <f>RTD("rit2.rtd",,C$2,"LASTHIST", ROW()-2)</f>
        <v>2.58</v>
      </c>
      <c r="D291">
        <f>RTD("rit2.rtd",,D$2,"LASTHIST", ROW()-2)</f>
        <v>0.02</v>
      </c>
      <c r="E291">
        <f>RTD("rit2.rtd",,E$2,"LASTHIST", ROW()-2)</f>
        <v>1.58</v>
      </c>
      <c r="F291">
        <f>RTD("rit2.rtd",,F$2,"LASTHIST", ROW()-2)</f>
        <v>0.02</v>
      </c>
      <c r="G291">
        <f>RTD("rit2.rtd",,G$2,"LASTHIST", ROW()-2)</f>
        <v>0.65</v>
      </c>
      <c r="H291">
        <f>RTD("rit2.rtd",,H$2,"LASTHIST", ROW()-2)</f>
        <v>7.0000000000000007E-2</v>
      </c>
      <c r="I291">
        <f>RTD("rit2.rtd",,I$2,"LASTHIST", ROW()-2)</f>
        <v>0.11</v>
      </c>
      <c r="J291">
        <f>RTD("rit2.rtd",,J$2,"LASTHIST", ROW()-2)</f>
        <v>0.53</v>
      </c>
      <c r="K291">
        <f>RTD("rit2.rtd",,K$2,"LASTHIST", ROW()-2)</f>
        <v>0.02</v>
      </c>
      <c r="L291">
        <f>RTD("rit2.rtd",,L$2,"LASTHIST", ROW()-2)</f>
        <v>1.43</v>
      </c>
      <c r="M291">
        <f>RTD("rit2.rtd",,M$2,"LASTHIST", ROW()-2)</f>
        <v>0.02</v>
      </c>
      <c r="N291">
        <f>RTD("rit2.rtd",,N$2,"LASTHIST", ROW()-2)</f>
        <v>2.42</v>
      </c>
      <c r="O291">
        <f>RTD("rit2.rtd",,O$2,"LASTHIST", ROW()-2)</f>
        <v>0.02</v>
      </c>
      <c r="P291">
        <f>RTD("rit2.rtd",,P$2,"LASTHIST", ROW()-2)</f>
        <v>3.42</v>
      </c>
      <c r="Q291">
        <f>RTD("rit2.rtd",,Q$2,"LASTHIST", ROW()-2)</f>
        <v>0.02</v>
      </c>
      <c r="R291">
        <f>RTD("rit2.rtd",,R$2,"LASTHIST", ROW()-2)</f>
        <v>4.42</v>
      </c>
      <c r="S291">
        <f>RTD("rit2.rtd",,S$2,"LASTHIST", ROW()-2)</f>
        <v>0.02</v>
      </c>
      <c r="T291">
        <f>RTD("rit2.rtd",,T$2,"LASTHIST", ROW()-2)</f>
        <v>5.42</v>
      </c>
      <c r="U291">
        <f>RTD("rit2.rtd",,U$2,"LASTHIST", ROW()-2)</f>
        <v>0.02</v>
      </c>
      <c r="V291">
        <f>RTD("rit2.rtd",,V$2,"LASTHIST", ROW()-2)</f>
        <v>6.42</v>
      </c>
      <c r="W291">
        <f>RTD("rit2.rtd",,W$2,"LASTHIST", ROW()-2)</f>
        <v>3.04</v>
      </c>
      <c r="X291">
        <f>RTD("rit2.rtd",,X$2,"LASTHIST", ROW()-2)</f>
        <v>0.46</v>
      </c>
      <c r="Y291">
        <f>RTD("rit2.rtd",,Y$2,"LASTHIST", ROW()-2)</f>
        <v>2.33</v>
      </c>
      <c r="Z291">
        <f>RTD("rit2.rtd",,Z$2,"LASTHIST", ROW()-2)</f>
        <v>0.75</v>
      </c>
      <c r="AA291">
        <f>RTD("rit2.rtd",,AA$2,"LASTHIST", ROW()-2)</f>
        <v>1.72</v>
      </c>
      <c r="AB291">
        <f>RTD("rit2.rtd",,AB$2,"LASTHIST", ROW()-2)</f>
        <v>1.1399999999999999</v>
      </c>
      <c r="AC291">
        <f>RTD("rit2.rtd",,AC$2,"LASTHIST", ROW()-2)</f>
        <v>1.23</v>
      </c>
      <c r="AD291">
        <f>RTD("rit2.rtd",,AD$2,"LASTHIST", ROW()-2)</f>
        <v>1.65</v>
      </c>
      <c r="AE291">
        <f>RTD("rit2.rtd",,AE$2,"LASTHIST", ROW()-2)</f>
        <v>0.84</v>
      </c>
      <c r="AF291">
        <f>RTD("rit2.rtd",,AF$2,"LASTHIST", ROW()-2)</f>
        <v>2.27</v>
      </c>
      <c r="AG291">
        <f>RTD("rit2.rtd",,AG$2,"LASTHIST", ROW()-2)</f>
        <v>0.56000000000000005</v>
      </c>
      <c r="AH291">
        <f>RTD("rit2.rtd",,AH$2,"LASTHIST", ROW()-2)</f>
        <v>2.98</v>
      </c>
      <c r="AI291">
        <f>RTD("rit2.rtd",,AI$2,"LASTHIST", ROW()-2)</f>
        <v>0.35</v>
      </c>
      <c r="AJ291">
        <f>RTD("rit2.rtd",,AJ$2,"LASTHIST", ROW()-2)</f>
        <v>3.78</v>
      </c>
      <c r="AK291">
        <f>RTD("rit2.rtd",,AK$2,"LASTHIST", ROW()-2)</f>
        <v>0.21</v>
      </c>
      <c r="AL291">
        <f>RTD("rit2.rtd",,AL$2,"LASTHIST", ROW()-2)</f>
        <v>4.6399999999999997</v>
      </c>
      <c r="AM291">
        <f>RTD("rit2.rtd",,AM$2,"LASTHIST", ROW()-2)</f>
        <v>0.13</v>
      </c>
      <c r="AN291">
        <f>RTD("rit2.rtd",,AN$2,"LASTHIST", ROW()-2)</f>
        <v>5.55</v>
      </c>
      <c r="AO291">
        <f>RTD("rit2.rtd",,AO$2,"LASTHIST", ROW()-2)</f>
        <v>7.0000000000000007E-2</v>
      </c>
      <c r="AP291">
        <f>RTD("rit2.rtd",,AP$2,"LASTHIST", ROW()-2)</f>
        <v>6.49</v>
      </c>
      <c r="AQ291">
        <v>1</v>
      </c>
      <c r="AR291">
        <v>0</v>
      </c>
      <c r="AS291">
        <v>1</v>
      </c>
      <c r="AT291">
        <v>0</v>
      </c>
      <c r="AU291">
        <v>1</v>
      </c>
      <c r="AV291">
        <v>0</v>
      </c>
      <c r="AW291">
        <v>1</v>
      </c>
      <c r="AX291">
        <v>0</v>
      </c>
      <c r="AY291">
        <v>1</v>
      </c>
      <c r="AZ291">
        <v>0</v>
      </c>
      <c r="BA291">
        <v>1</v>
      </c>
      <c r="BB291">
        <v>0</v>
      </c>
      <c r="BC291">
        <v>1</v>
      </c>
      <c r="BD291">
        <v>0</v>
      </c>
      <c r="BE291">
        <v>1</v>
      </c>
      <c r="BF291">
        <v>0</v>
      </c>
      <c r="BG291">
        <v>1</v>
      </c>
      <c r="BH291">
        <v>0</v>
      </c>
      <c r="BI291">
        <v>1</v>
      </c>
      <c r="BJ291">
        <v>0</v>
      </c>
      <c r="BK291">
        <v>1</v>
      </c>
      <c r="BL291">
        <v>0</v>
      </c>
      <c r="BM291">
        <v>1</v>
      </c>
      <c r="BN291">
        <v>0</v>
      </c>
      <c r="BO291">
        <v>1</v>
      </c>
      <c r="BP291">
        <v>0</v>
      </c>
      <c r="BQ291">
        <v>1</v>
      </c>
      <c r="BR291">
        <v>0</v>
      </c>
      <c r="BS291">
        <v>1</v>
      </c>
      <c r="BT291">
        <v>0</v>
      </c>
      <c r="BU291">
        <v>1</v>
      </c>
      <c r="BV291">
        <v>0</v>
      </c>
      <c r="BW291">
        <v>1</v>
      </c>
      <c r="BX291">
        <v>0</v>
      </c>
      <c r="BY291">
        <v>1</v>
      </c>
      <c r="BZ291">
        <v>0</v>
      </c>
      <c r="CA291">
        <v>1</v>
      </c>
      <c r="CB291">
        <v>0</v>
      </c>
      <c r="CC291">
        <v>1</v>
      </c>
      <c r="CD291">
        <v>0</v>
      </c>
      <c r="CE291">
        <v>45</v>
      </c>
      <c r="CF291">
        <v>45</v>
      </c>
      <c r="CG291">
        <v>46</v>
      </c>
      <c r="CH291">
        <v>46</v>
      </c>
      <c r="CI291">
        <v>47</v>
      </c>
      <c r="CJ291">
        <v>47</v>
      </c>
      <c r="CK291">
        <v>48</v>
      </c>
      <c r="CL291">
        <v>48</v>
      </c>
      <c r="CM291">
        <v>49</v>
      </c>
      <c r="CN291">
        <v>49</v>
      </c>
      <c r="CO291">
        <v>50</v>
      </c>
      <c r="CP291">
        <v>50</v>
      </c>
      <c r="CQ291">
        <v>51</v>
      </c>
      <c r="CR291">
        <v>51</v>
      </c>
      <c r="CS291">
        <v>52</v>
      </c>
      <c r="CT291">
        <v>52</v>
      </c>
      <c r="CU291">
        <v>53</v>
      </c>
      <c r="CV291">
        <v>53</v>
      </c>
      <c r="CW291">
        <v>54</v>
      </c>
      <c r="CX291">
        <v>54</v>
      </c>
      <c r="CY291">
        <v>45</v>
      </c>
      <c r="CZ291">
        <v>45</v>
      </c>
      <c r="DA291">
        <v>46</v>
      </c>
      <c r="DB291">
        <v>46</v>
      </c>
      <c r="DC291">
        <v>47</v>
      </c>
      <c r="DD291">
        <v>47</v>
      </c>
      <c r="DE291">
        <v>48</v>
      </c>
      <c r="DF291">
        <v>48</v>
      </c>
      <c r="DG291">
        <v>49</v>
      </c>
      <c r="DH291">
        <v>49</v>
      </c>
      <c r="DI291">
        <v>50</v>
      </c>
      <c r="DJ291">
        <v>50</v>
      </c>
      <c r="DK291">
        <v>51</v>
      </c>
      <c r="DL291">
        <v>51</v>
      </c>
      <c r="DM291">
        <v>52</v>
      </c>
      <c r="DN291">
        <v>52</v>
      </c>
      <c r="DO291">
        <v>53</v>
      </c>
      <c r="DP291">
        <v>53</v>
      </c>
      <c r="DQ291">
        <v>54</v>
      </c>
      <c r="DR291">
        <v>54</v>
      </c>
      <c r="DT291">
        <v>4.1666669999999998E-3</v>
      </c>
      <c r="DU291">
        <v>8.7499999999999994E-2</v>
      </c>
      <c r="DW291">
        <v>1</v>
      </c>
      <c r="DX291">
        <f t="shared" si="161"/>
        <v>0.10000000001776357</v>
      </c>
      <c r="DY291">
        <f t="shared" si="162"/>
        <v>0.47786632552780828</v>
      </c>
      <c r="DZ291">
        <f t="shared" si="163"/>
        <v>9.995554150083194E-2</v>
      </c>
      <c r="EA291">
        <f t="shared" si="164"/>
        <v>0.31785295160178362</v>
      </c>
      <c r="EB291">
        <f t="shared" si="165"/>
        <v>0.21754143460781739</v>
      </c>
      <c r="EC291">
        <f t="shared" si="166"/>
        <v>0.21754143460782271</v>
      </c>
      <c r="ED291">
        <f t="shared" si="167"/>
        <v>0.21901716088090289</v>
      </c>
      <c r="EE291">
        <f t="shared" si="168"/>
        <v>0.21901716088089559</v>
      </c>
      <c r="EF291">
        <f t="shared" si="169"/>
        <v>0.2829135115350272</v>
      </c>
      <c r="EG291">
        <f t="shared" si="170"/>
        <v>0.24779594282194561</v>
      </c>
      <c r="EH291">
        <f t="shared" si="171"/>
        <v>0.43019976517710062</v>
      </c>
      <c r="EI291">
        <f t="shared" si="172"/>
        <v>9.9999999951150192E-2</v>
      </c>
      <c r="EJ291">
        <f t="shared" si="173"/>
        <v>0.56648883992340804</v>
      </c>
      <c r="EK291">
        <f t="shared" si="174"/>
        <v>9.9999999982236437E-2</v>
      </c>
      <c r="EL291">
        <f t="shared" si="175"/>
        <v>0.69512304275539372</v>
      </c>
      <c r="EM291">
        <f t="shared" si="176"/>
        <v>9.9999999982236437E-2</v>
      </c>
      <c r="EN291">
        <f t="shared" si="177"/>
        <v>0.81776864442738717</v>
      </c>
      <c r="EO291">
        <f t="shared" si="178"/>
        <v>9.9999999982236437E-2</v>
      </c>
      <c r="EP291">
        <f t="shared" si="179"/>
        <v>0.93543358485388373</v>
      </c>
      <c r="EQ291">
        <f t="shared" si="180"/>
        <v>9.9999999982236437E-2</v>
      </c>
      <c r="ER291">
        <f t="shared" si="181"/>
        <v>1.1615830987283646</v>
      </c>
      <c r="ES291">
        <f t="shared" si="182"/>
        <v>1.1615830987283653</v>
      </c>
      <c r="ET291">
        <f t="shared" si="183"/>
        <v>1.1627008941946411</v>
      </c>
      <c r="EU291">
        <f t="shared" si="184"/>
        <v>1.1627008941946506</v>
      </c>
      <c r="EV291">
        <f t="shared" si="185"/>
        <v>1.1589981752619463</v>
      </c>
      <c r="EW291">
        <f t="shared" si="186"/>
        <v>1.1589981752619376</v>
      </c>
      <c r="EX291">
        <f t="shared" si="187"/>
        <v>1.1624105427915603</v>
      </c>
      <c r="EY291">
        <f t="shared" si="188"/>
        <v>1.1624105427915643</v>
      </c>
      <c r="EZ291">
        <f t="shared" si="189"/>
        <v>1.1583180588380928</v>
      </c>
      <c r="FA291">
        <f t="shared" si="190"/>
        <v>1.1670083440513657</v>
      </c>
      <c r="FB291">
        <f t="shared" si="191"/>
        <v>1.1644615520691886</v>
      </c>
      <c r="FC291">
        <f t="shared" si="192"/>
        <v>1.164461552069177</v>
      </c>
      <c r="FD291">
        <f t="shared" si="193"/>
        <v>1.1572123768260112</v>
      </c>
      <c r="FE291">
        <f t="shared" si="194"/>
        <v>1.1693064348040074</v>
      </c>
      <c r="FF291">
        <f t="shared" si="195"/>
        <v>1.1524356681446231</v>
      </c>
      <c r="FG291">
        <f t="shared" si="196"/>
        <v>1.1682206687796524</v>
      </c>
      <c r="FH291">
        <f t="shared" si="197"/>
        <v>1.168883721594524</v>
      </c>
      <c r="FI291">
        <f t="shared" si="198"/>
        <v>1.1688837215945185</v>
      </c>
      <c r="FJ291">
        <f t="shared" si="199"/>
        <v>1.1567292039922377</v>
      </c>
      <c r="FK291">
        <f t="shared" si="200"/>
        <v>1.1567292039922363</v>
      </c>
    </row>
    <row r="292" spans="1:167">
      <c r="A292">
        <v>290</v>
      </c>
      <c r="B292">
        <f>RTD("rit2.rtd",,B$2,"LASTHIST", ROW()-2)</f>
        <v>47.87</v>
      </c>
      <c r="C292">
        <f>RTD("rit2.rtd",,C$2,"LASTHIST", ROW()-2)</f>
        <v>2.87</v>
      </c>
      <c r="D292">
        <f>RTD("rit2.rtd",,D$2,"LASTHIST", ROW()-2)</f>
        <v>0.02</v>
      </c>
      <c r="E292">
        <f>RTD("rit2.rtd",,E$2,"LASTHIST", ROW()-2)</f>
        <v>1.87</v>
      </c>
      <c r="F292">
        <f>RTD("rit2.rtd",,F$2,"LASTHIST", ROW()-2)</f>
        <v>0.02</v>
      </c>
      <c r="G292">
        <f>RTD("rit2.rtd",,G$2,"LASTHIST", ROW()-2)</f>
        <v>0.89</v>
      </c>
      <c r="H292">
        <f>RTD("rit2.rtd",,H$2,"LASTHIST", ROW()-2)</f>
        <v>0.03</v>
      </c>
      <c r="I292">
        <f>RTD("rit2.rtd",,I$2,"LASTHIST", ROW()-2)</f>
        <v>0.2</v>
      </c>
      <c r="J292">
        <f>RTD("rit2.rtd",,J$2,"LASTHIST", ROW()-2)</f>
        <v>0.34</v>
      </c>
      <c r="K292">
        <f>RTD("rit2.rtd",,K$2,"LASTHIST", ROW()-2)</f>
        <v>0.02</v>
      </c>
      <c r="L292">
        <f>RTD("rit2.rtd",,L$2,"LASTHIST", ROW()-2)</f>
        <v>1.1499999999999999</v>
      </c>
      <c r="M292">
        <f>RTD("rit2.rtd",,M$2,"LASTHIST", ROW()-2)</f>
        <v>0.02</v>
      </c>
      <c r="N292">
        <f>RTD("rit2.rtd",,N$2,"LASTHIST", ROW()-2)</f>
        <v>2.13</v>
      </c>
      <c r="O292">
        <f>RTD("rit2.rtd",,O$2,"LASTHIST", ROW()-2)</f>
        <v>0.02</v>
      </c>
      <c r="P292">
        <f>RTD("rit2.rtd",,P$2,"LASTHIST", ROW()-2)</f>
        <v>3.13</v>
      </c>
      <c r="Q292">
        <f>RTD("rit2.rtd",,Q$2,"LASTHIST", ROW()-2)</f>
        <v>0.02</v>
      </c>
      <c r="R292">
        <f>RTD("rit2.rtd",,R$2,"LASTHIST", ROW()-2)</f>
        <v>4.13</v>
      </c>
      <c r="S292">
        <f>RTD("rit2.rtd",,S$2,"LASTHIST", ROW()-2)</f>
        <v>0.02</v>
      </c>
      <c r="T292">
        <f>RTD("rit2.rtd",,T$2,"LASTHIST", ROW()-2)</f>
        <v>5.13</v>
      </c>
      <c r="U292">
        <f>RTD("rit2.rtd",,U$2,"LASTHIST", ROW()-2)</f>
        <v>0.02</v>
      </c>
      <c r="V292">
        <f>RTD("rit2.rtd",,V$2,"LASTHIST", ROW()-2)</f>
        <v>6.13</v>
      </c>
      <c r="W292">
        <f>RTD("rit2.rtd",,W$2,"LASTHIST", ROW()-2)</f>
        <v>3.29</v>
      </c>
      <c r="X292">
        <f>RTD("rit2.rtd",,X$2,"LASTHIST", ROW()-2)</f>
        <v>0.42</v>
      </c>
      <c r="Y292">
        <f>RTD("rit2.rtd",,Y$2,"LASTHIST", ROW()-2)</f>
        <v>2.5499999999999998</v>
      </c>
      <c r="Z292">
        <f>RTD("rit2.rtd",,Z$2,"LASTHIST", ROW()-2)</f>
        <v>0.69</v>
      </c>
      <c r="AA292">
        <f>RTD("rit2.rtd",,AA$2,"LASTHIST", ROW()-2)</f>
        <v>1.92</v>
      </c>
      <c r="AB292">
        <f>RTD("rit2.rtd",,AB$2,"LASTHIST", ROW()-2)</f>
        <v>1.06</v>
      </c>
      <c r="AC292">
        <f>RTD("rit2.rtd",,AC$2,"LASTHIST", ROW()-2)</f>
        <v>1.4</v>
      </c>
      <c r="AD292">
        <f>RTD("rit2.rtd",,AD$2,"LASTHIST", ROW()-2)</f>
        <v>1.53</v>
      </c>
      <c r="AE292">
        <f>RTD("rit2.rtd",,AE$2,"LASTHIST", ROW()-2)</f>
        <v>0.98</v>
      </c>
      <c r="AF292">
        <f>RTD("rit2.rtd",,AF$2,"LASTHIST", ROW()-2)</f>
        <v>2.11</v>
      </c>
      <c r="AG292">
        <f>RTD("rit2.rtd",,AG$2,"LASTHIST", ROW()-2)</f>
        <v>0.66</v>
      </c>
      <c r="AH292">
        <f>RTD("rit2.rtd",,AH$2,"LASTHIST", ROW()-2)</f>
        <v>2.8</v>
      </c>
      <c r="AI292">
        <f>RTD("rit2.rtd",,AI$2,"LASTHIST", ROW()-2)</f>
        <v>0.43</v>
      </c>
      <c r="AJ292">
        <f>RTD("rit2.rtd",,AJ$2,"LASTHIST", ROW()-2)</f>
        <v>3.57</v>
      </c>
      <c r="AK292">
        <f>RTD("rit2.rtd",,AK$2,"LASTHIST", ROW()-2)</f>
        <v>0.27</v>
      </c>
      <c r="AL292">
        <f>RTD("rit2.rtd",,AL$2,"LASTHIST", ROW()-2)</f>
        <v>4.41</v>
      </c>
      <c r="AM292">
        <f>RTD("rit2.rtd",,AM$2,"LASTHIST", ROW()-2)</f>
        <v>0.16</v>
      </c>
      <c r="AN292">
        <f>RTD("rit2.rtd",,AN$2,"LASTHIST", ROW()-2)</f>
        <v>5.3</v>
      </c>
      <c r="AO292">
        <f>RTD("rit2.rtd",,AO$2,"LASTHIST", ROW()-2)</f>
        <v>0.1</v>
      </c>
      <c r="AP292">
        <f>RTD("rit2.rtd",,AP$2,"LASTHIST", ROW()-2)</f>
        <v>6.23</v>
      </c>
      <c r="AQ292">
        <v>1</v>
      </c>
      <c r="AR292">
        <v>0</v>
      </c>
      <c r="AS292">
        <v>1</v>
      </c>
      <c r="AT292">
        <v>0</v>
      </c>
      <c r="AU292">
        <v>1</v>
      </c>
      <c r="AV292">
        <v>0</v>
      </c>
      <c r="AW292">
        <v>1</v>
      </c>
      <c r="AX292">
        <v>0</v>
      </c>
      <c r="AY292">
        <v>1</v>
      </c>
      <c r="AZ292">
        <v>0</v>
      </c>
      <c r="BA292">
        <v>1</v>
      </c>
      <c r="BB292">
        <v>0</v>
      </c>
      <c r="BC292">
        <v>1</v>
      </c>
      <c r="BD292">
        <v>0</v>
      </c>
      <c r="BE292">
        <v>1</v>
      </c>
      <c r="BF292">
        <v>0</v>
      </c>
      <c r="BG292">
        <v>1</v>
      </c>
      <c r="BH292">
        <v>0</v>
      </c>
      <c r="BI292">
        <v>1</v>
      </c>
      <c r="BJ292">
        <v>0</v>
      </c>
      <c r="BK292">
        <v>1</v>
      </c>
      <c r="BL292">
        <v>0</v>
      </c>
      <c r="BM292">
        <v>1</v>
      </c>
      <c r="BN292">
        <v>0</v>
      </c>
      <c r="BO292">
        <v>1</v>
      </c>
      <c r="BP292">
        <v>0</v>
      </c>
      <c r="BQ292">
        <v>1</v>
      </c>
      <c r="BR292">
        <v>0</v>
      </c>
      <c r="BS292">
        <v>1</v>
      </c>
      <c r="BT292">
        <v>0</v>
      </c>
      <c r="BU292">
        <v>1</v>
      </c>
      <c r="BV292">
        <v>0</v>
      </c>
      <c r="BW292">
        <v>1</v>
      </c>
      <c r="BX292">
        <v>0</v>
      </c>
      <c r="BY292">
        <v>1</v>
      </c>
      <c r="BZ292">
        <v>0</v>
      </c>
      <c r="CA292">
        <v>1</v>
      </c>
      <c r="CB292">
        <v>0</v>
      </c>
      <c r="CC292">
        <v>1</v>
      </c>
      <c r="CD292">
        <v>0</v>
      </c>
      <c r="CE292">
        <v>45</v>
      </c>
      <c r="CF292">
        <v>45</v>
      </c>
      <c r="CG292">
        <v>46</v>
      </c>
      <c r="CH292">
        <v>46</v>
      </c>
      <c r="CI292">
        <v>47</v>
      </c>
      <c r="CJ292">
        <v>47</v>
      </c>
      <c r="CK292">
        <v>48</v>
      </c>
      <c r="CL292">
        <v>48</v>
      </c>
      <c r="CM292">
        <v>49</v>
      </c>
      <c r="CN292">
        <v>49</v>
      </c>
      <c r="CO292">
        <v>50</v>
      </c>
      <c r="CP292">
        <v>50</v>
      </c>
      <c r="CQ292">
        <v>51</v>
      </c>
      <c r="CR292">
        <v>51</v>
      </c>
      <c r="CS292">
        <v>52</v>
      </c>
      <c r="CT292">
        <v>52</v>
      </c>
      <c r="CU292">
        <v>53</v>
      </c>
      <c r="CV292">
        <v>53</v>
      </c>
      <c r="CW292">
        <v>54</v>
      </c>
      <c r="CX292">
        <v>54</v>
      </c>
      <c r="CY292">
        <v>45</v>
      </c>
      <c r="CZ292">
        <v>45</v>
      </c>
      <c r="DA292">
        <v>46</v>
      </c>
      <c r="DB292">
        <v>46</v>
      </c>
      <c r="DC292">
        <v>47</v>
      </c>
      <c r="DD292">
        <v>47</v>
      </c>
      <c r="DE292">
        <v>48</v>
      </c>
      <c r="DF292">
        <v>48</v>
      </c>
      <c r="DG292">
        <v>49</v>
      </c>
      <c r="DH292">
        <v>49</v>
      </c>
      <c r="DI292">
        <v>50</v>
      </c>
      <c r="DJ292">
        <v>50</v>
      </c>
      <c r="DK292">
        <v>51</v>
      </c>
      <c r="DL292">
        <v>51</v>
      </c>
      <c r="DM292">
        <v>52</v>
      </c>
      <c r="DN292">
        <v>52</v>
      </c>
      <c r="DO292">
        <v>53</v>
      </c>
      <c r="DP292">
        <v>53</v>
      </c>
      <c r="DQ292">
        <v>54</v>
      </c>
      <c r="DR292">
        <v>54</v>
      </c>
      <c r="DT292">
        <v>4.1666669999999998E-3</v>
      </c>
      <c r="DU292">
        <v>8.7499999999999994E-2</v>
      </c>
      <c r="DW292">
        <v>1</v>
      </c>
      <c r="DX292">
        <f t="shared" si="161"/>
        <v>0.10000000002664536</v>
      </c>
      <c r="DY292">
        <f t="shared" si="162"/>
        <v>0.52002048474927098</v>
      </c>
      <c r="DZ292">
        <f t="shared" si="163"/>
        <v>9.9999845506833232E-2</v>
      </c>
      <c r="EA292">
        <f t="shared" si="164"/>
        <v>0.36272455176222401</v>
      </c>
      <c r="EB292">
        <f t="shared" si="165"/>
        <v>0.19669053960696584</v>
      </c>
      <c r="EC292">
        <f t="shared" si="166"/>
        <v>0.21767753748748619</v>
      </c>
      <c r="ED292">
        <f t="shared" si="167"/>
        <v>0.21050170847921898</v>
      </c>
      <c r="EE292">
        <f t="shared" si="168"/>
        <v>0.21875979187103473</v>
      </c>
      <c r="EF292">
        <f t="shared" si="169"/>
        <v>0.23570497517804387</v>
      </c>
      <c r="EG292">
        <f t="shared" si="170"/>
        <v>0.23570497517803682</v>
      </c>
      <c r="EH292">
        <f t="shared" si="171"/>
        <v>0.38654265372087587</v>
      </c>
      <c r="EI292">
        <f t="shared" si="172"/>
        <v>9.9999996602723226E-2</v>
      </c>
      <c r="EJ292">
        <f t="shared" si="173"/>
        <v>0.52475506134688432</v>
      </c>
      <c r="EK292">
        <f t="shared" si="174"/>
        <v>9.9999999973354653E-2</v>
      </c>
      <c r="EL292">
        <f t="shared" si="175"/>
        <v>0.65466329486779584</v>
      </c>
      <c r="EM292">
        <f t="shared" si="176"/>
        <v>9.9999999973354653E-2</v>
      </c>
      <c r="EN292">
        <f t="shared" si="177"/>
        <v>0.77824131968519639</v>
      </c>
      <c r="EO292">
        <f t="shared" si="178"/>
        <v>9.9999999973354653E-2</v>
      </c>
      <c r="EP292">
        <f t="shared" si="179"/>
        <v>0.896630937600849</v>
      </c>
      <c r="EQ292">
        <f t="shared" si="180"/>
        <v>9.9999999973354653E-2</v>
      </c>
      <c r="ER292">
        <f t="shared" si="181"/>
        <v>1.1845561995378571</v>
      </c>
      <c r="ES292">
        <f t="shared" si="182"/>
        <v>1.1845561995378491</v>
      </c>
      <c r="ET292">
        <f t="shared" si="183"/>
        <v>1.1785460923211313</v>
      </c>
      <c r="EU292">
        <f t="shared" si="184"/>
        <v>1.1880346731419997</v>
      </c>
      <c r="EV292">
        <f t="shared" si="185"/>
        <v>1.1820157056818414</v>
      </c>
      <c r="EW292">
        <f t="shared" si="186"/>
        <v>1.1904470114694055</v>
      </c>
      <c r="EX292">
        <f t="shared" si="187"/>
        <v>1.1863513669034889</v>
      </c>
      <c r="EY292">
        <f t="shared" si="188"/>
        <v>1.1863513669034851</v>
      </c>
      <c r="EZ292">
        <f t="shared" si="189"/>
        <v>1.1842949416901776</v>
      </c>
      <c r="FA292">
        <f t="shared" si="190"/>
        <v>1.1842949416901771</v>
      </c>
      <c r="FB292">
        <f t="shared" si="191"/>
        <v>1.1819826218587763</v>
      </c>
      <c r="FC292">
        <f t="shared" si="192"/>
        <v>1.1913181345707922</v>
      </c>
      <c r="FD292">
        <f t="shared" si="193"/>
        <v>1.1826517472345575</v>
      </c>
      <c r="FE292">
        <f t="shared" si="194"/>
        <v>1.1937124502138945</v>
      </c>
      <c r="FF292">
        <f t="shared" si="195"/>
        <v>1.1832336287160208</v>
      </c>
      <c r="FG292">
        <f t="shared" si="196"/>
        <v>1.1971473255840002</v>
      </c>
      <c r="FH292">
        <f t="shared" si="197"/>
        <v>1.1772605623228041</v>
      </c>
      <c r="FI292">
        <f t="shared" si="198"/>
        <v>1.1959228077055759</v>
      </c>
      <c r="FJ292">
        <f t="shared" si="199"/>
        <v>1.1961273668976757</v>
      </c>
      <c r="FK292">
        <f t="shared" si="200"/>
        <v>1.1961273668976611</v>
      </c>
    </row>
    <row r="293" spans="1:167">
      <c r="A293">
        <v>291</v>
      </c>
      <c r="B293">
        <f>RTD("rit2.rtd",,B$2,"LASTHIST", ROW()-2)</f>
        <v>47.8</v>
      </c>
      <c r="C293">
        <f>RTD("rit2.rtd",,C$2,"LASTHIST", ROW()-2)</f>
        <v>2.8</v>
      </c>
      <c r="D293">
        <f>RTD("rit2.rtd",,D$2,"LASTHIST", ROW()-2)</f>
        <v>0.02</v>
      </c>
      <c r="E293">
        <f>RTD("rit2.rtd",,E$2,"LASTHIST", ROW()-2)</f>
        <v>1.8</v>
      </c>
      <c r="F293">
        <f>RTD("rit2.rtd",,F$2,"LASTHIST", ROW()-2)</f>
        <v>0.02</v>
      </c>
      <c r="G293">
        <f>RTD("rit2.rtd",,G$2,"LASTHIST", ROW()-2)</f>
        <v>0.83</v>
      </c>
      <c r="H293">
        <f>RTD("rit2.rtd",,H$2,"LASTHIST", ROW()-2)</f>
        <v>0.03</v>
      </c>
      <c r="I293">
        <f>RTD("rit2.rtd",,I$2,"LASTHIST", ROW()-2)</f>
        <v>0.16</v>
      </c>
      <c r="J293">
        <f>RTD("rit2.rtd",,J$2,"LASTHIST", ROW()-2)</f>
        <v>0.37</v>
      </c>
      <c r="K293">
        <f>RTD("rit2.rtd",,K$2,"LASTHIST", ROW()-2)</f>
        <v>0.02</v>
      </c>
      <c r="L293">
        <f>RTD("rit2.rtd",,L$2,"LASTHIST", ROW()-2)</f>
        <v>1.21</v>
      </c>
      <c r="M293">
        <f>RTD("rit2.rtd",,M$2,"LASTHIST", ROW()-2)</f>
        <v>0.02</v>
      </c>
      <c r="N293">
        <f>RTD("rit2.rtd",,N$2,"LASTHIST", ROW()-2)</f>
        <v>2.2000000000000002</v>
      </c>
      <c r="O293">
        <f>RTD("rit2.rtd",,O$2,"LASTHIST", ROW()-2)</f>
        <v>0.02</v>
      </c>
      <c r="P293">
        <f>RTD("rit2.rtd",,P$2,"LASTHIST", ROW()-2)</f>
        <v>3.2</v>
      </c>
      <c r="Q293">
        <f>RTD("rit2.rtd",,Q$2,"LASTHIST", ROW()-2)</f>
        <v>0.02</v>
      </c>
      <c r="R293">
        <f>RTD("rit2.rtd",,R$2,"LASTHIST", ROW()-2)</f>
        <v>4.2</v>
      </c>
      <c r="S293">
        <f>RTD("rit2.rtd",,S$2,"LASTHIST", ROW()-2)</f>
        <v>0.02</v>
      </c>
      <c r="T293">
        <f>RTD("rit2.rtd",,T$2,"LASTHIST", ROW()-2)</f>
        <v>5.2</v>
      </c>
      <c r="U293">
        <f>RTD("rit2.rtd",,U$2,"LASTHIST", ROW()-2)</f>
        <v>0.02</v>
      </c>
      <c r="V293">
        <f>RTD("rit2.rtd",,V$2,"LASTHIST", ROW()-2)</f>
        <v>6.2</v>
      </c>
      <c r="W293">
        <f>RTD("rit2.rtd",,W$2,"LASTHIST", ROW()-2)</f>
        <v>3.24</v>
      </c>
      <c r="X293">
        <f>RTD("rit2.rtd",,X$2,"LASTHIST", ROW()-2)</f>
        <v>0.45</v>
      </c>
      <c r="Y293">
        <f>RTD("rit2.rtd",,Y$2,"LASTHIST", ROW()-2)</f>
        <v>2.52</v>
      </c>
      <c r="Z293">
        <f>RTD("rit2.rtd",,Z$2,"LASTHIST", ROW()-2)</f>
        <v>0.72</v>
      </c>
      <c r="AA293">
        <f>RTD("rit2.rtd",,AA$2,"LASTHIST", ROW()-2)</f>
        <v>1.89</v>
      </c>
      <c r="AB293">
        <f>RTD("rit2.rtd",,AB$2,"LASTHIST", ROW()-2)</f>
        <v>1.1000000000000001</v>
      </c>
      <c r="AC293">
        <f>RTD("rit2.rtd",,AC$2,"LASTHIST", ROW()-2)</f>
        <v>1.38</v>
      </c>
      <c r="AD293">
        <f>RTD("rit2.rtd",,AD$2,"LASTHIST", ROW()-2)</f>
        <v>1.58</v>
      </c>
      <c r="AE293">
        <f>RTD("rit2.rtd",,AE$2,"LASTHIST", ROW()-2)</f>
        <v>0.97</v>
      </c>
      <c r="AF293">
        <f>RTD("rit2.rtd",,AF$2,"LASTHIST", ROW()-2)</f>
        <v>2.17</v>
      </c>
      <c r="AG293">
        <f>RTD("rit2.rtd",,AG$2,"LASTHIST", ROW()-2)</f>
        <v>0.65</v>
      </c>
      <c r="AH293">
        <f>RTD("rit2.rtd",,AH$2,"LASTHIST", ROW()-2)</f>
        <v>2.86</v>
      </c>
      <c r="AI293">
        <f>RTD("rit2.rtd",,AI$2,"LASTHIST", ROW()-2)</f>
        <v>0.43</v>
      </c>
      <c r="AJ293">
        <f>RTD("rit2.rtd",,AJ$2,"LASTHIST", ROW()-2)</f>
        <v>3.63</v>
      </c>
      <c r="AK293">
        <f>RTD("rit2.rtd",,AK$2,"LASTHIST", ROW()-2)</f>
        <v>0.27</v>
      </c>
      <c r="AL293">
        <f>RTD("rit2.rtd",,AL$2,"LASTHIST", ROW()-2)</f>
        <v>4.47</v>
      </c>
      <c r="AM293">
        <f>RTD("rit2.rtd",,AM$2,"LASTHIST", ROW()-2)</f>
        <v>0.16</v>
      </c>
      <c r="AN293">
        <f>RTD("rit2.rtd",,AN$2,"LASTHIST", ROW()-2)</f>
        <v>5.37</v>
      </c>
      <c r="AO293">
        <f>RTD("rit2.rtd",,AO$2,"LASTHIST", ROW()-2)</f>
        <v>0.1</v>
      </c>
      <c r="AP293">
        <f>RTD("rit2.rtd",,AP$2,"LASTHIST", ROW()-2)</f>
        <v>6.3</v>
      </c>
      <c r="AQ293">
        <v>1</v>
      </c>
      <c r="AR293">
        <v>0</v>
      </c>
      <c r="AS293">
        <v>1</v>
      </c>
      <c r="AT293">
        <v>0</v>
      </c>
      <c r="AU293">
        <v>1</v>
      </c>
      <c r="AV293">
        <v>0</v>
      </c>
      <c r="AW293">
        <v>1</v>
      </c>
      <c r="AX293">
        <v>0</v>
      </c>
      <c r="AY293">
        <v>1</v>
      </c>
      <c r="AZ293">
        <v>0</v>
      </c>
      <c r="BA293">
        <v>1</v>
      </c>
      <c r="BB293">
        <v>0</v>
      </c>
      <c r="BC293">
        <v>1</v>
      </c>
      <c r="BD293">
        <v>0</v>
      </c>
      <c r="BE293">
        <v>1</v>
      </c>
      <c r="BF293">
        <v>0</v>
      </c>
      <c r="BG293">
        <v>1</v>
      </c>
      <c r="BH293">
        <v>0</v>
      </c>
      <c r="BI293">
        <v>1</v>
      </c>
      <c r="BJ293">
        <v>0</v>
      </c>
      <c r="BK293">
        <v>1</v>
      </c>
      <c r="BL293">
        <v>0</v>
      </c>
      <c r="BM293">
        <v>1</v>
      </c>
      <c r="BN293">
        <v>0</v>
      </c>
      <c r="BO293">
        <v>1</v>
      </c>
      <c r="BP293">
        <v>0</v>
      </c>
      <c r="BQ293">
        <v>1</v>
      </c>
      <c r="BR293">
        <v>0</v>
      </c>
      <c r="BS293">
        <v>1</v>
      </c>
      <c r="BT293">
        <v>0</v>
      </c>
      <c r="BU293">
        <v>1</v>
      </c>
      <c r="BV293">
        <v>0</v>
      </c>
      <c r="BW293">
        <v>1</v>
      </c>
      <c r="BX293">
        <v>0</v>
      </c>
      <c r="BY293">
        <v>1</v>
      </c>
      <c r="BZ293">
        <v>0</v>
      </c>
      <c r="CA293">
        <v>1</v>
      </c>
      <c r="CB293">
        <v>0</v>
      </c>
      <c r="CC293">
        <v>1</v>
      </c>
      <c r="CD293">
        <v>0</v>
      </c>
      <c r="CE293">
        <v>45</v>
      </c>
      <c r="CF293">
        <v>45</v>
      </c>
      <c r="CG293">
        <v>46</v>
      </c>
      <c r="CH293">
        <v>46</v>
      </c>
      <c r="CI293">
        <v>47</v>
      </c>
      <c r="CJ293">
        <v>47</v>
      </c>
      <c r="CK293">
        <v>48</v>
      </c>
      <c r="CL293">
        <v>48</v>
      </c>
      <c r="CM293">
        <v>49</v>
      </c>
      <c r="CN293">
        <v>49</v>
      </c>
      <c r="CO293">
        <v>50</v>
      </c>
      <c r="CP293">
        <v>50</v>
      </c>
      <c r="CQ293">
        <v>51</v>
      </c>
      <c r="CR293">
        <v>51</v>
      </c>
      <c r="CS293">
        <v>52</v>
      </c>
      <c r="CT293">
        <v>52</v>
      </c>
      <c r="CU293">
        <v>53</v>
      </c>
      <c r="CV293">
        <v>53</v>
      </c>
      <c r="CW293">
        <v>54</v>
      </c>
      <c r="CX293">
        <v>54</v>
      </c>
      <c r="CY293">
        <v>45</v>
      </c>
      <c r="CZ293">
        <v>45</v>
      </c>
      <c r="DA293">
        <v>46</v>
      </c>
      <c r="DB293">
        <v>46</v>
      </c>
      <c r="DC293">
        <v>47</v>
      </c>
      <c r="DD293">
        <v>47</v>
      </c>
      <c r="DE293">
        <v>48</v>
      </c>
      <c r="DF293">
        <v>48</v>
      </c>
      <c r="DG293">
        <v>49</v>
      </c>
      <c r="DH293">
        <v>49</v>
      </c>
      <c r="DI293">
        <v>50</v>
      </c>
      <c r="DJ293">
        <v>50</v>
      </c>
      <c r="DK293">
        <v>51</v>
      </c>
      <c r="DL293">
        <v>51</v>
      </c>
      <c r="DM293">
        <v>52</v>
      </c>
      <c r="DN293">
        <v>52</v>
      </c>
      <c r="DO293">
        <v>53</v>
      </c>
      <c r="DP293">
        <v>53</v>
      </c>
      <c r="DQ293">
        <v>54</v>
      </c>
      <c r="DR293">
        <v>54</v>
      </c>
      <c r="DT293">
        <v>4.1666669999999998E-3</v>
      </c>
      <c r="DU293">
        <v>8.7499999999999994E-2</v>
      </c>
      <c r="DW293">
        <v>1</v>
      </c>
      <c r="DX293">
        <f t="shared" si="161"/>
        <v>0.10000000002664536</v>
      </c>
      <c r="DY293">
        <f t="shared" si="162"/>
        <v>0.5099223718036231</v>
      </c>
      <c r="DZ293">
        <f t="shared" si="163"/>
        <v>9.9999345338463719E-2</v>
      </c>
      <c r="EA293">
        <f t="shared" si="164"/>
        <v>0.35201359971887075</v>
      </c>
      <c r="EB293">
        <f t="shared" si="165"/>
        <v>0.20485886239216256</v>
      </c>
      <c r="EC293">
        <f t="shared" si="166"/>
        <v>0.20485886239216317</v>
      </c>
      <c r="ED293">
        <f t="shared" si="167"/>
        <v>0.20043569751803825</v>
      </c>
      <c r="EE293">
        <f t="shared" si="168"/>
        <v>0.20895816703143671</v>
      </c>
      <c r="EF293">
        <f t="shared" si="169"/>
        <v>0.24721691710238697</v>
      </c>
      <c r="EG293">
        <f t="shared" si="170"/>
        <v>0.21532917643022562</v>
      </c>
      <c r="EH293">
        <f t="shared" si="171"/>
        <v>0.39712221465779629</v>
      </c>
      <c r="EI293">
        <f t="shared" si="172"/>
        <v>9.9999999324984643E-2</v>
      </c>
      <c r="EJ293">
        <f t="shared" si="173"/>
        <v>0.53484613529918512</v>
      </c>
      <c r="EK293">
        <f t="shared" si="174"/>
        <v>9.9999999973354653E-2</v>
      </c>
      <c r="EL293">
        <f t="shared" si="175"/>
        <v>0.66443543259992643</v>
      </c>
      <c r="EM293">
        <f t="shared" si="176"/>
        <v>9.9999999973354653E-2</v>
      </c>
      <c r="EN293">
        <f t="shared" si="177"/>
        <v>0.78778193217144199</v>
      </c>
      <c r="EO293">
        <f t="shared" si="178"/>
        <v>9.9999999973354653E-2</v>
      </c>
      <c r="EP293">
        <f t="shared" si="179"/>
        <v>0.90599255673366286</v>
      </c>
      <c r="EQ293">
        <f t="shared" si="180"/>
        <v>9.9999999973354653E-2</v>
      </c>
      <c r="ER293">
        <f t="shared" si="181"/>
        <v>1.1913110617236873</v>
      </c>
      <c r="ES293">
        <f t="shared" si="182"/>
        <v>1.2026803196644342</v>
      </c>
      <c r="ET293">
        <f t="shared" si="183"/>
        <v>1.1970256562634516</v>
      </c>
      <c r="EU293">
        <f t="shared" si="184"/>
        <v>1.1970256562634582</v>
      </c>
      <c r="EV293">
        <f t="shared" si="185"/>
        <v>1.1924498991304047</v>
      </c>
      <c r="EW293">
        <f t="shared" si="186"/>
        <v>1.2008469403344315</v>
      </c>
      <c r="EX293">
        <f t="shared" si="187"/>
        <v>1.1983891654752248</v>
      </c>
      <c r="EY293">
        <f t="shared" si="188"/>
        <v>1.1983891654752203</v>
      </c>
      <c r="EZ293">
        <f t="shared" si="189"/>
        <v>1.1989901208068285</v>
      </c>
      <c r="FA293">
        <f t="shared" si="190"/>
        <v>1.1989901208068212</v>
      </c>
      <c r="FB293">
        <f t="shared" si="191"/>
        <v>1.1919693096151678</v>
      </c>
      <c r="FC293">
        <f t="shared" si="192"/>
        <v>1.2013883198828077</v>
      </c>
      <c r="FD293">
        <f t="shared" si="193"/>
        <v>1.199278662101172</v>
      </c>
      <c r="FE293">
        <f t="shared" si="194"/>
        <v>1.1992786621011706</v>
      </c>
      <c r="FF293">
        <f t="shared" si="195"/>
        <v>1.1977314755219512</v>
      </c>
      <c r="FG293">
        <f t="shared" si="196"/>
        <v>1.1977314755219441</v>
      </c>
      <c r="FH293">
        <f t="shared" si="197"/>
        <v>1.1900434489432625</v>
      </c>
      <c r="FI293">
        <f t="shared" si="198"/>
        <v>1.2088359768766972</v>
      </c>
      <c r="FJ293">
        <f t="shared" si="199"/>
        <v>1.2077003628945</v>
      </c>
      <c r="FK293">
        <f t="shared" si="200"/>
        <v>1.2077003628944916</v>
      </c>
    </row>
    <row r="294" spans="1:167">
      <c r="A294">
        <v>292</v>
      </c>
      <c r="B294">
        <f>RTD("rit2.rtd",,B$2,"LASTHIST", ROW()-2)</f>
        <v>47.67</v>
      </c>
      <c r="C294">
        <f>RTD("rit2.rtd",,C$2,"LASTHIST", ROW()-2)</f>
        <v>2.67</v>
      </c>
      <c r="D294">
        <f>RTD("rit2.rtd",,D$2,"LASTHIST", ROW()-2)</f>
        <v>0.02</v>
      </c>
      <c r="E294">
        <f>RTD("rit2.rtd",,E$2,"LASTHIST", ROW()-2)</f>
        <v>1.67</v>
      </c>
      <c r="F294">
        <f>RTD("rit2.rtd",,F$2,"LASTHIST", ROW()-2)</f>
        <v>0.02</v>
      </c>
      <c r="G294">
        <f>RTD("rit2.rtd",,G$2,"LASTHIST", ROW()-2)</f>
        <v>0.71</v>
      </c>
      <c r="H294">
        <f>RTD("rit2.rtd",,H$2,"LASTHIST", ROW()-2)</f>
        <v>0.04</v>
      </c>
      <c r="I294">
        <f>RTD("rit2.rtd",,I$2,"LASTHIST", ROW()-2)</f>
        <v>0.11</v>
      </c>
      <c r="J294">
        <f>RTD("rit2.rtd",,J$2,"LASTHIST", ROW()-2)</f>
        <v>0.44</v>
      </c>
      <c r="K294">
        <f>RTD("rit2.rtd",,K$2,"LASTHIST", ROW()-2)</f>
        <v>0.02</v>
      </c>
      <c r="L294">
        <f>RTD("rit2.rtd",,L$2,"LASTHIST", ROW()-2)</f>
        <v>1.33</v>
      </c>
      <c r="M294">
        <f>RTD("rit2.rtd",,M$2,"LASTHIST", ROW()-2)</f>
        <v>0.02</v>
      </c>
      <c r="N294">
        <f>RTD("rit2.rtd",,N$2,"LASTHIST", ROW()-2)</f>
        <v>2.33</v>
      </c>
      <c r="O294">
        <f>RTD("rit2.rtd",,O$2,"LASTHIST", ROW()-2)</f>
        <v>0.02</v>
      </c>
      <c r="P294">
        <f>RTD("rit2.rtd",,P$2,"LASTHIST", ROW()-2)</f>
        <v>3.33</v>
      </c>
      <c r="Q294">
        <f>RTD("rit2.rtd",,Q$2,"LASTHIST", ROW()-2)</f>
        <v>0.02</v>
      </c>
      <c r="R294">
        <f>RTD("rit2.rtd",,R$2,"LASTHIST", ROW()-2)</f>
        <v>4.33</v>
      </c>
      <c r="S294">
        <f>RTD("rit2.rtd",,S$2,"LASTHIST", ROW()-2)</f>
        <v>0.02</v>
      </c>
      <c r="T294">
        <f>RTD("rit2.rtd",,T$2,"LASTHIST", ROW()-2)</f>
        <v>5.33</v>
      </c>
      <c r="U294">
        <f>RTD("rit2.rtd",,U$2,"LASTHIST", ROW()-2)</f>
        <v>0.02</v>
      </c>
      <c r="V294">
        <f>RTD("rit2.rtd",,V$2,"LASTHIST", ROW()-2)</f>
        <v>6.33</v>
      </c>
      <c r="W294">
        <f>RTD("rit2.rtd",,W$2,"LASTHIST", ROW()-2)</f>
        <v>3.16</v>
      </c>
      <c r="X294">
        <f>RTD("rit2.rtd",,X$2,"LASTHIST", ROW()-2)</f>
        <v>0.49</v>
      </c>
      <c r="Y294">
        <f>RTD("rit2.rtd",,Y$2,"LASTHIST", ROW()-2)</f>
        <v>2.4500000000000002</v>
      </c>
      <c r="Z294">
        <f>RTD("rit2.rtd",,Z$2,"LASTHIST", ROW()-2)</f>
        <v>0.78</v>
      </c>
      <c r="AA294">
        <f>RTD("rit2.rtd",,AA$2,"LASTHIST", ROW()-2)</f>
        <v>1.84</v>
      </c>
      <c r="AB294">
        <f>RTD("rit2.rtd",,AB$2,"LASTHIST", ROW()-2)</f>
        <v>1.17</v>
      </c>
      <c r="AC294">
        <f>RTD("rit2.rtd",,AC$2,"LASTHIST", ROW()-2)</f>
        <v>1.34</v>
      </c>
      <c r="AD294">
        <f>RTD("rit2.rtd",,AD$2,"LASTHIST", ROW()-2)</f>
        <v>1.66</v>
      </c>
      <c r="AE294">
        <f>RTD("rit2.rtd",,AE$2,"LASTHIST", ROW()-2)</f>
        <v>0.94</v>
      </c>
      <c r="AF294">
        <f>RTD("rit2.rtd",,AF$2,"LASTHIST", ROW()-2)</f>
        <v>2.2599999999999998</v>
      </c>
      <c r="AG294">
        <f>RTD("rit2.rtd",,AG$2,"LASTHIST", ROW()-2)</f>
        <v>0.64</v>
      </c>
      <c r="AH294">
        <f>RTD("rit2.rtd",,AH$2,"LASTHIST", ROW()-2)</f>
        <v>2.96</v>
      </c>
      <c r="AI294">
        <f>RTD("rit2.rtd",,AI$2,"LASTHIST", ROW()-2)</f>
        <v>0.42</v>
      </c>
      <c r="AJ294">
        <f>RTD("rit2.rtd",,AJ$2,"LASTHIST", ROW()-2)</f>
        <v>3.74</v>
      </c>
      <c r="AK294">
        <f>RTD("rit2.rtd",,AK$2,"LASTHIST", ROW()-2)</f>
        <v>0.26</v>
      </c>
      <c r="AL294">
        <f>RTD("rit2.rtd",,AL$2,"LASTHIST", ROW()-2)</f>
        <v>4.59</v>
      </c>
      <c r="AM294">
        <f>RTD("rit2.rtd",,AM$2,"LASTHIST", ROW()-2)</f>
        <v>0.16</v>
      </c>
      <c r="AN294">
        <f>RTD("rit2.rtd",,AN$2,"LASTHIST", ROW()-2)</f>
        <v>5.49</v>
      </c>
      <c r="AO294">
        <f>RTD("rit2.rtd",,AO$2,"LASTHIST", ROW()-2)</f>
        <v>0.09</v>
      </c>
      <c r="AP294">
        <f>RTD("rit2.rtd",,AP$2,"LASTHIST", ROW()-2)</f>
        <v>6.42</v>
      </c>
      <c r="AQ294">
        <v>1</v>
      </c>
      <c r="AR294">
        <v>0</v>
      </c>
      <c r="AS294">
        <v>1</v>
      </c>
      <c r="AT294">
        <v>0</v>
      </c>
      <c r="AU294">
        <v>1</v>
      </c>
      <c r="AV294">
        <v>0</v>
      </c>
      <c r="AW294">
        <v>1</v>
      </c>
      <c r="AX294">
        <v>0</v>
      </c>
      <c r="AY294">
        <v>1</v>
      </c>
      <c r="AZ294">
        <v>0</v>
      </c>
      <c r="BA294">
        <v>1</v>
      </c>
      <c r="BB294">
        <v>0</v>
      </c>
      <c r="BC294">
        <v>1</v>
      </c>
      <c r="BD294">
        <v>0</v>
      </c>
      <c r="BE294">
        <v>1</v>
      </c>
      <c r="BF294">
        <v>0</v>
      </c>
      <c r="BG294">
        <v>1</v>
      </c>
      <c r="BH294">
        <v>0</v>
      </c>
      <c r="BI294">
        <v>1</v>
      </c>
      <c r="BJ294">
        <v>0</v>
      </c>
      <c r="BK294">
        <v>1</v>
      </c>
      <c r="BL294">
        <v>0</v>
      </c>
      <c r="BM294">
        <v>1</v>
      </c>
      <c r="BN294">
        <v>0</v>
      </c>
      <c r="BO294">
        <v>1</v>
      </c>
      <c r="BP294">
        <v>0</v>
      </c>
      <c r="BQ294">
        <v>1</v>
      </c>
      <c r="BR294">
        <v>0</v>
      </c>
      <c r="BS294">
        <v>1</v>
      </c>
      <c r="BT294">
        <v>0</v>
      </c>
      <c r="BU294">
        <v>1</v>
      </c>
      <c r="BV294">
        <v>0</v>
      </c>
      <c r="BW294">
        <v>1</v>
      </c>
      <c r="BX294">
        <v>0</v>
      </c>
      <c r="BY294">
        <v>1</v>
      </c>
      <c r="BZ294">
        <v>0</v>
      </c>
      <c r="CA294">
        <v>1</v>
      </c>
      <c r="CB294">
        <v>0</v>
      </c>
      <c r="CC294">
        <v>1</v>
      </c>
      <c r="CD294">
        <v>0</v>
      </c>
      <c r="CE294">
        <v>45</v>
      </c>
      <c r="CF294">
        <v>45</v>
      </c>
      <c r="CG294">
        <v>46</v>
      </c>
      <c r="CH294">
        <v>46</v>
      </c>
      <c r="CI294">
        <v>47</v>
      </c>
      <c r="CJ294">
        <v>47</v>
      </c>
      <c r="CK294">
        <v>48</v>
      </c>
      <c r="CL294">
        <v>48</v>
      </c>
      <c r="CM294">
        <v>49</v>
      </c>
      <c r="CN294">
        <v>49</v>
      </c>
      <c r="CO294">
        <v>50</v>
      </c>
      <c r="CP294">
        <v>50</v>
      </c>
      <c r="CQ294">
        <v>51</v>
      </c>
      <c r="CR294">
        <v>51</v>
      </c>
      <c r="CS294">
        <v>52</v>
      </c>
      <c r="CT294">
        <v>52</v>
      </c>
      <c r="CU294">
        <v>53</v>
      </c>
      <c r="CV294">
        <v>53</v>
      </c>
      <c r="CW294">
        <v>54</v>
      </c>
      <c r="CX294">
        <v>54</v>
      </c>
      <c r="CY294">
        <v>45</v>
      </c>
      <c r="CZ294">
        <v>45</v>
      </c>
      <c r="DA294">
        <v>46</v>
      </c>
      <c r="DB294">
        <v>46</v>
      </c>
      <c r="DC294">
        <v>47</v>
      </c>
      <c r="DD294">
        <v>47</v>
      </c>
      <c r="DE294">
        <v>48</v>
      </c>
      <c r="DF294">
        <v>48</v>
      </c>
      <c r="DG294">
        <v>49</v>
      </c>
      <c r="DH294">
        <v>49</v>
      </c>
      <c r="DI294">
        <v>50</v>
      </c>
      <c r="DJ294">
        <v>50</v>
      </c>
      <c r="DK294">
        <v>51</v>
      </c>
      <c r="DL294">
        <v>51</v>
      </c>
      <c r="DM294">
        <v>52</v>
      </c>
      <c r="DN294">
        <v>52</v>
      </c>
      <c r="DO294">
        <v>53</v>
      </c>
      <c r="DP294">
        <v>53</v>
      </c>
      <c r="DQ294">
        <v>54</v>
      </c>
      <c r="DR294">
        <v>54</v>
      </c>
      <c r="DT294">
        <v>4.1666669999999998E-3</v>
      </c>
      <c r="DU294">
        <v>8.7499999999999994E-2</v>
      </c>
      <c r="DW294">
        <v>1</v>
      </c>
      <c r="DX294">
        <f t="shared" si="161"/>
        <v>9.9999999982236437E-2</v>
      </c>
      <c r="DY294">
        <f t="shared" si="162"/>
        <v>0.49104011553565247</v>
      </c>
      <c r="DZ294">
        <f t="shared" si="163"/>
        <v>9.9991580293157592E-2</v>
      </c>
      <c r="EA294">
        <f t="shared" si="164"/>
        <v>0.33192290616372661</v>
      </c>
      <c r="EB294">
        <f t="shared" si="165"/>
        <v>0.19662981314931635</v>
      </c>
      <c r="EC294">
        <f t="shared" si="166"/>
        <v>0.19662981314932265</v>
      </c>
      <c r="ED294">
        <f t="shared" si="167"/>
        <v>0.19461760591563138</v>
      </c>
      <c r="EE294">
        <f t="shared" si="168"/>
        <v>0.1946176059156387</v>
      </c>
      <c r="EF294">
        <f t="shared" si="169"/>
        <v>0.26839195561083395</v>
      </c>
      <c r="EG294">
        <f t="shared" si="170"/>
        <v>9.721609340610024E-2</v>
      </c>
      <c r="EH294">
        <f t="shared" si="171"/>
        <v>0.41669784545695049</v>
      </c>
      <c r="EI294">
        <f t="shared" si="172"/>
        <v>0.10000000002664536</v>
      </c>
      <c r="EJ294">
        <f t="shared" si="173"/>
        <v>0.55355653081849554</v>
      </c>
      <c r="EK294">
        <f t="shared" si="174"/>
        <v>0.10000000001776357</v>
      </c>
      <c r="EL294">
        <f t="shared" si="175"/>
        <v>0.68257313809483611</v>
      </c>
      <c r="EM294">
        <f t="shared" si="176"/>
        <v>0.10000000001776357</v>
      </c>
      <c r="EN294">
        <f t="shared" si="177"/>
        <v>0.8055007222898285</v>
      </c>
      <c r="EO294">
        <f t="shared" si="178"/>
        <v>0.10000000001776357</v>
      </c>
      <c r="EP294">
        <f t="shared" si="179"/>
        <v>0.92338588888981254</v>
      </c>
      <c r="EQ294">
        <f t="shared" si="180"/>
        <v>0.10000000001776357</v>
      </c>
      <c r="ER294">
        <f t="shared" si="181"/>
        <v>1.2163584318609948</v>
      </c>
      <c r="ES294">
        <f t="shared" si="182"/>
        <v>1.2163584318609948</v>
      </c>
      <c r="ET294">
        <f t="shared" si="183"/>
        <v>1.2161026491040847</v>
      </c>
      <c r="EU294">
        <f t="shared" si="184"/>
        <v>1.2161026491040816</v>
      </c>
      <c r="EV294">
        <f t="shared" si="185"/>
        <v>1.215265735745968</v>
      </c>
      <c r="EW294">
        <f t="shared" si="186"/>
        <v>1.2152657357459611</v>
      </c>
      <c r="EX294">
        <f t="shared" si="187"/>
        <v>1.2173906236267087</v>
      </c>
      <c r="EY294">
        <f t="shared" si="188"/>
        <v>1.2092347799808136</v>
      </c>
      <c r="EZ294">
        <f t="shared" si="189"/>
        <v>1.2158568064279116</v>
      </c>
      <c r="FA294">
        <f t="shared" si="190"/>
        <v>1.2073023330974371</v>
      </c>
      <c r="FB294">
        <f t="shared" si="191"/>
        <v>1.2181315755567521</v>
      </c>
      <c r="FC294">
        <f t="shared" si="192"/>
        <v>1.2085478491234001</v>
      </c>
      <c r="FD294">
        <f t="shared" si="193"/>
        <v>1.2186995267351328</v>
      </c>
      <c r="FE294">
        <f t="shared" si="194"/>
        <v>1.2072676272104033</v>
      </c>
      <c r="FF294">
        <f t="shared" si="195"/>
        <v>1.2102131384208283</v>
      </c>
      <c r="FG294">
        <f t="shared" si="196"/>
        <v>1.210213138420829</v>
      </c>
      <c r="FH294">
        <f t="shared" si="197"/>
        <v>1.213766003774422</v>
      </c>
      <c r="FI294">
        <f t="shared" si="198"/>
        <v>1.2137660037744293</v>
      </c>
      <c r="FJ294">
        <f t="shared" si="199"/>
        <v>1.2021259631440069</v>
      </c>
      <c r="FK294">
        <f t="shared" si="200"/>
        <v>1.2021259631440189</v>
      </c>
    </row>
    <row r="295" spans="1:167">
      <c r="A295">
        <v>293</v>
      </c>
      <c r="B295">
        <f>RTD("rit2.rtd",,B$2,"LASTHIST", ROW()-2)</f>
        <v>47.34</v>
      </c>
      <c r="C295">
        <f>RTD("rit2.rtd",,C$2,"LASTHIST", ROW()-2)</f>
        <v>2.34</v>
      </c>
      <c r="D295">
        <f>RTD("rit2.rtd",,D$2,"LASTHIST", ROW()-2)</f>
        <v>0.02</v>
      </c>
      <c r="E295">
        <f>RTD("rit2.rtd",,E$2,"LASTHIST", ROW()-2)</f>
        <v>1.35</v>
      </c>
      <c r="F295">
        <f>RTD("rit2.rtd",,F$2,"LASTHIST", ROW()-2)</f>
        <v>0.02</v>
      </c>
      <c r="G295">
        <f>RTD("rit2.rtd",,G$2,"LASTHIST", ROW()-2)</f>
        <v>0.43</v>
      </c>
      <c r="H295">
        <f>RTD("rit2.rtd",,H$2,"LASTHIST", ROW()-2)</f>
        <v>0.09</v>
      </c>
      <c r="I295">
        <f>RTD("rit2.rtd",,I$2,"LASTHIST", ROW()-2)</f>
        <v>0.03</v>
      </c>
      <c r="J295">
        <f>RTD("rit2.rtd",,J$2,"LASTHIST", ROW()-2)</f>
        <v>0.69</v>
      </c>
      <c r="K295">
        <f>RTD("rit2.rtd",,K$2,"LASTHIST", ROW()-2)</f>
        <v>0.02</v>
      </c>
      <c r="L295">
        <f>RTD("rit2.rtd",,L$2,"LASTHIST", ROW()-2)</f>
        <v>1.66</v>
      </c>
      <c r="M295">
        <f>RTD("rit2.rtd",,M$2,"LASTHIST", ROW()-2)</f>
        <v>0.02</v>
      </c>
      <c r="N295">
        <f>RTD("rit2.rtd",,N$2,"LASTHIST", ROW()-2)</f>
        <v>2.66</v>
      </c>
      <c r="O295">
        <f>RTD("rit2.rtd",,O$2,"LASTHIST", ROW()-2)</f>
        <v>0.02</v>
      </c>
      <c r="P295">
        <f>RTD("rit2.rtd",,P$2,"LASTHIST", ROW()-2)</f>
        <v>3.66</v>
      </c>
      <c r="Q295">
        <f>RTD("rit2.rtd",,Q$2,"LASTHIST", ROW()-2)</f>
        <v>0.02</v>
      </c>
      <c r="R295">
        <f>RTD("rit2.rtd",,R$2,"LASTHIST", ROW()-2)</f>
        <v>4.66</v>
      </c>
      <c r="S295">
        <f>RTD("rit2.rtd",,S$2,"LASTHIST", ROW()-2)</f>
        <v>0.02</v>
      </c>
      <c r="T295">
        <f>RTD("rit2.rtd",,T$2,"LASTHIST", ROW()-2)</f>
        <v>5.66</v>
      </c>
      <c r="U295">
        <f>RTD("rit2.rtd",,U$2,"LASTHIST", ROW()-2)</f>
        <v>0.02</v>
      </c>
      <c r="V295">
        <f>RTD("rit2.rtd",,V$2,"LASTHIST", ROW()-2)</f>
        <v>6.66</v>
      </c>
      <c r="W295">
        <f>RTD("rit2.rtd",,W$2,"LASTHIST", ROW()-2)</f>
        <v>2.88</v>
      </c>
      <c r="X295">
        <f>RTD("rit2.rtd",,X$2,"LASTHIST", ROW()-2)</f>
        <v>0.53</v>
      </c>
      <c r="Y295">
        <f>RTD("rit2.rtd",,Y$2,"LASTHIST", ROW()-2)</f>
        <v>2.19</v>
      </c>
      <c r="Z295">
        <f>RTD("rit2.rtd",,Z$2,"LASTHIST", ROW()-2)</f>
        <v>0.85</v>
      </c>
      <c r="AA295">
        <f>RTD("rit2.rtd",,AA$2,"LASTHIST", ROW()-2)</f>
        <v>1.61</v>
      </c>
      <c r="AB295">
        <f>RTD("rit2.rtd",,AB$2,"LASTHIST", ROW()-2)</f>
        <v>1.27</v>
      </c>
      <c r="AC295">
        <f>RTD("rit2.rtd",,AC$2,"LASTHIST", ROW()-2)</f>
        <v>1.1499999999999999</v>
      </c>
      <c r="AD295">
        <f>RTD("rit2.rtd",,AD$2,"LASTHIST", ROW()-2)</f>
        <v>1.8</v>
      </c>
      <c r="AE295">
        <f>RTD("rit2.rtd",,AE$2,"LASTHIST", ROW()-2)</f>
        <v>0.78</v>
      </c>
      <c r="AF295">
        <f>RTD("rit2.rtd",,AF$2,"LASTHIST", ROW()-2)</f>
        <v>2.44</v>
      </c>
      <c r="AG295">
        <f>RTD("rit2.rtd",,AG$2,"LASTHIST", ROW()-2)</f>
        <v>0.52</v>
      </c>
      <c r="AH295">
        <f>RTD("rit2.rtd",,AH$2,"LASTHIST", ROW()-2)</f>
        <v>3.17</v>
      </c>
      <c r="AI295">
        <f>RTD("rit2.rtd",,AI$2,"LASTHIST", ROW()-2)</f>
        <v>0.33</v>
      </c>
      <c r="AJ295">
        <f>RTD("rit2.rtd",,AJ$2,"LASTHIST", ROW()-2)</f>
        <v>3.98</v>
      </c>
      <c r="AK295">
        <f>RTD("rit2.rtd",,AK$2,"LASTHIST", ROW()-2)</f>
        <v>0.2</v>
      </c>
      <c r="AL295">
        <f>RTD("rit2.rtd",,AL$2,"LASTHIST", ROW()-2)</f>
        <v>4.8499999999999996</v>
      </c>
      <c r="AM295">
        <f>RTD("rit2.rtd",,AM$2,"LASTHIST", ROW()-2)</f>
        <v>0.12</v>
      </c>
      <c r="AN295">
        <f>RTD("rit2.rtd",,AN$2,"LASTHIST", ROW()-2)</f>
        <v>5.77</v>
      </c>
      <c r="AO295">
        <f>RTD("rit2.rtd",,AO$2,"LASTHIST", ROW()-2)</f>
        <v>7.0000000000000007E-2</v>
      </c>
      <c r="AP295">
        <f>RTD("rit2.rtd",,AP$2,"LASTHIST", ROW()-2)</f>
        <v>6.72</v>
      </c>
      <c r="AQ295">
        <v>1</v>
      </c>
      <c r="AR295">
        <v>0</v>
      </c>
      <c r="AS295">
        <v>1</v>
      </c>
      <c r="AT295">
        <v>0</v>
      </c>
      <c r="AU295">
        <v>1</v>
      </c>
      <c r="AV295">
        <v>0</v>
      </c>
      <c r="AW295">
        <v>1</v>
      </c>
      <c r="AX295">
        <v>0</v>
      </c>
      <c r="AY295">
        <v>1</v>
      </c>
      <c r="AZ295">
        <v>0</v>
      </c>
      <c r="BA295">
        <v>1</v>
      </c>
      <c r="BB295">
        <v>0</v>
      </c>
      <c r="BC295">
        <v>1</v>
      </c>
      <c r="BD295">
        <v>0</v>
      </c>
      <c r="BE295">
        <v>1</v>
      </c>
      <c r="BF295">
        <v>0</v>
      </c>
      <c r="BG295">
        <v>1</v>
      </c>
      <c r="BH295">
        <v>0</v>
      </c>
      <c r="BI295">
        <v>1</v>
      </c>
      <c r="BJ295">
        <v>0</v>
      </c>
      <c r="BK295">
        <v>1</v>
      </c>
      <c r="BL295">
        <v>0</v>
      </c>
      <c r="BM295">
        <v>1</v>
      </c>
      <c r="BN295">
        <v>0</v>
      </c>
      <c r="BO295">
        <v>1</v>
      </c>
      <c r="BP295">
        <v>0</v>
      </c>
      <c r="BQ295">
        <v>1</v>
      </c>
      <c r="BR295">
        <v>0</v>
      </c>
      <c r="BS295">
        <v>1</v>
      </c>
      <c r="BT295">
        <v>0</v>
      </c>
      <c r="BU295">
        <v>1</v>
      </c>
      <c r="BV295">
        <v>0</v>
      </c>
      <c r="BW295">
        <v>1</v>
      </c>
      <c r="BX295">
        <v>0</v>
      </c>
      <c r="BY295">
        <v>1</v>
      </c>
      <c r="BZ295">
        <v>0</v>
      </c>
      <c r="CA295">
        <v>1</v>
      </c>
      <c r="CB295">
        <v>0</v>
      </c>
      <c r="CC295">
        <v>1</v>
      </c>
      <c r="CD295">
        <v>0</v>
      </c>
      <c r="CE295">
        <v>45</v>
      </c>
      <c r="CF295">
        <v>45</v>
      </c>
      <c r="CG295">
        <v>46</v>
      </c>
      <c r="CH295">
        <v>46</v>
      </c>
      <c r="CI295">
        <v>47</v>
      </c>
      <c r="CJ295">
        <v>47</v>
      </c>
      <c r="CK295">
        <v>48</v>
      </c>
      <c r="CL295">
        <v>48</v>
      </c>
      <c r="CM295">
        <v>49</v>
      </c>
      <c r="CN295">
        <v>49</v>
      </c>
      <c r="CO295">
        <v>50</v>
      </c>
      <c r="CP295">
        <v>50</v>
      </c>
      <c r="CQ295">
        <v>51</v>
      </c>
      <c r="CR295">
        <v>51</v>
      </c>
      <c r="CS295">
        <v>52</v>
      </c>
      <c r="CT295">
        <v>52</v>
      </c>
      <c r="CU295">
        <v>53</v>
      </c>
      <c r="CV295">
        <v>53</v>
      </c>
      <c r="CW295">
        <v>54</v>
      </c>
      <c r="CX295">
        <v>54</v>
      </c>
      <c r="CY295">
        <v>45</v>
      </c>
      <c r="CZ295">
        <v>45</v>
      </c>
      <c r="DA295">
        <v>46</v>
      </c>
      <c r="DB295">
        <v>46</v>
      </c>
      <c r="DC295">
        <v>47</v>
      </c>
      <c r="DD295">
        <v>47</v>
      </c>
      <c r="DE295">
        <v>48</v>
      </c>
      <c r="DF295">
        <v>48</v>
      </c>
      <c r="DG295">
        <v>49</v>
      </c>
      <c r="DH295">
        <v>49</v>
      </c>
      <c r="DI295">
        <v>50</v>
      </c>
      <c r="DJ295">
        <v>50</v>
      </c>
      <c r="DK295">
        <v>51</v>
      </c>
      <c r="DL295">
        <v>51</v>
      </c>
      <c r="DM295">
        <v>52</v>
      </c>
      <c r="DN295">
        <v>52</v>
      </c>
      <c r="DO295">
        <v>53</v>
      </c>
      <c r="DP295">
        <v>53</v>
      </c>
      <c r="DQ295">
        <v>54</v>
      </c>
      <c r="DR295">
        <v>54</v>
      </c>
      <c r="DT295">
        <v>4.1666669999999998E-3</v>
      </c>
      <c r="DU295">
        <v>8.7499999999999994E-2</v>
      </c>
      <c r="DW295">
        <v>1</v>
      </c>
      <c r="DX295">
        <f t="shared" si="161"/>
        <v>9.9999999960031977E-2</v>
      </c>
      <c r="DY295">
        <f t="shared" si="162"/>
        <v>0.44230547402902715</v>
      </c>
      <c r="DZ295">
        <f t="shared" si="163"/>
        <v>0.24444899569673881</v>
      </c>
      <c r="EA295">
        <f t="shared" si="164"/>
        <v>0.27961626643271537</v>
      </c>
      <c r="EB295">
        <f t="shared" si="165"/>
        <v>0.18057936946623057</v>
      </c>
      <c r="EC295">
        <f t="shared" si="166"/>
        <v>0.18057936946623096</v>
      </c>
      <c r="ED295">
        <f t="shared" si="167"/>
        <v>0.17730297946146376</v>
      </c>
      <c r="EE295">
        <f t="shared" si="168"/>
        <v>0.17730297946147355</v>
      </c>
      <c r="EF295">
        <f t="shared" si="169"/>
        <v>0.32117392595826655</v>
      </c>
      <c r="EG295">
        <f t="shared" si="170"/>
        <v>9.9974879721480586E-2</v>
      </c>
      <c r="EH295">
        <f t="shared" si="171"/>
        <v>0.46602819567294956</v>
      </c>
      <c r="EI295">
        <f t="shared" si="172"/>
        <v>0.10000000003552714</v>
      </c>
      <c r="EJ295">
        <f t="shared" si="173"/>
        <v>0.60090210123904908</v>
      </c>
      <c r="EK295">
        <f t="shared" si="174"/>
        <v>0.10000000003552714</v>
      </c>
      <c r="EL295">
        <f t="shared" si="175"/>
        <v>0.72856794052666995</v>
      </c>
      <c r="EM295">
        <f t="shared" si="176"/>
        <v>0.10000000003552714</v>
      </c>
      <c r="EN295">
        <f t="shared" si="177"/>
        <v>0.85049147764020538</v>
      </c>
      <c r="EO295">
        <f t="shared" si="178"/>
        <v>0.10000000003552714</v>
      </c>
      <c r="EP295">
        <f t="shared" si="179"/>
        <v>0.96758837649420504</v>
      </c>
      <c r="EQ295">
        <f t="shared" si="180"/>
        <v>0.10000000003552714</v>
      </c>
      <c r="ER295">
        <f t="shared" si="181"/>
        <v>1.1883273691587755</v>
      </c>
      <c r="ES295">
        <f t="shared" si="182"/>
        <v>1.1778325842738564</v>
      </c>
      <c r="ET295">
        <f t="shared" si="183"/>
        <v>1.182388032785294</v>
      </c>
      <c r="EU295">
        <f t="shared" si="184"/>
        <v>1.1823880327852998</v>
      </c>
      <c r="EV295">
        <f t="shared" si="185"/>
        <v>1.1804876158441031</v>
      </c>
      <c r="EW295">
        <f t="shared" si="186"/>
        <v>1.1804876158441113</v>
      </c>
      <c r="EX295">
        <f t="shared" si="187"/>
        <v>1.1865981102160803</v>
      </c>
      <c r="EY295">
        <f t="shared" si="188"/>
        <v>1.1783106079412102</v>
      </c>
      <c r="EZ295">
        <f t="shared" si="189"/>
        <v>1.1794674824357851</v>
      </c>
      <c r="FA295">
        <f t="shared" si="190"/>
        <v>1.17946748243579</v>
      </c>
      <c r="FB295">
        <f t="shared" si="191"/>
        <v>1.1866464057284731</v>
      </c>
      <c r="FC295">
        <f t="shared" si="192"/>
        <v>1.1763191227278538</v>
      </c>
      <c r="FD295">
        <f t="shared" si="193"/>
        <v>1.1861873877709115</v>
      </c>
      <c r="FE295">
        <f t="shared" si="194"/>
        <v>1.1734302572284192</v>
      </c>
      <c r="FF295">
        <f t="shared" si="195"/>
        <v>1.183150179187449</v>
      </c>
      <c r="FG295">
        <f t="shared" si="196"/>
        <v>1.1662921037245537</v>
      </c>
      <c r="FH295">
        <f t="shared" si="197"/>
        <v>1.1886981403478689</v>
      </c>
      <c r="FI295">
        <f t="shared" si="198"/>
        <v>1.1652771566572799</v>
      </c>
      <c r="FJ295">
        <f t="shared" si="199"/>
        <v>1.1944179589062836</v>
      </c>
      <c r="FK295">
        <f t="shared" si="200"/>
        <v>1.1599606728719325</v>
      </c>
    </row>
    <row r="296" spans="1:167">
      <c r="A296">
        <v>294</v>
      </c>
      <c r="B296">
        <f>RTD("rit2.rtd",,B$2,"LASTHIST", ROW()-2)</f>
        <v>47.58</v>
      </c>
      <c r="C296">
        <f>RTD("rit2.rtd",,C$2,"LASTHIST", ROW()-2)</f>
        <v>2.58</v>
      </c>
      <c r="D296">
        <f>RTD("rit2.rtd",,D$2,"LASTHIST", ROW()-2)</f>
        <v>0.02</v>
      </c>
      <c r="E296">
        <f>RTD("rit2.rtd",,E$2,"LASTHIST", ROW()-2)</f>
        <v>1.58</v>
      </c>
      <c r="F296">
        <f>RTD("rit2.rtd",,F$2,"LASTHIST", ROW()-2)</f>
        <v>0.02</v>
      </c>
      <c r="G296">
        <f>RTD("rit2.rtd",,G$2,"LASTHIST", ROW()-2)</f>
        <v>0.62</v>
      </c>
      <c r="H296">
        <f>RTD("rit2.rtd",,H$2,"LASTHIST", ROW()-2)</f>
        <v>0.03</v>
      </c>
      <c r="I296">
        <f>RTD("rit2.rtd",,I$2,"LASTHIST", ROW()-2)</f>
        <v>0.06</v>
      </c>
      <c r="J296">
        <f>RTD("rit2.rtd",,J$2,"LASTHIST", ROW()-2)</f>
        <v>0.48</v>
      </c>
      <c r="K296">
        <f>RTD("rit2.rtd",,K$2,"LASTHIST", ROW()-2)</f>
        <v>0.02</v>
      </c>
      <c r="L296">
        <f>RTD("rit2.rtd",,L$2,"LASTHIST", ROW()-2)</f>
        <v>1.42</v>
      </c>
      <c r="M296">
        <f>RTD("rit2.rtd",,M$2,"LASTHIST", ROW()-2)</f>
        <v>0.02</v>
      </c>
      <c r="N296">
        <f>RTD("rit2.rtd",,N$2,"LASTHIST", ROW()-2)</f>
        <v>2.42</v>
      </c>
      <c r="O296">
        <f>RTD("rit2.rtd",,O$2,"LASTHIST", ROW()-2)</f>
        <v>0.02</v>
      </c>
      <c r="P296">
        <f>RTD("rit2.rtd",,P$2,"LASTHIST", ROW()-2)</f>
        <v>3.42</v>
      </c>
      <c r="Q296">
        <f>RTD("rit2.rtd",,Q$2,"LASTHIST", ROW()-2)</f>
        <v>0.02</v>
      </c>
      <c r="R296">
        <f>RTD("rit2.rtd",,R$2,"LASTHIST", ROW()-2)</f>
        <v>4.42</v>
      </c>
      <c r="S296">
        <f>RTD("rit2.rtd",,S$2,"LASTHIST", ROW()-2)</f>
        <v>0.02</v>
      </c>
      <c r="T296">
        <f>RTD("rit2.rtd",,T$2,"LASTHIST", ROW()-2)</f>
        <v>5.42</v>
      </c>
      <c r="U296">
        <f>RTD("rit2.rtd",,U$2,"LASTHIST", ROW()-2)</f>
        <v>0.02</v>
      </c>
      <c r="V296">
        <f>RTD("rit2.rtd",,V$2,"LASTHIST", ROW()-2)</f>
        <v>6.42</v>
      </c>
      <c r="W296">
        <f>RTD("rit2.rtd",,W$2,"LASTHIST", ROW()-2)</f>
        <v>3.06</v>
      </c>
      <c r="X296">
        <f>RTD("rit2.rtd",,X$2,"LASTHIST", ROW()-2)</f>
        <v>0.48</v>
      </c>
      <c r="Y296">
        <f>RTD("rit2.rtd",,Y$2,"LASTHIST", ROW()-2)</f>
        <v>2.35</v>
      </c>
      <c r="Z296">
        <f>RTD("rit2.rtd",,Z$2,"LASTHIST", ROW()-2)</f>
        <v>0.77</v>
      </c>
      <c r="AA296">
        <f>RTD("rit2.rtd",,AA$2,"LASTHIST", ROW()-2)</f>
        <v>1.75</v>
      </c>
      <c r="AB296">
        <f>RTD("rit2.rtd",,AB$2,"LASTHIST", ROW()-2)</f>
        <v>1.1599999999999999</v>
      </c>
      <c r="AC296">
        <f>RTD("rit2.rtd",,AC$2,"LASTHIST", ROW()-2)</f>
        <v>1.26</v>
      </c>
      <c r="AD296">
        <f>RTD("rit2.rtd",,AD$2,"LASTHIST", ROW()-2)</f>
        <v>1.67</v>
      </c>
      <c r="AE296">
        <f>RTD("rit2.rtd",,AE$2,"LASTHIST", ROW()-2)</f>
        <v>0.87</v>
      </c>
      <c r="AF296">
        <f>RTD("rit2.rtd",,AF$2,"LASTHIST", ROW()-2)</f>
        <v>2.2799999999999998</v>
      </c>
      <c r="AG296">
        <f>RTD("rit2.rtd",,AG$2,"LASTHIST", ROW()-2)</f>
        <v>0.57999999999999996</v>
      </c>
      <c r="AH296">
        <f>RTD("rit2.rtd",,AH$2,"LASTHIST", ROW()-2)</f>
        <v>2.99</v>
      </c>
      <c r="AI296">
        <f>RTD("rit2.rtd",,AI$2,"LASTHIST", ROW()-2)</f>
        <v>0.37</v>
      </c>
      <c r="AJ296">
        <f>RTD("rit2.rtd",,AJ$2,"LASTHIST", ROW()-2)</f>
        <v>3.79</v>
      </c>
      <c r="AK296">
        <f>RTD("rit2.rtd",,AK$2,"LASTHIST", ROW()-2)</f>
        <v>0.23</v>
      </c>
      <c r="AL296">
        <f>RTD("rit2.rtd",,AL$2,"LASTHIST", ROW()-2)</f>
        <v>4.6399999999999997</v>
      </c>
      <c r="AM296">
        <f>RTD("rit2.rtd",,AM$2,"LASTHIST", ROW()-2)</f>
        <v>0.14000000000000001</v>
      </c>
      <c r="AN296">
        <f>RTD("rit2.rtd",,AN$2,"LASTHIST", ROW()-2)</f>
        <v>5.55</v>
      </c>
      <c r="AO296">
        <f>RTD("rit2.rtd",,AO$2,"LASTHIST", ROW()-2)</f>
        <v>0.08</v>
      </c>
      <c r="AP296">
        <f>RTD("rit2.rtd",,AP$2,"LASTHIST", ROW()-2)</f>
        <v>6.49</v>
      </c>
      <c r="AQ296">
        <v>1</v>
      </c>
      <c r="AR296">
        <v>0</v>
      </c>
      <c r="AS296">
        <v>1</v>
      </c>
      <c r="AT296">
        <v>0</v>
      </c>
      <c r="AU296">
        <v>1</v>
      </c>
      <c r="AV296">
        <v>0</v>
      </c>
      <c r="AW296">
        <v>1</v>
      </c>
      <c r="AX296">
        <v>0</v>
      </c>
      <c r="AY296">
        <v>1</v>
      </c>
      <c r="AZ296">
        <v>0</v>
      </c>
      <c r="BA296">
        <v>1</v>
      </c>
      <c r="BB296">
        <v>0</v>
      </c>
      <c r="BC296">
        <v>1</v>
      </c>
      <c r="BD296">
        <v>0</v>
      </c>
      <c r="BE296">
        <v>1</v>
      </c>
      <c r="BF296">
        <v>0</v>
      </c>
      <c r="BG296">
        <v>1</v>
      </c>
      <c r="BH296">
        <v>0</v>
      </c>
      <c r="BI296">
        <v>1</v>
      </c>
      <c r="BJ296">
        <v>0</v>
      </c>
      <c r="BK296">
        <v>1</v>
      </c>
      <c r="BL296">
        <v>0</v>
      </c>
      <c r="BM296">
        <v>1</v>
      </c>
      <c r="BN296">
        <v>0</v>
      </c>
      <c r="BO296">
        <v>1</v>
      </c>
      <c r="BP296">
        <v>0</v>
      </c>
      <c r="BQ296">
        <v>1</v>
      </c>
      <c r="BR296">
        <v>0</v>
      </c>
      <c r="BS296">
        <v>1</v>
      </c>
      <c r="BT296">
        <v>0</v>
      </c>
      <c r="BU296">
        <v>1</v>
      </c>
      <c r="BV296">
        <v>0</v>
      </c>
      <c r="BW296">
        <v>1</v>
      </c>
      <c r="BX296">
        <v>0</v>
      </c>
      <c r="BY296">
        <v>1</v>
      </c>
      <c r="BZ296">
        <v>0</v>
      </c>
      <c r="CA296">
        <v>1</v>
      </c>
      <c r="CB296">
        <v>0</v>
      </c>
      <c r="CC296">
        <v>1</v>
      </c>
      <c r="CD296">
        <v>0</v>
      </c>
      <c r="CE296">
        <v>45</v>
      </c>
      <c r="CF296">
        <v>45</v>
      </c>
      <c r="CG296">
        <v>46</v>
      </c>
      <c r="CH296">
        <v>46</v>
      </c>
      <c r="CI296">
        <v>47</v>
      </c>
      <c r="CJ296">
        <v>47</v>
      </c>
      <c r="CK296">
        <v>48</v>
      </c>
      <c r="CL296">
        <v>48</v>
      </c>
      <c r="CM296">
        <v>49</v>
      </c>
      <c r="CN296">
        <v>49</v>
      </c>
      <c r="CO296">
        <v>50</v>
      </c>
      <c r="CP296">
        <v>50</v>
      </c>
      <c r="CQ296">
        <v>51</v>
      </c>
      <c r="CR296">
        <v>51</v>
      </c>
      <c r="CS296">
        <v>52</v>
      </c>
      <c r="CT296">
        <v>52</v>
      </c>
      <c r="CU296">
        <v>53</v>
      </c>
      <c r="CV296">
        <v>53</v>
      </c>
      <c r="CW296">
        <v>54</v>
      </c>
      <c r="CX296">
        <v>54</v>
      </c>
      <c r="CY296">
        <v>45</v>
      </c>
      <c r="CZ296">
        <v>45</v>
      </c>
      <c r="DA296">
        <v>46</v>
      </c>
      <c r="DB296">
        <v>46</v>
      </c>
      <c r="DC296">
        <v>47</v>
      </c>
      <c r="DD296">
        <v>47</v>
      </c>
      <c r="DE296">
        <v>48</v>
      </c>
      <c r="DF296">
        <v>48</v>
      </c>
      <c r="DG296">
        <v>49</v>
      </c>
      <c r="DH296">
        <v>49</v>
      </c>
      <c r="DI296">
        <v>50</v>
      </c>
      <c r="DJ296">
        <v>50</v>
      </c>
      <c r="DK296">
        <v>51</v>
      </c>
      <c r="DL296">
        <v>51</v>
      </c>
      <c r="DM296">
        <v>52</v>
      </c>
      <c r="DN296">
        <v>52</v>
      </c>
      <c r="DO296">
        <v>53</v>
      </c>
      <c r="DP296">
        <v>53</v>
      </c>
      <c r="DQ296">
        <v>54</v>
      </c>
      <c r="DR296">
        <v>54</v>
      </c>
      <c r="DT296">
        <v>4.1666669999999998E-3</v>
      </c>
      <c r="DU296">
        <v>8.7499999999999994E-2</v>
      </c>
      <c r="DW296">
        <v>1</v>
      </c>
      <c r="DX296">
        <f t="shared" si="161"/>
        <v>0.10000000001776357</v>
      </c>
      <c r="DY296">
        <f t="shared" si="162"/>
        <v>0.47786632552780828</v>
      </c>
      <c r="DZ296">
        <f t="shared" si="163"/>
        <v>9.995554150083194E-2</v>
      </c>
      <c r="EA296">
        <f t="shared" si="164"/>
        <v>0.31785295160178362</v>
      </c>
      <c r="EB296">
        <f t="shared" si="165"/>
        <v>0.17836852058913602</v>
      </c>
      <c r="EC296">
        <f t="shared" si="166"/>
        <v>0.16310368518901083</v>
      </c>
      <c r="ED296">
        <f t="shared" si="167"/>
        <v>0.16668737586060134</v>
      </c>
      <c r="EE296">
        <f t="shared" si="168"/>
        <v>0.1666873758605972</v>
      </c>
      <c r="EF296">
        <f t="shared" si="169"/>
        <v>0.2829135115350272</v>
      </c>
      <c r="EG296">
        <f t="shared" si="170"/>
        <v>9.8820258690782703E-2</v>
      </c>
      <c r="EH296">
        <f t="shared" si="171"/>
        <v>0.43019976517710062</v>
      </c>
      <c r="EI296">
        <f t="shared" si="172"/>
        <v>9.9999999951150192E-2</v>
      </c>
      <c r="EJ296">
        <f t="shared" si="173"/>
        <v>0.56648883992340804</v>
      </c>
      <c r="EK296">
        <f t="shared" si="174"/>
        <v>9.9999999982236437E-2</v>
      </c>
      <c r="EL296">
        <f t="shared" si="175"/>
        <v>0.69512304275539372</v>
      </c>
      <c r="EM296">
        <f t="shared" si="176"/>
        <v>9.9999999982236437E-2</v>
      </c>
      <c r="EN296">
        <f t="shared" si="177"/>
        <v>0.81776864442738717</v>
      </c>
      <c r="EO296">
        <f t="shared" si="178"/>
        <v>9.9999999982236437E-2</v>
      </c>
      <c r="EP296">
        <f t="shared" si="179"/>
        <v>0.93543358485388373</v>
      </c>
      <c r="EQ296">
        <f t="shared" si="180"/>
        <v>9.9999999982236437E-2</v>
      </c>
      <c r="ER296">
        <f t="shared" si="181"/>
        <v>1.1836137214919247</v>
      </c>
      <c r="ES296">
        <f t="shared" si="182"/>
        <v>1.183613721491926</v>
      </c>
      <c r="ET296">
        <f t="shared" si="183"/>
        <v>1.1810547860023617</v>
      </c>
      <c r="EU296">
        <f t="shared" si="184"/>
        <v>1.1810547860023635</v>
      </c>
      <c r="EV296">
        <f t="shared" si="185"/>
        <v>1.1839774657246556</v>
      </c>
      <c r="EW296">
        <f t="shared" si="186"/>
        <v>1.1756525028854474</v>
      </c>
      <c r="EX296">
        <f t="shared" si="187"/>
        <v>1.1869696812161201</v>
      </c>
      <c r="EY296">
        <f t="shared" si="188"/>
        <v>1.1787839840033378</v>
      </c>
      <c r="EZ296">
        <f t="shared" si="189"/>
        <v>1.1843598752256297</v>
      </c>
      <c r="FA296">
        <f t="shared" si="190"/>
        <v>1.1756888700312473</v>
      </c>
      <c r="FB296">
        <f t="shared" si="191"/>
        <v>1.1842018337207814</v>
      </c>
      <c r="FC296">
        <f t="shared" si="192"/>
        <v>1.1743494002788375</v>
      </c>
      <c r="FD296">
        <f t="shared" si="193"/>
        <v>1.1812957695551873</v>
      </c>
      <c r="FE296">
        <f t="shared" si="194"/>
        <v>1.1812957695551813</v>
      </c>
      <c r="FF296">
        <f t="shared" si="195"/>
        <v>1.1837153118842298</v>
      </c>
      <c r="FG296">
        <f t="shared" si="196"/>
        <v>1.1682206687796524</v>
      </c>
      <c r="FH296">
        <f t="shared" si="197"/>
        <v>1.1900029841808029</v>
      </c>
      <c r="FI296">
        <f t="shared" si="198"/>
        <v>1.1688837215945185</v>
      </c>
      <c r="FJ296">
        <f t="shared" si="199"/>
        <v>1.1877866708681966</v>
      </c>
      <c r="FK296">
        <f t="shared" si="200"/>
        <v>1.1567292039922363</v>
      </c>
    </row>
    <row r="297" spans="1:167">
      <c r="A297">
        <v>295</v>
      </c>
      <c r="B297">
        <f>RTD("rit2.rtd",,B$2,"LASTHIST", ROW()-2)</f>
        <v>47.93</v>
      </c>
      <c r="C297">
        <f>RTD("rit2.rtd",,C$2,"LASTHIST", ROW()-2)</f>
        <v>2.93</v>
      </c>
      <c r="D297">
        <f>RTD("rit2.rtd",,D$2,"LASTHIST", ROW()-2)</f>
        <v>0.02</v>
      </c>
      <c r="E297">
        <f>RTD("rit2.rtd",,E$2,"LASTHIST", ROW()-2)</f>
        <v>1.93</v>
      </c>
      <c r="F297">
        <f>RTD("rit2.rtd",,F$2,"LASTHIST", ROW()-2)</f>
        <v>0.02</v>
      </c>
      <c r="G297">
        <f>RTD("rit2.rtd",,G$2,"LASTHIST", ROW()-2)</f>
        <v>0.94</v>
      </c>
      <c r="H297">
        <f>RTD("rit2.rtd",,H$2,"LASTHIST", ROW()-2)</f>
        <v>0.02</v>
      </c>
      <c r="I297">
        <f>RTD("rit2.rtd",,I$2,"LASTHIST", ROW()-2)</f>
        <v>0.16</v>
      </c>
      <c r="J297">
        <f>RTD("rit2.rtd",,J$2,"LASTHIST", ROW()-2)</f>
        <v>0.23</v>
      </c>
      <c r="K297">
        <f>RTD("rit2.rtd",,K$2,"LASTHIST", ROW()-2)</f>
        <v>0.02</v>
      </c>
      <c r="L297">
        <f>RTD("rit2.rtd",,L$2,"LASTHIST", ROW()-2)</f>
        <v>1.07</v>
      </c>
      <c r="M297">
        <f>RTD("rit2.rtd",,M$2,"LASTHIST", ROW()-2)</f>
        <v>0.02</v>
      </c>
      <c r="N297">
        <f>RTD("rit2.rtd",,N$2,"LASTHIST", ROW()-2)</f>
        <v>2.0699999999999998</v>
      </c>
      <c r="O297">
        <f>RTD("rit2.rtd",,O$2,"LASTHIST", ROW()-2)</f>
        <v>0.02</v>
      </c>
      <c r="P297">
        <f>RTD("rit2.rtd",,P$2,"LASTHIST", ROW()-2)</f>
        <v>3.07</v>
      </c>
      <c r="Q297">
        <f>RTD("rit2.rtd",,Q$2,"LASTHIST", ROW()-2)</f>
        <v>0.02</v>
      </c>
      <c r="R297">
        <f>RTD("rit2.rtd",,R$2,"LASTHIST", ROW()-2)</f>
        <v>4.07</v>
      </c>
      <c r="S297">
        <f>RTD("rit2.rtd",,S$2,"LASTHIST", ROW()-2)</f>
        <v>0.02</v>
      </c>
      <c r="T297">
        <f>RTD("rit2.rtd",,T$2,"LASTHIST", ROW()-2)</f>
        <v>5.07</v>
      </c>
      <c r="U297">
        <f>RTD("rit2.rtd",,U$2,"LASTHIST", ROW()-2)</f>
        <v>0.02</v>
      </c>
      <c r="V297">
        <f>RTD("rit2.rtd",,V$2,"LASTHIST", ROW()-2)</f>
        <v>6.07</v>
      </c>
      <c r="W297">
        <f>RTD("rit2.rtd",,W$2,"LASTHIST", ROW()-2)</f>
        <v>3.35</v>
      </c>
      <c r="X297">
        <f>RTD("rit2.rtd",,X$2,"LASTHIST", ROW()-2)</f>
        <v>0.42</v>
      </c>
      <c r="Y297">
        <f>RTD("rit2.rtd",,Y$2,"LASTHIST", ROW()-2)</f>
        <v>2.62</v>
      </c>
      <c r="Z297">
        <f>RTD("rit2.rtd",,Z$2,"LASTHIST", ROW()-2)</f>
        <v>0.69</v>
      </c>
      <c r="AA297">
        <f>RTD("rit2.rtd",,AA$2,"LASTHIST", ROW()-2)</f>
        <v>1.98</v>
      </c>
      <c r="AB297">
        <f>RTD("rit2.rtd",,AB$2,"LASTHIST", ROW()-2)</f>
        <v>1.05</v>
      </c>
      <c r="AC297">
        <f>RTD("rit2.rtd",,AC$2,"LASTHIST", ROW()-2)</f>
        <v>1.46</v>
      </c>
      <c r="AD297">
        <f>RTD("rit2.rtd",,AD$2,"LASTHIST", ROW()-2)</f>
        <v>1.53</v>
      </c>
      <c r="AE297">
        <f>RTD("rit2.rtd",,AE$2,"LASTHIST", ROW()-2)</f>
        <v>1.02</v>
      </c>
      <c r="AF297">
        <f>RTD("rit2.rtd",,AF$2,"LASTHIST", ROW()-2)</f>
        <v>2.09</v>
      </c>
      <c r="AG297">
        <f>RTD("rit2.rtd",,AG$2,"LASTHIST", ROW()-2)</f>
        <v>0.7</v>
      </c>
      <c r="AH297">
        <f>RTD("rit2.rtd",,AH$2,"LASTHIST", ROW()-2)</f>
        <v>2.77</v>
      </c>
      <c r="AI297">
        <f>RTD("rit2.rtd",,AI$2,"LASTHIST", ROW()-2)</f>
        <v>0.46</v>
      </c>
      <c r="AJ297">
        <f>RTD("rit2.rtd",,AJ$2,"LASTHIST", ROW()-2)</f>
        <v>3.53</v>
      </c>
      <c r="AK297">
        <f>RTD("rit2.rtd",,AK$2,"LASTHIST", ROW()-2)</f>
        <v>0.28999999999999998</v>
      </c>
      <c r="AL297">
        <f>RTD("rit2.rtd",,AL$2,"LASTHIST", ROW()-2)</f>
        <v>4.3600000000000003</v>
      </c>
      <c r="AM297">
        <f>RTD("rit2.rtd",,AM$2,"LASTHIST", ROW()-2)</f>
        <v>0.18</v>
      </c>
      <c r="AN297">
        <f>RTD("rit2.rtd",,AN$2,"LASTHIST", ROW()-2)</f>
        <v>5.25</v>
      </c>
      <c r="AO297">
        <f>RTD("rit2.rtd",,AO$2,"LASTHIST", ROW()-2)</f>
        <v>0.11</v>
      </c>
      <c r="AP297">
        <f>RTD("rit2.rtd",,AP$2,"LASTHIST", ROW()-2)</f>
        <v>6.17</v>
      </c>
      <c r="AQ297">
        <v>1</v>
      </c>
      <c r="AR297">
        <v>0</v>
      </c>
      <c r="AS297">
        <v>1</v>
      </c>
      <c r="AT297">
        <v>0</v>
      </c>
      <c r="AU297">
        <v>1</v>
      </c>
      <c r="AV297">
        <v>0</v>
      </c>
      <c r="AW297">
        <v>1</v>
      </c>
      <c r="AX297">
        <v>0</v>
      </c>
      <c r="AY297">
        <v>1</v>
      </c>
      <c r="AZ297">
        <v>0</v>
      </c>
      <c r="BA297">
        <v>1</v>
      </c>
      <c r="BB297">
        <v>0</v>
      </c>
      <c r="BC297">
        <v>1</v>
      </c>
      <c r="BD297">
        <v>0</v>
      </c>
      <c r="BE297">
        <v>1</v>
      </c>
      <c r="BF297">
        <v>0</v>
      </c>
      <c r="BG297">
        <v>1</v>
      </c>
      <c r="BH297">
        <v>0</v>
      </c>
      <c r="BI297">
        <v>1</v>
      </c>
      <c r="BJ297">
        <v>0</v>
      </c>
      <c r="BK297">
        <v>1</v>
      </c>
      <c r="BL297">
        <v>0</v>
      </c>
      <c r="BM297">
        <v>1</v>
      </c>
      <c r="BN297">
        <v>0</v>
      </c>
      <c r="BO297">
        <v>1</v>
      </c>
      <c r="BP297">
        <v>0</v>
      </c>
      <c r="BQ297">
        <v>1</v>
      </c>
      <c r="BR297">
        <v>0</v>
      </c>
      <c r="BS297">
        <v>1</v>
      </c>
      <c r="BT297">
        <v>0</v>
      </c>
      <c r="BU297">
        <v>1</v>
      </c>
      <c r="BV297">
        <v>0</v>
      </c>
      <c r="BW297">
        <v>1</v>
      </c>
      <c r="BX297">
        <v>0</v>
      </c>
      <c r="BY297">
        <v>1</v>
      </c>
      <c r="BZ297">
        <v>0</v>
      </c>
      <c r="CA297">
        <v>1</v>
      </c>
      <c r="CB297">
        <v>0</v>
      </c>
      <c r="CC297">
        <v>1</v>
      </c>
      <c r="CD297">
        <v>0</v>
      </c>
      <c r="CE297">
        <v>45</v>
      </c>
      <c r="CF297">
        <v>45</v>
      </c>
      <c r="CG297">
        <v>46</v>
      </c>
      <c r="CH297">
        <v>46</v>
      </c>
      <c r="CI297">
        <v>47</v>
      </c>
      <c r="CJ297">
        <v>47</v>
      </c>
      <c r="CK297">
        <v>48</v>
      </c>
      <c r="CL297">
        <v>48</v>
      </c>
      <c r="CM297">
        <v>49</v>
      </c>
      <c r="CN297">
        <v>49</v>
      </c>
      <c r="CO297">
        <v>50</v>
      </c>
      <c r="CP297">
        <v>50</v>
      </c>
      <c r="CQ297">
        <v>51</v>
      </c>
      <c r="CR297">
        <v>51</v>
      </c>
      <c r="CS297">
        <v>52</v>
      </c>
      <c r="CT297">
        <v>52</v>
      </c>
      <c r="CU297">
        <v>53</v>
      </c>
      <c r="CV297">
        <v>53</v>
      </c>
      <c r="CW297">
        <v>54</v>
      </c>
      <c r="CX297">
        <v>54</v>
      </c>
      <c r="CY297">
        <v>45</v>
      </c>
      <c r="CZ297">
        <v>45</v>
      </c>
      <c r="DA297">
        <v>46</v>
      </c>
      <c r="DB297">
        <v>46</v>
      </c>
      <c r="DC297">
        <v>47</v>
      </c>
      <c r="DD297">
        <v>47</v>
      </c>
      <c r="DE297">
        <v>48</v>
      </c>
      <c r="DF297">
        <v>48</v>
      </c>
      <c r="DG297">
        <v>49</v>
      </c>
      <c r="DH297">
        <v>49</v>
      </c>
      <c r="DI297">
        <v>50</v>
      </c>
      <c r="DJ297">
        <v>50</v>
      </c>
      <c r="DK297">
        <v>51</v>
      </c>
      <c r="DL297">
        <v>51</v>
      </c>
      <c r="DM297">
        <v>52</v>
      </c>
      <c r="DN297">
        <v>52</v>
      </c>
      <c r="DO297">
        <v>53</v>
      </c>
      <c r="DP297">
        <v>53</v>
      </c>
      <c r="DQ297">
        <v>54</v>
      </c>
      <c r="DR297">
        <v>54</v>
      </c>
      <c r="DT297">
        <v>4.1666669999999998E-3</v>
      </c>
      <c r="DU297">
        <v>8.7499999999999994E-2</v>
      </c>
      <c r="DW297">
        <v>1</v>
      </c>
      <c r="DX297">
        <f t="shared" si="161"/>
        <v>0.1000000000044409</v>
      </c>
      <c r="DY297">
        <f t="shared" si="162"/>
        <v>0.52863858177744483</v>
      </c>
      <c r="DZ297">
        <f t="shared" si="163"/>
        <v>9.999995682868823E-2</v>
      </c>
      <c r="EA297">
        <f t="shared" si="164"/>
        <v>0.37184869595089481</v>
      </c>
      <c r="EB297">
        <f t="shared" si="165"/>
        <v>0.17854307668231564</v>
      </c>
      <c r="EC297">
        <f t="shared" si="166"/>
        <v>0.20686663339147754</v>
      </c>
      <c r="ED297">
        <f t="shared" si="167"/>
        <v>0.1562402637479762</v>
      </c>
      <c r="EE297">
        <f t="shared" si="168"/>
        <v>0.15624026374797537</v>
      </c>
      <c r="EF297">
        <f t="shared" si="169"/>
        <v>0.22576903388817018</v>
      </c>
      <c r="EG297">
        <f t="shared" si="170"/>
        <v>7.813071690485425E-2</v>
      </c>
      <c r="EH297">
        <f t="shared" si="171"/>
        <v>0.37745108687727169</v>
      </c>
      <c r="EI297">
        <f t="shared" si="172"/>
        <v>9.9999986921652281E-2</v>
      </c>
      <c r="EJ297">
        <f t="shared" si="173"/>
        <v>0.51609579411167605</v>
      </c>
      <c r="EK297">
        <f t="shared" si="174"/>
        <v>9.9999999995559113E-2</v>
      </c>
      <c r="EL297">
        <f t="shared" si="175"/>
        <v>0.64628361945223356</v>
      </c>
      <c r="EM297">
        <f t="shared" si="176"/>
        <v>0.1</v>
      </c>
      <c r="EN297">
        <f t="shared" si="177"/>
        <v>0.77006355272403448</v>
      </c>
      <c r="EO297">
        <f t="shared" si="178"/>
        <v>0.1</v>
      </c>
      <c r="EP297">
        <f t="shared" si="179"/>
        <v>0.88860875855905541</v>
      </c>
      <c r="EQ297">
        <f t="shared" si="180"/>
        <v>0.1</v>
      </c>
      <c r="ER297">
        <f t="shared" si="181"/>
        <v>1.1983507952703969</v>
      </c>
      <c r="ES297">
        <f t="shared" si="182"/>
        <v>1.1983507952703916</v>
      </c>
      <c r="ET297">
        <f t="shared" si="183"/>
        <v>1.2043786925505582</v>
      </c>
      <c r="EU297">
        <f t="shared" si="184"/>
        <v>1.204378692550568</v>
      </c>
      <c r="EV297">
        <f t="shared" si="185"/>
        <v>1.2016619898492582</v>
      </c>
      <c r="EW297">
        <f t="shared" si="186"/>
        <v>1.2016619898492578</v>
      </c>
      <c r="EX297">
        <f t="shared" si="187"/>
        <v>1.2104461542178921</v>
      </c>
      <c r="EY297">
        <f t="shared" si="188"/>
        <v>1.2104461542178875</v>
      </c>
      <c r="EZ297">
        <f t="shared" si="189"/>
        <v>1.1977708884923799</v>
      </c>
      <c r="FA297">
        <f t="shared" si="190"/>
        <v>1.1977708884923779</v>
      </c>
      <c r="FB297">
        <f t="shared" si="191"/>
        <v>1.2022891011459487</v>
      </c>
      <c r="FC297">
        <f t="shared" si="192"/>
        <v>1.2022891011459507</v>
      </c>
      <c r="FD297">
        <f t="shared" si="193"/>
        <v>1.2011520135514941</v>
      </c>
      <c r="FE297">
        <f t="shared" si="194"/>
        <v>1.2011520135514939</v>
      </c>
      <c r="FF297">
        <f t="shared" si="195"/>
        <v>1.1982696014191996</v>
      </c>
      <c r="FG297">
        <f t="shared" si="196"/>
        <v>1.1982696014191956</v>
      </c>
      <c r="FH297">
        <f t="shared" si="197"/>
        <v>1.2029102718507969</v>
      </c>
      <c r="FI297">
        <f t="shared" si="198"/>
        <v>1.2029102718507947</v>
      </c>
      <c r="FJ297">
        <f t="shared" si="199"/>
        <v>1.211252164424238</v>
      </c>
      <c r="FK297">
        <f t="shared" si="200"/>
        <v>1.1862072359509706</v>
      </c>
    </row>
    <row r="298" spans="1:167">
      <c r="A298">
        <v>296</v>
      </c>
      <c r="B298">
        <f>RTD("rit2.rtd",,B$2,"LASTHIST", ROW()-2)</f>
        <v>47.9</v>
      </c>
      <c r="C298">
        <f>RTD("rit2.rtd",,C$2,"LASTHIST", ROW()-2)</f>
        <v>2.9</v>
      </c>
      <c r="D298">
        <f>RTD("rit2.rtd",,D$2,"LASTHIST", ROW()-2)</f>
        <v>0.02</v>
      </c>
      <c r="E298">
        <f>RTD("rit2.rtd",,E$2,"LASTHIST", ROW()-2)</f>
        <v>1.9</v>
      </c>
      <c r="F298">
        <f>RTD("rit2.rtd",,F$2,"LASTHIST", ROW()-2)</f>
        <v>0.02</v>
      </c>
      <c r="G298">
        <f>RTD("rit2.rtd",,G$2,"LASTHIST", ROW()-2)</f>
        <v>0.9</v>
      </c>
      <c r="H298">
        <f>RTD("rit2.rtd",,H$2,"LASTHIST", ROW()-2)</f>
        <v>0.02</v>
      </c>
      <c r="I298">
        <f>RTD("rit2.rtd",,I$2,"LASTHIST", ROW()-2)</f>
        <v>0.11</v>
      </c>
      <c r="J298">
        <f>RTD("rit2.rtd",,J$2,"LASTHIST", ROW()-2)</f>
        <v>0.22</v>
      </c>
      <c r="K298">
        <f>RTD("rit2.rtd",,K$2,"LASTHIST", ROW()-2)</f>
        <v>0.02</v>
      </c>
      <c r="L298">
        <f>RTD("rit2.rtd",,L$2,"LASTHIST", ROW()-2)</f>
        <v>1.1000000000000001</v>
      </c>
      <c r="M298">
        <f>RTD("rit2.rtd",,M$2,"LASTHIST", ROW()-2)</f>
        <v>0.02</v>
      </c>
      <c r="N298">
        <f>RTD("rit2.rtd",,N$2,"LASTHIST", ROW()-2)</f>
        <v>2.1</v>
      </c>
      <c r="O298">
        <f>RTD("rit2.rtd",,O$2,"LASTHIST", ROW()-2)</f>
        <v>0.02</v>
      </c>
      <c r="P298">
        <f>RTD("rit2.rtd",,P$2,"LASTHIST", ROW()-2)</f>
        <v>3.1</v>
      </c>
      <c r="Q298">
        <f>RTD("rit2.rtd",,Q$2,"LASTHIST", ROW()-2)</f>
        <v>0.02</v>
      </c>
      <c r="R298">
        <f>RTD("rit2.rtd",,R$2,"LASTHIST", ROW()-2)</f>
        <v>4.0999999999999996</v>
      </c>
      <c r="S298">
        <f>RTD("rit2.rtd",,S$2,"LASTHIST", ROW()-2)</f>
        <v>0.02</v>
      </c>
      <c r="T298">
        <f>RTD("rit2.rtd",,T$2,"LASTHIST", ROW()-2)</f>
        <v>5.0999999999999996</v>
      </c>
      <c r="U298">
        <f>RTD("rit2.rtd",,U$2,"LASTHIST", ROW()-2)</f>
        <v>0.02</v>
      </c>
      <c r="V298">
        <f>RTD("rit2.rtd",,V$2,"LASTHIST", ROW()-2)</f>
        <v>6.1</v>
      </c>
      <c r="W298">
        <f>RTD("rit2.rtd",,W$2,"LASTHIST", ROW()-2)</f>
        <v>3.27</v>
      </c>
      <c r="X298">
        <f>RTD("rit2.rtd",,X$2,"LASTHIST", ROW()-2)</f>
        <v>0.38</v>
      </c>
      <c r="Y298">
        <f>RTD("rit2.rtd",,Y$2,"LASTHIST", ROW()-2)</f>
        <v>2.5299999999999998</v>
      </c>
      <c r="Z298">
        <f>RTD("rit2.rtd",,Z$2,"LASTHIST", ROW()-2)</f>
        <v>0.63</v>
      </c>
      <c r="AA298">
        <f>RTD("rit2.rtd",,AA$2,"LASTHIST", ROW()-2)</f>
        <v>1.88</v>
      </c>
      <c r="AB298">
        <f>RTD("rit2.rtd",,AB$2,"LASTHIST", ROW()-2)</f>
        <v>0.99</v>
      </c>
      <c r="AC298">
        <f>RTD("rit2.rtd",,AC$2,"LASTHIST", ROW()-2)</f>
        <v>1.36</v>
      </c>
      <c r="AD298">
        <f>RTD("rit2.rtd",,AD$2,"LASTHIST", ROW()-2)</f>
        <v>1.47</v>
      </c>
      <c r="AE298">
        <f>RTD("rit2.rtd",,AE$2,"LASTHIST", ROW()-2)</f>
        <v>0.94</v>
      </c>
      <c r="AF298">
        <f>RTD("rit2.rtd",,AF$2,"LASTHIST", ROW()-2)</f>
        <v>2.04</v>
      </c>
      <c r="AG298">
        <f>RTD("rit2.rtd",,AG$2,"LASTHIST", ROW()-2)</f>
        <v>0.62</v>
      </c>
      <c r="AH298">
        <f>RTD("rit2.rtd",,AH$2,"LASTHIST", ROW()-2)</f>
        <v>2.73</v>
      </c>
      <c r="AI298">
        <f>RTD("rit2.rtd",,AI$2,"LASTHIST", ROW()-2)</f>
        <v>0.4</v>
      </c>
      <c r="AJ298">
        <f>RTD("rit2.rtd",,AJ$2,"LASTHIST", ROW()-2)</f>
        <v>3.5</v>
      </c>
      <c r="AK298">
        <f>RTD("rit2.rtd",,AK$2,"LASTHIST", ROW()-2)</f>
        <v>0.24</v>
      </c>
      <c r="AL298">
        <f>RTD("rit2.rtd",,AL$2,"LASTHIST", ROW()-2)</f>
        <v>4.3499999999999996</v>
      </c>
      <c r="AM298">
        <f>RTD("rit2.rtd",,AM$2,"LASTHIST", ROW()-2)</f>
        <v>0.14000000000000001</v>
      </c>
      <c r="AN298">
        <f>RTD("rit2.rtd",,AN$2,"LASTHIST", ROW()-2)</f>
        <v>5.25</v>
      </c>
      <c r="AO298">
        <f>RTD("rit2.rtd",,AO$2,"LASTHIST", ROW()-2)</f>
        <v>0.08</v>
      </c>
      <c r="AP298">
        <f>RTD("rit2.rtd",,AP$2,"LASTHIST", ROW()-2)</f>
        <v>6.18</v>
      </c>
      <c r="AQ298">
        <v>1</v>
      </c>
      <c r="AR298">
        <v>0</v>
      </c>
      <c r="AS298">
        <v>1</v>
      </c>
      <c r="AT298">
        <v>0</v>
      </c>
      <c r="AU298">
        <v>1</v>
      </c>
      <c r="AV298">
        <v>0</v>
      </c>
      <c r="AW298">
        <v>1</v>
      </c>
      <c r="AX298">
        <v>0</v>
      </c>
      <c r="AY298">
        <v>1</v>
      </c>
      <c r="AZ298">
        <v>0</v>
      </c>
      <c r="BA298">
        <v>1</v>
      </c>
      <c r="BB298">
        <v>0</v>
      </c>
      <c r="BC298">
        <v>1</v>
      </c>
      <c r="BD298">
        <v>0</v>
      </c>
      <c r="BE298">
        <v>1</v>
      </c>
      <c r="BF298">
        <v>0</v>
      </c>
      <c r="BG298">
        <v>1</v>
      </c>
      <c r="BH298">
        <v>0</v>
      </c>
      <c r="BI298">
        <v>1</v>
      </c>
      <c r="BJ298">
        <v>0</v>
      </c>
      <c r="BK298">
        <v>1</v>
      </c>
      <c r="BL298">
        <v>0</v>
      </c>
      <c r="BM298">
        <v>1</v>
      </c>
      <c r="BN298">
        <v>0</v>
      </c>
      <c r="BO298">
        <v>1</v>
      </c>
      <c r="BP298">
        <v>0</v>
      </c>
      <c r="BQ298">
        <v>1</v>
      </c>
      <c r="BR298">
        <v>0</v>
      </c>
      <c r="BS298">
        <v>1</v>
      </c>
      <c r="BT298">
        <v>0</v>
      </c>
      <c r="BU298">
        <v>1</v>
      </c>
      <c r="BV298">
        <v>0</v>
      </c>
      <c r="BW298">
        <v>1</v>
      </c>
      <c r="BX298">
        <v>0</v>
      </c>
      <c r="BY298">
        <v>1</v>
      </c>
      <c r="BZ298">
        <v>0</v>
      </c>
      <c r="CA298">
        <v>1</v>
      </c>
      <c r="CB298">
        <v>0</v>
      </c>
      <c r="CC298">
        <v>1</v>
      </c>
      <c r="CD298">
        <v>0</v>
      </c>
      <c r="CE298">
        <v>45</v>
      </c>
      <c r="CF298">
        <v>45</v>
      </c>
      <c r="CG298">
        <v>46</v>
      </c>
      <c r="CH298">
        <v>46</v>
      </c>
      <c r="CI298">
        <v>47</v>
      </c>
      <c r="CJ298">
        <v>47</v>
      </c>
      <c r="CK298">
        <v>48</v>
      </c>
      <c r="CL298">
        <v>48</v>
      </c>
      <c r="CM298">
        <v>49</v>
      </c>
      <c r="CN298">
        <v>49</v>
      </c>
      <c r="CO298">
        <v>50</v>
      </c>
      <c r="CP298">
        <v>50</v>
      </c>
      <c r="CQ298">
        <v>51</v>
      </c>
      <c r="CR298">
        <v>51</v>
      </c>
      <c r="CS298">
        <v>52</v>
      </c>
      <c r="CT298">
        <v>52</v>
      </c>
      <c r="CU298">
        <v>53</v>
      </c>
      <c r="CV298">
        <v>53</v>
      </c>
      <c r="CW298">
        <v>54</v>
      </c>
      <c r="CX298">
        <v>54</v>
      </c>
      <c r="CY298">
        <v>45</v>
      </c>
      <c r="CZ298">
        <v>45</v>
      </c>
      <c r="DA298">
        <v>46</v>
      </c>
      <c r="DB298">
        <v>46</v>
      </c>
      <c r="DC298">
        <v>47</v>
      </c>
      <c r="DD298">
        <v>47</v>
      </c>
      <c r="DE298">
        <v>48</v>
      </c>
      <c r="DF298">
        <v>48</v>
      </c>
      <c r="DG298">
        <v>49</v>
      </c>
      <c r="DH298">
        <v>49</v>
      </c>
      <c r="DI298">
        <v>50</v>
      </c>
      <c r="DJ298">
        <v>50</v>
      </c>
      <c r="DK298">
        <v>51</v>
      </c>
      <c r="DL298">
        <v>51</v>
      </c>
      <c r="DM298">
        <v>52</v>
      </c>
      <c r="DN298">
        <v>52</v>
      </c>
      <c r="DO298">
        <v>53</v>
      </c>
      <c r="DP298">
        <v>53</v>
      </c>
      <c r="DQ298">
        <v>54</v>
      </c>
      <c r="DR298">
        <v>54</v>
      </c>
      <c r="DT298">
        <v>4.1666669999999998E-3</v>
      </c>
      <c r="DU298">
        <v>8.7499999999999994E-2</v>
      </c>
      <c r="DW298">
        <v>1</v>
      </c>
      <c r="DX298">
        <f t="shared" si="161"/>
        <v>0.10000000001332268</v>
      </c>
      <c r="DY298">
        <f t="shared" si="162"/>
        <v>0.52433380286799869</v>
      </c>
      <c r="DZ298">
        <f t="shared" si="163"/>
        <v>9.9999917979600214E-2</v>
      </c>
      <c r="EA298">
        <f t="shared" si="164"/>
        <v>0.36729303877435876</v>
      </c>
      <c r="EB298">
        <f t="shared" si="165"/>
        <v>6.8538048133737581E-2</v>
      </c>
      <c r="EC298">
        <f t="shared" si="166"/>
        <v>0.20179321711940532</v>
      </c>
      <c r="ED298">
        <f t="shared" si="167"/>
        <v>0.12543930893126709</v>
      </c>
      <c r="EE298">
        <f t="shared" si="168"/>
        <v>0.13379377733936965</v>
      </c>
      <c r="EF298">
        <f t="shared" si="169"/>
        <v>0.23074527654472404</v>
      </c>
      <c r="EG298">
        <f t="shared" si="170"/>
        <v>8.1709897895304542E-2</v>
      </c>
      <c r="EH298">
        <f t="shared" si="171"/>
        <v>0.38199964818871929</v>
      </c>
      <c r="EI298">
        <f t="shared" si="172"/>
        <v>9.999999329427442E-2</v>
      </c>
      <c r="EJ298">
        <f t="shared" si="173"/>
        <v>0.52042658857586555</v>
      </c>
      <c r="EK298">
        <f t="shared" si="174"/>
        <v>9.9999999986677329E-2</v>
      </c>
      <c r="EL298">
        <f t="shared" si="175"/>
        <v>0.65047388561072284</v>
      </c>
      <c r="EM298">
        <f t="shared" si="176"/>
        <v>9.9999999982236437E-2</v>
      </c>
      <c r="EN298">
        <f t="shared" si="177"/>
        <v>0.7741524587872991</v>
      </c>
      <c r="EO298">
        <f t="shared" si="178"/>
        <v>9.9999999982236437E-2</v>
      </c>
      <c r="EP298">
        <f t="shared" si="179"/>
        <v>0.89261961751461816</v>
      </c>
      <c r="EQ298">
        <f t="shared" si="180"/>
        <v>9.9999999982236437E-2</v>
      </c>
      <c r="ER298">
        <f t="shared" si="181"/>
        <v>1.1322589763894242</v>
      </c>
      <c r="ES298">
        <f t="shared" si="182"/>
        <v>1.1442706227533002</v>
      </c>
      <c r="ET298">
        <f t="shared" si="183"/>
        <v>1.138840038254487</v>
      </c>
      <c r="EU298">
        <f t="shared" si="184"/>
        <v>1.1388400382544805</v>
      </c>
      <c r="EV298">
        <f t="shared" si="185"/>
        <v>1.1326706407102103</v>
      </c>
      <c r="EW298">
        <f t="shared" si="186"/>
        <v>1.1411386254104505</v>
      </c>
      <c r="EX298">
        <f t="shared" si="187"/>
        <v>1.1416926079321332</v>
      </c>
      <c r="EY298">
        <f t="shared" si="188"/>
        <v>1.1497998806694527</v>
      </c>
      <c r="EZ298">
        <f t="shared" si="189"/>
        <v>1.1407233508744608</v>
      </c>
      <c r="FA298">
        <f t="shared" si="190"/>
        <v>1.1407233508744521</v>
      </c>
      <c r="FB298">
        <f t="shared" si="191"/>
        <v>1.136155587248787</v>
      </c>
      <c r="FC298">
        <f t="shared" si="192"/>
        <v>1.1455647944740859</v>
      </c>
      <c r="FD298">
        <f t="shared" si="193"/>
        <v>1.1419915736032016</v>
      </c>
      <c r="FE298">
        <f t="shared" si="194"/>
        <v>1.1419915736031934</v>
      </c>
      <c r="FF298">
        <f t="shared" si="195"/>
        <v>1.134185606974891</v>
      </c>
      <c r="FG298">
        <f t="shared" si="196"/>
        <v>1.1486778536024935</v>
      </c>
      <c r="FH298">
        <f t="shared" si="197"/>
        <v>1.1328723437252208</v>
      </c>
      <c r="FI298">
        <f t="shared" si="198"/>
        <v>1.1526297150837383</v>
      </c>
      <c r="FJ298">
        <f t="shared" si="199"/>
        <v>1.1365909675842836</v>
      </c>
      <c r="FK298">
        <f t="shared" si="200"/>
        <v>1.136590967584274</v>
      </c>
    </row>
    <row r="299" spans="1:167">
      <c r="A299">
        <v>297</v>
      </c>
      <c r="B299">
        <f>RTD("rit2.rtd",,B$2,"LASTHIST", ROW()-2)</f>
        <v>47.63</v>
      </c>
      <c r="C299">
        <f>RTD("rit2.rtd",,C$2,"LASTHIST", ROW()-2)</f>
        <v>2.63</v>
      </c>
      <c r="D299">
        <f>RTD("rit2.rtd",,D$2,"LASTHIST", ROW()-2)</f>
        <v>0.02</v>
      </c>
      <c r="E299">
        <f>RTD("rit2.rtd",,E$2,"LASTHIST", ROW()-2)</f>
        <v>1.63</v>
      </c>
      <c r="F299">
        <f>RTD("rit2.rtd",,F$2,"LASTHIST", ROW()-2)</f>
        <v>0.02</v>
      </c>
      <c r="G299">
        <f>RTD("rit2.rtd",,G$2,"LASTHIST", ROW()-2)</f>
        <v>0.64</v>
      </c>
      <c r="H299">
        <f>RTD("rit2.rtd",,H$2,"LASTHIST", ROW()-2)</f>
        <v>0.02</v>
      </c>
      <c r="I299">
        <f>RTD("rit2.rtd",,I$2,"LASTHIST", ROW()-2)</f>
        <v>0.02</v>
      </c>
      <c r="J299">
        <f>RTD("rit2.rtd",,J$2,"LASTHIST", ROW()-2)</f>
        <v>0.39</v>
      </c>
      <c r="K299">
        <f>RTD("rit2.rtd",,K$2,"LASTHIST", ROW()-2)</f>
        <v>0.02</v>
      </c>
      <c r="L299">
        <f>RTD("rit2.rtd",,L$2,"LASTHIST", ROW()-2)</f>
        <v>1.37</v>
      </c>
      <c r="M299">
        <f>RTD("rit2.rtd",,M$2,"LASTHIST", ROW()-2)</f>
        <v>0.02</v>
      </c>
      <c r="N299">
        <f>RTD("rit2.rtd",,N$2,"LASTHIST", ROW()-2)</f>
        <v>2.37</v>
      </c>
      <c r="O299">
        <f>RTD("rit2.rtd",,O$2,"LASTHIST", ROW()-2)</f>
        <v>0.02</v>
      </c>
      <c r="P299">
        <f>RTD("rit2.rtd",,P$2,"LASTHIST", ROW()-2)</f>
        <v>3.37</v>
      </c>
      <c r="Q299">
        <f>RTD("rit2.rtd",,Q$2,"LASTHIST", ROW()-2)</f>
        <v>0.02</v>
      </c>
      <c r="R299">
        <f>RTD("rit2.rtd",,R$2,"LASTHIST", ROW()-2)</f>
        <v>4.37</v>
      </c>
      <c r="S299">
        <f>RTD("rit2.rtd",,S$2,"LASTHIST", ROW()-2)</f>
        <v>0.02</v>
      </c>
      <c r="T299">
        <f>RTD("rit2.rtd",,T$2,"LASTHIST", ROW()-2)</f>
        <v>5.37</v>
      </c>
      <c r="U299">
        <f>RTD("rit2.rtd",,U$2,"LASTHIST", ROW()-2)</f>
        <v>0.02</v>
      </c>
      <c r="V299">
        <f>RTD("rit2.rtd",,V$2,"LASTHIST", ROW()-2)</f>
        <v>6.37</v>
      </c>
      <c r="W299">
        <f>RTD("rit2.rtd",,W$2,"LASTHIST", ROW()-2)</f>
        <v>3.04</v>
      </c>
      <c r="X299">
        <f>RTD("rit2.rtd",,X$2,"LASTHIST", ROW()-2)</f>
        <v>0.41</v>
      </c>
      <c r="Y299">
        <f>RTD("rit2.rtd",,Y$2,"LASTHIST", ROW()-2)</f>
        <v>2.31</v>
      </c>
      <c r="Z299">
        <f>RTD("rit2.rtd",,Z$2,"LASTHIST", ROW()-2)</f>
        <v>0.68</v>
      </c>
      <c r="AA299">
        <f>RTD("rit2.rtd",,AA$2,"LASTHIST", ROW()-2)</f>
        <v>1.7</v>
      </c>
      <c r="AB299">
        <f>RTD("rit2.rtd",,AB$2,"LASTHIST", ROW()-2)</f>
        <v>1.06</v>
      </c>
      <c r="AC299">
        <f>RTD("rit2.rtd",,AC$2,"LASTHIST", ROW()-2)</f>
        <v>1.2</v>
      </c>
      <c r="AD299">
        <f>RTD("rit2.rtd",,AD$2,"LASTHIST", ROW()-2)</f>
        <v>1.57</v>
      </c>
      <c r="AE299">
        <f>RTD("rit2.rtd",,AE$2,"LASTHIST", ROW()-2)</f>
        <v>0.81</v>
      </c>
      <c r="AF299">
        <f>RTD("rit2.rtd",,AF$2,"LASTHIST", ROW()-2)</f>
        <v>2.1800000000000002</v>
      </c>
      <c r="AG299">
        <f>RTD("rit2.rtd",,AG$2,"LASTHIST", ROW()-2)</f>
        <v>0.52</v>
      </c>
      <c r="AH299">
        <f>RTD("rit2.rtd",,AH$2,"LASTHIST", ROW()-2)</f>
        <v>2.89</v>
      </c>
      <c r="AI299">
        <f>RTD("rit2.rtd",,AI$2,"LASTHIST", ROW()-2)</f>
        <v>0.32</v>
      </c>
      <c r="AJ299">
        <f>RTD("rit2.rtd",,AJ$2,"LASTHIST", ROW()-2)</f>
        <v>3.69</v>
      </c>
      <c r="AK299">
        <f>RTD("rit2.rtd",,AK$2,"LASTHIST", ROW()-2)</f>
        <v>0.19</v>
      </c>
      <c r="AL299">
        <f>RTD("rit2.rtd",,AL$2,"LASTHIST", ROW()-2)</f>
        <v>4.5599999999999996</v>
      </c>
      <c r="AM299">
        <f>RTD("rit2.rtd",,AM$2,"LASTHIST", ROW()-2)</f>
        <v>0.11</v>
      </c>
      <c r="AN299">
        <f>RTD("rit2.rtd",,AN$2,"LASTHIST", ROW()-2)</f>
        <v>5.48</v>
      </c>
      <c r="AO299">
        <f>RTD("rit2.rtd",,AO$2,"LASTHIST", ROW()-2)</f>
        <v>0.06</v>
      </c>
      <c r="AP299">
        <f>RTD("rit2.rtd",,AP$2,"LASTHIST", ROW()-2)</f>
        <v>6.43</v>
      </c>
      <c r="AQ299">
        <v>1</v>
      </c>
      <c r="AR299">
        <v>0</v>
      </c>
      <c r="AS299">
        <v>1</v>
      </c>
      <c r="AT299">
        <v>0</v>
      </c>
      <c r="AU299">
        <v>1</v>
      </c>
      <c r="AV299">
        <v>0</v>
      </c>
      <c r="AW299">
        <v>1</v>
      </c>
      <c r="AX299">
        <v>0</v>
      </c>
      <c r="AY299">
        <v>1</v>
      </c>
      <c r="AZ299">
        <v>0</v>
      </c>
      <c r="BA299">
        <v>1</v>
      </c>
      <c r="BB299">
        <v>0</v>
      </c>
      <c r="BC299">
        <v>1</v>
      </c>
      <c r="BD299">
        <v>0</v>
      </c>
      <c r="BE299">
        <v>1</v>
      </c>
      <c r="BF299">
        <v>0</v>
      </c>
      <c r="BG299">
        <v>1</v>
      </c>
      <c r="BH299">
        <v>0</v>
      </c>
      <c r="BI299">
        <v>1</v>
      </c>
      <c r="BJ299">
        <v>0</v>
      </c>
      <c r="BK299">
        <v>1</v>
      </c>
      <c r="BL299">
        <v>0</v>
      </c>
      <c r="BM299">
        <v>1</v>
      </c>
      <c r="BN299">
        <v>0</v>
      </c>
      <c r="BO299">
        <v>1</v>
      </c>
      <c r="BP299">
        <v>0</v>
      </c>
      <c r="BQ299">
        <v>1</v>
      </c>
      <c r="BR299">
        <v>0</v>
      </c>
      <c r="BS299">
        <v>1</v>
      </c>
      <c r="BT299">
        <v>0</v>
      </c>
      <c r="BU299">
        <v>1</v>
      </c>
      <c r="BV299">
        <v>0</v>
      </c>
      <c r="BW299">
        <v>1</v>
      </c>
      <c r="BX299">
        <v>0</v>
      </c>
      <c r="BY299">
        <v>1</v>
      </c>
      <c r="BZ299">
        <v>0</v>
      </c>
      <c r="CA299">
        <v>1</v>
      </c>
      <c r="CB299">
        <v>0</v>
      </c>
      <c r="CC299">
        <v>1</v>
      </c>
      <c r="CD299">
        <v>0</v>
      </c>
      <c r="CE299">
        <v>45</v>
      </c>
      <c r="CF299">
        <v>45</v>
      </c>
      <c r="CG299">
        <v>46</v>
      </c>
      <c r="CH299">
        <v>46</v>
      </c>
      <c r="CI299">
        <v>47</v>
      </c>
      <c r="CJ299">
        <v>47</v>
      </c>
      <c r="CK299">
        <v>48</v>
      </c>
      <c r="CL299">
        <v>48</v>
      </c>
      <c r="CM299">
        <v>49</v>
      </c>
      <c r="CN299">
        <v>49</v>
      </c>
      <c r="CO299">
        <v>50</v>
      </c>
      <c r="CP299">
        <v>50</v>
      </c>
      <c r="CQ299">
        <v>51</v>
      </c>
      <c r="CR299">
        <v>51</v>
      </c>
      <c r="CS299">
        <v>52</v>
      </c>
      <c r="CT299">
        <v>52</v>
      </c>
      <c r="CU299">
        <v>53</v>
      </c>
      <c r="CV299">
        <v>53</v>
      </c>
      <c r="CW299">
        <v>54</v>
      </c>
      <c r="CX299">
        <v>54</v>
      </c>
      <c r="CY299">
        <v>45</v>
      </c>
      <c r="CZ299">
        <v>45</v>
      </c>
      <c r="DA299">
        <v>46</v>
      </c>
      <c r="DB299">
        <v>46</v>
      </c>
      <c r="DC299">
        <v>47</v>
      </c>
      <c r="DD299">
        <v>47</v>
      </c>
      <c r="DE299">
        <v>48</v>
      </c>
      <c r="DF299">
        <v>48</v>
      </c>
      <c r="DG299">
        <v>49</v>
      </c>
      <c r="DH299">
        <v>49</v>
      </c>
      <c r="DI299">
        <v>50</v>
      </c>
      <c r="DJ299">
        <v>50</v>
      </c>
      <c r="DK299">
        <v>51</v>
      </c>
      <c r="DL299">
        <v>51</v>
      </c>
      <c r="DM299">
        <v>52</v>
      </c>
      <c r="DN299">
        <v>52</v>
      </c>
      <c r="DO299">
        <v>53</v>
      </c>
      <c r="DP299">
        <v>53</v>
      </c>
      <c r="DQ299">
        <v>54</v>
      </c>
      <c r="DR299">
        <v>54</v>
      </c>
      <c r="DT299">
        <v>4.1666669999999998E-3</v>
      </c>
      <c r="DU299">
        <v>8.7499999999999994E-2</v>
      </c>
      <c r="DW299">
        <v>1</v>
      </c>
      <c r="DX299">
        <f t="shared" si="161"/>
        <v>9.9999999973354653E-2</v>
      </c>
      <c r="DY299">
        <f t="shared" si="162"/>
        <v>0.48519556505313083</v>
      </c>
      <c r="DZ299">
        <f t="shared" si="163"/>
        <v>9.9982156745228506E-2</v>
      </c>
      <c r="EA299">
        <f t="shared" si="164"/>
        <v>0.32568646684026931</v>
      </c>
      <c r="EB299">
        <f t="shared" si="165"/>
        <v>0.13136946063358265</v>
      </c>
      <c r="EC299">
        <f t="shared" si="166"/>
        <v>0.15464611726747352</v>
      </c>
      <c r="ED299">
        <f t="shared" si="167"/>
        <v>0.10427314412426447</v>
      </c>
      <c r="EE299">
        <f t="shared" si="168"/>
        <v>0.10427314412426605</v>
      </c>
      <c r="EF299">
        <f t="shared" si="169"/>
        <v>0.27485900101963456</v>
      </c>
      <c r="EG299">
        <f t="shared" si="170"/>
        <v>9.7991647834502024E-2</v>
      </c>
      <c r="EH299">
        <f t="shared" si="171"/>
        <v>0.42270354346628464</v>
      </c>
      <c r="EI299">
        <f t="shared" si="172"/>
        <v>0.10000000001776357</v>
      </c>
      <c r="EJ299">
        <f t="shared" si="173"/>
        <v>0.55930623985719718</v>
      </c>
      <c r="EK299">
        <f t="shared" si="174"/>
        <v>0.10000000002664536</v>
      </c>
      <c r="EL299">
        <f t="shared" si="175"/>
        <v>0.68815151560973487</v>
      </c>
      <c r="EM299">
        <f t="shared" si="176"/>
        <v>0.10000000002664536</v>
      </c>
      <c r="EN299">
        <f t="shared" si="177"/>
        <v>0.81095298467865384</v>
      </c>
      <c r="EO299">
        <f t="shared" si="178"/>
        <v>0.10000000002664536</v>
      </c>
      <c r="EP299">
        <f t="shared" si="179"/>
        <v>0.92873976784907553</v>
      </c>
      <c r="EQ299">
        <f t="shared" si="180"/>
        <v>0.10000000002664536</v>
      </c>
      <c r="ER299">
        <f t="shared" si="181"/>
        <v>1.1172076574296566</v>
      </c>
      <c r="ES299">
        <f t="shared" si="182"/>
        <v>1.1172076574296577</v>
      </c>
      <c r="ET299">
        <f t="shared" si="183"/>
        <v>1.1120900714397783</v>
      </c>
      <c r="EU299">
        <f t="shared" si="184"/>
        <v>1.1120900714397783</v>
      </c>
      <c r="EV299">
        <f t="shared" si="185"/>
        <v>1.1179826965193644</v>
      </c>
      <c r="EW299">
        <f t="shared" si="186"/>
        <v>1.1096278860415407</v>
      </c>
      <c r="EX299">
        <f t="shared" si="187"/>
        <v>1.1186467612544173</v>
      </c>
      <c r="EY299">
        <f t="shared" si="188"/>
        <v>1.118646761254424</v>
      </c>
      <c r="EZ299">
        <f t="shared" si="189"/>
        <v>1.1165628489758033</v>
      </c>
      <c r="FA299">
        <f t="shared" si="190"/>
        <v>1.1165628489758037</v>
      </c>
      <c r="FB299">
        <f t="shared" si="191"/>
        <v>1.1114945716514715</v>
      </c>
      <c r="FC299">
        <f t="shared" si="192"/>
        <v>1.1114945716514726</v>
      </c>
      <c r="FD299">
        <f t="shared" si="193"/>
        <v>1.1091219224345692</v>
      </c>
      <c r="FE299">
        <f t="shared" si="194"/>
        <v>1.1091219224345763</v>
      </c>
      <c r="FF299">
        <f t="shared" si="195"/>
        <v>1.1102106529920281</v>
      </c>
      <c r="FG299">
        <f t="shared" si="196"/>
        <v>1.1102106529920295</v>
      </c>
      <c r="FH299">
        <f t="shared" si="197"/>
        <v>1.1155120734705071</v>
      </c>
      <c r="FI299">
        <f t="shared" si="198"/>
        <v>1.1155120734705104</v>
      </c>
      <c r="FJ299">
        <f t="shared" si="199"/>
        <v>1.1153850612049054</v>
      </c>
      <c r="FK299">
        <f t="shared" si="200"/>
        <v>1.1153850612049179</v>
      </c>
    </row>
    <row r="300" spans="1:167">
      <c r="A300">
        <v>298</v>
      </c>
      <c r="B300">
        <f>RTD("rit2.rtd",,B$2,"LASTHIST", ROW()-2)</f>
        <v>47.68</v>
      </c>
      <c r="C300">
        <f>RTD("rit2.rtd",,C$2,"LASTHIST", ROW()-2)</f>
        <v>2.68</v>
      </c>
      <c r="D300">
        <f>RTD("rit2.rtd",,D$2,"LASTHIST", ROW()-2)</f>
        <v>0.02</v>
      </c>
      <c r="E300">
        <f>RTD("rit2.rtd",,E$2,"LASTHIST", ROW()-2)</f>
        <v>1.68</v>
      </c>
      <c r="F300">
        <f>RTD("rit2.rtd",,F$2,"LASTHIST", ROW()-2)</f>
        <v>0.02</v>
      </c>
      <c r="G300">
        <f>RTD("rit2.rtd",,G$2,"LASTHIST", ROW()-2)</f>
        <v>0.68</v>
      </c>
      <c r="H300">
        <f>RTD("rit2.rtd",,H$2,"LASTHIST", ROW()-2)</f>
        <v>0.02</v>
      </c>
      <c r="I300">
        <f>RTD("rit2.rtd",,I$2,"LASTHIST", ROW()-2)</f>
        <v>0.02</v>
      </c>
      <c r="J300">
        <f>RTD("rit2.rtd",,J$2,"LASTHIST", ROW()-2)</f>
        <v>0.34</v>
      </c>
      <c r="K300">
        <f>RTD("rit2.rtd",,K$2,"LASTHIST", ROW()-2)</f>
        <v>0.02</v>
      </c>
      <c r="L300">
        <f>RTD("rit2.rtd",,L$2,"LASTHIST", ROW()-2)</f>
        <v>1.32</v>
      </c>
      <c r="M300">
        <f>RTD("rit2.rtd",,M$2,"LASTHIST", ROW()-2)</f>
        <v>0.02</v>
      </c>
      <c r="N300">
        <f>RTD("rit2.rtd",,N$2,"LASTHIST", ROW()-2)</f>
        <v>2.3199999999999998</v>
      </c>
      <c r="O300">
        <f>RTD("rit2.rtd",,O$2,"LASTHIST", ROW()-2)</f>
        <v>0.02</v>
      </c>
      <c r="P300">
        <f>RTD("rit2.rtd",,P$2,"LASTHIST", ROW()-2)</f>
        <v>3.32</v>
      </c>
      <c r="Q300">
        <f>RTD("rit2.rtd",,Q$2,"LASTHIST", ROW()-2)</f>
        <v>0.02</v>
      </c>
      <c r="R300">
        <f>RTD("rit2.rtd",,R$2,"LASTHIST", ROW()-2)</f>
        <v>4.32</v>
      </c>
      <c r="S300">
        <f>RTD("rit2.rtd",,S$2,"LASTHIST", ROW()-2)</f>
        <v>0.02</v>
      </c>
      <c r="T300">
        <f>RTD("rit2.rtd",,T$2,"LASTHIST", ROW()-2)</f>
        <v>5.32</v>
      </c>
      <c r="U300">
        <f>RTD("rit2.rtd",,U$2,"LASTHIST", ROW()-2)</f>
        <v>0.02</v>
      </c>
      <c r="V300">
        <f>RTD("rit2.rtd",,V$2,"LASTHIST", ROW()-2)</f>
        <v>6.32</v>
      </c>
      <c r="W300">
        <f>RTD("rit2.rtd",,W$2,"LASTHIST", ROW()-2)</f>
        <v>3.08</v>
      </c>
      <c r="X300">
        <f>RTD("rit2.rtd",,X$2,"LASTHIST", ROW()-2)</f>
        <v>0.4</v>
      </c>
      <c r="Y300">
        <f>RTD("rit2.rtd",,Y$2,"LASTHIST", ROW()-2)</f>
        <v>2.35</v>
      </c>
      <c r="Z300">
        <f>RTD("rit2.rtd",,Z$2,"LASTHIST", ROW()-2)</f>
        <v>0.67</v>
      </c>
      <c r="AA300">
        <f>RTD("rit2.rtd",,AA$2,"LASTHIST", ROW()-2)</f>
        <v>1.72</v>
      </c>
      <c r="AB300">
        <f>RTD("rit2.rtd",,AB$2,"LASTHIST", ROW()-2)</f>
        <v>1.04</v>
      </c>
      <c r="AC300">
        <f>RTD("rit2.rtd",,AC$2,"LASTHIST", ROW()-2)</f>
        <v>1.22</v>
      </c>
      <c r="AD300">
        <f>RTD("rit2.rtd",,AD$2,"LASTHIST", ROW()-2)</f>
        <v>1.54</v>
      </c>
      <c r="AE300">
        <f>RTD("rit2.rtd",,AE$2,"LASTHIST", ROW()-2)</f>
        <v>0.82</v>
      </c>
      <c r="AF300">
        <f>RTD("rit2.rtd",,AF$2,"LASTHIST", ROW()-2)</f>
        <v>2.14</v>
      </c>
      <c r="AG300">
        <f>RTD("rit2.rtd",,AG$2,"LASTHIST", ROW()-2)</f>
        <v>0.53</v>
      </c>
      <c r="AH300">
        <f>RTD("rit2.rtd",,AH$2,"LASTHIST", ROW()-2)</f>
        <v>2.85</v>
      </c>
      <c r="AI300">
        <f>RTD("rit2.rtd",,AI$2,"LASTHIST", ROW()-2)</f>
        <v>0.33</v>
      </c>
      <c r="AJ300">
        <f>RTD("rit2.rtd",,AJ$2,"LASTHIST", ROW()-2)</f>
        <v>3.65</v>
      </c>
      <c r="AK300">
        <f>RTD("rit2.rtd",,AK$2,"LASTHIST", ROW()-2)</f>
        <v>0.2</v>
      </c>
      <c r="AL300">
        <f>RTD("rit2.rtd",,AL$2,"LASTHIST", ROW()-2)</f>
        <v>4.5199999999999996</v>
      </c>
      <c r="AM300">
        <f>RTD("rit2.rtd",,AM$2,"LASTHIST", ROW()-2)</f>
        <v>0.11</v>
      </c>
      <c r="AN300">
        <f>RTD("rit2.rtd",,AN$2,"LASTHIST", ROW()-2)</f>
        <v>5.43</v>
      </c>
      <c r="AO300">
        <f>RTD("rit2.rtd",,AO$2,"LASTHIST", ROW()-2)</f>
        <v>0.06</v>
      </c>
      <c r="AP300">
        <f>RTD("rit2.rtd",,AP$2,"LASTHIST", ROW()-2)</f>
        <v>6.38</v>
      </c>
      <c r="AQ300">
        <v>1</v>
      </c>
      <c r="AR300">
        <v>0</v>
      </c>
      <c r="AS300">
        <v>1</v>
      </c>
      <c r="AT300">
        <v>0</v>
      </c>
      <c r="AU300">
        <v>1</v>
      </c>
      <c r="AV300">
        <v>0</v>
      </c>
      <c r="AW300">
        <v>1</v>
      </c>
      <c r="AX300">
        <v>0</v>
      </c>
      <c r="AY300">
        <v>1</v>
      </c>
      <c r="AZ300">
        <v>0</v>
      </c>
      <c r="BA300">
        <v>1</v>
      </c>
      <c r="BB300">
        <v>0</v>
      </c>
      <c r="BC300">
        <v>1</v>
      </c>
      <c r="BD300">
        <v>0</v>
      </c>
      <c r="BE300">
        <v>1</v>
      </c>
      <c r="BF300">
        <v>0</v>
      </c>
      <c r="BG300">
        <v>1</v>
      </c>
      <c r="BH300">
        <v>0</v>
      </c>
      <c r="BI300">
        <v>1</v>
      </c>
      <c r="BJ300">
        <v>0</v>
      </c>
      <c r="BK300">
        <v>1</v>
      </c>
      <c r="BL300">
        <v>0</v>
      </c>
      <c r="BM300">
        <v>1</v>
      </c>
      <c r="BN300">
        <v>0</v>
      </c>
      <c r="BO300">
        <v>1</v>
      </c>
      <c r="BP300">
        <v>0</v>
      </c>
      <c r="BQ300">
        <v>1</v>
      </c>
      <c r="BR300">
        <v>0</v>
      </c>
      <c r="BS300">
        <v>1</v>
      </c>
      <c r="BT300">
        <v>0</v>
      </c>
      <c r="BU300">
        <v>1</v>
      </c>
      <c r="BV300">
        <v>0</v>
      </c>
      <c r="BW300">
        <v>1</v>
      </c>
      <c r="BX300">
        <v>0</v>
      </c>
      <c r="BY300">
        <v>1</v>
      </c>
      <c r="BZ300">
        <v>0</v>
      </c>
      <c r="CA300">
        <v>1</v>
      </c>
      <c r="CB300">
        <v>0</v>
      </c>
      <c r="CC300">
        <v>1</v>
      </c>
      <c r="CD300">
        <v>0</v>
      </c>
      <c r="CE300">
        <v>45</v>
      </c>
      <c r="CF300">
        <v>45</v>
      </c>
      <c r="CG300">
        <v>46</v>
      </c>
      <c r="CH300">
        <v>46</v>
      </c>
      <c r="CI300">
        <v>47</v>
      </c>
      <c r="CJ300">
        <v>47</v>
      </c>
      <c r="CK300">
        <v>48</v>
      </c>
      <c r="CL300">
        <v>48</v>
      </c>
      <c r="CM300">
        <v>49</v>
      </c>
      <c r="CN300">
        <v>49</v>
      </c>
      <c r="CO300">
        <v>50</v>
      </c>
      <c r="CP300">
        <v>50</v>
      </c>
      <c r="CQ300">
        <v>51</v>
      </c>
      <c r="CR300">
        <v>51</v>
      </c>
      <c r="CS300">
        <v>52</v>
      </c>
      <c r="CT300">
        <v>52</v>
      </c>
      <c r="CU300">
        <v>53</v>
      </c>
      <c r="CV300">
        <v>53</v>
      </c>
      <c r="CW300">
        <v>54</v>
      </c>
      <c r="CX300">
        <v>54</v>
      </c>
      <c r="CY300">
        <v>45</v>
      </c>
      <c r="CZ300">
        <v>45</v>
      </c>
      <c r="DA300">
        <v>46</v>
      </c>
      <c r="DB300">
        <v>46</v>
      </c>
      <c r="DC300">
        <v>47</v>
      </c>
      <c r="DD300">
        <v>47</v>
      </c>
      <c r="DE300">
        <v>48</v>
      </c>
      <c r="DF300">
        <v>48</v>
      </c>
      <c r="DG300">
        <v>49</v>
      </c>
      <c r="DH300">
        <v>49</v>
      </c>
      <c r="DI300">
        <v>50</v>
      </c>
      <c r="DJ300">
        <v>50</v>
      </c>
      <c r="DK300">
        <v>51</v>
      </c>
      <c r="DL300">
        <v>51</v>
      </c>
      <c r="DM300">
        <v>52</v>
      </c>
      <c r="DN300">
        <v>52</v>
      </c>
      <c r="DO300">
        <v>53</v>
      </c>
      <c r="DP300">
        <v>53</v>
      </c>
      <c r="DQ300">
        <v>54</v>
      </c>
      <c r="DR300">
        <v>54</v>
      </c>
      <c r="DT300">
        <v>4.1666669999999998E-3</v>
      </c>
      <c r="DU300">
        <v>8.7499999999999994E-2</v>
      </c>
      <c r="DW300">
        <v>1</v>
      </c>
      <c r="DX300">
        <f t="shared" si="161"/>
        <v>0.1000000000044409</v>
      </c>
      <c r="DY300">
        <f t="shared" si="162"/>
        <v>0.49249866949671212</v>
      </c>
      <c r="DZ300">
        <f t="shared" si="163"/>
        <v>9.9993040333881997E-2</v>
      </c>
      <c r="EA300">
        <f t="shared" si="164"/>
        <v>0.333477890872587</v>
      </c>
      <c r="EB300">
        <f t="shared" si="165"/>
        <v>5.2177048101107792E-2</v>
      </c>
      <c r="EC300">
        <f t="shared" si="166"/>
        <v>0.16360649511842296</v>
      </c>
      <c r="ED300">
        <f t="shared" si="167"/>
        <v>9.4261564801225051E-2</v>
      </c>
      <c r="EE300">
        <f t="shared" si="168"/>
        <v>9.4261564801226438E-2</v>
      </c>
      <c r="EF300">
        <f t="shared" si="169"/>
        <v>0.26677180987351828</v>
      </c>
      <c r="EG300">
        <f t="shared" si="170"/>
        <v>9.7018458861398454E-2</v>
      </c>
      <c r="EH300">
        <f t="shared" si="171"/>
        <v>0.41519517404620837</v>
      </c>
      <c r="EI300">
        <f t="shared" si="172"/>
        <v>9.9999999915623056E-2</v>
      </c>
      <c r="EJ300">
        <f t="shared" si="173"/>
        <v>0.55211858393670499</v>
      </c>
      <c r="EK300">
        <f t="shared" si="174"/>
        <v>9.9999999995559113E-2</v>
      </c>
      <c r="EL300">
        <f t="shared" si="175"/>
        <v>0.68117837437098405</v>
      </c>
      <c r="EM300">
        <f t="shared" si="176"/>
        <v>0.1</v>
      </c>
      <c r="EN300">
        <f t="shared" si="177"/>
        <v>0.80413768776544459</v>
      </c>
      <c r="EO300">
        <f t="shared" si="178"/>
        <v>0.1</v>
      </c>
      <c r="EP300">
        <f t="shared" si="179"/>
        <v>0.92204757610062893</v>
      </c>
      <c r="EQ300">
        <f t="shared" si="180"/>
        <v>0.1</v>
      </c>
      <c r="ER300">
        <f t="shared" si="181"/>
        <v>1.1173813185728687</v>
      </c>
      <c r="ES300">
        <f t="shared" si="182"/>
        <v>1.1173813185728716</v>
      </c>
      <c r="ET300">
        <f t="shared" si="183"/>
        <v>1.1167246355129452</v>
      </c>
      <c r="EU300">
        <f t="shared" si="184"/>
        <v>1.1167246355129385</v>
      </c>
      <c r="EV300">
        <f t="shared" si="185"/>
        <v>1.1100222188095448</v>
      </c>
      <c r="EW300">
        <f t="shared" si="186"/>
        <v>1.1100222188095465</v>
      </c>
      <c r="EX300">
        <f t="shared" si="187"/>
        <v>1.1156048625613235</v>
      </c>
      <c r="EY300">
        <f t="shared" si="188"/>
        <v>1.1156048625613231</v>
      </c>
      <c r="EZ300">
        <f t="shared" si="189"/>
        <v>1.1095150958796103</v>
      </c>
      <c r="FA300">
        <f t="shared" si="190"/>
        <v>1.1095150958796078</v>
      </c>
      <c r="FB300">
        <f t="shared" si="191"/>
        <v>1.1083631887275771</v>
      </c>
      <c r="FC300">
        <f t="shared" si="192"/>
        <v>1.1083631887275702</v>
      </c>
      <c r="FD300">
        <f t="shared" si="193"/>
        <v>1.1102889281155501</v>
      </c>
      <c r="FE300">
        <f t="shared" si="194"/>
        <v>1.1102889281155512</v>
      </c>
      <c r="FF300">
        <f t="shared" si="195"/>
        <v>1.1167842931128971</v>
      </c>
      <c r="FG300">
        <f t="shared" si="196"/>
        <v>1.1167842931128966</v>
      </c>
      <c r="FH300">
        <f t="shared" si="197"/>
        <v>1.1069256706898547</v>
      </c>
      <c r="FI300">
        <f t="shared" si="198"/>
        <v>1.1069256706898496</v>
      </c>
      <c r="FJ300">
        <f t="shared" si="199"/>
        <v>1.107702616037523</v>
      </c>
      <c r="FK300">
        <f t="shared" si="200"/>
        <v>1.1077026160375165</v>
      </c>
    </row>
    <row r="301" spans="1:167">
      <c r="A301">
        <v>299</v>
      </c>
      <c r="B301">
        <f>RTD("rit2.rtd",,B$2,"LASTHIST", ROW()-2)</f>
        <v>47.83</v>
      </c>
      <c r="C301">
        <f>RTD("rit2.rtd",,C$2,"LASTHIST", ROW()-2)</f>
        <v>2.83</v>
      </c>
      <c r="D301">
        <f>RTD("rit2.rtd",,D$2,"LASTHIST", ROW()-2)</f>
        <v>0.02</v>
      </c>
      <c r="E301">
        <f>RTD("rit2.rtd",,E$2,"LASTHIST", ROW()-2)</f>
        <v>1.83</v>
      </c>
      <c r="F301">
        <f>RTD("rit2.rtd",,F$2,"LASTHIST", ROW()-2)</f>
        <v>0.02</v>
      </c>
      <c r="G301">
        <f>RTD("rit2.rtd",,G$2,"LASTHIST", ROW()-2)</f>
        <v>0.83</v>
      </c>
      <c r="H301">
        <f>RTD("rit2.rtd",,H$2,"LASTHIST", ROW()-2)</f>
        <v>0.02</v>
      </c>
      <c r="I301">
        <f>RTD("rit2.rtd",,I$2,"LASTHIST", ROW()-2)</f>
        <v>0.02</v>
      </c>
      <c r="J301">
        <f>RTD("rit2.rtd",,J$2,"LASTHIST", ROW()-2)</f>
        <v>0.19</v>
      </c>
      <c r="K301">
        <f>RTD("rit2.rtd",,K$2,"LASTHIST", ROW()-2)</f>
        <v>0.02</v>
      </c>
      <c r="L301">
        <f>RTD("rit2.rtd",,L$2,"LASTHIST", ROW()-2)</f>
        <v>1.17</v>
      </c>
      <c r="M301">
        <f>RTD("rit2.rtd",,M$2,"LASTHIST", ROW()-2)</f>
        <v>0.02</v>
      </c>
      <c r="N301">
        <f>RTD("rit2.rtd",,N$2,"LASTHIST", ROW()-2)</f>
        <v>2.17</v>
      </c>
      <c r="O301">
        <f>RTD("rit2.rtd",,O$2,"LASTHIST", ROW()-2)</f>
        <v>0.02</v>
      </c>
      <c r="P301">
        <f>RTD("rit2.rtd",,P$2,"LASTHIST", ROW()-2)</f>
        <v>3.17</v>
      </c>
      <c r="Q301">
        <f>RTD("rit2.rtd",,Q$2,"LASTHIST", ROW()-2)</f>
        <v>0.02</v>
      </c>
      <c r="R301">
        <f>RTD("rit2.rtd",,R$2,"LASTHIST", ROW()-2)</f>
        <v>4.17</v>
      </c>
      <c r="S301">
        <f>RTD("rit2.rtd",,S$2,"LASTHIST", ROW()-2)</f>
        <v>0.02</v>
      </c>
      <c r="T301">
        <f>RTD("rit2.rtd",,T$2,"LASTHIST", ROW()-2)</f>
        <v>5.17</v>
      </c>
      <c r="U301">
        <f>RTD("rit2.rtd",,U$2,"LASTHIST", ROW()-2)</f>
        <v>0.02</v>
      </c>
      <c r="V301">
        <f>RTD("rit2.rtd",,V$2,"LASTHIST", ROW()-2)</f>
        <v>6.17</v>
      </c>
      <c r="W301">
        <f>RTD("rit2.rtd",,W$2,"LASTHIST", ROW()-2)</f>
        <v>3.22</v>
      </c>
      <c r="X301">
        <f>RTD("rit2.rtd",,X$2,"LASTHIST", ROW()-2)</f>
        <v>0.38</v>
      </c>
      <c r="Y301">
        <f>RTD("rit2.rtd",,Y$2,"LASTHIST", ROW()-2)</f>
        <v>2.4700000000000002</v>
      </c>
      <c r="Z301">
        <f>RTD("rit2.rtd",,Z$2,"LASTHIST", ROW()-2)</f>
        <v>0.64</v>
      </c>
      <c r="AA301">
        <f>RTD("rit2.rtd",,AA$2,"LASTHIST", ROW()-2)</f>
        <v>1.84</v>
      </c>
      <c r="AB301">
        <f>RTD("rit2.rtd",,AB$2,"LASTHIST", ROW()-2)</f>
        <v>1</v>
      </c>
      <c r="AC301">
        <f>RTD("rit2.rtd",,AC$2,"LASTHIST", ROW()-2)</f>
        <v>1.31</v>
      </c>
      <c r="AD301">
        <f>RTD("rit2.rtd",,AD$2,"LASTHIST", ROW()-2)</f>
        <v>1.48</v>
      </c>
      <c r="AE301">
        <f>RTD("rit2.rtd",,AE$2,"LASTHIST", ROW()-2)</f>
        <v>0.9</v>
      </c>
      <c r="AF301">
        <f>RTD("rit2.rtd",,AF$2,"LASTHIST", ROW()-2)</f>
        <v>2.0699999999999998</v>
      </c>
      <c r="AG301">
        <f>RTD("rit2.rtd",,AG$2,"LASTHIST", ROW()-2)</f>
        <v>0.6</v>
      </c>
      <c r="AH301">
        <f>RTD("rit2.rtd",,AH$2,"LASTHIST", ROW()-2)</f>
        <v>2.76</v>
      </c>
      <c r="AI301">
        <f>RTD("rit2.rtd",,AI$2,"LASTHIST", ROW()-2)</f>
        <v>0.38</v>
      </c>
      <c r="AJ301">
        <f>RTD("rit2.rtd",,AJ$2,"LASTHIST", ROW()-2)</f>
        <v>3.54</v>
      </c>
      <c r="AK301">
        <f>RTD("rit2.rtd",,AK$2,"LASTHIST", ROW()-2)</f>
        <v>0.23</v>
      </c>
      <c r="AL301">
        <f>RTD("rit2.rtd",,AL$2,"LASTHIST", ROW()-2)</f>
        <v>4.3899999999999997</v>
      </c>
      <c r="AM301">
        <f>RTD("rit2.rtd",,AM$2,"LASTHIST", ROW()-2)</f>
        <v>0.13</v>
      </c>
      <c r="AN301">
        <f>RTD("rit2.rtd",,AN$2,"LASTHIST", ROW()-2)</f>
        <v>5.3</v>
      </c>
      <c r="AO301">
        <f>RTD("rit2.rtd",,AO$2,"LASTHIST", ROW()-2)</f>
        <v>7.0000000000000007E-2</v>
      </c>
      <c r="AP301">
        <f>RTD("rit2.rtd",,AP$2,"LASTHIST", ROW()-2)</f>
        <v>6.24</v>
      </c>
      <c r="AQ301">
        <v>1</v>
      </c>
      <c r="AR301">
        <v>0</v>
      </c>
      <c r="AS301">
        <v>1</v>
      </c>
      <c r="AT301">
        <v>0</v>
      </c>
      <c r="AU301">
        <v>1</v>
      </c>
      <c r="AV301">
        <v>0</v>
      </c>
      <c r="AW301">
        <v>1</v>
      </c>
      <c r="AX301">
        <v>0</v>
      </c>
      <c r="AY301">
        <v>1</v>
      </c>
      <c r="AZ301">
        <v>0</v>
      </c>
      <c r="BA301">
        <v>1</v>
      </c>
      <c r="BB301">
        <v>0</v>
      </c>
      <c r="BC301">
        <v>1</v>
      </c>
      <c r="BD301">
        <v>0</v>
      </c>
      <c r="BE301">
        <v>1</v>
      </c>
      <c r="BF301">
        <v>0</v>
      </c>
      <c r="BG301">
        <v>1</v>
      </c>
      <c r="BH301">
        <v>0</v>
      </c>
      <c r="BI301">
        <v>1</v>
      </c>
      <c r="BJ301">
        <v>0</v>
      </c>
      <c r="BK301">
        <v>1</v>
      </c>
      <c r="BL301">
        <v>0</v>
      </c>
      <c r="BM301">
        <v>1</v>
      </c>
      <c r="BN301">
        <v>0</v>
      </c>
      <c r="BO301">
        <v>1</v>
      </c>
      <c r="BP301">
        <v>0</v>
      </c>
      <c r="BQ301">
        <v>1</v>
      </c>
      <c r="BR301">
        <v>0</v>
      </c>
      <c r="BS301">
        <v>1</v>
      </c>
      <c r="BT301">
        <v>0</v>
      </c>
      <c r="BU301">
        <v>1</v>
      </c>
      <c r="BV301">
        <v>0</v>
      </c>
      <c r="BW301">
        <v>1</v>
      </c>
      <c r="BX301">
        <v>0</v>
      </c>
      <c r="BY301">
        <v>1</v>
      </c>
      <c r="BZ301">
        <v>0</v>
      </c>
      <c r="CA301">
        <v>1</v>
      </c>
      <c r="CB301">
        <v>0</v>
      </c>
      <c r="CC301">
        <v>1</v>
      </c>
      <c r="CD301">
        <v>0</v>
      </c>
      <c r="CE301">
        <v>45</v>
      </c>
      <c r="CF301">
        <v>45</v>
      </c>
      <c r="CG301">
        <v>46</v>
      </c>
      <c r="CH301">
        <v>46</v>
      </c>
      <c r="CI301">
        <v>47</v>
      </c>
      <c r="CJ301">
        <v>47</v>
      </c>
      <c r="CK301">
        <v>48</v>
      </c>
      <c r="CL301">
        <v>48</v>
      </c>
      <c r="CM301">
        <v>49</v>
      </c>
      <c r="CN301">
        <v>49</v>
      </c>
      <c r="CO301">
        <v>50</v>
      </c>
      <c r="CP301">
        <v>50</v>
      </c>
      <c r="CQ301">
        <v>51</v>
      </c>
      <c r="CR301">
        <v>51</v>
      </c>
      <c r="CS301">
        <v>52</v>
      </c>
      <c r="CT301">
        <v>52</v>
      </c>
      <c r="CU301">
        <v>53</v>
      </c>
      <c r="CV301">
        <v>53</v>
      </c>
      <c r="CW301">
        <v>54</v>
      </c>
      <c r="CX301">
        <v>54</v>
      </c>
      <c r="CY301">
        <v>45</v>
      </c>
      <c r="CZ301">
        <v>45</v>
      </c>
      <c r="DA301">
        <v>46</v>
      </c>
      <c r="DB301">
        <v>46</v>
      </c>
      <c r="DC301">
        <v>47</v>
      </c>
      <c r="DD301">
        <v>47</v>
      </c>
      <c r="DE301">
        <v>48</v>
      </c>
      <c r="DF301">
        <v>48</v>
      </c>
      <c r="DG301">
        <v>49</v>
      </c>
      <c r="DH301">
        <v>49</v>
      </c>
      <c r="DI301">
        <v>50</v>
      </c>
      <c r="DJ301">
        <v>50</v>
      </c>
      <c r="DK301">
        <v>51</v>
      </c>
      <c r="DL301">
        <v>51</v>
      </c>
      <c r="DM301">
        <v>52</v>
      </c>
      <c r="DN301">
        <v>52</v>
      </c>
      <c r="DO301">
        <v>53</v>
      </c>
      <c r="DP301">
        <v>53</v>
      </c>
      <c r="DQ301">
        <v>54</v>
      </c>
      <c r="DR301">
        <v>54</v>
      </c>
      <c r="DT301">
        <v>4.1666669999999998E-3</v>
      </c>
      <c r="DU301">
        <v>8.7499999999999994E-2</v>
      </c>
      <c r="DW301">
        <v>1</v>
      </c>
      <c r="DX301">
        <f t="shared" si="161"/>
        <v>0.10000000001776357</v>
      </c>
      <c r="DY301">
        <f t="shared" si="162"/>
        <v>0.51425595980038485</v>
      </c>
      <c r="DZ301">
        <f t="shared" si="163"/>
        <v>9.9999645353886002E-2</v>
      </c>
      <c r="EA301">
        <f t="shared" si="164"/>
        <v>0.3566128955450521</v>
      </c>
      <c r="EB301">
        <f t="shared" si="165"/>
        <v>6.2765708906837719E-2</v>
      </c>
      <c r="EC301">
        <f t="shared" si="166"/>
        <v>0.18983934803728755</v>
      </c>
      <c r="ED301">
        <f t="shared" si="167"/>
        <v>6.2313049886890473E-2</v>
      </c>
      <c r="EE301">
        <f t="shared" si="168"/>
        <v>6.2313049886881793E-2</v>
      </c>
      <c r="EF301">
        <f t="shared" si="169"/>
        <v>0.24229331094919326</v>
      </c>
      <c r="EG301">
        <f t="shared" si="170"/>
        <v>8.4880800995902991E-2</v>
      </c>
      <c r="EH301">
        <f t="shared" si="171"/>
        <v>0.3925916055456426</v>
      </c>
      <c r="EI301">
        <f t="shared" si="172"/>
        <v>9.9999998583356411E-2</v>
      </c>
      <c r="EJ301">
        <f t="shared" si="173"/>
        <v>0.53052284930996796</v>
      </c>
      <c r="EK301">
        <f t="shared" si="174"/>
        <v>9.9999999982236437E-2</v>
      </c>
      <c r="EL301">
        <f t="shared" si="175"/>
        <v>0.66024789707896048</v>
      </c>
      <c r="EM301">
        <f t="shared" si="176"/>
        <v>9.9999999982236437E-2</v>
      </c>
      <c r="EN301">
        <f t="shared" si="177"/>
        <v>0.78369309781833985</v>
      </c>
      <c r="EO301">
        <f t="shared" si="178"/>
        <v>9.9999999982236437E-2</v>
      </c>
      <c r="EP301">
        <f t="shared" si="179"/>
        <v>0.90198010603003864</v>
      </c>
      <c r="EQ301">
        <f t="shared" si="180"/>
        <v>9.9999999982236437E-2</v>
      </c>
      <c r="ER301">
        <f t="shared" si="181"/>
        <v>1.1402588947472243</v>
      </c>
      <c r="ES301">
        <f t="shared" si="182"/>
        <v>1.1284095345750889</v>
      </c>
      <c r="ET301">
        <f t="shared" si="183"/>
        <v>1.1295508112655521</v>
      </c>
      <c r="EU301">
        <f t="shared" si="184"/>
        <v>1.1295508112655548</v>
      </c>
      <c r="EV301">
        <f t="shared" si="185"/>
        <v>1.1350989050071834</v>
      </c>
      <c r="EW301">
        <f t="shared" si="186"/>
        <v>1.1266640871156313</v>
      </c>
      <c r="EX301">
        <f t="shared" si="187"/>
        <v>1.1294844327139015</v>
      </c>
      <c r="EY301">
        <f t="shared" si="188"/>
        <v>1.1294844327139015</v>
      </c>
      <c r="EZ301">
        <f t="shared" si="189"/>
        <v>1.1299106970181325</v>
      </c>
      <c r="FA301">
        <f t="shared" si="190"/>
        <v>1.1299106970181279</v>
      </c>
      <c r="FB301">
        <f t="shared" si="191"/>
        <v>1.1363286231522205</v>
      </c>
      <c r="FC301">
        <f t="shared" si="192"/>
        <v>1.1267725648344442</v>
      </c>
      <c r="FD301">
        <f t="shared" si="193"/>
        <v>1.1354875025304552</v>
      </c>
      <c r="FE301">
        <f t="shared" si="194"/>
        <v>1.1238992290882019</v>
      </c>
      <c r="FF301">
        <f t="shared" si="195"/>
        <v>1.1335432618716357</v>
      </c>
      <c r="FG301">
        <f t="shared" si="196"/>
        <v>1.1184474288902364</v>
      </c>
      <c r="FH301">
        <f t="shared" si="197"/>
        <v>1.1247909648217205</v>
      </c>
      <c r="FI301">
        <f t="shared" si="198"/>
        <v>1.1247909648217163</v>
      </c>
      <c r="FJ301">
        <f t="shared" si="199"/>
        <v>1.1174865999803236</v>
      </c>
      <c r="FK301">
        <f t="shared" si="200"/>
        <v>1.1174865999803194</v>
      </c>
    </row>
    <row r="302" spans="1:167">
      <c r="A302">
        <v>300</v>
      </c>
      <c r="B302">
        <f>RTD("rit2.rtd",,B$2,"LASTHIST", ROW()-2)</f>
        <v>47.64</v>
      </c>
      <c r="C302">
        <f>RTD("rit2.rtd",,C$2,"LASTHIST", ROW()-2)</f>
        <v>2.64</v>
      </c>
      <c r="D302">
        <f>RTD("rit2.rtd",,D$2,"LASTHIST", ROW()-2)</f>
        <v>0.02</v>
      </c>
      <c r="E302">
        <f>RTD("rit2.rtd",,E$2,"LASTHIST", ROW()-2)</f>
        <v>1.64</v>
      </c>
      <c r="F302">
        <f>RTD("rit2.rtd",,F$2,"LASTHIST", ROW()-2)</f>
        <v>0.02</v>
      </c>
      <c r="G302">
        <f>RTD("rit2.rtd",,G$2,"LASTHIST", ROW()-2)</f>
        <v>0.64</v>
      </c>
      <c r="H302">
        <f>RTD("rit2.rtd",,H$2,"LASTHIST", ROW()-2)</f>
        <v>0.02</v>
      </c>
      <c r="I302">
        <f>RTD("rit2.rtd",,I$2,"LASTHIST", ROW()-2)</f>
        <v>0.02</v>
      </c>
      <c r="J302">
        <f>RTD("rit2.rtd",,J$2,"LASTHIST", ROW()-2)</f>
        <v>0.36</v>
      </c>
      <c r="K302">
        <f>RTD("rit2.rtd",,K$2,"LASTHIST", ROW()-2)</f>
        <v>0.02</v>
      </c>
      <c r="L302">
        <f>RTD("rit2.rtd",,L$2,"LASTHIST", ROW()-2)</f>
        <v>1.36</v>
      </c>
      <c r="M302">
        <f>RTD("rit2.rtd",,M$2,"LASTHIST", ROW()-2)</f>
        <v>0.02</v>
      </c>
      <c r="N302">
        <f>RTD("rit2.rtd",,N$2,"LASTHIST", ROW()-2)</f>
        <v>2.36</v>
      </c>
      <c r="O302">
        <f>RTD("rit2.rtd",,O$2,"LASTHIST", ROW()-2)</f>
        <v>0.02</v>
      </c>
      <c r="P302">
        <f>RTD("rit2.rtd",,P$2,"LASTHIST", ROW()-2)</f>
        <v>3.36</v>
      </c>
      <c r="Q302">
        <f>RTD("rit2.rtd",,Q$2,"LASTHIST", ROW()-2)</f>
        <v>0.02</v>
      </c>
      <c r="R302">
        <f>RTD("rit2.rtd",,R$2,"LASTHIST", ROW()-2)</f>
        <v>4.3600000000000003</v>
      </c>
      <c r="S302">
        <f>RTD("rit2.rtd",,S$2,"LASTHIST", ROW()-2)</f>
        <v>0.02</v>
      </c>
      <c r="T302">
        <f>RTD("rit2.rtd",,T$2,"LASTHIST", ROW()-2)</f>
        <v>5.36</v>
      </c>
      <c r="U302">
        <f>RTD("rit2.rtd",,U$2,"LASTHIST", ROW()-2)</f>
        <v>0.02</v>
      </c>
      <c r="V302">
        <f>RTD("rit2.rtd",,V$2,"LASTHIST", ROW()-2)</f>
        <v>6.36</v>
      </c>
      <c r="W302">
        <f>RTD("rit2.rtd",,W$2,"LASTHIST", ROW()-2)</f>
        <v>3.04</v>
      </c>
      <c r="X302">
        <f>RTD("rit2.rtd",,X$2,"LASTHIST", ROW()-2)</f>
        <v>0.41</v>
      </c>
      <c r="Y302">
        <f>RTD("rit2.rtd",,Y$2,"LASTHIST", ROW()-2)</f>
        <v>2.3199999999999998</v>
      </c>
      <c r="Z302">
        <f>RTD("rit2.rtd",,Z$2,"LASTHIST", ROW()-2)</f>
        <v>0.68</v>
      </c>
      <c r="AA302">
        <f>RTD("rit2.rtd",,AA$2,"LASTHIST", ROW()-2)</f>
        <v>1.7</v>
      </c>
      <c r="AB302">
        <f>RTD("rit2.rtd",,AB$2,"LASTHIST", ROW()-2)</f>
        <v>1.07</v>
      </c>
      <c r="AC302">
        <f>RTD("rit2.rtd",,AC$2,"LASTHIST", ROW()-2)</f>
        <v>1.2</v>
      </c>
      <c r="AD302">
        <f>RTD("rit2.rtd",,AD$2,"LASTHIST", ROW()-2)</f>
        <v>1.57</v>
      </c>
      <c r="AE302">
        <f>RTD("rit2.rtd",,AE$2,"LASTHIST", ROW()-2)</f>
        <v>0.81</v>
      </c>
      <c r="AF302">
        <f>RTD("rit2.rtd",,AF$2,"LASTHIST", ROW()-2)</f>
        <v>2.1800000000000002</v>
      </c>
      <c r="AG302">
        <f>RTD("rit2.rtd",,AG$2,"LASTHIST", ROW()-2)</f>
        <v>0.53</v>
      </c>
      <c r="AH302">
        <f>RTD("rit2.rtd",,AH$2,"LASTHIST", ROW()-2)</f>
        <v>2.89</v>
      </c>
      <c r="AI302">
        <f>RTD("rit2.rtd",,AI$2,"LASTHIST", ROW()-2)</f>
        <v>0.33</v>
      </c>
      <c r="AJ302">
        <f>RTD("rit2.rtd",,AJ$2,"LASTHIST", ROW()-2)</f>
        <v>3.69</v>
      </c>
      <c r="AK302">
        <f>RTD("rit2.rtd",,AK$2,"LASTHIST", ROW()-2)</f>
        <v>0.19</v>
      </c>
      <c r="AL302">
        <f>RTD("rit2.rtd",,AL$2,"LASTHIST", ROW()-2)</f>
        <v>4.5599999999999996</v>
      </c>
      <c r="AM302">
        <f>RTD("rit2.rtd",,AM$2,"LASTHIST", ROW()-2)</f>
        <v>0.11</v>
      </c>
      <c r="AN302">
        <f>RTD("rit2.rtd",,AN$2,"LASTHIST", ROW()-2)</f>
        <v>5.48</v>
      </c>
      <c r="AO302">
        <f>RTD("rit2.rtd",,AO$2,"LASTHIST", ROW()-2)</f>
        <v>0.06</v>
      </c>
      <c r="AP302">
        <f>RTD("rit2.rtd",,AP$2,"LASTHIST", ROW()-2)</f>
        <v>6.43</v>
      </c>
      <c r="AQ302">
        <v>1</v>
      </c>
      <c r="AR302">
        <v>0</v>
      </c>
      <c r="AS302">
        <v>1</v>
      </c>
      <c r="AT302">
        <v>0</v>
      </c>
      <c r="AU302">
        <v>1</v>
      </c>
      <c r="AV302">
        <v>0</v>
      </c>
      <c r="AW302">
        <v>1</v>
      </c>
      <c r="AX302">
        <v>0</v>
      </c>
      <c r="AY302">
        <v>1</v>
      </c>
      <c r="AZ302">
        <v>0</v>
      </c>
      <c r="BA302">
        <v>1</v>
      </c>
      <c r="BB302">
        <v>0</v>
      </c>
      <c r="BC302">
        <v>1</v>
      </c>
      <c r="BD302">
        <v>0</v>
      </c>
      <c r="BE302">
        <v>1</v>
      </c>
      <c r="BF302">
        <v>0</v>
      </c>
      <c r="BG302">
        <v>1</v>
      </c>
      <c r="BH302">
        <v>0</v>
      </c>
      <c r="BI302">
        <v>1</v>
      </c>
      <c r="BJ302">
        <v>0</v>
      </c>
      <c r="BK302">
        <v>1</v>
      </c>
      <c r="BL302">
        <v>0</v>
      </c>
      <c r="BM302">
        <v>1</v>
      </c>
      <c r="BN302">
        <v>0</v>
      </c>
      <c r="BO302">
        <v>1</v>
      </c>
      <c r="BP302">
        <v>0</v>
      </c>
      <c r="BQ302">
        <v>1</v>
      </c>
      <c r="BR302">
        <v>0</v>
      </c>
      <c r="BS302">
        <v>1</v>
      </c>
      <c r="BT302">
        <v>0</v>
      </c>
      <c r="BU302">
        <v>1</v>
      </c>
      <c r="BV302">
        <v>0</v>
      </c>
      <c r="BW302">
        <v>1</v>
      </c>
      <c r="BX302">
        <v>0</v>
      </c>
      <c r="BY302">
        <v>1</v>
      </c>
      <c r="BZ302">
        <v>0</v>
      </c>
      <c r="CA302">
        <v>1</v>
      </c>
      <c r="CB302">
        <v>0</v>
      </c>
      <c r="CC302">
        <v>1</v>
      </c>
      <c r="CD302">
        <v>0</v>
      </c>
      <c r="CE302">
        <v>45</v>
      </c>
      <c r="CF302">
        <v>45</v>
      </c>
      <c r="CG302">
        <v>46</v>
      </c>
      <c r="CH302">
        <v>46</v>
      </c>
      <c r="CI302">
        <v>47</v>
      </c>
      <c r="CJ302">
        <v>47</v>
      </c>
      <c r="CK302">
        <v>48</v>
      </c>
      <c r="CL302">
        <v>48</v>
      </c>
      <c r="CM302">
        <v>49</v>
      </c>
      <c r="CN302">
        <v>49</v>
      </c>
      <c r="CO302">
        <v>50</v>
      </c>
      <c r="CP302">
        <v>50</v>
      </c>
      <c r="CQ302">
        <v>51</v>
      </c>
      <c r="CR302">
        <v>51</v>
      </c>
      <c r="CS302">
        <v>52</v>
      </c>
      <c r="CT302">
        <v>52</v>
      </c>
      <c r="CU302">
        <v>53</v>
      </c>
      <c r="CV302">
        <v>53</v>
      </c>
      <c r="CW302">
        <v>54</v>
      </c>
      <c r="CX302">
        <v>54</v>
      </c>
      <c r="CY302">
        <v>45</v>
      </c>
      <c r="CZ302">
        <v>45</v>
      </c>
      <c r="DA302">
        <v>46</v>
      </c>
      <c r="DB302">
        <v>46</v>
      </c>
      <c r="DC302">
        <v>47</v>
      </c>
      <c r="DD302">
        <v>47</v>
      </c>
      <c r="DE302">
        <v>48</v>
      </c>
      <c r="DF302">
        <v>48</v>
      </c>
      <c r="DG302">
        <v>49</v>
      </c>
      <c r="DH302">
        <v>49</v>
      </c>
      <c r="DI302">
        <v>50</v>
      </c>
      <c r="DJ302">
        <v>50</v>
      </c>
      <c r="DK302">
        <v>51</v>
      </c>
      <c r="DL302">
        <v>51</v>
      </c>
      <c r="DM302">
        <v>52</v>
      </c>
      <c r="DN302">
        <v>52</v>
      </c>
      <c r="DO302">
        <v>53</v>
      </c>
      <c r="DP302">
        <v>53</v>
      </c>
      <c r="DQ302">
        <v>54</v>
      </c>
      <c r="DR302">
        <v>54</v>
      </c>
      <c r="DT302">
        <v>0</v>
      </c>
      <c r="DU302">
        <v>8.3333332999999996E-2</v>
      </c>
      <c r="DW302">
        <v>1</v>
      </c>
      <c r="DX302">
        <f t="shared" si="161"/>
        <v>0</v>
      </c>
      <c r="DY302">
        <f t="shared" si="162"/>
        <v>0</v>
      </c>
      <c r="DZ302">
        <f t="shared" si="163"/>
        <v>0</v>
      </c>
      <c r="EA302">
        <f t="shared" si="164"/>
        <v>0</v>
      </c>
      <c r="EB302">
        <f t="shared" si="165"/>
        <v>0</v>
      </c>
      <c r="EC302">
        <f t="shared" si="166"/>
        <v>0</v>
      </c>
      <c r="ED302">
        <f t="shared" si="167"/>
        <v>0</v>
      </c>
      <c r="EE302">
        <f t="shared" si="168"/>
        <v>0</v>
      </c>
      <c r="EF302">
        <f t="shared" si="169"/>
        <v>0</v>
      </c>
      <c r="EG302">
        <f t="shared" si="170"/>
        <v>0</v>
      </c>
      <c r="EH302">
        <f t="shared" si="171"/>
        <v>0</v>
      </c>
      <c r="EI302">
        <f t="shared" si="172"/>
        <v>0</v>
      </c>
      <c r="EJ302">
        <f t="shared" si="173"/>
        <v>0</v>
      </c>
      <c r="EK302">
        <f t="shared" si="174"/>
        <v>0</v>
      </c>
      <c r="EL302">
        <f t="shared" si="175"/>
        <v>0</v>
      </c>
      <c r="EM302">
        <f t="shared" si="176"/>
        <v>0</v>
      </c>
      <c r="EN302">
        <f t="shared" si="177"/>
        <v>0</v>
      </c>
      <c r="EO302">
        <f t="shared" si="178"/>
        <v>0</v>
      </c>
      <c r="EP302">
        <f t="shared" si="179"/>
        <v>0</v>
      </c>
      <c r="EQ302">
        <f t="shared" si="180"/>
        <v>0</v>
      </c>
      <c r="ER302">
        <f t="shared" si="181"/>
        <v>0</v>
      </c>
      <c r="ES302">
        <f t="shared" si="182"/>
        <v>0</v>
      </c>
      <c r="ET302">
        <f t="shared" si="183"/>
        <v>0</v>
      </c>
      <c r="EU302">
        <f t="shared" si="184"/>
        <v>0</v>
      </c>
      <c r="EV302">
        <f t="shared" si="185"/>
        <v>0</v>
      </c>
      <c r="EW302">
        <f t="shared" si="186"/>
        <v>0</v>
      </c>
      <c r="EX302">
        <f t="shared" si="187"/>
        <v>0</v>
      </c>
      <c r="EY302">
        <f t="shared" si="188"/>
        <v>0</v>
      </c>
      <c r="EZ302">
        <f t="shared" si="189"/>
        <v>0</v>
      </c>
      <c r="FA302">
        <f t="shared" si="190"/>
        <v>0</v>
      </c>
      <c r="FB302">
        <f t="shared" si="191"/>
        <v>0</v>
      </c>
      <c r="FC302">
        <f t="shared" si="192"/>
        <v>0</v>
      </c>
      <c r="FD302">
        <f t="shared" si="193"/>
        <v>0</v>
      </c>
      <c r="FE302">
        <f t="shared" si="194"/>
        <v>0</v>
      </c>
      <c r="FF302">
        <f t="shared" si="195"/>
        <v>0</v>
      </c>
      <c r="FG302">
        <f t="shared" si="196"/>
        <v>0</v>
      </c>
      <c r="FH302">
        <f t="shared" si="197"/>
        <v>0</v>
      </c>
      <c r="FI302">
        <f t="shared" si="198"/>
        <v>0</v>
      </c>
      <c r="FJ302">
        <f t="shared" si="199"/>
        <v>0</v>
      </c>
      <c r="FK302">
        <f t="shared" si="200"/>
        <v>0</v>
      </c>
    </row>
    <row r="303" spans="1:167">
      <c r="A303">
        <v>301</v>
      </c>
      <c r="B303">
        <f>RTD("rit2.rtd",,B$2,"LASTHIST", ROW()-2)</f>
        <v>47.74</v>
      </c>
      <c r="C303">
        <f>RTD("rit2.rtd",,C$2,"LASTHIST", ROW()-2)</f>
        <v>0</v>
      </c>
      <c r="D303">
        <f>RTD("rit2.rtd",,D$2,"LASTHIST", ROW()-2)</f>
        <v>0</v>
      </c>
      <c r="E303">
        <f>RTD("rit2.rtd",,E$2,"LASTHIST", ROW()-2)</f>
        <v>0</v>
      </c>
      <c r="F303">
        <f>RTD("rit2.rtd",,F$2,"LASTHIST", ROW()-2)</f>
        <v>0</v>
      </c>
      <c r="G303">
        <f>RTD("rit2.rtd",,G$2,"LASTHIST", ROW()-2)</f>
        <v>0</v>
      </c>
      <c r="H303">
        <f>RTD("rit2.rtd",,H$2,"LASTHIST", ROW()-2)</f>
        <v>0</v>
      </c>
      <c r="I303">
        <f>RTD("rit2.rtd",,I$2,"LASTHIST", ROW()-2)</f>
        <v>0</v>
      </c>
      <c r="J303">
        <f>RTD("rit2.rtd",,J$2,"LASTHIST", ROW()-2)</f>
        <v>0</v>
      </c>
      <c r="K303">
        <f>RTD("rit2.rtd",,K$2,"LASTHIST", ROW()-2)</f>
        <v>0</v>
      </c>
      <c r="L303">
        <f>RTD("rit2.rtd",,L$2,"LASTHIST", ROW()-2)</f>
        <v>0</v>
      </c>
      <c r="M303">
        <f>RTD("rit2.rtd",,M$2,"LASTHIST", ROW()-2)</f>
        <v>0</v>
      </c>
      <c r="N303">
        <f>RTD("rit2.rtd",,N$2,"LASTHIST", ROW()-2)</f>
        <v>0</v>
      </c>
      <c r="O303">
        <f>RTD("rit2.rtd",,O$2,"LASTHIST", ROW()-2)</f>
        <v>0</v>
      </c>
      <c r="P303">
        <f>RTD("rit2.rtd",,P$2,"LASTHIST", ROW()-2)</f>
        <v>0</v>
      </c>
      <c r="Q303">
        <f>RTD("rit2.rtd",,Q$2,"LASTHIST", ROW()-2)</f>
        <v>0</v>
      </c>
      <c r="R303">
        <f>RTD("rit2.rtd",,R$2,"LASTHIST", ROW()-2)</f>
        <v>0</v>
      </c>
      <c r="S303">
        <f>RTD("rit2.rtd",,S$2,"LASTHIST", ROW()-2)</f>
        <v>0</v>
      </c>
      <c r="T303">
        <f>RTD("rit2.rtd",,T$2,"LASTHIST", ROW()-2)</f>
        <v>0</v>
      </c>
      <c r="U303">
        <f>RTD("rit2.rtd",,U$2,"LASTHIST", ROW()-2)</f>
        <v>0</v>
      </c>
      <c r="V303">
        <f>RTD("rit2.rtd",,V$2,"LASTHIST", ROW()-2)</f>
        <v>0</v>
      </c>
      <c r="W303">
        <f>RTD("rit2.rtd",,W$2,"LASTHIST", ROW()-2)</f>
        <v>3.21</v>
      </c>
      <c r="X303">
        <f>RTD("rit2.rtd",,X$2,"LASTHIST", ROW()-2)</f>
        <v>0.47</v>
      </c>
      <c r="Y303">
        <f>RTD("rit2.rtd",,Y$2,"LASTHIST", ROW()-2)</f>
        <v>2.4900000000000002</v>
      </c>
      <c r="Z303">
        <f>RTD("rit2.rtd",,Z$2,"LASTHIST", ROW()-2)</f>
        <v>0.75</v>
      </c>
      <c r="AA303">
        <f>RTD("rit2.rtd",,AA$2,"LASTHIST", ROW()-2)</f>
        <v>1.87</v>
      </c>
      <c r="AB303">
        <f>RTD("rit2.rtd",,AB$2,"LASTHIST", ROW()-2)</f>
        <v>1.1299999999999999</v>
      </c>
      <c r="AC303">
        <f>RTD("rit2.rtd",,AC$2,"LASTHIST", ROW()-2)</f>
        <v>1.35</v>
      </c>
      <c r="AD303">
        <f>RTD("rit2.rtd",,AD$2,"LASTHIST", ROW()-2)</f>
        <v>1.61</v>
      </c>
      <c r="AE303">
        <f>RTD("rit2.rtd",,AE$2,"LASTHIST", ROW()-2)</f>
        <v>0.96</v>
      </c>
      <c r="AF303">
        <f>RTD("rit2.rtd",,AF$2,"LASTHIST", ROW()-2)</f>
        <v>2.21</v>
      </c>
      <c r="AG303">
        <f>RTD("rit2.rtd",,AG$2,"LASTHIST", ROW()-2)</f>
        <v>0.65</v>
      </c>
      <c r="AH303">
        <f>RTD("rit2.rtd",,AH$2,"LASTHIST", ROW()-2)</f>
        <v>2.91</v>
      </c>
      <c r="AI303">
        <f>RTD("rit2.rtd",,AI$2,"LASTHIST", ROW()-2)</f>
        <v>0.43</v>
      </c>
      <c r="AJ303">
        <f>RTD("rit2.rtd",,AJ$2,"LASTHIST", ROW()-2)</f>
        <v>3.68</v>
      </c>
      <c r="AK303">
        <f>RTD("rit2.rtd",,AK$2,"LASTHIST", ROW()-2)</f>
        <v>0.27</v>
      </c>
      <c r="AL303">
        <f>RTD("rit2.rtd",,AL$2,"LASTHIST", ROW()-2)</f>
        <v>4.53</v>
      </c>
      <c r="AM303">
        <f>RTD("rit2.rtd",,AM$2,"LASTHIST", ROW()-2)</f>
        <v>0.16</v>
      </c>
      <c r="AN303">
        <f>RTD("rit2.rtd",,AN$2,"LASTHIST", ROW()-2)</f>
        <v>5.42</v>
      </c>
      <c r="AO303">
        <f>RTD("rit2.rtd",,AO$2,"LASTHIST", ROW()-2)</f>
        <v>0.1</v>
      </c>
      <c r="AP303">
        <f>RTD("rit2.rtd",,AP$2,"LASTHIST", ROW()-2)</f>
        <v>6.35</v>
      </c>
      <c r="AQ303">
        <v>1</v>
      </c>
      <c r="AR303">
        <v>0</v>
      </c>
      <c r="AS303">
        <v>1</v>
      </c>
      <c r="AT303">
        <v>0</v>
      </c>
      <c r="AU303">
        <v>1</v>
      </c>
      <c r="AV303">
        <v>0</v>
      </c>
      <c r="AW303">
        <v>1</v>
      </c>
      <c r="AX303">
        <v>0</v>
      </c>
      <c r="AY303">
        <v>1</v>
      </c>
      <c r="AZ303">
        <v>0</v>
      </c>
      <c r="BA303">
        <v>1</v>
      </c>
      <c r="BB303">
        <v>0</v>
      </c>
      <c r="BC303">
        <v>1</v>
      </c>
      <c r="BD303">
        <v>0</v>
      </c>
      <c r="BE303">
        <v>1</v>
      </c>
      <c r="BF303">
        <v>0</v>
      </c>
      <c r="BG303">
        <v>1</v>
      </c>
      <c r="BH303">
        <v>0</v>
      </c>
      <c r="BI303">
        <v>1</v>
      </c>
      <c r="BJ303">
        <v>0</v>
      </c>
      <c r="BK303">
        <v>1</v>
      </c>
      <c r="BL303">
        <v>0</v>
      </c>
      <c r="BM303">
        <v>1</v>
      </c>
      <c r="BN303">
        <v>0</v>
      </c>
      <c r="BO303">
        <v>1</v>
      </c>
      <c r="BP303">
        <v>0</v>
      </c>
      <c r="BQ303">
        <v>1</v>
      </c>
      <c r="BR303">
        <v>0</v>
      </c>
      <c r="BS303">
        <v>1</v>
      </c>
      <c r="BT303">
        <v>0</v>
      </c>
      <c r="BU303">
        <v>1</v>
      </c>
      <c r="BV303">
        <v>0</v>
      </c>
      <c r="BW303">
        <v>1</v>
      </c>
      <c r="BX303">
        <v>0</v>
      </c>
      <c r="BY303">
        <v>1</v>
      </c>
      <c r="BZ303">
        <v>0</v>
      </c>
      <c r="CA303">
        <v>1</v>
      </c>
      <c r="CB303">
        <v>0</v>
      </c>
      <c r="CC303">
        <v>1</v>
      </c>
      <c r="CD303">
        <v>0</v>
      </c>
      <c r="CE303">
        <v>45</v>
      </c>
      <c r="CF303">
        <v>45</v>
      </c>
      <c r="CG303">
        <v>46</v>
      </c>
      <c r="CH303">
        <v>46</v>
      </c>
      <c r="CI303">
        <v>47</v>
      </c>
      <c r="CJ303">
        <v>47</v>
      </c>
      <c r="CK303">
        <v>48</v>
      </c>
      <c r="CL303">
        <v>48</v>
      </c>
      <c r="CM303">
        <v>49</v>
      </c>
      <c r="CN303">
        <v>49</v>
      </c>
      <c r="CO303">
        <v>50</v>
      </c>
      <c r="CP303">
        <v>50</v>
      </c>
      <c r="CQ303">
        <v>51</v>
      </c>
      <c r="CR303">
        <v>51</v>
      </c>
      <c r="CS303">
        <v>52</v>
      </c>
      <c r="CT303">
        <v>52</v>
      </c>
      <c r="CU303">
        <v>53</v>
      </c>
      <c r="CV303">
        <v>53</v>
      </c>
      <c r="CW303">
        <v>54</v>
      </c>
      <c r="CX303">
        <v>54</v>
      </c>
      <c r="CY303">
        <v>45</v>
      </c>
      <c r="CZ303">
        <v>45</v>
      </c>
      <c r="DA303">
        <v>46</v>
      </c>
      <c r="DB303">
        <v>46</v>
      </c>
      <c r="DC303">
        <v>47</v>
      </c>
      <c r="DD303">
        <v>47</v>
      </c>
      <c r="DE303">
        <v>48</v>
      </c>
      <c r="DF303">
        <v>48</v>
      </c>
      <c r="DG303">
        <v>49</v>
      </c>
      <c r="DH303">
        <v>49</v>
      </c>
      <c r="DI303">
        <v>50</v>
      </c>
      <c r="DJ303">
        <v>50</v>
      </c>
      <c r="DK303">
        <v>51</v>
      </c>
      <c r="DL303">
        <v>51</v>
      </c>
      <c r="DM303">
        <v>52</v>
      </c>
      <c r="DN303">
        <v>52</v>
      </c>
      <c r="DO303">
        <v>53</v>
      </c>
      <c r="DP303">
        <v>53</v>
      </c>
      <c r="DQ303">
        <v>54</v>
      </c>
      <c r="DR303">
        <v>54</v>
      </c>
      <c r="DU303">
        <v>8.3333332999999996E-2</v>
      </c>
      <c r="DW303">
        <v>1</v>
      </c>
      <c r="DX303">
        <f t="shared" si="161"/>
        <v>0</v>
      </c>
      <c r="DY303">
        <f t="shared" si="162"/>
        <v>0</v>
      </c>
      <c r="DZ303">
        <f t="shared" si="163"/>
        <v>0</v>
      </c>
      <c r="EA303">
        <f t="shared" si="164"/>
        <v>0</v>
      </c>
      <c r="EB303">
        <f t="shared" si="165"/>
        <v>0</v>
      </c>
      <c r="EC303">
        <f t="shared" si="166"/>
        <v>0</v>
      </c>
      <c r="ED303">
        <f t="shared" si="167"/>
        <v>0</v>
      </c>
      <c r="EE303">
        <f t="shared" si="168"/>
        <v>0</v>
      </c>
      <c r="EF303">
        <f t="shared" si="169"/>
        <v>0</v>
      </c>
      <c r="EG303">
        <f t="shared" si="170"/>
        <v>0</v>
      </c>
      <c r="EH303">
        <f t="shared" si="171"/>
        <v>0</v>
      </c>
      <c r="EI303">
        <f t="shared" si="172"/>
        <v>0</v>
      </c>
      <c r="EJ303">
        <f t="shared" si="173"/>
        <v>0</v>
      </c>
      <c r="EK303">
        <f t="shared" si="174"/>
        <v>0</v>
      </c>
      <c r="EL303">
        <f t="shared" si="175"/>
        <v>0</v>
      </c>
      <c r="EM303">
        <f t="shared" si="176"/>
        <v>0</v>
      </c>
      <c r="EN303">
        <f t="shared" si="177"/>
        <v>0</v>
      </c>
      <c r="EO303">
        <f t="shared" si="178"/>
        <v>0</v>
      </c>
      <c r="EP303">
        <f t="shared" si="179"/>
        <v>0</v>
      </c>
      <c r="EQ303">
        <f t="shared" si="180"/>
        <v>0</v>
      </c>
      <c r="ER303">
        <f t="shared" si="181"/>
        <v>0</v>
      </c>
      <c r="ES303">
        <f t="shared" si="182"/>
        <v>0</v>
      </c>
      <c r="ET303">
        <f t="shared" si="183"/>
        <v>0</v>
      </c>
      <c r="EU303">
        <f t="shared" si="184"/>
        <v>0</v>
      </c>
      <c r="EV303">
        <f t="shared" si="185"/>
        <v>0</v>
      </c>
      <c r="EW303">
        <f t="shared" si="186"/>
        <v>0</v>
      </c>
      <c r="EX303">
        <f t="shared" si="187"/>
        <v>0</v>
      </c>
      <c r="EY303">
        <f t="shared" si="188"/>
        <v>0</v>
      </c>
      <c r="EZ303">
        <f t="shared" si="189"/>
        <v>0</v>
      </c>
      <c r="FA303">
        <f t="shared" si="190"/>
        <v>0</v>
      </c>
      <c r="FB303">
        <f t="shared" si="191"/>
        <v>0</v>
      </c>
      <c r="FC303">
        <f t="shared" si="192"/>
        <v>0</v>
      </c>
      <c r="FD303">
        <f t="shared" si="193"/>
        <v>0</v>
      </c>
      <c r="FE303">
        <f t="shared" si="194"/>
        <v>0</v>
      </c>
      <c r="FF303">
        <f t="shared" si="195"/>
        <v>0</v>
      </c>
      <c r="FG303">
        <f t="shared" si="196"/>
        <v>0</v>
      </c>
      <c r="FH303">
        <f t="shared" si="197"/>
        <v>0</v>
      </c>
      <c r="FI303">
        <f t="shared" si="198"/>
        <v>0</v>
      </c>
      <c r="FJ303">
        <f t="shared" si="199"/>
        <v>0</v>
      </c>
      <c r="FK303">
        <f t="shared" si="200"/>
        <v>0</v>
      </c>
    </row>
    <row r="304" spans="1:167">
      <c r="A304">
        <v>302</v>
      </c>
      <c r="B304">
        <f>RTD("rit2.rtd",,B$2,"LASTHIST", ROW()-2)</f>
        <v>47.63</v>
      </c>
      <c r="C304">
        <f>RTD("rit2.rtd",,C$2,"LASTHIST", ROW()-2)</f>
        <v>0</v>
      </c>
      <c r="D304">
        <f>RTD("rit2.rtd",,D$2,"LASTHIST", ROW()-2)</f>
        <v>0</v>
      </c>
      <c r="E304">
        <f>RTD("rit2.rtd",,E$2,"LASTHIST", ROW()-2)</f>
        <v>0</v>
      </c>
      <c r="F304">
        <f>RTD("rit2.rtd",,F$2,"LASTHIST", ROW()-2)</f>
        <v>0</v>
      </c>
      <c r="G304">
        <f>RTD("rit2.rtd",,G$2,"LASTHIST", ROW()-2)</f>
        <v>0</v>
      </c>
      <c r="H304">
        <f>RTD("rit2.rtd",,H$2,"LASTHIST", ROW()-2)</f>
        <v>0</v>
      </c>
      <c r="I304">
        <f>RTD("rit2.rtd",,I$2,"LASTHIST", ROW()-2)</f>
        <v>0</v>
      </c>
      <c r="J304">
        <f>RTD("rit2.rtd",,J$2,"LASTHIST", ROW()-2)</f>
        <v>0</v>
      </c>
      <c r="K304">
        <f>RTD("rit2.rtd",,K$2,"LASTHIST", ROW()-2)</f>
        <v>0</v>
      </c>
      <c r="L304">
        <f>RTD("rit2.rtd",,L$2,"LASTHIST", ROW()-2)</f>
        <v>0</v>
      </c>
      <c r="M304">
        <f>RTD("rit2.rtd",,M$2,"LASTHIST", ROW()-2)</f>
        <v>0</v>
      </c>
      <c r="N304">
        <f>RTD("rit2.rtd",,N$2,"LASTHIST", ROW()-2)</f>
        <v>0</v>
      </c>
      <c r="O304">
        <f>RTD("rit2.rtd",,O$2,"LASTHIST", ROW()-2)</f>
        <v>0</v>
      </c>
      <c r="P304">
        <f>RTD("rit2.rtd",,P$2,"LASTHIST", ROW()-2)</f>
        <v>0</v>
      </c>
      <c r="Q304">
        <f>RTD("rit2.rtd",,Q$2,"LASTHIST", ROW()-2)</f>
        <v>0</v>
      </c>
      <c r="R304">
        <f>RTD("rit2.rtd",,R$2,"LASTHIST", ROW()-2)</f>
        <v>0</v>
      </c>
      <c r="S304">
        <f>RTD("rit2.rtd",,S$2,"LASTHIST", ROW()-2)</f>
        <v>0</v>
      </c>
      <c r="T304">
        <f>RTD("rit2.rtd",,T$2,"LASTHIST", ROW()-2)</f>
        <v>0</v>
      </c>
      <c r="U304">
        <f>RTD("rit2.rtd",,U$2,"LASTHIST", ROW()-2)</f>
        <v>0</v>
      </c>
      <c r="V304">
        <f>RTD("rit2.rtd",,V$2,"LASTHIST", ROW()-2)</f>
        <v>0</v>
      </c>
      <c r="W304">
        <f>RTD("rit2.rtd",,W$2,"LASTHIST", ROW()-2)</f>
        <v>3.12</v>
      </c>
      <c r="X304">
        <f>RTD("rit2.rtd",,X$2,"LASTHIST", ROW()-2)</f>
        <v>0.49</v>
      </c>
      <c r="Y304">
        <f>RTD("rit2.rtd",,Y$2,"LASTHIST", ROW()-2)</f>
        <v>2.42</v>
      </c>
      <c r="Z304">
        <f>RTD("rit2.rtd",,Z$2,"LASTHIST", ROW()-2)</f>
        <v>0.78</v>
      </c>
      <c r="AA304">
        <f>RTD("rit2.rtd",,AA$2,"LASTHIST", ROW()-2)</f>
        <v>1.81</v>
      </c>
      <c r="AB304">
        <f>RTD("rit2.rtd",,AB$2,"LASTHIST", ROW()-2)</f>
        <v>1.18</v>
      </c>
      <c r="AC304">
        <f>RTD("rit2.rtd",,AC$2,"LASTHIST", ROW()-2)</f>
        <v>1.3</v>
      </c>
      <c r="AD304">
        <f>RTD("rit2.rtd",,AD$2,"LASTHIST", ROW()-2)</f>
        <v>1.67</v>
      </c>
      <c r="AE304">
        <f>RTD("rit2.rtd",,AE$2,"LASTHIST", ROW()-2)</f>
        <v>0.92</v>
      </c>
      <c r="AF304">
        <f>RTD("rit2.rtd",,AF$2,"LASTHIST", ROW()-2)</f>
        <v>2.2799999999999998</v>
      </c>
      <c r="AG304">
        <f>RTD("rit2.rtd",,AG$2,"LASTHIST", ROW()-2)</f>
        <v>0.62</v>
      </c>
      <c r="AH304">
        <f>RTD("rit2.rtd",,AH$2,"LASTHIST", ROW()-2)</f>
        <v>2.99</v>
      </c>
      <c r="AI304">
        <f>RTD("rit2.rtd",,AI$2,"LASTHIST", ROW()-2)</f>
        <v>0.4</v>
      </c>
      <c r="AJ304">
        <f>RTD("rit2.rtd",,AJ$2,"LASTHIST", ROW()-2)</f>
        <v>3.77</v>
      </c>
      <c r="AK304">
        <f>RTD("rit2.rtd",,AK$2,"LASTHIST", ROW()-2)</f>
        <v>0.25</v>
      </c>
      <c r="AL304">
        <f>RTD("rit2.rtd",,AL$2,"LASTHIST", ROW()-2)</f>
        <v>4.62</v>
      </c>
      <c r="AM304">
        <f>RTD("rit2.rtd",,AM$2,"LASTHIST", ROW()-2)</f>
        <v>0.15</v>
      </c>
      <c r="AN304">
        <f>RTD("rit2.rtd",,AN$2,"LASTHIST", ROW()-2)</f>
        <v>5.52</v>
      </c>
      <c r="AO304">
        <f>RTD("rit2.rtd",,AO$2,"LASTHIST", ROW()-2)</f>
        <v>0.09</v>
      </c>
      <c r="AP304">
        <f>RTD("rit2.rtd",,AP$2,"LASTHIST", ROW()-2)</f>
        <v>6.46</v>
      </c>
      <c r="AQ304">
        <v>1</v>
      </c>
      <c r="AR304">
        <v>0</v>
      </c>
      <c r="AS304">
        <v>1</v>
      </c>
      <c r="AT304">
        <v>0</v>
      </c>
      <c r="AU304">
        <v>1</v>
      </c>
      <c r="AV304">
        <v>0</v>
      </c>
      <c r="AW304">
        <v>1</v>
      </c>
      <c r="AX304">
        <v>0</v>
      </c>
      <c r="AY304">
        <v>1</v>
      </c>
      <c r="AZ304">
        <v>0</v>
      </c>
      <c r="BA304">
        <v>1</v>
      </c>
      <c r="BB304">
        <v>0</v>
      </c>
      <c r="BC304">
        <v>1</v>
      </c>
      <c r="BD304">
        <v>0</v>
      </c>
      <c r="BE304">
        <v>1</v>
      </c>
      <c r="BF304">
        <v>0</v>
      </c>
      <c r="BG304">
        <v>1</v>
      </c>
      <c r="BH304">
        <v>0</v>
      </c>
      <c r="BI304">
        <v>1</v>
      </c>
      <c r="BJ304">
        <v>0</v>
      </c>
      <c r="BK304">
        <v>1</v>
      </c>
      <c r="BL304">
        <v>0</v>
      </c>
      <c r="BM304">
        <v>1</v>
      </c>
      <c r="BN304">
        <v>0</v>
      </c>
      <c r="BO304">
        <v>1</v>
      </c>
      <c r="BP304">
        <v>0</v>
      </c>
      <c r="BQ304">
        <v>1</v>
      </c>
      <c r="BR304">
        <v>0</v>
      </c>
      <c r="BS304">
        <v>1</v>
      </c>
      <c r="BT304">
        <v>0</v>
      </c>
      <c r="BU304">
        <v>1</v>
      </c>
      <c r="BV304">
        <v>0</v>
      </c>
      <c r="BW304">
        <v>1</v>
      </c>
      <c r="BX304">
        <v>0</v>
      </c>
      <c r="BY304">
        <v>1</v>
      </c>
      <c r="BZ304">
        <v>0</v>
      </c>
      <c r="CA304">
        <v>1</v>
      </c>
      <c r="CB304">
        <v>0</v>
      </c>
      <c r="CC304">
        <v>1</v>
      </c>
      <c r="CD304">
        <v>0</v>
      </c>
      <c r="CE304">
        <v>45</v>
      </c>
      <c r="CF304">
        <v>45</v>
      </c>
      <c r="CG304">
        <v>46</v>
      </c>
      <c r="CH304">
        <v>46</v>
      </c>
      <c r="CI304">
        <v>47</v>
      </c>
      <c r="CJ304">
        <v>47</v>
      </c>
      <c r="CK304">
        <v>48</v>
      </c>
      <c r="CL304">
        <v>48</v>
      </c>
      <c r="CM304">
        <v>49</v>
      </c>
      <c r="CN304">
        <v>49</v>
      </c>
      <c r="CO304">
        <v>50</v>
      </c>
      <c r="CP304">
        <v>50</v>
      </c>
      <c r="CQ304">
        <v>51</v>
      </c>
      <c r="CR304">
        <v>51</v>
      </c>
      <c r="CS304">
        <v>52</v>
      </c>
      <c r="CT304">
        <v>52</v>
      </c>
      <c r="CU304">
        <v>53</v>
      </c>
      <c r="CV304">
        <v>53</v>
      </c>
      <c r="CW304">
        <v>54</v>
      </c>
      <c r="CX304">
        <v>54</v>
      </c>
      <c r="CY304">
        <v>45</v>
      </c>
      <c r="CZ304">
        <v>45</v>
      </c>
      <c r="DA304">
        <v>46</v>
      </c>
      <c r="DB304">
        <v>46</v>
      </c>
      <c r="DC304">
        <v>47</v>
      </c>
      <c r="DD304">
        <v>47</v>
      </c>
      <c r="DE304">
        <v>48</v>
      </c>
      <c r="DF304">
        <v>48</v>
      </c>
      <c r="DG304">
        <v>49</v>
      </c>
      <c r="DH304">
        <v>49</v>
      </c>
      <c r="DI304">
        <v>50</v>
      </c>
      <c r="DJ304">
        <v>50</v>
      </c>
      <c r="DK304">
        <v>51</v>
      </c>
      <c r="DL304">
        <v>51</v>
      </c>
      <c r="DM304">
        <v>52</v>
      </c>
      <c r="DN304">
        <v>52</v>
      </c>
      <c r="DO304">
        <v>53</v>
      </c>
      <c r="DP304">
        <v>53</v>
      </c>
      <c r="DQ304">
        <v>54</v>
      </c>
      <c r="DR304">
        <v>54</v>
      </c>
      <c r="DU304">
        <v>8.3333332999999996E-2</v>
      </c>
      <c r="DW304">
        <v>1</v>
      </c>
      <c r="DX304">
        <f t="shared" si="161"/>
        <v>0</v>
      </c>
      <c r="DY304">
        <f t="shared" si="162"/>
        <v>0</v>
      </c>
      <c r="DZ304">
        <f t="shared" si="163"/>
        <v>0</v>
      </c>
      <c r="EA304">
        <f t="shared" si="164"/>
        <v>0</v>
      </c>
      <c r="EB304">
        <f t="shared" si="165"/>
        <v>0</v>
      </c>
      <c r="EC304">
        <f t="shared" si="166"/>
        <v>0</v>
      </c>
      <c r="ED304">
        <f t="shared" si="167"/>
        <v>0</v>
      </c>
      <c r="EE304">
        <f t="shared" si="168"/>
        <v>0</v>
      </c>
      <c r="EF304">
        <f t="shared" si="169"/>
        <v>0</v>
      </c>
      <c r="EG304">
        <f t="shared" si="170"/>
        <v>0</v>
      </c>
      <c r="EH304">
        <f t="shared" si="171"/>
        <v>0</v>
      </c>
      <c r="EI304">
        <f t="shared" si="172"/>
        <v>0</v>
      </c>
      <c r="EJ304">
        <f t="shared" si="173"/>
        <v>0</v>
      </c>
      <c r="EK304">
        <f t="shared" si="174"/>
        <v>0</v>
      </c>
      <c r="EL304">
        <f t="shared" si="175"/>
        <v>0</v>
      </c>
      <c r="EM304">
        <f t="shared" si="176"/>
        <v>0</v>
      </c>
      <c r="EN304">
        <f t="shared" si="177"/>
        <v>0</v>
      </c>
      <c r="EO304">
        <f t="shared" si="178"/>
        <v>0</v>
      </c>
      <c r="EP304">
        <f t="shared" si="179"/>
        <v>0</v>
      </c>
      <c r="EQ304">
        <f t="shared" si="180"/>
        <v>0</v>
      </c>
      <c r="ER304">
        <f t="shared" si="181"/>
        <v>0</v>
      </c>
      <c r="ES304">
        <f t="shared" si="182"/>
        <v>0</v>
      </c>
      <c r="ET304">
        <f t="shared" si="183"/>
        <v>0</v>
      </c>
      <c r="EU304">
        <f t="shared" si="184"/>
        <v>0</v>
      </c>
      <c r="EV304">
        <f t="shared" si="185"/>
        <v>0</v>
      </c>
      <c r="EW304">
        <f t="shared" si="186"/>
        <v>0</v>
      </c>
      <c r="EX304">
        <f t="shared" si="187"/>
        <v>0</v>
      </c>
      <c r="EY304">
        <f t="shared" si="188"/>
        <v>0</v>
      </c>
      <c r="EZ304">
        <f t="shared" si="189"/>
        <v>0</v>
      </c>
      <c r="FA304">
        <f t="shared" si="190"/>
        <v>0</v>
      </c>
      <c r="FB304">
        <f t="shared" si="191"/>
        <v>0</v>
      </c>
      <c r="FC304">
        <f t="shared" si="192"/>
        <v>0</v>
      </c>
      <c r="FD304">
        <f t="shared" si="193"/>
        <v>0</v>
      </c>
      <c r="FE304">
        <f t="shared" si="194"/>
        <v>0</v>
      </c>
      <c r="FF304">
        <f t="shared" si="195"/>
        <v>0</v>
      </c>
      <c r="FG304">
        <f t="shared" si="196"/>
        <v>0</v>
      </c>
      <c r="FH304">
        <f t="shared" si="197"/>
        <v>0</v>
      </c>
      <c r="FI304">
        <f t="shared" si="198"/>
        <v>0</v>
      </c>
      <c r="FJ304">
        <f t="shared" si="199"/>
        <v>0</v>
      </c>
      <c r="FK304">
        <f t="shared" si="200"/>
        <v>0</v>
      </c>
    </row>
    <row r="305" spans="1:167">
      <c r="A305">
        <v>303</v>
      </c>
      <c r="B305">
        <f>RTD("rit2.rtd",,B$2,"LASTHIST", ROW()-2)</f>
        <v>47.36</v>
      </c>
      <c r="C305">
        <f>RTD("rit2.rtd",,C$2,"LASTHIST", ROW()-2)</f>
        <v>0</v>
      </c>
      <c r="D305">
        <f>RTD("rit2.rtd",,D$2,"LASTHIST", ROW()-2)</f>
        <v>0</v>
      </c>
      <c r="E305">
        <f>RTD("rit2.rtd",,E$2,"LASTHIST", ROW()-2)</f>
        <v>0</v>
      </c>
      <c r="F305">
        <f>RTD("rit2.rtd",,F$2,"LASTHIST", ROW()-2)</f>
        <v>0</v>
      </c>
      <c r="G305">
        <f>RTD("rit2.rtd",,G$2,"LASTHIST", ROW()-2)</f>
        <v>0</v>
      </c>
      <c r="H305">
        <f>RTD("rit2.rtd",,H$2,"LASTHIST", ROW()-2)</f>
        <v>0</v>
      </c>
      <c r="I305">
        <f>RTD("rit2.rtd",,I$2,"LASTHIST", ROW()-2)</f>
        <v>0</v>
      </c>
      <c r="J305">
        <f>RTD("rit2.rtd",,J$2,"LASTHIST", ROW()-2)</f>
        <v>0</v>
      </c>
      <c r="K305">
        <f>RTD("rit2.rtd",,K$2,"LASTHIST", ROW()-2)</f>
        <v>0</v>
      </c>
      <c r="L305">
        <f>RTD("rit2.rtd",,L$2,"LASTHIST", ROW()-2)</f>
        <v>0</v>
      </c>
      <c r="M305">
        <f>RTD("rit2.rtd",,M$2,"LASTHIST", ROW()-2)</f>
        <v>0</v>
      </c>
      <c r="N305">
        <f>RTD("rit2.rtd",,N$2,"LASTHIST", ROW()-2)</f>
        <v>0</v>
      </c>
      <c r="O305">
        <f>RTD("rit2.rtd",,O$2,"LASTHIST", ROW()-2)</f>
        <v>0</v>
      </c>
      <c r="P305">
        <f>RTD("rit2.rtd",,P$2,"LASTHIST", ROW()-2)</f>
        <v>0</v>
      </c>
      <c r="Q305">
        <f>RTD("rit2.rtd",,Q$2,"LASTHIST", ROW()-2)</f>
        <v>0</v>
      </c>
      <c r="R305">
        <f>RTD("rit2.rtd",,R$2,"LASTHIST", ROW()-2)</f>
        <v>0</v>
      </c>
      <c r="S305">
        <f>RTD("rit2.rtd",,S$2,"LASTHIST", ROW()-2)</f>
        <v>0</v>
      </c>
      <c r="T305">
        <f>RTD("rit2.rtd",,T$2,"LASTHIST", ROW()-2)</f>
        <v>0</v>
      </c>
      <c r="U305">
        <f>RTD("rit2.rtd",,U$2,"LASTHIST", ROW()-2)</f>
        <v>0</v>
      </c>
      <c r="V305">
        <f>RTD("rit2.rtd",,V$2,"LASTHIST", ROW()-2)</f>
        <v>0</v>
      </c>
      <c r="W305">
        <f>RTD("rit2.rtd",,W$2,"LASTHIST", ROW()-2)</f>
        <v>2.91</v>
      </c>
      <c r="X305">
        <f>RTD("rit2.rtd",,X$2,"LASTHIST", ROW()-2)</f>
        <v>0.55000000000000004</v>
      </c>
      <c r="Y305">
        <f>RTD("rit2.rtd",,Y$2,"LASTHIST", ROW()-2)</f>
        <v>2.23</v>
      </c>
      <c r="Z305">
        <f>RTD("rit2.rtd",,Z$2,"LASTHIST", ROW()-2)</f>
        <v>0.87</v>
      </c>
      <c r="AA305">
        <f>RTD("rit2.rtd",,AA$2,"LASTHIST", ROW()-2)</f>
        <v>1.65</v>
      </c>
      <c r="AB305">
        <f>RTD("rit2.rtd",,AB$2,"LASTHIST", ROW()-2)</f>
        <v>1.29</v>
      </c>
      <c r="AC305">
        <f>RTD("rit2.rtd",,AC$2,"LASTHIST", ROW()-2)</f>
        <v>1.17</v>
      </c>
      <c r="AD305">
        <f>RTD("rit2.rtd",,AD$2,"LASTHIST", ROW()-2)</f>
        <v>1.81</v>
      </c>
      <c r="AE305">
        <f>RTD("rit2.rtd",,AE$2,"LASTHIST", ROW()-2)</f>
        <v>0.81</v>
      </c>
      <c r="AF305">
        <f>RTD("rit2.rtd",,AF$2,"LASTHIST", ROW()-2)</f>
        <v>2.46</v>
      </c>
      <c r="AG305">
        <f>RTD("rit2.rtd",,AG$2,"LASTHIST", ROW()-2)</f>
        <v>0.54</v>
      </c>
      <c r="AH305">
        <f>RTD("rit2.rtd",,AH$2,"LASTHIST", ROW()-2)</f>
        <v>3.18</v>
      </c>
      <c r="AI305">
        <f>RTD("rit2.rtd",,AI$2,"LASTHIST", ROW()-2)</f>
        <v>0.35</v>
      </c>
      <c r="AJ305">
        <f>RTD("rit2.rtd",,AJ$2,"LASTHIST", ROW()-2)</f>
        <v>3.99</v>
      </c>
      <c r="AK305">
        <f>RTD("rit2.rtd",,AK$2,"LASTHIST", ROW()-2)</f>
        <v>0.22</v>
      </c>
      <c r="AL305">
        <f>RTD("rit2.rtd",,AL$2,"LASTHIST", ROW()-2)</f>
        <v>4.8600000000000003</v>
      </c>
      <c r="AM305">
        <f>RTD("rit2.rtd",,AM$2,"LASTHIST", ROW()-2)</f>
        <v>0.13</v>
      </c>
      <c r="AN305">
        <f>RTD("rit2.rtd",,AN$2,"LASTHIST", ROW()-2)</f>
        <v>5.77</v>
      </c>
      <c r="AO305">
        <f>RTD("rit2.rtd",,AO$2,"LASTHIST", ROW()-2)</f>
        <v>7.0000000000000007E-2</v>
      </c>
      <c r="AP305">
        <f>RTD("rit2.rtd",,AP$2,"LASTHIST", ROW()-2)</f>
        <v>6.72</v>
      </c>
      <c r="AQ305">
        <v>1</v>
      </c>
      <c r="AR305">
        <v>0</v>
      </c>
      <c r="AS305">
        <v>1</v>
      </c>
      <c r="AT305">
        <v>0</v>
      </c>
      <c r="AU305">
        <v>1</v>
      </c>
      <c r="AV305">
        <v>0</v>
      </c>
      <c r="AW305">
        <v>1</v>
      </c>
      <c r="AX305">
        <v>0</v>
      </c>
      <c r="AY305">
        <v>1</v>
      </c>
      <c r="AZ305">
        <v>0</v>
      </c>
      <c r="BA305">
        <v>1</v>
      </c>
      <c r="BB305">
        <v>0</v>
      </c>
      <c r="BC305">
        <v>1</v>
      </c>
      <c r="BD305">
        <v>0</v>
      </c>
      <c r="BE305">
        <v>1</v>
      </c>
      <c r="BF305">
        <v>0</v>
      </c>
      <c r="BG305">
        <v>1</v>
      </c>
      <c r="BH305">
        <v>0</v>
      </c>
      <c r="BI305">
        <v>1</v>
      </c>
      <c r="BJ305">
        <v>0</v>
      </c>
      <c r="BK305">
        <v>1</v>
      </c>
      <c r="BL305">
        <v>0</v>
      </c>
      <c r="BM305">
        <v>1</v>
      </c>
      <c r="BN305">
        <v>0</v>
      </c>
      <c r="BO305">
        <v>1</v>
      </c>
      <c r="BP305">
        <v>0</v>
      </c>
      <c r="BQ305">
        <v>1</v>
      </c>
      <c r="BR305">
        <v>0</v>
      </c>
      <c r="BS305">
        <v>1</v>
      </c>
      <c r="BT305">
        <v>0</v>
      </c>
      <c r="BU305">
        <v>1</v>
      </c>
      <c r="BV305">
        <v>0</v>
      </c>
      <c r="BW305">
        <v>1</v>
      </c>
      <c r="BX305">
        <v>0</v>
      </c>
      <c r="BY305">
        <v>1</v>
      </c>
      <c r="BZ305">
        <v>0</v>
      </c>
      <c r="CA305">
        <v>1</v>
      </c>
      <c r="CB305">
        <v>0</v>
      </c>
      <c r="CC305">
        <v>1</v>
      </c>
      <c r="CD305">
        <v>0</v>
      </c>
      <c r="CE305">
        <v>45</v>
      </c>
      <c r="CF305">
        <v>45</v>
      </c>
      <c r="CG305">
        <v>46</v>
      </c>
      <c r="CH305">
        <v>46</v>
      </c>
      <c r="CI305">
        <v>47</v>
      </c>
      <c r="CJ305">
        <v>47</v>
      </c>
      <c r="CK305">
        <v>48</v>
      </c>
      <c r="CL305">
        <v>48</v>
      </c>
      <c r="CM305">
        <v>49</v>
      </c>
      <c r="CN305">
        <v>49</v>
      </c>
      <c r="CO305">
        <v>50</v>
      </c>
      <c r="CP305">
        <v>50</v>
      </c>
      <c r="CQ305">
        <v>51</v>
      </c>
      <c r="CR305">
        <v>51</v>
      </c>
      <c r="CS305">
        <v>52</v>
      </c>
      <c r="CT305">
        <v>52</v>
      </c>
      <c r="CU305">
        <v>53</v>
      </c>
      <c r="CV305">
        <v>53</v>
      </c>
      <c r="CW305">
        <v>54</v>
      </c>
      <c r="CX305">
        <v>54</v>
      </c>
      <c r="CY305">
        <v>45</v>
      </c>
      <c r="CZ305">
        <v>45</v>
      </c>
      <c r="DA305">
        <v>46</v>
      </c>
      <c r="DB305">
        <v>46</v>
      </c>
      <c r="DC305">
        <v>47</v>
      </c>
      <c r="DD305">
        <v>47</v>
      </c>
      <c r="DE305">
        <v>48</v>
      </c>
      <c r="DF305">
        <v>48</v>
      </c>
      <c r="DG305">
        <v>49</v>
      </c>
      <c r="DH305">
        <v>49</v>
      </c>
      <c r="DI305">
        <v>50</v>
      </c>
      <c r="DJ305">
        <v>50</v>
      </c>
      <c r="DK305">
        <v>51</v>
      </c>
      <c r="DL305">
        <v>51</v>
      </c>
      <c r="DM305">
        <v>52</v>
      </c>
      <c r="DN305">
        <v>52</v>
      </c>
      <c r="DO305">
        <v>53</v>
      </c>
      <c r="DP305">
        <v>53</v>
      </c>
      <c r="DQ305">
        <v>54</v>
      </c>
      <c r="DR305">
        <v>54</v>
      </c>
      <c r="DU305">
        <v>8.3333332999999996E-2</v>
      </c>
      <c r="DW305">
        <v>1</v>
      </c>
      <c r="DX305">
        <f t="shared" si="161"/>
        <v>0</v>
      </c>
      <c r="DY305">
        <f t="shared" si="162"/>
        <v>0</v>
      </c>
      <c r="DZ305">
        <f t="shared" si="163"/>
        <v>0</v>
      </c>
      <c r="EA305">
        <f t="shared" si="164"/>
        <v>0</v>
      </c>
      <c r="EB305">
        <f t="shared" si="165"/>
        <v>0</v>
      </c>
      <c r="EC305">
        <f t="shared" si="166"/>
        <v>0</v>
      </c>
      <c r="ED305">
        <f t="shared" si="167"/>
        <v>0</v>
      </c>
      <c r="EE305">
        <f t="shared" si="168"/>
        <v>0</v>
      </c>
      <c r="EF305">
        <f t="shared" si="169"/>
        <v>0</v>
      </c>
      <c r="EG305">
        <f t="shared" si="170"/>
        <v>0</v>
      </c>
      <c r="EH305">
        <f t="shared" si="171"/>
        <v>0</v>
      </c>
      <c r="EI305">
        <f t="shared" si="172"/>
        <v>0</v>
      </c>
      <c r="EJ305">
        <f t="shared" si="173"/>
        <v>0</v>
      </c>
      <c r="EK305">
        <f t="shared" si="174"/>
        <v>0</v>
      </c>
      <c r="EL305">
        <f t="shared" si="175"/>
        <v>0</v>
      </c>
      <c r="EM305">
        <f t="shared" si="176"/>
        <v>0</v>
      </c>
      <c r="EN305">
        <f t="shared" si="177"/>
        <v>0</v>
      </c>
      <c r="EO305">
        <f t="shared" si="178"/>
        <v>0</v>
      </c>
      <c r="EP305">
        <f t="shared" si="179"/>
        <v>0</v>
      </c>
      <c r="EQ305">
        <f t="shared" si="180"/>
        <v>0</v>
      </c>
      <c r="ER305">
        <f t="shared" si="181"/>
        <v>0</v>
      </c>
      <c r="ES305">
        <f t="shared" si="182"/>
        <v>0</v>
      </c>
      <c r="ET305">
        <f t="shared" si="183"/>
        <v>0</v>
      </c>
      <c r="EU305">
        <f t="shared" si="184"/>
        <v>0</v>
      </c>
      <c r="EV305">
        <f t="shared" si="185"/>
        <v>0</v>
      </c>
      <c r="EW305">
        <f t="shared" si="186"/>
        <v>0</v>
      </c>
      <c r="EX305">
        <f t="shared" si="187"/>
        <v>0</v>
      </c>
      <c r="EY305">
        <f t="shared" si="188"/>
        <v>0</v>
      </c>
      <c r="EZ305">
        <f t="shared" si="189"/>
        <v>0</v>
      </c>
      <c r="FA305">
        <f t="shared" si="190"/>
        <v>0</v>
      </c>
      <c r="FB305">
        <f t="shared" si="191"/>
        <v>0</v>
      </c>
      <c r="FC305">
        <f t="shared" si="192"/>
        <v>0</v>
      </c>
      <c r="FD305">
        <f t="shared" si="193"/>
        <v>0</v>
      </c>
      <c r="FE305">
        <f t="shared" si="194"/>
        <v>0</v>
      </c>
      <c r="FF305">
        <f t="shared" si="195"/>
        <v>0</v>
      </c>
      <c r="FG305">
        <f t="shared" si="196"/>
        <v>0</v>
      </c>
      <c r="FH305">
        <f t="shared" si="197"/>
        <v>0</v>
      </c>
      <c r="FI305">
        <f t="shared" si="198"/>
        <v>0</v>
      </c>
      <c r="FJ305">
        <f t="shared" si="199"/>
        <v>0</v>
      </c>
      <c r="FK305">
        <f t="shared" si="200"/>
        <v>0</v>
      </c>
    </row>
    <row r="306" spans="1:167">
      <c r="A306">
        <v>304</v>
      </c>
      <c r="B306">
        <f>RTD("rit2.rtd",,B$2,"LASTHIST", ROW()-2)</f>
        <v>47.42</v>
      </c>
      <c r="C306">
        <f>RTD("rit2.rtd",,C$2,"LASTHIST", ROW()-2)</f>
        <v>0</v>
      </c>
      <c r="D306">
        <f>RTD("rit2.rtd",,D$2,"LASTHIST", ROW()-2)</f>
        <v>0</v>
      </c>
      <c r="E306">
        <f>RTD("rit2.rtd",,E$2,"LASTHIST", ROW()-2)</f>
        <v>0</v>
      </c>
      <c r="F306">
        <f>RTD("rit2.rtd",,F$2,"LASTHIST", ROW()-2)</f>
        <v>0</v>
      </c>
      <c r="G306">
        <f>RTD("rit2.rtd",,G$2,"LASTHIST", ROW()-2)</f>
        <v>0</v>
      </c>
      <c r="H306">
        <f>RTD("rit2.rtd",,H$2,"LASTHIST", ROW()-2)</f>
        <v>0</v>
      </c>
      <c r="I306">
        <f>RTD("rit2.rtd",,I$2,"LASTHIST", ROW()-2)</f>
        <v>0</v>
      </c>
      <c r="J306">
        <f>RTD("rit2.rtd",,J$2,"LASTHIST", ROW()-2)</f>
        <v>0</v>
      </c>
      <c r="K306">
        <f>RTD("rit2.rtd",,K$2,"LASTHIST", ROW()-2)</f>
        <v>0</v>
      </c>
      <c r="L306">
        <f>RTD("rit2.rtd",,L$2,"LASTHIST", ROW()-2)</f>
        <v>0</v>
      </c>
      <c r="M306">
        <f>RTD("rit2.rtd",,M$2,"LASTHIST", ROW()-2)</f>
        <v>0</v>
      </c>
      <c r="N306">
        <f>RTD("rit2.rtd",,N$2,"LASTHIST", ROW()-2)</f>
        <v>0</v>
      </c>
      <c r="O306">
        <f>RTD("rit2.rtd",,O$2,"LASTHIST", ROW()-2)</f>
        <v>0</v>
      </c>
      <c r="P306">
        <f>RTD("rit2.rtd",,P$2,"LASTHIST", ROW()-2)</f>
        <v>0</v>
      </c>
      <c r="Q306">
        <f>RTD("rit2.rtd",,Q$2,"LASTHIST", ROW()-2)</f>
        <v>0</v>
      </c>
      <c r="R306">
        <f>RTD("rit2.rtd",,R$2,"LASTHIST", ROW()-2)</f>
        <v>0</v>
      </c>
      <c r="S306">
        <f>RTD("rit2.rtd",,S$2,"LASTHIST", ROW()-2)</f>
        <v>0</v>
      </c>
      <c r="T306">
        <f>RTD("rit2.rtd",,T$2,"LASTHIST", ROW()-2)</f>
        <v>0</v>
      </c>
      <c r="U306">
        <f>RTD("rit2.rtd",,U$2,"LASTHIST", ROW()-2)</f>
        <v>0</v>
      </c>
      <c r="V306">
        <f>RTD("rit2.rtd",,V$2,"LASTHIST", ROW()-2)</f>
        <v>0</v>
      </c>
      <c r="W306">
        <f>RTD("rit2.rtd",,W$2,"LASTHIST", ROW()-2)</f>
        <v>2.98</v>
      </c>
      <c r="X306">
        <f>RTD("rit2.rtd",,X$2,"LASTHIST", ROW()-2)</f>
        <v>0.56000000000000005</v>
      </c>
      <c r="Y306">
        <f>RTD("rit2.rtd",,Y$2,"LASTHIST", ROW()-2)</f>
        <v>2.29</v>
      </c>
      <c r="Z306">
        <f>RTD("rit2.rtd",,Z$2,"LASTHIST", ROW()-2)</f>
        <v>0.88</v>
      </c>
      <c r="AA306">
        <f>RTD("rit2.rtd",,AA$2,"LASTHIST", ROW()-2)</f>
        <v>1.71</v>
      </c>
      <c r="AB306">
        <f>RTD("rit2.rtd",,AB$2,"LASTHIST", ROW()-2)</f>
        <v>1.3</v>
      </c>
      <c r="AC306">
        <f>RTD("rit2.rtd",,AC$2,"LASTHIST", ROW()-2)</f>
        <v>1.24</v>
      </c>
      <c r="AD306">
        <f>RTD("rit2.rtd",,AD$2,"LASTHIST", ROW()-2)</f>
        <v>1.82</v>
      </c>
      <c r="AE306">
        <f>RTD("rit2.rtd",,AE$2,"LASTHIST", ROW()-2)</f>
        <v>0.86</v>
      </c>
      <c r="AF306">
        <f>RTD("rit2.rtd",,AF$2,"LASTHIST", ROW()-2)</f>
        <v>2.4500000000000002</v>
      </c>
      <c r="AG306">
        <f>RTD("rit2.rtd",,AG$2,"LASTHIST", ROW()-2)</f>
        <v>0.57999999999999996</v>
      </c>
      <c r="AH306">
        <f>RTD("rit2.rtd",,AH$2,"LASTHIST", ROW()-2)</f>
        <v>3.17</v>
      </c>
      <c r="AI306">
        <f>RTD("rit2.rtd",,AI$2,"LASTHIST", ROW()-2)</f>
        <v>0.38</v>
      </c>
      <c r="AJ306">
        <f>RTD("rit2.rtd",,AJ$2,"LASTHIST", ROW()-2)</f>
        <v>3.96</v>
      </c>
      <c r="AK306">
        <f>RTD("rit2.rtd",,AK$2,"LASTHIST", ROW()-2)</f>
        <v>0.24</v>
      </c>
      <c r="AL306">
        <f>RTD("rit2.rtd",,AL$2,"LASTHIST", ROW()-2)</f>
        <v>4.82</v>
      </c>
      <c r="AM306">
        <f>RTD("rit2.rtd",,AM$2,"LASTHIST", ROW()-2)</f>
        <v>0.14000000000000001</v>
      </c>
      <c r="AN306">
        <f>RTD("rit2.rtd",,AN$2,"LASTHIST", ROW()-2)</f>
        <v>5.73</v>
      </c>
      <c r="AO306">
        <f>RTD("rit2.rtd",,AO$2,"LASTHIST", ROW()-2)</f>
        <v>0.08</v>
      </c>
      <c r="AP306">
        <f>RTD("rit2.rtd",,AP$2,"LASTHIST", ROW()-2)</f>
        <v>6.67</v>
      </c>
      <c r="AQ306">
        <v>1</v>
      </c>
      <c r="AR306">
        <v>0</v>
      </c>
      <c r="AS306">
        <v>1</v>
      </c>
      <c r="AT306">
        <v>0</v>
      </c>
      <c r="AU306">
        <v>1</v>
      </c>
      <c r="AV306">
        <v>0</v>
      </c>
      <c r="AW306">
        <v>1</v>
      </c>
      <c r="AX306">
        <v>0</v>
      </c>
      <c r="AY306">
        <v>1</v>
      </c>
      <c r="AZ306">
        <v>0</v>
      </c>
      <c r="BA306">
        <v>1</v>
      </c>
      <c r="BB306">
        <v>0</v>
      </c>
      <c r="BC306">
        <v>1</v>
      </c>
      <c r="BD306">
        <v>0</v>
      </c>
      <c r="BE306">
        <v>1</v>
      </c>
      <c r="BF306">
        <v>0</v>
      </c>
      <c r="BG306">
        <v>1</v>
      </c>
      <c r="BH306">
        <v>0</v>
      </c>
      <c r="BI306">
        <v>1</v>
      </c>
      <c r="BJ306">
        <v>0</v>
      </c>
      <c r="BK306">
        <v>1</v>
      </c>
      <c r="BL306">
        <v>0</v>
      </c>
      <c r="BM306">
        <v>1</v>
      </c>
      <c r="BN306">
        <v>0</v>
      </c>
      <c r="BO306">
        <v>1</v>
      </c>
      <c r="BP306">
        <v>0</v>
      </c>
      <c r="BQ306">
        <v>1</v>
      </c>
      <c r="BR306">
        <v>0</v>
      </c>
      <c r="BS306">
        <v>1</v>
      </c>
      <c r="BT306">
        <v>0</v>
      </c>
      <c r="BU306">
        <v>1</v>
      </c>
      <c r="BV306">
        <v>0</v>
      </c>
      <c r="BW306">
        <v>1</v>
      </c>
      <c r="BX306">
        <v>0</v>
      </c>
      <c r="BY306">
        <v>1</v>
      </c>
      <c r="BZ306">
        <v>0</v>
      </c>
      <c r="CA306">
        <v>1</v>
      </c>
      <c r="CB306">
        <v>0</v>
      </c>
      <c r="CC306">
        <v>1</v>
      </c>
      <c r="CD306">
        <v>0</v>
      </c>
      <c r="CE306">
        <v>45</v>
      </c>
      <c r="CF306">
        <v>45</v>
      </c>
      <c r="CG306">
        <v>46</v>
      </c>
      <c r="CH306">
        <v>46</v>
      </c>
      <c r="CI306">
        <v>47</v>
      </c>
      <c r="CJ306">
        <v>47</v>
      </c>
      <c r="CK306">
        <v>48</v>
      </c>
      <c r="CL306">
        <v>48</v>
      </c>
      <c r="CM306">
        <v>49</v>
      </c>
      <c r="CN306">
        <v>49</v>
      </c>
      <c r="CO306">
        <v>50</v>
      </c>
      <c r="CP306">
        <v>50</v>
      </c>
      <c r="CQ306">
        <v>51</v>
      </c>
      <c r="CR306">
        <v>51</v>
      </c>
      <c r="CS306">
        <v>52</v>
      </c>
      <c r="CT306">
        <v>52</v>
      </c>
      <c r="CU306">
        <v>53</v>
      </c>
      <c r="CV306">
        <v>53</v>
      </c>
      <c r="CW306">
        <v>54</v>
      </c>
      <c r="CX306">
        <v>54</v>
      </c>
      <c r="CY306">
        <v>45</v>
      </c>
      <c r="CZ306">
        <v>45</v>
      </c>
      <c r="DA306">
        <v>46</v>
      </c>
      <c r="DB306">
        <v>46</v>
      </c>
      <c r="DC306">
        <v>47</v>
      </c>
      <c r="DD306">
        <v>47</v>
      </c>
      <c r="DE306">
        <v>48</v>
      </c>
      <c r="DF306">
        <v>48</v>
      </c>
      <c r="DG306">
        <v>49</v>
      </c>
      <c r="DH306">
        <v>49</v>
      </c>
      <c r="DI306">
        <v>50</v>
      </c>
      <c r="DJ306">
        <v>50</v>
      </c>
      <c r="DK306">
        <v>51</v>
      </c>
      <c r="DL306">
        <v>51</v>
      </c>
      <c r="DM306">
        <v>52</v>
      </c>
      <c r="DN306">
        <v>52</v>
      </c>
      <c r="DO306">
        <v>53</v>
      </c>
      <c r="DP306">
        <v>53</v>
      </c>
      <c r="DQ306">
        <v>54</v>
      </c>
      <c r="DR306">
        <v>54</v>
      </c>
      <c r="DU306">
        <v>8.3333332999999996E-2</v>
      </c>
      <c r="DW306">
        <v>1</v>
      </c>
      <c r="DX306">
        <f t="shared" si="161"/>
        <v>0</v>
      </c>
      <c r="DY306">
        <f t="shared" si="162"/>
        <v>0</v>
      </c>
      <c r="DZ306">
        <f t="shared" si="163"/>
        <v>0</v>
      </c>
      <c r="EA306">
        <f t="shared" si="164"/>
        <v>0</v>
      </c>
      <c r="EB306">
        <f t="shared" si="165"/>
        <v>0</v>
      </c>
      <c r="EC306">
        <f t="shared" si="166"/>
        <v>0</v>
      </c>
      <c r="ED306">
        <f t="shared" si="167"/>
        <v>0</v>
      </c>
      <c r="EE306">
        <f t="shared" si="168"/>
        <v>0</v>
      </c>
      <c r="EF306">
        <f t="shared" si="169"/>
        <v>0</v>
      </c>
      <c r="EG306">
        <f t="shared" si="170"/>
        <v>0</v>
      </c>
      <c r="EH306">
        <f t="shared" si="171"/>
        <v>0</v>
      </c>
      <c r="EI306">
        <f t="shared" si="172"/>
        <v>0</v>
      </c>
      <c r="EJ306">
        <f t="shared" si="173"/>
        <v>0</v>
      </c>
      <c r="EK306">
        <f t="shared" si="174"/>
        <v>0</v>
      </c>
      <c r="EL306">
        <f t="shared" si="175"/>
        <v>0</v>
      </c>
      <c r="EM306">
        <f t="shared" si="176"/>
        <v>0</v>
      </c>
      <c r="EN306">
        <f t="shared" si="177"/>
        <v>0</v>
      </c>
      <c r="EO306">
        <f t="shared" si="178"/>
        <v>0</v>
      </c>
      <c r="EP306">
        <f t="shared" si="179"/>
        <v>0</v>
      </c>
      <c r="EQ306">
        <f t="shared" si="180"/>
        <v>0</v>
      </c>
      <c r="ER306">
        <f t="shared" si="181"/>
        <v>0</v>
      </c>
      <c r="ES306">
        <f t="shared" si="182"/>
        <v>0</v>
      </c>
      <c r="ET306">
        <f t="shared" si="183"/>
        <v>0</v>
      </c>
      <c r="EU306">
        <f t="shared" si="184"/>
        <v>0</v>
      </c>
      <c r="EV306">
        <f t="shared" si="185"/>
        <v>0</v>
      </c>
      <c r="EW306">
        <f t="shared" si="186"/>
        <v>0</v>
      </c>
      <c r="EX306">
        <f t="shared" si="187"/>
        <v>0</v>
      </c>
      <c r="EY306">
        <f t="shared" si="188"/>
        <v>0</v>
      </c>
      <c r="EZ306">
        <f t="shared" si="189"/>
        <v>0</v>
      </c>
      <c r="FA306">
        <f t="shared" si="190"/>
        <v>0</v>
      </c>
      <c r="FB306">
        <f t="shared" si="191"/>
        <v>0</v>
      </c>
      <c r="FC306">
        <f t="shared" si="192"/>
        <v>0</v>
      </c>
      <c r="FD306">
        <f t="shared" si="193"/>
        <v>0</v>
      </c>
      <c r="FE306">
        <f t="shared" si="194"/>
        <v>0</v>
      </c>
      <c r="FF306">
        <f t="shared" si="195"/>
        <v>0</v>
      </c>
      <c r="FG306">
        <f t="shared" si="196"/>
        <v>0</v>
      </c>
      <c r="FH306">
        <f t="shared" si="197"/>
        <v>0</v>
      </c>
      <c r="FI306">
        <f t="shared" si="198"/>
        <v>0</v>
      </c>
      <c r="FJ306">
        <f t="shared" si="199"/>
        <v>0</v>
      </c>
      <c r="FK306">
        <f t="shared" si="200"/>
        <v>0</v>
      </c>
    </row>
    <row r="307" spans="1:167">
      <c r="A307">
        <v>305</v>
      </c>
      <c r="B307">
        <f>RTD("rit2.rtd",,B$2,"LASTHIST", ROW()-2)</f>
        <v>47.29</v>
      </c>
      <c r="C307">
        <f>RTD("rit2.rtd",,C$2,"LASTHIST", ROW()-2)</f>
        <v>0</v>
      </c>
      <c r="D307">
        <f>RTD("rit2.rtd",,D$2,"LASTHIST", ROW()-2)</f>
        <v>0</v>
      </c>
      <c r="E307">
        <f>RTD("rit2.rtd",,E$2,"LASTHIST", ROW()-2)</f>
        <v>0</v>
      </c>
      <c r="F307">
        <f>RTD("rit2.rtd",,F$2,"LASTHIST", ROW()-2)</f>
        <v>0</v>
      </c>
      <c r="G307">
        <f>RTD("rit2.rtd",,G$2,"LASTHIST", ROW()-2)</f>
        <v>0</v>
      </c>
      <c r="H307">
        <f>RTD("rit2.rtd",,H$2,"LASTHIST", ROW()-2)</f>
        <v>0</v>
      </c>
      <c r="I307">
        <f>RTD("rit2.rtd",,I$2,"LASTHIST", ROW()-2)</f>
        <v>0</v>
      </c>
      <c r="J307">
        <f>RTD("rit2.rtd",,J$2,"LASTHIST", ROW()-2)</f>
        <v>0</v>
      </c>
      <c r="K307">
        <f>RTD("rit2.rtd",,K$2,"LASTHIST", ROW()-2)</f>
        <v>0</v>
      </c>
      <c r="L307">
        <f>RTD("rit2.rtd",,L$2,"LASTHIST", ROW()-2)</f>
        <v>0</v>
      </c>
      <c r="M307">
        <f>RTD("rit2.rtd",,M$2,"LASTHIST", ROW()-2)</f>
        <v>0</v>
      </c>
      <c r="N307">
        <f>RTD("rit2.rtd",,N$2,"LASTHIST", ROW()-2)</f>
        <v>0</v>
      </c>
      <c r="O307">
        <f>RTD("rit2.rtd",,O$2,"LASTHIST", ROW()-2)</f>
        <v>0</v>
      </c>
      <c r="P307">
        <f>RTD("rit2.rtd",,P$2,"LASTHIST", ROW()-2)</f>
        <v>0</v>
      </c>
      <c r="Q307">
        <f>RTD("rit2.rtd",,Q$2,"LASTHIST", ROW()-2)</f>
        <v>0</v>
      </c>
      <c r="R307">
        <f>RTD("rit2.rtd",,R$2,"LASTHIST", ROW()-2)</f>
        <v>0</v>
      </c>
      <c r="S307">
        <f>RTD("rit2.rtd",,S$2,"LASTHIST", ROW()-2)</f>
        <v>0</v>
      </c>
      <c r="T307">
        <f>RTD("rit2.rtd",,T$2,"LASTHIST", ROW()-2)</f>
        <v>0</v>
      </c>
      <c r="U307">
        <f>RTD("rit2.rtd",,U$2,"LASTHIST", ROW()-2)</f>
        <v>0</v>
      </c>
      <c r="V307">
        <f>RTD("rit2.rtd",,V$2,"LASTHIST", ROW()-2)</f>
        <v>0</v>
      </c>
      <c r="W307">
        <f>RTD("rit2.rtd",,W$2,"LASTHIST", ROW()-2)</f>
        <v>2.92</v>
      </c>
      <c r="X307">
        <f>RTD("rit2.rtd",,X$2,"LASTHIST", ROW()-2)</f>
        <v>0.63</v>
      </c>
      <c r="Y307">
        <f>RTD("rit2.rtd",,Y$2,"LASTHIST", ROW()-2)</f>
        <v>2.25</v>
      </c>
      <c r="Z307">
        <f>RTD("rit2.rtd",,Z$2,"LASTHIST", ROW()-2)</f>
        <v>0.96</v>
      </c>
      <c r="AA307">
        <f>RTD("rit2.rtd",,AA$2,"LASTHIST", ROW()-2)</f>
        <v>1.69</v>
      </c>
      <c r="AB307">
        <f>RTD("rit2.rtd",,AB$2,"LASTHIST", ROW()-2)</f>
        <v>1.39</v>
      </c>
      <c r="AC307">
        <f>RTD("rit2.rtd",,AC$2,"LASTHIST", ROW()-2)</f>
        <v>1.22</v>
      </c>
      <c r="AD307">
        <f>RTD("rit2.rtd",,AD$2,"LASTHIST", ROW()-2)</f>
        <v>1.93</v>
      </c>
      <c r="AE307">
        <f>RTD("rit2.rtd",,AE$2,"LASTHIST", ROW()-2)</f>
        <v>0.86</v>
      </c>
      <c r="AF307">
        <f>RTD("rit2.rtd",,AF$2,"LASTHIST", ROW()-2)</f>
        <v>2.57</v>
      </c>
      <c r="AG307">
        <f>RTD("rit2.rtd",,AG$2,"LASTHIST", ROW()-2)</f>
        <v>0.59</v>
      </c>
      <c r="AH307">
        <f>RTD("rit2.rtd",,AH$2,"LASTHIST", ROW()-2)</f>
        <v>3.29</v>
      </c>
      <c r="AI307">
        <f>RTD("rit2.rtd",,AI$2,"LASTHIST", ROW()-2)</f>
        <v>0.39</v>
      </c>
      <c r="AJ307">
        <f>RTD("rit2.rtd",,AJ$2,"LASTHIST", ROW()-2)</f>
        <v>4.09</v>
      </c>
      <c r="AK307">
        <f>RTD("rit2.rtd",,AK$2,"LASTHIST", ROW()-2)</f>
        <v>0.25</v>
      </c>
      <c r="AL307">
        <f>RTD("rit2.rtd",,AL$2,"LASTHIST", ROW()-2)</f>
        <v>4.95</v>
      </c>
      <c r="AM307">
        <f>RTD("rit2.rtd",,AM$2,"LASTHIST", ROW()-2)</f>
        <v>0.15</v>
      </c>
      <c r="AN307">
        <f>RTD("rit2.rtd",,AN$2,"LASTHIST", ROW()-2)</f>
        <v>5.86</v>
      </c>
      <c r="AO307">
        <f>RTD("rit2.rtd",,AO$2,"LASTHIST", ROW()-2)</f>
        <v>0.09</v>
      </c>
      <c r="AP307">
        <f>RTD("rit2.rtd",,AP$2,"LASTHIST", ROW()-2)</f>
        <v>6.8</v>
      </c>
      <c r="AQ307">
        <v>1</v>
      </c>
      <c r="AR307">
        <v>0</v>
      </c>
      <c r="AS307">
        <v>1</v>
      </c>
      <c r="AT307">
        <v>0</v>
      </c>
      <c r="AU307">
        <v>1</v>
      </c>
      <c r="AV307">
        <v>0</v>
      </c>
      <c r="AW307">
        <v>1</v>
      </c>
      <c r="AX307">
        <v>0</v>
      </c>
      <c r="AY307">
        <v>1</v>
      </c>
      <c r="AZ307">
        <v>0</v>
      </c>
      <c r="BA307">
        <v>1</v>
      </c>
      <c r="BB307">
        <v>0</v>
      </c>
      <c r="BC307">
        <v>1</v>
      </c>
      <c r="BD307">
        <v>0</v>
      </c>
      <c r="BE307">
        <v>1</v>
      </c>
      <c r="BF307">
        <v>0</v>
      </c>
      <c r="BG307">
        <v>1</v>
      </c>
      <c r="BH307">
        <v>0</v>
      </c>
      <c r="BI307">
        <v>1</v>
      </c>
      <c r="BJ307">
        <v>0</v>
      </c>
      <c r="BK307">
        <v>1</v>
      </c>
      <c r="BL307">
        <v>0</v>
      </c>
      <c r="BM307">
        <v>1</v>
      </c>
      <c r="BN307">
        <v>0</v>
      </c>
      <c r="BO307">
        <v>1</v>
      </c>
      <c r="BP307">
        <v>0</v>
      </c>
      <c r="BQ307">
        <v>1</v>
      </c>
      <c r="BR307">
        <v>0</v>
      </c>
      <c r="BS307">
        <v>1</v>
      </c>
      <c r="BT307">
        <v>0</v>
      </c>
      <c r="BU307">
        <v>1</v>
      </c>
      <c r="BV307">
        <v>0</v>
      </c>
      <c r="BW307">
        <v>1</v>
      </c>
      <c r="BX307">
        <v>0</v>
      </c>
      <c r="BY307">
        <v>1</v>
      </c>
      <c r="BZ307">
        <v>0</v>
      </c>
      <c r="CA307">
        <v>1</v>
      </c>
      <c r="CB307">
        <v>0</v>
      </c>
      <c r="CC307">
        <v>1</v>
      </c>
      <c r="CD307">
        <v>0</v>
      </c>
      <c r="CE307">
        <v>45</v>
      </c>
      <c r="CF307">
        <v>45</v>
      </c>
      <c r="CG307">
        <v>46</v>
      </c>
      <c r="CH307">
        <v>46</v>
      </c>
      <c r="CI307">
        <v>47</v>
      </c>
      <c r="CJ307">
        <v>47</v>
      </c>
      <c r="CK307">
        <v>48</v>
      </c>
      <c r="CL307">
        <v>48</v>
      </c>
      <c r="CM307">
        <v>49</v>
      </c>
      <c r="CN307">
        <v>49</v>
      </c>
      <c r="CO307">
        <v>50</v>
      </c>
      <c r="CP307">
        <v>50</v>
      </c>
      <c r="CQ307">
        <v>51</v>
      </c>
      <c r="CR307">
        <v>51</v>
      </c>
      <c r="CS307">
        <v>52</v>
      </c>
      <c r="CT307">
        <v>52</v>
      </c>
      <c r="CU307">
        <v>53</v>
      </c>
      <c r="CV307">
        <v>53</v>
      </c>
      <c r="CW307">
        <v>54</v>
      </c>
      <c r="CX307">
        <v>54</v>
      </c>
      <c r="CY307">
        <v>45</v>
      </c>
      <c r="CZ307">
        <v>45</v>
      </c>
      <c r="DA307">
        <v>46</v>
      </c>
      <c r="DB307">
        <v>46</v>
      </c>
      <c r="DC307">
        <v>47</v>
      </c>
      <c r="DD307">
        <v>47</v>
      </c>
      <c r="DE307">
        <v>48</v>
      </c>
      <c r="DF307">
        <v>48</v>
      </c>
      <c r="DG307">
        <v>49</v>
      </c>
      <c r="DH307">
        <v>49</v>
      </c>
      <c r="DI307">
        <v>50</v>
      </c>
      <c r="DJ307">
        <v>50</v>
      </c>
      <c r="DK307">
        <v>51</v>
      </c>
      <c r="DL307">
        <v>51</v>
      </c>
      <c r="DM307">
        <v>52</v>
      </c>
      <c r="DN307">
        <v>52</v>
      </c>
      <c r="DO307">
        <v>53</v>
      </c>
      <c r="DP307">
        <v>53</v>
      </c>
      <c r="DQ307">
        <v>54</v>
      </c>
      <c r="DR307">
        <v>54</v>
      </c>
      <c r="DU307">
        <v>8.3333332999999996E-2</v>
      </c>
      <c r="DW307">
        <v>1</v>
      </c>
      <c r="DX307">
        <f t="shared" si="161"/>
        <v>0</v>
      </c>
      <c r="DY307">
        <f t="shared" si="162"/>
        <v>0</v>
      </c>
      <c r="DZ307">
        <f t="shared" si="163"/>
        <v>0</v>
      </c>
      <c r="EA307">
        <f t="shared" si="164"/>
        <v>0</v>
      </c>
      <c r="EB307">
        <f t="shared" si="165"/>
        <v>0</v>
      </c>
      <c r="EC307">
        <f t="shared" si="166"/>
        <v>0</v>
      </c>
      <c r="ED307">
        <f t="shared" si="167"/>
        <v>0</v>
      </c>
      <c r="EE307">
        <f t="shared" si="168"/>
        <v>0</v>
      </c>
      <c r="EF307">
        <f t="shared" si="169"/>
        <v>0</v>
      </c>
      <c r="EG307">
        <f t="shared" si="170"/>
        <v>0</v>
      </c>
      <c r="EH307">
        <f t="shared" si="171"/>
        <v>0</v>
      </c>
      <c r="EI307">
        <f t="shared" si="172"/>
        <v>0</v>
      </c>
      <c r="EJ307">
        <f t="shared" si="173"/>
        <v>0</v>
      </c>
      <c r="EK307">
        <f t="shared" si="174"/>
        <v>0</v>
      </c>
      <c r="EL307">
        <f t="shared" si="175"/>
        <v>0</v>
      </c>
      <c r="EM307">
        <f t="shared" si="176"/>
        <v>0</v>
      </c>
      <c r="EN307">
        <f t="shared" si="177"/>
        <v>0</v>
      </c>
      <c r="EO307">
        <f t="shared" si="178"/>
        <v>0</v>
      </c>
      <c r="EP307">
        <f t="shared" si="179"/>
        <v>0</v>
      </c>
      <c r="EQ307">
        <f t="shared" si="180"/>
        <v>0</v>
      </c>
      <c r="ER307">
        <f t="shared" si="181"/>
        <v>0</v>
      </c>
      <c r="ES307">
        <f t="shared" si="182"/>
        <v>0</v>
      </c>
      <c r="ET307">
        <f t="shared" si="183"/>
        <v>0</v>
      </c>
      <c r="EU307">
        <f t="shared" si="184"/>
        <v>0</v>
      </c>
      <c r="EV307">
        <f t="shared" si="185"/>
        <v>0</v>
      </c>
      <c r="EW307">
        <f t="shared" si="186"/>
        <v>0</v>
      </c>
      <c r="EX307">
        <f t="shared" si="187"/>
        <v>0</v>
      </c>
      <c r="EY307">
        <f t="shared" si="188"/>
        <v>0</v>
      </c>
      <c r="EZ307">
        <f t="shared" si="189"/>
        <v>0</v>
      </c>
      <c r="FA307">
        <f t="shared" si="190"/>
        <v>0</v>
      </c>
      <c r="FB307">
        <f t="shared" si="191"/>
        <v>0</v>
      </c>
      <c r="FC307">
        <f t="shared" si="192"/>
        <v>0</v>
      </c>
      <c r="FD307">
        <f t="shared" si="193"/>
        <v>0</v>
      </c>
      <c r="FE307">
        <f t="shared" si="194"/>
        <v>0</v>
      </c>
      <c r="FF307">
        <f t="shared" si="195"/>
        <v>0</v>
      </c>
      <c r="FG307">
        <f t="shared" si="196"/>
        <v>0</v>
      </c>
      <c r="FH307">
        <f t="shared" si="197"/>
        <v>0</v>
      </c>
      <c r="FI307">
        <f t="shared" si="198"/>
        <v>0</v>
      </c>
      <c r="FJ307">
        <f t="shared" si="199"/>
        <v>0</v>
      </c>
      <c r="FK307">
        <f t="shared" si="200"/>
        <v>0</v>
      </c>
    </row>
    <row r="308" spans="1:167">
      <c r="A308">
        <v>306</v>
      </c>
      <c r="B308">
        <f>RTD("rit2.rtd",,B$2,"LASTHIST", ROW()-2)</f>
        <v>47.44</v>
      </c>
      <c r="C308">
        <f>RTD("rit2.rtd",,C$2,"LASTHIST", ROW()-2)</f>
        <v>0</v>
      </c>
      <c r="D308">
        <f>RTD("rit2.rtd",,D$2,"LASTHIST", ROW()-2)</f>
        <v>0</v>
      </c>
      <c r="E308">
        <f>RTD("rit2.rtd",,E$2,"LASTHIST", ROW()-2)</f>
        <v>0</v>
      </c>
      <c r="F308">
        <f>RTD("rit2.rtd",,F$2,"LASTHIST", ROW()-2)</f>
        <v>0</v>
      </c>
      <c r="G308">
        <f>RTD("rit2.rtd",,G$2,"LASTHIST", ROW()-2)</f>
        <v>0</v>
      </c>
      <c r="H308">
        <f>RTD("rit2.rtd",,H$2,"LASTHIST", ROW()-2)</f>
        <v>0</v>
      </c>
      <c r="I308">
        <f>RTD("rit2.rtd",,I$2,"LASTHIST", ROW()-2)</f>
        <v>0</v>
      </c>
      <c r="J308">
        <f>RTD("rit2.rtd",,J$2,"LASTHIST", ROW()-2)</f>
        <v>0</v>
      </c>
      <c r="K308">
        <f>RTD("rit2.rtd",,K$2,"LASTHIST", ROW()-2)</f>
        <v>0</v>
      </c>
      <c r="L308">
        <f>RTD("rit2.rtd",,L$2,"LASTHIST", ROW()-2)</f>
        <v>0</v>
      </c>
      <c r="M308">
        <f>RTD("rit2.rtd",,M$2,"LASTHIST", ROW()-2)</f>
        <v>0</v>
      </c>
      <c r="N308">
        <f>RTD("rit2.rtd",,N$2,"LASTHIST", ROW()-2)</f>
        <v>0</v>
      </c>
      <c r="O308">
        <f>RTD("rit2.rtd",,O$2,"LASTHIST", ROW()-2)</f>
        <v>0</v>
      </c>
      <c r="P308">
        <f>RTD("rit2.rtd",,P$2,"LASTHIST", ROW()-2)</f>
        <v>0</v>
      </c>
      <c r="Q308">
        <f>RTD("rit2.rtd",,Q$2,"LASTHIST", ROW()-2)</f>
        <v>0</v>
      </c>
      <c r="R308">
        <f>RTD("rit2.rtd",,R$2,"LASTHIST", ROW()-2)</f>
        <v>0</v>
      </c>
      <c r="S308">
        <f>RTD("rit2.rtd",,S$2,"LASTHIST", ROW()-2)</f>
        <v>0</v>
      </c>
      <c r="T308">
        <f>RTD("rit2.rtd",,T$2,"LASTHIST", ROW()-2)</f>
        <v>0</v>
      </c>
      <c r="U308">
        <f>RTD("rit2.rtd",,U$2,"LASTHIST", ROW()-2)</f>
        <v>0</v>
      </c>
      <c r="V308">
        <f>RTD("rit2.rtd",,V$2,"LASTHIST", ROW()-2)</f>
        <v>0</v>
      </c>
      <c r="W308">
        <f>RTD("rit2.rtd",,W$2,"LASTHIST", ROW()-2)</f>
        <v>3.04</v>
      </c>
      <c r="X308">
        <f>RTD("rit2.rtd",,X$2,"LASTHIST", ROW()-2)</f>
        <v>0.6</v>
      </c>
      <c r="Y308">
        <f>RTD("rit2.rtd",,Y$2,"LASTHIST", ROW()-2)</f>
        <v>2.36</v>
      </c>
      <c r="Z308">
        <f>RTD("rit2.rtd",,Z$2,"LASTHIST", ROW()-2)</f>
        <v>0.92</v>
      </c>
      <c r="AA308">
        <f>RTD("rit2.rtd",,AA$2,"LASTHIST", ROW()-2)</f>
        <v>1.78</v>
      </c>
      <c r="AB308">
        <f>RTD("rit2.rtd",,AB$2,"LASTHIST", ROW()-2)</f>
        <v>1.34</v>
      </c>
      <c r="AC308">
        <f>RTD("rit2.rtd",,AC$2,"LASTHIST", ROW()-2)</f>
        <v>1.3</v>
      </c>
      <c r="AD308">
        <f>RTD("rit2.rtd",,AD$2,"LASTHIST", ROW()-2)</f>
        <v>1.86</v>
      </c>
      <c r="AE308">
        <f>RTD("rit2.rtd",,AE$2,"LASTHIST", ROW()-2)</f>
        <v>0.92</v>
      </c>
      <c r="AF308">
        <f>RTD("rit2.rtd",,AF$2,"LASTHIST", ROW()-2)</f>
        <v>2.48</v>
      </c>
      <c r="AG308">
        <f>RTD("rit2.rtd",,AG$2,"LASTHIST", ROW()-2)</f>
        <v>0.63</v>
      </c>
      <c r="AH308">
        <f>RTD("rit2.rtd",,AH$2,"LASTHIST", ROW()-2)</f>
        <v>3.19</v>
      </c>
      <c r="AI308">
        <f>RTD("rit2.rtd",,AI$2,"LASTHIST", ROW()-2)</f>
        <v>0.42</v>
      </c>
      <c r="AJ308">
        <f>RTD("rit2.rtd",,AJ$2,"LASTHIST", ROW()-2)</f>
        <v>3.98</v>
      </c>
      <c r="AK308">
        <f>RTD("rit2.rtd",,AK$2,"LASTHIST", ROW()-2)</f>
        <v>0.27</v>
      </c>
      <c r="AL308">
        <f>RTD("rit2.rtd",,AL$2,"LASTHIST", ROW()-2)</f>
        <v>4.83</v>
      </c>
      <c r="AM308">
        <f>RTD("rit2.rtd",,AM$2,"LASTHIST", ROW()-2)</f>
        <v>0.17</v>
      </c>
      <c r="AN308">
        <f>RTD("rit2.rtd",,AN$2,"LASTHIST", ROW()-2)</f>
        <v>5.73</v>
      </c>
      <c r="AO308">
        <f>RTD("rit2.rtd",,AO$2,"LASTHIST", ROW()-2)</f>
        <v>0.1</v>
      </c>
      <c r="AP308">
        <f>RTD("rit2.rtd",,AP$2,"LASTHIST", ROW()-2)</f>
        <v>6.66</v>
      </c>
      <c r="AQ308">
        <v>1</v>
      </c>
      <c r="AR308">
        <v>0</v>
      </c>
      <c r="AS308">
        <v>1</v>
      </c>
      <c r="AT308">
        <v>0</v>
      </c>
      <c r="AU308">
        <v>1</v>
      </c>
      <c r="AV308">
        <v>0</v>
      </c>
      <c r="AW308">
        <v>1</v>
      </c>
      <c r="AX308">
        <v>0</v>
      </c>
      <c r="AY308">
        <v>1</v>
      </c>
      <c r="AZ308">
        <v>0</v>
      </c>
      <c r="BA308">
        <v>1</v>
      </c>
      <c r="BB308">
        <v>0</v>
      </c>
      <c r="BC308">
        <v>1</v>
      </c>
      <c r="BD308">
        <v>0</v>
      </c>
      <c r="BE308">
        <v>1</v>
      </c>
      <c r="BF308">
        <v>0</v>
      </c>
      <c r="BG308">
        <v>1</v>
      </c>
      <c r="BH308">
        <v>0</v>
      </c>
      <c r="BI308">
        <v>1</v>
      </c>
      <c r="BJ308">
        <v>0</v>
      </c>
      <c r="BK308">
        <v>1</v>
      </c>
      <c r="BL308">
        <v>0</v>
      </c>
      <c r="BM308">
        <v>1</v>
      </c>
      <c r="BN308">
        <v>0</v>
      </c>
      <c r="BO308">
        <v>1</v>
      </c>
      <c r="BP308">
        <v>0</v>
      </c>
      <c r="BQ308">
        <v>1</v>
      </c>
      <c r="BR308">
        <v>0</v>
      </c>
      <c r="BS308">
        <v>1</v>
      </c>
      <c r="BT308">
        <v>0</v>
      </c>
      <c r="BU308">
        <v>1</v>
      </c>
      <c r="BV308">
        <v>0</v>
      </c>
      <c r="BW308">
        <v>1</v>
      </c>
      <c r="BX308">
        <v>0</v>
      </c>
      <c r="BY308">
        <v>1</v>
      </c>
      <c r="BZ308">
        <v>0</v>
      </c>
      <c r="CA308">
        <v>1</v>
      </c>
      <c r="CB308">
        <v>0</v>
      </c>
      <c r="CC308">
        <v>1</v>
      </c>
      <c r="CD308">
        <v>0</v>
      </c>
      <c r="CE308">
        <v>45</v>
      </c>
      <c r="CF308">
        <v>45</v>
      </c>
      <c r="CG308">
        <v>46</v>
      </c>
      <c r="CH308">
        <v>46</v>
      </c>
      <c r="CI308">
        <v>47</v>
      </c>
      <c r="CJ308">
        <v>47</v>
      </c>
      <c r="CK308">
        <v>48</v>
      </c>
      <c r="CL308">
        <v>48</v>
      </c>
      <c r="CM308">
        <v>49</v>
      </c>
      <c r="CN308">
        <v>49</v>
      </c>
      <c r="CO308">
        <v>50</v>
      </c>
      <c r="CP308">
        <v>50</v>
      </c>
      <c r="CQ308">
        <v>51</v>
      </c>
      <c r="CR308">
        <v>51</v>
      </c>
      <c r="CS308">
        <v>52</v>
      </c>
      <c r="CT308">
        <v>52</v>
      </c>
      <c r="CU308">
        <v>53</v>
      </c>
      <c r="CV308">
        <v>53</v>
      </c>
      <c r="CW308">
        <v>54</v>
      </c>
      <c r="CX308">
        <v>54</v>
      </c>
      <c r="CY308">
        <v>45</v>
      </c>
      <c r="CZ308">
        <v>45</v>
      </c>
      <c r="DA308">
        <v>46</v>
      </c>
      <c r="DB308">
        <v>46</v>
      </c>
      <c r="DC308">
        <v>47</v>
      </c>
      <c r="DD308">
        <v>47</v>
      </c>
      <c r="DE308">
        <v>48</v>
      </c>
      <c r="DF308">
        <v>48</v>
      </c>
      <c r="DG308">
        <v>49</v>
      </c>
      <c r="DH308">
        <v>49</v>
      </c>
      <c r="DI308">
        <v>50</v>
      </c>
      <c r="DJ308">
        <v>50</v>
      </c>
      <c r="DK308">
        <v>51</v>
      </c>
      <c r="DL308">
        <v>51</v>
      </c>
      <c r="DM308">
        <v>52</v>
      </c>
      <c r="DN308">
        <v>52</v>
      </c>
      <c r="DO308">
        <v>53</v>
      </c>
      <c r="DP308">
        <v>53</v>
      </c>
      <c r="DQ308">
        <v>54</v>
      </c>
      <c r="DR308">
        <v>54</v>
      </c>
      <c r="DU308">
        <v>8.3333332999999996E-2</v>
      </c>
      <c r="DW308">
        <v>1</v>
      </c>
      <c r="DX308">
        <f t="shared" si="161"/>
        <v>0</v>
      </c>
      <c r="DY308">
        <f t="shared" si="162"/>
        <v>0</v>
      </c>
      <c r="DZ308">
        <f t="shared" si="163"/>
        <v>0</v>
      </c>
      <c r="EA308">
        <f t="shared" si="164"/>
        <v>0</v>
      </c>
      <c r="EB308">
        <f t="shared" si="165"/>
        <v>0</v>
      </c>
      <c r="EC308">
        <f t="shared" si="166"/>
        <v>0</v>
      </c>
      <c r="ED308">
        <f t="shared" si="167"/>
        <v>0</v>
      </c>
      <c r="EE308">
        <f t="shared" si="168"/>
        <v>0</v>
      </c>
      <c r="EF308">
        <f t="shared" si="169"/>
        <v>0</v>
      </c>
      <c r="EG308">
        <f t="shared" si="170"/>
        <v>0</v>
      </c>
      <c r="EH308">
        <f t="shared" si="171"/>
        <v>0</v>
      </c>
      <c r="EI308">
        <f t="shared" si="172"/>
        <v>0</v>
      </c>
      <c r="EJ308">
        <f t="shared" si="173"/>
        <v>0</v>
      </c>
      <c r="EK308">
        <f t="shared" si="174"/>
        <v>0</v>
      </c>
      <c r="EL308">
        <f t="shared" si="175"/>
        <v>0</v>
      </c>
      <c r="EM308">
        <f t="shared" si="176"/>
        <v>0</v>
      </c>
      <c r="EN308">
        <f t="shared" si="177"/>
        <v>0</v>
      </c>
      <c r="EO308">
        <f t="shared" si="178"/>
        <v>0</v>
      </c>
      <c r="EP308">
        <f t="shared" si="179"/>
        <v>0</v>
      </c>
      <c r="EQ308">
        <f t="shared" si="180"/>
        <v>0</v>
      </c>
      <c r="ER308">
        <f t="shared" si="181"/>
        <v>0</v>
      </c>
      <c r="ES308">
        <f t="shared" si="182"/>
        <v>0</v>
      </c>
      <c r="ET308">
        <f t="shared" si="183"/>
        <v>0</v>
      </c>
      <c r="EU308">
        <f t="shared" si="184"/>
        <v>0</v>
      </c>
      <c r="EV308">
        <f t="shared" si="185"/>
        <v>0</v>
      </c>
      <c r="EW308">
        <f t="shared" si="186"/>
        <v>0</v>
      </c>
      <c r="EX308">
        <f t="shared" si="187"/>
        <v>0</v>
      </c>
      <c r="EY308">
        <f t="shared" si="188"/>
        <v>0</v>
      </c>
      <c r="EZ308">
        <f t="shared" si="189"/>
        <v>0</v>
      </c>
      <c r="FA308">
        <f t="shared" si="190"/>
        <v>0</v>
      </c>
      <c r="FB308">
        <f t="shared" si="191"/>
        <v>0</v>
      </c>
      <c r="FC308">
        <f t="shared" si="192"/>
        <v>0</v>
      </c>
      <c r="FD308">
        <f t="shared" si="193"/>
        <v>0</v>
      </c>
      <c r="FE308">
        <f t="shared" si="194"/>
        <v>0</v>
      </c>
      <c r="FF308">
        <f t="shared" si="195"/>
        <v>0</v>
      </c>
      <c r="FG308">
        <f t="shared" si="196"/>
        <v>0</v>
      </c>
      <c r="FH308">
        <f t="shared" si="197"/>
        <v>0</v>
      </c>
      <c r="FI308">
        <f t="shared" si="198"/>
        <v>0</v>
      </c>
      <c r="FJ308">
        <f t="shared" si="199"/>
        <v>0</v>
      </c>
      <c r="FK308">
        <f t="shared" si="200"/>
        <v>0</v>
      </c>
    </row>
    <row r="309" spans="1:167">
      <c r="A309">
        <v>307</v>
      </c>
      <c r="B309">
        <f>RTD("rit2.rtd",,B$2,"LASTHIST", ROW()-2)</f>
        <v>47.71</v>
      </c>
      <c r="C309">
        <f>RTD("rit2.rtd",,C$2,"LASTHIST", ROW()-2)</f>
        <v>0</v>
      </c>
      <c r="D309">
        <f>RTD("rit2.rtd",,D$2,"LASTHIST", ROW()-2)</f>
        <v>0</v>
      </c>
      <c r="E309">
        <f>RTD("rit2.rtd",,E$2,"LASTHIST", ROW()-2)</f>
        <v>0</v>
      </c>
      <c r="F309">
        <f>RTD("rit2.rtd",,F$2,"LASTHIST", ROW()-2)</f>
        <v>0</v>
      </c>
      <c r="G309">
        <f>RTD("rit2.rtd",,G$2,"LASTHIST", ROW()-2)</f>
        <v>0</v>
      </c>
      <c r="H309">
        <f>RTD("rit2.rtd",,H$2,"LASTHIST", ROW()-2)</f>
        <v>0</v>
      </c>
      <c r="I309">
        <f>RTD("rit2.rtd",,I$2,"LASTHIST", ROW()-2)</f>
        <v>0</v>
      </c>
      <c r="J309">
        <f>RTD("rit2.rtd",,J$2,"LASTHIST", ROW()-2)</f>
        <v>0</v>
      </c>
      <c r="K309">
        <f>RTD("rit2.rtd",,K$2,"LASTHIST", ROW()-2)</f>
        <v>0</v>
      </c>
      <c r="L309">
        <f>RTD("rit2.rtd",,L$2,"LASTHIST", ROW()-2)</f>
        <v>0</v>
      </c>
      <c r="M309">
        <f>RTD("rit2.rtd",,M$2,"LASTHIST", ROW()-2)</f>
        <v>0</v>
      </c>
      <c r="N309">
        <f>RTD("rit2.rtd",,N$2,"LASTHIST", ROW()-2)</f>
        <v>0</v>
      </c>
      <c r="O309">
        <f>RTD("rit2.rtd",,O$2,"LASTHIST", ROW()-2)</f>
        <v>0</v>
      </c>
      <c r="P309">
        <f>RTD("rit2.rtd",,P$2,"LASTHIST", ROW()-2)</f>
        <v>0</v>
      </c>
      <c r="Q309">
        <f>RTD("rit2.rtd",,Q$2,"LASTHIST", ROW()-2)</f>
        <v>0</v>
      </c>
      <c r="R309">
        <f>RTD("rit2.rtd",,R$2,"LASTHIST", ROW()-2)</f>
        <v>0</v>
      </c>
      <c r="S309">
        <f>RTD("rit2.rtd",,S$2,"LASTHIST", ROW()-2)</f>
        <v>0</v>
      </c>
      <c r="T309">
        <f>RTD("rit2.rtd",,T$2,"LASTHIST", ROW()-2)</f>
        <v>0</v>
      </c>
      <c r="U309">
        <f>RTD("rit2.rtd",,U$2,"LASTHIST", ROW()-2)</f>
        <v>0</v>
      </c>
      <c r="V309">
        <f>RTD("rit2.rtd",,V$2,"LASTHIST", ROW()-2)</f>
        <v>0</v>
      </c>
      <c r="W309">
        <f>RTD("rit2.rtd",,W$2,"LASTHIST", ROW()-2)</f>
        <v>3.24</v>
      </c>
      <c r="X309">
        <f>RTD("rit2.rtd",,X$2,"LASTHIST", ROW()-2)</f>
        <v>0.54</v>
      </c>
      <c r="Y309">
        <f>RTD("rit2.rtd",,Y$2,"LASTHIST", ROW()-2)</f>
        <v>2.54</v>
      </c>
      <c r="Z309">
        <f>RTD("rit2.rtd",,Z$2,"LASTHIST", ROW()-2)</f>
        <v>0.83</v>
      </c>
      <c r="AA309">
        <f>RTD("rit2.rtd",,AA$2,"LASTHIST", ROW()-2)</f>
        <v>1.93</v>
      </c>
      <c r="AB309">
        <f>RTD("rit2.rtd",,AB$2,"LASTHIST", ROW()-2)</f>
        <v>1.23</v>
      </c>
      <c r="AC309">
        <f>RTD("rit2.rtd",,AC$2,"LASTHIST", ROW()-2)</f>
        <v>1.43</v>
      </c>
      <c r="AD309">
        <f>RTD("rit2.rtd",,AD$2,"LASTHIST", ROW()-2)</f>
        <v>1.72</v>
      </c>
      <c r="AE309">
        <f>RTD("rit2.rtd",,AE$2,"LASTHIST", ROW()-2)</f>
        <v>1.02</v>
      </c>
      <c r="AF309">
        <f>RTD("rit2.rtd",,AF$2,"LASTHIST", ROW()-2)</f>
        <v>2.3199999999999998</v>
      </c>
      <c r="AG309">
        <f>RTD("rit2.rtd",,AG$2,"LASTHIST", ROW()-2)</f>
        <v>0.71</v>
      </c>
      <c r="AH309">
        <f>RTD("rit2.rtd",,AH$2,"LASTHIST", ROW()-2)</f>
        <v>3.01</v>
      </c>
      <c r="AI309">
        <f>RTD("rit2.rtd",,AI$2,"LASTHIST", ROW()-2)</f>
        <v>0.48</v>
      </c>
      <c r="AJ309">
        <f>RTD("rit2.rtd",,AJ$2,"LASTHIST", ROW()-2)</f>
        <v>3.77</v>
      </c>
      <c r="AK309">
        <f>RTD("rit2.rtd",,AK$2,"LASTHIST", ROW()-2)</f>
        <v>0.31</v>
      </c>
      <c r="AL309">
        <f>RTD("rit2.rtd",,AL$2,"LASTHIST", ROW()-2)</f>
        <v>4.6100000000000003</v>
      </c>
      <c r="AM309">
        <f>RTD("rit2.rtd",,AM$2,"LASTHIST", ROW()-2)</f>
        <v>0.2</v>
      </c>
      <c r="AN309">
        <f>RTD("rit2.rtd",,AN$2,"LASTHIST", ROW()-2)</f>
        <v>5.49</v>
      </c>
      <c r="AO309">
        <f>RTD("rit2.rtd",,AO$2,"LASTHIST", ROW()-2)</f>
        <v>0.12</v>
      </c>
      <c r="AP309">
        <f>RTD("rit2.rtd",,AP$2,"LASTHIST", ROW()-2)</f>
        <v>6.41</v>
      </c>
      <c r="AQ309">
        <v>1</v>
      </c>
      <c r="AR309">
        <v>0</v>
      </c>
      <c r="AS309">
        <v>1</v>
      </c>
      <c r="AT309">
        <v>0</v>
      </c>
      <c r="AU309">
        <v>1</v>
      </c>
      <c r="AV309">
        <v>0</v>
      </c>
      <c r="AW309">
        <v>1</v>
      </c>
      <c r="AX309">
        <v>0</v>
      </c>
      <c r="AY309">
        <v>1</v>
      </c>
      <c r="AZ309">
        <v>0</v>
      </c>
      <c r="BA309">
        <v>1</v>
      </c>
      <c r="BB309">
        <v>0</v>
      </c>
      <c r="BC309">
        <v>1</v>
      </c>
      <c r="BD309">
        <v>0</v>
      </c>
      <c r="BE309">
        <v>1</v>
      </c>
      <c r="BF309">
        <v>0</v>
      </c>
      <c r="BG309">
        <v>1</v>
      </c>
      <c r="BH309">
        <v>0</v>
      </c>
      <c r="BI309">
        <v>1</v>
      </c>
      <c r="BJ309">
        <v>0</v>
      </c>
      <c r="BK309">
        <v>1</v>
      </c>
      <c r="BL309">
        <v>0</v>
      </c>
      <c r="BM309">
        <v>1</v>
      </c>
      <c r="BN309">
        <v>0</v>
      </c>
      <c r="BO309">
        <v>1</v>
      </c>
      <c r="BP309">
        <v>0</v>
      </c>
      <c r="BQ309">
        <v>1</v>
      </c>
      <c r="BR309">
        <v>0</v>
      </c>
      <c r="BS309">
        <v>1</v>
      </c>
      <c r="BT309">
        <v>0</v>
      </c>
      <c r="BU309">
        <v>1</v>
      </c>
      <c r="BV309">
        <v>0</v>
      </c>
      <c r="BW309">
        <v>1</v>
      </c>
      <c r="BX309">
        <v>0</v>
      </c>
      <c r="BY309">
        <v>1</v>
      </c>
      <c r="BZ309">
        <v>0</v>
      </c>
      <c r="CA309">
        <v>1</v>
      </c>
      <c r="CB309">
        <v>0</v>
      </c>
      <c r="CC309">
        <v>1</v>
      </c>
      <c r="CD309">
        <v>0</v>
      </c>
      <c r="CE309">
        <v>45</v>
      </c>
      <c r="CF309">
        <v>45</v>
      </c>
      <c r="CG309">
        <v>46</v>
      </c>
      <c r="CH309">
        <v>46</v>
      </c>
      <c r="CI309">
        <v>47</v>
      </c>
      <c r="CJ309">
        <v>47</v>
      </c>
      <c r="CK309">
        <v>48</v>
      </c>
      <c r="CL309">
        <v>48</v>
      </c>
      <c r="CM309">
        <v>49</v>
      </c>
      <c r="CN309">
        <v>49</v>
      </c>
      <c r="CO309">
        <v>50</v>
      </c>
      <c r="CP309">
        <v>50</v>
      </c>
      <c r="CQ309">
        <v>51</v>
      </c>
      <c r="CR309">
        <v>51</v>
      </c>
      <c r="CS309">
        <v>52</v>
      </c>
      <c r="CT309">
        <v>52</v>
      </c>
      <c r="CU309">
        <v>53</v>
      </c>
      <c r="CV309">
        <v>53</v>
      </c>
      <c r="CW309">
        <v>54</v>
      </c>
      <c r="CX309">
        <v>54</v>
      </c>
      <c r="CY309">
        <v>45</v>
      </c>
      <c r="CZ309">
        <v>45</v>
      </c>
      <c r="DA309">
        <v>46</v>
      </c>
      <c r="DB309">
        <v>46</v>
      </c>
      <c r="DC309">
        <v>47</v>
      </c>
      <c r="DD309">
        <v>47</v>
      </c>
      <c r="DE309">
        <v>48</v>
      </c>
      <c r="DF309">
        <v>48</v>
      </c>
      <c r="DG309">
        <v>49</v>
      </c>
      <c r="DH309">
        <v>49</v>
      </c>
      <c r="DI309">
        <v>50</v>
      </c>
      <c r="DJ309">
        <v>50</v>
      </c>
      <c r="DK309">
        <v>51</v>
      </c>
      <c r="DL309">
        <v>51</v>
      </c>
      <c r="DM309">
        <v>52</v>
      </c>
      <c r="DN309">
        <v>52</v>
      </c>
      <c r="DO309">
        <v>53</v>
      </c>
      <c r="DP309">
        <v>53</v>
      </c>
      <c r="DQ309">
        <v>54</v>
      </c>
      <c r="DR309">
        <v>54</v>
      </c>
      <c r="DU309">
        <v>8.3333332999999996E-2</v>
      </c>
      <c r="DW309">
        <v>1</v>
      </c>
      <c r="DX309">
        <f t="shared" si="161"/>
        <v>0</v>
      </c>
      <c r="DY309">
        <f t="shared" si="162"/>
        <v>0</v>
      </c>
      <c r="DZ309">
        <f t="shared" si="163"/>
        <v>0</v>
      </c>
      <c r="EA309">
        <f t="shared" si="164"/>
        <v>0</v>
      </c>
      <c r="EB309">
        <f t="shared" si="165"/>
        <v>0</v>
      </c>
      <c r="EC309">
        <f t="shared" si="166"/>
        <v>0</v>
      </c>
      <c r="ED309">
        <f t="shared" si="167"/>
        <v>0</v>
      </c>
      <c r="EE309">
        <f t="shared" si="168"/>
        <v>0</v>
      </c>
      <c r="EF309">
        <f t="shared" si="169"/>
        <v>0</v>
      </c>
      <c r="EG309">
        <f t="shared" si="170"/>
        <v>0</v>
      </c>
      <c r="EH309">
        <f t="shared" si="171"/>
        <v>0</v>
      </c>
      <c r="EI309">
        <f t="shared" si="172"/>
        <v>0</v>
      </c>
      <c r="EJ309">
        <f t="shared" si="173"/>
        <v>0</v>
      </c>
      <c r="EK309">
        <f t="shared" si="174"/>
        <v>0</v>
      </c>
      <c r="EL309">
        <f t="shared" si="175"/>
        <v>0</v>
      </c>
      <c r="EM309">
        <f t="shared" si="176"/>
        <v>0</v>
      </c>
      <c r="EN309">
        <f t="shared" si="177"/>
        <v>0</v>
      </c>
      <c r="EO309">
        <f t="shared" si="178"/>
        <v>0</v>
      </c>
      <c r="EP309">
        <f t="shared" si="179"/>
        <v>0</v>
      </c>
      <c r="EQ309">
        <f t="shared" si="180"/>
        <v>0</v>
      </c>
      <c r="ER309">
        <f t="shared" si="181"/>
        <v>0</v>
      </c>
      <c r="ES309">
        <f t="shared" si="182"/>
        <v>0</v>
      </c>
      <c r="ET309">
        <f t="shared" si="183"/>
        <v>0</v>
      </c>
      <c r="EU309">
        <f t="shared" si="184"/>
        <v>0</v>
      </c>
      <c r="EV309">
        <f t="shared" si="185"/>
        <v>0</v>
      </c>
      <c r="EW309">
        <f t="shared" si="186"/>
        <v>0</v>
      </c>
      <c r="EX309">
        <f t="shared" si="187"/>
        <v>0</v>
      </c>
      <c r="EY309">
        <f t="shared" si="188"/>
        <v>0</v>
      </c>
      <c r="EZ309">
        <f t="shared" si="189"/>
        <v>0</v>
      </c>
      <c r="FA309">
        <f t="shared" si="190"/>
        <v>0</v>
      </c>
      <c r="FB309">
        <f t="shared" si="191"/>
        <v>0</v>
      </c>
      <c r="FC309">
        <f t="shared" si="192"/>
        <v>0</v>
      </c>
      <c r="FD309">
        <f t="shared" si="193"/>
        <v>0</v>
      </c>
      <c r="FE309">
        <f t="shared" si="194"/>
        <v>0</v>
      </c>
      <c r="FF309">
        <f t="shared" si="195"/>
        <v>0</v>
      </c>
      <c r="FG309">
        <f t="shared" si="196"/>
        <v>0</v>
      </c>
      <c r="FH309">
        <f t="shared" si="197"/>
        <v>0</v>
      </c>
      <c r="FI309">
        <f t="shared" si="198"/>
        <v>0</v>
      </c>
      <c r="FJ309">
        <f t="shared" si="199"/>
        <v>0</v>
      </c>
      <c r="FK309">
        <f t="shared" si="200"/>
        <v>0</v>
      </c>
    </row>
    <row r="310" spans="1:167">
      <c r="A310">
        <v>308</v>
      </c>
      <c r="B310">
        <f>RTD("rit2.rtd",,B$2,"LASTHIST", ROW()-2)</f>
        <v>47.36</v>
      </c>
      <c r="C310">
        <f>RTD("rit2.rtd",,C$2,"LASTHIST", ROW()-2)</f>
        <v>0</v>
      </c>
      <c r="D310">
        <f>RTD("rit2.rtd",,D$2,"LASTHIST", ROW()-2)</f>
        <v>0</v>
      </c>
      <c r="E310">
        <f>RTD("rit2.rtd",,E$2,"LASTHIST", ROW()-2)</f>
        <v>0</v>
      </c>
      <c r="F310">
        <f>RTD("rit2.rtd",,F$2,"LASTHIST", ROW()-2)</f>
        <v>0</v>
      </c>
      <c r="G310">
        <f>RTD("rit2.rtd",,G$2,"LASTHIST", ROW()-2)</f>
        <v>0</v>
      </c>
      <c r="H310">
        <f>RTD("rit2.rtd",,H$2,"LASTHIST", ROW()-2)</f>
        <v>0</v>
      </c>
      <c r="I310">
        <f>RTD("rit2.rtd",,I$2,"LASTHIST", ROW()-2)</f>
        <v>0</v>
      </c>
      <c r="J310">
        <f>RTD("rit2.rtd",,J$2,"LASTHIST", ROW()-2)</f>
        <v>0</v>
      </c>
      <c r="K310">
        <f>RTD("rit2.rtd",,K$2,"LASTHIST", ROW()-2)</f>
        <v>0</v>
      </c>
      <c r="L310">
        <f>RTD("rit2.rtd",,L$2,"LASTHIST", ROW()-2)</f>
        <v>0</v>
      </c>
      <c r="M310">
        <f>RTD("rit2.rtd",,M$2,"LASTHIST", ROW()-2)</f>
        <v>0</v>
      </c>
      <c r="N310">
        <f>RTD("rit2.rtd",,N$2,"LASTHIST", ROW()-2)</f>
        <v>0</v>
      </c>
      <c r="O310">
        <f>RTD("rit2.rtd",,O$2,"LASTHIST", ROW()-2)</f>
        <v>0</v>
      </c>
      <c r="P310">
        <f>RTD("rit2.rtd",,P$2,"LASTHIST", ROW()-2)</f>
        <v>0</v>
      </c>
      <c r="Q310">
        <f>RTD("rit2.rtd",,Q$2,"LASTHIST", ROW()-2)</f>
        <v>0</v>
      </c>
      <c r="R310">
        <f>RTD("rit2.rtd",,R$2,"LASTHIST", ROW()-2)</f>
        <v>0</v>
      </c>
      <c r="S310">
        <f>RTD("rit2.rtd",,S$2,"LASTHIST", ROW()-2)</f>
        <v>0</v>
      </c>
      <c r="T310">
        <f>RTD("rit2.rtd",,T$2,"LASTHIST", ROW()-2)</f>
        <v>0</v>
      </c>
      <c r="U310">
        <f>RTD("rit2.rtd",,U$2,"LASTHIST", ROW()-2)</f>
        <v>0</v>
      </c>
      <c r="V310">
        <f>RTD("rit2.rtd",,V$2,"LASTHIST", ROW()-2)</f>
        <v>0</v>
      </c>
      <c r="W310">
        <f>RTD("rit2.rtd",,W$2,"LASTHIST", ROW()-2)</f>
        <v>2.93</v>
      </c>
      <c r="X310">
        <f>RTD("rit2.rtd",,X$2,"LASTHIST", ROW()-2)</f>
        <v>0.56999999999999995</v>
      </c>
      <c r="Y310">
        <f>RTD("rit2.rtd",,Y$2,"LASTHIST", ROW()-2)</f>
        <v>2.25</v>
      </c>
      <c r="Z310">
        <f>RTD("rit2.rtd",,Z$2,"LASTHIST", ROW()-2)</f>
        <v>0.89</v>
      </c>
      <c r="AA310">
        <f>RTD("rit2.rtd",,AA$2,"LASTHIST", ROW()-2)</f>
        <v>1.68</v>
      </c>
      <c r="AB310">
        <f>RTD("rit2.rtd",,AB$2,"LASTHIST", ROW()-2)</f>
        <v>1.32</v>
      </c>
      <c r="AC310">
        <f>RTD("rit2.rtd",,AC$2,"LASTHIST", ROW()-2)</f>
        <v>1.21</v>
      </c>
      <c r="AD310">
        <f>RTD("rit2.rtd",,AD$2,"LASTHIST", ROW()-2)</f>
        <v>1.85</v>
      </c>
      <c r="AE310">
        <f>RTD("rit2.rtd",,AE$2,"LASTHIST", ROW()-2)</f>
        <v>0.84</v>
      </c>
      <c r="AF310">
        <f>RTD("rit2.rtd",,AF$2,"LASTHIST", ROW()-2)</f>
        <v>2.48</v>
      </c>
      <c r="AG310">
        <f>RTD("rit2.rtd",,AG$2,"LASTHIST", ROW()-2)</f>
        <v>0.56000000000000005</v>
      </c>
      <c r="AH310">
        <f>RTD("rit2.rtd",,AH$2,"LASTHIST", ROW()-2)</f>
        <v>3.2</v>
      </c>
      <c r="AI310">
        <f>RTD("rit2.rtd",,AI$2,"LASTHIST", ROW()-2)</f>
        <v>0.37</v>
      </c>
      <c r="AJ310">
        <f>RTD("rit2.rtd",,AJ$2,"LASTHIST", ROW()-2)</f>
        <v>4.01</v>
      </c>
      <c r="AK310">
        <f>RTD("rit2.rtd",,AK$2,"LASTHIST", ROW()-2)</f>
        <v>0.23</v>
      </c>
      <c r="AL310">
        <f>RTD("rit2.rtd",,AL$2,"LASTHIST", ROW()-2)</f>
        <v>4.87</v>
      </c>
      <c r="AM310">
        <f>RTD("rit2.rtd",,AM$2,"LASTHIST", ROW()-2)</f>
        <v>0.14000000000000001</v>
      </c>
      <c r="AN310">
        <f>RTD("rit2.rtd",,AN$2,"LASTHIST", ROW()-2)</f>
        <v>5.78</v>
      </c>
      <c r="AO310">
        <f>RTD("rit2.rtd",,AO$2,"LASTHIST", ROW()-2)</f>
        <v>0.08</v>
      </c>
      <c r="AP310">
        <f>RTD("rit2.rtd",,AP$2,"LASTHIST", ROW()-2)</f>
        <v>6.72</v>
      </c>
      <c r="AQ310">
        <v>1</v>
      </c>
      <c r="AR310">
        <v>0</v>
      </c>
      <c r="AS310">
        <v>1</v>
      </c>
      <c r="AT310">
        <v>0</v>
      </c>
      <c r="AU310">
        <v>1</v>
      </c>
      <c r="AV310">
        <v>0</v>
      </c>
      <c r="AW310">
        <v>1</v>
      </c>
      <c r="AX310">
        <v>0</v>
      </c>
      <c r="AY310">
        <v>1</v>
      </c>
      <c r="AZ310">
        <v>0</v>
      </c>
      <c r="BA310">
        <v>1</v>
      </c>
      <c r="BB310">
        <v>0</v>
      </c>
      <c r="BC310">
        <v>1</v>
      </c>
      <c r="BD310">
        <v>0</v>
      </c>
      <c r="BE310">
        <v>1</v>
      </c>
      <c r="BF310">
        <v>0</v>
      </c>
      <c r="BG310">
        <v>1</v>
      </c>
      <c r="BH310">
        <v>0</v>
      </c>
      <c r="BI310">
        <v>1</v>
      </c>
      <c r="BJ310">
        <v>0</v>
      </c>
      <c r="BK310">
        <v>1</v>
      </c>
      <c r="BL310">
        <v>0</v>
      </c>
      <c r="BM310">
        <v>1</v>
      </c>
      <c r="BN310">
        <v>0</v>
      </c>
      <c r="BO310">
        <v>1</v>
      </c>
      <c r="BP310">
        <v>0</v>
      </c>
      <c r="BQ310">
        <v>1</v>
      </c>
      <c r="BR310">
        <v>0</v>
      </c>
      <c r="BS310">
        <v>1</v>
      </c>
      <c r="BT310">
        <v>0</v>
      </c>
      <c r="BU310">
        <v>1</v>
      </c>
      <c r="BV310">
        <v>0</v>
      </c>
      <c r="BW310">
        <v>1</v>
      </c>
      <c r="BX310">
        <v>0</v>
      </c>
      <c r="BY310">
        <v>1</v>
      </c>
      <c r="BZ310">
        <v>0</v>
      </c>
      <c r="CA310">
        <v>1</v>
      </c>
      <c r="CB310">
        <v>0</v>
      </c>
      <c r="CC310">
        <v>1</v>
      </c>
      <c r="CD310">
        <v>0</v>
      </c>
      <c r="CE310">
        <v>45</v>
      </c>
      <c r="CF310">
        <v>45</v>
      </c>
      <c r="CG310">
        <v>46</v>
      </c>
      <c r="CH310">
        <v>46</v>
      </c>
      <c r="CI310">
        <v>47</v>
      </c>
      <c r="CJ310">
        <v>47</v>
      </c>
      <c r="CK310">
        <v>48</v>
      </c>
      <c r="CL310">
        <v>48</v>
      </c>
      <c r="CM310">
        <v>49</v>
      </c>
      <c r="CN310">
        <v>49</v>
      </c>
      <c r="CO310">
        <v>50</v>
      </c>
      <c r="CP310">
        <v>50</v>
      </c>
      <c r="CQ310">
        <v>51</v>
      </c>
      <c r="CR310">
        <v>51</v>
      </c>
      <c r="CS310">
        <v>52</v>
      </c>
      <c r="CT310">
        <v>52</v>
      </c>
      <c r="CU310">
        <v>53</v>
      </c>
      <c r="CV310">
        <v>53</v>
      </c>
      <c r="CW310">
        <v>54</v>
      </c>
      <c r="CX310">
        <v>54</v>
      </c>
      <c r="CY310">
        <v>45</v>
      </c>
      <c r="CZ310">
        <v>45</v>
      </c>
      <c r="DA310">
        <v>46</v>
      </c>
      <c r="DB310">
        <v>46</v>
      </c>
      <c r="DC310">
        <v>47</v>
      </c>
      <c r="DD310">
        <v>47</v>
      </c>
      <c r="DE310">
        <v>48</v>
      </c>
      <c r="DF310">
        <v>48</v>
      </c>
      <c r="DG310">
        <v>49</v>
      </c>
      <c r="DH310">
        <v>49</v>
      </c>
      <c r="DI310">
        <v>50</v>
      </c>
      <c r="DJ310">
        <v>50</v>
      </c>
      <c r="DK310">
        <v>51</v>
      </c>
      <c r="DL310">
        <v>51</v>
      </c>
      <c r="DM310">
        <v>52</v>
      </c>
      <c r="DN310">
        <v>52</v>
      </c>
      <c r="DO310">
        <v>53</v>
      </c>
      <c r="DP310">
        <v>53</v>
      </c>
      <c r="DQ310">
        <v>54</v>
      </c>
      <c r="DR310">
        <v>54</v>
      </c>
      <c r="DU310">
        <v>8.3333332999999996E-2</v>
      </c>
      <c r="DW310">
        <v>1</v>
      </c>
      <c r="DX310">
        <f t="shared" si="161"/>
        <v>0</v>
      </c>
      <c r="DY310">
        <f t="shared" si="162"/>
        <v>0</v>
      </c>
      <c r="DZ310">
        <f t="shared" si="163"/>
        <v>0</v>
      </c>
      <c r="EA310">
        <f t="shared" si="164"/>
        <v>0</v>
      </c>
      <c r="EB310">
        <f t="shared" si="165"/>
        <v>0</v>
      </c>
      <c r="EC310">
        <f t="shared" si="166"/>
        <v>0</v>
      </c>
      <c r="ED310">
        <f t="shared" si="167"/>
        <v>0</v>
      </c>
      <c r="EE310">
        <f t="shared" si="168"/>
        <v>0</v>
      </c>
      <c r="EF310">
        <f t="shared" si="169"/>
        <v>0</v>
      </c>
      <c r="EG310">
        <f t="shared" si="170"/>
        <v>0</v>
      </c>
      <c r="EH310">
        <f t="shared" si="171"/>
        <v>0</v>
      </c>
      <c r="EI310">
        <f t="shared" si="172"/>
        <v>0</v>
      </c>
      <c r="EJ310">
        <f t="shared" si="173"/>
        <v>0</v>
      </c>
      <c r="EK310">
        <f t="shared" si="174"/>
        <v>0</v>
      </c>
      <c r="EL310">
        <f t="shared" si="175"/>
        <v>0</v>
      </c>
      <c r="EM310">
        <f t="shared" si="176"/>
        <v>0</v>
      </c>
      <c r="EN310">
        <f t="shared" si="177"/>
        <v>0</v>
      </c>
      <c r="EO310">
        <f t="shared" si="178"/>
        <v>0</v>
      </c>
      <c r="EP310">
        <f t="shared" si="179"/>
        <v>0</v>
      </c>
      <c r="EQ310">
        <f t="shared" si="180"/>
        <v>0</v>
      </c>
      <c r="ER310">
        <f t="shared" si="181"/>
        <v>0</v>
      </c>
      <c r="ES310">
        <f t="shared" si="182"/>
        <v>0</v>
      </c>
      <c r="ET310">
        <f t="shared" si="183"/>
        <v>0</v>
      </c>
      <c r="EU310">
        <f t="shared" si="184"/>
        <v>0</v>
      </c>
      <c r="EV310">
        <f t="shared" si="185"/>
        <v>0</v>
      </c>
      <c r="EW310">
        <f t="shared" si="186"/>
        <v>0</v>
      </c>
      <c r="EX310">
        <f t="shared" si="187"/>
        <v>0</v>
      </c>
      <c r="EY310">
        <f t="shared" si="188"/>
        <v>0</v>
      </c>
      <c r="EZ310">
        <f t="shared" si="189"/>
        <v>0</v>
      </c>
      <c r="FA310">
        <f t="shared" si="190"/>
        <v>0</v>
      </c>
      <c r="FB310">
        <f t="shared" si="191"/>
        <v>0</v>
      </c>
      <c r="FC310">
        <f t="shared" si="192"/>
        <v>0</v>
      </c>
      <c r="FD310">
        <f t="shared" si="193"/>
        <v>0</v>
      </c>
      <c r="FE310">
        <f t="shared" si="194"/>
        <v>0</v>
      </c>
      <c r="FF310">
        <f t="shared" si="195"/>
        <v>0</v>
      </c>
      <c r="FG310">
        <f t="shared" si="196"/>
        <v>0</v>
      </c>
      <c r="FH310">
        <f t="shared" si="197"/>
        <v>0</v>
      </c>
      <c r="FI310">
        <f t="shared" si="198"/>
        <v>0</v>
      </c>
      <c r="FJ310">
        <f t="shared" si="199"/>
        <v>0</v>
      </c>
      <c r="FK310">
        <f t="shared" si="200"/>
        <v>0</v>
      </c>
    </row>
    <row r="311" spans="1:167">
      <c r="A311">
        <v>309</v>
      </c>
      <c r="B311">
        <f>RTD("rit2.rtd",,B$2,"LASTHIST", ROW()-2)</f>
        <v>47.51</v>
      </c>
      <c r="C311">
        <f>RTD("rit2.rtd",,C$2,"LASTHIST", ROW()-2)</f>
        <v>0</v>
      </c>
      <c r="D311">
        <f>RTD("rit2.rtd",,D$2,"LASTHIST", ROW()-2)</f>
        <v>0</v>
      </c>
      <c r="E311">
        <f>RTD("rit2.rtd",,E$2,"LASTHIST", ROW()-2)</f>
        <v>0</v>
      </c>
      <c r="F311">
        <f>RTD("rit2.rtd",,F$2,"LASTHIST", ROW()-2)</f>
        <v>0</v>
      </c>
      <c r="G311">
        <f>RTD("rit2.rtd",,G$2,"LASTHIST", ROW()-2)</f>
        <v>0</v>
      </c>
      <c r="H311">
        <f>RTD("rit2.rtd",,H$2,"LASTHIST", ROW()-2)</f>
        <v>0</v>
      </c>
      <c r="I311">
        <f>RTD("rit2.rtd",,I$2,"LASTHIST", ROW()-2)</f>
        <v>0</v>
      </c>
      <c r="J311">
        <f>RTD("rit2.rtd",,J$2,"LASTHIST", ROW()-2)</f>
        <v>0</v>
      </c>
      <c r="K311">
        <f>RTD("rit2.rtd",,K$2,"LASTHIST", ROW()-2)</f>
        <v>0</v>
      </c>
      <c r="L311">
        <f>RTD("rit2.rtd",,L$2,"LASTHIST", ROW()-2)</f>
        <v>0</v>
      </c>
      <c r="M311">
        <f>RTD("rit2.rtd",,M$2,"LASTHIST", ROW()-2)</f>
        <v>0</v>
      </c>
      <c r="N311">
        <f>RTD("rit2.rtd",,N$2,"LASTHIST", ROW()-2)</f>
        <v>0</v>
      </c>
      <c r="O311">
        <f>RTD("rit2.rtd",,O$2,"LASTHIST", ROW()-2)</f>
        <v>0</v>
      </c>
      <c r="P311">
        <f>RTD("rit2.rtd",,P$2,"LASTHIST", ROW()-2)</f>
        <v>0</v>
      </c>
      <c r="Q311">
        <f>RTD("rit2.rtd",,Q$2,"LASTHIST", ROW()-2)</f>
        <v>0</v>
      </c>
      <c r="R311">
        <f>RTD("rit2.rtd",,R$2,"LASTHIST", ROW()-2)</f>
        <v>0</v>
      </c>
      <c r="S311">
        <f>RTD("rit2.rtd",,S$2,"LASTHIST", ROW()-2)</f>
        <v>0</v>
      </c>
      <c r="T311">
        <f>RTD("rit2.rtd",,T$2,"LASTHIST", ROW()-2)</f>
        <v>0</v>
      </c>
      <c r="U311">
        <f>RTD("rit2.rtd",,U$2,"LASTHIST", ROW()-2)</f>
        <v>0</v>
      </c>
      <c r="V311">
        <f>RTD("rit2.rtd",,V$2,"LASTHIST", ROW()-2)</f>
        <v>0</v>
      </c>
      <c r="W311">
        <f>RTD("rit2.rtd",,W$2,"LASTHIST", ROW()-2)</f>
        <v>3.04</v>
      </c>
      <c r="X311">
        <f>RTD("rit2.rtd",,X$2,"LASTHIST", ROW()-2)</f>
        <v>0.53</v>
      </c>
      <c r="Y311">
        <f>RTD("rit2.rtd",,Y$2,"LASTHIST", ROW()-2)</f>
        <v>2.34</v>
      </c>
      <c r="Z311">
        <f>RTD("rit2.rtd",,Z$2,"LASTHIST", ROW()-2)</f>
        <v>0.83</v>
      </c>
      <c r="AA311">
        <f>RTD("rit2.rtd",,AA$2,"LASTHIST", ROW()-2)</f>
        <v>1.75</v>
      </c>
      <c r="AB311">
        <f>RTD("rit2.rtd",,AB$2,"LASTHIST", ROW()-2)</f>
        <v>1.24</v>
      </c>
      <c r="AC311">
        <f>RTD("rit2.rtd",,AC$2,"LASTHIST", ROW()-2)</f>
        <v>1.26</v>
      </c>
      <c r="AD311">
        <f>RTD("rit2.rtd",,AD$2,"LASTHIST", ROW()-2)</f>
        <v>1.76</v>
      </c>
      <c r="AE311">
        <f>RTD("rit2.rtd",,AE$2,"LASTHIST", ROW()-2)</f>
        <v>0.88</v>
      </c>
      <c r="AF311">
        <f>RTD("rit2.rtd",,AF$2,"LASTHIST", ROW()-2)</f>
        <v>2.38</v>
      </c>
      <c r="AG311">
        <f>RTD("rit2.rtd",,AG$2,"LASTHIST", ROW()-2)</f>
        <v>0.59</v>
      </c>
      <c r="AH311">
        <f>RTD("rit2.rtd",,AH$2,"LASTHIST", ROW()-2)</f>
        <v>3.09</v>
      </c>
      <c r="AI311">
        <f>RTD("rit2.rtd",,AI$2,"LASTHIST", ROW()-2)</f>
        <v>0.39</v>
      </c>
      <c r="AJ311">
        <f>RTD("rit2.rtd",,AJ$2,"LASTHIST", ROW()-2)</f>
        <v>3.88</v>
      </c>
      <c r="AK311">
        <f>RTD("rit2.rtd",,AK$2,"LASTHIST", ROW()-2)</f>
        <v>0.24</v>
      </c>
      <c r="AL311">
        <f>RTD("rit2.rtd",,AL$2,"LASTHIST", ROW()-2)</f>
        <v>4.74</v>
      </c>
      <c r="AM311">
        <f>RTD("rit2.rtd",,AM$2,"LASTHIST", ROW()-2)</f>
        <v>0.15</v>
      </c>
      <c r="AN311">
        <f>RTD("rit2.rtd",,AN$2,"LASTHIST", ROW()-2)</f>
        <v>5.64</v>
      </c>
      <c r="AO311">
        <f>RTD("rit2.rtd",,AO$2,"LASTHIST", ROW()-2)</f>
        <v>0.09</v>
      </c>
      <c r="AP311">
        <f>RTD("rit2.rtd",,AP$2,"LASTHIST", ROW()-2)</f>
        <v>6.58</v>
      </c>
      <c r="AQ311">
        <v>1</v>
      </c>
      <c r="AR311">
        <v>0</v>
      </c>
      <c r="AS311">
        <v>1</v>
      </c>
      <c r="AT311">
        <v>0</v>
      </c>
      <c r="AU311">
        <v>1</v>
      </c>
      <c r="AV311">
        <v>0</v>
      </c>
      <c r="AW311">
        <v>1</v>
      </c>
      <c r="AX311">
        <v>0</v>
      </c>
      <c r="AY311">
        <v>1</v>
      </c>
      <c r="AZ311">
        <v>0</v>
      </c>
      <c r="BA311">
        <v>1</v>
      </c>
      <c r="BB311">
        <v>0</v>
      </c>
      <c r="BC311">
        <v>1</v>
      </c>
      <c r="BD311">
        <v>0</v>
      </c>
      <c r="BE311">
        <v>1</v>
      </c>
      <c r="BF311">
        <v>0</v>
      </c>
      <c r="BG311">
        <v>1</v>
      </c>
      <c r="BH311">
        <v>0</v>
      </c>
      <c r="BI311">
        <v>1</v>
      </c>
      <c r="BJ311">
        <v>0</v>
      </c>
      <c r="BK311">
        <v>1</v>
      </c>
      <c r="BL311">
        <v>0</v>
      </c>
      <c r="BM311">
        <v>1</v>
      </c>
      <c r="BN311">
        <v>0</v>
      </c>
      <c r="BO311">
        <v>1</v>
      </c>
      <c r="BP311">
        <v>0</v>
      </c>
      <c r="BQ311">
        <v>1</v>
      </c>
      <c r="BR311">
        <v>0</v>
      </c>
      <c r="BS311">
        <v>1</v>
      </c>
      <c r="BT311">
        <v>0</v>
      </c>
      <c r="BU311">
        <v>1</v>
      </c>
      <c r="BV311">
        <v>0</v>
      </c>
      <c r="BW311">
        <v>1</v>
      </c>
      <c r="BX311">
        <v>0</v>
      </c>
      <c r="BY311">
        <v>1</v>
      </c>
      <c r="BZ311">
        <v>0</v>
      </c>
      <c r="CA311">
        <v>1</v>
      </c>
      <c r="CB311">
        <v>0</v>
      </c>
      <c r="CC311">
        <v>1</v>
      </c>
      <c r="CD311">
        <v>0</v>
      </c>
      <c r="CE311">
        <v>45</v>
      </c>
      <c r="CF311">
        <v>45</v>
      </c>
      <c r="CG311">
        <v>46</v>
      </c>
      <c r="CH311">
        <v>46</v>
      </c>
      <c r="CI311">
        <v>47</v>
      </c>
      <c r="CJ311">
        <v>47</v>
      </c>
      <c r="CK311">
        <v>48</v>
      </c>
      <c r="CL311">
        <v>48</v>
      </c>
      <c r="CM311">
        <v>49</v>
      </c>
      <c r="CN311">
        <v>49</v>
      </c>
      <c r="CO311">
        <v>50</v>
      </c>
      <c r="CP311">
        <v>50</v>
      </c>
      <c r="CQ311">
        <v>51</v>
      </c>
      <c r="CR311">
        <v>51</v>
      </c>
      <c r="CS311">
        <v>52</v>
      </c>
      <c r="CT311">
        <v>52</v>
      </c>
      <c r="CU311">
        <v>53</v>
      </c>
      <c r="CV311">
        <v>53</v>
      </c>
      <c r="CW311">
        <v>54</v>
      </c>
      <c r="CX311">
        <v>54</v>
      </c>
      <c r="CY311">
        <v>45</v>
      </c>
      <c r="CZ311">
        <v>45</v>
      </c>
      <c r="DA311">
        <v>46</v>
      </c>
      <c r="DB311">
        <v>46</v>
      </c>
      <c r="DC311">
        <v>47</v>
      </c>
      <c r="DD311">
        <v>47</v>
      </c>
      <c r="DE311">
        <v>48</v>
      </c>
      <c r="DF311">
        <v>48</v>
      </c>
      <c r="DG311">
        <v>49</v>
      </c>
      <c r="DH311">
        <v>49</v>
      </c>
      <c r="DI311">
        <v>50</v>
      </c>
      <c r="DJ311">
        <v>50</v>
      </c>
      <c r="DK311">
        <v>51</v>
      </c>
      <c r="DL311">
        <v>51</v>
      </c>
      <c r="DM311">
        <v>52</v>
      </c>
      <c r="DN311">
        <v>52</v>
      </c>
      <c r="DO311">
        <v>53</v>
      </c>
      <c r="DP311">
        <v>53</v>
      </c>
      <c r="DQ311">
        <v>54</v>
      </c>
      <c r="DR311">
        <v>54</v>
      </c>
      <c r="DU311">
        <v>8.3333332999999996E-2</v>
      </c>
      <c r="DW311">
        <v>1</v>
      </c>
      <c r="DX311">
        <f t="shared" si="161"/>
        <v>0</v>
      </c>
      <c r="DY311">
        <f t="shared" si="162"/>
        <v>0</v>
      </c>
      <c r="DZ311">
        <f t="shared" si="163"/>
        <v>0</v>
      </c>
      <c r="EA311">
        <f t="shared" si="164"/>
        <v>0</v>
      </c>
      <c r="EB311">
        <f t="shared" si="165"/>
        <v>0</v>
      </c>
      <c r="EC311">
        <f t="shared" si="166"/>
        <v>0</v>
      </c>
      <c r="ED311">
        <f t="shared" si="167"/>
        <v>0</v>
      </c>
      <c r="EE311">
        <f t="shared" si="168"/>
        <v>0</v>
      </c>
      <c r="EF311">
        <f t="shared" si="169"/>
        <v>0</v>
      </c>
      <c r="EG311">
        <f t="shared" si="170"/>
        <v>0</v>
      </c>
      <c r="EH311">
        <f t="shared" si="171"/>
        <v>0</v>
      </c>
      <c r="EI311">
        <f t="shared" si="172"/>
        <v>0</v>
      </c>
      <c r="EJ311">
        <f t="shared" si="173"/>
        <v>0</v>
      </c>
      <c r="EK311">
        <f t="shared" si="174"/>
        <v>0</v>
      </c>
      <c r="EL311">
        <f t="shared" si="175"/>
        <v>0</v>
      </c>
      <c r="EM311">
        <f t="shared" si="176"/>
        <v>0</v>
      </c>
      <c r="EN311">
        <f t="shared" si="177"/>
        <v>0</v>
      </c>
      <c r="EO311">
        <f t="shared" si="178"/>
        <v>0</v>
      </c>
      <c r="EP311">
        <f t="shared" si="179"/>
        <v>0</v>
      </c>
      <c r="EQ311">
        <f t="shared" si="180"/>
        <v>0</v>
      </c>
      <c r="ER311">
        <f t="shared" si="181"/>
        <v>0</v>
      </c>
      <c r="ES311">
        <f t="shared" si="182"/>
        <v>0</v>
      </c>
      <c r="ET311">
        <f t="shared" si="183"/>
        <v>0</v>
      </c>
      <c r="EU311">
        <f t="shared" si="184"/>
        <v>0</v>
      </c>
      <c r="EV311">
        <f t="shared" si="185"/>
        <v>0</v>
      </c>
      <c r="EW311">
        <f t="shared" si="186"/>
        <v>0</v>
      </c>
      <c r="EX311">
        <f t="shared" si="187"/>
        <v>0</v>
      </c>
      <c r="EY311">
        <f t="shared" si="188"/>
        <v>0</v>
      </c>
      <c r="EZ311">
        <f t="shared" si="189"/>
        <v>0</v>
      </c>
      <c r="FA311">
        <f t="shared" si="190"/>
        <v>0</v>
      </c>
      <c r="FB311">
        <f t="shared" si="191"/>
        <v>0</v>
      </c>
      <c r="FC311">
        <f t="shared" si="192"/>
        <v>0</v>
      </c>
      <c r="FD311">
        <f t="shared" si="193"/>
        <v>0</v>
      </c>
      <c r="FE311">
        <f t="shared" si="194"/>
        <v>0</v>
      </c>
      <c r="FF311">
        <f t="shared" si="195"/>
        <v>0</v>
      </c>
      <c r="FG311">
        <f t="shared" si="196"/>
        <v>0</v>
      </c>
      <c r="FH311">
        <f t="shared" si="197"/>
        <v>0</v>
      </c>
      <c r="FI311">
        <f t="shared" si="198"/>
        <v>0</v>
      </c>
      <c r="FJ311">
        <f t="shared" si="199"/>
        <v>0</v>
      </c>
      <c r="FK311">
        <f t="shared" si="200"/>
        <v>0</v>
      </c>
    </row>
    <row r="312" spans="1:167">
      <c r="A312">
        <v>310</v>
      </c>
      <c r="B312">
        <f>RTD("rit2.rtd",,B$2,"LASTHIST", ROW()-2)</f>
        <v>47.44</v>
      </c>
      <c r="C312">
        <f>RTD("rit2.rtd",,C$2,"LASTHIST", ROW()-2)</f>
        <v>0</v>
      </c>
      <c r="D312">
        <f>RTD("rit2.rtd",,D$2,"LASTHIST", ROW()-2)</f>
        <v>0</v>
      </c>
      <c r="E312">
        <f>RTD("rit2.rtd",,E$2,"LASTHIST", ROW()-2)</f>
        <v>0</v>
      </c>
      <c r="F312">
        <f>RTD("rit2.rtd",,F$2,"LASTHIST", ROW()-2)</f>
        <v>0</v>
      </c>
      <c r="G312">
        <f>RTD("rit2.rtd",,G$2,"LASTHIST", ROW()-2)</f>
        <v>0</v>
      </c>
      <c r="H312">
        <f>RTD("rit2.rtd",,H$2,"LASTHIST", ROW()-2)</f>
        <v>0</v>
      </c>
      <c r="I312">
        <f>RTD("rit2.rtd",,I$2,"LASTHIST", ROW()-2)</f>
        <v>0</v>
      </c>
      <c r="J312">
        <f>RTD("rit2.rtd",,J$2,"LASTHIST", ROW()-2)</f>
        <v>0</v>
      </c>
      <c r="K312">
        <f>RTD("rit2.rtd",,K$2,"LASTHIST", ROW()-2)</f>
        <v>0</v>
      </c>
      <c r="L312">
        <f>RTD("rit2.rtd",,L$2,"LASTHIST", ROW()-2)</f>
        <v>0</v>
      </c>
      <c r="M312">
        <f>RTD("rit2.rtd",,M$2,"LASTHIST", ROW()-2)</f>
        <v>0</v>
      </c>
      <c r="N312">
        <f>RTD("rit2.rtd",,N$2,"LASTHIST", ROW()-2)</f>
        <v>0</v>
      </c>
      <c r="O312">
        <f>RTD("rit2.rtd",,O$2,"LASTHIST", ROW()-2)</f>
        <v>0</v>
      </c>
      <c r="P312">
        <f>RTD("rit2.rtd",,P$2,"LASTHIST", ROW()-2)</f>
        <v>0</v>
      </c>
      <c r="Q312">
        <f>RTD("rit2.rtd",,Q$2,"LASTHIST", ROW()-2)</f>
        <v>0</v>
      </c>
      <c r="R312">
        <f>RTD("rit2.rtd",,R$2,"LASTHIST", ROW()-2)</f>
        <v>0</v>
      </c>
      <c r="S312">
        <f>RTD("rit2.rtd",,S$2,"LASTHIST", ROW()-2)</f>
        <v>0</v>
      </c>
      <c r="T312">
        <f>RTD("rit2.rtd",,T$2,"LASTHIST", ROW()-2)</f>
        <v>0</v>
      </c>
      <c r="U312">
        <f>RTD("rit2.rtd",,U$2,"LASTHIST", ROW()-2)</f>
        <v>0</v>
      </c>
      <c r="V312">
        <f>RTD("rit2.rtd",,V$2,"LASTHIST", ROW()-2)</f>
        <v>0</v>
      </c>
      <c r="W312">
        <f>RTD("rit2.rtd",,W$2,"LASTHIST", ROW()-2)</f>
        <v>3.01</v>
      </c>
      <c r="X312">
        <f>RTD("rit2.rtd",,X$2,"LASTHIST", ROW()-2)</f>
        <v>0.56000000000000005</v>
      </c>
      <c r="Y312">
        <f>RTD("rit2.rtd",,Y$2,"LASTHIST", ROW()-2)</f>
        <v>2.3199999999999998</v>
      </c>
      <c r="Z312">
        <f>RTD("rit2.rtd",,Z$2,"LASTHIST", ROW()-2)</f>
        <v>0.88</v>
      </c>
      <c r="AA312">
        <f>RTD("rit2.rtd",,AA$2,"LASTHIST", ROW()-2)</f>
        <v>1.74</v>
      </c>
      <c r="AB312">
        <f>RTD("rit2.rtd",,AB$2,"LASTHIST", ROW()-2)</f>
        <v>1.3</v>
      </c>
      <c r="AC312">
        <f>RTD("rit2.rtd",,AC$2,"LASTHIST", ROW()-2)</f>
        <v>1.26</v>
      </c>
      <c r="AD312">
        <f>RTD("rit2.rtd",,AD$2,"LASTHIST", ROW()-2)</f>
        <v>1.82</v>
      </c>
      <c r="AE312">
        <f>RTD("rit2.rtd",,AE$2,"LASTHIST", ROW()-2)</f>
        <v>0.89</v>
      </c>
      <c r="AF312">
        <f>RTD("rit2.rtd",,AF$2,"LASTHIST", ROW()-2)</f>
        <v>2.44</v>
      </c>
      <c r="AG312">
        <f>RTD("rit2.rtd",,AG$2,"LASTHIST", ROW()-2)</f>
        <v>0.6</v>
      </c>
      <c r="AH312">
        <f>RTD("rit2.rtd",,AH$2,"LASTHIST", ROW()-2)</f>
        <v>3.16</v>
      </c>
      <c r="AI312">
        <f>RTD("rit2.rtd",,AI$2,"LASTHIST", ROW()-2)</f>
        <v>0.39</v>
      </c>
      <c r="AJ312">
        <f>RTD("rit2.rtd",,AJ$2,"LASTHIST", ROW()-2)</f>
        <v>3.95</v>
      </c>
      <c r="AK312">
        <f>RTD("rit2.rtd",,AK$2,"LASTHIST", ROW()-2)</f>
        <v>0.25</v>
      </c>
      <c r="AL312">
        <f>RTD("rit2.rtd",,AL$2,"LASTHIST", ROW()-2)</f>
        <v>4.8</v>
      </c>
      <c r="AM312">
        <f>RTD("rit2.rtd",,AM$2,"LASTHIST", ROW()-2)</f>
        <v>0.15</v>
      </c>
      <c r="AN312">
        <f>RTD("rit2.rtd",,AN$2,"LASTHIST", ROW()-2)</f>
        <v>5.71</v>
      </c>
      <c r="AO312">
        <f>RTD("rit2.rtd",,AO$2,"LASTHIST", ROW()-2)</f>
        <v>0.09</v>
      </c>
      <c r="AP312">
        <f>RTD("rit2.rtd",,AP$2,"LASTHIST", ROW()-2)</f>
        <v>6.65</v>
      </c>
      <c r="AQ312">
        <v>1</v>
      </c>
      <c r="AR312">
        <v>0</v>
      </c>
      <c r="AS312">
        <v>1</v>
      </c>
      <c r="AT312">
        <v>0</v>
      </c>
      <c r="AU312">
        <v>1</v>
      </c>
      <c r="AV312">
        <v>0</v>
      </c>
      <c r="AW312">
        <v>1</v>
      </c>
      <c r="AX312">
        <v>0</v>
      </c>
      <c r="AY312">
        <v>1</v>
      </c>
      <c r="AZ312">
        <v>0</v>
      </c>
      <c r="BA312">
        <v>1</v>
      </c>
      <c r="BB312">
        <v>0</v>
      </c>
      <c r="BC312">
        <v>1</v>
      </c>
      <c r="BD312">
        <v>0</v>
      </c>
      <c r="BE312">
        <v>1</v>
      </c>
      <c r="BF312">
        <v>0</v>
      </c>
      <c r="BG312">
        <v>1</v>
      </c>
      <c r="BH312">
        <v>0</v>
      </c>
      <c r="BI312">
        <v>1</v>
      </c>
      <c r="BJ312">
        <v>0</v>
      </c>
      <c r="BK312">
        <v>1</v>
      </c>
      <c r="BL312">
        <v>0</v>
      </c>
      <c r="BM312">
        <v>1</v>
      </c>
      <c r="BN312">
        <v>0</v>
      </c>
      <c r="BO312">
        <v>1</v>
      </c>
      <c r="BP312">
        <v>0</v>
      </c>
      <c r="BQ312">
        <v>1</v>
      </c>
      <c r="BR312">
        <v>0</v>
      </c>
      <c r="BS312">
        <v>1</v>
      </c>
      <c r="BT312">
        <v>0</v>
      </c>
      <c r="BU312">
        <v>1</v>
      </c>
      <c r="BV312">
        <v>0</v>
      </c>
      <c r="BW312">
        <v>1</v>
      </c>
      <c r="BX312">
        <v>0</v>
      </c>
      <c r="BY312">
        <v>1</v>
      </c>
      <c r="BZ312">
        <v>0</v>
      </c>
      <c r="CA312">
        <v>1</v>
      </c>
      <c r="CB312">
        <v>0</v>
      </c>
      <c r="CC312">
        <v>1</v>
      </c>
      <c r="CD312">
        <v>0</v>
      </c>
      <c r="CE312">
        <v>45</v>
      </c>
      <c r="CF312">
        <v>45</v>
      </c>
      <c r="CG312">
        <v>46</v>
      </c>
      <c r="CH312">
        <v>46</v>
      </c>
      <c r="CI312">
        <v>47</v>
      </c>
      <c r="CJ312">
        <v>47</v>
      </c>
      <c r="CK312">
        <v>48</v>
      </c>
      <c r="CL312">
        <v>48</v>
      </c>
      <c r="CM312">
        <v>49</v>
      </c>
      <c r="CN312">
        <v>49</v>
      </c>
      <c r="CO312">
        <v>50</v>
      </c>
      <c r="CP312">
        <v>50</v>
      </c>
      <c r="CQ312">
        <v>51</v>
      </c>
      <c r="CR312">
        <v>51</v>
      </c>
      <c r="CS312">
        <v>52</v>
      </c>
      <c r="CT312">
        <v>52</v>
      </c>
      <c r="CU312">
        <v>53</v>
      </c>
      <c r="CV312">
        <v>53</v>
      </c>
      <c r="CW312">
        <v>54</v>
      </c>
      <c r="CX312">
        <v>54</v>
      </c>
      <c r="CY312">
        <v>45</v>
      </c>
      <c r="CZ312">
        <v>45</v>
      </c>
      <c r="DA312">
        <v>46</v>
      </c>
      <c r="DB312">
        <v>46</v>
      </c>
      <c r="DC312">
        <v>47</v>
      </c>
      <c r="DD312">
        <v>47</v>
      </c>
      <c r="DE312">
        <v>48</v>
      </c>
      <c r="DF312">
        <v>48</v>
      </c>
      <c r="DG312">
        <v>49</v>
      </c>
      <c r="DH312">
        <v>49</v>
      </c>
      <c r="DI312">
        <v>50</v>
      </c>
      <c r="DJ312">
        <v>50</v>
      </c>
      <c r="DK312">
        <v>51</v>
      </c>
      <c r="DL312">
        <v>51</v>
      </c>
      <c r="DM312">
        <v>52</v>
      </c>
      <c r="DN312">
        <v>52</v>
      </c>
      <c r="DO312">
        <v>53</v>
      </c>
      <c r="DP312">
        <v>53</v>
      </c>
      <c r="DQ312">
        <v>54</v>
      </c>
      <c r="DR312">
        <v>54</v>
      </c>
      <c r="DU312">
        <v>8.3333332999999996E-2</v>
      </c>
      <c r="DW312">
        <v>1</v>
      </c>
      <c r="DX312">
        <f t="shared" si="161"/>
        <v>0</v>
      </c>
      <c r="DY312">
        <f t="shared" si="162"/>
        <v>0</v>
      </c>
      <c r="DZ312">
        <f t="shared" si="163"/>
        <v>0</v>
      </c>
      <c r="EA312">
        <f t="shared" si="164"/>
        <v>0</v>
      </c>
      <c r="EB312">
        <f t="shared" si="165"/>
        <v>0</v>
      </c>
      <c r="EC312">
        <f t="shared" si="166"/>
        <v>0</v>
      </c>
      <c r="ED312">
        <f t="shared" si="167"/>
        <v>0</v>
      </c>
      <c r="EE312">
        <f t="shared" si="168"/>
        <v>0</v>
      </c>
      <c r="EF312">
        <f t="shared" si="169"/>
        <v>0</v>
      </c>
      <c r="EG312">
        <f t="shared" si="170"/>
        <v>0</v>
      </c>
      <c r="EH312">
        <f t="shared" si="171"/>
        <v>0</v>
      </c>
      <c r="EI312">
        <f t="shared" si="172"/>
        <v>0</v>
      </c>
      <c r="EJ312">
        <f t="shared" si="173"/>
        <v>0</v>
      </c>
      <c r="EK312">
        <f t="shared" si="174"/>
        <v>0</v>
      </c>
      <c r="EL312">
        <f t="shared" si="175"/>
        <v>0</v>
      </c>
      <c r="EM312">
        <f t="shared" si="176"/>
        <v>0</v>
      </c>
      <c r="EN312">
        <f t="shared" si="177"/>
        <v>0</v>
      </c>
      <c r="EO312">
        <f t="shared" si="178"/>
        <v>0</v>
      </c>
      <c r="EP312">
        <f t="shared" si="179"/>
        <v>0</v>
      </c>
      <c r="EQ312">
        <f t="shared" si="180"/>
        <v>0</v>
      </c>
      <c r="ER312">
        <f t="shared" si="181"/>
        <v>0</v>
      </c>
      <c r="ES312">
        <f t="shared" si="182"/>
        <v>0</v>
      </c>
      <c r="ET312">
        <f t="shared" si="183"/>
        <v>0</v>
      </c>
      <c r="EU312">
        <f t="shared" si="184"/>
        <v>0</v>
      </c>
      <c r="EV312">
        <f t="shared" si="185"/>
        <v>0</v>
      </c>
      <c r="EW312">
        <f t="shared" si="186"/>
        <v>0</v>
      </c>
      <c r="EX312">
        <f t="shared" si="187"/>
        <v>0</v>
      </c>
      <c r="EY312">
        <f t="shared" si="188"/>
        <v>0</v>
      </c>
      <c r="EZ312">
        <f t="shared" si="189"/>
        <v>0</v>
      </c>
      <c r="FA312">
        <f t="shared" si="190"/>
        <v>0</v>
      </c>
      <c r="FB312">
        <f t="shared" si="191"/>
        <v>0</v>
      </c>
      <c r="FC312">
        <f t="shared" si="192"/>
        <v>0</v>
      </c>
      <c r="FD312">
        <f t="shared" si="193"/>
        <v>0</v>
      </c>
      <c r="FE312">
        <f t="shared" si="194"/>
        <v>0</v>
      </c>
      <c r="FF312">
        <f t="shared" si="195"/>
        <v>0</v>
      </c>
      <c r="FG312">
        <f t="shared" si="196"/>
        <v>0</v>
      </c>
      <c r="FH312">
        <f t="shared" si="197"/>
        <v>0</v>
      </c>
      <c r="FI312">
        <f t="shared" si="198"/>
        <v>0</v>
      </c>
      <c r="FJ312">
        <f t="shared" si="199"/>
        <v>0</v>
      </c>
      <c r="FK312">
        <f t="shared" si="200"/>
        <v>0</v>
      </c>
    </row>
    <row r="313" spans="1:167">
      <c r="A313">
        <v>311</v>
      </c>
      <c r="B313">
        <f>RTD("rit2.rtd",,B$2,"LASTHIST", ROW()-2)</f>
        <v>47.64</v>
      </c>
      <c r="C313">
        <f>RTD("rit2.rtd",,C$2,"LASTHIST", ROW()-2)</f>
        <v>0</v>
      </c>
      <c r="D313">
        <f>RTD("rit2.rtd",,D$2,"LASTHIST", ROW()-2)</f>
        <v>0</v>
      </c>
      <c r="E313">
        <f>RTD("rit2.rtd",,E$2,"LASTHIST", ROW()-2)</f>
        <v>0</v>
      </c>
      <c r="F313">
        <f>RTD("rit2.rtd",,F$2,"LASTHIST", ROW()-2)</f>
        <v>0</v>
      </c>
      <c r="G313">
        <f>RTD("rit2.rtd",,G$2,"LASTHIST", ROW()-2)</f>
        <v>0</v>
      </c>
      <c r="H313">
        <f>RTD("rit2.rtd",,H$2,"LASTHIST", ROW()-2)</f>
        <v>0</v>
      </c>
      <c r="I313">
        <f>RTD("rit2.rtd",,I$2,"LASTHIST", ROW()-2)</f>
        <v>0</v>
      </c>
      <c r="J313">
        <f>RTD("rit2.rtd",,J$2,"LASTHIST", ROW()-2)</f>
        <v>0</v>
      </c>
      <c r="K313">
        <f>RTD("rit2.rtd",,K$2,"LASTHIST", ROW()-2)</f>
        <v>0</v>
      </c>
      <c r="L313">
        <f>RTD("rit2.rtd",,L$2,"LASTHIST", ROW()-2)</f>
        <v>0</v>
      </c>
      <c r="M313">
        <f>RTD("rit2.rtd",,M$2,"LASTHIST", ROW()-2)</f>
        <v>0</v>
      </c>
      <c r="N313">
        <f>RTD("rit2.rtd",,N$2,"LASTHIST", ROW()-2)</f>
        <v>0</v>
      </c>
      <c r="O313">
        <f>RTD("rit2.rtd",,O$2,"LASTHIST", ROW()-2)</f>
        <v>0</v>
      </c>
      <c r="P313">
        <f>RTD("rit2.rtd",,P$2,"LASTHIST", ROW()-2)</f>
        <v>0</v>
      </c>
      <c r="Q313">
        <f>RTD("rit2.rtd",,Q$2,"LASTHIST", ROW()-2)</f>
        <v>0</v>
      </c>
      <c r="R313">
        <f>RTD("rit2.rtd",,R$2,"LASTHIST", ROW()-2)</f>
        <v>0</v>
      </c>
      <c r="S313">
        <f>RTD("rit2.rtd",,S$2,"LASTHIST", ROW()-2)</f>
        <v>0</v>
      </c>
      <c r="T313">
        <f>RTD("rit2.rtd",,T$2,"LASTHIST", ROW()-2)</f>
        <v>0</v>
      </c>
      <c r="U313">
        <f>RTD("rit2.rtd",,U$2,"LASTHIST", ROW()-2)</f>
        <v>0</v>
      </c>
      <c r="V313">
        <f>RTD("rit2.rtd",,V$2,"LASTHIST", ROW()-2)</f>
        <v>0</v>
      </c>
      <c r="W313">
        <f>RTD("rit2.rtd",,W$2,"LASTHIST", ROW()-2)</f>
        <v>3.16</v>
      </c>
      <c r="X313">
        <f>RTD("rit2.rtd",,X$2,"LASTHIST", ROW()-2)</f>
        <v>0.51</v>
      </c>
      <c r="Y313">
        <f>RTD("rit2.rtd",,Y$2,"LASTHIST", ROW()-2)</f>
        <v>2.4500000000000002</v>
      </c>
      <c r="Z313">
        <f>RTD("rit2.rtd",,Z$2,"LASTHIST", ROW()-2)</f>
        <v>0.81</v>
      </c>
      <c r="AA313">
        <f>RTD("rit2.rtd",,AA$2,"LASTHIST", ROW()-2)</f>
        <v>1.85</v>
      </c>
      <c r="AB313">
        <f>RTD("rit2.rtd",,AB$2,"LASTHIST", ROW()-2)</f>
        <v>1.2</v>
      </c>
      <c r="AC313">
        <f>RTD("rit2.rtd",,AC$2,"LASTHIST", ROW()-2)</f>
        <v>1.35</v>
      </c>
      <c r="AD313">
        <f>RTD("rit2.rtd",,AD$2,"LASTHIST", ROW()-2)</f>
        <v>1.7</v>
      </c>
      <c r="AE313">
        <f>RTD("rit2.rtd",,AE$2,"LASTHIST", ROW()-2)</f>
        <v>0.95</v>
      </c>
      <c r="AF313">
        <f>RTD("rit2.rtd",,AF$2,"LASTHIST", ROW()-2)</f>
        <v>2.31</v>
      </c>
      <c r="AG313">
        <f>RTD("rit2.rtd",,AG$2,"LASTHIST", ROW()-2)</f>
        <v>0.65</v>
      </c>
      <c r="AH313">
        <f>RTD("rit2.rtd",,AH$2,"LASTHIST", ROW()-2)</f>
        <v>3.01</v>
      </c>
      <c r="AI313">
        <f>RTD("rit2.rtd",,AI$2,"LASTHIST", ROW()-2)</f>
        <v>0.43</v>
      </c>
      <c r="AJ313">
        <f>RTD("rit2.rtd",,AJ$2,"LASTHIST", ROW()-2)</f>
        <v>3.78</v>
      </c>
      <c r="AK313">
        <f>RTD("rit2.rtd",,AK$2,"LASTHIST", ROW()-2)</f>
        <v>0.27</v>
      </c>
      <c r="AL313">
        <f>RTD("rit2.rtd",,AL$2,"LASTHIST", ROW()-2)</f>
        <v>4.63</v>
      </c>
      <c r="AM313">
        <f>RTD("rit2.rtd",,AM$2,"LASTHIST", ROW()-2)</f>
        <v>0.17</v>
      </c>
      <c r="AN313">
        <f>RTD("rit2.rtd",,AN$2,"LASTHIST", ROW()-2)</f>
        <v>5.52</v>
      </c>
      <c r="AO313">
        <f>RTD("rit2.rtd",,AO$2,"LASTHIST", ROW()-2)</f>
        <v>0.1</v>
      </c>
      <c r="AP313">
        <f>RTD("rit2.rtd",,AP$2,"LASTHIST", ROW()-2)</f>
        <v>6.46</v>
      </c>
      <c r="AQ313">
        <v>1</v>
      </c>
      <c r="AR313">
        <v>0</v>
      </c>
      <c r="AS313">
        <v>1</v>
      </c>
      <c r="AT313">
        <v>0</v>
      </c>
      <c r="AU313">
        <v>1</v>
      </c>
      <c r="AV313">
        <v>0</v>
      </c>
      <c r="AW313">
        <v>1</v>
      </c>
      <c r="AX313">
        <v>0</v>
      </c>
      <c r="AY313">
        <v>1</v>
      </c>
      <c r="AZ313">
        <v>0</v>
      </c>
      <c r="BA313">
        <v>1</v>
      </c>
      <c r="BB313">
        <v>0</v>
      </c>
      <c r="BC313">
        <v>1</v>
      </c>
      <c r="BD313">
        <v>0</v>
      </c>
      <c r="BE313">
        <v>1</v>
      </c>
      <c r="BF313">
        <v>0</v>
      </c>
      <c r="BG313">
        <v>1</v>
      </c>
      <c r="BH313">
        <v>0</v>
      </c>
      <c r="BI313">
        <v>1</v>
      </c>
      <c r="BJ313">
        <v>0</v>
      </c>
      <c r="BK313">
        <v>1</v>
      </c>
      <c r="BL313">
        <v>0</v>
      </c>
      <c r="BM313">
        <v>1</v>
      </c>
      <c r="BN313">
        <v>0</v>
      </c>
      <c r="BO313">
        <v>1</v>
      </c>
      <c r="BP313">
        <v>0</v>
      </c>
      <c r="BQ313">
        <v>1</v>
      </c>
      <c r="BR313">
        <v>0</v>
      </c>
      <c r="BS313">
        <v>1</v>
      </c>
      <c r="BT313">
        <v>0</v>
      </c>
      <c r="BU313">
        <v>1</v>
      </c>
      <c r="BV313">
        <v>0</v>
      </c>
      <c r="BW313">
        <v>1</v>
      </c>
      <c r="BX313">
        <v>0</v>
      </c>
      <c r="BY313">
        <v>1</v>
      </c>
      <c r="BZ313">
        <v>0</v>
      </c>
      <c r="CA313">
        <v>1</v>
      </c>
      <c r="CB313">
        <v>0</v>
      </c>
      <c r="CC313">
        <v>1</v>
      </c>
      <c r="CD313">
        <v>0</v>
      </c>
      <c r="CE313">
        <v>45</v>
      </c>
      <c r="CF313">
        <v>45</v>
      </c>
      <c r="CG313">
        <v>46</v>
      </c>
      <c r="CH313">
        <v>46</v>
      </c>
      <c r="CI313">
        <v>47</v>
      </c>
      <c r="CJ313">
        <v>47</v>
      </c>
      <c r="CK313">
        <v>48</v>
      </c>
      <c r="CL313">
        <v>48</v>
      </c>
      <c r="CM313">
        <v>49</v>
      </c>
      <c r="CN313">
        <v>49</v>
      </c>
      <c r="CO313">
        <v>50</v>
      </c>
      <c r="CP313">
        <v>50</v>
      </c>
      <c r="CQ313">
        <v>51</v>
      </c>
      <c r="CR313">
        <v>51</v>
      </c>
      <c r="CS313">
        <v>52</v>
      </c>
      <c r="CT313">
        <v>52</v>
      </c>
      <c r="CU313">
        <v>53</v>
      </c>
      <c r="CV313">
        <v>53</v>
      </c>
      <c r="CW313">
        <v>54</v>
      </c>
      <c r="CX313">
        <v>54</v>
      </c>
      <c r="CY313">
        <v>45</v>
      </c>
      <c r="CZ313">
        <v>45</v>
      </c>
      <c r="DA313">
        <v>46</v>
      </c>
      <c r="DB313">
        <v>46</v>
      </c>
      <c r="DC313">
        <v>47</v>
      </c>
      <c r="DD313">
        <v>47</v>
      </c>
      <c r="DE313">
        <v>48</v>
      </c>
      <c r="DF313">
        <v>48</v>
      </c>
      <c r="DG313">
        <v>49</v>
      </c>
      <c r="DH313">
        <v>49</v>
      </c>
      <c r="DI313">
        <v>50</v>
      </c>
      <c r="DJ313">
        <v>50</v>
      </c>
      <c r="DK313">
        <v>51</v>
      </c>
      <c r="DL313">
        <v>51</v>
      </c>
      <c r="DM313">
        <v>52</v>
      </c>
      <c r="DN313">
        <v>52</v>
      </c>
      <c r="DO313">
        <v>53</v>
      </c>
      <c r="DP313">
        <v>53</v>
      </c>
      <c r="DQ313">
        <v>54</v>
      </c>
      <c r="DR313">
        <v>54</v>
      </c>
      <c r="DU313">
        <v>8.3333332999999996E-2</v>
      </c>
      <c r="DW313">
        <v>1</v>
      </c>
      <c r="DX313">
        <f t="shared" si="161"/>
        <v>0</v>
      </c>
      <c r="DY313">
        <f t="shared" si="162"/>
        <v>0</v>
      </c>
      <c r="DZ313">
        <f t="shared" si="163"/>
        <v>0</v>
      </c>
      <c r="EA313">
        <f t="shared" si="164"/>
        <v>0</v>
      </c>
      <c r="EB313">
        <f t="shared" si="165"/>
        <v>0</v>
      </c>
      <c r="EC313">
        <f t="shared" si="166"/>
        <v>0</v>
      </c>
      <c r="ED313">
        <f t="shared" si="167"/>
        <v>0</v>
      </c>
      <c r="EE313">
        <f t="shared" si="168"/>
        <v>0</v>
      </c>
      <c r="EF313">
        <f t="shared" si="169"/>
        <v>0</v>
      </c>
      <c r="EG313">
        <f t="shared" si="170"/>
        <v>0</v>
      </c>
      <c r="EH313">
        <f t="shared" si="171"/>
        <v>0</v>
      </c>
      <c r="EI313">
        <f t="shared" si="172"/>
        <v>0</v>
      </c>
      <c r="EJ313">
        <f t="shared" si="173"/>
        <v>0</v>
      </c>
      <c r="EK313">
        <f t="shared" si="174"/>
        <v>0</v>
      </c>
      <c r="EL313">
        <f t="shared" si="175"/>
        <v>0</v>
      </c>
      <c r="EM313">
        <f t="shared" si="176"/>
        <v>0</v>
      </c>
      <c r="EN313">
        <f t="shared" si="177"/>
        <v>0</v>
      </c>
      <c r="EO313">
        <f t="shared" si="178"/>
        <v>0</v>
      </c>
      <c r="EP313">
        <f t="shared" si="179"/>
        <v>0</v>
      </c>
      <c r="EQ313">
        <f t="shared" si="180"/>
        <v>0</v>
      </c>
      <c r="ER313">
        <f t="shared" si="181"/>
        <v>0</v>
      </c>
      <c r="ES313">
        <f t="shared" si="182"/>
        <v>0</v>
      </c>
      <c r="ET313">
        <f t="shared" si="183"/>
        <v>0</v>
      </c>
      <c r="EU313">
        <f t="shared" si="184"/>
        <v>0</v>
      </c>
      <c r="EV313">
        <f t="shared" si="185"/>
        <v>0</v>
      </c>
      <c r="EW313">
        <f t="shared" si="186"/>
        <v>0</v>
      </c>
      <c r="EX313">
        <f t="shared" si="187"/>
        <v>0</v>
      </c>
      <c r="EY313">
        <f t="shared" si="188"/>
        <v>0</v>
      </c>
      <c r="EZ313">
        <f t="shared" si="189"/>
        <v>0</v>
      </c>
      <c r="FA313">
        <f t="shared" si="190"/>
        <v>0</v>
      </c>
      <c r="FB313">
        <f t="shared" si="191"/>
        <v>0</v>
      </c>
      <c r="FC313">
        <f t="shared" si="192"/>
        <v>0</v>
      </c>
      <c r="FD313">
        <f t="shared" si="193"/>
        <v>0</v>
      </c>
      <c r="FE313">
        <f t="shared" si="194"/>
        <v>0</v>
      </c>
      <c r="FF313">
        <f t="shared" si="195"/>
        <v>0</v>
      </c>
      <c r="FG313">
        <f t="shared" si="196"/>
        <v>0</v>
      </c>
      <c r="FH313">
        <f t="shared" si="197"/>
        <v>0</v>
      </c>
      <c r="FI313">
        <f t="shared" si="198"/>
        <v>0</v>
      </c>
      <c r="FJ313">
        <f t="shared" si="199"/>
        <v>0</v>
      </c>
      <c r="FK313">
        <f t="shared" si="200"/>
        <v>0</v>
      </c>
    </row>
    <row r="314" spans="1:167">
      <c r="A314">
        <v>312</v>
      </c>
      <c r="B314">
        <f>RTD("rit2.rtd",,B$2,"LASTHIST", ROW()-2)</f>
        <v>47.8</v>
      </c>
      <c r="C314">
        <f>RTD("rit2.rtd",,C$2,"LASTHIST", ROW()-2)</f>
        <v>0</v>
      </c>
      <c r="D314">
        <f>RTD("rit2.rtd",,D$2,"LASTHIST", ROW()-2)</f>
        <v>0</v>
      </c>
      <c r="E314">
        <f>RTD("rit2.rtd",,E$2,"LASTHIST", ROW()-2)</f>
        <v>0</v>
      </c>
      <c r="F314">
        <f>RTD("rit2.rtd",,F$2,"LASTHIST", ROW()-2)</f>
        <v>0</v>
      </c>
      <c r="G314">
        <f>RTD("rit2.rtd",,G$2,"LASTHIST", ROW()-2)</f>
        <v>0</v>
      </c>
      <c r="H314">
        <f>RTD("rit2.rtd",,H$2,"LASTHIST", ROW()-2)</f>
        <v>0</v>
      </c>
      <c r="I314">
        <f>RTD("rit2.rtd",,I$2,"LASTHIST", ROW()-2)</f>
        <v>0</v>
      </c>
      <c r="J314">
        <f>RTD("rit2.rtd",,J$2,"LASTHIST", ROW()-2)</f>
        <v>0</v>
      </c>
      <c r="K314">
        <f>RTD("rit2.rtd",,K$2,"LASTHIST", ROW()-2)</f>
        <v>0</v>
      </c>
      <c r="L314">
        <f>RTD("rit2.rtd",,L$2,"LASTHIST", ROW()-2)</f>
        <v>0</v>
      </c>
      <c r="M314">
        <f>RTD("rit2.rtd",,M$2,"LASTHIST", ROW()-2)</f>
        <v>0</v>
      </c>
      <c r="N314">
        <f>RTD("rit2.rtd",,N$2,"LASTHIST", ROW()-2)</f>
        <v>0</v>
      </c>
      <c r="O314">
        <f>RTD("rit2.rtd",,O$2,"LASTHIST", ROW()-2)</f>
        <v>0</v>
      </c>
      <c r="P314">
        <f>RTD("rit2.rtd",,P$2,"LASTHIST", ROW()-2)</f>
        <v>0</v>
      </c>
      <c r="Q314">
        <f>RTD("rit2.rtd",,Q$2,"LASTHIST", ROW()-2)</f>
        <v>0</v>
      </c>
      <c r="R314">
        <f>RTD("rit2.rtd",,R$2,"LASTHIST", ROW()-2)</f>
        <v>0</v>
      </c>
      <c r="S314">
        <f>RTD("rit2.rtd",,S$2,"LASTHIST", ROW()-2)</f>
        <v>0</v>
      </c>
      <c r="T314">
        <f>RTD("rit2.rtd",,T$2,"LASTHIST", ROW()-2)</f>
        <v>0</v>
      </c>
      <c r="U314">
        <f>RTD("rit2.rtd",,U$2,"LASTHIST", ROW()-2)</f>
        <v>0</v>
      </c>
      <c r="V314">
        <f>RTD("rit2.rtd",,V$2,"LASTHIST", ROW()-2)</f>
        <v>0</v>
      </c>
      <c r="W314">
        <f>RTD("rit2.rtd",,W$2,"LASTHIST", ROW()-2)</f>
        <v>3.3</v>
      </c>
      <c r="X314">
        <f>RTD("rit2.rtd",,X$2,"LASTHIST", ROW()-2)</f>
        <v>0.49</v>
      </c>
      <c r="Y314">
        <f>RTD("rit2.rtd",,Y$2,"LASTHIST", ROW()-2)</f>
        <v>2.58</v>
      </c>
      <c r="Z314">
        <f>RTD("rit2.rtd",,Z$2,"LASTHIST", ROW()-2)</f>
        <v>0.78</v>
      </c>
      <c r="AA314">
        <f>RTD("rit2.rtd",,AA$2,"LASTHIST", ROW()-2)</f>
        <v>1.97</v>
      </c>
      <c r="AB314">
        <f>RTD("rit2.rtd",,AB$2,"LASTHIST", ROW()-2)</f>
        <v>1.1599999999999999</v>
      </c>
      <c r="AC314">
        <f>RTD("rit2.rtd",,AC$2,"LASTHIST", ROW()-2)</f>
        <v>1.45</v>
      </c>
      <c r="AD314">
        <f>RTD("rit2.rtd",,AD$2,"LASTHIST", ROW()-2)</f>
        <v>1.65</v>
      </c>
      <c r="AE314">
        <f>RTD("rit2.rtd",,AE$2,"LASTHIST", ROW()-2)</f>
        <v>1.04</v>
      </c>
      <c r="AF314">
        <f>RTD("rit2.rtd",,AF$2,"LASTHIST", ROW()-2)</f>
        <v>2.23</v>
      </c>
      <c r="AG314">
        <f>RTD("rit2.rtd",,AG$2,"LASTHIST", ROW()-2)</f>
        <v>0.72</v>
      </c>
      <c r="AH314">
        <f>RTD("rit2.rtd",,AH$2,"LASTHIST", ROW()-2)</f>
        <v>2.91</v>
      </c>
      <c r="AI314">
        <f>RTD("rit2.rtd",,AI$2,"LASTHIST", ROW()-2)</f>
        <v>0.48</v>
      </c>
      <c r="AJ314">
        <f>RTD("rit2.rtd",,AJ$2,"LASTHIST", ROW()-2)</f>
        <v>3.68</v>
      </c>
      <c r="AK314">
        <f>RTD("rit2.rtd",,AK$2,"LASTHIST", ROW()-2)</f>
        <v>0.31</v>
      </c>
      <c r="AL314">
        <f>RTD("rit2.rtd",,AL$2,"LASTHIST", ROW()-2)</f>
        <v>4.51</v>
      </c>
      <c r="AM314">
        <f>RTD("rit2.rtd",,AM$2,"LASTHIST", ROW()-2)</f>
        <v>0.2</v>
      </c>
      <c r="AN314">
        <f>RTD("rit2.rtd",,AN$2,"LASTHIST", ROW()-2)</f>
        <v>5.39</v>
      </c>
      <c r="AO314">
        <f>RTD("rit2.rtd",,AO$2,"LASTHIST", ROW()-2)</f>
        <v>0.12</v>
      </c>
      <c r="AP314">
        <f>RTD("rit2.rtd",,AP$2,"LASTHIST", ROW()-2)</f>
        <v>6.31</v>
      </c>
      <c r="AQ314">
        <v>1</v>
      </c>
      <c r="AR314">
        <v>0</v>
      </c>
      <c r="AS314">
        <v>1</v>
      </c>
      <c r="AT314">
        <v>0</v>
      </c>
      <c r="AU314">
        <v>1</v>
      </c>
      <c r="AV314">
        <v>0</v>
      </c>
      <c r="AW314">
        <v>1</v>
      </c>
      <c r="AX314">
        <v>0</v>
      </c>
      <c r="AY314">
        <v>1</v>
      </c>
      <c r="AZ314">
        <v>0</v>
      </c>
      <c r="BA314">
        <v>1</v>
      </c>
      <c r="BB314">
        <v>0</v>
      </c>
      <c r="BC314">
        <v>1</v>
      </c>
      <c r="BD314">
        <v>0</v>
      </c>
      <c r="BE314">
        <v>1</v>
      </c>
      <c r="BF314">
        <v>0</v>
      </c>
      <c r="BG314">
        <v>1</v>
      </c>
      <c r="BH314">
        <v>0</v>
      </c>
      <c r="BI314">
        <v>1</v>
      </c>
      <c r="BJ314">
        <v>0</v>
      </c>
      <c r="BK314">
        <v>1</v>
      </c>
      <c r="BL314">
        <v>0</v>
      </c>
      <c r="BM314">
        <v>1</v>
      </c>
      <c r="BN314">
        <v>0</v>
      </c>
      <c r="BO314">
        <v>1</v>
      </c>
      <c r="BP314">
        <v>0</v>
      </c>
      <c r="BQ314">
        <v>1</v>
      </c>
      <c r="BR314">
        <v>0</v>
      </c>
      <c r="BS314">
        <v>1</v>
      </c>
      <c r="BT314">
        <v>0</v>
      </c>
      <c r="BU314">
        <v>1</v>
      </c>
      <c r="BV314">
        <v>0</v>
      </c>
      <c r="BW314">
        <v>1</v>
      </c>
      <c r="BX314">
        <v>0</v>
      </c>
      <c r="BY314">
        <v>1</v>
      </c>
      <c r="BZ314">
        <v>0</v>
      </c>
      <c r="CA314">
        <v>1</v>
      </c>
      <c r="CB314">
        <v>0</v>
      </c>
      <c r="CC314">
        <v>1</v>
      </c>
      <c r="CD314">
        <v>0</v>
      </c>
      <c r="CE314">
        <v>45</v>
      </c>
      <c r="CF314">
        <v>45</v>
      </c>
      <c r="CG314">
        <v>46</v>
      </c>
      <c r="CH314">
        <v>46</v>
      </c>
      <c r="CI314">
        <v>47</v>
      </c>
      <c r="CJ314">
        <v>47</v>
      </c>
      <c r="CK314">
        <v>48</v>
      </c>
      <c r="CL314">
        <v>48</v>
      </c>
      <c r="CM314">
        <v>49</v>
      </c>
      <c r="CN314">
        <v>49</v>
      </c>
      <c r="CO314">
        <v>50</v>
      </c>
      <c r="CP314">
        <v>50</v>
      </c>
      <c r="CQ314">
        <v>51</v>
      </c>
      <c r="CR314">
        <v>51</v>
      </c>
      <c r="CS314">
        <v>52</v>
      </c>
      <c r="CT314">
        <v>52</v>
      </c>
      <c r="CU314">
        <v>53</v>
      </c>
      <c r="CV314">
        <v>53</v>
      </c>
      <c r="CW314">
        <v>54</v>
      </c>
      <c r="CX314">
        <v>54</v>
      </c>
      <c r="CY314">
        <v>45</v>
      </c>
      <c r="CZ314">
        <v>45</v>
      </c>
      <c r="DA314">
        <v>46</v>
      </c>
      <c r="DB314">
        <v>46</v>
      </c>
      <c r="DC314">
        <v>47</v>
      </c>
      <c r="DD314">
        <v>47</v>
      </c>
      <c r="DE314">
        <v>48</v>
      </c>
      <c r="DF314">
        <v>48</v>
      </c>
      <c r="DG314">
        <v>49</v>
      </c>
      <c r="DH314">
        <v>49</v>
      </c>
      <c r="DI314">
        <v>50</v>
      </c>
      <c r="DJ314">
        <v>50</v>
      </c>
      <c r="DK314">
        <v>51</v>
      </c>
      <c r="DL314">
        <v>51</v>
      </c>
      <c r="DM314">
        <v>52</v>
      </c>
      <c r="DN314">
        <v>52</v>
      </c>
      <c r="DO314">
        <v>53</v>
      </c>
      <c r="DP314">
        <v>53</v>
      </c>
      <c r="DQ314">
        <v>54</v>
      </c>
      <c r="DR314">
        <v>54</v>
      </c>
      <c r="DU314">
        <v>8.3333332999999996E-2</v>
      </c>
      <c r="DW314">
        <v>1</v>
      </c>
      <c r="DX314">
        <f t="shared" si="161"/>
        <v>0</v>
      </c>
      <c r="DY314">
        <f t="shared" si="162"/>
        <v>0</v>
      </c>
      <c r="DZ314">
        <f t="shared" si="163"/>
        <v>0</v>
      </c>
      <c r="EA314">
        <f t="shared" si="164"/>
        <v>0</v>
      </c>
      <c r="EB314">
        <f t="shared" si="165"/>
        <v>0</v>
      </c>
      <c r="EC314">
        <f t="shared" si="166"/>
        <v>0</v>
      </c>
      <c r="ED314">
        <f t="shared" si="167"/>
        <v>0</v>
      </c>
      <c r="EE314">
        <f t="shared" si="168"/>
        <v>0</v>
      </c>
      <c r="EF314">
        <f t="shared" si="169"/>
        <v>0</v>
      </c>
      <c r="EG314">
        <f t="shared" si="170"/>
        <v>0</v>
      </c>
      <c r="EH314">
        <f t="shared" si="171"/>
        <v>0</v>
      </c>
      <c r="EI314">
        <f t="shared" si="172"/>
        <v>0</v>
      </c>
      <c r="EJ314">
        <f t="shared" si="173"/>
        <v>0</v>
      </c>
      <c r="EK314">
        <f t="shared" si="174"/>
        <v>0</v>
      </c>
      <c r="EL314">
        <f t="shared" si="175"/>
        <v>0</v>
      </c>
      <c r="EM314">
        <f t="shared" si="176"/>
        <v>0</v>
      </c>
      <c r="EN314">
        <f t="shared" si="177"/>
        <v>0</v>
      </c>
      <c r="EO314">
        <f t="shared" si="178"/>
        <v>0</v>
      </c>
      <c r="EP314">
        <f t="shared" si="179"/>
        <v>0</v>
      </c>
      <c r="EQ314">
        <f t="shared" si="180"/>
        <v>0</v>
      </c>
      <c r="ER314">
        <f t="shared" si="181"/>
        <v>0</v>
      </c>
      <c r="ES314">
        <f t="shared" si="182"/>
        <v>0</v>
      </c>
      <c r="ET314">
        <f t="shared" si="183"/>
        <v>0</v>
      </c>
      <c r="EU314">
        <f t="shared" si="184"/>
        <v>0</v>
      </c>
      <c r="EV314">
        <f t="shared" si="185"/>
        <v>0</v>
      </c>
      <c r="EW314">
        <f t="shared" si="186"/>
        <v>0</v>
      </c>
      <c r="EX314">
        <f t="shared" si="187"/>
        <v>0</v>
      </c>
      <c r="EY314">
        <f t="shared" si="188"/>
        <v>0</v>
      </c>
      <c r="EZ314">
        <f t="shared" si="189"/>
        <v>0</v>
      </c>
      <c r="FA314">
        <f t="shared" si="190"/>
        <v>0</v>
      </c>
      <c r="FB314">
        <f t="shared" si="191"/>
        <v>0</v>
      </c>
      <c r="FC314">
        <f t="shared" si="192"/>
        <v>0</v>
      </c>
      <c r="FD314">
        <f t="shared" si="193"/>
        <v>0</v>
      </c>
      <c r="FE314">
        <f t="shared" si="194"/>
        <v>0</v>
      </c>
      <c r="FF314">
        <f t="shared" si="195"/>
        <v>0</v>
      </c>
      <c r="FG314">
        <f t="shared" si="196"/>
        <v>0</v>
      </c>
      <c r="FH314">
        <f t="shared" si="197"/>
        <v>0</v>
      </c>
      <c r="FI314">
        <f t="shared" si="198"/>
        <v>0</v>
      </c>
      <c r="FJ314">
        <f t="shared" si="199"/>
        <v>0</v>
      </c>
      <c r="FK314">
        <f t="shared" si="200"/>
        <v>0</v>
      </c>
    </row>
    <row r="315" spans="1:167">
      <c r="A315">
        <v>313</v>
      </c>
      <c r="B315">
        <f>RTD("rit2.rtd",,B$2,"LASTHIST", ROW()-2)</f>
        <v>47.79</v>
      </c>
      <c r="C315">
        <f>RTD("rit2.rtd",,C$2,"LASTHIST", ROW()-2)</f>
        <v>0</v>
      </c>
      <c r="D315">
        <f>RTD("rit2.rtd",,D$2,"LASTHIST", ROW()-2)</f>
        <v>0</v>
      </c>
      <c r="E315">
        <f>RTD("rit2.rtd",,E$2,"LASTHIST", ROW()-2)</f>
        <v>0</v>
      </c>
      <c r="F315">
        <f>RTD("rit2.rtd",,F$2,"LASTHIST", ROW()-2)</f>
        <v>0</v>
      </c>
      <c r="G315">
        <f>RTD("rit2.rtd",,G$2,"LASTHIST", ROW()-2)</f>
        <v>0</v>
      </c>
      <c r="H315">
        <f>RTD("rit2.rtd",,H$2,"LASTHIST", ROW()-2)</f>
        <v>0</v>
      </c>
      <c r="I315">
        <f>RTD("rit2.rtd",,I$2,"LASTHIST", ROW()-2)</f>
        <v>0</v>
      </c>
      <c r="J315">
        <f>RTD("rit2.rtd",,J$2,"LASTHIST", ROW()-2)</f>
        <v>0</v>
      </c>
      <c r="K315">
        <f>RTD("rit2.rtd",,K$2,"LASTHIST", ROW()-2)</f>
        <v>0</v>
      </c>
      <c r="L315">
        <f>RTD("rit2.rtd",,L$2,"LASTHIST", ROW()-2)</f>
        <v>0</v>
      </c>
      <c r="M315">
        <f>RTD("rit2.rtd",,M$2,"LASTHIST", ROW()-2)</f>
        <v>0</v>
      </c>
      <c r="N315">
        <f>RTD("rit2.rtd",,N$2,"LASTHIST", ROW()-2)</f>
        <v>0</v>
      </c>
      <c r="O315">
        <f>RTD("rit2.rtd",,O$2,"LASTHIST", ROW()-2)</f>
        <v>0</v>
      </c>
      <c r="P315">
        <f>RTD("rit2.rtd",,P$2,"LASTHIST", ROW()-2)</f>
        <v>0</v>
      </c>
      <c r="Q315">
        <f>RTD("rit2.rtd",,Q$2,"LASTHIST", ROW()-2)</f>
        <v>0</v>
      </c>
      <c r="R315">
        <f>RTD("rit2.rtd",,R$2,"LASTHIST", ROW()-2)</f>
        <v>0</v>
      </c>
      <c r="S315">
        <f>RTD("rit2.rtd",,S$2,"LASTHIST", ROW()-2)</f>
        <v>0</v>
      </c>
      <c r="T315">
        <f>RTD("rit2.rtd",,T$2,"LASTHIST", ROW()-2)</f>
        <v>0</v>
      </c>
      <c r="U315">
        <f>RTD("rit2.rtd",,U$2,"LASTHIST", ROW()-2)</f>
        <v>0</v>
      </c>
      <c r="V315">
        <f>RTD("rit2.rtd",,V$2,"LASTHIST", ROW()-2)</f>
        <v>0</v>
      </c>
      <c r="W315">
        <f>RTD("rit2.rtd",,W$2,"LASTHIST", ROW()-2)</f>
        <v>3.29</v>
      </c>
      <c r="X315">
        <f>RTD("rit2.rtd",,X$2,"LASTHIST", ROW()-2)</f>
        <v>0.51</v>
      </c>
      <c r="Y315">
        <f>RTD("rit2.rtd",,Y$2,"LASTHIST", ROW()-2)</f>
        <v>2.58</v>
      </c>
      <c r="Z315">
        <f>RTD("rit2.rtd",,Z$2,"LASTHIST", ROW()-2)</f>
        <v>0.8</v>
      </c>
      <c r="AA315">
        <f>RTD("rit2.rtd",,AA$2,"LASTHIST", ROW()-2)</f>
        <v>1.97</v>
      </c>
      <c r="AB315">
        <f>RTD("rit2.rtd",,AB$2,"LASTHIST", ROW()-2)</f>
        <v>1.18</v>
      </c>
      <c r="AC315">
        <f>RTD("rit2.rtd",,AC$2,"LASTHIST", ROW()-2)</f>
        <v>1.45</v>
      </c>
      <c r="AD315">
        <f>RTD("rit2.rtd",,AD$2,"LASTHIST", ROW()-2)</f>
        <v>1.67</v>
      </c>
      <c r="AE315">
        <f>RTD("rit2.rtd",,AE$2,"LASTHIST", ROW()-2)</f>
        <v>1.04</v>
      </c>
      <c r="AF315">
        <f>RTD("rit2.rtd",,AF$2,"LASTHIST", ROW()-2)</f>
        <v>2.2599999999999998</v>
      </c>
      <c r="AG315">
        <f>RTD("rit2.rtd",,AG$2,"LASTHIST", ROW()-2)</f>
        <v>0.72</v>
      </c>
      <c r="AH315">
        <f>RTD("rit2.rtd",,AH$2,"LASTHIST", ROW()-2)</f>
        <v>2.94</v>
      </c>
      <c r="AI315">
        <f>RTD("rit2.rtd",,AI$2,"LASTHIST", ROW()-2)</f>
        <v>0.49</v>
      </c>
      <c r="AJ315">
        <f>RTD("rit2.rtd",,AJ$2,"LASTHIST", ROW()-2)</f>
        <v>3.7</v>
      </c>
      <c r="AK315">
        <f>RTD("rit2.rtd",,AK$2,"LASTHIST", ROW()-2)</f>
        <v>0.32</v>
      </c>
      <c r="AL315">
        <f>RTD("rit2.rtd",,AL$2,"LASTHIST", ROW()-2)</f>
        <v>4.53</v>
      </c>
      <c r="AM315">
        <f>RTD("rit2.rtd",,AM$2,"LASTHIST", ROW()-2)</f>
        <v>0.2</v>
      </c>
      <c r="AN315">
        <f>RTD("rit2.rtd",,AN$2,"LASTHIST", ROW()-2)</f>
        <v>5.41</v>
      </c>
      <c r="AO315">
        <f>RTD("rit2.rtd",,AO$2,"LASTHIST", ROW()-2)</f>
        <v>0.12</v>
      </c>
      <c r="AP315">
        <f>RTD("rit2.rtd",,AP$2,"LASTHIST", ROW()-2)</f>
        <v>6.34</v>
      </c>
      <c r="AQ315">
        <v>1</v>
      </c>
      <c r="AR315">
        <v>0</v>
      </c>
      <c r="AS315">
        <v>1</v>
      </c>
      <c r="AT315">
        <v>0</v>
      </c>
      <c r="AU315">
        <v>1</v>
      </c>
      <c r="AV315">
        <v>0</v>
      </c>
      <c r="AW315">
        <v>1</v>
      </c>
      <c r="AX315">
        <v>0</v>
      </c>
      <c r="AY315">
        <v>1</v>
      </c>
      <c r="AZ315">
        <v>0</v>
      </c>
      <c r="BA315">
        <v>1</v>
      </c>
      <c r="BB315">
        <v>0</v>
      </c>
      <c r="BC315">
        <v>1</v>
      </c>
      <c r="BD315">
        <v>0</v>
      </c>
      <c r="BE315">
        <v>1</v>
      </c>
      <c r="BF315">
        <v>0</v>
      </c>
      <c r="BG315">
        <v>1</v>
      </c>
      <c r="BH315">
        <v>0</v>
      </c>
      <c r="BI315">
        <v>1</v>
      </c>
      <c r="BJ315">
        <v>0</v>
      </c>
      <c r="BK315">
        <v>1</v>
      </c>
      <c r="BL315">
        <v>0</v>
      </c>
      <c r="BM315">
        <v>1</v>
      </c>
      <c r="BN315">
        <v>0</v>
      </c>
      <c r="BO315">
        <v>1</v>
      </c>
      <c r="BP315">
        <v>0</v>
      </c>
      <c r="BQ315">
        <v>1</v>
      </c>
      <c r="BR315">
        <v>0</v>
      </c>
      <c r="BS315">
        <v>1</v>
      </c>
      <c r="BT315">
        <v>0</v>
      </c>
      <c r="BU315">
        <v>1</v>
      </c>
      <c r="BV315">
        <v>0</v>
      </c>
      <c r="BW315">
        <v>1</v>
      </c>
      <c r="BX315">
        <v>0</v>
      </c>
      <c r="BY315">
        <v>1</v>
      </c>
      <c r="BZ315">
        <v>0</v>
      </c>
      <c r="CA315">
        <v>1</v>
      </c>
      <c r="CB315">
        <v>0</v>
      </c>
      <c r="CC315">
        <v>1</v>
      </c>
      <c r="CD315">
        <v>0</v>
      </c>
      <c r="CE315">
        <v>45</v>
      </c>
      <c r="CF315">
        <v>45</v>
      </c>
      <c r="CG315">
        <v>46</v>
      </c>
      <c r="CH315">
        <v>46</v>
      </c>
      <c r="CI315">
        <v>47</v>
      </c>
      <c r="CJ315">
        <v>47</v>
      </c>
      <c r="CK315">
        <v>48</v>
      </c>
      <c r="CL315">
        <v>48</v>
      </c>
      <c r="CM315">
        <v>49</v>
      </c>
      <c r="CN315">
        <v>49</v>
      </c>
      <c r="CO315">
        <v>50</v>
      </c>
      <c r="CP315">
        <v>50</v>
      </c>
      <c r="CQ315">
        <v>51</v>
      </c>
      <c r="CR315">
        <v>51</v>
      </c>
      <c r="CS315">
        <v>52</v>
      </c>
      <c r="CT315">
        <v>52</v>
      </c>
      <c r="CU315">
        <v>53</v>
      </c>
      <c r="CV315">
        <v>53</v>
      </c>
      <c r="CW315">
        <v>54</v>
      </c>
      <c r="CX315">
        <v>54</v>
      </c>
      <c r="CY315">
        <v>45</v>
      </c>
      <c r="CZ315">
        <v>45</v>
      </c>
      <c r="DA315">
        <v>46</v>
      </c>
      <c r="DB315">
        <v>46</v>
      </c>
      <c r="DC315">
        <v>47</v>
      </c>
      <c r="DD315">
        <v>47</v>
      </c>
      <c r="DE315">
        <v>48</v>
      </c>
      <c r="DF315">
        <v>48</v>
      </c>
      <c r="DG315">
        <v>49</v>
      </c>
      <c r="DH315">
        <v>49</v>
      </c>
      <c r="DI315">
        <v>50</v>
      </c>
      <c r="DJ315">
        <v>50</v>
      </c>
      <c r="DK315">
        <v>51</v>
      </c>
      <c r="DL315">
        <v>51</v>
      </c>
      <c r="DM315">
        <v>52</v>
      </c>
      <c r="DN315">
        <v>52</v>
      </c>
      <c r="DO315">
        <v>53</v>
      </c>
      <c r="DP315">
        <v>53</v>
      </c>
      <c r="DQ315">
        <v>54</v>
      </c>
      <c r="DR315">
        <v>54</v>
      </c>
      <c r="DU315">
        <v>8.3333332999999996E-2</v>
      </c>
      <c r="DW315">
        <v>1</v>
      </c>
      <c r="DX315">
        <f t="shared" si="161"/>
        <v>0</v>
      </c>
      <c r="DY315">
        <f t="shared" si="162"/>
        <v>0</v>
      </c>
      <c r="DZ315">
        <f t="shared" si="163"/>
        <v>0</v>
      </c>
      <c r="EA315">
        <f t="shared" si="164"/>
        <v>0</v>
      </c>
      <c r="EB315">
        <f t="shared" si="165"/>
        <v>0</v>
      </c>
      <c r="EC315">
        <f t="shared" si="166"/>
        <v>0</v>
      </c>
      <c r="ED315">
        <f t="shared" si="167"/>
        <v>0</v>
      </c>
      <c r="EE315">
        <f t="shared" si="168"/>
        <v>0</v>
      </c>
      <c r="EF315">
        <f t="shared" si="169"/>
        <v>0</v>
      </c>
      <c r="EG315">
        <f t="shared" si="170"/>
        <v>0</v>
      </c>
      <c r="EH315">
        <f t="shared" si="171"/>
        <v>0</v>
      </c>
      <c r="EI315">
        <f t="shared" si="172"/>
        <v>0</v>
      </c>
      <c r="EJ315">
        <f t="shared" si="173"/>
        <v>0</v>
      </c>
      <c r="EK315">
        <f t="shared" si="174"/>
        <v>0</v>
      </c>
      <c r="EL315">
        <f t="shared" si="175"/>
        <v>0</v>
      </c>
      <c r="EM315">
        <f t="shared" si="176"/>
        <v>0</v>
      </c>
      <c r="EN315">
        <f t="shared" si="177"/>
        <v>0</v>
      </c>
      <c r="EO315">
        <f t="shared" si="178"/>
        <v>0</v>
      </c>
      <c r="EP315">
        <f t="shared" si="179"/>
        <v>0</v>
      </c>
      <c r="EQ315">
        <f t="shared" si="180"/>
        <v>0</v>
      </c>
      <c r="ER315">
        <f t="shared" si="181"/>
        <v>0</v>
      </c>
      <c r="ES315">
        <f t="shared" si="182"/>
        <v>0</v>
      </c>
      <c r="ET315">
        <f t="shared" si="183"/>
        <v>0</v>
      </c>
      <c r="EU315">
        <f t="shared" si="184"/>
        <v>0</v>
      </c>
      <c r="EV315">
        <f t="shared" si="185"/>
        <v>0</v>
      </c>
      <c r="EW315">
        <f t="shared" si="186"/>
        <v>0</v>
      </c>
      <c r="EX315">
        <f t="shared" si="187"/>
        <v>0</v>
      </c>
      <c r="EY315">
        <f t="shared" si="188"/>
        <v>0</v>
      </c>
      <c r="EZ315">
        <f t="shared" si="189"/>
        <v>0</v>
      </c>
      <c r="FA315">
        <f t="shared" si="190"/>
        <v>0</v>
      </c>
      <c r="FB315">
        <f t="shared" si="191"/>
        <v>0</v>
      </c>
      <c r="FC315">
        <f t="shared" si="192"/>
        <v>0</v>
      </c>
      <c r="FD315">
        <f t="shared" si="193"/>
        <v>0</v>
      </c>
      <c r="FE315">
        <f t="shared" si="194"/>
        <v>0</v>
      </c>
      <c r="FF315">
        <f t="shared" si="195"/>
        <v>0</v>
      </c>
      <c r="FG315">
        <f t="shared" si="196"/>
        <v>0</v>
      </c>
      <c r="FH315">
        <f t="shared" si="197"/>
        <v>0</v>
      </c>
      <c r="FI315">
        <f t="shared" si="198"/>
        <v>0</v>
      </c>
      <c r="FJ315">
        <f t="shared" si="199"/>
        <v>0</v>
      </c>
      <c r="FK315">
        <f t="shared" si="200"/>
        <v>0</v>
      </c>
    </row>
    <row r="316" spans="1:167">
      <c r="A316">
        <v>314</v>
      </c>
      <c r="B316">
        <f>RTD("rit2.rtd",,B$2,"LASTHIST", ROW()-2)</f>
        <v>47.86</v>
      </c>
      <c r="C316">
        <f>RTD("rit2.rtd",,C$2,"LASTHIST", ROW()-2)</f>
        <v>0</v>
      </c>
      <c r="D316">
        <f>RTD("rit2.rtd",,D$2,"LASTHIST", ROW()-2)</f>
        <v>0</v>
      </c>
      <c r="E316">
        <f>RTD("rit2.rtd",,E$2,"LASTHIST", ROW()-2)</f>
        <v>0</v>
      </c>
      <c r="F316">
        <f>RTD("rit2.rtd",,F$2,"LASTHIST", ROW()-2)</f>
        <v>0</v>
      </c>
      <c r="G316">
        <f>RTD("rit2.rtd",,G$2,"LASTHIST", ROW()-2)</f>
        <v>0</v>
      </c>
      <c r="H316">
        <f>RTD("rit2.rtd",,H$2,"LASTHIST", ROW()-2)</f>
        <v>0</v>
      </c>
      <c r="I316">
        <f>RTD("rit2.rtd",,I$2,"LASTHIST", ROW()-2)</f>
        <v>0</v>
      </c>
      <c r="J316">
        <f>RTD("rit2.rtd",,J$2,"LASTHIST", ROW()-2)</f>
        <v>0</v>
      </c>
      <c r="K316">
        <f>RTD("rit2.rtd",,K$2,"LASTHIST", ROW()-2)</f>
        <v>0</v>
      </c>
      <c r="L316">
        <f>RTD("rit2.rtd",,L$2,"LASTHIST", ROW()-2)</f>
        <v>0</v>
      </c>
      <c r="M316">
        <f>RTD("rit2.rtd",,M$2,"LASTHIST", ROW()-2)</f>
        <v>0</v>
      </c>
      <c r="N316">
        <f>RTD("rit2.rtd",,N$2,"LASTHIST", ROW()-2)</f>
        <v>0</v>
      </c>
      <c r="O316">
        <f>RTD("rit2.rtd",,O$2,"LASTHIST", ROW()-2)</f>
        <v>0</v>
      </c>
      <c r="P316">
        <f>RTD("rit2.rtd",,P$2,"LASTHIST", ROW()-2)</f>
        <v>0</v>
      </c>
      <c r="Q316">
        <f>RTD("rit2.rtd",,Q$2,"LASTHIST", ROW()-2)</f>
        <v>0</v>
      </c>
      <c r="R316">
        <f>RTD("rit2.rtd",,R$2,"LASTHIST", ROW()-2)</f>
        <v>0</v>
      </c>
      <c r="S316">
        <f>RTD("rit2.rtd",,S$2,"LASTHIST", ROW()-2)</f>
        <v>0</v>
      </c>
      <c r="T316">
        <f>RTD("rit2.rtd",,T$2,"LASTHIST", ROW()-2)</f>
        <v>0</v>
      </c>
      <c r="U316">
        <f>RTD("rit2.rtd",,U$2,"LASTHIST", ROW()-2)</f>
        <v>0</v>
      </c>
      <c r="V316">
        <f>RTD("rit2.rtd",,V$2,"LASTHIST", ROW()-2)</f>
        <v>0</v>
      </c>
      <c r="W316">
        <f>RTD("rit2.rtd",,W$2,"LASTHIST", ROW()-2)</f>
        <v>3.34</v>
      </c>
      <c r="X316">
        <f>RTD("rit2.rtd",,X$2,"LASTHIST", ROW()-2)</f>
        <v>0.48</v>
      </c>
      <c r="Y316">
        <f>RTD("rit2.rtd",,Y$2,"LASTHIST", ROW()-2)</f>
        <v>2.62</v>
      </c>
      <c r="Z316">
        <f>RTD("rit2.rtd",,Z$2,"LASTHIST", ROW()-2)</f>
        <v>0.76</v>
      </c>
      <c r="AA316">
        <f>RTD("rit2.rtd",,AA$2,"LASTHIST", ROW()-2)</f>
        <v>1.99</v>
      </c>
      <c r="AB316">
        <f>RTD("rit2.rtd",,AB$2,"LASTHIST", ROW()-2)</f>
        <v>1.1299999999999999</v>
      </c>
      <c r="AC316">
        <f>RTD("rit2.rtd",,AC$2,"LASTHIST", ROW()-2)</f>
        <v>1.47</v>
      </c>
      <c r="AD316">
        <f>RTD("rit2.rtd",,AD$2,"LASTHIST", ROW()-2)</f>
        <v>1.61</v>
      </c>
      <c r="AE316">
        <f>RTD("rit2.rtd",,AE$2,"LASTHIST", ROW()-2)</f>
        <v>1.05</v>
      </c>
      <c r="AF316">
        <f>RTD("rit2.rtd",,AF$2,"LASTHIST", ROW()-2)</f>
        <v>2.19</v>
      </c>
      <c r="AG316">
        <f>RTD("rit2.rtd",,AG$2,"LASTHIST", ROW()-2)</f>
        <v>0.73</v>
      </c>
      <c r="AH316">
        <f>RTD("rit2.rtd",,AH$2,"LASTHIST", ROW()-2)</f>
        <v>2.87</v>
      </c>
      <c r="AI316">
        <f>RTD("rit2.rtd",,AI$2,"LASTHIST", ROW()-2)</f>
        <v>0.49</v>
      </c>
      <c r="AJ316">
        <f>RTD("rit2.rtd",,AJ$2,"LASTHIST", ROW()-2)</f>
        <v>3.63</v>
      </c>
      <c r="AK316">
        <f>RTD("rit2.rtd",,AK$2,"LASTHIST", ROW()-2)</f>
        <v>0.32</v>
      </c>
      <c r="AL316">
        <f>RTD("rit2.rtd",,AL$2,"LASTHIST", ROW()-2)</f>
        <v>4.45</v>
      </c>
      <c r="AM316">
        <f>RTD("rit2.rtd",,AM$2,"LASTHIST", ROW()-2)</f>
        <v>0.2</v>
      </c>
      <c r="AN316">
        <f>RTD("rit2.rtd",,AN$2,"LASTHIST", ROW()-2)</f>
        <v>5.34</v>
      </c>
      <c r="AO316">
        <f>RTD("rit2.rtd",,AO$2,"LASTHIST", ROW()-2)</f>
        <v>0.12</v>
      </c>
      <c r="AP316">
        <f>RTD("rit2.rtd",,AP$2,"LASTHIST", ROW()-2)</f>
        <v>6.26</v>
      </c>
      <c r="AQ316">
        <v>1</v>
      </c>
      <c r="AR316">
        <v>0</v>
      </c>
      <c r="AS316">
        <v>1</v>
      </c>
      <c r="AT316">
        <v>0</v>
      </c>
      <c r="AU316">
        <v>1</v>
      </c>
      <c r="AV316">
        <v>0</v>
      </c>
      <c r="AW316">
        <v>1</v>
      </c>
      <c r="AX316">
        <v>0</v>
      </c>
      <c r="AY316">
        <v>1</v>
      </c>
      <c r="AZ316">
        <v>0</v>
      </c>
      <c r="BA316">
        <v>1</v>
      </c>
      <c r="BB316">
        <v>0</v>
      </c>
      <c r="BC316">
        <v>1</v>
      </c>
      <c r="BD316">
        <v>0</v>
      </c>
      <c r="BE316">
        <v>1</v>
      </c>
      <c r="BF316">
        <v>0</v>
      </c>
      <c r="BG316">
        <v>1</v>
      </c>
      <c r="BH316">
        <v>0</v>
      </c>
      <c r="BI316">
        <v>1</v>
      </c>
      <c r="BJ316">
        <v>0</v>
      </c>
      <c r="BK316">
        <v>1</v>
      </c>
      <c r="BL316">
        <v>0</v>
      </c>
      <c r="BM316">
        <v>1</v>
      </c>
      <c r="BN316">
        <v>0</v>
      </c>
      <c r="BO316">
        <v>1</v>
      </c>
      <c r="BP316">
        <v>0</v>
      </c>
      <c r="BQ316">
        <v>1</v>
      </c>
      <c r="BR316">
        <v>0</v>
      </c>
      <c r="BS316">
        <v>1</v>
      </c>
      <c r="BT316">
        <v>0</v>
      </c>
      <c r="BU316">
        <v>1</v>
      </c>
      <c r="BV316">
        <v>0</v>
      </c>
      <c r="BW316">
        <v>1</v>
      </c>
      <c r="BX316">
        <v>0</v>
      </c>
      <c r="BY316">
        <v>1</v>
      </c>
      <c r="BZ316">
        <v>0</v>
      </c>
      <c r="CA316">
        <v>1</v>
      </c>
      <c r="CB316">
        <v>0</v>
      </c>
      <c r="CC316">
        <v>1</v>
      </c>
      <c r="CD316">
        <v>0</v>
      </c>
      <c r="CE316">
        <v>45</v>
      </c>
      <c r="CF316">
        <v>45</v>
      </c>
      <c r="CG316">
        <v>46</v>
      </c>
      <c r="CH316">
        <v>46</v>
      </c>
      <c r="CI316">
        <v>47</v>
      </c>
      <c r="CJ316">
        <v>47</v>
      </c>
      <c r="CK316">
        <v>48</v>
      </c>
      <c r="CL316">
        <v>48</v>
      </c>
      <c r="CM316">
        <v>49</v>
      </c>
      <c r="CN316">
        <v>49</v>
      </c>
      <c r="CO316">
        <v>50</v>
      </c>
      <c r="CP316">
        <v>50</v>
      </c>
      <c r="CQ316">
        <v>51</v>
      </c>
      <c r="CR316">
        <v>51</v>
      </c>
      <c r="CS316">
        <v>52</v>
      </c>
      <c r="CT316">
        <v>52</v>
      </c>
      <c r="CU316">
        <v>53</v>
      </c>
      <c r="CV316">
        <v>53</v>
      </c>
      <c r="CW316">
        <v>54</v>
      </c>
      <c r="CX316">
        <v>54</v>
      </c>
      <c r="CY316">
        <v>45</v>
      </c>
      <c r="CZ316">
        <v>45</v>
      </c>
      <c r="DA316">
        <v>46</v>
      </c>
      <c r="DB316">
        <v>46</v>
      </c>
      <c r="DC316">
        <v>47</v>
      </c>
      <c r="DD316">
        <v>47</v>
      </c>
      <c r="DE316">
        <v>48</v>
      </c>
      <c r="DF316">
        <v>48</v>
      </c>
      <c r="DG316">
        <v>49</v>
      </c>
      <c r="DH316">
        <v>49</v>
      </c>
      <c r="DI316">
        <v>50</v>
      </c>
      <c r="DJ316">
        <v>50</v>
      </c>
      <c r="DK316">
        <v>51</v>
      </c>
      <c r="DL316">
        <v>51</v>
      </c>
      <c r="DM316">
        <v>52</v>
      </c>
      <c r="DN316">
        <v>52</v>
      </c>
      <c r="DO316">
        <v>53</v>
      </c>
      <c r="DP316">
        <v>53</v>
      </c>
      <c r="DQ316">
        <v>54</v>
      </c>
      <c r="DR316">
        <v>54</v>
      </c>
      <c r="DU316">
        <v>8.3333332999999996E-2</v>
      </c>
      <c r="DW316">
        <v>1</v>
      </c>
      <c r="DX316">
        <f t="shared" si="161"/>
        <v>0</v>
      </c>
      <c r="DY316">
        <f t="shared" si="162"/>
        <v>0</v>
      </c>
      <c r="DZ316">
        <f t="shared" si="163"/>
        <v>0</v>
      </c>
      <c r="EA316">
        <f t="shared" si="164"/>
        <v>0</v>
      </c>
      <c r="EB316">
        <f t="shared" si="165"/>
        <v>0</v>
      </c>
      <c r="EC316">
        <f t="shared" si="166"/>
        <v>0</v>
      </c>
      <c r="ED316">
        <f t="shared" si="167"/>
        <v>0</v>
      </c>
      <c r="EE316">
        <f t="shared" si="168"/>
        <v>0</v>
      </c>
      <c r="EF316">
        <f t="shared" si="169"/>
        <v>0</v>
      </c>
      <c r="EG316">
        <f t="shared" si="170"/>
        <v>0</v>
      </c>
      <c r="EH316">
        <f t="shared" si="171"/>
        <v>0</v>
      </c>
      <c r="EI316">
        <f t="shared" si="172"/>
        <v>0</v>
      </c>
      <c r="EJ316">
        <f t="shared" si="173"/>
        <v>0</v>
      </c>
      <c r="EK316">
        <f t="shared" si="174"/>
        <v>0</v>
      </c>
      <c r="EL316">
        <f t="shared" si="175"/>
        <v>0</v>
      </c>
      <c r="EM316">
        <f t="shared" si="176"/>
        <v>0</v>
      </c>
      <c r="EN316">
        <f t="shared" si="177"/>
        <v>0</v>
      </c>
      <c r="EO316">
        <f t="shared" si="178"/>
        <v>0</v>
      </c>
      <c r="EP316">
        <f t="shared" si="179"/>
        <v>0</v>
      </c>
      <c r="EQ316">
        <f t="shared" si="180"/>
        <v>0</v>
      </c>
      <c r="ER316">
        <f t="shared" si="181"/>
        <v>0</v>
      </c>
      <c r="ES316">
        <f t="shared" si="182"/>
        <v>0</v>
      </c>
      <c r="ET316">
        <f t="shared" si="183"/>
        <v>0</v>
      </c>
      <c r="EU316">
        <f t="shared" si="184"/>
        <v>0</v>
      </c>
      <c r="EV316">
        <f t="shared" si="185"/>
        <v>0</v>
      </c>
      <c r="EW316">
        <f t="shared" si="186"/>
        <v>0</v>
      </c>
      <c r="EX316">
        <f t="shared" si="187"/>
        <v>0</v>
      </c>
      <c r="EY316">
        <f t="shared" si="188"/>
        <v>0</v>
      </c>
      <c r="EZ316">
        <f t="shared" si="189"/>
        <v>0</v>
      </c>
      <c r="FA316">
        <f t="shared" si="190"/>
        <v>0</v>
      </c>
      <c r="FB316">
        <f t="shared" si="191"/>
        <v>0</v>
      </c>
      <c r="FC316">
        <f t="shared" si="192"/>
        <v>0</v>
      </c>
      <c r="FD316">
        <f t="shared" si="193"/>
        <v>0</v>
      </c>
      <c r="FE316">
        <f t="shared" si="194"/>
        <v>0</v>
      </c>
      <c r="FF316">
        <f t="shared" si="195"/>
        <v>0</v>
      </c>
      <c r="FG316">
        <f t="shared" si="196"/>
        <v>0</v>
      </c>
      <c r="FH316">
        <f t="shared" si="197"/>
        <v>0</v>
      </c>
      <c r="FI316">
        <f t="shared" si="198"/>
        <v>0</v>
      </c>
      <c r="FJ316">
        <f t="shared" si="199"/>
        <v>0</v>
      </c>
      <c r="FK316">
        <f t="shared" si="200"/>
        <v>0</v>
      </c>
    </row>
    <row r="317" spans="1:167">
      <c r="A317">
        <v>315</v>
      </c>
      <c r="B317">
        <f>RTD("rit2.rtd",,B$2,"LASTHIST", ROW()-2)</f>
        <v>47.85</v>
      </c>
      <c r="C317">
        <f>RTD("rit2.rtd",,C$2,"LASTHIST", ROW()-2)</f>
        <v>0</v>
      </c>
      <c r="D317">
        <f>RTD("rit2.rtd",,D$2,"LASTHIST", ROW()-2)</f>
        <v>0</v>
      </c>
      <c r="E317">
        <f>RTD("rit2.rtd",,E$2,"LASTHIST", ROW()-2)</f>
        <v>0</v>
      </c>
      <c r="F317">
        <f>RTD("rit2.rtd",,F$2,"LASTHIST", ROW()-2)</f>
        <v>0</v>
      </c>
      <c r="G317">
        <f>RTD("rit2.rtd",,G$2,"LASTHIST", ROW()-2)</f>
        <v>0</v>
      </c>
      <c r="H317">
        <f>RTD("rit2.rtd",,H$2,"LASTHIST", ROW()-2)</f>
        <v>0</v>
      </c>
      <c r="I317">
        <f>RTD("rit2.rtd",,I$2,"LASTHIST", ROW()-2)</f>
        <v>0</v>
      </c>
      <c r="J317">
        <f>RTD("rit2.rtd",,J$2,"LASTHIST", ROW()-2)</f>
        <v>0</v>
      </c>
      <c r="K317">
        <f>RTD("rit2.rtd",,K$2,"LASTHIST", ROW()-2)</f>
        <v>0</v>
      </c>
      <c r="L317">
        <f>RTD("rit2.rtd",,L$2,"LASTHIST", ROW()-2)</f>
        <v>0</v>
      </c>
      <c r="M317">
        <f>RTD("rit2.rtd",,M$2,"LASTHIST", ROW()-2)</f>
        <v>0</v>
      </c>
      <c r="N317">
        <f>RTD("rit2.rtd",,N$2,"LASTHIST", ROW()-2)</f>
        <v>0</v>
      </c>
      <c r="O317">
        <f>RTD("rit2.rtd",,O$2,"LASTHIST", ROW()-2)</f>
        <v>0</v>
      </c>
      <c r="P317">
        <f>RTD("rit2.rtd",,P$2,"LASTHIST", ROW()-2)</f>
        <v>0</v>
      </c>
      <c r="Q317">
        <f>RTD("rit2.rtd",,Q$2,"LASTHIST", ROW()-2)</f>
        <v>0</v>
      </c>
      <c r="R317">
        <f>RTD("rit2.rtd",,R$2,"LASTHIST", ROW()-2)</f>
        <v>0</v>
      </c>
      <c r="S317">
        <f>RTD("rit2.rtd",,S$2,"LASTHIST", ROW()-2)</f>
        <v>0</v>
      </c>
      <c r="T317">
        <f>RTD("rit2.rtd",,T$2,"LASTHIST", ROW()-2)</f>
        <v>0</v>
      </c>
      <c r="U317">
        <f>RTD("rit2.rtd",,U$2,"LASTHIST", ROW()-2)</f>
        <v>0</v>
      </c>
      <c r="V317">
        <f>RTD("rit2.rtd",,V$2,"LASTHIST", ROW()-2)</f>
        <v>0</v>
      </c>
      <c r="W317">
        <f>RTD("rit2.rtd",,W$2,"LASTHIST", ROW()-2)</f>
        <v>3.31</v>
      </c>
      <c r="X317">
        <f>RTD("rit2.rtd",,X$2,"LASTHIST", ROW()-2)</f>
        <v>0.46</v>
      </c>
      <c r="Y317">
        <f>RTD("rit2.rtd",,Y$2,"LASTHIST", ROW()-2)</f>
        <v>2.59</v>
      </c>
      <c r="Z317">
        <f>RTD("rit2.rtd",,Z$2,"LASTHIST", ROW()-2)</f>
        <v>0.74</v>
      </c>
      <c r="AA317">
        <f>RTD("rit2.rtd",,AA$2,"LASTHIST", ROW()-2)</f>
        <v>1.96</v>
      </c>
      <c r="AB317">
        <f>RTD("rit2.rtd",,AB$2,"LASTHIST", ROW()-2)</f>
        <v>1.1100000000000001</v>
      </c>
      <c r="AC317">
        <f>RTD("rit2.rtd",,AC$2,"LASTHIST", ROW()-2)</f>
        <v>1.44</v>
      </c>
      <c r="AD317">
        <f>RTD("rit2.rtd",,AD$2,"LASTHIST", ROW()-2)</f>
        <v>1.59</v>
      </c>
      <c r="AE317">
        <f>RTD("rit2.rtd",,AE$2,"LASTHIST", ROW()-2)</f>
        <v>1.03</v>
      </c>
      <c r="AF317">
        <f>RTD("rit2.rtd",,AF$2,"LASTHIST", ROW()-2)</f>
        <v>2.17</v>
      </c>
      <c r="AG317">
        <f>RTD("rit2.rtd",,AG$2,"LASTHIST", ROW()-2)</f>
        <v>0.7</v>
      </c>
      <c r="AH317">
        <f>RTD("rit2.rtd",,AH$2,"LASTHIST", ROW()-2)</f>
        <v>2.85</v>
      </c>
      <c r="AI317">
        <f>RTD("rit2.rtd",,AI$2,"LASTHIST", ROW()-2)</f>
        <v>0.47</v>
      </c>
      <c r="AJ317">
        <f>RTD("rit2.rtd",,AJ$2,"LASTHIST", ROW()-2)</f>
        <v>3.62</v>
      </c>
      <c r="AK317">
        <f>RTD("rit2.rtd",,AK$2,"LASTHIST", ROW()-2)</f>
        <v>0.3</v>
      </c>
      <c r="AL317">
        <f>RTD("rit2.rtd",,AL$2,"LASTHIST", ROW()-2)</f>
        <v>4.45</v>
      </c>
      <c r="AM317">
        <f>RTD("rit2.rtd",,AM$2,"LASTHIST", ROW()-2)</f>
        <v>0.19</v>
      </c>
      <c r="AN317">
        <f>RTD("rit2.rtd",,AN$2,"LASTHIST", ROW()-2)</f>
        <v>5.33</v>
      </c>
      <c r="AO317">
        <f>RTD("rit2.rtd",,AO$2,"LASTHIST", ROW()-2)</f>
        <v>0.11</v>
      </c>
      <c r="AP317">
        <f>RTD("rit2.rtd",,AP$2,"LASTHIST", ROW()-2)</f>
        <v>6.26</v>
      </c>
      <c r="AQ317">
        <v>1</v>
      </c>
      <c r="AR317">
        <v>0</v>
      </c>
      <c r="AS317">
        <v>1</v>
      </c>
      <c r="AT317">
        <v>0</v>
      </c>
      <c r="AU317">
        <v>1</v>
      </c>
      <c r="AV317">
        <v>0</v>
      </c>
      <c r="AW317">
        <v>1</v>
      </c>
      <c r="AX317">
        <v>0</v>
      </c>
      <c r="AY317">
        <v>1</v>
      </c>
      <c r="AZ317">
        <v>0</v>
      </c>
      <c r="BA317">
        <v>1</v>
      </c>
      <c r="BB317">
        <v>0</v>
      </c>
      <c r="BC317">
        <v>1</v>
      </c>
      <c r="BD317">
        <v>0</v>
      </c>
      <c r="BE317">
        <v>1</v>
      </c>
      <c r="BF317">
        <v>0</v>
      </c>
      <c r="BG317">
        <v>1</v>
      </c>
      <c r="BH317">
        <v>0</v>
      </c>
      <c r="BI317">
        <v>1</v>
      </c>
      <c r="BJ317">
        <v>0</v>
      </c>
      <c r="BK317">
        <v>1</v>
      </c>
      <c r="BL317">
        <v>0</v>
      </c>
      <c r="BM317">
        <v>1</v>
      </c>
      <c r="BN317">
        <v>0</v>
      </c>
      <c r="BO317">
        <v>1</v>
      </c>
      <c r="BP317">
        <v>0</v>
      </c>
      <c r="BQ317">
        <v>1</v>
      </c>
      <c r="BR317">
        <v>0</v>
      </c>
      <c r="BS317">
        <v>1</v>
      </c>
      <c r="BT317">
        <v>0</v>
      </c>
      <c r="BU317">
        <v>1</v>
      </c>
      <c r="BV317">
        <v>0</v>
      </c>
      <c r="BW317">
        <v>1</v>
      </c>
      <c r="BX317">
        <v>0</v>
      </c>
      <c r="BY317">
        <v>1</v>
      </c>
      <c r="BZ317">
        <v>0</v>
      </c>
      <c r="CA317">
        <v>1</v>
      </c>
      <c r="CB317">
        <v>0</v>
      </c>
      <c r="CC317">
        <v>1</v>
      </c>
      <c r="CD317">
        <v>0</v>
      </c>
      <c r="CE317">
        <v>45</v>
      </c>
      <c r="CF317">
        <v>45</v>
      </c>
      <c r="CG317">
        <v>46</v>
      </c>
      <c r="CH317">
        <v>46</v>
      </c>
      <c r="CI317">
        <v>47</v>
      </c>
      <c r="CJ317">
        <v>47</v>
      </c>
      <c r="CK317">
        <v>48</v>
      </c>
      <c r="CL317">
        <v>48</v>
      </c>
      <c r="CM317">
        <v>49</v>
      </c>
      <c r="CN317">
        <v>49</v>
      </c>
      <c r="CO317">
        <v>50</v>
      </c>
      <c r="CP317">
        <v>50</v>
      </c>
      <c r="CQ317">
        <v>51</v>
      </c>
      <c r="CR317">
        <v>51</v>
      </c>
      <c r="CS317">
        <v>52</v>
      </c>
      <c r="CT317">
        <v>52</v>
      </c>
      <c r="CU317">
        <v>53</v>
      </c>
      <c r="CV317">
        <v>53</v>
      </c>
      <c r="CW317">
        <v>54</v>
      </c>
      <c r="CX317">
        <v>54</v>
      </c>
      <c r="CY317">
        <v>45</v>
      </c>
      <c r="CZ317">
        <v>45</v>
      </c>
      <c r="DA317">
        <v>46</v>
      </c>
      <c r="DB317">
        <v>46</v>
      </c>
      <c r="DC317">
        <v>47</v>
      </c>
      <c r="DD317">
        <v>47</v>
      </c>
      <c r="DE317">
        <v>48</v>
      </c>
      <c r="DF317">
        <v>48</v>
      </c>
      <c r="DG317">
        <v>49</v>
      </c>
      <c r="DH317">
        <v>49</v>
      </c>
      <c r="DI317">
        <v>50</v>
      </c>
      <c r="DJ317">
        <v>50</v>
      </c>
      <c r="DK317">
        <v>51</v>
      </c>
      <c r="DL317">
        <v>51</v>
      </c>
      <c r="DM317">
        <v>52</v>
      </c>
      <c r="DN317">
        <v>52</v>
      </c>
      <c r="DO317">
        <v>53</v>
      </c>
      <c r="DP317">
        <v>53</v>
      </c>
      <c r="DQ317">
        <v>54</v>
      </c>
      <c r="DR317">
        <v>54</v>
      </c>
      <c r="DU317">
        <v>7.9166666999999996E-2</v>
      </c>
      <c r="DW317">
        <v>1</v>
      </c>
      <c r="DX317">
        <f t="shared" si="161"/>
        <v>0</v>
      </c>
      <c r="DY317">
        <f t="shared" si="162"/>
        <v>0</v>
      </c>
      <c r="DZ317">
        <f t="shared" si="163"/>
        <v>0</v>
      </c>
      <c r="EA317">
        <f t="shared" si="164"/>
        <v>0</v>
      </c>
      <c r="EB317">
        <f t="shared" si="165"/>
        <v>0</v>
      </c>
      <c r="EC317">
        <f t="shared" si="166"/>
        <v>0</v>
      </c>
      <c r="ED317">
        <f t="shared" si="167"/>
        <v>0</v>
      </c>
      <c r="EE317">
        <f t="shared" si="168"/>
        <v>0</v>
      </c>
      <c r="EF317">
        <f t="shared" si="169"/>
        <v>0</v>
      </c>
      <c r="EG317">
        <f t="shared" si="170"/>
        <v>0</v>
      </c>
      <c r="EH317">
        <f t="shared" si="171"/>
        <v>0</v>
      </c>
      <c r="EI317">
        <f t="shared" si="172"/>
        <v>0</v>
      </c>
      <c r="EJ317">
        <f t="shared" si="173"/>
        <v>0</v>
      </c>
      <c r="EK317">
        <f t="shared" si="174"/>
        <v>0</v>
      </c>
      <c r="EL317">
        <f t="shared" si="175"/>
        <v>0</v>
      </c>
      <c r="EM317">
        <f t="shared" si="176"/>
        <v>0</v>
      </c>
      <c r="EN317">
        <f t="shared" si="177"/>
        <v>0</v>
      </c>
      <c r="EO317">
        <f t="shared" si="178"/>
        <v>0</v>
      </c>
      <c r="EP317">
        <f t="shared" si="179"/>
        <v>0</v>
      </c>
      <c r="EQ317">
        <f t="shared" si="180"/>
        <v>0</v>
      </c>
      <c r="ER317">
        <f t="shared" si="181"/>
        <v>0</v>
      </c>
      <c r="ES317">
        <f t="shared" si="182"/>
        <v>0</v>
      </c>
      <c r="ET317">
        <f t="shared" si="183"/>
        <v>0</v>
      </c>
      <c r="EU317">
        <f t="shared" si="184"/>
        <v>0</v>
      </c>
      <c r="EV317">
        <f t="shared" si="185"/>
        <v>0</v>
      </c>
      <c r="EW317">
        <f t="shared" si="186"/>
        <v>0</v>
      </c>
      <c r="EX317">
        <f t="shared" si="187"/>
        <v>0</v>
      </c>
      <c r="EY317">
        <f t="shared" si="188"/>
        <v>0</v>
      </c>
      <c r="EZ317">
        <f t="shared" si="189"/>
        <v>0</v>
      </c>
      <c r="FA317">
        <f t="shared" si="190"/>
        <v>0</v>
      </c>
      <c r="FB317">
        <f t="shared" si="191"/>
        <v>0</v>
      </c>
      <c r="FC317">
        <f t="shared" si="192"/>
        <v>0</v>
      </c>
      <c r="FD317">
        <f t="shared" si="193"/>
        <v>0</v>
      </c>
      <c r="FE317">
        <f t="shared" si="194"/>
        <v>0</v>
      </c>
      <c r="FF317">
        <f t="shared" si="195"/>
        <v>0</v>
      </c>
      <c r="FG317">
        <f t="shared" si="196"/>
        <v>0</v>
      </c>
      <c r="FH317">
        <f t="shared" si="197"/>
        <v>0</v>
      </c>
      <c r="FI317">
        <f t="shared" si="198"/>
        <v>0</v>
      </c>
      <c r="FJ317">
        <f t="shared" si="199"/>
        <v>0</v>
      </c>
      <c r="FK317">
        <f t="shared" si="200"/>
        <v>0</v>
      </c>
    </row>
    <row r="318" spans="1:167">
      <c r="A318">
        <v>316</v>
      </c>
      <c r="B318">
        <f>RTD("rit2.rtd",,B$2,"LASTHIST", ROW()-2)</f>
        <v>47.82</v>
      </c>
      <c r="C318">
        <f>RTD("rit2.rtd",,C$2,"LASTHIST", ROW()-2)</f>
        <v>0</v>
      </c>
      <c r="D318">
        <f>RTD("rit2.rtd",,D$2,"LASTHIST", ROW()-2)</f>
        <v>0</v>
      </c>
      <c r="E318">
        <f>RTD("rit2.rtd",,E$2,"LASTHIST", ROW()-2)</f>
        <v>0</v>
      </c>
      <c r="F318">
        <f>RTD("rit2.rtd",,F$2,"LASTHIST", ROW()-2)</f>
        <v>0</v>
      </c>
      <c r="G318">
        <f>RTD("rit2.rtd",,G$2,"LASTHIST", ROW()-2)</f>
        <v>0</v>
      </c>
      <c r="H318">
        <f>RTD("rit2.rtd",,H$2,"LASTHIST", ROW()-2)</f>
        <v>0</v>
      </c>
      <c r="I318">
        <f>RTD("rit2.rtd",,I$2,"LASTHIST", ROW()-2)</f>
        <v>0</v>
      </c>
      <c r="J318">
        <f>RTD("rit2.rtd",,J$2,"LASTHIST", ROW()-2)</f>
        <v>0</v>
      </c>
      <c r="K318">
        <f>RTD("rit2.rtd",,K$2,"LASTHIST", ROW()-2)</f>
        <v>0</v>
      </c>
      <c r="L318">
        <f>RTD("rit2.rtd",,L$2,"LASTHIST", ROW()-2)</f>
        <v>0</v>
      </c>
      <c r="M318">
        <f>RTD("rit2.rtd",,M$2,"LASTHIST", ROW()-2)</f>
        <v>0</v>
      </c>
      <c r="N318">
        <f>RTD("rit2.rtd",,N$2,"LASTHIST", ROW()-2)</f>
        <v>0</v>
      </c>
      <c r="O318">
        <f>RTD("rit2.rtd",,O$2,"LASTHIST", ROW()-2)</f>
        <v>0</v>
      </c>
      <c r="P318">
        <f>RTD("rit2.rtd",,P$2,"LASTHIST", ROW()-2)</f>
        <v>0</v>
      </c>
      <c r="Q318">
        <f>RTD("rit2.rtd",,Q$2,"LASTHIST", ROW()-2)</f>
        <v>0</v>
      </c>
      <c r="R318">
        <f>RTD("rit2.rtd",,R$2,"LASTHIST", ROW()-2)</f>
        <v>0</v>
      </c>
      <c r="S318">
        <f>RTD("rit2.rtd",,S$2,"LASTHIST", ROW()-2)</f>
        <v>0</v>
      </c>
      <c r="T318">
        <f>RTD("rit2.rtd",,T$2,"LASTHIST", ROW()-2)</f>
        <v>0</v>
      </c>
      <c r="U318">
        <f>RTD("rit2.rtd",,U$2,"LASTHIST", ROW()-2)</f>
        <v>0</v>
      </c>
      <c r="V318">
        <f>RTD("rit2.rtd",,V$2,"LASTHIST", ROW()-2)</f>
        <v>0</v>
      </c>
      <c r="W318">
        <f>RTD("rit2.rtd",,W$2,"LASTHIST", ROW()-2)</f>
        <v>3.28</v>
      </c>
      <c r="X318">
        <f>RTD("rit2.rtd",,X$2,"LASTHIST", ROW()-2)</f>
        <v>0.46</v>
      </c>
      <c r="Y318">
        <f>RTD("rit2.rtd",,Y$2,"LASTHIST", ROW()-2)</f>
        <v>2.56</v>
      </c>
      <c r="Z318">
        <f>RTD("rit2.rtd",,Z$2,"LASTHIST", ROW()-2)</f>
        <v>0.74</v>
      </c>
      <c r="AA318">
        <f>RTD("rit2.rtd",,AA$2,"LASTHIST", ROW()-2)</f>
        <v>1.93</v>
      </c>
      <c r="AB318">
        <f>RTD("rit2.rtd",,AB$2,"LASTHIST", ROW()-2)</f>
        <v>1.1100000000000001</v>
      </c>
      <c r="AC318">
        <f>RTD("rit2.rtd",,AC$2,"LASTHIST", ROW()-2)</f>
        <v>1.41</v>
      </c>
      <c r="AD318">
        <f>RTD("rit2.rtd",,AD$2,"LASTHIST", ROW()-2)</f>
        <v>1.59</v>
      </c>
      <c r="AE318">
        <f>RTD("rit2.rtd",,AE$2,"LASTHIST", ROW()-2)</f>
        <v>1</v>
      </c>
      <c r="AF318">
        <f>RTD("rit2.rtd",,AF$2,"LASTHIST", ROW()-2)</f>
        <v>2.1800000000000002</v>
      </c>
      <c r="AG318">
        <f>RTD("rit2.rtd",,AG$2,"LASTHIST", ROW()-2)</f>
        <v>0.68</v>
      </c>
      <c r="AH318">
        <f>RTD("rit2.rtd",,AH$2,"LASTHIST", ROW()-2)</f>
        <v>2.86</v>
      </c>
      <c r="AI318">
        <f>RTD("rit2.rtd",,AI$2,"LASTHIST", ROW()-2)</f>
        <v>0.45</v>
      </c>
      <c r="AJ318">
        <f>RTD("rit2.rtd",,AJ$2,"LASTHIST", ROW()-2)</f>
        <v>3.63</v>
      </c>
      <c r="AK318">
        <f>RTD("rit2.rtd",,AK$2,"LASTHIST", ROW()-2)</f>
        <v>0.28999999999999998</v>
      </c>
      <c r="AL318">
        <f>RTD("rit2.rtd",,AL$2,"LASTHIST", ROW()-2)</f>
        <v>4.47</v>
      </c>
      <c r="AM318">
        <f>RTD("rit2.rtd",,AM$2,"LASTHIST", ROW()-2)</f>
        <v>0.18</v>
      </c>
      <c r="AN318">
        <f>RTD("rit2.rtd",,AN$2,"LASTHIST", ROW()-2)</f>
        <v>5.36</v>
      </c>
      <c r="AO318">
        <f>RTD("rit2.rtd",,AO$2,"LASTHIST", ROW()-2)</f>
        <v>0.11</v>
      </c>
      <c r="AP318">
        <f>RTD("rit2.rtd",,AP$2,"LASTHIST", ROW()-2)</f>
        <v>6.29</v>
      </c>
      <c r="AQ318">
        <v>1</v>
      </c>
      <c r="AR318">
        <v>0</v>
      </c>
      <c r="AS318">
        <v>1</v>
      </c>
      <c r="AT318">
        <v>0</v>
      </c>
      <c r="AU318">
        <v>1</v>
      </c>
      <c r="AV318">
        <v>0</v>
      </c>
      <c r="AW318">
        <v>1</v>
      </c>
      <c r="AX318">
        <v>0</v>
      </c>
      <c r="AY318">
        <v>1</v>
      </c>
      <c r="AZ318">
        <v>0</v>
      </c>
      <c r="BA318">
        <v>1</v>
      </c>
      <c r="BB318">
        <v>0</v>
      </c>
      <c r="BC318">
        <v>1</v>
      </c>
      <c r="BD318">
        <v>0</v>
      </c>
      <c r="BE318">
        <v>1</v>
      </c>
      <c r="BF318">
        <v>0</v>
      </c>
      <c r="BG318">
        <v>1</v>
      </c>
      <c r="BH318">
        <v>0</v>
      </c>
      <c r="BI318">
        <v>1</v>
      </c>
      <c r="BJ318">
        <v>0</v>
      </c>
      <c r="BK318">
        <v>1</v>
      </c>
      <c r="BL318">
        <v>0</v>
      </c>
      <c r="BM318">
        <v>1</v>
      </c>
      <c r="BN318">
        <v>0</v>
      </c>
      <c r="BO318">
        <v>1</v>
      </c>
      <c r="BP318">
        <v>0</v>
      </c>
      <c r="BQ318">
        <v>1</v>
      </c>
      <c r="BR318">
        <v>0</v>
      </c>
      <c r="BS318">
        <v>1</v>
      </c>
      <c r="BT318">
        <v>0</v>
      </c>
      <c r="BU318">
        <v>1</v>
      </c>
      <c r="BV318">
        <v>0</v>
      </c>
      <c r="BW318">
        <v>1</v>
      </c>
      <c r="BX318">
        <v>0</v>
      </c>
      <c r="BY318">
        <v>1</v>
      </c>
      <c r="BZ318">
        <v>0</v>
      </c>
      <c r="CA318">
        <v>1</v>
      </c>
      <c r="CB318">
        <v>0</v>
      </c>
      <c r="CC318">
        <v>1</v>
      </c>
      <c r="CD318">
        <v>0</v>
      </c>
      <c r="CE318">
        <v>45</v>
      </c>
      <c r="CF318">
        <v>45</v>
      </c>
      <c r="CG318">
        <v>46</v>
      </c>
      <c r="CH318">
        <v>46</v>
      </c>
      <c r="CI318">
        <v>47</v>
      </c>
      <c r="CJ318">
        <v>47</v>
      </c>
      <c r="CK318">
        <v>48</v>
      </c>
      <c r="CL318">
        <v>48</v>
      </c>
      <c r="CM318">
        <v>49</v>
      </c>
      <c r="CN318">
        <v>49</v>
      </c>
      <c r="CO318">
        <v>50</v>
      </c>
      <c r="CP318">
        <v>50</v>
      </c>
      <c r="CQ318">
        <v>51</v>
      </c>
      <c r="CR318">
        <v>51</v>
      </c>
      <c r="CS318">
        <v>52</v>
      </c>
      <c r="CT318">
        <v>52</v>
      </c>
      <c r="CU318">
        <v>53</v>
      </c>
      <c r="CV318">
        <v>53</v>
      </c>
      <c r="CW318">
        <v>54</v>
      </c>
      <c r="CX318">
        <v>54</v>
      </c>
      <c r="CY318">
        <v>45</v>
      </c>
      <c r="CZ318">
        <v>45</v>
      </c>
      <c r="DA318">
        <v>46</v>
      </c>
      <c r="DB318">
        <v>46</v>
      </c>
      <c r="DC318">
        <v>47</v>
      </c>
      <c r="DD318">
        <v>47</v>
      </c>
      <c r="DE318">
        <v>48</v>
      </c>
      <c r="DF318">
        <v>48</v>
      </c>
      <c r="DG318">
        <v>49</v>
      </c>
      <c r="DH318">
        <v>49</v>
      </c>
      <c r="DI318">
        <v>50</v>
      </c>
      <c r="DJ318">
        <v>50</v>
      </c>
      <c r="DK318">
        <v>51</v>
      </c>
      <c r="DL318">
        <v>51</v>
      </c>
      <c r="DM318">
        <v>52</v>
      </c>
      <c r="DN318">
        <v>52</v>
      </c>
      <c r="DO318">
        <v>53</v>
      </c>
      <c r="DP318">
        <v>53</v>
      </c>
      <c r="DQ318">
        <v>54</v>
      </c>
      <c r="DR318">
        <v>54</v>
      </c>
      <c r="DU318">
        <v>7.9166666999999996E-2</v>
      </c>
      <c r="DW318">
        <v>1</v>
      </c>
      <c r="DX318">
        <f t="shared" si="161"/>
        <v>0</v>
      </c>
      <c r="DY318">
        <f t="shared" si="162"/>
        <v>0</v>
      </c>
      <c r="DZ318">
        <f t="shared" si="163"/>
        <v>0</v>
      </c>
      <c r="EA318">
        <f t="shared" si="164"/>
        <v>0</v>
      </c>
      <c r="EB318">
        <f t="shared" si="165"/>
        <v>0</v>
      </c>
      <c r="EC318">
        <f t="shared" si="166"/>
        <v>0</v>
      </c>
      <c r="ED318">
        <f t="shared" si="167"/>
        <v>0</v>
      </c>
      <c r="EE318">
        <f t="shared" si="168"/>
        <v>0</v>
      </c>
      <c r="EF318">
        <f t="shared" si="169"/>
        <v>0</v>
      </c>
      <c r="EG318">
        <f t="shared" si="170"/>
        <v>0</v>
      </c>
      <c r="EH318">
        <f t="shared" si="171"/>
        <v>0</v>
      </c>
      <c r="EI318">
        <f t="shared" si="172"/>
        <v>0</v>
      </c>
      <c r="EJ318">
        <f t="shared" si="173"/>
        <v>0</v>
      </c>
      <c r="EK318">
        <f t="shared" si="174"/>
        <v>0</v>
      </c>
      <c r="EL318">
        <f t="shared" si="175"/>
        <v>0</v>
      </c>
      <c r="EM318">
        <f t="shared" si="176"/>
        <v>0</v>
      </c>
      <c r="EN318">
        <f t="shared" si="177"/>
        <v>0</v>
      </c>
      <c r="EO318">
        <f t="shared" si="178"/>
        <v>0</v>
      </c>
      <c r="EP318">
        <f t="shared" si="179"/>
        <v>0</v>
      </c>
      <c r="EQ318">
        <f t="shared" si="180"/>
        <v>0</v>
      </c>
      <c r="ER318">
        <f t="shared" si="181"/>
        <v>0</v>
      </c>
      <c r="ES318">
        <f t="shared" si="182"/>
        <v>0</v>
      </c>
      <c r="ET318">
        <f t="shared" si="183"/>
        <v>0</v>
      </c>
      <c r="EU318">
        <f t="shared" si="184"/>
        <v>0</v>
      </c>
      <c r="EV318">
        <f t="shared" si="185"/>
        <v>0</v>
      </c>
      <c r="EW318">
        <f t="shared" si="186"/>
        <v>0</v>
      </c>
      <c r="EX318">
        <f t="shared" si="187"/>
        <v>0</v>
      </c>
      <c r="EY318">
        <f t="shared" si="188"/>
        <v>0</v>
      </c>
      <c r="EZ318">
        <f t="shared" si="189"/>
        <v>0</v>
      </c>
      <c r="FA318">
        <f t="shared" si="190"/>
        <v>0</v>
      </c>
      <c r="FB318">
        <f t="shared" si="191"/>
        <v>0</v>
      </c>
      <c r="FC318">
        <f t="shared" si="192"/>
        <v>0</v>
      </c>
      <c r="FD318">
        <f t="shared" si="193"/>
        <v>0</v>
      </c>
      <c r="FE318">
        <f t="shared" si="194"/>
        <v>0</v>
      </c>
      <c r="FF318">
        <f t="shared" si="195"/>
        <v>0</v>
      </c>
      <c r="FG318">
        <f t="shared" si="196"/>
        <v>0</v>
      </c>
      <c r="FH318">
        <f t="shared" si="197"/>
        <v>0</v>
      </c>
      <c r="FI318">
        <f t="shared" si="198"/>
        <v>0</v>
      </c>
      <c r="FJ318">
        <f t="shared" si="199"/>
        <v>0</v>
      </c>
      <c r="FK318">
        <f t="shared" si="200"/>
        <v>0</v>
      </c>
    </row>
    <row r="319" spans="1:167">
      <c r="A319">
        <v>317</v>
      </c>
      <c r="B319">
        <f>RTD("rit2.rtd",,B$2,"LASTHIST", ROW()-2)</f>
        <v>48.02</v>
      </c>
      <c r="C319">
        <f>RTD("rit2.rtd",,C$2,"LASTHIST", ROW()-2)</f>
        <v>0</v>
      </c>
      <c r="D319">
        <f>RTD("rit2.rtd",,D$2,"LASTHIST", ROW()-2)</f>
        <v>0</v>
      </c>
      <c r="E319">
        <f>RTD("rit2.rtd",,E$2,"LASTHIST", ROW()-2)</f>
        <v>0</v>
      </c>
      <c r="F319">
        <f>RTD("rit2.rtd",,F$2,"LASTHIST", ROW()-2)</f>
        <v>0</v>
      </c>
      <c r="G319">
        <f>RTD("rit2.rtd",,G$2,"LASTHIST", ROW()-2)</f>
        <v>0</v>
      </c>
      <c r="H319">
        <f>RTD("rit2.rtd",,H$2,"LASTHIST", ROW()-2)</f>
        <v>0</v>
      </c>
      <c r="I319">
        <f>RTD("rit2.rtd",,I$2,"LASTHIST", ROW()-2)</f>
        <v>0</v>
      </c>
      <c r="J319">
        <f>RTD("rit2.rtd",,J$2,"LASTHIST", ROW()-2)</f>
        <v>0</v>
      </c>
      <c r="K319">
        <f>RTD("rit2.rtd",,K$2,"LASTHIST", ROW()-2)</f>
        <v>0</v>
      </c>
      <c r="L319">
        <f>RTD("rit2.rtd",,L$2,"LASTHIST", ROW()-2)</f>
        <v>0</v>
      </c>
      <c r="M319">
        <f>RTD("rit2.rtd",,M$2,"LASTHIST", ROW()-2)</f>
        <v>0</v>
      </c>
      <c r="N319">
        <f>RTD("rit2.rtd",,N$2,"LASTHIST", ROW()-2)</f>
        <v>0</v>
      </c>
      <c r="O319">
        <f>RTD("rit2.rtd",,O$2,"LASTHIST", ROW()-2)</f>
        <v>0</v>
      </c>
      <c r="P319">
        <f>RTD("rit2.rtd",,P$2,"LASTHIST", ROW()-2)</f>
        <v>0</v>
      </c>
      <c r="Q319">
        <f>RTD("rit2.rtd",,Q$2,"LASTHIST", ROW()-2)</f>
        <v>0</v>
      </c>
      <c r="R319">
        <f>RTD("rit2.rtd",,R$2,"LASTHIST", ROW()-2)</f>
        <v>0</v>
      </c>
      <c r="S319">
        <f>RTD("rit2.rtd",,S$2,"LASTHIST", ROW()-2)</f>
        <v>0</v>
      </c>
      <c r="T319">
        <f>RTD("rit2.rtd",,T$2,"LASTHIST", ROW()-2)</f>
        <v>0</v>
      </c>
      <c r="U319">
        <f>RTD("rit2.rtd",,U$2,"LASTHIST", ROW()-2)</f>
        <v>0</v>
      </c>
      <c r="V319">
        <f>RTD("rit2.rtd",,V$2,"LASTHIST", ROW()-2)</f>
        <v>0</v>
      </c>
      <c r="W319">
        <f>RTD("rit2.rtd",,W$2,"LASTHIST", ROW()-2)</f>
        <v>3.45</v>
      </c>
      <c r="X319">
        <f>RTD("rit2.rtd",,X$2,"LASTHIST", ROW()-2)</f>
        <v>0.43</v>
      </c>
      <c r="Y319">
        <f>RTD("rit2.rtd",,Y$2,"LASTHIST", ROW()-2)</f>
        <v>2.71</v>
      </c>
      <c r="Z319">
        <f>RTD("rit2.rtd",,Z$2,"LASTHIST", ROW()-2)</f>
        <v>0.69</v>
      </c>
      <c r="AA319">
        <f>RTD("rit2.rtd",,AA$2,"LASTHIST", ROW()-2)</f>
        <v>2.0699999999999998</v>
      </c>
      <c r="AB319">
        <f>RTD("rit2.rtd",,AB$2,"LASTHIST", ROW()-2)</f>
        <v>1.05</v>
      </c>
      <c r="AC319">
        <f>RTD("rit2.rtd",,AC$2,"LASTHIST", ROW()-2)</f>
        <v>1.53</v>
      </c>
      <c r="AD319">
        <f>RTD("rit2.rtd",,AD$2,"LASTHIST", ROW()-2)</f>
        <v>1.51</v>
      </c>
      <c r="AE319">
        <f>RTD("rit2.rtd",,AE$2,"LASTHIST", ROW()-2)</f>
        <v>1.1000000000000001</v>
      </c>
      <c r="AF319">
        <f>RTD("rit2.rtd",,AF$2,"LASTHIST", ROW()-2)</f>
        <v>2.08</v>
      </c>
      <c r="AG319">
        <f>RTD("rit2.rtd",,AG$2,"LASTHIST", ROW()-2)</f>
        <v>0.76</v>
      </c>
      <c r="AH319">
        <f>RTD("rit2.rtd",,AH$2,"LASTHIST", ROW()-2)</f>
        <v>2.74</v>
      </c>
      <c r="AI319">
        <f>RTD("rit2.rtd",,AI$2,"LASTHIST", ROW()-2)</f>
        <v>0.51</v>
      </c>
      <c r="AJ319">
        <f>RTD("rit2.rtd",,AJ$2,"LASTHIST", ROW()-2)</f>
        <v>3.49</v>
      </c>
      <c r="AK319">
        <f>RTD("rit2.rtd",,AK$2,"LASTHIST", ROW()-2)</f>
        <v>0.33</v>
      </c>
      <c r="AL319">
        <f>RTD("rit2.rtd",,AL$2,"LASTHIST", ROW()-2)</f>
        <v>4.3099999999999996</v>
      </c>
      <c r="AM319">
        <f>RTD("rit2.rtd",,AM$2,"LASTHIST", ROW()-2)</f>
        <v>0.21</v>
      </c>
      <c r="AN319">
        <f>RTD("rit2.rtd",,AN$2,"LASTHIST", ROW()-2)</f>
        <v>5.19</v>
      </c>
      <c r="AO319">
        <f>RTD("rit2.rtd",,AO$2,"LASTHIST", ROW()-2)</f>
        <v>0.12</v>
      </c>
      <c r="AP319">
        <f>RTD("rit2.rtd",,AP$2,"LASTHIST", ROW()-2)</f>
        <v>6.11</v>
      </c>
      <c r="AQ319">
        <v>1</v>
      </c>
      <c r="AR319">
        <v>0</v>
      </c>
      <c r="AS319">
        <v>1</v>
      </c>
      <c r="AT319">
        <v>0</v>
      </c>
      <c r="AU319">
        <v>1</v>
      </c>
      <c r="AV319">
        <v>0</v>
      </c>
      <c r="AW319">
        <v>1</v>
      </c>
      <c r="AX319">
        <v>0</v>
      </c>
      <c r="AY319">
        <v>1</v>
      </c>
      <c r="AZ319">
        <v>0</v>
      </c>
      <c r="BA319">
        <v>1</v>
      </c>
      <c r="BB319">
        <v>0</v>
      </c>
      <c r="BC319">
        <v>1</v>
      </c>
      <c r="BD319">
        <v>0</v>
      </c>
      <c r="BE319">
        <v>1</v>
      </c>
      <c r="BF319">
        <v>0</v>
      </c>
      <c r="BG319">
        <v>1</v>
      </c>
      <c r="BH319">
        <v>0</v>
      </c>
      <c r="BI319">
        <v>1</v>
      </c>
      <c r="BJ319">
        <v>0</v>
      </c>
      <c r="BK319">
        <v>1</v>
      </c>
      <c r="BL319">
        <v>0</v>
      </c>
      <c r="BM319">
        <v>1</v>
      </c>
      <c r="BN319">
        <v>0</v>
      </c>
      <c r="BO319">
        <v>1</v>
      </c>
      <c r="BP319">
        <v>0</v>
      </c>
      <c r="BQ319">
        <v>1</v>
      </c>
      <c r="BR319">
        <v>0</v>
      </c>
      <c r="BS319">
        <v>1</v>
      </c>
      <c r="BT319">
        <v>0</v>
      </c>
      <c r="BU319">
        <v>1</v>
      </c>
      <c r="BV319">
        <v>0</v>
      </c>
      <c r="BW319">
        <v>1</v>
      </c>
      <c r="BX319">
        <v>0</v>
      </c>
      <c r="BY319">
        <v>1</v>
      </c>
      <c r="BZ319">
        <v>0</v>
      </c>
      <c r="CA319">
        <v>1</v>
      </c>
      <c r="CB319">
        <v>0</v>
      </c>
      <c r="CC319">
        <v>1</v>
      </c>
      <c r="CD319">
        <v>0</v>
      </c>
      <c r="CE319">
        <v>45</v>
      </c>
      <c r="CF319">
        <v>45</v>
      </c>
      <c r="CG319">
        <v>46</v>
      </c>
      <c r="CH319">
        <v>46</v>
      </c>
      <c r="CI319">
        <v>47</v>
      </c>
      <c r="CJ319">
        <v>47</v>
      </c>
      <c r="CK319">
        <v>48</v>
      </c>
      <c r="CL319">
        <v>48</v>
      </c>
      <c r="CM319">
        <v>49</v>
      </c>
      <c r="CN319">
        <v>49</v>
      </c>
      <c r="CO319">
        <v>50</v>
      </c>
      <c r="CP319">
        <v>50</v>
      </c>
      <c r="CQ319">
        <v>51</v>
      </c>
      <c r="CR319">
        <v>51</v>
      </c>
      <c r="CS319">
        <v>52</v>
      </c>
      <c r="CT319">
        <v>52</v>
      </c>
      <c r="CU319">
        <v>53</v>
      </c>
      <c r="CV319">
        <v>53</v>
      </c>
      <c r="CW319">
        <v>54</v>
      </c>
      <c r="CX319">
        <v>54</v>
      </c>
      <c r="CY319">
        <v>45</v>
      </c>
      <c r="CZ319">
        <v>45</v>
      </c>
      <c r="DA319">
        <v>46</v>
      </c>
      <c r="DB319">
        <v>46</v>
      </c>
      <c r="DC319">
        <v>47</v>
      </c>
      <c r="DD319">
        <v>47</v>
      </c>
      <c r="DE319">
        <v>48</v>
      </c>
      <c r="DF319">
        <v>48</v>
      </c>
      <c r="DG319">
        <v>49</v>
      </c>
      <c r="DH319">
        <v>49</v>
      </c>
      <c r="DI319">
        <v>50</v>
      </c>
      <c r="DJ319">
        <v>50</v>
      </c>
      <c r="DK319">
        <v>51</v>
      </c>
      <c r="DL319">
        <v>51</v>
      </c>
      <c r="DM319">
        <v>52</v>
      </c>
      <c r="DN319">
        <v>52</v>
      </c>
      <c r="DO319">
        <v>53</v>
      </c>
      <c r="DP319">
        <v>53</v>
      </c>
      <c r="DQ319">
        <v>54</v>
      </c>
      <c r="DR319">
        <v>54</v>
      </c>
      <c r="DU319">
        <v>7.9166666999999996E-2</v>
      </c>
      <c r="DW319">
        <v>1</v>
      </c>
      <c r="DX319">
        <f t="shared" si="161"/>
        <v>0</v>
      </c>
      <c r="DY319">
        <f t="shared" si="162"/>
        <v>0</v>
      </c>
      <c r="DZ319">
        <f t="shared" si="163"/>
        <v>0</v>
      </c>
      <c r="EA319">
        <f t="shared" si="164"/>
        <v>0</v>
      </c>
      <c r="EB319">
        <f t="shared" si="165"/>
        <v>0</v>
      </c>
      <c r="EC319">
        <f t="shared" si="166"/>
        <v>0</v>
      </c>
      <c r="ED319">
        <f t="shared" si="167"/>
        <v>0</v>
      </c>
      <c r="EE319">
        <f t="shared" si="168"/>
        <v>0</v>
      </c>
      <c r="EF319">
        <f t="shared" si="169"/>
        <v>0</v>
      </c>
      <c r="EG319">
        <f t="shared" si="170"/>
        <v>0</v>
      </c>
      <c r="EH319">
        <f t="shared" si="171"/>
        <v>0</v>
      </c>
      <c r="EI319">
        <f t="shared" si="172"/>
        <v>0</v>
      </c>
      <c r="EJ319">
        <f t="shared" si="173"/>
        <v>0</v>
      </c>
      <c r="EK319">
        <f t="shared" si="174"/>
        <v>0</v>
      </c>
      <c r="EL319">
        <f t="shared" si="175"/>
        <v>0</v>
      </c>
      <c r="EM319">
        <f t="shared" si="176"/>
        <v>0</v>
      </c>
      <c r="EN319">
        <f t="shared" si="177"/>
        <v>0</v>
      </c>
      <c r="EO319">
        <f t="shared" si="178"/>
        <v>0</v>
      </c>
      <c r="EP319">
        <f t="shared" si="179"/>
        <v>0</v>
      </c>
      <c r="EQ319">
        <f t="shared" si="180"/>
        <v>0</v>
      </c>
      <c r="ER319">
        <f t="shared" si="181"/>
        <v>0</v>
      </c>
      <c r="ES319">
        <f t="shared" si="182"/>
        <v>0</v>
      </c>
      <c r="ET319">
        <f t="shared" si="183"/>
        <v>0</v>
      </c>
      <c r="EU319">
        <f t="shared" si="184"/>
        <v>0</v>
      </c>
      <c r="EV319">
        <f t="shared" si="185"/>
        <v>0</v>
      </c>
      <c r="EW319">
        <f t="shared" si="186"/>
        <v>0</v>
      </c>
      <c r="EX319">
        <f t="shared" si="187"/>
        <v>0</v>
      </c>
      <c r="EY319">
        <f t="shared" si="188"/>
        <v>0</v>
      </c>
      <c r="EZ319">
        <f t="shared" si="189"/>
        <v>0</v>
      </c>
      <c r="FA319">
        <f t="shared" si="190"/>
        <v>0</v>
      </c>
      <c r="FB319">
        <f t="shared" si="191"/>
        <v>0</v>
      </c>
      <c r="FC319">
        <f t="shared" si="192"/>
        <v>0</v>
      </c>
      <c r="FD319">
        <f t="shared" si="193"/>
        <v>0</v>
      </c>
      <c r="FE319">
        <f t="shared" si="194"/>
        <v>0</v>
      </c>
      <c r="FF319">
        <f t="shared" si="195"/>
        <v>0</v>
      </c>
      <c r="FG319">
        <f t="shared" si="196"/>
        <v>0</v>
      </c>
      <c r="FH319">
        <f t="shared" si="197"/>
        <v>0</v>
      </c>
      <c r="FI319">
        <f t="shared" si="198"/>
        <v>0</v>
      </c>
      <c r="FJ319">
        <f t="shared" si="199"/>
        <v>0</v>
      </c>
      <c r="FK319">
        <f t="shared" si="200"/>
        <v>0</v>
      </c>
    </row>
    <row r="320" spans="1:167">
      <c r="A320">
        <v>318</v>
      </c>
      <c r="B320">
        <f>RTD("rit2.rtd",,B$2,"LASTHIST", ROW()-2)</f>
        <v>48.23</v>
      </c>
      <c r="C320">
        <f>RTD("rit2.rtd",,C$2,"LASTHIST", ROW()-2)</f>
        <v>0</v>
      </c>
      <c r="D320">
        <f>RTD("rit2.rtd",,D$2,"LASTHIST", ROW()-2)</f>
        <v>0</v>
      </c>
      <c r="E320">
        <f>RTD("rit2.rtd",,E$2,"LASTHIST", ROW()-2)</f>
        <v>0</v>
      </c>
      <c r="F320">
        <f>RTD("rit2.rtd",,F$2,"LASTHIST", ROW()-2)</f>
        <v>0</v>
      </c>
      <c r="G320">
        <f>RTD("rit2.rtd",,G$2,"LASTHIST", ROW()-2)</f>
        <v>0</v>
      </c>
      <c r="H320">
        <f>RTD("rit2.rtd",,H$2,"LASTHIST", ROW()-2)</f>
        <v>0</v>
      </c>
      <c r="I320">
        <f>RTD("rit2.rtd",,I$2,"LASTHIST", ROW()-2)</f>
        <v>0</v>
      </c>
      <c r="J320">
        <f>RTD("rit2.rtd",,J$2,"LASTHIST", ROW()-2)</f>
        <v>0</v>
      </c>
      <c r="K320">
        <f>RTD("rit2.rtd",,K$2,"LASTHIST", ROW()-2)</f>
        <v>0</v>
      </c>
      <c r="L320">
        <f>RTD("rit2.rtd",,L$2,"LASTHIST", ROW()-2)</f>
        <v>0</v>
      </c>
      <c r="M320">
        <f>RTD("rit2.rtd",,M$2,"LASTHIST", ROW()-2)</f>
        <v>0</v>
      </c>
      <c r="N320">
        <f>RTD("rit2.rtd",,N$2,"LASTHIST", ROW()-2)</f>
        <v>0</v>
      </c>
      <c r="O320">
        <f>RTD("rit2.rtd",,O$2,"LASTHIST", ROW()-2)</f>
        <v>0</v>
      </c>
      <c r="P320">
        <f>RTD("rit2.rtd",,P$2,"LASTHIST", ROW()-2)</f>
        <v>0</v>
      </c>
      <c r="Q320">
        <f>RTD("rit2.rtd",,Q$2,"LASTHIST", ROW()-2)</f>
        <v>0</v>
      </c>
      <c r="R320">
        <f>RTD("rit2.rtd",,R$2,"LASTHIST", ROW()-2)</f>
        <v>0</v>
      </c>
      <c r="S320">
        <f>RTD("rit2.rtd",,S$2,"LASTHIST", ROW()-2)</f>
        <v>0</v>
      </c>
      <c r="T320">
        <f>RTD("rit2.rtd",,T$2,"LASTHIST", ROW()-2)</f>
        <v>0</v>
      </c>
      <c r="U320">
        <f>RTD("rit2.rtd",,U$2,"LASTHIST", ROW()-2)</f>
        <v>0</v>
      </c>
      <c r="V320">
        <f>RTD("rit2.rtd",,V$2,"LASTHIST", ROW()-2)</f>
        <v>0</v>
      </c>
      <c r="W320">
        <f>RTD("rit2.rtd",,W$2,"LASTHIST", ROW()-2)</f>
        <v>3.6</v>
      </c>
      <c r="X320">
        <f>RTD("rit2.rtd",,X$2,"LASTHIST", ROW()-2)</f>
        <v>0.37</v>
      </c>
      <c r="Y320">
        <f>RTD("rit2.rtd",,Y$2,"LASTHIST", ROW()-2)</f>
        <v>2.84</v>
      </c>
      <c r="Z320">
        <f>RTD("rit2.rtd",,Z$2,"LASTHIST", ROW()-2)</f>
        <v>0.61</v>
      </c>
      <c r="AA320">
        <f>RTD("rit2.rtd",,AA$2,"LASTHIST", ROW()-2)</f>
        <v>2.17</v>
      </c>
      <c r="AB320">
        <f>RTD("rit2.rtd",,AB$2,"LASTHIST", ROW()-2)</f>
        <v>0.95</v>
      </c>
      <c r="AC320">
        <f>RTD("rit2.rtd",,AC$2,"LASTHIST", ROW()-2)</f>
        <v>1.61</v>
      </c>
      <c r="AD320">
        <f>RTD("rit2.rtd",,AD$2,"LASTHIST", ROW()-2)</f>
        <v>1.39</v>
      </c>
      <c r="AE320">
        <f>RTD("rit2.rtd",,AE$2,"LASTHIST", ROW()-2)</f>
        <v>1.1599999999999999</v>
      </c>
      <c r="AF320">
        <f>RTD("rit2.rtd",,AF$2,"LASTHIST", ROW()-2)</f>
        <v>1.93</v>
      </c>
      <c r="AG320">
        <f>RTD("rit2.rtd",,AG$2,"LASTHIST", ROW()-2)</f>
        <v>0.8</v>
      </c>
      <c r="AH320">
        <f>RTD("rit2.rtd",,AH$2,"LASTHIST", ROW()-2)</f>
        <v>2.58</v>
      </c>
      <c r="AI320">
        <f>RTD("rit2.rtd",,AI$2,"LASTHIST", ROW()-2)</f>
        <v>0.54</v>
      </c>
      <c r="AJ320">
        <f>RTD("rit2.rtd",,AJ$2,"LASTHIST", ROW()-2)</f>
        <v>3.31</v>
      </c>
      <c r="AK320">
        <f>RTD("rit2.rtd",,AK$2,"LASTHIST", ROW()-2)</f>
        <v>0.35</v>
      </c>
      <c r="AL320">
        <f>RTD("rit2.rtd",,AL$2,"LASTHIST", ROW()-2)</f>
        <v>4.12</v>
      </c>
      <c r="AM320">
        <f>RTD("rit2.rtd",,AM$2,"LASTHIST", ROW()-2)</f>
        <v>0.22</v>
      </c>
      <c r="AN320">
        <f>RTD("rit2.rtd",,AN$2,"LASTHIST", ROW()-2)</f>
        <v>4.99</v>
      </c>
      <c r="AO320">
        <f>RTD("rit2.rtd",,AO$2,"LASTHIST", ROW()-2)</f>
        <v>0.13</v>
      </c>
      <c r="AP320">
        <f>RTD("rit2.rtd",,AP$2,"LASTHIST", ROW()-2)</f>
        <v>5.91</v>
      </c>
      <c r="AQ320">
        <v>1</v>
      </c>
      <c r="AR320">
        <v>0</v>
      </c>
      <c r="AS320">
        <v>1</v>
      </c>
      <c r="AT320">
        <v>0</v>
      </c>
      <c r="AU320">
        <v>1</v>
      </c>
      <c r="AV320">
        <v>0</v>
      </c>
      <c r="AW320">
        <v>1</v>
      </c>
      <c r="AX320">
        <v>0</v>
      </c>
      <c r="AY320">
        <v>1</v>
      </c>
      <c r="AZ320">
        <v>0</v>
      </c>
      <c r="BA320">
        <v>1</v>
      </c>
      <c r="BB320">
        <v>0</v>
      </c>
      <c r="BC320">
        <v>1</v>
      </c>
      <c r="BD320">
        <v>0</v>
      </c>
      <c r="BE320">
        <v>1</v>
      </c>
      <c r="BF320">
        <v>0</v>
      </c>
      <c r="BG320">
        <v>1</v>
      </c>
      <c r="BH320">
        <v>0</v>
      </c>
      <c r="BI320">
        <v>1</v>
      </c>
      <c r="BJ320">
        <v>0</v>
      </c>
      <c r="BK320">
        <v>1</v>
      </c>
      <c r="BL320">
        <v>0</v>
      </c>
      <c r="BM320">
        <v>1</v>
      </c>
      <c r="BN320">
        <v>0</v>
      </c>
      <c r="BO320">
        <v>1</v>
      </c>
      <c r="BP320">
        <v>0</v>
      </c>
      <c r="BQ320">
        <v>1</v>
      </c>
      <c r="BR320">
        <v>0</v>
      </c>
      <c r="BS320">
        <v>1</v>
      </c>
      <c r="BT320">
        <v>0</v>
      </c>
      <c r="BU320">
        <v>1</v>
      </c>
      <c r="BV320">
        <v>0</v>
      </c>
      <c r="BW320">
        <v>1</v>
      </c>
      <c r="BX320">
        <v>0</v>
      </c>
      <c r="BY320">
        <v>1</v>
      </c>
      <c r="BZ320">
        <v>0</v>
      </c>
      <c r="CA320">
        <v>1</v>
      </c>
      <c r="CB320">
        <v>0</v>
      </c>
      <c r="CC320">
        <v>1</v>
      </c>
      <c r="CD320">
        <v>0</v>
      </c>
      <c r="CE320">
        <v>45</v>
      </c>
      <c r="CF320">
        <v>45</v>
      </c>
      <c r="CG320">
        <v>46</v>
      </c>
      <c r="CH320">
        <v>46</v>
      </c>
      <c r="CI320">
        <v>47</v>
      </c>
      <c r="CJ320">
        <v>47</v>
      </c>
      <c r="CK320">
        <v>48</v>
      </c>
      <c r="CL320">
        <v>48</v>
      </c>
      <c r="CM320">
        <v>49</v>
      </c>
      <c r="CN320">
        <v>49</v>
      </c>
      <c r="CO320">
        <v>50</v>
      </c>
      <c r="CP320">
        <v>50</v>
      </c>
      <c r="CQ320">
        <v>51</v>
      </c>
      <c r="CR320">
        <v>51</v>
      </c>
      <c r="CS320">
        <v>52</v>
      </c>
      <c r="CT320">
        <v>52</v>
      </c>
      <c r="CU320">
        <v>53</v>
      </c>
      <c r="CV320">
        <v>53</v>
      </c>
      <c r="CW320">
        <v>54</v>
      </c>
      <c r="CX320">
        <v>54</v>
      </c>
      <c r="CY320">
        <v>45</v>
      </c>
      <c r="CZ320">
        <v>45</v>
      </c>
      <c r="DA320">
        <v>46</v>
      </c>
      <c r="DB320">
        <v>46</v>
      </c>
      <c r="DC320">
        <v>47</v>
      </c>
      <c r="DD320">
        <v>47</v>
      </c>
      <c r="DE320">
        <v>48</v>
      </c>
      <c r="DF320">
        <v>48</v>
      </c>
      <c r="DG320">
        <v>49</v>
      </c>
      <c r="DH320">
        <v>49</v>
      </c>
      <c r="DI320">
        <v>50</v>
      </c>
      <c r="DJ320">
        <v>50</v>
      </c>
      <c r="DK320">
        <v>51</v>
      </c>
      <c r="DL320">
        <v>51</v>
      </c>
      <c r="DM320">
        <v>52</v>
      </c>
      <c r="DN320">
        <v>52</v>
      </c>
      <c r="DO320">
        <v>53</v>
      </c>
      <c r="DP320">
        <v>53</v>
      </c>
      <c r="DQ320">
        <v>54</v>
      </c>
      <c r="DR320">
        <v>54</v>
      </c>
      <c r="DU320">
        <v>7.9166666999999996E-2</v>
      </c>
      <c r="DW320">
        <v>1</v>
      </c>
      <c r="DX320">
        <f t="shared" si="161"/>
        <v>0</v>
      </c>
      <c r="DY320">
        <f t="shared" si="162"/>
        <v>0</v>
      </c>
      <c r="DZ320">
        <f t="shared" si="163"/>
        <v>0</v>
      </c>
      <c r="EA320">
        <f t="shared" si="164"/>
        <v>0</v>
      </c>
      <c r="EB320">
        <f t="shared" si="165"/>
        <v>0</v>
      </c>
      <c r="EC320">
        <f t="shared" si="166"/>
        <v>0</v>
      </c>
      <c r="ED320">
        <f t="shared" si="167"/>
        <v>0</v>
      </c>
      <c r="EE320">
        <f t="shared" si="168"/>
        <v>0</v>
      </c>
      <c r="EF320">
        <f t="shared" si="169"/>
        <v>0</v>
      </c>
      <c r="EG320">
        <f t="shared" si="170"/>
        <v>0</v>
      </c>
      <c r="EH320">
        <f t="shared" si="171"/>
        <v>0</v>
      </c>
      <c r="EI320">
        <f t="shared" si="172"/>
        <v>0</v>
      </c>
      <c r="EJ320">
        <f t="shared" si="173"/>
        <v>0</v>
      </c>
      <c r="EK320">
        <f t="shared" si="174"/>
        <v>0</v>
      </c>
      <c r="EL320">
        <f t="shared" si="175"/>
        <v>0</v>
      </c>
      <c r="EM320">
        <f t="shared" si="176"/>
        <v>0</v>
      </c>
      <c r="EN320">
        <f t="shared" si="177"/>
        <v>0</v>
      </c>
      <c r="EO320">
        <f t="shared" si="178"/>
        <v>0</v>
      </c>
      <c r="EP320">
        <f t="shared" si="179"/>
        <v>0</v>
      </c>
      <c r="EQ320">
        <f t="shared" si="180"/>
        <v>0</v>
      </c>
      <c r="ER320">
        <f t="shared" si="181"/>
        <v>0</v>
      </c>
      <c r="ES320">
        <f t="shared" si="182"/>
        <v>0</v>
      </c>
      <c r="ET320">
        <f t="shared" si="183"/>
        <v>0</v>
      </c>
      <c r="EU320">
        <f t="shared" si="184"/>
        <v>0</v>
      </c>
      <c r="EV320">
        <f t="shared" si="185"/>
        <v>0</v>
      </c>
      <c r="EW320">
        <f t="shared" si="186"/>
        <v>0</v>
      </c>
      <c r="EX320">
        <f t="shared" si="187"/>
        <v>0</v>
      </c>
      <c r="EY320">
        <f t="shared" si="188"/>
        <v>0</v>
      </c>
      <c r="EZ320">
        <f t="shared" si="189"/>
        <v>0</v>
      </c>
      <c r="FA320">
        <f t="shared" si="190"/>
        <v>0</v>
      </c>
      <c r="FB320">
        <f t="shared" si="191"/>
        <v>0</v>
      </c>
      <c r="FC320">
        <f t="shared" si="192"/>
        <v>0</v>
      </c>
      <c r="FD320">
        <f t="shared" si="193"/>
        <v>0</v>
      </c>
      <c r="FE320">
        <f t="shared" si="194"/>
        <v>0</v>
      </c>
      <c r="FF320">
        <f t="shared" si="195"/>
        <v>0</v>
      </c>
      <c r="FG320">
        <f t="shared" si="196"/>
        <v>0</v>
      </c>
      <c r="FH320">
        <f t="shared" si="197"/>
        <v>0</v>
      </c>
      <c r="FI320">
        <f t="shared" si="198"/>
        <v>0</v>
      </c>
      <c r="FJ320">
        <f t="shared" si="199"/>
        <v>0</v>
      </c>
      <c r="FK320">
        <f t="shared" si="200"/>
        <v>0</v>
      </c>
    </row>
    <row r="321" spans="1:167">
      <c r="A321">
        <v>319</v>
      </c>
      <c r="B321">
        <f>RTD("rit2.rtd",,B$2,"LASTHIST", ROW()-2)</f>
        <v>48.49</v>
      </c>
      <c r="C321">
        <f>RTD("rit2.rtd",,C$2,"LASTHIST", ROW()-2)</f>
        <v>0</v>
      </c>
      <c r="D321">
        <f>RTD("rit2.rtd",,D$2,"LASTHIST", ROW()-2)</f>
        <v>0</v>
      </c>
      <c r="E321">
        <f>RTD("rit2.rtd",,E$2,"LASTHIST", ROW()-2)</f>
        <v>0</v>
      </c>
      <c r="F321">
        <f>RTD("rit2.rtd",,F$2,"LASTHIST", ROW()-2)</f>
        <v>0</v>
      </c>
      <c r="G321">
        <f>RTD("rit2.rtd",,G$2,"LASTHIST", ROW()-2)</f>
        <v>0</v>
      </c>
      <c r="H321">
        <f>RTD("rit2.rtd",,H$2,"LASTHIST", ROW()-2)</f>
        <v>0</v>
      </c>
      <c r="I321">
        <f>RTD("rit2.rtd",,I$2,"LASTHIST", ROW()-2)</f>
        <v>0</v>
      </c>
      <c r="J321">
        <f>RTD("rit2.rtd",,J$2,"LASTHIST", ROW()-2)</f>
        <v>0</v>
      </c>
      <c r="K321">
        <f>RTD("rit2.rtd",,K$2,"LASTHIST", ROW()-2)</f>
        <v>0</v>
      </c>
      <c r="L321">
        <f>RTD("rit2.rtd",,L$2,"LASTHIST", ROW()-2)</f>
        <v>0</v>
      </c>
      <c r="M321">
        <f>RTD("rit2.rtd",,M$2,"LASTHIST", ROW()-2)</f>
        <v>0</v>
      </c>
      <c r="N321">
        <f>RTD("rit2.rtd",,N$2,"LASTHIST", ROW()-2)</f>
        <v>0</v>
      </c>
      <c r="O321">
        <f>RTD("rit2.rtd",,O$2,"LASTHIST", ROW()-2)</f>
        <v>0</v>
      </c>
      <c r="P321">
        <f>RTD("rit2.rtd",,P$2,"LASTHIST", ROW()-2)</f>
        <v>0</v>
      </c>
      <c r="Q321">
        <f>RTD("rit2.rtd",,Q$2,"LASTHIST", ROW()-2)</f>
        <v>0</v>
      </c>
      <c r="R321">
        <f>RTD("rit2.rtd",,R$2,"LASTHIST", ROW()-2)</f>
        <v>0</v>
      </c>
      <c r="S321">
        <f>RTD("rit2.rtd",,S$2,"LASTHIST", ROW()-2)</f>
        <v>0</v>
      </c>
      <c r="T321">
        <f>RTD("rit2.rtd",,T$2,"LASTHIST", ROW()-2)</f>
        <v>0</v>
      </c>
      <c r="U321">
        <f>RTD("rit2.rtd",,U$2,"LASTHIST", ROW()-2)</f>
        <v>0</v>
      </c>
      <c r="V321">
        <f>RTD("rit2.rtd",,V$2,"LASTHIST", ROW()-2)</f>
        <v>0</v>
      </c>
      <c r="W321">
        <f>RTD("rit2.rtd",,W$2,"LASTHIST", ROW()-2)</f>
        <v>3.83</v>
      </c>
      <c r="X321">
        <f>RTD("rit2.rtd",,X$2,"LASTHIST", ROW()-2)</f>
        <v>0.35</v>
      </c>
      <c r="Y321">
        <f>RTD("rit2.rtd",,Y$2,"LASTHIST", ROW()-2)</f>
        <v>3.06</v>
      </c>
      <c r="Z321">
        <f>RTD("rit2.rtd",,Z$2,"LASTHIST", ROW()-2)</f>
        <v>0.56999999999999995</v>
      </c>
      <c r="AA321">
        <f>RTD("rit2.rtd",,AA$2,"LASTHIST", ROW()-2)</f>
        <v>2.37</v>
      </c>
      <c r="AB321">
        <f>RTD("rit2.rtd",,AB$2,"LASTHIST", ROW()-2)</f>
        <v>0.88</v>
      </c>
      <c r="AC321">
        <f>RTD("rit2.rtd",,AC$2,"LASTHIST", ROW()-2)</f>
        <v>1.78</v>
      </c>
      <c r="AD321">
        <f>RTD("rit2.rtd",,AD$2,"LASTHIST", ROW()-2)</f>
        <v>1.3</v>
      </c>
      <c r="AE321">
        <f>RTD("rit2.rtd",,AE$2,"LASTHIST", ROW()-2)</f>
        <v>1.3</v>
      </c>
      <c r="AF321">
        <f>RTD("rit2.rtd",,AF$2,"LASTHIST", ROW()-2)</f>
        <v>1.81</v>
      </c>
      <c r="AG321">
        <f>RTD("rit2.rtd",,AG$2,"LASTHIST", ROW()-2)</f>
        <v>0.92</v>
      </c>
      <c r="AH321">
        <f>RTD("rit2.rtd",,AH$2,"LASTHIST", ROW()-2)</f>
        <v>2.4300000000000002</v>
      </c>
      <c r="AI321">
        <f>RTD("rit2.rtd",,AI$2,"LASTHIST", ROW()-2)</f>
        <v>0.63</v>
      </c>
      <c r="AJ321">
        <f>RTD("rit2.rtd",,AJ$2,"LASTHIST", ROW()-2)</f>
        <v>3.14</v>
      </c>
      <c r="AK321">
        <f>RTD("rit2.rtd",,AK$2,"LASTHIST", ROW()-2)</f>
        <v>0.41</v>
      </c>
      <c r="AL321">
        <f>RTD("rit2.rtd",,AL$2,"LASTHIST", ROW()-2)</f>
        <v>3.93</v>
      </c>
      <c r="AM321">
        <f>RTD("rit2.rtd",,AM$2,"LASTHIST", ROW()-2)</f>
        <v>0.26</v>
      </c>
      <c r="AN321">
        <f>RTD("rit2.rtd",,AN$2,"LASTHIST", ROW()-2)</f>
        <v>4.78</v>
      </c>
      <c r="AO321">
        <f>RTD("rit2.rtd",,AO$2,"LASTHIST", ROW()-2)</f>
        <v>0.16</v>
      </c>
      <c r="AP321">
        <f>RTD("rit2.rtd",,AP$2,"LASTHIST", ROW()-2)</f>
        <v>5.68</v>
      </c>
      <c r="AQ321">
        <v>1</v>
      </c>
      <c r="AR321">
        <v>0</v>
      </c>
      <c r="AS321">
        <v>1</v>
      </c>
      <c r="AT321">
        <v>0</v>
      </c>
      <c r="AU321">
        <v>1</v>
      </c>
      <c r="AV321">
        <v>0</v>
      </c>
      <c r="AW321">
        <v>1</v>
      </c>
      <c r="AX321">
        <v>0</v>
      </c>
      <c r="AY321">
        <v>1</v>
      </c>
      <c r="AZ321">
        <v>0</v>
      </c>
      <c r="BA321">
        <v>1</v>
      </c>
      <c r="BB321">
        <v>0</v>
      </c>
      <c r="BC321">
        <v>1</v>
      </c>
      <c r="BD321">
        <v>0</v>
      </c>
      <c r="BE321">
        <v>1</v>
      </c>
      <c r="BF321">
        <v>0</v>
      </c>
      <c r="BG321">
        <v>1</v>
      </c>
      <c r="BH321">
        <v>0</v>
      </c>
      <c r="BI321">
        <v>1</v>
      </c>
      <c r="BJ321">
        <v>0</v>
      </c>
      <c r="BK321">
        <v>1</v>
      </c>
      <c r="BL321">
        <v>0</v>
      </c>
      <c r="BM321">
        <v>1</v>
      </c>
      <c r="BN321">
        <v>0</v>
      </c>
      <c r="BO321">
        <v>1</v>
      </c>
      <c r="BP321">
        <v>0</v>
      </c>
      <c r="BQ321">
        <v>1</v>
      </c>
      <c r="BR321">
        <v>0</v>
      </c>
      <c r="BS321">
        <v>1</v>
      </c>
      <c r="BT321">
        <v>0</v>
      </c>
      <c r="BU321">
        <v>1</v>
      </c>
      <c r="BV321">
        <v>0</v>
      </c>
      <c r="BW321">
        <v>1</v>
      </c>
      <c r="BX321">
        <v>0</v>
      </c>
      <c r="BY321">
        <v>1</v>
      </c>
      <c r="BZ321">
        <v>0</v>
      </c>
      <c r="CA321">
        <v>1</v>
      </c>
      <c r="CB321">
        <v>0</v>
      </c>
      <c r="CC321">
        <v>1</v>
      </c>
      <c r="CD321">
        <v>0</v>
      </c>
      <c r="CE321">
        <v>45</v>
      </c>
      <c r="CF321">
        <v>45</v>
      </c>
      <c r="CG321">
        <v>46</v>
      </c>
      <c r="CH321">
        <v>46</v>
      </c>
      <c r="CI321">
        <v>47</v>
      </c>
      <c r="CJ321">
        <v>47</v>
      </c>
      <c r="CK321">
        <v>48</v>
      </c>
      <c r="CL321">
        <v>48</v>
      </c>
      <c r="CM321">
        <v>49</v>
      </c>
      <c r="CN321">
        <v>49</v>
      </c>
      <c r="CO321">
        <v>50</v>
      </c>
      <c r="CP321">
        <v>50</v>
      </c>
      <c r="CQ321">
        <v>51</v>
      </c>
      <c r="CR321">
        <v>51</v>
      </c>
      <c r="CS321">
        <v>52</v>
      </c>
      <c r="CT321">
        <v>52</v>
      </c>
      <c r="CU321">
        <v>53</v>
      </c>
      <c r="CV321">
        <v>53</v>
      </c>
      <c r="CW321">
        <v>54</v>
      </c>
      <c r="CX321">
        <v>54</v>
      </c>
      <c r="CY321">
        <v>45</v>
      </c>
      <c r="CZ321">
        <v>45</v>
      </c>
      <c r="DA321">
        <v>46</v>
      </c>
      <c r="DB321">
        <v>46</v>
      </c>
      <c r="DC321">
        <v>47</v>
      </c>
      <c r="DD321">
        <v>47</v>
      </c>
      <c r="DE321">
        <v>48</v>
      </c>
      <c r="DF321">
        <v>48</v>
      </c>
      <c r="DG321">
        <v>49</v>
      </c>
      <c r="DH321">
        <v>49</v>
      </c>
      <c r="DI321">
        <v>50</v>
      </c>
      <c r="DJ321">
        <v>50</v>
      </c>
      <c r="DK321">
        <v>51</v>
      </c>
      <c r="DL321">
        <v>51</v>
      </c>
      <c r="DM321">
        <v>52</v>
      </c>
      <c r="DN321">
        <v>52</v>
      </c>
      <c r="DO321">
        <v>53</v>
      </c>
      <c r="DP321">
        <v>53</v>
      </c>
      <c r="DQ321">
        <v>54</v>
      </c>
      <c r="DR321">
        <v>54</v>
      </c>
      <c r="DU321">
        <v>7.9166666999999996E-2</v>
      </c>
      <c r="DW321">
        <v>1</v>
      </c>
      <c r="DX321">
        <f t="shared" si="161"/>
        <v>0</v>
      </c>
      <c r="DY321">
        <f t="shared" si="162"/>
        <v>0</v>
      </c>
      <c r="DZ321">
        <f t="shared" si="163"/>
        <v>0</v>
      </c>
      <c r="EA321">
        <f t="shared" si="164"/>
        <v>0</v>
      </c>
      <c r="EB321">
        <f t="shared" si="165"/>
        <v>0</v>
      </c>
      <c r="EC321">
        <f t="shared" si="166"/>
        <v>0</v>
      </c>
      <c r="ED321">
        <f t="shared" si="167"/>
        <v>0</v>
      </c>
      <c r="EE321">
        <f t="shared" si="168"/>
        <v>0</v>
      </c>
      <c r="EF321">
        <f t="shared" si="169"/>
        <v>0</v>
      </c>
      <c r="EG321">
        <f t="shared" si="170"/>
        <v>0</v>
      </c>
      <c r="EH321">
        <f t="shared" si="171"/>
        <v>0</v>
      </c>
      <c r="EI321">
        <f t="shared" si="172"/>
        <v>0</v>
      </c>
      <c r="EJ321">
        <f t="shared" si="173"/>
        <v>0</v>
      </c>
      <c r="EK321">
        <f t="shared" si="174"/>
        <v>0</v>
      </c>
      <c r="EL321">
        <f t="shared" si="175"/>
        <v>0</v>
      </c>
      <c r="EM321">
        <f t="shared" si="176"/>
        <v>0</v>
      </c>
      <c r="EN321">
        <f t="shared" si="177"/>
        <v>0</v>
      </c>
      <c r="EO321">
        <f t="shared" si="178"/>
        <v>0</v>
      </c>
      <c r="EP321">
        <f t="shared" si="179"/>
        <v>0</v>
      </c>
      <c r="EQ321">
        <f t="shared" si="180"/>
        <v>0</v>
      </c>
      <c r="ER321">
        <f t="shared" si="181"/>
        <v>0</v>
      </c>
      <c r="ES321">
        <f t="shared" si="182"/>
        <v>0</v>
      </c>
      <c r="ET321">
        <f t="shared" si="183"/>
        <v>0</v>
      </c>
      <c r="EU321">
        <f t="shared" si="184"/>
        <v>0</v>
      </c>
      <c r="EV321">
        <f t="shared" si="185"/>
        <v>0</v>
      </c>
      <c r="EW321">
        <f t="shared" si="186"/>
        <v>0</v>
      </c>
      <c r="EX321">
        <f t="shared" si="187"/>
        <v>0</v>
      </c>
      <c r="EY321">
        <f t="shared" si="188"/>
        <v>0</v>
      </c>
      <c r="EZ321">
        <f t="shared" si="189"/>
        <v>0</v>
      </c>
      <c r="FA321">
        <f t="shared" si="190"/>
        <v>0</v>
      </c>
      <c r="FB321">
        <f t="shared" si="191"/>
        <v>0</v>
      </c>
      <c r="FC321">
        <f t="shared" si="192"/>
        <v>0</v>
      </c>
      <c r="FD321">
        <f t="shared" si="193"/>
        <v>0</v>
      </c>
      <c r="FE321">
        <f t="shared" si="194"/>
        <v>0</v>
      </c>
      <c r="FF321">
        <f t="shared" si="195"/>
        <v>0</v>
      </c>
      <c r="FG321">
        <f t="shared" si="196"/>
        <v>0</v>
      </c>
      <c r="FH321">
        <f t="shared" si="197"/>
        <v>0</v>
      </c>
      <c r="FI321">
        <f t="shared" si="198"/>
        <v>0</v>
      </c>
      <c r="FJ321">
        <f t="shared" si="199"/>
        <v>0</v>
      </c>
      <c r="FK321">
        <f t="shared" si="200"/>
        <v>0</v>
      </c>
    </row>
    <row r="322" spans="1:167">
      <c r="A322">
        <v>320</v>
      </c>
      <c r="B322">
        <f>RTD("rit2.rtd",,B$2,"LASTHIST", ROW()-2)</f>
        <v>48.5</v>
      </c>
      <c r="C322">
        <f>RTD("rit2.rtd",,C$2,"LASTHIST", ROW()-2)</f>
        <v>0</v>
      </c>
      <c r="D322">
        <f>RTD("rit2.rtd",,D$2,"LASTHIST", ROW()-2)</f>
        <v>0</v>
      </c>
      <c r="E322">
        <f>RTD("rit2.rtd",,E$2,"LASTHIST", ROW()-2)</f>
        <v>0</v>
      </c>
      <c r="F322">
        <f>RTD("rit2.rtd",,F$2,"LASTHIST", ROW()-2)</f>
        <v>0</v>
      </c>
      <c r="G322">
        <f>RTD("rit2.rtd",,G$2,"LASTHIST", ROW()-2)</f>
        <v>0</v>
      </c>
      <c r="H322">
        <f>RTD("rit2.rtd",,H$2,"LASTHIST", ROW()-2)</f>
        <v>0</v>
      </c>
      <c r="I322">
        <f>RTD("rit2.rtd",,I$2,"LASTHIST", ROW()-2)</f>
        <v>0</v>
      </c>
      <c r="J322">
        <f>RTD("rit2.rtd",,J$2,"LASTHIST", ROW()-2)</f>
        <v>0</v>
      </c>
      <c r="K322">
        <f>RTD("rit2.rtd",,K$2,"LASTHIST", ROW()-2)</f>
        <v>0</v>
      </c>
      <c r="L322">
        <f>RTD("rit2.rtd",,L$2,"LASTHIST", ROW()-2)</f>
        <v>0</v>
      </c>
      <c r="M322">
        <f>RTD("rit2.rtd",,M$2,"LASTHIST", ROW()-2)</f>
        <v>0</v>
      </c>
      <c r="N322">
        <f>RTD("rit2.rtd",,N$2,"LASTHIST", ROW()-2)</f>
        <v>0</v>
      </c>
      <c r="O322">
        <f>RTD("rit2.rtd",,O$2,"LASTHIST", ROW()-2)</f>
        <v>0</v>
      </c>
      <c r="P322">
        <f>RTD("rit2.rtd",,P$2,"LASTHIST", ROW()-2)</f>
        <v>0</v>
      </c>
      <c r="Q322">
        <f>RTD("rit2.rtd",,Q$2,"LASTHIST", ROW()-2)</f>
        <v>0</v>
      </c>
      <c r="R322">
        <f>RTD("rit2.rtd",,R$2,"LASTHIST", ROW()-2)</f>
        <v>0</v>
      </c>
      <c r="S322">
        <f>RTD("rit2.rtd",,S$2,"LASTHIST", ROW()-2)</f>
        <v>0</v>
      </c>
      <c r="T322">
        <f>RTD("rit2.rtd",,T$2,"LASTHIST", ROW()-2)</f>
        <v>0</v>
      </c>
      <c r="U322">
        <f>RTD("rit2.rtd",,U$2,"LASTHIST", ROW()-2)</f>
        <v>0</v>
      </c>
      <c r="V322">
        <f>RTD("rit2.rtd",,V$2,"LASTHIST", ROW()-2)</f>
        <v>0</v>
      </c>
      <c r="W322">
        <f>RTD("rit2.rtd",,W$2,"LASTHIST", ROW()-2)</f>
        <v>3.86</v>
      </c>
      <c r="X322">
        <f>RTD("rit2.rtd",,X$2,"LASTHIST", ROW()-2)</f>
        <v>0.35</v>
      </c>
      <c r="Y322">
        <f>RTD("rit2.rtd",,Y$2,"LASTHIST", ROW()-2)</f>
        <v>3.08</v>
      </c>
      <c r="Z322">
        <f>RTD("rit2.rtd",,Z$2,"LASTHIST", ROW()-2)</f>
        <v>0.57999999999999996</v>
      </c>
      <c r="AA322">
        <f>RTD("rit2.rtd",,AA$2,"LASTHIST", ROW()-2)</f>
        <v>2.4</v>
      </c>
      <c r="AB322">
        <f>RTD("rit2.rtd",,AB$2,"LASTHIST", ROW()-2)</f>
        <v>0.89</v>
      </c>
      <c r="AC322">
        <f>RTD("rit2.rtd",,AC$2,"LASTHIST", ROW()-2)</f>
        <v>1.81</v>
      </c>
      <c r="AD322">
        <f>RTD("rit2.rtd",,AD$2,"LASTHIST", ROW()-2)</f>
        <v>1.31</v>
      </c>
      <c r="AE322">
        <f>RTD("rit2.rtd",,AE$2,"LASTHIST", ROW()-2)</f>
        <v>1.32</v>
      </c>
      <c r="AF322">
        <f>RTD("rit2.rtd",,AF$2,"LASTHIST", ROW()-2)</f>
        <v>1.82</v>
      </c>
      <c r="AG322">
        <f>RTD("rit2.rtd",,AG$2,"LASTHIST", ROW()-2)</f>
        <v>0.94</v>
      </c>
      <c r="AH322">
        <f>RTD("rit2.rtd",,AH$2,"LASTHIST", ROW()-2)</f>
        <v>2.44</v>
      </c>
      <c r="AI322">
        <f>RTD("rit2.rtd",,AI$2,"LASTHIST", ROW()-2)</f>
        <v>0.65</v>
      </c>
      <c r="AJ322">
        <f>RTD("rit2.rtd",,AJ$2,"LASTHIST", ROW()-2)</f>
        <v>3.14</v>
      </c>
      <c r="AK322">
        <f>RTD("rit2.rtd",,AK$2,"LASTHIST", ROW()-2)</f>
        <v>0.43</v>
      </c>
      <c r="AL322">
        <f>RTD("rit2.rtd",,AL$2,"LASTHIST", ROW()-2)</f>
        <v>3.93</v>
      </c>
      <c r="AM322">
        <f>RTD("rit2.rtd",,AM$2,"LASTHIST", ROW()-2)</f>
        <v>0.28000000000000003</v>
      </c>
      <c r="AN322">
        <f>RTD("rit2.rtd",,AN$2,"LASTHIST", ROW()-2)</f>
        <v>4.7699999999999996</v>
      </c>
      <c r="AO322">
        <f>RTD("rit2.rtd",,AO$2,"LASTHIST", ROW()-2)</f>
        <v>0.17</v>
      </c>
      <c r="AP322">
        <f>RTD("rit2.rtd",,AP$2,"LASTHIST", ROW()-2)</f>
        <v>5.67</v>
      </c>
      <c r="AQ322">
        <v>1</v>
      </c>
      <c r="AR322">
        <v>0</v>
      </c>
      <c r="AS322">
        <v>1</v>
      </c>
      <c r="AT322">
        <v>0</v>
      </c>
      <c r="AU322">
        <v>1</v>
      </c>
      <c r="AV322">
        <v>0</v>
      </c>
      <c r="AW322">
        <v>1</v>
      </c>
      <c r="AX322">
        <v>0</v>
      </c>
      <c r="AY322">
        <v>1</v>
      </c>
      <c r="AZ322">
        <v>0</v>
      </c>
      <c r="BA322">
        <v>1</v>
      </c>
      <c r="BB322">
        <v>0</v>
      </c>
      <c r="BC322">
        <v>1</v>
      </c>
      <c r="BD322">
        <v>0</v>
      </c>
      <c r="BE322">
        <v>1</v>
      </c>
      <c r="BF322">
        <v>0</v>
      </c>
      <c r="BG322">
        <v>1</v>
      </c>
      <c r="BH322">
        <v>0</v>
      </c>
      <c r="BI322">
        <v>1</v>
      </c>
      <c r="BJ322">
        <v>0</v>
      </c>
      <c r="BK322">
        <v>1</v>
      </c>
      <c r="BL322">
        <v>0</v>
      </c>
      <c r="BM322">
        <v>1</v>
      </c>
      <c r="BN322">
        <v>0</v>
      </c>
      <c r="BO322">
        <v>1</v>
      </c>
      <c r="BP322">
        <v>0</v>
      </c>
      <c r="BQ322">
        <v>1</v>
      </c>
      <c r="BR322">
        <v>0</v>
      </c>
      <c r="BS322">
        <v>1</v>
      </c>
      <c r="BT322">
        <v>0</v>
      </c>
      <c r="BU322">
        <v>1</v>
      </c>
      <c r="BV322">
        <v>0</v>
      </c>
      <c r="BW322">
        <v>1</v>
      </c>
      <c r="BX322">
        <v>0</v>
      </c>
      <c r="BY322">
        <v>1</v>
      </c>
      <c r="BZ322">
        <v>0</v>
      </c>
      <c r="CA322">
        <v>1</v>
      </c>
      <c r="CB322">
        <v>0</v>
      </c>
      <c r="CC322">
        <v>1</v>
      </c>
      <c r="CD322">
        <v>0</v>
      </c>
      <c r="CE322">
        <v>45</v>
      </c>
      <c r="CF322">
        <v>45</v>
      </c>
      <c r="CG322">
        <v>46</v>
      </c>
      <c r="CH322">
        <v>46</v>
      </c>
      <c r="CI322">
        <v>47</v>
      </c>
      <c r="CJ322">
        <v>47</v>
      </c>
      <c r="CK322">
        <v>48</v>
      </c>
      <c r="CL322">
        <v>48</v>
      </c>
      <c r="CM322">
        <v>49</v>
      </c>
      <c r="CN322">
        <v>49</v>
      </c>
      <c r="CO322">
        <v>50</v>
      </c>
      <c r="CP322">
        <v>50</v>
      </c>
      <c r="CQ322">
        <v>51</v>
      </c>
      <c r="CR322">
        <v>51</v>
      </c>
      <c r="CS322">
        <v>52</v>
      </c>
      <c r="CT322">
        <v>52</v>
      </c>
      <c r="CU322">
        <v>53</v>
      </c>
      <c r="CV322">
        <v>53</v>
      </c>
      <c r="CW322">
        <v>54</v>
      </c>
      <c r="CX322">
        <v>54</v>
      </c>
      <c r="CY322">
        <v>45</v>
      </c>
      <c r="CZ322">
        <v>45</v>
      </c>
      <c r="DA322">
        <v>46</v>
      </c>
      <c r="DB322">
        <v>46</v>
      </c>
      <c r="DC322">
        <v>47</v>
      </c>
      <c r="DD322">
        <v>47</v>
      </c>
      <c r="DE322">
        <v>48</v>
      </c>
      <c r="DF322">
        <v>48</v>
      </c>
      <c r="DG322">
        <v>49</v>
      </c>
      <c r="DH322">
        <v>49</v>
      </c>
      <c r="DI322">
        <v>50</v>
      </c>
      <c r="DJ322">
        <v>50</v>
      </c>
      <c r="DK322">
        <v>51</v>
      </c>
      <c r="DL322">
        <v>51</v>
      </c>
      <c r="DM322">
        <v>52</v>
      </c>
      <c r="DN322">
        <v>52</v>
      </c>
      <c r="DO322">
        <v>53</v>
      </c>
      <c r="DP322">
        <v>53</v>
      </c>
      <c r="DQ322">
        <v>54</v>
      </c>
      <c r="DR322">
        <v>54</v>
      </c>
      <c r="DU322">
        <v>7.9166666999999996E-2</v>
      </c>
      <c r="DW322">
        <v>1</v>
      </c>
      <c r="DX322">
        <f t="shared" si="161"/>
        <v>0</v>
      </c>
      <c r="DY322">
        <f t="shared" si="162"/>
        <v>0</v>
      </c>
      <c r="DZ322">
        <f t="shared" si="163"/>
        <v>0</v>
      </c>
      <c r="EA322">
        <f t="shared" si="164"/>
        <v>0</v>
      </c>
      <c r="EB322">
        <f t="shared" si="165"/>
        <v>0</v>
      </c>
      <c r="EC322">
        <f t="shared" si="166"/>
        <v>0</v>
      </c>
      <c r="ED322">
        <f t="shared" si="167"/>
        <v>0</v>
      </c>
      <c r="EE322">
        <f t="shared" si="168"/>
        <v>0</v>
      </c>
      <c r="EF322">
        <f t="shared" si="169"/>
        <v>0</v>
      </c>
      <c r="EG322">
        <f t="shared" si="170"/>
        <v>0</v>
      </c>
      <c r="EH322">
        <f t="shared" si="171"/>
        <v>0</v>
      </c>
      <c r="EI322">
        <f t="shared" si="172"/>
        <v>0</v>
      </c>
      <c r="EJ322">
        <f t="shared" si="173"/>
        <v>0</v>
      </c>
      <c r="EK322">
        <f t="shared" si="174"/>
        <v>0</v>
      </c>
      <c r="EL322">
        <f t="shared" si="175"/>
        <v>0</v>
      </c>
      <c r="EM322">
        <f t="shared" si="176"/>
        <v>0</v>
      </c>
      <c r="EN322">
        <f t="shared" si="177"/>
        <v>0</v>
      </c>
      <c r="EO322">
        <f t="shared" si="178"/>
        <v>0</v>
      </c>
      <c r="EP322">
        <f t="shared" si="179"/>
        <v>0</v>
      </c>
      <c r="EQ322">
        <f t="shared" si="180"/>
        <v>0</v>
      </c>
      <c r="ER322">
        <f t="shared" si="181"/>
        <v>0</v>
      </c>
      <c r="ES322">
        <f t="shared" si="182"/>
        <v>0</v>
      </c>
      <c r="ET322">
        <f t="shared" si="183"/>
        <v>0</v>
      </c>
      <c r="EU322">
        <f t="shared" si="184"/>
        <v>0</v>
      </c>
      <c r="EV322">
        <f t="shared" si="185"/>
        <v>0</v>
      </c>
      <c r="EW322">
        <f t="shared" si="186"/>
        <v>0</v>
      </c>
      <c r="EX322">
        <f t="shared" si="187"/>
        <v>0</v>
      </c>
      <c r="EY322">
        <f t="shared" si="188"/>
        <v>0</v>
      </c>
      <c r="EZ322">
        <f t="shared" si="189"/>
        <v>0</v>
      </c>
      <c r="FA322">
        <f t="shared" si="190"/>
        <v>0</v>
      </c>
      <c r="FB322">
        <f t="shared" si="191"/>
        <v>0</v>
      </c>
      <c r="FC322">
        <f t="shared" si="192"/>
        <v>0</v>
      </c>
      <c r="FD322">
        <f t="shared" si="193"/>
        <v>0</v>
      </c>
      <c r="FE322">
        <f t="shared" si="194"/>
        <v>0</v>
      </c>
      <c r="FF322">
        <f t="shared" si="195"/>
        <v>0</v>
      </c>
      <c r="FG322">
        <f t="shared" si="196"/>
        <v>0</v>
      </c>
      <c r="FH322">
        <f t="shared" si="197"/>
        <v>0</v>
      </c>
      <c r="FI322">
        <f t="shared" si="198"/>
        <v>0</v>
      </c>
      <c r="FJ322">
        <f t="shared" si="199"/>
        <v>0</v>
      </c>
      <c r="FK322">
        <f t="shared" si="200"/>
        <v>0</v>
      </c>
    </row>
    <row r="323" spans="1:167">
      <c r="A323">
        <v>321</v>
      </c>
      <c r="B323">
        <f>RTD("rit2.rtd",,B$2,"LASTHIST", ROW()-2)</f>
        <v>48.39</v>
      </c>
      <c r="C323">
        <f>RTD("rit2.rtd",,C$2,"LASTHIST", ROW()-2)</f>
        <v>0</v>
      </c>
      <c r="D323">
        <f>RTD("rit2.rtd",,D$2,"LASTHIST", ROW()-2)</f>
        <v>0</v>
      </c>
      <c r="E323">
        <f>RTD("rit2.rtd",,E$2,"LASTHIST", ROW()-2)</f>
        <v>0</v>
      </c>
      <c r="F323">
        <f>RTD("rit2.rtd",,F$2,"LASTHIST", ROW()-2)</f>
        <v>0</v>
      </c>
      <c r="G323">
        <f>RTD("rit2.rtd",,G$2,"LASTHIST", ROW()-2)</f>
        <v>0</v>
      </c>
      <c r="H323">
        <f>RTD("rit2.rtd",,H$2,"LASTHIST", ROW()-2)</f>
        <v>0</v>
      </c>
      <c r="I323">
        <f>RTD("rit2.rtd",,I$2,"LASTHIST", ROW()-2)</f>
        <v>0</v>
      </c>
      <c r="J323">
        <f>RTD("rit2.rtd",,J$2,"LASTHIST", ROW()-2)</f>
        <v>0</v>
      </c>
      <c r="K323">
        <f>RTD("rit2.rtd",,K$2,"LASTHIST", ROW()-2)</f>
        <v>0</v>
      </c>
      <c r="L323">
        <f>RTD("rit2.rtd",,L$2,"LASTHIST", ROW()-2)</f>
        <v>0</v>
      </c>
      <c r="M323">
        <f>RTD("rit2.rtd",,M$2,"LASTHIST", ROW()-2)</f>
        <v>0</v>
      </c>
      <c r="N323">
        <f>RTD("rit2.rtd",,N$2,"LASTHIST", ROW()-2)</f>
        <v>0</v>
      </c>
      <c r="O323">
        <f>RTD("rit2.rtd",,O$2,"LASTHIST", ROW()-2)</f>
        <v>0</v>
      </c>
      <c r="P323">
        <f>RTD("rit2.rtd",,P$2,"LASTHIST", ROW()-2)</f>
        <v>0</v>
      </c>
      <c r="Q323">
        <f>RTD("rit2.rtd",,Q$2,"LASTHIST", ROW()-2)</f>
        <v>0</v>
      </c>
      <c r="R323">
        <f>RTD("rit2.rtd",,R$2,"LASTHIST", ROW()-2)</f>
        <v>0</v>
      </c>
      <c r="S323">
        <f>RTD("rit2.rtd",,S$2,"LASTHIST", ROW()-2)</f>
        <v>0</v>
      </c>
      <c r="T323">
        <f>RTD("rit2.rtd",,T$2,"LASTHIST", ROW()-2)</f>
        <v>0</v>
      </c>
      <c r="U323">
        <f>RTD("rit2.rtd",,U$2,"LASTHIST", ROW()-2)</f>
        <v>0</v>
      </c>
      <c r="V323">
        <f>RTD("rit2.rtd",,V$2,"LASTHIST", ROW()-2)</f>
        <v>0</v>
      </c>
      <c r="W323">
        <f>RTD("rit2.rtd",,W$2,"LASTHIST", ROW()-2)</f>
        <v>3.78</v>
      </c>
      <c r="X323">
        <f>RTD("rit2.rtd",,X$2,"LASTHIST", ROW()-2)</f>
        <v>0.39</v>
      </c>
      <c r="Y323">
        <f>RTD("rit2.rtd",,Y$2,"LASTHIST", ROW()-2)</f>
        <v>3.02</v>
      </c>
      <c r="Z323">
        <f>RTD("rit2.rtd",,Z$2,"LASTHIST", ROW()-2)</f>
        <v>0.63</v>
      </c>
      <c r="AA323">
        <f>RTD("rit2.rtd",,AA$2,"LASTHIST", ROW()-2)</f>
        <v>2.35</v>
      </c>
      <c r="AB323">
        <f>RTD("rit2.rtd",,AB$2,"LASTHIST", ROW()-2)</f>
        <v>0.96</v>
      </c>
      <c r="AC323">
        <f>RTD("rit2.rtd",,AC$2,"LASTHIST", ROW()-2)</f>
        <v>1.78</v>
      </c>
      <c r="AD323">
        <f>RTD("rit2.rtd",,AD$2,"LASTHIST", ROW()-2)</f>
        <v>1.39</v>
      </c>
      <c r="AE323">
        <f>RTD("rit2.rtd",,AE$2,"LASTHIST", ROW()-2)</f>
        <v>1.3</v>
      </c>
      <c r="AF323">
        <f>RTD("rit2.rtd",,AF$2,"LASTHIST", ROW()-2)</f>
        <v>1.91</v>
      </c>
      <c r="AG323">
        <f>RTD("rit2.rtd",,AG$2,"LASTHIST", ROW()-2)</f>
        <v>0.93</v>
      </c>
      <c r="AH323">
        <f>RTD("rit2.rtd",,AH$2,"LASTHIST", ROW()-2)</f>
        <v>2.54</v>
      </c>
      <c r="AI323">
        <f>RTD("rit2.rtd",,AI$2,"LASTHIST", ROW()-2)</f>
        <v>0.64</v>
      </c>
      <c r="AJ323">
        <f>RTD("rit2.rtd",,AJ$2,"LASTHIST", ROW()-2)</f>
        <v>3.25</v>
      </c>
      <c r="AK323">
        <f>RTD("rit2.rtd",,AK$2,"LASTHIST", ROW()-2)</f>
        <v>0.43</v>
      </c>
      <c r="AL323">
        <f>RTD("rit2.rtd",,AL$2,"LASTHIST", ROW()-2)</f>
        <v>4.04</v>
      </c>
      <c r="AM323">
        <f>RTD("rit2.rtd",,AM$2,"LASTHIST", ROW()-2)</f>
        <v>0.28000000000000003</v>
      </c>
      <c r="AN323">
        <f>RTD("rit2.rtd",,AN$2,"LASTHIST", ROW()-2)</f>
        <v>4.8899999999999997</v>
      </c>
      <c r="AO323">
        <f>RTD("rit2.rtd",,AO$2,"LASTHIST", ROW()-2)</f>
        <v>0.17</v>
      </c>
      <c r="AP323">
        <f>RTD("rit2.rtd",,AP$2,"LASTHIST", ROW()-2)</f>
        <v>5.79</v>
      </c>
      <c r="AQ323">
        <v>1</v>
      </c>
      <c r="AR323">
        <v>0</v>
      </c>
      <c r="AS323">
        <v>1</v>
      </c>
      <c r="AT323">
        <v>0</v>
      </c>
      <c r="AU323">
        <v>1</v>
      </c>
      <c r="AV323">
        <v>0</v>
      </c>
      <c r="AW323">
        <v>1</v>
      </c>
      <c r="AX323">
        <v>0</v>
      </c>
      <c r="AY323">
        <v>1</v>
      </c>
      <c r="AZ323">
        <v>0</v>
      </c>
      <c r="BA323">
        <v>1</v>
      </c>
      <c r="BB323">
        <v>0</v>
      </c>
      <c r="BC323">
        <v>1</v>
      </c>
      <c r="BD323">
        <v>0</v>
      </c>
      <c r="BE323">
        <v>1</v>
      </c>
      <c r="BF323">
        <v>0</v>
      </c>
      <c r="BG323">
        <v>1</v>
      </c>
      <c r="BH323">
        <v>0</v>
      </c>
      <c r="BI323">
        <v>1</v>
      </c>
      <c r="BJ323">
        <v>0</v>
      </c>
      <c r="BK323">
        <v>1</v>
      </c>
      <c r="BL323">
        <v>0</v>
      </c>
      <c r="BM323">
        <v>1</v>
      </c>
      <c r="BN323">
        <v>0</v>
      </c>
      <c r="BO323">
        <v>1</v>
      </c>
      <c r="BP323">
        <v>0</v>
      </c>
      <c r="BQ323">
        <v>1</v>
      </c>
      <c r="BR323">
        <v>0</v>
      </c>
      <c r="BS323">
        <v>1</v>
      </c>
      <c r="BT323">
        <v>0</v>
      </c>
      <c r="BU323">
        <v>1</v>
      </c>
      <c r="BV323">
        <v>0</v>
      </c>
      <c r="BW323">
        <v>1</v>
      </c>
      <c r="BX323">
        <v>0</v>
      </c>
      <c r="BY323">
        <v>1</v>
      </c>
      <c r="BZ323">
        <v>0</v>
      </c>
      <c r="CA323">
        <v>1</v>
      </c>
      <c r="CB323">
        <v>0</v>
      </c>
      <c r="CC323">
        <v>1</v>
      </c>
      <c r="CD323">
        <v>0</v>
      </c>
      <c r="CE323">
        <v>45</v>
      </c>
      <c r="CF323">
        <v>45</v>
      </c>
      <c r="CG323">
        <v>46</v>
      </c>
      <c r="CH323">
        <v>46</v>
      </c>
      <c r="CI323">
        <v>47</v>
      </c>
      <c r="CJ323">
        <v>47</v>
      </c>
      <c r="CK323">
        <v>48</v>
      </c>
      <c r="CL323">
        <v>48</v>
      </c>
      <c r="CM323">
        <v>49</v>
      </c>
      <c r="CN323">
        <v>49</v>
      </c>
      <c r="CO323">
        <v>50</v>
      </c>
      <c r="CP323">
        <v>50</v>
      </c>
      <c r="CQ323">
        <v>51</v>
      </c>
      <c r="CR323">
        <v>51</v>
      </c>
      <c r="CS323">
        <v>52</v>
      </c>
      <c r="CT323">
        <v>52</v>
      </c>
      <c r="CU323">
        <v>53</v>
      </c>
      <c r="CV323">
        <v>53</v>
      </c>
      <c r="CW323">
        <v>54</v>
      </c>
      <c r="CX323">
        <v>54</v>
      </c>
      <c r="CY323">
        <v>45</v>
      </c>
      <c r="CZ323">
        <v>45</v>
      </c>
      <c r="DA323">
        <v>46</v>
      </c>
      <c r="DB323">
        <v>46</v>
      </c>
      <c r="DC323">
        <v>47</v>
      </c>
      <c r="DD323">
        <v>47</v>
      </c>
      <c r="DE323">
        <v>48</v>
      </c>
      <c r="DF323">
        <v>48</v>
      </c>
      <c r="DG323">
        <v>49</v>
      </c>
      <c r="DH323">
        <v>49</v>
      </c>
      <c r="DI323">
        <v>50</v>
      </c>
      <c r="DJ323">
        <v>50</v>
      </c>
      <c r="DK323">
        <v>51</v>
      </c>
      <c r="DL323">
        <v>51</v>
      </c>
      <c r="DM323">
        <v>52</v>
      </c>
      <c r="DN323">
        <v>52</v>
      </c>
      <c r="DO323">
        <v>53</v>
      </c>
      <c r="DP323">
        <v>53</v>
      </c>
      <c r="DQ323">
        <v>54</v>
      </c>
      <c r="DR323">
        <v>54</v>
      </c>
      <c r="DU323">
        <v>7.9166666999999996E-2</v>
      </c>
      <c r="DW323">
        <v>1</v>
      </c>
      <c r="DX323">
        <f t="shared" si="161"/>
        <v>0</v>
      </c>
      <c r="DY323">
        <f t="shared" si="162"/>
        <v>0</v>
      </c>
      <c r="DZ323">
        <f t="shared" si="163"/>
        <v>0</v>
      </c>
      <c r="EA323">
        <f t="shared" si="164"/>
        <v>0</v>
      </c>
      <c r="EB323">
        <f t="shared" si="165"/>
        <v>0</v>
      </c>
      <c r="EC323">
        <f t="shared" si="166"/>
        <v>0</v>
      </c>
      <c r="ED323">
        <f t="shared" si="167"/>
        <v>0</v>
      </c>
      <c r="EE323">
        <f t="shared" si="168"/>
        <v>0</v>
      </c>
      <c r="EF323">
        <f t="shared" si="169"/>
        <v>0</v>
      </c>
      <c r="EG323">
        <f t="shared" si="170"/>
        <v>0</v>
      </c>
      <c r="EH323">
        <f t="shared" si="171"/>
        <v>0</v>
      </c>
      <c r="EI323">
        <f t="shared" si="172"/>
        <v>0</v>
      </c>
      <c r="EJ323">
        <f t="shared" si="173"/>
        <v>0</v>
      </c>
      <c r="EK323">
        <f t="shared" si="174"/>
        <v>0</v>
      </c>
      <c r="EL323">
        <f t="shared" si="175"/>
        <v>0</v>
      </c>
      <c r="EM323">
        <f t="shared" si="176"/>
        <v>0</v>
      </c>
      <c r="EN323">
        <f t="shared" si="177"/>
        <v>0</v>
      </c>
      <c r="EO323">
        <f t="shared" si="178"/>
        <v>0</v>
      </c>
      <c r="EP323">
        <f t="shared" si="179"/>
        <v>0</v>
      </c>
      <c r="EQ323">
        <f t="shared" si="180"/>
        <v>0</v>
      </c>
      <c r="ER323">
        <f t="shared" si="181"/>
        <v>0</v>
      </c>
      <c r="ES323">
        <f t="shared" si="182"/>
        <v>0</v>
      </c>
      <c r="ET323">
        <f t="shared" si="183"/>
        <v>0</v>
      </c>
      <c r="EU323">
        <f t="shared" si="184"/>
        <v>0</v>
      </c>
      <c r="EV323">
        <f t="shared" si="185"/>
        <v>0</v>
      </c>
      <c r="EW323">
        <f t="shared" si="186"/>
        <v>0</v>
      </c>
      <c r="EX323">
        <f t="shared" si="187"/>
        <v>0</v>
      </c>
      <c r="EY323">
        <f t="shared" si="188"/>
        <v>0</v>
      </c>
      <c r="EZ323">
        <f t="shared" si="189"/>
        <v>0</v>
      </c>
      <c r="FA323">
        <f t="shared" si="190"/>
        <v>0</v>
      </c>
      <c r="FB323">
        <f t="shared" si="191"/>
        <v>0</v>
      </c>
      <c r="FC323">
        <f t="shared" si="192"/>
        <v>0</v>
      </c>
      <c r="FD323">
        <f t="shared" si="193"/>
        <v>0</v>
      </c>
      <c r="FE323">
        <f t="shared" si="194"/>
        <v>0</v>
      </c>
      <c r="FF323">
        <f t="shared" si="195"/>
        <v>0</v>
      </c>
      <c r="FG323">
        <f t="shared" si="196"/>
        <v>0</v>
      </c>
      <c r="FH323">
        <f t="shared" si="197"/>
        <v>0</v>
      </c>
      <c r="FI323">
        <f t="shared" si="198"/>
        <v>0</v>
      </c>
      <c r="FJ323">
        <f t="shared" si="199"/>
        <v>0</v>
      </c>
      <c r="FK323">
        <f t="shared" si="200"/>
        <v>0</v>
      </c>
    </row>
    <row r="324" spans="1:167">
      <c r="A324">
        <v>322</v>
      </c>
      <c r="B324">
        <f>RTD("rit2.rtd",,B$2,"LASTHIST", ROW()-2)</f>
        <v>48.31</v>
      </c>
      <c r="C324">
        <f>RTD("rit2.rtd",,C$2,"LASTHIST", ROW()-2)</f>
        <v>0</v>
      </c>
      <c r="D324">
        <f>RTD("rit2.rtd",,D$2,"LASTHIST", ROW()-2)</f>
        <v>0</v>
      </c>
      <c r="E324">
        <f>RTD("rit2.rtd",,E$2,"LASTHIST", ROW()-2)</f>
        <v>0</v>
      </c>
      <c r="F324">
        <f>RTD("rit2.rtd",,F$2,"LASTHIST", ROW()-2)</f>
        <v>0</v>
      </c>
      <c r="G324">
        <f>RTD("rit2.rtd",,G$2,"LASTHIST", ROW()-2)</f>
        <v>0</v>
      </c>
      <c r="H324">
        <f>RTD("rit2.rtd",,H$2,"LASTHIST", ROW()-2)</f>
        <v>0</v>
      </c>
      <c r="I324">
        <f>RTD("rit2.rtd",,I$2,"LASTHIST", ROW()-2)</f>
        <v>0</v>
      </c>
      <c r="J324">
        <f>RTD("rit2.rtd",,J$2,"LASTHIST", ROW()-2)</f>
        <v>0</v>
      </c>
      <c r="K324">
        <f>RTD("rit2.rtd",,K$2,"LASTHIST", ROW()-2)</f>
        <v>0</v>
      </c>
      <c r="L324">
        <f>RTD("rit2.rtd",,L$2,"LASTHIST", ROW()-2)</f>
        <v>0</v>
      </c>
      <c r="M324">
        <f>RTD("rit2.rtd",,M$2,"LASTHIST", ROW()-2)</f>
        <v>0</v>
      </c>
      <c r="N324">
        <f>RTD("rit2.rtd",,N$2,"LASTHIST", ROW()-2)</f>
        <v>0</v>
      </c>
      <c r="O324">
        <f>RTD("rit2.rtd",,O$2,"LASTHIST", ROW()-2)</f>
        <v>0</v>
      </c>
      <c r="P324">
        <f>RTD("rit2.rtd",,P$2,"LASTHIST", ROW()-2)</f>
        <v>0</v>
      </c>
      <c r="Q324">
        <f>RTD("rit2.rtd",,Q$2,"LASTHIST", ROW()-2)</f>
        <v>0</v>
      </c>
      <c r="R324">
        <f>RTD("rit2.rtd",,R$2,"LASTHIST", ROW()-2)</f>
        <v>0</v>
      </c>
      <c r="S324">
        <f>RTD("rit2.rtd",,S$2,"LASTHIST", ROW()-2)</f>
        <v>0</v>
      </c>
      <c r="T324">
        <f>RTD("rit2.rtd",,T$2,"LASTHIST", ROW()-2)</f>
        <v>0</v>
      </c>
      <c r="U324">
        <f>RTD("rit2.rtd",,U$2,"LASTHIST", ROW()-2)</f>
        <v>0</v>
      </c>
      <c r="V324">
        <f>RTD("rit2.rtd",,V$2,"LASTHIST", ROW()-2)</f>
        <v>0</v>
      </c>
      <c r="W324">
        <f>RTD("rit2.rtd",,W$2,"LASTHIST", ROW()-2)</f>
        <v>3.69</v>
      </c>
      <c r="X324">
        <f>RTD("rit2.rtd",,X$2,"LASTHIST", ROW()-2)</f>
        <v>0.37</v>
      </c>
      <c r="Y324">
        <f>RTD("rit2.rtd",,Y$2,"LASTHIST", ROW()-2)</f>
        <v>2.92</v>
      </c>
      <c r="Z324">
        <f>RTD("rit2.rtd",,Z$2,"LASTHIST", ROW()-2)</f>
        <v>0.61</v>
      </c>
      <c r="AA324">
        <f>RTD("rit2.rtd",,AA$2,"LASTHIST", ROW()-2)</f>
        <v>2.25</v>
      </c>
      <c r="AB324">
        <f>RTD("rit2.rtd",,AB$2,"LASTHIST", ROW()-2)</f>
        <v>0.94</v>
      </c>
      <c r="AC324">
        <f>RTD("rit2.rtd",,AC$2,"LASTHIST", ROW()-2)</f>
        <v>1.68</v>
      </c>
      <c r="AD324">
        <f>RTD("rit2.rtd",,AD$2,"LASTHIST", ROW()-2)</f>
        <v>1.37</v>
      </c>
      <c r="AE324">
        <f>RTD("rit2.rtd",,AE$2,"LASTHIST", ROW()-2)</f>
        <v>1.22</v>
      </c>
      <c r="AF324">
        <f>RTD("rit2.rtd",,AF$2,"LASTHIST", ROW()-2)</f>
        <v>1.91</v>
      </c>
      <c r="AG324">
        <f>RTD("rit2.rtd",,AG$2,"LASTHIST", ROW()-2)</f>
        <v>0.85</v>
      </c>
      <c r="AH324">
        <f>RTD("rit2.rtd",,AH$2,"LASTHIST", ROW()-2)</f>
        <v>2.54</v>
      </c>
      <c r="AI324">
        <f>RTD("rit2.rtd",,AI$2,"LASTHIST", ROW()-2)</f>
        <v>0.57999999999999996</v>
      </c>
      <c r="AJ324">
        <f>RTD("rit2.rtd",,AJ$2,"LASTHIST", ROW()-2)</f>
        <v>3.27</v>
      </c>
      <c r="AK324">
        <f>RTD("rit2.rtd",,AK$2,"LASTHIST", ROW()-2)</f>
        <v>0.38</v>
      </c>
      <c r="AL324">
        <f>RTD("rit2.rtd",,AL$2,"LASTHIST", ROW()-2)</f>
        <v>4.07</v>
      </c>
      <c r="AM324">
        <f>RTD("rit2.rtd",,AM$2,"LASTHIST", ROW()-2)</f>
        <v>0.24</v>
      </c>
      <c r="AN324">
        <f>RTD("rit2.rtd",,AN$2,"LASTHIST", ROW()-2)</f>
        <v>4.93</v>
      </c>
      <c r="AO324">
        <f>RTD("rit2.rtd",,AO$2,"LASTHIST", ROW()-2)</f>
        <v>0.15</v>
      </c>
      <c r="AP324">
        <f>RTD("rit2.rtd",,AP$2,"LASTHIST", ROW()-2)</f>
        <v>5.83</v>
      </c>
      <c r="AQ324">
        <v>1</v>
      </c>
      <c r="AR324">
        <v>0</v>
      </c>
      <c r="AS324">
        <v>1</v>
      </c>
      <c r="AT324">
        <v>0</v>
      </c>
      <c r="AU324">
        <v>1</v>
      </c>
      <c r="AV324">
        <v>0</v>
      </c>
      <c r="AW324">
        <v>1</v>
      </c>
      <c r="AX324">
        <v>0</v>
      </c>
      <c r="AY324">
        <v>1</v>
      </c>
      <c r="AZ324">
        <v>0</v>
      </c>
      <c r="BA324">
        <v>1</v>
      </c>
      <c r="BB324">
        <v>0</v>
      </c>
      <c r="BC324">
        <v>1</v>
      </c>
      <c r="BD324">
        <v>0</v>
      </c>
      <c r="BE324">
        <v>1</v>
      </c>
      <c r="BF324">
        <v>0</v>
      </c>
      <c r="BG324">
        <v>1</v>
      </c>
      <c r="BH324">
        <v>0</v>
      </c>
      <c r="BI324">
        <v>1</v>
      </c>
      <c r="BJ324">
        <v>0</v>
      </c>
      <c r="BK324">
        <v>1</v>
      </c>
      <c r="BL324">
        <v>0</v>
      </c>
      <c r="BM324">
        <v>1</v>
      </c>
      <c r="BN324">
        <v>0</v>
      </c>
      <c r="BO324">
        <v>1</v>
      </c>
      <c r="BP324">
        <v>0</v>
      </c>
      <c r="BQ324">
        <v>1</v>
      </c>
      <c r="BR324">
        <v>0</v>
      </c>
      <c r="BS324">
        <v>1</v>
      </c>
      <c r="BT324">
        <v>0</v>
      </c>
      <c r="BU324">
        <v>1</v>
      </c>
      <c r="BV324">
        <v>0</v>
      </c>
      <c r="BW324">
        <v>1</v>
      </c>
      <c r="BX324">
        <v>0</v>
      </c>
      <c r="BY324">
        <v>1</v>
      </c>
      <c r="BZ324">
        <v>0</v>
      </c>
      <c r="CA324">
        <v>1</v>
      </c>
      <c r="CB324">
        <v>0</v>
      </c>
      <c r="CC324">
        <v>1</v>
      </c>
      <c r="CD324">
        <v>0</v>
      </c>
      <c r="CE324">
        <v>45</v>
      </c>
      <c r="CF324">
        <v>45</v>
      </c>
      <c r="CG324">
        <v>46</v>
      </c>
      <c r="CH324">
        <v>46</v>
      </c>
      <c r="CI324">
        <v>47</v>
      </c>
      <c r="CJ324">
        <v>47</v>
      </c>
      <c r="CK324">
        <v>48</v>
      </c>
      <c r="CL324">
        <v>48</v>
      </c>
      <c r="CM324">
        <v>49</v>
      </c>
      <c r="CN324">
        <v>49</v>
      </c>
      <c r="CO324">
        <v>50</v>
      </c>
      <c r="CP324">
        <v>50</v>
      </c>
      <c r="CQ324">
        <v>51</v>
      </c>
      <c r="CR324">
        <v>51</v>
      </c>
      <c r="CS324">
        <v>52</v>
      </c>
      <c r="CT324">
        <v>52</v>
      </c>
      <c r="CU324">
        <v>53</v>
      </c>
      <c r="CV324">
        <v>53</v>
      </c>
      <c r="CW324">
        <v>54</v>
      </c>
      <c r="CX324">
        <v>54</v>
      </c>
      <c r="CY324">
        <v>45</v>
      </c>
      <c r="CZ324">
        <v>45</v>
      </c>
      <c r="DA324">
        <v>46</v>
      </c>
      <c r="DB324">
        <v>46</v>
      </c>
      <c r="DC324">
        <v>47</v>
      </c>
      <c r="DD324">
        <v>47</v>
      </c>
      <c r="DE324">
        <v>48</v>
      </c>
      <c r="DF324">
        <v>48</v>
      </c>
      <c r="DG324">
        <v>49</v>
      </c>
      <c r="DH324">
        <v>49</v>
      </c>
      <c r="DI324">
        <v>50</v>
      </c>
      <c r="DJ324">
        <v>50</v>
      </c>
      <c r="DK324">
        <v>51</v>
      </c>
      <c r="DL324">
        <v>51</v>
      </c>
      <c r="DM324">
        <v>52</v>
      </c>
      <c r="DN324">
        <v>52</v>
      </c>
      <c r="DO324">
        <v>53</v>
      </c>
      <c r="DP324">
        <v>53</v>
      </c>
      <c r="DQ324">
        <v>54</v>
      </c>
      <c r="DR324">
        <v>54</v>
      </c>
      <c r="DU324">
        <v>7.9166666999999996E-2</v>
      </c>
      <c r="DW324">
        <v>1</v>
      </c>
      <c r="DX324">
        <f t="shared" ref="DX324:DX387" si="201">IFERROR(Black_Scholes($B324,CE324,0,0,C324,$DT324,AQ324,0,0,6),0)</f>
        <v>0</v>
      </c>
      <c r="DY324">
        <f t="shared" ref="DY324:DY387" si="202">IFERROR(Black_Scholes($B324,CF324,0,0,D324,$DT324,AR324,0,0,6),0)</f>
        <v>0</v>
      </c>
      <c r="DZ324">
        <f t="shared" ref="DZ324:DZ387" si="203">IFERROR(Black_Scholes($B324,CG324,0,0,E324,$DT324,AS324,0,0,6),0)</f>
        <v>0</v>
      </c>
      <c r="EA324">
        <f t="shared" ref="EA324:EA387" si="204">IFERROR(Black_Scholes($B324,CH324,0,0,F324,$DT324,AT324,0,0,6),0)</f>
        <v>0</v>
      </c>
      <c r="EB324">
        <f t="shared" ref="EB324:EB387" si="205">IFERROR(Black_Scholes($B324,CI324,0,0,G324,$DT324,AU324,0,0,6),0)</f>
        <v>0</v>
      </c>
      <c r="EC324">
        <f t="shared" ref="EC324:EC387" si="206">IFERROR(Black_Scholes($B324,CJ324,0,0,H324,$DT324,AV324,0,0,6),0)</f>
        <v>0</v>
      </c>
      <c r="ED324">
        <f t="shared" ref="ED324:ED387" si="207">IFERROR(Black_Scholes($B324,CK324,0,0,I324,$DT324,AW324,0,0,6),0)</f>
        <v>0</v>
      </c>
      <c r="EE324">
        <f t="shared" ref="EE324:EE387" si="208">IFERROR(Black_Scholes($B324,CL324,0,0,J324,$DT324,AX324,0,0,6),0)</f>
        <v>0</v>
      </c>
      <c r="EF324">
        <f t="shared" ref="EF324:EF387" si="209">IFERROR(Black_Scholes($B324,CM324,0,0,K324,$DT324,AY324,0,0,6),0)</f>
        <v>0</v>
      </c>
      <c r="EG324">
        <f t="shared" ref="EG324:EG387" si="210">IFERROR(Black_Scholes($B324,CN324,0,0,L324,$DT324,AZ324,0,0,6),0)</f>
        <v>0</v>
      </c>
      <c r="EH324">
        <f t="shared" ref="EH324:EH387" si="211">IFERROR(Black_Scholes($B324,CO324,0,0,M324,$DT324,BA324,0,0,6),0)</f>
        <v>0</v>
      </c>
      <c r="EI324">
        <f t="shared" ref="EI324:EI387" si="212">IFERROR(Black_Scholes($B324,CP324,0,0,N324,$DT324,BB324,0,0,6),0)</f>
        <v>0</v>
      </c>
      <c r="EJ324">
        <f t="shared" ref="EJ324:EJ387" si="213">IFERROR(Black_Scholes($B324,CQ324,0,0,O324,$DT324,BC324,0,0,6),0)</f>
        <v>0</v>
      </c>
      <c r="EK324">
        <f t="shared" ref="EK324:EK387" si="214">IFERROR(Black_Scholes($B324,CR324,0,0,P324,$DT324,BD324,0,0,6),0)</f>
        <v>0</v>
      </c>
      <c r="EL324">
        <f t="shared" ref="EL324:EL387" si="215">IFERROR(Black_Scholes($B324,CS324,0,0,Q324,$DT324,BE324,0,0,6),0)</f>
        <v>0</v>
      </c>
      <c r="EM324">
        <f t="shared" ref="EM324:EM387" si="216">IFERROR(Black_Scholes($B324,CT324,0,0,R324,$DT324,BF324,0,0,6),0)</f>
        <v>0</v>
      </c>
      <c r="EN324">
        <f t="shared" ref="EN324:EN387" si="217">IFERROR(Black_Scholes($B324,CU324,0,0,S324,$DT324,BG324,0,0,6),0)</f>
        <v>0</v>
      </c>
      <c r="EO324">
        <f t="shared" ref="EO324:EO387" si="218">IFERROR(Black_Scholes($B324,CV324,0,0,T324,$DT324,BH324,0,0,6),0)</f>
        <v>0</v>
      </c>
      <c r="EP324">
        <f t="shared" ref="EP324:EP387" si="219">IFERROR(Black_Scholes($B324,CW324,0,0,U324,$DT324,BI324,0,0,6),0)</f>
        <v>0</v>
      </c>
      <c r="EQ324">
        <f t="shared" ref="EQ324:EQ387" si="220">IFERROR(Black_Scholes($B324,CX324,0,0,V324,$DT324,BJ324,0,0,6),0)</f>
        <v>0</v>
      </c>
      <c r="ER324">
        <f t="shared" ref="ER324:ER387" si="221">IFERROR(Black_Scholes($B324,CY324,0,0,W324,$DT324,BK324,0,0,6),0)</f>
        <v>0</v>
      </c>
      <c r="ES324">
        <f t="shared" ref="ES324:ES387" si="222">IFERROR(Black_Scholes($B324,CZ324,0,0,X324,$DT324,BL324,0,0,6),0)</f>
        <v>0</v>
      </c>
      <c r="ET324">
        <f t="shared" ref="ET324:ET387" si="223">IFERROR(Black_Scholes($B324,DA324,0,0,Y324,$DT324,BM324,0,0,6),0)</f>
        <v>0</v>
      </c>
      <c r="EU324">
        <f t="shared" ref="EU324:EU387" si="224">IFERROR(Black_Scholes($B324,DB324,0,0,Z324,$DT324,BN324,0,0,6),0)</f>
        <v>0</v>
      </c>
      <c r="EV324">
        <f t="shared" ref="EV324:EV387" si="225">IFERROR(Black_Scholes($B324,DC324,0,0,AA324,$DT324,BO324,0,0,6),0)</f>
        <v>0</v>
      </c>
      <c r="EW324">
        <f t="shared" ref="EW324:EW387" si="226">IFERROR(Black_Scholes($B324,DD324,0,0,AB324,$DT324,BP324,0,0,6),0)</f>
        <v>0</v>
      </c>
      <c r="EX324">
        <f t="shared" ref="EX324:EX387" si="227">IFERROR(Black_Scholes($B324,DE324,0,0,AC324,$DT324,BQ324,0,0,6),0)</f>
        <v>0</v>
      </c>
      <c r="EY324">
        <f t="shared" ref="EY324:EY387" si="228">IFERROR(Black_Scholes($B324,DF324,0,0,AD324,$DT324,BR324,0,0,6),0)</f>
        <v>0</v>
      </c>
      <c r="EZ324">
        <f t="shared" ref="EZ324:EZ387" si="229">IFERROR(Black_Scholes($B324,DG324,0,0,AE324,$DT324,BS324,0,0,6),0)</f>
        <v>0</v>
      </c>
      <c r="FA324">
        <f t="shared" ref="FA324:FA387" si="230">IFERROR(Black_Scholes($B324,DH324,0,0,AF324,$DT324,BT324,0,0,6),0)</f>
        <v>0</v>
      </c>
      <c r="FB324">
        <f t="shared" ref="FB324:FB387" si="231">IFERROR(Black_Scholes($B324,DI324,0,0,AG324,$DT324,BU324,0,0,6),0)</f>
        <v>0</v>
      </c>
      <c r="FC324">
        <f t="shared" ref="FC324:FC387" si="232">IFERROR(Black_Scholes($B324,DJ324,0,0,AH324,$DT324,BV324,0,0,6),0)</f>
        <v>0</v>
      </c>
      <c r="FD324">
        <f t="shared" ref="FD324:FD387" si="233">IFERROR(Black_Scholes($B324,DK324,0,0,AI324,$DT324,BW324,0,0,6),0)</f>
        <v>0</v>
      </c>
      <c r="FE324">
        <f t="shared" ref="FE324:FE387" si="234">IFERROR(Black_Scholes($B324,DL324,0,0,AJ324,$DT324,BX324,0,0,6),0)</f>
        <v>0</v>
      </c>
      <c r="FF324">
        <f t="shared" ref="FF324:FF387" si="235">IFERROR(Black_Scholes($B324,DM324,0,0,AK324,$DT324,BY324,0,0,6),0)</f>
        <v>0</v>
      </c>
      <c r="FG324">
        <f t="shared" ref="FG324:FG387" si="236">IFERROR(Black_Scholes($B324,DN324,0,0,AL324,$DT324,BZ324,0,0,6),0)</f>
        <v>0</v>
      </c>
      <c r="FH324">
        <f t="shared" ref="FH324:FH387" si="237">IFERROR(Black_Scholes($B324,DO324,0,0,AM324,$DT324,CA324,0,0,6),0)</f>
        <v>0</v>
      </c>
      <c r="FI324">
        <f t="shared" ref="FI324:FI387" si="238">IFERROR(Black_Scholes($B324,DP324,0,0,AN324,$DT324,CB324,0,0,6),0)</f>
        <v>0</v>
      </c>
      <c r="FJ324">
        <f t="shared" ref="FJ324:FJ387" si="239">IFERROR(Black_Scholes($B324,DQ324,0,0,AO324,$DT324,CC324,0,0,6),0)</f>
        <v>0</v>
      </c>
      <c r="FK324">
        <f t="shared" ref="FK324:FK387" si="240">IFERROR(Black_Scholes($B324,DR324,0,0,AP324,$DT324,CD324,0,0,6),0)</f>
        <v>0</v>
      </c>
    </row>
    <row r="325" spans="1:167">
      <c r="A325">
        <v>323</v>
      </c>
      <c r="B325">
        <f>RTD("rit2.rtd",,B$2,"LASTHIST", ROW()-2)</f>
        <v>48.11</v>
      </c>
      <c r="C325">
        <f>RTD("rit2.rtd",,C$2,"LASTHIST", ROW()-2)</f>
        <v>0</v>
      </c>
      <c r="D325">
        <f>RTD("rit2.rtd",,D$2,"LASTHIST", ROW()-2)</f>
        <v>0</v>
      </c>
      <c r="E325">
        <f>RTD("rit2.rtd",,E$2,"LASTHIST", ROW()-2)</f>
        <v>0</v>
      </c>
      <c r="F325">
        <f>RTD("rit2.rtd",,F$2,"LASTHIST", ROW()-2)</f>
        <v>0</v>
      </c>
      <c r="G325">
        <f>RTD("rit2.rtd",,G$2,"LASTHIST", ROW()-2)</f>
        <v>0</v>
      </c>
      <c r="H325">
        <f>RTD("rit2.rtd",,H$2,"LASTHIST", ROW()-2)</f>
        <v>0</v>
      </c>
      <c r="I325">
        <f>RTD("rit2.rtd",,I$2,"LASTHIST", ROW()-2)</f>
        <v>0</v>
      </c>
      <c r="J325">
        <f>RTD("rit2.rtd",,J$2,"LASTHIST", ROW()-2)</f>
        <v>0</v>
      </c>
      <c r="K325">
        <f>RTD("rit2.rtd",,K$2,"LASTHIST", ROW()-2)</f>
        <v>0</v>
      </c>
      <c r="L325">
        <f>RTD("rit2.rtd",,L$2,"LASTHIST", ROW()-2)</f>
        <v>0</v>
      </c>
      <c r="M325">
        <f>RTD("rit2.rtd",,M$2,"LASTHIST", ROW()-2)</f>
        <v>0</v>
      </c>
      <c r="N325">
        <f>RTD("rit2.rtd",,N$2,"LASTHIST", ROW()-2)</f>
        <v>0</v>
      </c>
      <c r="O325">
        <f>RTD("rit2.rtd",,O$2,"LASTHIST", ROW()-2)</f>
        <v>0</v>
      </c>
      <c r="P325">
        <f>RTD("rit2.rtd",,P$2,"LASTHIST", ROW()-2)</f>
        <v>0</v>
      </c>
      <c r="Q325">
        <f>RTD("rit2.rtd",,Q$2,"LASTHIST", ROW()-2)</f>
        <v>0</v>
      </c>
      <c r="R325">
        <f>RTD("rit2.rtd",,R$2,"LASTHIST", ROW()-2)</f>
        <v>0</v>
      </c>
      <c r="S325">
        <f>RTD("rit2.rtd",,S$2,"LASTHIST", ROW()-2)</f>
        <v>0</v>
      </c>
      <c r="T325">
        <f>RTD("rit2.rtd",,T$2,"LASTHIST", ROW()-2)</f>
        <v>0</v>
      </c>
      <c r="U325">
        <f>RTD("rit2.rtd",,U$2,"LASTHIST", ROW()-2)</f>
        <v>0</v>
      </c>
      <c r="V325">
        <f>RTD("rit2.rtd",,V$2,"LASTHIST", ROW()-2)</f>
        <v>0</v>
      </c>
      <c r="W325">
        <f>RTD("rit2.rtd",,W$2,"LASTHIST", ROW()-2)</f>
        <v>3.51</v>
      </c>
      <c r="X325">
        <f>RTD("rit2.rtd",,X$2,"LASTHIST", ROW()-2)</f>
        <v>0.4</v>
      </c>
      <c r="Y325">
        <f>RTD("rit2.rtd",,Y$2,"LASTHIST", ROW()-2)</f>
        <v>2.76</v>
      </c>
      <c r="Z325">
        <f>RTD("rit2.rtd",,Z$2,"LASTHIST", ROW()-2)</f>
        <v>0.65</v>
      </c>
      <c r="AA325">
        <f>RTD("rit2.rtd",,AA$2,"LASTHIST", ROW()-2)</f>
        <v>2.1</v>
      </c>
      <c r="AB325">
        <f>RTD("rit2.rtd",,AB$2,"LASTHIST", ROW()-2)</f>
        <v>1</v>
      </c>
      <c r="AC325">
        <f>RTD("rit2.rtd",,AC$2,"LASTHIST", ROW()-2)</f>
        <v>1.55</v>
      </c>
      <c r="AD325">
        <f>RTD("rit2.rtd",,AD$2,"LASTHIST", ROW()-2)</f>
        <v>1.45</v>
      </c>
      <c r="AE325">
        <f>RTD("rit2.rtd",,AE$2,"LASTHIST", ROW()-2)</f>
        <v>1.1100000000000001</v>
      </c>
      <c r="AF325">
        <f>RTD("rit2.rtd",,AF$2,"LASTHIST", ROW()-2)</f>
        <v>2</v>
      </c>
      <c r="AG325">
        <f>RTD("rit2.rtd",,AG$2,"LASTHIST", ROW()-2)</f>
        <v>0.77</v>
      </c>
      <c r="AH325">
        <f>RTD("rit2.rtd",,AH$2,"LASTHIST", ROW()-2)</f>
        <v>2.66</v>
      </c>
      <c r="AI325">
        <f>RTD("rit2.rtd",,AI$2,"LASTHIST", ROW()-2)</f>
        <v>0.51</v>
      </c>
      <c r="AJ325">
        <f>RTD("rit2.rtd",,AJ$2,"LASTHIST", ROW()-2)</f>
        <v>3.4</v>
      </c>
      <c r="AK325">
        <f>RTD("rit2.rtd",,AK$2,"LASTHIST", ROW()-2)</f>
        <v>0.33</v>
      </c>
      <c r="AL325">
        <f>RTD("rit2.rtd",,AL$2,"LASTHIST", ROW()-2)</f>
        <v>4.22</v>
      </c>
      <c r="AM325">
        <f>RTD("rit2.rtd",,AM$2,"LASTHIST", ROW()-2)</f>
        <v>0.2</v>
      </c>
      <c r="AN325">
        <f>RTD("rit2.rtd",,AN$2,"LASTHIST", ROW()-2)</f>
        <v>5.0999999999999996</v>
      </c>
      <c r="AO325">
        <f>RTD("rit2.rtd",,AO$2,"LASTHIST", ROW()-2)</f>
        <v>0.12</v>
      </c>
      <c r="AP325">
        <f>RTD("rit2.rtd",,AP$2,"LASTHIST", ROW()-2)</f>
        <v>6.02</v>
      </c>
      <c r="AQ325">
        <v>1</v>
      </c>
      <c r="AR325">
        <v>0</v>
      </c>
      <c r="AS325">
        <v>1</v>
      </c>
      <c r="AT325">
        <v>0</v>
      </c>
      <c r="AU325">
        <v>1</v>
      </c>
      <c r="AV325">
        <v>0</v>
      </c>
      <c r="AW325">
        <v>1</v>
      </c>
      <c r="AX325">
        <v>0</v>
      </c>
      <c r="AY325">
        <v>1</v>
      </c>
      <c r="AZ325">
        <v>0</v>
      </c>
      <c r="BA325">
        <v>1</v>
      </c>
      <c r="BB325">
        <v>0</v>
      </c>
      <c r="BC325">
        <v>1</v>
      </c>
      <c r="BD325">
        <v>0</v>
      </c>
      <c r="BE325">
        <v>1</v>
      </c>
      <c r="BF325">
        <v>0</v>
      </c>
      <c r="BG325">
        <v>1</v>
      </c>
      <c r="BH325">
        <v>0</v>
      </c>
      <c r="BI325">
        <v>1</v>
      </c>
      <c r="BJ325">
        <v>0</v>
      </c>
      <c r="BK325">
        <v>1</v>
      </c>
      <c r="BL325">
        <v>0</v>
      </c>
      <c r="BM325">
        <v>1</v>
      </c>
      <c r="BN325">
        <v>0</v>
      </c>
      <c r="BO325">
        <v>1</v>
      </c>
      <c r="BP325">
        <v>0</v>
      </c>
      <c r="BQ325">
        <v>1</v>
      </c>
      <c r="BR325">
        <v>0</v>
      </c>
      <c r="BS325">
        <v>1</v>
      </c>
      <c r="BT325">
        <v>0</v>
      </c>
      <c r="BU325">
        <v>1</v>
      </c>
      <c r="BV325">
        <v>0</v>
      </c>
      <c r="BW325">
        <v>1</v>
      </c>
      <c r="BX325">
        <v>0</v>
      </c>
      <c r="BY325">
        <v>1</v>
      </c>
      <c r="BZ325">
        <v>0</v>
      </c>
      <c r="CA325">
        <v>1</v>
      </c>
      <c r="CB325">
        <v>0</v>
      </c>
      <c r="CC325">
        <v>1</v>
      </c>
      <c r="CD325">
        <v>0</v>
      </c>
      <c r="CE325">
        <v>45</v>
      </c>
      <c r="CF325">
        <v>45</v>
      </c>
      <c r="CG325">
        <v>46</v>
      </c>
      <c r="CH325">
        <v>46</v>
      </c>
      <c r="CI325">
        <v>47</v>
      </c>
      <c r="CJ325">
        <v>47</v>
      </c>
      <c r="CK325">
        <v>48</v>
      </c>
      <c r="CL325">
        <v>48</v>
      </c>
      <c r="CM325">
        <v>49</v>
      </c>
      <c r="CN325">
        <v>49</v>
      </c>
      <c r="CO325">
        <v>50</v>
      </c>
      <c r="CP325">
        <v>50</v>
      </c>
      <c r="CQ325">
        <v>51</v>
      </c>
      <c r="CR325">
        <v>51</v>
      </c>
      <c r="CS325">
        <v>52</v>
      </c>
      <c r="CT325">
        <v>52</v>
      </c>
      <c r="CU325">
        <v>53</v>
      </c>
      <c r="CV325">
        <v>53</v>
      </c>
      <c r="CW325">
        <v>54</v>
      </c>
      <c r="CX325">
        <v>54</v>
      </c>
      <c r="CY325">
        <v>45</v>
      </c>
      <c r="CZ325">
        <v>45</v>
      </c>
      <c r="DA325">
        <v>46</v>
      </c>
      <c r="DB325">
        <v>46</v>
      </c>
      <c r="DC325">
        <v>47</v>
      </c>
      <c r="DD325">
        <v>47</v>
      </c>
      <c r="DE325">
        <v>48</v>
      </c>
      <c r="DF325">
        <v>48</v>
      </c>
      <c r="DG325">
        <v>49</v>
      </c>
      <c r="DH325">
        <v>49</v>
      </c>
      <c r="DI325">
        <v>50</v>
      </c>
      <c r="DJ325">
        <v>50</v>
      </c>
      <c r="DK325">
        <v>51</v>
      </c>
      <c r="DL325">
        <v>51</v>
      </c>
      <c r="DM325">
        <v>52</v>
      </c>
      <c r="DN325">
        <v>52</v>
      </c>
      <c r="DO325">
        <v>53</v>
      </c>
      <c r="DP325">
        <v>53</v>
      </c>
      <c r="DQ325">
        <v>54</v>
      </c>
      <c r="DR325">
        <v>54</v>
      </c>
      <c r="DU325">
        <v>7.9166666999999996E-2</v>
      </c>
      <c r="DW325">
        <v>1</v>
      </c>
      <c r="DX325">
        <f t="shared" si="201"/>
        <v>0</v>
      </c>
      <c r="DY325">
        <f t="shared" si="202"/>
        <v>0</v>
      </c>
      <c r="DZ325">
        <f t="shared" si="203"/>
        <v>0</v>
      </c>
      <c r="EA325">
        <f t="shared" si="204"/>
        <v>0</v>
      </c>
      <c r="EB325">
        <f t="shared" si="205"/>
        <v>0</v>
      </c>
      <c r="EC325">
        <f t="shared" si="206"/>
        <v>0</v>
      </c>
      <c r="ED325">
        <f t="shared" si="207"/>
        <v>0</v>
      </c>
      <c r="EE325">
        <f t="shared" si="208"/>
        <v>0</v>
      </c>
      <c r="EF325">
        <f t="shared" si="209"/>
        <v>0</v>
      </c>
      <c r="EG325">
        <f t="shared" si="210"/>
        <v>0</v>
      </c>
      <c r="EH325">
        <f t="shared" si="211"/>
        <v>0</v>
      </c>
      <c r="EI325">
        <f t="shared" si="212"/>
        <v>0</v>
      </c>
      <c r="EJ325">
        <f t="shared" si="213"/>
        <v>0</v>
      </c>
      <c r="EK325">
        <f t="shared" si="214"/>
        <v>0</v>
      </c>
      <c r="EL325">
        <f t="shared" si="215"/>
        <v>0</v>
      </c>
      <c r="EM325">
        <f t="shared" si="216"/>
        <v>0</v>
      </c>
      <c r="EN325">
        <f t="shared" si="217"/>
        <v>0</v>
      </c>
      <c r="EO325">
        <f t="shared" si="218"/>
        <v>0</v>
      </c>
      <c r="EP325">
        <f t="shared" si="219"/>
        <v>0</v>
      </c>
      <c r="EQ325">
        <f t="shared" si="220"/>
        <v>0</v>
      </c>
      <c r="ER325">
        <f t="shared" si="221"/>
        <v>0</v>
      </c>
      <c r="ES325">
        <f t="shared" si="222"/>
        <v>0</v>
      </c>
      <c r="ET325">
        <f t="shared" si="223"/>
        <v>0</v>
      </c>
      <c r="EU325">
        <f t="shared" si="224"/>
        <v>0</v>
      </c>
      <c r="EV325">
        <f t="shared" si="225"/>
        <v>0</v>
      </c>
      <c r="EW325">
        <f t="shared" si="226"/>
        <v>0</v>
      </c>
      <c r="EX325">
        <f t="shared" si="227"/>
        <v>0</v>
      </c>
      <c r="EY325">
        <f t="shared" si="228"/>
        <v>0</v>
      </c>
      <c r="EZ325">
        <f t="shared" si="229"/>
        <v>0</v>
      </c>
      <c r="FA325">
        <f t="shared" si="230"/>
        <v>0</v>
      </c>
      <c r="FB325">
        <f t="shared" si="231"/>
        <v>0</v>
      </c>
      <c r="FC325">
        <f t="shared" si="232"/>
        <v>0</v>
      </c>
      <c r="FD325">
        <f t="shared" si="233"/>
        <v>0</v>
      </c>
      <c r="FE325">
        <f t="shared" si="234"/>
        <v>0</v>
      </c>
      <c r="FF325">
        <f t="shared" si="235"/>
        <v>0</v>
      </c>
      <c r="FG325">
        <f t="shared" si="236"/>
        <v>0</v>
      </c>
      <c r="FH325">
        <f t="shared" si="237"/>
        <v>0</v>
      </c>
      <c r="FI325">
        <f t="shared" si="238"/>
        <v>0</v>
      </c>
      <c r="FJ325">
        <f t="shared" si="239"/>
        <v>0</v>
      </c>
      <c r="FK325">
        <f t="shared" si="240"/>
        <v>0</v>
      </c>
    </row>
    <row r="326" spans="1:167">
      <c r="A326">
        <v>324</v>
      </c>
      <c r="B326">
        <f>RTD("rit2.rtd",,B$2,"LASTHIST", ROW()-2)</f>
        <v>47.91</v>
      </c>
      <c r="C326">
        <f>RTD("rit2.rtd",,C$2,"LASTHIST", ROW()-2)</f>
        <v>0</v>
      </c>
      <c r="D326">
        <f>RTD("rit2.rtd",,D$2,"LASTHIST", ROW()-2)</f>
        <v>0</v>
      </c>
      <c r="E326">
        <f>RTD("rit2.rtd",,E$2,"LASTHIST", ROW()-2)</f>
        <v>0</v>
      </c>
      <c r="F326">
        <f>RTD("rit2.rtd",,F$2,"LASTHIST", ROW()-2)</f>
        <v>0</v>
      </c>
      <c r="G326">
        <f>RTD("rit2.rtd",,G$2,"LASTHIST", ROW()-2)</f>
        <v>0</v>
      </c>
      <c r="H326">
        <f>RTD("rit2.rtd",,H$2,"LASTHIST", ROW()-2)</f>
        <v>0</v>
      </c>
      <c r="I326">
        <f>RTD("rit2.rtd",,I$2,"LASTHIST", ROW()-2)</f>
        <v>0</v>
      </c>
      <c r="J326">
        <f>RTD("rit2.rtd",,J$2,"LASTHIST", ROW()-2)</f>
        <v>0</v>
      </c>
      <c r="K326">
        <f>RTD("rit2.rtd",,K$2,"LASTHIST", ROW()-2)</f>
        <v>0</v>
      </c>
      <c r="L326">
        <f>RTD("rit2.rtd",,L$2,"LASTHIST", ROW()-2)</f>
        <v>0</v>
      </c>
      <c r="M326">
        <f>RTD("rit2.rtd",,M$2,"LASTHIST", ROW()-2)</f>
        <v>0</v>
      </c>
      <c r="N326">
        <f>RTD("rit2.rtd",,N$2,"LASTHIST", ROW()-2)</f>
        <v>0</v>
      </c>
      <c r="O326">
        <f>RTD("rit2.rtd",,O$2,"LASTHIST", ROW()-2)</f>
        <v>0</v>
      </c>
      <c r="P326">
        <f>RTD("rit2.rtd",,P$2,"LASTHIST", ROW()-2)</f>
        <v>0</v>
      </c>
      <c r="Q326">
        <f>RTD("rit2.rtd",,Q$2,"LASTHIST", ROW()-2)</f>
        <v>0</v>
      </c>
      <c r="R326">
        <f>RTD("rit2.rtd",,R$2,"LASTHIST", ROW()-2)</f>
        <v>0</v>
      </c>
      <c r="S326">
        <f>RTD("rit2.rtd",,S$2,"LASTHIST", ROW()-2)</f>
        <v>0</v>
      </c>
      <c r="T326">
        <f>RTD("rit2.rtd",,T$2,"LASTHIST", ROW()-2)</f>
        <v>0</v>
      </c>
      <c r="U326">
        <f>RTD("rit2.rtd",,U$2,"LASTHIST", ROW()-2)</f>
        <v>0</v>
      </c>
      <c r="V326">
        <f>RTD("rit2.rtd",,V$2,"LASTHIST", ROW()-2)</f>
        <v>0</v>
      </c>
      <c r="W326">
        <f>RTD("rit2.rtd",,W$2,"LASTHIST", ROW()-2)</f>
        <v>3.32</v>
      </c>
      <c r="X326">
        <f>RTD("rit2.rtd",,X$2,"LASTHIST", ROW()-2)</f>
        <v>0.41</v>
      </c>
      <c r="Y326">
        <f>RTD("rit2.rtd",,Y$2,"LASTHIST", ROW()-2)</f>
        <v>2.59</v>
      </c>
      <c r="Z326">
        <f>RTD("rit2.rtd",,Z$2,"LASTHIST", ROW()-2)</f>
        <v>0.68</v>
      </c>
      <c r="AA326">
        <f>RTD("rit2.rtd",,AA$2,"LASTHIST", ROW()-2)</f>
        <v>1.95</v>
      </c>
      <c r="AB326">
        <f>RTD("rit2.rtd",,AB$2,"LASTHIST", ROW()-2)</f>
        <v>1.04</v>
      </c>
      <c r="AC326">
        <f>RTD("rit2.rtd",,AC$2,"LASTHIST", ROW()-2)</f>
        <v>1.42</v>
      </c>
      <c r="AD326">
        <f>RTD("rit2.rtd",,AD$2,"LASTHIST", ROW()-2)</f>
        <v>1.51</v>
      </c>
      <c r="AE326">
        <f>RTD("rit2.rtd",,AE$2,"LASTHIST", ROW()-2)</f>
        <v>1</v>
      </c>
      <c r="AF326">
        <f>RTD("rit2.rtd",,AF$2,"LASTHIST", ROW()-2)</f>
        <v>2.09</v>
      </c>
      <c r="AG326">
        <f>RTD("rit2.rtd",,AG$2,"LASTHIST", ROW()-2)</f>
        <v>0.68</v>
      </c>
      <c r="AH326">
        <f>RTD("rit2.rtd",,AH$2,"LASTHIST", ROW()-2)</f>
        <v>2.77</v>
      </c>
      <c r="AI326">
        <f>RTD("rit2.rtd",,AI$2,"LASTHIST", ROW()-2)</f>
        <v>0.44</v>
      </c>
      <c r="AJ326">
        <f>RTD("rit2.rtd",,AJ$2,"LASTHIST", ROW()-2)</f>
        <v>3.53</v>
      </c>
      <c r="AK326">
        <f>RTD("rit2.rtd",,AK$2,"LASTHIST", ROW()-2)</f>
        <v>0.28000000000000003</v>
      </c>
      <c r="AL326">
        <f>RTD("rit2.rtd",,AL$2,"LASTHIST", ROW()-2)</f>
        <v>4.37</v>
      </c>
      <c r="AM326">
        <f>RTD("rit2.rtd",,AM$2,"LASTHIST", ROW()-2)</f>
        <v>0.17</v>
      </c>
      <c r="AN326">
        <f>RTD("rit2.rtd",,AN$2,"LASTHIST", ROW()-2)</f>
        <v>5.26</v>
      </c>
      <c r="AO326">
        <f>RTD("rit2.rtd",,AO$2,"LASTHIST", ROW()-2)</f>
        <v>0.1</v>
      </c>
      <c r="AP326">
        <f>RTD("rit2.rtd",,AP$2,"LASTHIST", ROW()-2)</f>
        <v>6.19</v>
      </c>
      <c r="AQ326">
        <v>1</v>
      </c>
      <c r="AR326">
        <v>0</v>
      </c>
      <c r="AS326">
        <v>1</v>
      </c>
      <c r="AT326">
        <v>0</v>
      </c>
      <c r="AU326">
        <v>1</v>
      </c>
      <c r="AV326">
        <v>0</v>
      </c>
      <c r="AW326">
        <v>1</v>
      </c>
      <c r="AX326">
        <v>0</v>
      </c>
      <c r="AY326">
        <v>1</v>
      </c>
      <c r="AZ326">
        <v>0</v>
      </c>
      <c r="BA326">
        <v>1</v>
      </c>
      <c r="BB326">
        <v>0</v>
      </c>
      <c r="BC326">
        <v>1</v>
      </c>
      <c r="BD326">
        <v>0</v>
      </c>
      <c r="BE326">
        <v>1</v>
      </c>
      <c r="BF326">
        <v>0</v>
      </c>
      <c r="BG326">
        <v>1</v>
      </c>
      <c r="BH326">
        <v>0</v>
      </c>
      <c r="BI326">
        <v>1</v>
      </c>
      <c r="BJ326">
        <v>0</v>
      </c>
      <c r="BK326">
        <v>1</v>
      </c>
      <c r="BL326">
        <v>0</v>
      </c>
      <c r="BM326">
        <v>1</v>
      </c>
      <c r="BN326">
        <v>0</v>
      </c>
      <c r="BO326">
        <v>1</v>
      </c>
      <c r="BP326">
        <v>0</v>
      </c>
      <c r="BQ326">
        <v>1</v>
      </c>
      <c r="BR326">
        <v>0</v>
      </c>
      <c r="BS326">
        <v>1</v>
      </c>
      <c r="BT326">
        <v>0</v>
      </c>
      <c r="BU326">
        <v>1</v>
      </c>
      <c r="BV326">
        <v>0</v>
      </c>
      <c r="BW326">
        <v>1</v>
      </c>
      <c r="BX326">
        <v>0</v>
      </c>
      <c r="BY326">
        <v>1</v>
      </c>
      <c r="BZ326">
        <v>0</v>
      </c>
      <c r="CA326">
        <v>1</v>
      </c>
      <c r="CB326">
        <v>0</v>
      </c>
      <c r="CC326">
        <v>1</v>
      </c>
      <c r="CD326">
        <v>0</v>
      </c>
      <c r="CE326">
        <v>45</v>
      </c>
      <c r="CF326">
        <v>45</v>
      </c>
      <c r="CG326">
        <v>46</v>
      </c>
      <c r="CH326">
        <v>46</v>
      </c>
      <c r="CI326">
        <v>47</v>
      </c>
      <c r="CJ326">
        <v>47</v>
      </c>
      <c r="CK326">
        <v>48</v>
      </c>
      <c r="CL326">
        <v>48</v>
      </c>
      <c r="CM326">
        <v>49</v>
      </c>
      <c r="CN326">
        <v>49</v>
      </c>
      <c r="CO326">
        <v>50</v>
      </c>
      <c r="CP326">
        <v>50</v>
      </c>
      <c r="CQ326">
        <v>51</v>
      </c>
      <c r="CR326">
        <v>51</v>
      </c>
      <c r="CS326">
        <v>52</v>
      </c>
      <c r="CT326">
        <v>52</v>
      </c>
      <c r="CU326">
        <v>53</v>
      </c>
      <c r="CV326">
        <v>53</v>
      </c>
      <c r="CW326">
        <v>54</v>
      </c>
      <c r="CX326">
        <v>54</v>
      </c>
      <c r="CY326">
        <v>45</v>
      </c>
      <c r="CZ326">
        <v>45</v>
      </c>
      <c r="DA326">
        <v>46</v>
      </c>
      <c r="DB326">
        <v>46</v>
      </c>
      <c r="DC326">
        <v>47</v>
      </c>
      <c r="DD326">
        <v>47</v>
      </c>
      <c r="DE326">
        <v>48</v>
      </c>
      <c r="DF326">
        <v>48</v>
      </c>
      <c r="DG326">
        <v>49</v>
      </c>
      <c r="DH326">
        <v>49</v>
      </c>
      <c r="DI326">
        <v>50</v>
      </c>
      <c r="DJ326">
        <v>50</v>
      </c>
      <c r="DK326">
        <v>51</v>
      </c>
      <c r="DL326">
        <v>51</v>
      </c>
      <c r="DM326">
        <v>52</v>
      </c>
      <c r="DN326">
        <v>52</v>
      </c>
      <c r="DO326">
        <v>53</v>
      </c>
      <c r="DP326">
        <v>53</v>
      </c>
      <c r="DQ326">
        <v>54</v>
      </c>
      <c r="DR326">
        <v>54</v>
      </c>
      <c r="DU326">
        <v>7.9166666999999996E-2</v>
      </c>
      <c r="DW326">
        <v>1</v>
      </c>
      <c r="DX326">
        <f t="shared" si="201"/>
        <v>0</v>
      </c>
      <c r="DY326">
        <f t="shared" si="202"/>
        <v>0</v>
      </c>
      <c r="DZ326">
        <f t="shared" si="203"/>
        <v>0</v>
      </c>
      <c r="EA326">
        <f t="shared" si="204"/>
        <v>0</v>
      </c>
      <c r="EB326">
        <f t="shared" si="205"/>
        <v>0</v>
      </c>
      <c r="EC326">
        <f t="shared" si="206"/>
        <v>0</v>
      </c>
      <c r="ED326">
        <f t="shared" si="207"/>
        <v>0</v>
      </c>
      <c r="EE326">
        <f t="shared" si="208"/>
        <v>0</v>
      </c>
      <c r="EF326">
        <f t="shared" si="209"/>
        <v>0</v>
      </c>
      <c r="EG326">
        <f t="shared" si="210"/>
        <v>0</v>
      </c>
      <c r="EH326">
        <f t="shared" si="211"/>
        <v>0</v>
      </c>
      <c r="EI326">
        <f t="shared" si="212"/>
        <v>0</v>
      </c>
      <c r="EJ326">
        <f t="shared" si="213"/>
        <v>0</v>
      </c>
      <c r="EK326">
        <f t="shared" si="214"/>
        <v>0</v>
      </c>
      <c r="EL326">
        <f t="shared" si="215"/>
        <v>0</v>
      </c>
      <c r="EM326">
        <f t="shared" si="216"/>
        <v>0</v>
      </c>
      <c r="EN326">
        <f t="shared" si="217"/>
        <v>0</v>
      </c>
      <c r="EO326">
        <f t="shared" si="218"/>
        <v>0</v>
      </c>
      <c r="EP326">
        <f t="shared" si="219"/>
        <v>0</v>
      </c>
      <c r="EQ326">
        <f t="shared" si="220"/>
        <v>0</v>
      </c>
      <c r="ER326">
        <f t="shared" si="221"/>
        <v>0</v>
      </c>
      <c r="ES326">
        <f t="shared" si="222"/>
        <v>0</v>
      </c>
      <c r="ET326">
        <f t="shared" si="223"/>
        <v>0</v>
      </c>
      <c r="EU326">
        <f t="shared" si="224"/>
        <v>0</v>
      </c>
      <c r="EV326">
        <f t="shared" si="225"/>
        <v>0</v>
      </c>
      <c r="EW326">
        <f t="shared" si="226"/>
        <v>0</v>
      </c>
      <c r="EX326">
        <f t="shared" si="227"/>
        <v>0</v>
      </c>
      <c r="EY326">
        <f t="shared" si="228"/>
        <v>0</v>
      </c>
      <c r="EZ326">
        <f t="shared" si="229"/>
        <v>0</v>
      </c>
      <c r="FA326">
        <f t="shared" si="230"/>
        <v>0</v>
      </c>
      <c r="FB326">
        <f t="shared" si="231"/>
        <v>0</v>
      </c>
      <c r="FC326">
        <f t="shared" si="232"/>
        <v>0</v>
      </c>
      <c r="FD326">
        <f t="shared" si="233"/>
        <v>0</v>
      </c>
      <c r="FE326">
        <f t="shared" si="234"/>
        <v>0</v>
      </c>
      <c r="FF326">
        <f t="shared" si="235"/>
        <v>0</v>
      </c>
      <c r="FG326">
        <f t="shared" si="236"/>
        <v>0</v>
      </c>
      <c r="FH326">
        <f t="shared" si="237"/>
        <v>0</v>
      </c>
      <c r="FI326">
        <f t="shared" si="238"/>
        <v>0</v>
      </c>
      <c r="FJ326">
        <f t="shared" si="239"/>
        <v>0</v>
      </c>
      <c r="FK326">
        <f t="shared" si="240"/>
        <v>0</v>
      </c>
    </row>
    <row r="327" spans="1:167">
      <c r="A327">
        <v>325</v>
      </c>
      <c r="B327">
        <f>RTD("rit2.rtd",,B$2,"LASTHIST", ROW()-2)</f>
        <v>47.88</v>
      </c>
      <c r="C327">
        <f>RTD("rit2.rtd",,C$2,"LASTHIST", ROW()-2)</f>
        <v>0</v>
      </c>
      <c r="D327">
        <f>RTD("rit2.rtd",,D$2,"LASTHIST", ROW()-2)</f>
        <v>0</v>
      </c>
      <c r="E327">
        <f>RTD("rit2.rtd",,E$2,"LASTHIST", ROW()-2)</f>
        <v>0</v>
      </c>
      <c r="F327">
        <f>RTD("rit2.rtd",,F$2,"LASTHIST", ROW()-2)</f>
        <v>0</v>
      </c>
      <c r="G327">
        <f>RTD("rit2.rtd",,G$2,"LASTHIST", ROW()-2)</f>
        <v>0</v>
      </c>
      <c r="H327">
        <f>RTD("rit2.rtd",,H$2,"LASTHIST", ROW()-2)</f>
        <v>0</v>
      </c>
      <c r="I327">
        <f>RTD("rit2.rtd",,I$2,"LASTHIST", ROW()-2)</f>
        <v>0</v>
      </c>
      <c r="J327">
        <f>RTD("rit2.rtd",,J$2,"LASTHIST", ROW()-2)</f>
        <v>0</v>
      </c>
      <c r="K327">
        <f>RTD("rit2.rtd",,K$2,"LASTHIST", ROW()-2)</f>
        <v>0</v>
      </c>
      <c r="L327">
        <f>RTD("rit2.rtd",,L$2,"LASTHIST", ROW()-2)</f>
        <v>0</v>
      </c>
      <c r="M327">
        <f>RTD("rit2.rtd",,M$2,"LASTHIST", ROW()-2)</f>
        <v>0</v>
      </c>
      <c r="N327">
        <f>RTD("rit2.rtd",,N$2,"LASTHIST", ROW()-2)</f>
        <v>0</v>
      </c>
      <c r="O327">
        <f>RTD("rit2.rtd",,O$2,"LASTHIST", ROW()-2)</f>
        <v>0</v>
      </c>
      <c r="P327">
        <f>RTD("rit2.rtd",,P$2,"LASTHIST", ROW()-2)</f>
        <v>0</v>
      </c>
      <c r="Q327">
        <f>RTD("rit2.rtd",,Q$2,"LASTHIST", ROW()-2)</f>
        <v>0</v>
      </c>
      <c r="R327">
        <f>RTD("rit2.rtd",,R$2,"LASTHIST", ROW()-2)</f>
        <v>0</v>
      </c>
      <c r="S327">
        <f>RTD("rit2.rtd",,S$2,"LASTHIST", ROW()-2)</f>
        <v>0</v>
      </c>
      <c r="T327">
        <f>RTD("rit2.rtd",,T$2,"LASTHIST", ROW()-2)</f>
        <v>0</v>
      </c>
      <c r="U327">
        <f>RTD("rit2.rtd",,U$2,"LASTHIST", ROW()-2)</f>
        <v>0</v>
      </c>
      <c r="V327">
        <f>RTD("rit2.rtd",,V$2,"LASTHIST", ROW()-2)</f>
        <v>0</v>
      </c>
      <c r="W327">
        <f>RTD("rit2.rtd",,W$2,"LASTHIST", ROW()-2)</f>
        <v>3.34</v>
      </c>
      <c r="X327">
        <f>RTD("rit2.rtd",,X$2,"LASTHIST", ROW()-2)</f>
        <v>0.45</v>
      </c>
      <c r="Y327">
        <f>RTD("rit2.rtd",,Y$2,"LASTHIST", ROW()-2)</f>
        <v>2.61</v>
      </c>
      <c r="Z327">
        <f>RTD("rit2.rtd",,Z$2,"LASTHIST", ROW()-2)</f>
        <v>0.72</v>
      </c>
      <c r="AA327">
        <f>RTD("rit2.rtd",,AA$2,"LASTHIST", ROW()-2)</f>
        <v>1.98</v>
      </c>
      <c r="AB327">
        <f>RTD("rit2.rtd",,AB$2,"LASTHIST", ROW()-2)</f>
        <v>1.1000000000000001</v>
      </c>
      <c r="AC327">
        <f>RTD("rit2.rtd",,AC$2,"LASTHIST", ROW()-2)</f>
        <v>1.45</v>
      </c>
      <c r="AD327">
        <f>RTD("rit2.rtd",,AD$2,"LASTHIST", ROW()-2)</f>
        <v>1.57</v>
      </c>
      <c r="AE327">
        <f>RTD("rit2.rtd",,AE$2,"LASTHIST", ROW()-2)</f>
        <v>1.03</v>
      </c>
      <c r="AF327">
        <f>RTD("rit2.rtd",,AF$2,"LASTHIST", ROW()-2)</f>
        <v>2.15</v>
      </c>
      <c r="AG327">
        <f>RTD("rit2.rtd",,AG$2,"LASTHIST", ROW()-2)</f>
        <v>0.71</v>
      </c>
      <c r="AH327">
        <f>RTD("rit2.rtd",,AH$2,"LASTHIST", ROW()-2)</f>
        <v>2.83</v>
      </c>
      <c r="AI327">
        <f>RTD("rit2.rtd",,AI$2,"LASTHIST", ROW()-2)</f>
        <v>0.47</v>
      </c>
      <c r="AJ327">
        <f>RTD("rit2.rtd",,AJ$2,"LASTHIST", ROW()-2)</f>
        <v>3.59</v>
      </c>
      <c r="AK327">
        <f>RTD("rit2.rtd",,AK$2,"LASTHIST", ROW()-2)</f>
        <v>0.3</v>
      </c>
      <c r="AL327">
        <f>RTD("rit2.rtd",,AL$2,"LASTHIST", ROW()-2)</f>
        <v>4.42</v>
      </c>
      <c r="AM327">
        <f>RTD("rit2.rtd",,AM$2,"LASTHIST", ROW()-2)</f>
        <v>0.19</v>
      </c>
      <c r="AN327">
        <f>RTD("rit2.rtd",,AN$2,"LASTHIST", ROW()-2)</f>
        <v>5.3</v>
      </c>
      <c r="AO327">
        <f>RTD("rit2.rtd",,AO$2,"LASTHIST", ROW()-2)</f>
        <v>0.11</v>
      </c>
      <c r="AP327">
        <f>RTD("rit2.rtd",,AP$2,"LASTHIST", ROW()-2)</f>
        <v>6.23</v>
      </c>
      <c r="AQ327">
        <v>1</v>
      </c>
      <c r="AR327">
        <v>0</v>
      </c>
      <c r="AS327">
        <v>1</v>
      </c>
      <c r="AT327">
        <v>0</v>
      </c>
      <c r="AU327">
        <v>1</v>
      </c>
      <c r="AV327">
        <v>0</v>
      </c>
      <c r="AW327">
        <v>1</v>
      </c>
      <c r="AX327">
        <v>0</v>
      </c>
      <c r="AY327">
        <v>1</v>
      </c>
      <c r="AZ327">
        <v>0</v>
      </c>
      <c r="BA327">
        <v>1</v>
      </c>
      <c r="BB327">
        <v>0</v>
      </c>
      <c r="BC327">
        <v>1</v>
      </c>
      <c r="BD327">
        <v>0</v>
      </c>
      <c r="BE327">
        <v>1</v>
      </c>
      <c r="BF327">
        <v>0</v>
      </c>
      <c r="BG327">
        <v>1</v>
      </c>
      <c r="BH327">
        <v>0</v>
      </c>
      <c r="BI327">
        <v>1</v>
      </c>
      <c r="BJ327">
        <v>0</v>
      </c>
      <c r="BK327">
        <v>1</v>
      </c>
      <c r="BL327">
        <v>0</v>
      </c>
      <c r="BM327">
        <v>1</v>
      </c>
      <c r="BN327">
        <v>0</v>
      </c>
      <c r="BO327">
        <v>1</v>
      </c>
      <c r="BP327">
        <v>0</v>
      </c>
      <c r="BQ327">
        <v>1</v>
      </c>
      <c r="BR327">
        <v>0</v>
      </c>
      <c r="BS327">
        <v>1</v>
      </c>
      <c r="BT327">
        <v>0</v>
      </c>
      <c r="BU327">
        <v>1</v>
      </c>
      <c r="BV327">
        <v>0</v>
      </c>
      <c r="BW327">
        <v>1</v>
      </c>
      <c r="BX327">
        <v>0</v>
      </c>
      <c r="BY327">
        <v>1</v>
      </c>
      <c r="BZ327">
        <v>0</v>
      </c>
      <c r="CA327">
        <v>1</v>
      </c>
      <c r="CB327">
        <v>0</v>
      </c>
      <c r="CC327">
        <v>1</v>
      </c>
      <c r="CD327">
        <v>0</v>
      </c>
      <c r="CE327">
        <v>45</v>
      </c>
      <c r="CF327">
        <v>45</v>
      </c>
      <c r="CG327">
        <v>46</v>
      </c>
      <c r="CH327">
        <v>46</v>
      </c>
      <c r="CI327">
        <v>47</v>
      </c>
      <c r="CJ327">
        <v>47</v>
      </c>
      <c r="CK327">
        <v>48</v>
      </c>
      <c r="CL327">
        <v>48</v>
      </c>
      <c r="CM327">
        <v>49</v>
      </c>
      <c r="CN327">
        <v>49</v>
      </c>
      <c r="CO327">
        <v>50</v>
      </c>
      <c r="CP327">
        <v>50</v>
      </c>
      <c r="CQ327">
        <v>51</v>
      </c>
      <c r="CR327">
        <v>51</v>
      </c>
      <c r="CS327">
        <v>52</v>
      </c>
      <c r="CT327">
        <v>52</v>
      </c>
      <c r="CU327">
        <v>53</v>
      </c>
      <c r="CV327">
        <v>53</v>
      </c>
      <c r="CW327">
        <v>54</v>
      </c>
      <c r="CX327">
        <v>54</v>
      </c>
      <c r="CY327">
        <v>45</v>
      </c>
      <c r="CZ327">
        <v>45</v>
      </c>
      <c r="DA327">
        <v>46</v>
      </c>
      <c r="DB327">
        <v>46</v>
      </c>
      <c r="DC327">
        <v>47</v>
      </c>
      <c r="DD327">
        <v>47</v>
      </c>
      <c r="DE327">
        <v>48</v>
      </c>
      <c r="DF327">
        <v>48</v>
      </c>
      <c r="DG327">
        <v>49</v>
      </c>
      <c r="DH327">
        <v>49</v>
      </c>
      <c r="DI327">
        <v>50</v>
      </c>
      <c r="DJ327">
        <v>50</v>
      </c>
      <c r="DK327">
        <v>51</v>
      </c>
      <c r="DL327">
        <v>51</v>
      </c>
      <c r="DM327">
        <v>52</v>
      </c>
      <c r="DN327">
        <v>52</v>
      </c>
      <c r="DO327">
        <v>53</v>
      </c>
      <c r="DP327">
        <v>53</v>
      </c>
      <c r="DQ327">
        <v>54</v>
      </c>
      <c r="DR327">
        <v>54</v>
      </c>
      <c r="DU327">
        <v>7.9166666999999996E-2</v>
      </c>
      <c r="DW327">
        <v>1</v>
      </c>
      <c r="DX327">
        <f t="shared" si="201"/>
        <v>0</v>
      </c>
      <c r="DY327">
        <f t="shared" si="202"/>
        <v>0</v>
      </c>
      <c r="DZ327">
        <f t="shared" si="203"/>
        <v>0</v>
      </c>
      <c r="EA327">
        <f t="shared" si="204"/>
        <v>0</v>
      </c>
      <c r="EB327">
        <f t="shared" si="205"/>
        <v>0</v>
      </c>
      <c r="EC327">
        <f t="shared" si="206"/>
        <v>0</v>
      </c>
      <c r="ED327">
        <f t="shared" si="207"/>
        <v>0</v>
      </c>
      <c r="EE327">
        <f t="shared" si="208"/>
        <v>0</v>
      </c>
      <c r="EF327">
        <f t="shared" si="209"/>
        <v>0</v>
      </c>
      <c r="EG327">
        <f t="shared" si="210"/>
        <v>0</v>
      </c>
      <c r="EH327">
        <f t="shared" si="211"/>
        <v>0</v>
      </c>
      <c r="EI327">
        <f t="shared" si="212"/>
        <v>0</v>
      </c>
      <c r="EJ327">
        <f t="shared" si="213"/>
        <v>0</v>
      </c>
      <c r="EK327">
        <f t="shared" si="214"/>
        <v>0</v>
      </c>
      <c r="EL327">
        <f t="shared" si="215"/>
        <v>0</v>
      </c>
      <c r="EM327">
        <f t="shared" si="216"/>
        <v>0</v>
      </c>
      <c r="EN327">
        <f t="shared" si="217"/>
        <v>0</v>
      </c>
      <c r="EO327">
        <f t="shared" si="218"/>
        <v>0</v>
      </c>
      <c r="EP327">
        <f t="shared" si="219"/>
        <v>0</v>
      </c>
      <c r="EQ327">
        <f t="shared" si="220"/>
        <v>0</v>
      </c>
      <c r="ER327">
        <f t="shared" si="221"/>
        <v>0</v>
      </c>
      <c r="ES327">
        <f t="shared" si="222"/>
        <v>0</v>
      </c>
      <c r="ET327">
        <f t="shared" si="223"/>
        <v>0</v>
      </c>
      <c r="EU327">
        <f t="shared" si="224"/>
        <v>0</v>
      </c>
      <c r="EV327">
        <f t="shared" si="225"/>
        <v>0</v>
      </c>
      <c r="EW327">
        <f t="shared" si="226"/>
        <v>0</v>
      </c>
      <c r="EX327">
        <f t="shared" si="227"/>
        <v>0</v>
      </c>
      <c r="EY327">
        <f t="shared" si="228"/>
        <v>0</v>
      </c>
      <c r="EZ327">
        <f t="shared" si="229"/>
        <v>0</v>
      </c>
      <c r="FA327">
        <f t="shared" si="230"/>
        <v>0</v>
      </c>
      <c r="FB327">
        <f t="shared" si="231"/>
        <v>0</v>
      </c>
      <c r="FC327">
        <f t="shared" si="232"/>
        <v>0</v>
      </c>
      <c r="FD327">
        <f t="shared" si="233"/>
        <v>0</v>
      </c>
      <c r="FE327">
        <f t="shared" si="234"/>
        <v>0</v>
      </c>
      <c r="FF327">
        <f t="shared" si="235"/>
        <v>0</v>
      </c>
      <c r="FG327">
        <f t="shared" si="236"/>
        <v>0</v>
      </c>
      <c r="FH327">
        <f t="shared" si="237"/>
        <v>0</v>
      </c>
      <c r="FI327">
        <f t="shared" si="238"/>
        <v>0</v>
      </c>
      <c r="FJ327">
        <f t="shared" si="239"/>
        <v>0</v>
      </c>
      <c r="FK327">
        <f t="shared" si="240"/>
        <v>0</v>
      </c>
    </row>
    <row r="328" spans="1:167">
      <c r="A328">
        <v>326</v>
      </c>
      <c r="B328">
        <f>RTD("rit2.rtd",,B$2,"LASTHIST", ROW()-2)</f>
        <v>48.17</v>
      </c>
      <c r="C328">
        <f>RTD("rit2.rtd",,C$2,"LASTHIST", ROW()-2)</f>
        <v>0</v>
      </c>
      <c r="D328">
        <f>RTD("rit2.rtd",,D$2,"LASTHIST", ROW()-2)</f>
        <v>0</v>
      </c>
      <c r="E328">
        <f>RTD("rit2.rtd",,E$2,"LASTHIST", ROW()-2)</f>
        <v>0</v>
      </c>
      <c r="F328">
        <f>RTD("rit2.rtd",,F$2,"LASTHIST", ROW()-2)</f>
        <v>0</v>
      </c>
      <c r="G328">
        <f>RTD("rit2.rtd",,G$2,"LASTHIST", ROW()-2)</f>
        <v>0</v>
      </c>
      <c r="H328">
        <f>RTD("rit2.rtd",,H$2,"LASTHIST", ROW()-2)</f>
        <v>0</v>
      </c>
      <c r="I328">
        <f>RTD("rit2.rtd",,I$2,"LASTHIST", ROW()-2)</f>
        <v>0</v>
      </c>
      <c r="J328">
        <f>RTD("rit2.rtd",,J$2,"LASTHIST", ROW()-2)</f>
        <v>0</v>
      </c>
      <c r="K328">
        <f>RTD("rit2.rtd",,K$2,"LASTHIST", ROW()-2)</f>
        <v>0</v>
      </c>
      <c r="L328">
        <f>RTD("rit2.rtd",,L$2,"LASTHIST", ROW()-2)</f>
        <v>0</v>
      </c>
      <c r="M328">
        <f>RTD("rit2.rtd",,M$2,"LASTHIST", ROW()-2)</f>
        <v>0</v>
      </c>
      <c r="N328">
        <f>RTD("rit2.rtd",,N$2,"LASTHIST", ROW()-2)</f>
        <v>0</v>
      </c>
      <c r="O328">
        <f>RTD("rit2.rtd",,O$2,"LASTHIST", ROW()-2)</f>
        <v>0</v>
      </c>
      <c r="P328">
        <f>RTD("rit2.rtd",,P$2,"LASTHIST", ROW()-2)</f>
        <v>0</v>
      </c>
      <c r="Q328">
        <f>RTD("rit2.rtd",,Q$2,"LASTHIST", ROW()-2)</f>
        <v>0</v>
      </c>
      <c r="R328">
        <f>RTD("rit2.rtd",,R$2,"LASTHIST", ROW()-2)</f>
        <v>0</v>
      </c>
      <c r="S328">
        <f>RTD("rit2.rtd",,S$2,"LASTHIST", ROW()-2)</f>
        <v>0</v>
      </c>
      <c r="T328">
        <f>RTD("rit2.rtd",,T$2,"LASTHIST", ROW()-2)</f>
        <v>0</v>
      </c>
      <c r="U328">
        <f>RTD("rit2.rtd",,U$2,"LASTHIST", ROW()-2)</f>
        <v>0</v>
      </c>
      <c r="V328">
        <f>RTD("rit2.rtd",,V$2,"LASTHIST", ROW()-2)</f>
        <v>0</v>
      </c>
      <c r="W328">
        <f>RTD("rit2.rtd",,W$2,"LASTHIST", ROW()-2)</f>
        <v>3.55</v>
      </c>
      <c r="X328">
        <f>RTD("rit2.rtd",,X$2,"LASTHIST", ROW()-2)</f>
        <v>0.38</v>
      </c>
      <c r="Y328">
        <f>RTD("rit2.rtd",,Y$2,"LASTHIST", ROW()-2)</f>
        <v>2.8</v>
      </c>
      <c r="Z328">
        <f>RTD("rit2.rtd",,Z$2,"LASTHIST", ROW()-2)</f>
        <v>0.63</v>
      </c>
      <c r="AA328">
        <f>RTD("rit2.rtd",,AA$2,"LASTHIST", ROW()-2)</f>
        <v>2.14</v>
      </c>
      <c r="AB328">
        <f>RTD("rit2.rtd",,AB$2,"LASTHIST", ROW()-2)</f>
        <v>0.97</v>
      </c>
      <c r="AC328">
        <f>RTD("rit2.rtd",,AC$2,"LASTHIST", ROW()-2)</f>
        <v>1.58</v>
      </c>
      <c r="AD328">
        <f>RTD("rit2.rtd",,AD$2,"LASTHIST", ROW()-2)</f>
        <v>1.42</v>
      </c>
      <c r="AE328">
        <f>RTD("rit2.rtd",,AE$2,"LASTHIST", ROW()-2)</f>
        <v>1.1299999999999999</v>
      </c>
      <c r="AF328">
        <f>RTD("rit2.rtd",,AF$2,"LASTHIST", ROW()-2)</f>
        <v>1.97</v>
      </c>
      <c r="AG328">
        <f>RTD("rit2.rtd",,AG$2,"LASTHIST", ROW()-2)</f>
        <v>0.78</v>
      </c>
      <c r="AH328">
        <f>RTD("rit2.rtd",,AH$2,"LASTHIST", ROW()-2)</f>
        <v>2.62</v>
      </c>
      <c r="AI328">
        <f>RTD("rit2.rtd",,AI$2,"LASTHIST", ROW()-2)</f>
        <v>0.52</v>
      </c>
      <c r="AJ328">
        <f>RTD("rit2.rtd",,AJ$2,"LASTHIST", ROW()-2)</f>
        <v>3.62</v>
      </c>
      <c r="AK328">
        <f>RTD("rit2.rtd",,AK$2,"LASTHIST", ROW()-2)</f>
        <v>0.34</v>
      </c>
      <c r="AL328">
        <f>RTD("rit2.rtd",,AL$2,"LASTHIST", ROW()-2)</f>
        <v>4.17</v>
      </c>
      <c r="AM328">
        <f>RTD("rit2.rtd",,AM$2,"LASTHIST", ROW()-2)</f>
        <v>0.21</v>
      </c>
      <c r="AN328">
        <f>RTD("rit2.rtd",,AN$2,"LASTHIST", ROW()-2)</f>
        <v>5.04</v>
      </c>
      <c r="AO328">
        <f>RTD("rit2.rtd",,AO$2,"LASTHIST", ROW()-2)</f>
        <v>0.13</v>
      </c>
      <c r="AP328">
        <f>RTD("rit2.rtd",,AP$2,"LASTHIST", ROW()-2)</f>
        <v>5.96</v>
      </c>
      <c r="AQ328">
        <v>1</v>
      </c>
      <c r="AR328">
        <v>0</v>
      </c>
      <c r="AS328">
        <v>1</v>
      </c>
      <c r="AT328">
        <v>0</v>
      </c>
      <c r="AU328">
        <v>1</v>
      </c>
      <c r="AV328">
        <v>0</v>
      </c>
      <c r="AW328">
        <v>1</v>
      </c>
      <c r="AX328">
        <v>0</v>
      </c>
      <c r="AY328">
        <v>1</v>
      </c>
      <c r="AZ328">
        <v>0</v>
      </c>
      <c r="BA328">
        <v>1</v>
      </c>
      <c r="BB328">
        <v>0</v>
      </c>
      <c r="BC328">
        <v>1</v>
      </c>
      <c r="BD328">
        <v>0</v>
      </c>
      <c r="BE328">
        <v>1</v>
      </c>
      <c r="BF328">
        <v>0</v>
      </c>
      <c r="BG328">
        <v>1</v>
      </c>
      <c r="BH328">
        <v>0</v>
      </c>
      <c r="BI328">
        <v>1</v>
      </c>
      <c r="BJ328">
        <v>0</v>
      </c>
      <c r="BK328">
        <v>1</v>
      </c>
      <c r="BL328">
        <v>0</v>
      </c>
      <c r="BM328">
        <v>1</v>
      </c>
      <c r="BN328">
        <v>0</v>
      </c>
      <c r="BO328">
        <v>1</v>
      </c>
      <c r="BP328">
        <v>0</v>
      </c>
      <c r="BQ328">
        <v>1</v>
      </c>
      <c r="BR328">
        <v>0</v>
      </c>
      <c r="BS328">
        <v>1</v>
      </c>
      <c r="BT328">
        <v>0</v>
      </c>
      <c r="BU328">
        <v>1</v>
      </c>
      <c r="BV328">
        <v>0</v>
      </c>
      <c r="BW328">
        <v>1</v>
      </c>
      <c r="BX328">
        <v>0</v>
      </c>
      <c r="BY328">
        <v>1</v>
      </c>
      <c r="BZ328">
        <v>0</v>
      </c>
      <c r="CA328">
        <v>1</v>
      </c>
      <c r="CB328">
        <v>0</v>
      </c>
      <c r="CC328">
        <v>1</v>
      </c>
      <c r="CD328">
        <v>0</v>
      </c>
      <c r="CE328">
        <v>45</v>
      </c>
      <c r="CF328">
        <v>45</v>
      </c>
      <c r="CG328">
        <v>46</v>
      </c>
      <c r="CH328">
        <v>46</v>
      </c>
      <c r="CI328">
        <v>47</v>
      </c>
      <c r="CJ328">
        <v>47</v>
      </c>
      <c r="CK328">
        <v>48</v>
      </c>
      <c r="CL328">
        <v>48</v>
      </c>
      <c r="CM328">
        <v>49</v>
      </c>
      <c r="CN328">
        <v>49</v>
      </c>
      <c r="CO328">
        <v>50</v>
      </c>
      <c r="CP328">
        <v>50</v>
      </c>
      <c r="CQ328">
        <v>51</v>
      </c>
      <c r="CR328">
        <v>51</v>
      </c>
      <c r="CS328">
        <v>52</v>
      </c>
      <c r="CT328">
        <v>52</v>
      </c>
      <c r="CU328">
        <v>53</v>
      </c>
      <c r="CV328">
        <v>53</v>
      </c>
      <c r="CW328">
        <v>54</v>
      </c>
      <c r="CX328">
        <v>54</v>
      </c>
      <c r="CY328">
        <v>45</v>
      </c>
      <c r="CZ328">
        <v>45</v>
      </c>
      <c r="DA328">
        <v>46</v>
      </c>
      <c r="DB328">
        <v>46</v>
      </c>
      <c r="DC328">
        <v>47</v>
      </c>
      <c r="DD328">
        <v>47</v>
      </c>
      <c r="DE328">
        <v>48</v>
      </c>
      <c r="DF328">
        <v>48</v>
      </c>
      <c r="DG328">
        <v>49</v>
      </c>
      <c r="DH328">
        <v>49</v>
      </c>
      <c r="DI328">
        <v>50</v>
      </c>
      <c r="DJ328">
        <v>50</v>
      </c>
      <c r="DK328">
        <v>51</v>
      </c>
      <c r="DL328">
        <v>51</v>
      </c>
      <c r="DM328">
        <v>52</v>
      </c>
      <c r="DN328">
        <v>52</v>
      </c>
      <c r="DO328">
        <v>53</v>
      </c>
      <c r="DP328">
        <v>53</v>
      </c>
      <c r="DQ328">
        <v>54</v>
      </c>
      <c r="DR328">
        <v>54</v>
      </c>
      <c r="DU328">
        <v>7.9166666999999996E-2</v>
      </c>
      <c r="DW328">
        <v>1</v>
      </c>
      <c r="DX328">
        <f t="shared" si="201"/>
        <v>0</v>
      </c>
      <c r="DY328">
        <f t="shared" si="202"/>
        <v>0</v>
      </c>
      <c r="DZ328">
        <f t="shared" si="203"/>
        <v>0</v>
      </c>
      <c r="EA328">
        <f t="shared" si="204"/>
        <v>0</v>
      </c>
      <c r="EB328">
        <f t="shared" si="205"/>
        <v>0</v>
      </c>
      <c r="EC328">
        <f t="shared" si="206"/>
        <v>0</v>
      </c>
      <c r="ED328">
        <f t="shared" si="207"/>
        <v>0</v>
      </c>
      <c r="EE328">
        <f t="shared" si="208"/>
        <v>0</v>
      </c>
      <c r="EF328">
        <f t="shared" si="209"/>
        <v>0</v>
      </c>
      <c r="EG328">
        <f t="shared" si="210"/>
        <v>0</v>
      </c>
      <c r="EH328">
        <f t="shared" si="211"/>
        <v>0</v>
      </c>
      <c r="EI328">
        <f t="shared" si="212"/>
        <v>0</v>
      </c>
      <c r="EJ328">
        <f t="shared" si="213"/>
        <v>0</v>
      </c>
      <c r="EK328">
        <f t="shared" si="214"/>
        <v>0</v>
      </c>
      <c r="EL328">
        <f t="shared" si="215"/>
        <v>0</v>
      </c>
      <c r="EM328">
        <f t="shared" si="216"/>
        <v>0</v>
      </c>
      <c r="EN328">
        <f t="shared" si="217"/>
        <v>0</v>
      </c>
      <c r="EO328">
        <f t="shared" si="218"/>
        <v>0</v>
      </c>
      <c r="EP328">
        <f t="shared" si="219"/>
        <v>0</v>
      </c>
      <c r="EQ328">
        <f t="shared" si="220"/>
        <v>0</v>
      </c>
      <c r="ER328">
        <f t="shared" si="221"/>
        <v>0</v>
      </c>
      <c r="ES328">
        <f t="shared" si="222"/>
        <v>0</v>
      </c>
      <c r="ET328">
        <f t="shared" si="223"/>
        <v>0</v>
      </c>
      <c r="EU328">
        <f t="shared" si="224"/>
        <v>0</v>
      </c>
      <c r="EV328">
        <f t="shared" si="225"/>
        <v>0</v>
      </c>
      <c r="EW328">
        <f t="shared" si="226"/>
        <v>0</v>
      </c>
      <c r="EX328">
        <f t="shared" si="227"/>
        <v>0</v>
      </c>
      <c r="EY328">
        <f t="shared" si="228"/>
        <v>0</v>
      </c>
      <c r="EZ328">
        <f t="shared" si="229"/>
        <v>0</v>
      </c>
      <c r="FA328">
        <f t="shared" si="230"/>
        <v>0</v>
      </c>
      <c r="FB328">
        <f t="shared" si="231"/>
        <v>0</v>
      </c>
      <c r="FC328">
        <f t="shared" si="232"/>
        <v>0</v>
      </c>
      <c r="FD328">
        <f t="shared" si="233"/>
        <v>0</v>
      </c>
      <c r="FE328">
        <f t="shared" si="234"/>
        <v>0</v>
      </c>
      <c r="FF328">
        <f t="shared" si="235"/>
        <v>0</v>
      </c>
      <c r="FG328">
        <f t="shared" si="236"/>
        <v>0</v>
      </c>
      <c r="FH328">
        <f t="shared" si="237"/>
        <v>0</v>
      </c>
      <c r="FI328">
        <f t="shared" si="238"/>
        <v>0</v>
      </c>
      <c r="FJ328">
        <f t="shared" si="239"/>
        <v>0</v>
      </c>
      <c r="FK328">
        <f t="shared" si="240"/>
        <v>0</v>
      </c>
    </row>
    <row r="329" spans="1:167">
      <c r="A329">
        <v>327</v>
      </c>
      <c r="B329">
        <f>RTD("rit2.rtd",,B$2,"LASTHIST", ROW()-2)</f>
        <v>48.13</v>
      </c>
      <c r="C329">
        <f>RTD("rit2.rtd",,C$2,"LASTHIST", ROW()-2)</f>
        <v>0</v>
      </c>
      <c r="D329">
        <f>RTD("rit2.rtd",,D$2,"LASTHIST", ROW()-2)</f>
        <v>0</v>
      </c>
      <c r="E329">
        <f>RTD("rit2.rtd",,E$2,"LASTHIST", ROW()-2)</f>
        <v>0</v>
      </c>
      <c r="F329">
        <f>RTD("rit2.rtd",,F$2,"LASTHIST", ROW()-2)</f>
        <v>0</v>
      </c>
      <c r="G329">
        <f>RTD("rit2.rtd",,G$2,"LASTHIST", ROW()-2)</f>
        <v>0</v>
      </c>
      <c r="H329">
        <f>RTD("rit2.rtd",,H$2,"LASTHIST", ROW()-2)</f>
        <v>0</v>
      </c>
      <c r="I329">
        <f>RTD("rit2.rtd",,I$2,"LASTHIST", ROW()-2)</f>
        <v>0</v>
      </c>
      <c r="J329">
        <f>RTD("rit2.rtd",,J$2,"LASTHIST", ROW()-2)</f>
        <v>0</v>
      </c>
      <c r="K329">
        <f>RTD("rit2.rtd",,K$2,"LASTHIST", ROW()-2)</f>
        <v>0</v>
      </c>
      <c r="L329">
        <f>RTD("rit2.rtd",,L$2,"LASTHIST", ROW()-2)</f>
        <v>0</v>
      </c>
      <c r="M329">
        <f>RTD("rit2.rtd",,M$2,"LASTHIST", ROW()-2)</f>
        <v>0</v>
      </c>
      <c r="N329">
        <f>RTD("rit2.rtd",,N$2,"LASTHIST", ROW()-2)</f>
        <v>0</v>
      </c>
      <c r="O329">
        <f>RTD("rit2.rtd",,O$2,"LASTHIST", ROW()-2)</f>
        <v>0</v>
      </c>
      <c r="P329">
        <f>RTD("rit2.rtd",,P$2,"LASTHIST", ROW()-2)</f>
        <v>0</v>
      </c>
      <c r="Q329">
        <f>RTD("rit2.rtd",,Q$2,"LASTHIST", ROW()-2)</f>
        <v>0</v>
      </c>
      <c r="R329">
        <f>RTD("rit2.rtd",,R$2,"LASTHIST", ROW()-2)</f>
        <v>0</v>
      </c>
      <c r="S329">
        <f>RTD("rit2.rtd",,S$2,"LASTHIST", ROW()-2)</f>
        <v>0</v>
      </c>
      <c r="T329">
        <f>RTD("rit2.rtd",,T$2,"LASTHIST", ROW()-2)</f>
        <v>0</v>
      </c>
      <c r="U329">
        <f>RTD("rit2.rtd",,U$2,"LASTHIST", ROW()-2)</f>
        <v>0</v>
      </c>
      <c r="V329">
        <f>RTD("rit2.rtd",,V$2,"LASTHIST", ROW()-2)</f>
        <v>0</v>
      </c>
      <c r="W329">
        <f>RTD("rit2.rtd",,W$2,"LASTHIST", ROW()-2)</f>
        <v>3.51</v>
      </c>
      <c r="X329">
        <f>RTD("rit2.rtd",,X$2,"LASTHIST", ROW()-2)</f>
        <v>0.38</v>
      </c>
      <c r="Y329">
        <f>RTD("rit2.rtd",,Y$2,"LASTHIST", ROW()-2)</f>
        <v>2.75</v>
      </c>
      <c r="Z329">
        <f>RTD("rit2.rtd",,Z$2,"LASTHIST", ROW()-2)</f>
        <v>0.62</v>
      </c>
      <c r="AA329">
        <f>RTD("rit2.rtd",,AA$2,"LASTHIST", ROW()-2)</f>
        <v>2.1</v>
      </c>
      <c r="AB329">
        <f>RTD("rit2.rtd",,AB$2,"LASTHIST", ROW()-2)</f>
        <v>0.96</v>
      </c>
      <c r="AC329">
        <f>RTD("rit2.rtd",,AC$2,"LASTHIST", ROW()-2)</f>
        <v>1.54</v>
      </c>
      <c r="AD329">
        <f>RTD("rit2.rtd",,AD$2,"LASTHIST", ROW()-2)</f>
        <v>1.41</v>
      </c>
      <c r="AE329">
        <f>RTD("rit2.rtd",,AE$2,"LASTHIST", ROW()-2)</f>
        <v>1.1000000000000001</v>
      </c>
      <c r="AF329">
        <f>RTD("rit2.rtd",,AF$2,"LASTHIST", ROW()-2)</f>
        <v>1.96</v>
      </c>
      <c r="AG329">
        <f>RTD("rit2.rtd",,AG$2,"LASTHIST", ROW()-2)</f>
        <v>0.75</v>
      </c>
      <c r="AH329">
        <f>RTD("rit2.rtd",,AH$2,"LASTHIST", ROW()-2)</f>
        <v>2.62</v>
      </c>
      <c r="AI329">
        <f>RTD("rit2.rtd",,AI$2,"LASTHIST", ROW()-2)</f>
        <v>0.5</v>
      </c>
      <c r="AJ329">
        <f>RTD("rit2.rtd",,AJ$2,"LASTHIST", ROW()-2)</f>
        <v>3.62</v>
      </c>
      <c r="AK329">
        <f>RTD("rit2.rtd",,AK$2,"LASTHIST", ROW()-2)</f>
        <v>0.32</v>
      </c>
      <c r="AL329">
        <f>RTD("rit2.rtd",,AL$2,"LASTHIST", ROW()-2)</f>
        <v>4.18</v>
      </c>
      <c r="AM329">
        <f>RTD("rit2.rtd",,AM$2,"LASTHIST", ROW()-2)</f>
        <v>0.2</v>
      </c>
      <c r="AN329">
        <f>RTD("rit2.rtd",,AN$2,"LASTHIST", ROW()-2)</f>
        <v>5.0599999999999996</v>
      </c>
      <c r="AO329">
        <f>RTD("rit2.rtd",,AO$2,"LASTHIST", ROW()-2)</f>
        <v>0.12</v>
      </c>
      <c r="AP329">
        <f>RTD("rit2.rtd",,AP$2,"LASTHIST", ROW()-2)</f>
        <v>5.98</v>
      </c>
      <c r="AQ329">
        <v>1</v>
      </c>
      <c r="AR329">
        <v>0</v>
      </c>
      <c r="AS329">
        <v>1</v>
      </c>
      <c r="AT329">
        <v>0</v>
      </c>
      <c r="AU329">
        <v>1</v>
      </c>
      <c r="AV329">
        <v>0</v>
      </c>
      <c r="AW329">
        <v>1</v>
      </c>
      <c r="AX329">
        <v>0</v>
      </c>
      <c r="AY329">
        <v>1</v>
      </c>
      <c r="AZ329">
        <v>0</v>
      </c>
      <c r="BA329">
        <v>1</v>
      </c>
      <c r="BB329">
        <v>0</v>
      </c>
      <c r="BC329">
        <v>1</v>
      </c>
      <c r="BD329">
        <v>0</v>
      </c>
      <c r="BE329">
        <v>1</v>
      </c>
      <c r="BF329">
        <v>0</v>
      </c>
      <c r="BG329">
        <v>1</v>
      </c>
      <c r="BH329">
        <v>0</v>
      </c>
      <c r="BI329">
        <v>1</v>
      </c>
      <c r="BJ329">
        <v>0</v>
      </c>
      <c r="BK329">
        <v>1</v>
      </c>
      <c r="BL329">
        <v>0</v>
      </c>
      <c r="BM329">
        <v>1</v>
      </c>
      <c r="BN329">
        <v>0</v>
      </c>
      <c r="BO329">
        <v>1</v>
      </c>
      <c r="BP329">
        <v>0</v>
      </c>
      <c r="BQ329">
        <v>1</v>
      </c>
      <c r="BR329">
        <v>0</v>
      </c>
      <c r="BS329">
        <v>1</v>
      </c>
      <c r="BT329">
        <v>0</v>
      </c>
      <c r="BU329">
        <v>1</v>
      </c>
      <c r="BV329">
        <v>0</v>
      </c>
      <c r="BW329">
        <v>1</v>
      </c>
      <c r="BX329">
        <v>0</v>
      </c>
      <c r="BY329">
        <v>1</v>
      </c>
      <c r="BZ329">
        <v>0</v>
      </c>
      <c r="CA329">
        <v>1</v>
      </c>
      <c r="CB329">
        <v>0</v>
      </c>
      <c r="CC329">
        <v>1</v>
      </c>
      <c r="CD329">
        <v>0</v>
      </c>
      <c r="CE329">
        <v>45</v>
      </c>
      <c r="CF329">
        <v>45</v>
      </c>
      <c r="CG329">
        <v>46</v>
      </c>
      <c r="CH329">
        <v>46</v>
      </c>
      <c r="CI329">
        <v>47</v>
      </c>
      <c r="CJ329">
        <v>47</v>
      </c>
      <c r="CK329">
        <v>48</v>
      </c>
      <c r="CL329">
        <v>48</v>
      </c>
      <c r="CM329">
        <v>49</v>
      </c>
      <c r="CN329">
        <v>49</v>
      </c>
      <c r="CO329">
        <v>50</v>
      </c>
      <c r="CP329">
        <v>50</v>
      </c>
      <c r="CQ329">
        <v>51</v>
      </c>
      <c r="CR329">
        <v>51</v>
      </c>
      <c r="CS329">
        <v>52</v>
      </c>
      <c r="CT329">
        <v>52</v>
      </c>
      <c r="CU329">
        <v>53</v>
      </c>
      <c r="CV329">
        <v>53</v>
      </c>
      <c r="CW329">
        <v>54</v>
      </c>
      <c r="CX329">
        <v>54</v>
      </c>
      <c r="CY329">
        <v>45</v>
      </c>
      <c r="CZ329">
        <v>45</v>
      </c>
      <c r="DA329">
        <v>46</v>
      </c>
      <c r="DB329">
        <v>46</v>
      </c>
      <c r="DC329">
        <v>47</v>
      </c>
      <c r="DD329">
        <v>47</v>
      </c>
      <c r="DE329">
        <v>48</v>
      </c>
      <c r="DF329">
        <v>48</v>
      </c>
      <c r="DG329">
        <v>49</v>
      </c>
      <c r="DH329">
        <v>49</v>
      </c>
      <c r="DI329">
        <v>50</v>
      </c>
      <c r="DJ329">
        <v>50</v>
      </c>
      <c r="DK329">
        <v>51</v>
      </c>
      <c r="DL329">
        <v>51</v>
      </c>
      <c r="DM329">
        <v>52</v>
      </c>
      <c r="DN329">
        <v>52</v>
      </c>
      <c r="DO329">
        <v>53</v>
      </c>
      <c r="DP329">
        <v>53</v>
      </c>
      <c r="DQ329">
        <v>54</v>
      </c>
      <c r="DR329">
        <v>54</v>
      </c>
      <c r="DU329">
        <v>7.9166666999999996E-2</v>
      </c>
      <c r="DW329">
        <v>1</v>
      </c>
      <c r="DX329">
        <f t="shared" si="201"/>
        <v>0</v>
      </c>
      <c r="DY329">
        <f t="shared" si="202"/>
        <v>0</v>
      </c>
      <c r="DZ329">
        <f t="shared" si="203"/>
        <v>0</v>
      </c>
      <c r="EA329">
        <f t="shared" si="204"/>
        <v>0</v>
      </c>
      <c r="EB329">
        <f t="shared" si="205"/>
        <v>0</v>
      </c>
      <c r="EC329">
        <f t="shared" si="206"/>
        <v>0</v>
      </c>
      <c r="ED329">
        <f t="shared" si="207"/>
        <v>0</v>
      </c>
      <c r="EE329">
        <f t="shared" si="208"/>
        <v>0</v>
      </c>
      <c r="EF329">
        <f t="shared" si="209"/>
        <v>0</v>
      </c>
      <c r="EG329">
        <f t="shared" si="210"/>
        <v>0</v>
      </c>
      <c r="EH329">
        <f t="shared" si="211"/>
        <v>0</v>
      </c>
      <c r="EI329">
        <f t="shared" si="212"/>
        <v>0</v>
      </c>
      <c r="EJ329">
        <f t="shared" si="213"/>
        <v>0</v>
      </c>
      <c r="EK329">
        <f t="shared" si="214"/>
        <v>0</v>
      </c>
      <c r="EL329">
        <f t="shared" si="215"/>
        <v>0</v>
      </c>
      <c r="EM329">
        <f t="shared" si="216"/>
        <v>0</v>
      </c>
      <c r="EN329">
        <f t="shared" si="217"/>
        <v>0</v>
      </c>
      <c r="EO329">
        <f t="shared" si="218"/>
        <v>0</v>
      </c>
      <c r="EP329">
        <f t="shared" si="219"/>
        <v>0</v>
      </c>
      <c r="EQ329">
        <f t="shared" si="220"/>
        <v>0</v>
      </c>
      <c r="ER329">
        <f t="shared" si="221"/>
        <v>0</v>
      </c>
      <c r="ES329">
        <f t="shared" si="222"/>
        <v>0</v>
      </c>
      <c r="ET329">
        <f t="shared" si="223"/>
        <v>0</v>
      </c>
      <c r="EU329">
        <f t="shared" si="224"/>
        <v>0</v>
      </c>
      <c r="EV329">
        <f t="shared" si="225"/>
        <v>0</v>
      </c>
      <c r="EW329">
        <f t="shared" si="226"/>
        <v>0</v>
      </c>
      <c r="EX329">
        <f t="shared" si="227"/>
        <v>0</v>
      </c>
      <c r="EY329">
        <f t="shared" si="228"/>
        <v>0</v>
      </c>
      <c r="EZ329">
        <f t="shared" si="229"/>
        <v>0</v>
      </c>
      <c r="FA329">
        <f t="shared" si="230"/>
        <v>0</v>
      </c>
      <c r="FB329">
        <f t="shared" si="231"/>
        <v>0</v>
      </c>
      <c r="FC329">
        <f t="shared" si="232"/>
        <v>0</v>
      </c>
      <c r="FD329">
        <f t="shared" si="233"/>
        <v>0</v>
      </c>
      <c r="FE329">
        <f t="shared" si="234"/>
        <v>0</v>
      </c>
      <c r="FF329">
        <f t="shared" si="235"/>
        <v>0</v>
      </c>
      <c r="FG329">
        <f t="shared" si="236"/>
        <v>0</v>
      </c>
      <c r="FH329">
        <f t="shared" si="237"/>
        <v>0</v>
      </c>
      <c r="FI329">
        <f t="shared" si="238"/>
        <v>0</v>
      </c>
      <c r="FJ329">
        <f t="shared" si="239"/>
        <v>0</v>
      </c>
      <c r="FK329">
        <f t="shared" si="240"/>
        <v>0</v>
      </c>
    </row>
    <row r="330" spans="1:167">
      <c r="A330">
        <v>328</v>
      </c>
      <c r="B330">
        <f>RTD("rit2.rtd",,B$2,"LASTHIST", ROW()-2)</f>
        <v>48.35</v>
      </c>
      <c r="C330">
        <f>RTD("rit2.rtd",,C$2,"LASTHIST", ROW()-2)</f>
        <v>0</v>
      </c>
      <c r="D330">
        <f>RTD("rit2.rtd",,D$2,"LASTHIST", ROW()-2)</f>
        <v>0</v>
      </c>
      <c r="E330">
        <f>RTD("rit2.rtd",,E$2,"LASTHIST", ROW()-2)</f>
        <v>0</v>
      </c>
      <c r="F330">
        <f>RTD("rit2.rtd",,F$2,"LASTHIST", ROW()-2)</f>
        <v>0</v>
      </c>
      <c r="G330">
        <f>RTD("rit2.rtd",,G$2,"LASTHIST", ROW()-2)</f>
        <v>0</v>
      </c>
      <c r="H330">
        <f>RTD("rit2.rtd",,H$2,"LASTHIST", ROW()-2)</f>
        <v>0</v>
      </c>
      <c r="I330">
        <f>RTD("rit2.rtd",,I$2,"LASTHIST", ROW()-2)</f>
        <v>0</v>
      </c>
      <c r="J330">
        <f>RTD("rit2.rtd",,J$2,"LASTHIST", ROW()-2)</f>
        <v>0</v>
      </c>
      <c r="K330">
        <f>RTD("rit2.rtd",,K$2,"LASTHIST", ROW()-2)</f>
        <v>0</v>
      </c>
      <c r="L330">
        <f>RTD("rit2.rtd",,L$2,"LASTHIST", ROW()-2)</f>
        <v>0</v>
      </c>
      <c r="M330">
        <f>RTD("rit2.rtd",,M$2,"LASTHIST", ROW()-2)</f>
        <v>0</v>
      </c>
      <c r="N330">
        <f>RTD("rit2.rtd",,N$2,"LASTHIST", ROW()-2)</f>
        <v>0</v>
      </c>
      <c r="O330">
        <f>RTD("rit2.rtd",,O$2,"LASTHIST", ROW()-2)</f>
        <v>0</v>
      </c>
      <c r="P330">
        <f>RTD("rit2.rtd",,P$2,"LASTHIST", ROW()-2)</f>
        <v>0</v>
      </c>
      <c r="Q330">
        <f>RTD("rit2.rtd",,Q$2,"LASTHIST", ROW()-2)</f>
        <v>0</v>
      </c>
      <c r="R330">
        <f>RTD("rit2.rtd",,R$2,"LASTHIST", ROW()-2)</f>
        <v>0</v>
      </c>
      <c r="S330">
        <f>RTD("rit2.rtd",,S$2,"LASTHIST", ROW()-2)</f>
        <v>0</v>
      </c>
      <c r="T330">
        <f>RTD("rit2.rtd",,T$2,"LASTHIST", ROW()-2)</f>
        <v>0</v>
      </c>
      <c r="U330">
        <f>RTD("rit2.rtd",,U$2,"LASTHIST", ROW()-2)</f>
        <v>0</v>
      </c>
      <c r="V330">
        <f>RTD("rit2.rtd",,V$2,"LASTHIST", ROW()-2)</f>
        <v>0</v>
      </c>
      <c r="W330">
        <f>RTD("rit2.rtd",,W$2,"LASTHIST", ROW()-2)</f>
        <v>3.69</v>
      </c>
      <c r="X330">
        <f>RTD("rit2.rtd",,X$2,"LASTHIST", ROW()-2)</f>
        <v>0.35</v>
      </c>
      <c r="Y330">
        <f>RTD("rit2.rtd",,Y$2,"LASTHIST", ROW()-2)</f>
        <v>2.92</v>
      </c>
      <c r="Z330">
        <f>RTD("rit2.rtd",,Z$2,"LASTHIST", ROW()-2)</f>
        <v>0.57999999999999996</v>
      </c>
      <c r="AA330">
        <f>RTD("rit2.rtd",,AA$2,"LASTHIST", ROW()-2)</f>
        <v>2.2400000000000002</v>
      </c>
      <c r="AB330">
        <f>RTD("rit2.rtd",,AB$2,"LASTHIST", ROW()-2)</f>
        <v>0.9</v>
      </c>
      <c r="AC330">
        <f>RTD("rit2.rtd",,AC$2,"LASTHIST", ROW()-2)</f>
        <v>1.67</v>
      </c>
      <c r="AD330">
        <f>RTD("rit2.rtd",,AD$2,"LASTHIST", ROW()-2)</f>
        <v>1.32</v>
      </c>
      <c r="AE330">
        <f>RTD("rit2.rtd",,AE$2,"LASTHIST", ROW()-2)</f>
        <v>1.2</v>
      </c>
      <c r="AF330">
        <f>RTD("rit2.rtd",,AF$2,"LASTHIST", ROW()-2)</f>
        <v>1.85</v>
      </c>
      <c r="AG330">
        <f>RTD("rit2.rtd",,AG$2,"LASTHIST", ROW()-2)</f>
        <v>0.83</v>
      </c>
      <c r="AH330">
        <f>RTD("rit2.rtd",,AH$2,"LASTHIST", ROW()-2)</f>
        <v>2.4900000000000002</v>
      </c>
      <c r="AI330">
        <f>RTD("rit2.rtd",,AI$2,"LASTHIST", ROW()-2)</f>
        <v>0.56000000000000005</v>
      </c>
      <c r="AJ330">
        <f>RTD("rit2.rtd",,AJ$2,"LASTHIST", ROW()-2)</f>
        <v>3.48</v>
      </c>
      <c r="AK330">
        <f>RTD("rit2.rtd",,AK$2,"LASTHIST", ROW()-2)</f>
        <v>0.36</v>
      </c>
      <c r="AL330">
        <f>RTD("rit2.rtd",,AL$2,"LASTHIST", ROW()-2)</f>
        <v>4.0199999999999996</v>
      </c>
      <c r="AM330">
        <f>RTD("rit2.rtd",,AM$2,"LASTHIST", ROW()-2)</f>
        <v>0.23</v>
      </c>
      <c r="AN330">
        <f>RTD("rit2.rtd",,AN$2,"LASTHIST", ROW()-2)</f>
        <v>4.88</v>
      </c>
      <c r="AO330">
        <f>RTD("rit2.rtd",,AO$2,"LASTHIST", ROW()-2)</f>
        <v>0.14000000000000001</v>
      </c>
      <c r="AP330">
        <f>RTD("rit2.rtd",,AP$2,"LASTHIST", ROW()-2)</f>
        <v>5.79</v>
      </c>
      <c r="AQ330">
        <v>1</v>
      </c>
      <c r="AR330">
        <v>0</v>
      </c>
      <c r="AS330">
        <v>1</v>
      </c>
      <c r="AT330">
        <v>0</v>
      </c>
      <c r="AU330">
        <v>1</v>
      </c>
      <c r="AV330">
        <v>0</v>
      </c>
      <c r="AW330">
        <v>1</v>
      </c>
      <c r="AX330">
        <v>0</v>
      </c>
      <c r="AY330">
        <v>1</v>
      </c>
      <c r="AZ330">
        <v>0</v>
      </c>
      <c r="BA330">
        <v>1</v>
      </c>
      <c r="BB330">
        <v>0</v>
      </c>
      <c r="BC330">
        <v>1</v>
      </c>
      <c r="BD330">
        <v>0</v>
      </c>
      <c r="BE330">
        <v>1</v>
      </c>
      <c r="BF330">
        <v>0</v>
      </c>
      <c r="BG330">
        <v>1</v>
      </c>
      <c r="BH330">
        <v>0</v>
      </c>
      <c r="BI330">
        <v>1</v>
      </c>
      <c r="BJ330">
        <v>0</v>
      </c>
      <c r="BK330">
        <v>1</v>
      </c>
      <c r="BL330">
        <v>0</v>
      </c>
      <c r="BM330">
        <v>1</v>
      </c>
      <c r="BN330">
        <v>0</v>
      </c>
      <c r="BO330">
        <v>1</v>
      </c>
      <c r="BP330">
        <v>0</v>
      </c>
      <c r="BQ330">
        <v>1</v>
      </c>
      <c r="BR330">
        <v>0</v>
      </c>
      <c r="BS330">
        <v>1</v>
      </c>
      <c r="BT330">
        <v>0</v>
      </c>
      <c r="BU330">
        <v>1</v>
      </c>
      <c r="BV330">
        <v>0</v>
      </c>
      <c r="BW330">
        <v>1</v>
      </c>
      <c r="BX330">
        <v>0</v>
      </c>
      <c r="BY330">
        <v>1</v>
      </c>
      <c r="BZ330">
        <v>0</v>
      </c>
      <c r="CA330">
        <v>1</v>
      </c>
      <c r="CB330">
        <v>0</v>
      </c>
      <c r="CC330">
        <v>1</v>
      </c>
      <c r="CD330">
        <v>0</v>
      </c>
      <c r="CE330">
        <v>45</v>
      </c>
      <c r="CF330">
        <v>45</v>
      </c>
      <c r="CG330">
        <v>46</v>
      </c>
      <c r="CH330">
        <v>46</v>
      </c>
      <c r="CI330">
        <v>47</v>
      </c>
      <c r="CJ330">
        <v>47</v>
      </c>
      <c r="CK330">
        <v>48</v>
      </c>
      <c r="CL330">
        <v>48</v>
      </c>
      <c r="CM330">
        <v>49</v>
      </c>
      <c r="CN330">
        <v>49</v>
      </c>
      <c r="CO330">
        <v>50</v>
      </c>
      <c r="CP330">
        <v>50</v>
      </c>
      <c r="CQ330">
        <v>51</v>
      </c>
      <c r="CR330">
        <v>51</v>
      </c>
      <c r="CS330">
        <v>52</v>
      </c>
      <c r="CT330">
        <v>52</v>
      </c>
      <c r="CU330">
        <v>53</v>
      </c>
      <c r="CV330">
        <v>53</v>
      </c>
      <c r="CW330">
        <v>54</v>
      </c>
      <c r="CX330">
        <v>54</v>
      </c>
      <c r="CY330">
        <v>45</v>
      </c>
      <c r="CZ330">
        <v>45</v>
      </c>
      <c r="DA330">
        <v>46</v>
      </c>
      <c r="DB330">
        <v>46</v>
      </c>
      <c r="DC330">
        <v>47</v>
      </c>
      <c r="DD330">
        <v>47</v>
      </c>
      <c r="DE330">
        <v>48</v>
      </c>
      <c r="DF330">
        <v>48</v>
      </c>
      <c r="DG330">
        <v>49</v>
      </c>
      <c r="DH330">
        <v>49</v>
      </c>
      <c r="DI330">
        <v>50</v>
      </c>
      <c r="DJ330">
        <v>50</v>
      </c>
      <c r="DK330">
        <v>51</v>
      </c>
      <c r="DL330">
        <v>51</v>
      </c>
      <c r="DM330">
        <v>52</v>
      </c>
      <c r="DN330">
        <v>52</v>
      </c>
      <c r="DO330">
        <v>53</v>
      </c>
      <c r="DP330">
        <v>53</v>
      </c>
      <c r="DQ330">
        <v>54</v>
      </c>
      <c r="DR330">
        <v>54</v>
      </c>
      <c r="DU330">
        <v>7.9166666999999996E-2</v>
      </c>
      <c r="DW330">
        <v>1</v>
      </c>
      <c r="DX330">
        <f t="shared" si="201"/>
        <v>0</v>
      </c>
      <c r="DY330">
        <f t="shared" si="202"/>
        <v>0</v>
      </c>
      <c r="DZ330">
        <f t="shared" si="203"/>
        <v>0</v>
      </c>
      <c r="EA330">
        <f t="shared" si="204"/>
        <v>0</v>
      </c>
      <c r="EB330">
        <f t="shared" si="205"/>
        <v>0</v>
      </c>
      <c r="EC330">
        <f t="shared" si="206"/>
        <v>0</v>
      </c>
      <c r="ED330">
        <f t="shared" si="207"/>
        <v>0</v>
      </c>
      <c r="EE330">
        <f t="shared" si="208"/>
        <v>0</v>
      </c>
      <c r="EF330">
        <f t="shared" si="209"/>
        <v>0</v>
      </c>
      <c r="EG330">
        <f t="shared" si="210"/>
        <v>0</v>
      </c>
      <c r="EH330">
        <f t="shared" si="211"/>
        <v>0</v>
      </c>
      <c r="EI330">
        <f t="shared" si="212"/>
        <v>0</v>
      </c>
      <c r="EJ330">
        <f t="shared" si="213"/>
        <v>0</v>
      </c>
      <c r="EK330">
        <f t="shared" si="214"/>
        <v>0</v>
      </c>
      <c r="EL330">
        <f t="shared" si="215"/>
        <v>0</v>
      </c>
      <c r="EM330">
        <f t="shared" si="216"/>
        <v>0</v>
      </c>
      <c r="EN330">
        <f t="shared" si="217"/>
        <v>0</v>
      </c>
      <c r="EO330">
        <f t="shared" si="218"/>
        <v>0</v>
      </c>
      <c r="EP330">
        <f t="shared" si="219"/>
        <v>0</v>
      </c>
      <c r="EQ330">
        <f t="shared" si="220"/>
        <v>0</v>
      </c>
      <c r="ER330">
        <f t="shared" si="221"/>
        <v>0</v>
      </c>
      <c r="ES330">
        <f t="shared" si="222"/>
        <v>0</v>
      </c>
      <c r="ET330">
        <f t="shared" si="223"/>
        <v>0</v>
      </c>
      <c r="EU330">
        <f t="shared" si="224"/>
        <v>0</v>
      </c>
      <c r="EV330">
        <f t="shared" si="225"/>
        <v>0</v>
      </c>
      <c r="EW330">
        <f t="shared" si="226"/>
        <v>0</v>
      </c>
      <c r="EX330">
        <f t="shared" si="227"/>
        <v>0</v>
      </c>
      <c r="EY330">
        <f t="shared" si="228"/>
        <v>0</v>
      </c>
      <c r="EZ330">
        <f t="shared" si="229"/>
        <v>0</v>
      </c>
      <c r="FA330">
        <f t="shared" si="230"/>
        <v>0</v>
      </c>
      <c r="FB330">
        <f t="shared" si="231"/>
        <v>0</v>
      </c>
      <c r="FC330">
        <f t="shared" si="232"/>
        <v>0</v>
      </c>
      <c r="FD330">
        <f t="shared" si="233"/>
        <v>0</v>
      </c>
      <c r="FE330">
        <f t="shared" si="234"/>
        <v>0</v>
      </c>
      <c r="FF330">
        <f t="shared" si="235"/>
        <v>0</v>
      </c>
      <c r="FG330">
        <f t="shared" si="236"/>
        <v>0</v>
      </c>
      <c r="FH330">
        <f t="shared" si="237"/>
        <v>0</v>
      </c>
      <c r="FI330">
        <f t="shared" si="238"/>
        <v>0</v>
      </c>
      <c r="FJ330">
        <f t="shared" si="239"/>
        <v>0</v>
      </c>
      <c r="FK330">
        <f t="shared" si="240"/>
        <v>0</v>
      </c>
    </row>
    <row r="331" spans="1:167">
      <c r="A331">
        <v>329</v>
      </c>
      <c r="B331">
        <f>RTD("rit2.rtd",,B$2,"LASTHIST", ROW()-2)</f>
        <v>48.7</v>
      </c>
      <c r="C331">
        <f>RTD("rit2.rtd",,C$2,"LASTHIST", ROW()-2)</f>
        <v>0</v>
      </c>
      <c r="D331">
        <f>RTD("rit2.rtd",,D$2,"LASTHIST", ROW()-2)</f>
        <v>0</v>
      </c>
      <c r="E331">
        <f>RTD("rit2.rtd",,E$2,"LASTHIST", ROW()-2)</f>
        <v>0</v>
      </c>
      <c r="F331">
        <f>RTD("rit2.rtd",,F$2,"LASTHIST", ROW()-2)</f>
        <v>0</v>
      </c>
      <c r="G331">
        <f>RTD("rit2.rtd",,G$2,"LASTHIST", ROW()-2)</f>
        <v>0</v>
      </c>
      <c r="H331">
        <f>RTD("rit2.rtd",,H$2,"LASTHIST", ROW()-2)</f>
        <v>0</v>
      </c>
      <c r="I331">
        <f>RTD("rit2.rtd",,I$2,"LASTHIST", ROW()-2)</f>
        <v>0</v>
      </c>
      <c r="J331">
        <f>RTD("rit2.rtd",,J$2,"LASTHIST", ROW()-2)</f>
        <v>0</v>
      </c>
      <c r="K331">
        <f>RTD("rit2.rtd",,K$2,"LASTHIST", ROW()-2)</f>
        <v>0</v>
      </c>
      <c r="L331">
        <f>RTD("rit2.rtd",,L$2,"LASTHIST", ROW()-2)</f>
        <v>0</v>
      </c>
      <c r="M331">
        <f>RTD("rit2.rtd",,M$2,"LASTHIST", ROW()-2)</f>
        <v>0</v>
      </c>
      <c r="N331">
        <f>RTD("rit2.rtd",,N$2,"LASTHIST", ROW()-2)</f>
        <v>0</v>
      </c>
      <c r="O331">
        <f>RTD("rit2.rtd",,O$2,"LASTHIST", ROW()-2)</f>
        <v>0</v>
      </c>
      <c r="P331">
        <f>RTD("rit2.rtd",,P$2,"LASTHIST", ROW()-2)</f>
        <v>0</v>
      </c>
      <c r="Q331">
        <f>RTD("rit2.rtd",,Q$2,"LASTHIST", ROW()-2)</f>
        <v>0</v>
      </c>
      <c r="R331">
        <f>RTD("rit2.rtd",,R$2,"LASTHIST", ROW()-2)</f>
        <v>0</v>
      </c>
      <c r="S331">
        <f>RTD("rit2.rtd",,S$2,"LASTHIST", ROW()-2)</f>
        <v>0</v>
      </c>
      <c r="T331">
        <f>RTD("rit2.rtd",,T$2,"LASTHIST", ROW()-2)</f>
        <v>0</v>
      </c>
      <c r="U331">
        <f>RTD("rit2.rtd",,U$2,"LASTHIST", ROW()-2)</f>
        <v>0</v>
      </c>
      <c r="V331">
        <f>RTD("rit2.rtd",,V$2,"LASTHIST", ROW()-2)</f>
        <v>0</v>
      </c>
      <c r="W331">
        <f>RTD("rit2.rtd",,W$2,"LASTHIST", ROW()-2)</f>
        <v>4.0199999999999996</v>
      </c>
      <c r="X331">
        <f>RTD("rit2.rtd",,X$2,"LASTHIST", ROW()-2)</f>
        <v>0.32</v>
      </c>
      <c r="Y331">
        <f>RTD("rit2.rtd",,Y$2,"LASTHIST", ROW()-2)</f>
        <v>3.23</v>
      </c>
      <c r="Z331">
        <f>RTD("rit2.rtd",,Z$2,"LASTHIST", ROW()-2)</f>
        <v>0.53</v>
      </c>
      <c r="AA331">
        <f>RTD("rit2.rtd",,AA$2,"LASTHIST", ROW()-2)</f>
        <v>2.52</v>
      </c>
      <c r="AB331">
        <f>RTD("rit2.rtd",,AB$2,"LASTHIST", ROW()-2)</f>
        <v>0.82</v>
      </c>
      <c r="AC331">
        <f>RTD("rit2.rtd",,AC$2,"LASTHIST", ROW()-2)</f>
        <v>1.92</v>
      </c>
      <c r="AD331">
        <f>RTD("rit2.rtd",,AD$2,"LASTHIST", ROW()-2)</f>
        <v>1.21</v>
      </c>
      <c r="AE331">
        <f>RTD("rit2.rtd",,AE$2,"LASTHIST", ROW()-2)</f>
        <v>1.41</v>
      </c>
      <c r="AF331">
        <f>RTD("rit2.rtd",,AF$2,"LASTHIST", ROW()-2)</f>
        <v>1.71</v>
      </c>
      <c r="AG331">
        <f>RTD("rit2.rtd",,AG$2,"LASTHIST", ROW()-2)</f>
        <v>1.01</v>
      </c>
      <c r="AH331">
        <f>RTD("rit2.rtd",,AH$2,"LASTHIST", ROW()-2)</f>
        <v>2.31</v>
      </c>
      <c r="AI331">
        <f>RTD("rit2.rtd",,AI$2,"LASTHIST", ROW()-2)</f>
        <v>0.7</v>
      </c>
      <c r="AJ331">
        <f>RTD("rit2.rtd",,AJ$2,"LASTHIST", ROW()-2)</f>
        <v>3.28</v>
      </c>
      <c r="AK331">
        <f>RTD("rit2.rtd",,AK$2,"LASTHIST", ROW()-2)</f>
        <v>0.47</v>
      </c>
      <c r="AL331">
        <f>RTD("rit2.rtd",,AL$2,"LASTHIST", ROW()-2)</f>
        <v>3.76</v>
      </c>
      <c r="AM331">
        <f>RTD("rit2.rtd",,AM$2,"LASTHIST", ROW()-2)</f>
        <v>0.3</v>
      </c>
      <c r="AN331">
        <f>RTD("rit2.rtd",,AN$2,"LASTHIST", ROW()-2)</f>
        <v>4.5999999999999996</v>
      </c>
      <c r="AO331">
        <f>RTD("rit2.rtd",,AO$2,"LASTHIST", ROW()-2)</f>
        <v>0.19</v>
      </c>
      <c r="AP331">
        <f>RTD("rit2.rtd",,AP$2,"LASTHIST", ROW()-2)</f>
        <v>5.49</v>
      </c>
      <c r="AQ331">
        <v>1</v>
      </c>
      <c r="AR331">
        <v>0</v>
      </c>
      <c r="AS331">
        <v>1</v>
      </c>
      <c r="AT331">
        <v>0</v>
      </c>
      <c r="AU331">
        <v>1</v>
      </c>
      <c r="AV331">
        <v>0</v>
      </c>
      <c r="AW331">
        <v>1</v>
      </c>
      <c r="AX331">
        <v>0</v>
      </c>
      <c r="AY331">
        <v>1</v>
      </c>
      <c r="AZ331">
        <v>0</v>
      </c>
      <c r="BA331">
        <v>1</v>
      </c>
      <c r="BB331">
        <v>0</v>
      </c>
      <c r="BC331">
        <v>1</v>
      </c>
      <c r="BD331">
        <v>0</v>
      </c>
      <c r="BE331">
        <v>1</v>
      </c>
      <c r="BF331">
        <v>0</v>
      </c>
      <c r="BG331">
        <v>1</v>
      </c>
      <c r="BH331">
        <v>0</v>
      </c>
      <c r="BI331">
        <v>1</v>
      </c>
      <c r="BJ331">
        <v>0</v>
      </c>
      <c r="BK331">
        <v>1</v>
      </c>
      <c r="BL331">
        <v>0</v>
      </c>
      <c r="BM331">
        <v>1</v>
      </c>
      <c r="BN331">
        <v>0</v>
      </c>
      <c r="BO331">
        <v>1</v>
      </c>
      <c r="BP331">
        <v>0</v>
      </c>
      <c r="BQ331">
        <v>1</v>
      </c>
      <c r="BR331">
        <v>0</v>
      </c>
      <c r="BS331">
        <v>1</v>
      </c>
      <c r="BT331">
        <v>0</v>
      </c>
      <c r="BU331">
        <v>1</v>
      </c>
      <c r="BV331">
        <v>0</v>
      </c>
      <c r="BW331">
        <v>1</v>
      </c>
      <c r="BX331">
        <v>0</v>
      </c>
      <c r="BY331">
        <v>1</v>
      </c>
      <c r="BZ331">
        <v>0</v>
      </c>
      <c r="CA331">
        <v>1</v>
      </c>
      <c r="CB331">
        <v>0</v>
      </c>
      <c r="CC331">
        <v>1</v>
      </c>
      <c r="CD331">
        <v>0</v>
      </c>
      <c r="CE331">
        <v>45</v>
      </c>
      <c r="CF331">
        <v>45</v>
      </c>
      <c r="CG331">
        <v>46</v>
      </c>
      <c r="CH331">
        <v>46</v>
      </c>
      <c r="CI331">
        <v>47</v>
      </c>
      <c r="CJ331">
        <v>47</v>
      </c>
      <c r="CK331">
        <v>48</v>
      </c>
      <c r="CL331">
        <v>48</v>
      </c>
      <c r="CM331">
        <v>49</v>
      </c>
      <c r="CN331">
        <v>49</v>
      </c>
      <c r="CO331">
        <v>50</v>
      </c>
      <c r="CP331">
        <v>50</v>
      </c>
      <c r="CQ331">
        <v>51</v>
      </c>
      <c r="CR331">
        <v>51</v>
      </c>
      <c r="CS331">
        <v>52</v>
      </c>
      <c r="CT331">
        <v>52</v>
      </c>
      <c r="CU331">
        <v>53</v>
      </c>
      <c r="CV331">
        <v>53</v>
      </c>
      <c r="CW331">
        <v>54</v>
      </c>
      <c r="CX331">
        <v>54</v>
      </c>
      <c r="CY331">
        <v>45</v>
      </c>
      <c r="CZ331">
        <v>45</v>
      </c>
      <c r="DA331">
        <v>46</v>
      </c>
      <c r="DB331">
        <v>46</v>
      </c>
      <c r="DC331">
        <v>47</v>
      </c>
      <c r="DD331">
        <v>47</v>
      </c>
      <c r="DE331">
        <v>48</v>
      </c>
      <c r="DF331">
        <v>48</v>
      </c>
      <c r="DG331">
        <v>49</v>
      </c>
      <c r="DH331">
        <v>49</v>
      </c>
      <c r="DI331">
        <v>50</v>
      </c>
      <c r="DJ331">
        <v>50</v>
      </c>
      <c r="DK331">
        <v>51</v>
      </c>
      <c r="DL331">
        <v>51</v>
      </c>
      <c r="DM331">
        <v>52</v>
      </c>
      <c r="DN331">
        <v>52</v>
      </c>
      <c r="DO331">
        <v>53</v>
      </c>
      <c r="DP331">
        <v>53</v>
      </c>
      <c r="DQ331">
        <v>54</v>
      </c>
      <c r="DR331">
        <v>54</v>
      </c>
      <c r="DU331">
        <v>7.9166666999999996E-2</v>
      </c>
      <c r="DW331">
        <v>1</v>
      </c>
      <c r="DX331">
        <f t="shared" si="201"/>
        <v>0</v>
      </c>
      <c r="DY331">
        <f t="shared" si="202"/>
        <v>0</v>
      </c>
      <c r="DZ331">
        <f t="shared" si="203"/>
        <v>0</v>
      </c>
      <c r="EA331">
        <f t="shared" si="204"/>
        <v>0</v>
      </c>
      <c r="EB331">
        <f t="shared" si="205"/>
        <v>0</v>
      </c>
      <c r="EC331">
        <f t="shared" si="206"/>
        <v>0</v>
      </c>
      <c r="ED331">
        <f t="shared" si="207"/>
        <v>0</v>
      </c>
      <c r="EE331">
        <f t="shared" si="208"/>
        <v>0</v>
      </c>
      <c r="EF331">
        <f t="shared" si="209"/>
        <v>0</v>
      </c>
      <c r="EG331">
        <f t="shared" si="210"/>
        <v>0</v>
      </c>
      <c r="EH331">
        <f t="shared" si="211"/>
        <v>0</v>
      </c>
      <c r="EI331">
        <f t="shared" si="212"/>
        <v>0</v>
      </c>
      <c r="EJ331">
        <f t="shared" si="213"/>
        <v>0</v>
      </c>
      <c r="EK331">
        <f t="shared" si="214"/>
        <v>0</v>
      </c>
      <c r="EL331">
        <f t="shared" si="215"/>
        <v>0</v>
      </c>
      <c r="EM331">
        <f t="shared" si="216"/>
        <v>0</v>
      </c>
      <c r="EN331">
        <f t="shared" si="217"/>
        <v>0</v>
      </c>
      <c r="EO331">
        <f t="shared" si="218"/>
        <v>0</v>
      </c>
      <c r="EP331">
        <f t="shared" si="219"/>
        <v>0</v>
      </c>
      <c r="EQ331">
        <f t="shared" si="220"/>
        <v>0</v>
      </c>
      <c r="ER331">
        <f t="shared" si="221"/>
        <v>0</v>
      </c>
      <c r="ES331">
        <f t="shared" si="222"/>
        <v>0</v>
      </c>
      <c r="ET331">
        <f t="shared" si="223"/>
        <v>0</v>
      </c>
      <c r="EU331">
        <f t="shared" si="224"/>
        <v>0</v>
      </c>
      <c r="EV331">
        <f t="shared" si="225"/>
        <v>0</v>
      </c>
      <c r="EW331">
        <f t="shared" si="226"/>
        <v>0</v>
      </c>
      <c r="EX331">
        <f t="shared" si="227"/>
        <v>0</v>
      </c>
      <c r="EY331">
        <f t="shared" si="228"/>
        <v>0</v>
      </c>
      <c r="EZ331">
        <f t="shared" si="229"/>
        <v>0</v>
      </c>
      <c r="FA331">
        <f t="shared" si="230"/>
        <v>0</v>
      </c>
      <c r="FB331">
        <f t="shared" si="231"/>
        <v>0</v>
      </c>
      <c r="FC331">
        <f t="shared" si="232"/>
        <v>0</v>
      </c>
      <c r="FD331">
        <f t="shared" si="233"/>
        <v>0</v>
      </c>
      <c r="FE331">
        <f t="shared" si="234"/>
        <v>0</v>
      </c>
      <c r="FF331">
        <f t="shared" si="235"/>
        <v>0</v>
      </c>
      <c r="FG331">
        <f t="shared" si="236"/>
        <v>0</v>
      </c>
      <c r="FH331">
        <f t="shared" si="237"/>
        <v>0</v>
      </c>
      <c r="FI331">
        <f t="shared" si="238"/>
        <v>0</v>
      </c>
      <c r="FJ331">
        <f t="shared" si="239"/>
        <v>0</v>
      </c>
      <c r="FK331">
        <f t="shared" si="240"/>
        <v>0</v>
      </c>
    </row>
    <row r="332" spans="1:167">
      <c r="A332">
        <v>330</v>
      </c>
      <c r="B332">
        <f>RTD("rit2.rtd",,B$2,"LASTHIST", ROW()-2)</f>
        <v>48.66</v>
      </c>
      <c r="C332">
        <f>RTD("rit2.rtd",,C$2,"LASTHIST", ROW()-2)</f>
        <v>0</v>
      </c>
      <c r="D332">
        <f>RTD("rit2.rtd",,D$2,"LASTHIST", ROW()-2)</f>
        <v>0</v>
      </c>
      <c r="E332">
        <f>RTD("rit2.rtd",,E$2,"LASTHIST", ROW()-2)</f>
        <v>0</v>
      </c>
      <c r="F332">
        <f>RTD("rit2.rtd",,F$2,"LASTHIST", ROW()-2)</f>
        <v>0</v>
      </c>
      <c r="G332">
        <f>RTD("rit2.rtd",,G$2,"LASTHIST", ROW()-2)</f>
        <v>0</v>
      </c>
      <c r="H332">
        <f>RTD("rit2.rtd",,H$2,"LASTHIST", ROW()-2)</f>
        <v>0</v>
      </c>
      <c r="I332">
        <f>RTD("rit2.rtd",,I$2,"LASTHIST", ROW()-2)</f>
        <v>0</v>
      </c>
      <c r="J332">
        <f>RTD("rit2.rtd",,J$2,"LASTHIST", ROW()-2)</f>
        <v>0</v>
      </c>
      <c r="K332">
        <f>RTD("rit2.rtd",,K$2,"LASTHIST", ROW()-2)</f>
        <v>0</v>
      </c>
      <c r="L332">
        <f>RTD("rit2.rtd",,L$2,"LASTHIST", ROW()-2)</f>
        <v>0</v>
      </c>
      <c r="M332">
        <f>RTD("rit2.rtd",,M$2,"LASTHIST", ROW()-2)</f>
        <v>0</v>
      </c>
      <c r="N332">
        <f>RTD("rit2.rtd",,N$2,"LASTHIST", ROW()-2)</f>
        <v>0</v>
      </c>
      <c r="O332">
        <f>RTD("rit2.rtd",,O$2,"LASTHIST", ROW()-2)</f>
        <v>0</v>
      </c>
      <c r="P332">
        <f>RTD("rit2.rtd",,P$2,"LASTHIST", ROW()-2)</f>
        <v>0</v>
      </c>
      <c r="Q332">
        <f>RTD("rit2.rtd",,Q$2,"LASTHIST", ROW()-2)</f>
        <v>0</v>
      </c>
      <c r="R332">
        <f>RTD("rit2.rtd",,R$2,"LASTHIST", ROW()-2)</f>
        <v>0</v>
      </c>
      <c r="S332">
        <f>RTD("rit2.rtd",,S$2,"LASTHIST", ROW()-2)</f>
        <v>0</v>
      </c>
      <c r="T332">
        <f>RTD("rit2.rtd",,T$2,"LASTHIST", ROW()-2)</f>
        <v>0</v>
      </c>
      <c r="U332">
        <f>RTD("rit2.rtd",,U$2,"LASTHIST", ROW()-2)</f>
        <v>0</v>
      </c>
      <c r="V332">
        <f>RTD("rit2.rtd",,V$2,"LASTHIST", ROW()-2)</f>
        <v>0</v>
      </c>
      <c r="W332">
        <f>RTD("rit2.rtd",,W$2,"LASTHIST", ROW()-2)</f>
        <v>3.98</v>
      </c>
      <c r="X332">
        <f>RTD("rit2.rtd",,X$2,"LASTHIST", ROW()-2)</f>
        <v>0.32</v>
      </c>
      <c r="Y332">
        <f>RTD("rit2.rtd",,Y$2,"LASTHIST", ROW()-2)</f>
        <v>3.19</v>
      </c>
      <c r="Z332">
        <f>RTD("rit2.rtd",,Z$2,"LASTHIST", ROW()-2)</f>
        <v>0.54</v>
      </c>
      <c r="AA332">
        <f>RTD("rit2.rtd",,AA$2,"LASTHIST", ROW()-2)</f>
        <v>2.4900000000000002</v>
      </c>
      <c r="AB332">
        <f>RTD("rit2.rtd",,AB$2,"LASTHIST", ROW()-2)</f>
        <v>0.84</v>
      </c>
      <c r="AC332">
        <f>RTD("rit2.rtd",,AC$2,"LASTHIST", ROW()-2)</f>
        <v>1.89</v>
      </c>
      <c r="AD332">
        <f>RTD("rit2.rtd",,AD$2,"LASTHIST", ROW()-2)</f>
        <v>1.23</v>
      </c>
      <c r="AE332">
        <f>RTD("rit2.rtd",,AE$2,"LASTHIST", ROW()-2)</f>
        <v>1.39</v>
      </c>
      <c r="AF332">
        <f>RTD("rit2.rtd",,AF$2,"LASTHIST", ROW()-2)</f>
        <v>1.73</v>
      </c>
      <c r="AG332">
        <f>RTD("rit2.rtd",,AG$2,"LASTHIST", ROW()-2)</f>
        <v>0.99</v>
      </c>
      <c r="AH332">
        <f>RTD("rit2.rtd",,AH$2,"LASTHIST", ROW()-2)</f>
        <v>2.33</v>
      </c>
      <c r="AI332">
        <f>RTD("rit2.rtd",,AI$2,"LASTHIST", ROW()-2)</f>
        <v>0.68</v>
      </c>
      <c r="AJ332">
        <f>RTD("rit2.rtd",,AJ$2,"LASTHIST", ROW()-2)</f>
        <v>3.31</v>
      </c>
      <c r="AK332">
        <f>RTD("rit2.rtd",,AK$2,"LASTHIST", ROW()-2)</f>
        <v>0.46</v>
      </c>
      <c r="AL332">
        <f>RTD("rit2.rtd",,AL$2,"LASTHIST", ROW()-2)</f>
        <v>3.8</v>
      </c>
      <c r="AM332">
        <f>RTD("rit2.rtd",,AM$2,"LASTHIST", ROW()-2)</f>
        <v>0.28999999999999998</v>
      </c>
      <c r="AN332">
        <f>RTD("rit2.rtd",,AN$2,"LASTHIST", ROW()-2)</f>
        <v>4.6399999999999997</v>
      </c>
      <c r="AO332">
        <f>RTD("rit2.rtd",,AO$2,"LASTHIST", ROW()-2)</f>
        <v>0.18</v>
      </c>
      <c r="AP332">
        <f>RTD("rit2.rtd",,AP$2,"LASTHIST", ROW()-2)</f>
        <v>5.53</v>
      </c>
      <c r="AQ332">
        <v>1</v>
      </c>
      <c r="AR332">
        <v>0</v>
      </c>
      <c r="AS332">
        <v>1</v>
      </c>
      <c r="AT332">
        <v>0</v>
      </c>
      <c r="AU332">
        <v>1</v>
      </c>
      <c r="AV332">
        <v>0</v>
      </c>
      <c r="AW332">
        <v>1</v>
      </c>
      <c r="AX332">
        <v>0</v>
      </c>
      <c r="AY332">
        <v>1</v>
      </c>
      <c r="AZ332">
        <v>0</v>
      </c>
      <c r="BA332">
        <v>1</v>
      </c>
      <c r="BB332">
        <v>0</v>
      </c>
      <c r="BC332">
        <v>1</v>
      </c>
      <c r="BD332">
        <v>0</v>
      </c>
      <c r="BE332">
        <v>1</v>
      </c>
      <c r="BF332">
        <v>0</v>
      </c>
      <c r="BG332">
        <v>1</v>
      </c>
      <c r="BH332">
        <v>0</v>
      </c>
      <c r="BI332">
        <v>1</v>
      </c>
      <c r="BJ332">
        <v>0</v>
      </c>
      <c r="BK332">
        <v>1</v>
      </c>
      <c r="BL332">
        <v>0</v>
      </c>
      <c r="BM332">
        <v>1</v>
      </c>
      <c r="BN332">
        <v>0</v>
      </c>
      <c r="BO332">
        <v>1</v>
      </c>
      <c r="BP332">
        <v>0</v>
      </c>
      <c r="BQ332">
        <v>1</v>
      </c>
      <c r="BR332">
        <v>0</v>
      </c>
      <c r="BS332">
        <v>1</v>
      </c>
      <c r="BT332">
        <v>0</v>
      </c>
      <c r="BU332">
        <v>1</v>
      </c>
      <c r="BV332">
        <v>0</v>
      </c>
      <c r="BW332">
        <v>1</v>
      </c>
      <c r="BX332">
        <v>0</v>
      </c>
      <c r="BY332">
        <v>1</v>
      </c>
      <c r="BZ332">
        <v>0</v>
      </c>
      <c r="CA332">
        <v>1</v>
      </c>
      <c r="CB332">
        <v>0</v>
      </c>
      <c r="CC332">
        <v>1</v>
      </c>
      <c r="CD332">
        <v>0</v>
      </c>
      <c r="CE332">
        <v>45</v>
      </c>
      <c r="CF332">
        <v>45</v>
      </c>
      <c r="CG332">
        <v>46</v>
      </c>
      <c r="CH332">
        <v>46</v>
      </c>
      <c r="CI332">
        <v>47</v>
      </c>
      <c r="CJ332">
        <v>47</v>
      </c>
      <c r="CK332">
        <v>48</v>
      </c>
      <c r="CL332">
        <v>48</v>
      </c>
      <c r="CM332">
        <v>49</v>
      </c>
      <c r="CN332">
        <v>49</v>
      </c>
      <c r="CO332">
        <v>50</v>
      </c>
      <c r="CP332">
        <v>50</v>
      </c>
      <c r="CQ332">
        <v>51</v>
      </c>
      <c r="CR332">
        <v>51</v>
      </c>
      <c r="CS332">
        <v>52</v>
      </c>
      <c r="CT332">
        <v>52</v>
      </c>
      <c r="CU332">
        <v>53</v>
      </c>
      <c r="CV332">
        <v>53</v>
      </c>
      <c r="CW332">
        <v>54</v>
      </c>
      <c r="CX332">
        <v>54</v>
      </c>
      <c r="CY332">
        <v>45</v>
      </c>
      <c r="CZ332">
        <v>45</v>
      </c>
      <c r="DA332">
        <v>46</v>
      </c>
      <c r="DB332">
        <v>46</v>
      </c>
      <c r="DC332">
        <v>47</v>
      </c>
      <c r="DD332">
        <v>47</v>
      </c>
      <c r="DE332">
        <v>48</v>
      </c>
      <c r="DF332">
        <v>48</v>
      </c>
      <c r="DG332">
        <v>49</v>
      </c>
      <c r="DH332">
        <v>49</v>
      </c>
      <c r="DI332">
        <v>50</v>
      </c>
      <c r="DJ332">
        <v>50</v>
      </c>
      <c r="DK332">
        <v>51</v>
      </c>
      <c r="DL332">
        <v>51</v>
      </c>
      <c r="DM332">
        <v>52</v>
      </c>
      <c r="DN332">
        <v>52</v>
      </c>
      <c r="DO332">
        <v>53</v>
      </c>
      <c r="DP332">
        <v>53</v>
      </c>
      <c r="DQ332">
        <v>54</v>
      </c>
      <c r="DR332">
        <v>54</v>
      </c>
      <c r="DU332">
        <v>7.4999999999999997E-2</v>
      </c>
      <c r="DW332">
        <v>1</v>
      </c>
      <c r="DX332">
        <f t="shared" si="201"/>
        <v>0</v>
      </c>
      <c r="DY332">
        <f t="shared" si="202"/>
        <v>0</v>
      </c>
      <c r="DZ332">
        <f t="shared" si="203"/>
        <v>0</v>
      </c>
      <c r="EA332">
        <f t="shared" si="204"/>
        <v>0</v>
      </c>
      <c r="EB332">
        <f t="shared" si="205"/>
        <v>0</v>
      </c>
      <c r="EC332">
        <f t="shared" si="206"/>
        <v>0</v>
      </c>
      <c r="ED332">
        <f t="shared" si="207"/>
        <v>0</v>
      </c>
      <c r="EE332">
        <f t="shared" si="208"/>
        <v>0</v>
      </c>
      <c r="EF332">
        <f t="shared" si="209"/>
        <v>0</v>
      </c>
      <c r="EG332">
        <f t="shared" si="210"/>
        <v>0</v>
      </c>
      <c r="EH332">
        <f t="shared" si="211"/>
        <v>0</v>
      </c>
      <c r="EI332">
        <f t="shared" si="212"/>
        <v>0</v>
      </c>
      <c r="EJ332">
        <f t="shared" si="213"/>
        <v>0</v>
      </c>
      <c r="EK332">
        <f t="shared" si="214"/>
        <v>0</v>
      </c>
      <c r="EL332">
        <f t="shared" si="215"/>
        <v>0</v>
      </c>
      <c r="EM332">
        <f t="shared" si="216"/>
        <v>0</v>
      </c>
      <c r="EN332">
        <f t="shared" si="217"/>
        <v>0</v>
      </c>
      <c r="EO332">
        <f t="shared" si="218"/>
        <v>0</v>
      </c>
      <c r="EP332">
        <f t="shared" si="219"/>
        <v>0</v>
      </c>
      <c r="EQ332">
        <f t="shared" si="220"/>
        <v>0</v>
      </c>
      <c r="ER332">
        <f t="shared" si="221"/>
        <v>0</v>
      </c>
      <c r="ES332">
        <f t="shared" si="222"/>
        <v>0</v>
      </c>
      <c r="ET332">
        <f t="shared" si="223"/>
        <v>0</v>
      </c>
      <c r="EU332">
        <f t="shared" si="224"/>
        <v>0</v>
      </c>
      <c r="EV332">
        <f t="shared" si="225"/>
        <v>0</v>
      </c>
      <c r="EW332">
        <f t="shared" si="226"/>
        <v>0</v>
      </c>
      <c r="EX332">
        <f t="shared" si="227"/>
        <v>0</v>
      </c>
      <c r="EY332">
        <f t="shared" si="228"/>
        <v>0</v>
      </c>
      <c r="EZ332">
        <f t="shared" si="229"/>
        <v>0</v>
      </c>
      <c r="FA332">
        <f t="shared" si="230"/>
        <v>0</v>
      </c>
      <c r="FB332">
        <f t="shared" si="231"/>
        <v>0</v>
      </c>
      <c r="FC332">
        <f t="shared" si="232"/>
        <v>0</v>
      </c>
      <c r="FD332">
        <f t="shared" si="233"/>
        <v>0</v>
      </c>
      <c r="FE332">
        <f t="shared" si="234"/>
        <v>0</v>
      </c>
      <c r="FF332">
        <f t="shared" si="235"/>
        <v>0</v>
      </c>
      <c r="FG332">
        <f t="shared" si="236"/>
        <v>0</v>
      </c>
      <c r="FH332">
        <f t="shared" si="237"/>
        <v>0</v>
      </c>
      <c r="FI332">
        <f t="shared" si="238"/>
        <v>0</v>
      </c>
      <c r="FJ332">
        <f t="shared" si="239"/>
        <v>0</v>
      </c>
      <c r="FK332">
        <f t="shared" si="240"/>
        <v>0</v>
      </c>
    </row>
    <row r="333" spans="1:167">
      <c r="A333">
        <v>331</v>
      </c>
      <c r="B333">
        <f>RTD("rit2.rtd",,B$2,"LASTHIST", ROW()-2)</f>
        <v>48.84</v>
      </c>
      <c r="C333">
        <f>RTD("rit2.rtd",,C$2,"LASTHIST", ROW()-2)</f>
        <v>0</v>
      </c>
      <c r="D333">
        <f>RTD("rit2.rtd",,D$2,"LASTHIST", ROW()-2)</f>
        <v>0</v>
      </c>
      <c r="E333">
        <f>RTD("rit2.rtd",,E$2,"LASTHIST", ROW()-2)</f>
        <v>0</v>
      </c>
      <c r="F333">
        <f>RTD("rit2.rtd",,F$2,"LASTHIST", ROW()-2)</f>
        <v>0</v>
      </c>
      <c r="G333">
        <f>RTD("rit2.rtd",,G$2,"LASTHIST", ROW()-2)</f>
        <v>0</v>
      </c>
      <c r="H333">
        <f>RTD("rit2.rtd",,H$2,"LASTHIST", ROW()-2)</f>
        <v>0</v>
      </c>
      <c r="I333">
        <f>RTD("rit2.rtd",,I$2,"LASTHIST", ROW()-2)</f>
        <v>0</v>
      </c>
      <c r="J333">
        <f>RTD("rit2.rtd",,J$2,"LASTHIST", ROW()-2)</f>
        <v>0</v>
      </c>
      <c r="K333">
        <f>RTD("rit2.rtd",,K$2,"LASTHIST", ROW()-2)</f>
        <v>0</v>
      </c>
      <c r="L333">
        <f>RTD("rit2.rtd",,L$2,"LASTHIST", ROW()-2)</f>
        <v>0</v>
      </c>
      <c r="M333">
        <f>RTD("rit2.rtd",,M$2,"LASTHIST", ROW()-2)</f>
        <v>0</v>
      </c>
      <c r="N333">
        <f>RTD("rit2.rtd",,N$2,"LASTHIST", ROW()-2)</f>
        <v>0</v>
      </c>
      <c r="O333">
        <f>RTD("rit2.rtd",,O$2,"LASTHIST", ROW()-2)</f>
        <v>0</v>
      </c>
      <c r="P333">
        <f>RTD("rit2.rtd",,P$2,"LASTHIST", ROW()-2)</f>
        <v>0</v>
      </c>
      <c r="Q333">
        <f>RTD("rit2.rtd",,Q$2,"LASTHIST", ROW()-2)</f>
        <v>0</v>
      </c>
      <c r="R333">
        <f>RTD("rit2.rtd",,R$2,"LASTHIST", ROW()-2)</f>
        <v>0</v>
      </c>
      <c r="S333">
        <f>RTD("rit2.rtd",,S$2,"LASTHIST", ROW()-2)</f>
        <v>0</v>
      </c>
      <c r="T333">
        <f>RTD("rit2.rtd",,T$2,"LASTHIST", ROW()-2)</f>
        <v>0</v>
      </c>
      <c r="U333">
        <f>RTD("rit2.rtd",,U$2,"LASTHIST", ROW()-2)</f>
        <v>0</v>
      </c>
      <c r="V333">
        <f>RTD("rit2.rtd",,V$2,"LASTHIST", ROW()-2)</f>
        <v>0</v>
      </c>
      <c r="W333">
        <f>RTD("rit2.rtd",,W$2,"LASTHIST", ROW()-2)</f>
        <v>4.12</v>
      </c>
      <c r="X333">
        <f>RTD("rit2.rtd",,X$2,"LASTHIST", ROW()-2)</f>
        <v>0.28999999999999998</v>
      </c>
      <c r="Y333">
        <f>RTD("rit2.rtd",,Y$2,"LASTHIST", ROW()-2)</f>
        <v>3.32</v>
      </c>
      <c r="Z333">
        <f>RTD("rit2.rtd",,Z$2,"LASTHIST", ROW()-2)</f>
        <v>0.48</v>
      </c>
      <c r="AA333">
        <f>RTD("rit2.rtd",,AA$2,"LASTHIST", ROW()-2)</f>
        <v>2.6</v>
      </c>
      <c r="AB333">
        <f>RTD("rit2.rtd",,AB$2,"LASTHIST", ROW()-2)</f>
        <v>0.76</v>
      </c>
      <c r="AC333">
        <f>RTD("rit2.rtd",,AC$2,"LASTHIST", ROW()-2)</f>
        <v>1.98</v>
      </c>
      <c r="AD333">
        <f>RTD("rit2.rtd",,AD$2,"LASTHIST", ROW()-2)</f>
        <v>1.1399999999999999</v>
      </c>
      <c r="AE333">
        <f>RTD("rit2.rtd",,AE$2,"LASTHIST", ROW()-2)</f>
        <v>1.46</v>
      </c>
      <c r="AF333">
        <f>RTD("rit2.rtd",,AF$2,"LASTHIST", ROW()-2)</f>
        <v>1.62</v>
      </c>
      <c r="AG333">
        <f>RTD("rit2.rtd",,AG$2,"LASTHIST", ROW()-2)</f>
        <v>1.04</v>
      </c>
      <c r="AH333">
        <f>RTD("rit2.rtd",,AH$2,"LASTHIST", ROW()-2)</f>
        <v>2.21</v>
      </c>
      <c r="AI333">
        <f>RTD("rit2.rtd",,AI$2,"LASTHIST", ROW()-2)</f>
        <v>0.72</v>
      </c>
      <c r="AJ333">
        <f>RTD("rit2.rtd",,AJ$2,"LASTHIST", ROW()-2)</f>
        <v>3.17</v>
      </c>
      <c r="AK333">
        <f>RTD("rit2.rtd",,AK$2,"LASTHIST", ROW()-2)</f>
        <v>0.48</v>
      </c>
      <c r="AL333">
        <f>RTD("rit2.rtd",,AL$2,"LASTHIST", ROW()-2)</f>
        <v>3.64</v>
      </c>
      <c r="AM333">
        <f>RTD("rit2.rtd",,AM$2,"LASTHIST", ROW()-2)</f>
        <v>0.31</v>
      </c>
      <c r="AN333">
        <f>RTD("rit2.rtd",,AN$2,"LASTHIST", ROW()-2)</f>
        <v>4.47</v>
      </c>
      <c r="AO333">
        <f>RTD("rit2.rtd",,AO$2,"LASTHIST", ROW()-2)</f>
        <v>0.19</v>
      </c>
      <c r="AP333">
        <f>RTD("rit2.rtd",,AP$2,"LASTHIST", ROW()-2)</f>
        <v>5.36</v>
      </c>
      <c r="AQ333">
        <v>1</v>
      </c>
      <c r="AR333">
        <v>0</v>
      </c>
      <c r="AS333">
        <v>1</v>
      </c>
      <c r="AT333">
        <v>0</v>
      </c>
      <c r="AU333">
        <v>1</v>
      </c>
      <c r="AV333">
        <v>0</v>
      </c>
      <c r="AW333">
        <v>1</v>
      </c>
      <c r="AX333">
        <v>0</v>
      </c>
      <c r="AY333">
        <v>1</v>
      </c>
      <c r="AZ333">
        <v>0</v>
      </c>
      <c r="BA333">
        <v>1</v>
      </c>
      <c r="BB333">
        <v>0</v>
      </c>
      <c r="BC333">
        <v>1</v>
      </c>
      <c r="BD333">
        <v>0</v>
      </c>
      <c r="BE333">
        <v>1</v>
      </c>
      <c r="BF333">
        <v>0</v>
      </c>
      <c r="BG333">
        <v>1</v>
      </c>
      <c r="BH333">
        <v>0</v>
      </c>
      <c r="BI333">
        <v>1</v>
      </c>
      <c r="BJ333">
        <v>0</v>
      </c>
      <c r="BK333">
        <v>1</v>
      </c>
      <c r="BL333">
        <v>0</v>
      </c>
      <c r="BM333">
        <v>1</v>
      </c>
      <c r="BN333">
        <v>0</v>
      </c>
      <c r="BO333">
        <v>1</v>
      </c>
      <c r="BP333">
        <v>0</v>
      </c>
      <c r="BQ333">
        <v>1</v>
      </c>
      <c r="BR333">
        <v>0</v>
      </c>
      <c r="BS333">
        <v>1</v>
      </c>
      <c r="BT333">
        <v>0</v>
      </c>
      <c r="BU333">
        <v>1</v>
      </c>
      <c r="BV333">
        <v>0</v>
      </c>
      <c r="BW333">
        <v>1</v>
      </c>
      <c r="BX333">
        <v>0</v>
      </c>
      <c r="BY333">
        <v>1</v>
      </c>
      <c r="BZ333">
        <v>0</v>
      </c>
      <c r="CA333">
        <v>1</v>
      </c>
      <c r="CB333">
        <v>0</v>
      </c>
      <c r="CC333">
        <v>1</v>
      </c>
      <c r="CD333">
        <v>0</v>
      </c>
      <c r="CE333">
        <v>45</v>
      </c>
      <c r="CF333">
        <v>45</v>
      </c>
      <c r="CG333">
        <v>46</v>
      </c>
      <c r="CH333">
        <v>46</v>
      </c>
      <c r="CI333">
        <v>47</v>
      </c>
      <c r="CJ333">
        <v>47</v>
      </c>
      <c r="CK333">
        <v>48</v>
      </c>
      <c r="CL333">
        <v>48</v>
      </c>
      <c r="CM333">
        <v>49</v>
      </c>
      <c r="CN333">
        <v>49</v>
      </c>
      <c r="CO333">
        <v>50</v>
      </c>
      <c r="CP333">
        <v>50</v>
      </c>
      <c r="CQ333">
        <v>51</v>
      </c>
      <c r="CR333">
        <v>51</v>
      </c>
      <c r="CS333">
        <v>52</v>
      </c>
      <c r="CT333">
        <v>52</v>
      </c>
      <c r="CU333">
        <v>53</v>
      </c>
      <c r="CV333">
        <v>53</v>
      </c>
      <c r="CW333">
        <v>54</v>
      </c>
      <c r="CX333">
        <v>54</v>
      </c>
      <c r="CY333">
        <v>45</v>
      </c>
      <c r="CZ333">
        <v>45</v>
      </c>
      <c r="DA333">
        <v>46</v>
      </c>
      <c r="DB333">
        <v>46</v>
      </c>
      <c r="DC333">
        <v>47</v>
      </c>
      <c r="DD333">
        <v>47</v>
      </c>
      <c r="DE333">
        <v>48</v>
      </c>
      <c r="DF333">
        <v>48</v>
      </c>
      <c r="DG333">
        <v>49</v>
      </c>
      <c r="DH333">
        <v>49</v>
      </c>
      <c r="DI333">
        <v>50</v>
      </c>
      <c r="DJ333">
        <v>50</v>
      </c>
      <c r="DK333">
        <v>51</v>
      </c>
      <c r="DL333">
        <v>51</v>
      </c>
      <c r="DM333">
        <v>52</v>
      </c>
      <c r="DN333">
        <v>52</v>
      </c>
      <c r="DO333">
        <v>53</v>
      </c>
      <c r="DP333">
        <v>53</v>
      </c>
      <c r="DQ333">
        <v>54</v>
      </c>
      <c r="DR333">
        <v>54</v>
      </c>
      <c r="DU333">
        <v>7.4999999999999997E-2</v>
      </c>
      <c r="DW333">
        <v>1</v>
      </c>
      <c r="DX333">
        <f t="shared" si="201"/>
        <v>0</v>
      </c>
      <c r="DY333">
        <f t="shared" si="202"/>
        <v>0</v>
      </c>
      <c r="DZ333">
        <f t="shared" si="203"/>
        <v>0</v>
      </c>
      <c r="EA333">
        <f t="shared" si="204"/>
        <v>0</v>
      </c>
      <c r="EB333">
        <f t="shared" si="205"/>
        <v>0</v>
      </c>
      <c r="EC333">
        <f t="shared" si="206"/>
        <v>0</v>
      </c>
      <c r="ED333">
        <f t="shared" si="207"/>
        <v>0</v>
      </c>
      <c r="EE333">
        <f t="shared" si="208"/>
        <v>0</v>
      </c>
      <c r="EF333">
        <f t="shared" si="209"/>
        <v>0</v>
      </c>
      <c r="EG333">
        <f t="shared" si="210"/>
        <v>0</v>
      </c>
      <c r="EH333">
        <f t="shared" si="211"/>
        <v>0</v>
      </c>
      <c r="EI333">
        <f t="shared" si="212"/>
        <v>0</v>
      </c>
      <c r="EJ333">
        <f t="shared" si="213"/>
        <v>0</v>
      </c>
      <c r="EK333">
        <f t="shared" si="214"/>
        <v>0</v>
      </c>
      <c r="EL333">
        <f t="shared" si="215"/>
        <v>0</v>
      </c>
      <c r="EM333">
        <f t="shared" si="216"/>
        <v>0</v>
      </c>
      <c r="EN333">
        <f t="shared" si="217"/>
        <v>0</v>
      </c>
      <c r="EO333">
        <f t="shared" si="218"/>
        <v>0</v>
      </c>
      <c r="EP333">
        <f t="shared" si="219"/>
        <v>0</v>
      </c>
      <c r="EQ333">
        <f t="shared" si="220"/>
        <v>0</v>
      </c>
      <c r="ER333">
        <f t="shared" si="221"/>
        <v>0</v>
      </c>
      <c r="ES333">
        <f t="shared" si="222"/>
        <v>0</v>
      </c>
      <c r="ET333">
        <f t="shared" si="223"/>
        <v>0</v>
      </c>
      <c r="EU333">
        <f t="shared" si="224"/>
        <v>0</v>
      </c>
      <c r="EV333">
        <f t="shared" si="225"/>
        <v>0</v>
      </c>
      <c r="EW333">
        <f t="shared" si="226"/>
        <v>0</v>
      </c>
      <c r="EX333">
        <f t="shared" si="227"/>
        <v>0</v>
      </c>
      <c r="EY333">
        <f t="shared" si="228"/>
        <v>0</v>
      </c>
      <c r="EZ333">
        <f t="shared" si="229"/>
        <v>0</v>
      </c>
      <c r="FA333">
        <f t="shared" si="230"/>
        <v>0</v>
      </c>
      <c r="FB333">
        <f t="shared" si="231"/>
        <v>0</v>
      </c>
      <c r="FC333">
        <f t="shared" si="232"/>
        <v>0</v>
      </c>
      <c r="FD333">
        <f t="shared" si="233"/>
        <v>0</v>
      </c>
      <c r="FE333">
        <f t="shared" si="234"/>
        <v>0</v>
      </c>
      <c r="FF333">
        <f t="shared" si="235"/>
        <v>0</v>
      </c>
      <c r="FG333">
        <f t="shared" si="236"/>
        <v>0</v>
      </c>
      <c r="FH333">
        <f t="shared" si="237"/>
        <v>0</v>
      </c>
      <c r="FI333">
        <f t="shared" si="238"/>
        <v>0</v>
      </c>
      <c r="FJ333">
        <f t="shared" si="239"/>
        <v>0</v>
      </c>
      <c r="FK333">
        <f t="shared" si="240"/>
        <v>0</v>
      </c>
    </row>
    <row r="334" spans="1:167">
      <c r="A334">
        <v>332</v>
      </c>
      <c r="B334">
        <f>RTD("rit2.rtd",,B$2,"LASTHIST", ROW()-2)</f>
        <v>49.05</v>
      </c>
      <c r="C334">
        <f>RTD("rit2.rtd",,C$2,"LASTHIST", ROW()-2)</f>
        <v>0</v>
      </c>
      <c r="D334">
        <f>RTD("rit2.rtd",,D$2,"LASTHIST", ROW()-2)</f>
        <v>0</v>
      </c>
      <c r="E334">
        <f>RTD("rit2.rtd",,E$2,"LASTHIST", ROW()-2)</f>
        <v>0</v>
      </c>
      <c r="F334">
        <f>RTD("rit2.rtd",,F$2,"LASTHIST", ROW()-2)</f>
        <v>0</v>
      </c>
      <c r="G334">
        <f>RTD("rit2.rtd",,G$2,"LASTHIST", ROW()-2)</f>
        <v>0</v>
      </c>
      <c r="H334">
        <f>RTD("rit2.rtd",,H$2,"LASTHIST", ROW()-2)</f>
        <v>0</v>
      </c>
      <c r="I334">
        <f>RTD("rit2.rtd",,I$2,"LASTHIST", ROW()-2)</f>
        <v>0</v>
      </c>
      <c r="J334">
        <f>RTD("rit2.rtd",,J$2,"LASTHIST", ROW()-2)</f>
        <v>0</v>
      </c>
      <c r="K334">
        <f>RTD("rit2.rtd",,K$2,"LASTHIST", ROW()-2)</f>
        <v>0</v>
      </c>
      <c r="L334">
        <f>RTD("rit2.rtd",,L$2,"LASTHIST", ROW()-2)</f>
        <v>0</v>
      </c>
      <c r="M334">
        <f>RTD("rit2.rtd",,M$2,"LASTHIST", ROW()-2)</f>
        <v>0</v>
      </c>
      <c r="N334">
        <f>RTD("rit2.rtd",,N$2,"LASTHIST", ROW()-2)</f>
        <v>0</v>
      </c>
      <c r="O334">
        <f>RTD("rit2.rtd",,O$2,"LASTHIST", ROW()-2)</f>
        <v>0</v>
      </c>
      <c r="P334">
        <f>RTD("rit2.rtd",,P$2,"LASTHIST", ROW()-2)</f>
        <v>0</v>
      </c>
      <c r="Q334">
        <f>RTD("rit2.rtd",,Q$2,"LASTHIST", ROW()-2)</f>
        <v>0</v>
      </c>
      <c r="R334">
        <f>RTD("rit2.rtd",,R$2,"LASTHIST", ROW()-2)</f>
        <v>0</v>
      </c>
      <c r="S334">
        <f>RTD("rit2.rtd",,S$2,"LASTHIST", ROW()-2)</f>
        <v>0</v>
      </c>
      <c r="T334">
        <f>RTD("rit2.rtd",,T$2,"LASTHIST", ROW()-2)</f>
        <v>0</v>
      </c>
      <c r="U334">
        <f>RTD("rit2.rtd",,U$2,"LASTHIST", ROW()-2)</f>
        <v>0</v>
      </c>
      <c r="V334">
        <f>RTD("rit2.rtd",,V$2,"LASTHIST", ROW()-2)</f>
        <v>0</v>
      </c>
      <c r="W334">
        <f>RTD("rit2.rtd",,W$2,"LASTHIST", ROW()-2)</f>
        <v>4.32</v>
      </c>
      <c r="X334">
        <f>RTD("rit2.rtd",,X$2,"LASTHIST", ROW()-2)</f>
        <v>0.28000000000000003</v>
      </c>
      <c r="Y334">
        <f>RTD("rit2.rtd",,Y$2,"LASTHIST", ROW()-2)</f>
        <v>3.51</v>
      </c>
      <c r="Z334">
        <f>RTD("rit2.rtd",,Z$2,"LASTHIST", ROW()-2)</f>
        <v>0.47</v>
      </c>
      <c r="AA334">
        <f>RTD("rit2.rtd",,AA$2,"LASTHIST", ROW()-2)</f>
        <v>2.78</v>
      </c>
      <c r="AB334">
        <f>RTD("rit2.rtd",,AB$2,"LASTHIST", ROW()-2)</f>
        <v>0.74</v>
      </c>
      <c r="AC334">
        <f>RTD("rit2.rtd",,AC$2,"LASTHIST", ROW()-2)</f>
        <v>2.14</v>
      </c>
      <c r="AD334">
        <f>RTD("rit2.rtd",,AD$2,"LASTHIST", ROW()-2)</f>
        <v>1.1000000000000001</v>
      </c>
      <c r="AE334">
        <f>RTD("rit2.rtd",,AE$2,"LASTHIST", ROW()-2)</f>
        <v>1.6</v>
      </c>
      <c r="AF334">
        <f>RTD("rit2.rtd",,AF$2,"LASTHIST", ROW()-2)</f>
        <v>1.56</v>
      </c>
      <c r="AG334">
        <f>RTD("rit2.rtd",,AG$2,"LASTHIST", ROW()-2)</f>
        <v>1.1599999999999999</v>
      </c>
      <c r="AH334">
        <f>RTD("rit2.rtd",,AH$2,"LASTHIST", ROW()-2)</f>
        <v>2.12</v>
      </c>
      <c r="AI334">
        <f>RTD("rit2.rtd",,AI$2,"LASTHIST", ROW()-2)</f>
        <v>0.82</v>
      </c>
      <c r="AJ334">
        <f>RTD("rit2.rtd",,AJ$2,"LASTHIST", ROW()-2)</f>
        <v>3.06</v>
      </c>
      <c r="AK334">
        <f>RTD("rit2.rtd",,AK$2,"LASTHIST", ROW()-2)</f>
        <v>0.56000000000000005</v>
      </c>
      <c r="AL334">
        <f>RTD("rit2.rtd",,AL$2,"LASTHIST", ROW()-2)</f>
        <v>3.51</v>
      </c>
      <c r="AM334">
        <f>RTD("rit2.rtd",,AM$2,"LASTHIST", ROW()-2)</f>
        <v>0.37</v>
      </c>
      <c r="AN334">
        <f>RTD("rit2.rtd",,AN$2,"LASTHIST", ROW()-2)</f>
        <v>4.32</v>
      </c>
      <c r="AO334">
        <f>RTD("rit2.rtd",,AO$2,"LASTHIST", ROW()-2)</f>
        <v>0.24</v>
      </c>
      <c r="AP334">
        <f>RTD("rit2.rtd",,AP$2,"LASTHIST", ROW()-2)</f>
        <v>5.2</v>
      </c>
      <c r="AQ334">
        <v>1</v>
      </c>
      <c r="AR334">
        <v>0</v>
      </c>
      <c r="AS334">
        <v>1</v>
      </c>
      <c r="AT334">
        <v>0</v>
      </c>
      <c r="AU334">
        <v>1</v>
      </c>
      <c r="AV334">
        <v>0</v>
      </c>
      <c r="AW334">
        <v>1</v>
      </c>
      <c r="AX334">
        <v>0</v>
      </c>
      <c r="AY334">
        <v>1</v>
      </c>
      <c r="AZ334">
        <v>0</v>
      </c>
      <c r="BA334">
        <v>1</v>
      </c>
      <c r="BB334">
        <v>0</v>
      </c>
      <c r="BC334">
        <v>1</v>
      </c>
      <c r="BD334">
        <v>0</v>
      </c>
      <c r="BE334">
        <v>1</v>
      </c>
      <c r="BF334">
        <v>0</v>
      </c>
      <c r="BG334">
        <v>1</v>
      </c>
      <c r="BH334">
        <v>0</v>
      </c>
      <c r="BI334">
        <v>1</v>
      </c>
      <c r="BJ334">
        <v>0</v>
      </c>
      <c r="BK334">
        <v>1</v>
      </c>
      <c r="BL334">
        <v>0</v>
      </c>
      <c r="BM334">
        <v>1</v>
      </c>
      <c r="BN334">
        <v>0</v>
      </c>
      <c r="BO334">
        <v>1</v>
      </c>
      <c r="BP334">
        <v>0</v>
      </c>
      <c r="BQ334">
        <v>1</v>
      </c>
      <c r="BR334">
        <v>0</v>
      </c>
      <c r="BS334">
        <v>1</v>
      </c>
      <c r="BT334">
        <v>0</v>
      </c>
      <c r="BU334">
        <v>1</v>
      </c>
      <c r="BV334">
        <v>0</v>
      </c>
      <c r="BW334">
        <v>1</v>
      </c>
      <c r="BX334">
        <v>0</v>
      </c>
      <c r="BY334">
        <v>1</v>
      </c>
      <c r="BZ334">
        <v>0</v>
      </c>
      <c r="CA334">
        <v>1</v>
      </c>
      <c r="CB334">
        <v>0</v>
      </c>
      <c r="CC334">
        <v>1</v>
      </c>
      <c r="CD334">
        <v>0</v>
      </c>
      <c r="CE334">
        <v>45</v>
      </c>
      <c r="CF334">
        <v>45</v>
      </c>
      <c r="CG334">
        <v>46</v>
      </c>
      <c r="CH334">
        <v>46</v>
      </c>
      <c r="CI334">
        <v>47</v>
      </c>
      <c r="CJ334">
        <v>47</v>
      </c>
      <c r="CK334">
        <v>48</v>
      </c>
      <c r="CL334">
        <v>48</v>
      </c>
      <c r="CM334">
        <v>49</v>
      </c>
      <c r="CN334">
        <v>49</v>
      </c>
      <c r="CO334">
        <v>50</v>
      </c>
      <c r="CP334">
        <v>50</v>
      </c>
      <c r="CQ334">
        <v>51</v>
      </c>
      <c r="CR334">
        <v>51</v>
      </c>
      <c r="CS334">
        <v>52</v>
      </c>
      <c r="CT334">
        <v>52</v>
      </c>
      <c r="CU334">
        <v>53</v>
      </c>
      <c r="CV334">
        <v>53</v>
      </c>
      <c r="CW334">
        <v>54</v>
      </c>
      <c r="CX334">
        <v>54</v>
      </c>
      <c r="CY334">
        <v>45</v>
      </c>
      <c r="CZ334">
        <v>45</v>
      </c>
      <c r="DA334">
        <v>46</v>
      </c>
      <c r="DB334">
        <v>46</v>
      </c>
      <c r="DC334">
        <v>47</v>
      </c>
      <c r="DD334">
        <v>47</v>
      </c>
      <c r="DE334">
        <v>48</v>
      </c>
      <c r="DF334">
        <v>48</v>
      </c>
      <c r="DG334">
        <v>49</v>
      </c>
      <c r="DH334">
        <v>49</v>
      </c>
      <c r="DI334">
        <v>50</v>
      </c>
      <c r="DJ334">
        <v>50</v>
      </c>
      <c r="DK334">
        <v>51</v>
      </c>
      <c r="DL334">
        <v>51</v>
      </c>
      <c r="DM334">
        <v>52</v>
      </c>
      <c r="DN334">
        <v>52</v>
      </c>
      <c r="DO334">
        <v>53</v>
      </c>
      <c r="DP334">
        <v>53</v>
      </c>
      <c r="DQ334">
        <v>54</v>
      </c>
      <c r="DR334">
        <v>54</v>
      </c>
      <c r="DU334">
        <v>7.4999999999999997E-2</v>
      </c>
      <c r="DW334">
        <v>1</v>
      </c>
      <c r="DX334">
        <f t="shared" si="201"/>
        <v>0</v>
      </c>
      <c r="DY334">
        <f t="shared" si="202"/>
        <v>0</v>
      </c>
      <c r="DZ334">
        <f t="shared" si="203"/>
        <v>0</v>
      </c>
      <c r="EA334">
        <f t="shared" si="204"/>
        <v>0</v>
      </c>
      <c r="EB334">
        <f t="shared" si="205"/>
        <v>0</v>
      </c>
      <c r="EC334">
        <f t="shared" si="206"/>
        <v>0</v>
      </c>
      <c r="ED334">
        <f t="shared" si="207"/>
        <v>0</v>
      </c>
      <c r="EE334">
        <f t="shared" si="208"/>
        <v>0</v>
      </c>
      <c r="EF334">
        <f t="shared" si="209"/>
        <v>0</v>
      </c>
      <c r="EG334">
        <f t="shared" si="210"/>
        <v>0</v>
      </c>
      <c r="EH334">
        <f t="shared" si="211"/>
        <v>0</v>
      </c>
      <c r="EI334">
        <f t="shared" si="212"/>
        <v>0</v>
      </c>
      <c r="EJ334">
        <f t="shared" si="213"/>
        <v>0</v>
      </c>
      <c r="EK334">
        <f t="shared" si="214"/>
        <v>0</v>
      </c>
      <c r="EL334">
        <f t="shared" si="215"/>
        <v>0</v>
      </c>
      <c r="EM334">
        <f t="shared" si="216"/>
        <v>0</v>
      </c>
      <c r="EN334">
        <f t="shared" si="217"/>
        <v>0</v>
      </c>
      <c r="EO334">
        <f t="shared" si="218"/>
        <v>0</v>
      </c>
      <c r="EP334">
        <f t="shared" si="219"/>
        <v>0</v>
      </c>
      <c r="EQ334">
        <f t="shared" si="220"/>
        <v>0</v>
      </c>
      <c r="ER334">
        <f t="shared" si="221"/>
        <v>0</v>
      </c>
      <c r="ES334">
        <f t="shared" si="222"/>
        <v>0</v>
      </c>
      <c r="ET334">
        <f t="shared" si="223"/>
        <v>0</v>
      </c>
      <c r="EU334">
        <f t="shared" si="224"/>
        <v>0</v>
      </c>
      <c r="EV334">
        <f t="shared" si="225"/>
        <v>0</v>
      </c>
      <c r="EW334">
        <f t="shared" si="226"/>
        <v>0</v>
      </c>
      <c r="EX334">
        <f t="shared" si="227"/>
        <v>0</v>
      </c>
      <c r="EY334">
        <f t="shared" si="228"/>
        <v>0</v>
      </c>
      <c r="EZ334">
        <f t="shared" si="229"/>
        <v>0</v>
      </c>
      <c r="FA334">
        <f t="shared" si="230"/>
        <v>0</v>
      </c>
      <c r="FB334">
        <f t="shared" si="231"/>
        <v>0</v>
      </c>
      <c r="FC334">
        <f t="shared" si="232"/>
        <v>0</v>
      </c>
      <c r="FD334">
        <f t="shared" si="233"/>
        <v>0</v>
      </c>
      <c r="FE334">
        <f t="shared" si="234"/>
        <v>0</v>
      </c>
      <c r="FF334">
        <f t="shared" si="235"/>
        <v>0</v>
      </c>
      <c r="FG334">
        <f t="shared" si="236"/>
        <v>0</v>
      </c>
      <c r="FH334">
        <f t="shared" si="237"/>
        <v>0</v>
      </c>
      <c r="FI334">
        <f t="shared" si="238"/>
        <v>0</v>
      </c>
      <c r="FJ334">
        <f t="shared" si="239"/>
        <v>0</v>
      </c>
      <c r="FK334">
        <f t="shared" si="240"/>
        <v>0</v>
      </c>
    </row>
    <row r="335" spans="1:167">
      <c r="A335">
        <v>333</v>
      </c>
      <c r="B335">
        <f>RTD("rit2.rtd",,B$2,"LASTHIST", ROW()-2)</f>
        <v>49.44</v>
      </c>
      <c r="C335">
        <f>RTD("rit2.rtd",,C$2,"LASTHIST", ROW()-2)</f>
        <v>0</v>
      </c>
      <c r="D335">
        <f>RTD("rit2.rtd",,D$2,"LASTHIST", ROW()-2)</f>
        <v>0</v>
      </c>
      <c r="E335">
        <f>RTD("rit2.rtd",,E$2,"LASTHIST", ROW()-2)</f>
        <v>0</v>
      </c>
      <c r="F335">
        <f>RTD("rit2.rtd",,F$2,"LASTHIST", ROW()-2)</f>
        <v>0</v>
      </c>
      <c r="G335">
        <f>RTD("rit2.rtd",,G$2,"LASTHIST", ROW()-2)</f>
        <v>0</v>
      </c>
      <c r="H335">
        <f>RTD("rit2.rtd",,H$2,"LASTHIST", ROW()-2)</f>
        <v>0</v>
      </c>
      <c r="I335">
        <f>RTD("rit2.rtd",,I$2,"LASTHIST", ROW()-2)</f>
        <v>0</v>
      </c>
      <c r="J335">
        <f>RTD("rit2.rtd",,J$2,"LASTHIST", ROW()-2)</f>
        <v>0</v>
      </c>
      <c r="K335">
        <f>RTD("rit2.rtd",,K$2,"LASTHIST", ROW()-2)</f>
        <v>0</v>
      </c>
      <c r="L335">
        <f>RTD("rit2.rtd",,L$2,"LASTHIST", ROW()-2)</f>
        <v>0</v>
      </c>
      <c r="M335">
        <f>RTD("rit2.rtd",,M$2,"LASTHIST", ROW()-2)</f>
        <v>0</v>
      </c>
      <c r="N335">
        <f>RTD("rit2.rtd",,N$2,"LASTHIST", ROW()-2)</f>
        <v>0</v>
      </c>
      <c r="O335">
        <f>RTD("rit2.rtd",,O$2,"LASTHIST", ROW()-2)</f>
        <v>0</v>
      </c>
      <c r="P335">
        <f>RTD("rit2.rtd",,P$2,"LASTHIST", ROW()-2)</f>
        <v>0</v>
      </c>
      <c r="Q335">
        <f>RTD("rit2.rtd",,Q$2,"LASTHIST", ROW()-2)</f>
        <v>0</v>
      </c>
      <c r="R335">
        <f>RTD("rit2.rtd",,R$2,"LASTHIST", ROW()-2)</f>
        <v>0</v>
      </c>
      <c r="S335">
        <f>RTD("rit2.rtd",,S$2,"LASTHIST", ROW()-2)</f>
        <v>0</v>
      </c>
      <c r="T335">
        <f>RTD("rit2.rtd",,T$2,"LASTHIST", ROW()-2)</f>
        <v>0</v>
      </c>
      <c r="U335">
        <f>RTD("rit2.rtd",,U$2,"LASTHIST", ROW()-2)</f>
        <v>0</v>
      </c>
      <c r="V335">
        <f>RTD("rit2.rtd",,V$2,"LASTHIST", ROW()-2)</f>
        <v>0</v>
      </c>
      <c r="W335">
        <f>RTD("rit2.rtd",,W$2,"LASTHIST", ROW()-2)</f>
        <v>4.68</v>
      </c>
      <c r="X335">
        <f>RTD("rit2.rtd",,X$2,"LASTHIST", ROW()-2)</f>
        <v>0.23</v>
      </c>
      <c r="Y335">
        <f>RTD("rit2.rtd",,Y$2,"LASTHIST", ROW()-2)</f>
        <v>3.84</v>
      </c>
      <c r="Z335">
        <f>RTD("rit2.rtd",,Z$2,"LASTHIST", ROW()-2)</f>
        <v>0.39</v>
      </c>
      <c r="AA335">
        <f>RTD("rit2.rtd",,AA$2,"LASTHIST", ROW()-2)</f>
        <v>3.08</v>
      </c>
      <c r="AB335">
        <f>RTD("rit2.rtd",,AB$2,"LASTHIST", ROW()-2)</f>
        <v>0.63</v>
      </c>
      <c r="AC335">
        <f>RTD("rit2.rtd",,AC$2,"LASTHIST", ROW()-2)</f>
        <v>2.4</v>
      </c>
      <c r="AD335">
        <f>RTD("rit2.rtd",,AD$2,"LASTHIST", ROW()-2)</f>
        <v>0.95</v>
      </c>
      <c r="AE335">
        <f>RTD("rit2.rtd",,AE$2,"LASTHIST", ROW()-2)</f>
        <v>1.82</v>
      </c>
      <c r="AF335">
        <f>RTD("rit2.rtd",,AF$2,"LASTHIST", ROW()-2)</f>
        <v>1.37</v>
      </c>
      <c r="AG335">
        <f>RTD("rit2.rtd",,AG$2,"LASTHIST", ROW()-2)</f>
        <v>1.34</v>
      </c>
      <c r="AH335">
        <f>RTD("rit2.rtd",,AH$2,"LASTHIST", ROW()-2)</f>
        <v>1.89</v>
      </c>
      <c r="AI335">
        <f>RTD("rit2.rtd",,AI$2,"LASTHIST", ROW()-2)</f>
        <v>0.96</v>
      </c>
      <c r="AJ335">
        <f>RTD("rit2.rtd",,AJ$2,"LASTHIST", ROW()-2)</f>
        <v>2.81</v>
      </c>
      <c r="AK335">
        <f>RTD("rit2.rtd",,AK$2,"LASTHIST", ROW()-2)</f>
        <v>0.67</v>
      </c>
      <c r="AL335">
        <f>RTD("rit2.rtd",,AL$2,"LASTHIST", ROW()-2)</f>
        <v>3.21</v>
      </c>
      <c r="AM335">
        <f>RTD("rit2.rtd",,AM$2,"LASTHIST", ROW()-2)</f>
        <v>0.45</v>
      </c>
      <c r="AN335">
        <f>RTD("rit2.rtd",,AN$2,"LASTHIST", ROW()-2)</f>
        <v>4</v>
      </c>
      <c r="AO335">
        <f>RTD("rit2.rtd",,AO$2,"LASTHIST", ROW()-2)</f>
        <v>0.28999999999999998</v>
      </c>
      <c r="AP335">
        <f>RTD("rit2.rtd",,AP$2,"LASTHIST", ROW()-2)</f>
        <v>4.8499999999999996</v>
      </c>
      <c r="AQ335">
        <v>1</v>
      </c>
      <c r="AR335">
        <v>0</v>
      </c>
      <c r="AS335">
        <v>1</v>
      </c>
      <c r="AT335">
        <v>0</v>
      </c>
      <c r="AU335">
        <v>1</v>
      </c>
      <c r="AV335">
        <v>0</v>
      </c>
      <c r="AW335">
        <v>1</v>
      </c>
      <c r="AX335">
        <v>0</v>
      </c>
      <c r="AY335">
        <v>1</v>
      </c>
      <c r="AZ335">
        <v>0</v>
      </c>
      <c r="BA335">
        <v>1</v>
      </c>
      <c r="BB335">
        <v>0</v>
      </c>
      <c r="BC335">
        <v>1</v>
      </c>
      <c r="BD335">
        <v>0</v>
      </c>
      <c r="BE335">
        <v>1</v>
      </c>
      <c r="BF335">
        <v>0</v>
      </c>
      <c r="BG335">
        <v>1</v>
      </c>
      <c r="BH335">
        <v>0</v>
      </c>
      <c r="BI335">
        <v>1</v>
      </c>
      <c r="BJ335">
        <v>0</v>
      </c>
      <c r="BK335">
        <v>1</v>
      </c>
      <c r="BL335">
        <v>0</v>
      </c>
      <c r="BM335">
        <v>1</v>
      </c>
      <c r="BN335">
        <v>0</v>
      </c>
      <c r="BO335">
        <v>1</v>
      </c>
      <c r="BP335">
        <v>0</v>
      </c>
      <c r="BQ335">
        <v>1</v>
      </c>
      <c r="BR335">
        <v>0</v>
      </c>
      <c r="BS335">
        <v>1</v>
      </c>
      <c r="BT335">
        <v>0</v>
      </c>
      <c r="BU335">
        <v>1</v>
      </c>
      <c r="BV335">
        <v>0</v>
      </c>
      <c r="BW335">
        <v>1</v>
      </c>
      <c r="BX335">
        <v>0</v>
      </c>
      <c r="BY335">
        <v>1</v>
      </c>
      <c r="BZ335">
        <v>0</v>
      </c>
      <c r="CA335">
        <v>1</v>
      </c>
      <c r="CB335">
        <v>0</v>
      </c>
      <c r="CC335">
        <v>1</v>
      </c>
      <c r="CD335">
        <v>0</v>
      </c>
      <c r="CE335">
        <v>45</v>
      </c>
      <c r="CF335">
        <v>45</v>
      </c>
      <c r="CG335">
        <v>46</v>
      </c>
      <c r="CH335">
        <v>46</v>
      </c>
      <c r="CI335">
        <v>47</v>
      </c>
      <c r="CJ335">
        <v>47</v>
      </c>
      <c r="CK335">
        <v>48</v>
      </c>
      <c r="CL335">
        <v>48</v>
      </c>
      <c r="CM335">
        <v>49</v>
      </c>
      <c r="CN335">
        <v>49</v>
      </c>
      <c r="CO335">
        <v>50</v>
      </c>
      <c r="CP335">
        <v>50</v>
      </c>
      <c r="CQ335">
        <v>51</v>
      </c>
      <c r="CR335">
        <v>51</v>
      </c>
      <c r="CS335">
        <v>52</v>
      </c>
      <c r="CT335">
        <v>52</v>
      </c>
      <c r="CU335">
        <v>53</v>
      </c>
      <c r="CV335">
        <v>53</v>
      </c>
      <c r="CW335">
        <v>54</v>
      </c>
      <c r="CX335">
        <v>54</v>
      </c>
      <c r="CY335">
        <v>45</v>
      </c>
      <c r="CZ335">
        <v>45</v>
      </c>
      <c r="DA335">
        <v>46</v>
      </c>
      <c r="DB335">
        <v>46</v>
      </c>
      <c r="DC335">
        <v>47</v>
      </c>
      <c r="DD335">
        <v>47</v>
      </c>
      <c r="DE335">
        <v>48</v>
      </c>
      <c r="DF335">
        <v>48</v>
      </c>
      <c r="DG335">
        <v>49</v>
      </c>
      <c r="DH335">
        <v>49</v>
      </c>
      <c r="DI335">
        <v>50</v>
      </c>
      <c r="DJ335">
        <v>50</v>
      </c>
      <c r="DK335">
        <v>51</v>
      </c>
      <c r="DL335">
        <v>51</v>
      </c>
      <c r="DM335">
        <v>52</v>
      </c>
      <c r="DN335">
        <v>52</v>
      </c>
      <c r="DO335">
        <v>53</v>
      </c>
      <c r="DP335">
        <v>53</v>
      </c>
      <c r="DQ335">
        <v>54</v>
      </c>
      <c r="DR335">
        <v>54</v>
      </c>
      <c r="DU335">
        <v>7.4999999999999997E-2</v>
      </c>
      <c r="DW335">
        <v>1</v>
      </c>
      <c r="DX335">
        <f t="shared" si="201"/>
        <v>0</v>
      </c>
      <c r="DY335">
        <f t="shared" si="202"/>
        <v>0</v>
      </c>
      <c r="DZ335">
        <f t="shared" si="203"/>
        <v>0</v>
      </c>
      <c r="EA335">
        <f t="shared" si="204"/>
        <v>0</v>
      </c>
      <c r="EB335">
        <f t="shared" si="205"/>
        <v>0</v>
      </c>
      <c r="EC335">
        <f t="shared" si="206"/>
        <v>0</v>
      </c>
      <c r="ED335">
        <f t="shared" si="207"/>
        <v>0</v>
      </c>
      <c r="EE335">
        <f t="shared" si="208"/>
        <v>0</v>
      </c>
      <c r="EF335">
        <f t="shared" si="209"/>
        <v>0</v>
      </c>
      <c r="EG335">
        <f t="shared" si="210"/>
        <v>0</v>
      </c>
      <c r="EH335">
        <f t="shared" si="211"/>
        <v>0</v>
      </c>
      <c r="EI335">
        <f t="shared" si="212"/>
        <v>0</v>
      </c>
      <c r="EJ335">
        <f t="shared" si="213"/>
        <v>0</v>
      </c>
      <c r="EK335">
        <f t="shared" si="214"/>
        <v>0</v>
      </c>
      <c r="EL335">
        <f t="shared" si="215"/>
        <v>0</v>
      </c>
      <c r="EM335">
        <f t="shared" si="216"/>
        <v>0</v>
      </c>
      <c r="EN335">
        <f t="shared" si="217"/>
        <v>0</v>
      </c>
      <c r="EO335">
        <f t="shared" si="218"/>
        <v>0</v>
      </c>
      <c r="EP335">
        <f t="shared" si="219"/>
        <v>0</v>
      </c>
      <c r="EQ335">
        <f t="shared" si="220"/>
        <v>0</v>
      </c>
      <c r="ER335">
        <f t="shared" si="221"/>
        <v>0</v>
      </c>
      <c r="ES335">
        <f t="shared" si="222"/>
        <v>0</v>
      </c>
      <c r="ET335">
        <f t="shared" si="223"/>
        <v>0</v>
      </c>
      <c r="EU335">
        <f t="shared" si="224"/>
        <v>0</v>
      </c>
      <c r="EV335">
        <f t="shared" si="225"/>
        <v>0</v>
      </c>
      <c r="EW335">
        <f t="shared" si="226"/>
        <v>0</v>
      </c>
      <c r="EX335">
        <f t="shared" si="227"/>
        <v>0</v>
      </c>
      <c r="EY335">
        <f t="shared" si="228"/>
        <v>0</v>
      </c>
      <c r="EZ335">
        <f t="shared" si="229"/>
        <v>0</v>
      </c>
      <c r="FA335">
        <f t="shared" si="230"/>
        <v>0</v>
      </c>
      <c r="FB335">
        <f t="shared" si="231"/>
        <v>0</v>
      </c>
      <c r="FC335">
        <f t="shared" si="232"/>
        <v>0</v>
      </c>
      <c r="FD335">
        <f t="shared" si="233"/>
        <v>0</v>
      </c>
      <c r="FE335">
        <f t="shared" si="234"/>
        <v>0</v>
      </c>
      <c r="FF335">
        <f t="shared" si="235"/>
        <v>0</v>
      </c>
      <c r="FG335">
        <f t="shared" si="236"/>
        <v>0</v>
      </c>
      <c r="FH335">
        <f t="shared" si="237"/>
        <v>0</v>
      </c>
      <c r="FI335">
        <f t="shared" si="238"/>
        <v>0</v>
      </c>
      <c r="FJ335">
        <f t="shared" si="239"/>
        <v>0</v>
      </c>
      <c r="FK335">
        <f t="shared" si="240"/>
        <v>0</v>
      </c>
    </row>
    <row r="336" spans="1:167">
      <c r="A336">
        <v>334</v>
      </c>
      <c r="B336">
        <f>RTD("rit2.rtd",,B$2,"LASTHIST", ROW()-2)</f>
        <v>49.33</v>
      </c>
      <c r="C336">
        <f>RTD("rit2.rtd",,C$2,"LASTHIST", ROW()-2)</f>
        <v>0</v>
      </c>
      <c r="D336">
        <f>RTD("rit2.rtd",,D$2,"LASTHIST", ROW()-2)</f>
        <v>0</v>
      </c>
      <c r="E336">
        <f>RTD("rit2.rtd",,E$2,"LASTHIST", ROW()-2)</f>
        <v>0</v>
      </c>
      <c r="F336">
        <f>RTD("rit2.rtd",,F$2,"LASTHIST", ROW()-2)</f>
        <v>0</v>
      </c>
      <c r="G336">
        <f>RTD("rit2.rtd",,G$2,"LASTHIST", ROW()-2)</f>
        <v>0</v>
      </c>
      <c r="H336">
        <f>RTD("rit2.rtd",,H$2,"LASTHIST", ROW()-2)</f>
        <v>0</v>
      </c>
      <c r="I336">
        <f>RTD("rit2.rtd",,I$2,"LASTHIST", ROW()-2)</f>
        <v>0</v>
      </c>
      <c r="J336">
        <f>RTD("rit2.rtd",,J$2,"LASTHIST", ROW()-2)</f>
        <v>0</v>
      </c>
      <c r="K336">
        <f>RTD("rit2.rtd",,K$2,"LASTHIST", ROW()-2)</f>
        <v>0</v>
      </c>
      <c r="L336">
        <f>RTD("rit2.rtd",,L$2,"LASTHIST", ROW()-2)</f>
        <v>0</v>
      </c>
      <c r="M336">
        <f>RTD("rit2.rtd",,M$2,"LASTHIST", ROW()-2)</f>
        <v>0</v>
      </c>
      <c r="N336">
        <f>RTD("rit2.rtd",,N$2,"LASTHIST", ROW()-2)</f>
        <v>0</v>
      </c>
      <c r="O336">
        <f>RTD("rit2.rtd",,O$2,"LASTHIST", ROW()-2)</f>
        <v>0</v>
      </c>
      <c r="P336">
        <f>RTD("rit2.rtd",,P$2,"LASTHIST", ROW()-2)</f>
        <v>0</v>
      </c>
      <c r="Q336">
        <f>RTD("rit2.rtd",,Q$2,"LASTHIST", ROW()-2)</f>
        <v>0</v>
      </c>
      <c r="R336">
        <f>RTD("rit2.rtd",,R$2,"LASTHIST", ROW()-2)</f>
        <v>0</v>
      </c>
      <c r="S336">
        <f>RTD("rit2.rtd",,S$2,"LASTHIST", ROW()-2)</f>
        <v>0</v>
      </c>
      <c r="T336">
        <f>RTD("rit2.rtd",,T$2,"LASTHIST", ROW()-2)</f>
        <v>0</v>
      </c>
      <c r="U336">
        <f>RTD("rit2.rtd",,U$2,"LASTHIST", ROW()-2)</f>
        <v>0</v>
      </c>
      <c r="V336">
        <f>RTD("rit2.rtd",,V$2,"LASTHIST", ROW()-2)</f>
        <v>0</v>
      </c>
      <c r="W336">
        <f>RTD("rit2.rtd",,W$2,"LASTHIST", ROW()-2)</f>
        <v>4.58</v>
      </c>
      <c r="X336">
        <f>RTD("rit2.rtd",,X$2,"LASTHIST", ROW()-2)</f>
        <v>0.24</v>
      </c>
      <c r="Y336">
        <f>RTD("rit2.rtd",,Y$2,"LASTHIST", ROW()-2)</f>
        <v>3.75</v>
      </c>
      <c r="Z336">
        <f>RTD("rit2.rtd",,Z$2,"LASTHIST", ROW()-2)</f>
        <v>0.41</v>
      </c>
      <c r="AA336">
        <f>RTD("rit2.rtd",,AA$2,"LASTHIST", ROW()-2)</f>
        <v>2.99</v>
      </c>
      <c r="AB336">
        <f>RTD("rit2.rtd",,AB$2,"LASTHIST", ROW()-2)</f>
        <v>0.65</v>
      </c>
      <c r="AC336">
        <f>RTD("rit2.rtd",,AC$2,"LASTHIST", ROW()-2)</f>
        <v>2.33</v>
      </c>
      <c r="AD336">
        <f>RTD("rit2.rtd",,AD$2,"LASTHIST", ROW()-2)</f>
        <v>0.98</v>
      </c>
      <c r="AE336">
        <f>RTD("rit2.rtd",,AE$2,"LASTHIST", ROW()-2)</f>
        <v>1.76</v>
      </c>
      <c r="AF336">
        <f>RTD("rit2.rtd",,AF$2,"LASTHIST", ROW()-2)</f>
        <v>1.41</v>
      </c>
      <c r="AG336">
        <f>RTD("rit2.rtd",,AG$2,"LASTHIST", ROW()-2)</f>
        <v>1.29</v>
      </c>
      <c r="AH336">
        <f>RTD("rit2.rtd",,AH$2,"LASTHIST", ROW()-2)</f>
        <v>1.95</v>
      </c>
      <c r="AI336">
        <f>RTD("rit2.rtd",,AI$2,"LASTHIST", ROW()-2)</f>
        <v>0.92</v>
      </c>
      <c r="AJ336">
        <f>RTD("rit2.rtd",,AJ$2,"LASTHIST", ROW()-2)</f>
        <v>2.87</v>
      </c>
      <c r="AK336">
        <f>RTD("rit2.rtd",,AK$2,"LASTHIST", ROW()-2)</f>
        <v>0.63</v>
      </c>
      <c r="AL336">
        <f>RTD("rit2.rtd",,AL$2,"LASTHIST", ROW()-2)</f>
        <v>3.29</v>
      </c>
      <c r="AM336">
        <f>RTD("rit2.rtd",,AM$2,"LASTHIST", ROW()-2)</f>
        <v>0.42</v>
      </c>
      <c r="AN336">
        <f>RTD("rit2.rtd",,AN$2,"LASTHIST", ROW()-2)</f>
        <v>4.08</v>
      </c>
      <c r="AO336">
        <f>RTD("rit2.rtd",,AO$2,"LASTHIST", ROW()-2)</f>
        <v>0.28000000000000003</v>
      </c>
      <c r="AP336">
        <f>RTD("rit2.rtd",,AP$2,"LASTHIST", ROW()-2)</f>
        <v>4.9400000000000004</v>
      </c>
      <c r="AQ336">
        <v>1</v>
      </c>
      <c r="AR336">
        <v>0</v>
      </c>
      <c r="AS336">
        <v>1</v>
      </c>
      <c r="AT336">
        <v>0</v>
      </c>
      <c r="AU336">
        <v>1</v>
      </c>
      <c r="AV336">
        <v>0</v>
      </c>
      <c r="AW336">
        <v>1</v>
      </c>
      <c r="AX336">
        <v>0</v>
      </c>
      <c r="AY336">
        <v>1</v>
      </c>
      <c r="AZ336">
        <v>0</v>
      </c>
      <c r="BA336">
        <v>1</v>
      </c>
      <c r="BB336">
        <v>0</v>
      </c>
      <c r="BC336">
        <v>1</v>
      </c>
      <c r="BD336">
        <v>0</v>
      </c>
      <c r="BE336">
        <v>1</v>
      </c>
      <c r="BF336">
        <v>0</v>
      </c>
      <c r="BG336">
        <v>1</v>
      </c>
      <c r="BH336">
        <v>0</v>
      </c>
      <c r="BI336">
        <v>1</v>
      </c>
      <c r="BJ336">
        <v>0</v>
      </c>
      <c r="BK336">
        <v>1</v>
      </c>
      <c r="BL336">
        <v>0</v>
      </c>
      <c r="BM336">
        <v>1</v>
      </c>
      <c r="BN336">
        <v>0</v>
      </c>
      <c r="BO336">
        <v>1</v>
      </c>
      <c r="BP336">
        <v>0</v>
      </c>
      <c r="BQ336">
        <v>1</v>
      </c>
      <c r="BR336">
        <v>0</v>
      </c>
      <c r="BS336">
        <v>1</v>
      </c>
      <c r="BT336">
        <v>0</v>
      </c>
      <c r="BU336">
        <v>1</v>
      </c>
      <c r="BV336">
        <v>0</v>
      </c>
      <c r="BW336">
        <v>1</v>
      </c>
      <c r="BX336">
        <v>0</v>
      </c>
      <c r="BY336">
        <v>1</v>
      </c>
      <c r="BZ336">
        <v>0</v>
      </c>
      <c r="CA336">
        <v>1</v>
      </c>
      <c r="CB336">
        <v>0</v>
      </c>
      <c r="CC336">
        <v>1</v>
      </c>
      <c r="CD336">
        <v>0</v>
      </c>
      <c r="CE336">
        <v>45</v>
      </c>
      <c r="CF336">
        <v>45</v>
      </c>
      <c r="CG336">
        <v>46</v>
      </c>
      <c r="CH336">
        <v>46</v>
      </c>
      <c r="CI336">
        <v>47</v>
      </c>
      <c r="CJ336">
        <v>47</v>
      </c>
      <c r="CK336">
        <v>48</v>
      </c>
      <c r="CL336">
        <v>48</v>
      </c>
      <c r="CM336">
        <v>49</v>
      </c>
      <c r="CN336">
        <v>49</v>
      </c>
      <c r="CO336">
        <v>50</v>
      </c>
      <c r="CP336">
        <v>50</v>
      </c>
      <c r="CQ336">
        <v>51</v>
      </c>
      <c r="CR336">
        <v>51</v>
      </c>
      <c r="CS336">
        <v>52</v>
      </c>
      <c r="CT336">
        <v>52</v>
      </c>
      <c r="CU336">
        <v>53</v>
      </c>
      <c r="CV336">
        <v>53</v>
      </c>
      <c r="CW336">
        <v>54</v>
      </c>
      <c r="CX336">
        <v>54</v>
      </c>
      <c r="CY336">
        <v>45</v>
      </c>
      <c r="CZ336">
        <v>45</v>
      </c>
      <c r="DA336">
        <v>46</v>
      </c>
      <c r="DB336">
        <v>46</v>
      </c>
      <c r="DC336">
        <v>47</v>
      </c>
      <c r="DD336">
        <v>47</v>
      </c>
      <c r="DE336">
        <v>48</v>
      </c>
      <c r="DF336">
        <v>48</v>
      </c>
      <c r="DG336">
        <v>49</v>
      </c>
      <c r="DH336">
        <v>49</v>
      </c>
      <c r="DI336">
        <v>50</v>
      </c>
      <c r="DJ336">
        <v>50</v>
      </c>
      <c r="DK336">
        <v>51</v>
      </c>
      <c r="DL336">
        <v>51</v>
      </c>
      <c r="DM336">
        <v>52</v>
      </c>
      <c r="DN336">
        <v>52</v>
      </c>
      <c r="DO336">
        <v>53</v>
      </c>
      <c r="DP336">
        <v>53</v>
      </c>
      <c r="DQ336">
        <v>54</v>
      </c>
      <c r="DR336">
        <v>54</v>
      </c>
      <c r="DU336">
        <v>7.4999999999999997E-2</v>
      </c>
      <c r="DW336">
        <v>1</v>
      </c>
      <c r="DX336">
        <f t="shared" si="201"/>
        <v>0</v>
      </c>
      <c r="DY336">
        <f t="shared" si="202"/>
        <v>0</v>
      </c>
      <c r="DZ336">
        <f t="shared" si="203"/>
        <v>0</v>
      </c>
      <c r="EA336">
        <f t="shared" si="204"/>
        <v>0</v>
      </c>
      <c r="EB336">
        <f t="shared" si="205"/>
        <v>0</v>
      </c>
      <c r="EC336">
        <f t="shared" si="206"/>
        <v>0</v>
      </c>
      <c r="ED336">
        <f t="shared" si="207"/>
        <v>0</v>
      </c>
      <c r="EE336">
        <f t="shared" si="208"/>
        <v>0</v>
      </c>
      <c r="EF336">
        <f t="shared" si="209"/>
        <v>0</v>
      </c>
      <c r="EG336">
        <f t="shared" si="210"/>
        <v>0</v>
      </c>
      <c r="EH336">
        <f t="shared" si="211"/>
        <v>0</v>
      </c>
      <c r="EI336">
        <f t="shared" si="212"/>
        <v>0</v>
      </c>
      <c r="EJ336">
        <f t="shared" si="213"/>
        <v>0</v>
      </c>
      <c r="EK336">
        <f t="shared" si="214"/>
        <v>0</v>
      </c>
      <c r="EL336">
        <f t="shared" si="215"/>
        <v>0</v>
      </c>
      <c r="EM336">
        <f t="shared" si="216"/>
        <v>0</v>
      </c>
      <c r="EN336">
        <f t="shared" si="217"/>
        <v>0</v>
      </c>
      <c r="EO336">
        <f t="shared" si="218"/>
        <v>0</v>
      </c>
      <c r="EP336">
        <f t="shared" si="219"/>
        <v>0</v>
      </c>
      <c r="EQ336">
        <f t="shared" si="220"/>
        <v>0</v>
      </c>
      <c r="ER336">
        <f t="shared" si="221"/>
        <v>0</v>
      </c>
      <c r="ES336">
        <f t="shared" si="222"/>
        <v>0</v>
      </c>
      <c r="ET336">
        <f t="shared" si="223"/>
        <v>0</v>
      </c>
      <c r="EU336">
        <f t="shared" si="224"/>
        <v>0</v>
      </c>
      <c r="EV336">
        <f t="shared" si="225"/>
        <v>0</v>
      </c>
      <c r="EW336">
        <f t="shared" si="226"/>
        <v>0</v>
      </c>
      <c r="EX336">
        <f t="shared" si="227"/>
        <v>0</v>
      </c>
      <c r="EY336">
        <f t="shared" si="228"/>
        <v>0</v>
      </c>
      <c r="EZ336">
        <f t="shared" si="229"/>
        <v>0</v>
      </c>
      <c r="FA336">
        <f t="shared" si="230"/>
        <v>0</v>
      </c>
      <c r="FB336">
        <f t="shared" si="231"/>
        <v>0</v>
      </c>
      <c r="FC336">
        <f t="shared" si="232"/>
        <v>0</v>
      </c>
      <c r="FD336">
        <f t="shared" si="233"/>
        <v>0</v>
      </c>
      <c r="FE336">
        <f t="shared" si="234"/>
        <v>0</v>
      </c>
      <c r="FF336">
        <f t="shared" si="235"/>
        <v>0</v>
      </c>
      <c r="FG336">
        <f t="shared" si="236"/>
        <v>0</v>
      </c>
      <c r="FH336">
        <f t="shared" si="237"/>
        <v>0</v>
      </c>
      <c r="FI336">
        <f t="shared" si="238"/>
        <v>0</v>
      </c>
      <c r="FJ336">
        <f t="shared" si="239"/>
        <v>0</v>
      </c>
      <c r="FK336">
        <f t="shared" si="240"/>
        <v>0</v>
      </c>
    </row>
    <row r="337" spans="1:167">
      <c r="A337">
        <v>335</v>
      </c>
      <c r="B337">
        <f>RTD("rit2.rtd",,B$2,"LASTHIST", ROW()-2)</f>
        <v>49.38</v>
      </c>
      <c r="C337">
        <f>RTD("rit2.rtd",,C$2,"LASTHIST", ROW()-2)</f>
        <v>0</v>
      </c>
      <c r="D337">
        <f>RTD("rit2.rtd",,D$2,"LASTHIST", ROW()-2)</f>
        <v>0</v>
      </c>
      <c r="E337">
        <f>RTD("rit2.rtd",,E$2,"LASTHIST", ROW()-2)</f>
        <v>0</v>
      </c>
      <c r="F337">
        <f>RTD("rit2.rtd",,F$2,"LASTHIST", ROW()-2)</f>
        <v>0</v>
      </c>
      <c r="G337">
        <f>RTD("rit2.rtd",,G$2,"LASTHIST", ROW()-2)</f>
        <v>0</v>
      </c>
      <c r="H337">
        <f>RTD("rit2.rtd",,H$2,"LASTHIST", ROW()-2)</f>
        <v>0</v>
      </c>
      <c r="I337">
        <f>RTD("rit2.rtd",,I$2,"LASTHIST", ROW()-2)</f>
        <v>0</v>
      </c>
      <c r="J337">
        <f>RTD("rit2.rtd",,J$2,"LASTHIST", ROW()-2)</f>
        <v>0</v>
      </c>
      <c r="K337">
        <f>RTD("rit2.rtd",,K$2,"LASTHIST", ROW()-2)</f>
        <v>0</v>
      </c>
      <c r="L337">
        <f>RTD("rit2.rtd",,L$2,"LASTHIST", ROW()-2)</f>
        <v>0</v>
      </c>
      <c r="M337">
        <f>RTD("rit2.rtd",,M$2,"LASTHIST", ROW()-2)</f>
        <v>0</v>
      </c>
      <c r="N337">
        <f>RTD("rit2.rtd",,N$2,"LASTHIST", ROW()-2)</f>
        <v>0</v>
      </c>
      <c r="O337">
        <f>RTD("rit2.rtd",,O$2,"LASTHIST", ROW()-2)</f>
        <v>0</v>
      </c>
      <c r="P337">
        <f>RTD("rit2.rtd",,P$2,"LASTHIST", ROW()-2)</f>
        <v>0</v>
      </c>
      <c r="Q337">
        <f>RTD("rit2.rtd",,Q$2,"LASTHIST", ROW()-2)</f>
        <v>0</v>
      </c>
      <c r="R337">
        <f>RTD("rit2.rtd",,R$2,"LASTHIST", ROW()-2)</f>
        <v>0</v>
      </c>
      <c r="S337">
        <f>RTD("rit2.rtd",,S$2,"LASTHIST", ROW()-2)</f>
        <v>0</v>
      </c>
      <c r="T337">
        <f>RTD("rit2.rtd",,T$2,"LASTHIST", ROW()-2)</f>
        <v>0</v>
      </c>
      <c r="U337">
        <f>RTD("rit2.rtd",,U$2,"LASTHIST", ROW()-2)</f>
        <v>0</v>
      </c>
      <c r="V337">
        <f>RTD("rit2.rtd",,V$2,"LASTHIST", ROW()-2)</f>
        <v>0</v>
      </c>
      <c r="W337">
        <f>RTD("rit2.rtd",,W$2,"LASTHIST", ROW()-2)</f>
        <v>4.62</v>
      </c>
      <c r="X337">
        <f>RTD("rit2.rtd",,X$2,"LASTHIST", ROW()-2)</f>
        <v>0.24</v>
      </c>
      <c r="Y337">
        <f>RTD("rit2.rtd",,Y$2,"LASTHIST", ROW()-2)</f>
        <v>3.79</v>
      </c>
      <c r="Z337">
        <f>RTD("rit2.rtd",,Z$2,"LASTHIST", ROW()-2)</f>
        <v>0.4</v>
      </c>
      <c r="AA337">
        <f>RTD("rit2.rtd",,AA$2,"LASTHIST", ROW()-2)</f>
        <v>3.03</v>
      </c>
      <c r="AB337">
        <f>RTD("rit2.rtd",,AB$2,"LASTHIST", ROW()-2)</f>
        <v>0.64</v>
      </c>
      <c r="AC337">
        <f>RTD("rit2.rtd",,AC$2,"LASTHIST", ROW()-2)</f>
        <v>2.36</v>
      </c>
      <c r="AD337">
        <f>RTD("rit2.rtd",,AD$2,"LASTHIST", ROW()-2)</f>
        <v>0.97</v>
      </c>
      <c r="AE337">
        <f>RTD("rit2.rtd",,AE$2,"LASTHIST", ROW()-2)</f>
        <v>1.79</v>
      </c>
      <c r="AF337">
        <f>RTD("rit2.rtd",,AF$2,"LASTHIST", ROW()-2)</f>
        <v>1.4</v>
      </c>
      <c r="AG337">
        <f>RTD("rit2.rtd",,AG$2,"LASTHIST", ROW()-2)</f>
        <v>1.31</v>
      </c>
      <c r="AH337">
        <f>RTD("rit2.rtd",,AH$2,"LASTHIST", ROW()-2)</f>
        <v>1.93</v>
      </c>
      <c r="AI337">
        <f>RTD("rit2.rtd",,AI$2,"LASTHIST", ROW()-2)</f>
        <v>0.94</v>
      </c>
      <c r="AJ337">
        <f>RTD("rit2.rtd",,AJ$2,"LASTHIST", ROW()-2)</f>
        <v>2.86</v>
      </c>
      <c r="AK337">
        <f>RTD("rit2.rtd",,AK$2,"LASTHIST", ROW()-2)</f>
        <v>0.65</v>
      </c>
      <c r="AL337">
        <f>RTD("rit2.rtd",,AL$2,"LASTHIST", ROW()-2)</f>
        <v>3.26</v>
      </c>
      <c r="AM337">
        <f>RTD("rit2.rtd",,AM$2,"LASTHIST", ROW()-2)</f>
        <v>0.43</v>
      </c>
      <c r="AN337">
        <f>RTD("rit2.rtd",,AN$2,"LASTHIST", ROW()-2)</f>
        <v>4.05</v>
      </c>
      <c r="AO337">
        <f>RTD("rit2.rtd",,AO$2,"LASTHIST", ROW()-2)</f>
        <v>0.28000000000000003</v>
      </c>
      <c r="AP337">
        <f>RTD("rit2.rtd",,AP$2,"LASTHIST", ROW()-2)</f>
        <v>4.9000000000000004</v>
      </c>
      <c r="AQ337">
        <v>1</v>
      </c>
      <c r="AR337">
        <v>0</v>
      </c>
      <c r="AS337">
        <v>1</v>
      </c>
      <c r="AT337">
        <v>0</v>
      </c>
      <c r="AU337">
        <v>1</v>
      </c>
      <c r="AV337">
        <v>0</v>
      </c>
      <c r="AW337">
        <v>1</v>
      </c>
      <c r="AX337">
        <v>0</v>
      </c>
      <c r="AY337">
        <v>1</v>
      </c>
      <c r="AZ337">
        <v>0</v>
      </c>
      <c r="BA337">
        <v>1</v>
      </c>
      <c r="BB337">
        <v>0</v>
      </c>
      <c r="BC337">
        <v>1</v>
      </c>
      <c r="BD337">
        <v>0</v>
      </c>
      <c r="BE337">
        <v>1</v>
      </c>
      <c r="BF337">
        <v>0</v>
      </c>
      <c r="BG337">
        <v>1</v>
      </c>
      <c r="BH337">
        <v>0</v>
      </c>
      <c r="BI337">
        <v>1</v>
      </c>
      <c r="BJ337">
        <v>0</v>
      </c>
      <c r="BK337">
        <v>1</v>
      </c>
      <c r="BL337">
        <v>0</v>
      </c>
      <c r="BM337">
        <v>1</v>
      </c>
      <c r="BN337">
        <v>0</v>
      </c>
      <c r="BO337">
        <v>1</v>
      </c>
      <c r="BP337">
        <v>0</v>
      </c>
      <c r="BQ337">
        <v>1</v>
      </c>
      <c r="BR337">
        <v>0</v>
      </c>
      <c r="BS337">
        <v>1</v>
      </c>
      <c r="BT337">
        <v>0</v>
      </c>
      <c r="BU337">
        <v>1</v>
      </c>
      <c r="BV337">
        <v>0</v>
      </c>
      <c r="BW337">
        <v>1</v>
      </c>
      <c r="BX337">
        <v>0</v>
      </c>
      <c r="BY337">
        <v>1</v>
      </c>
      <c r="BZ337">
        <v>0</v>
      </c>
      <c r="CA337">
        <v>1</v>
      </c>
      <c r="CB337">
        <v>0</v>
      </c>
      <c r="CC337">
        <v>1</v>
      </c>
      <c r="CD337">
        <v>0</v>
      </c>
      <c r="CE337">
        <v>45</v>
      </c>
      <c r="CF337">
        <v>45</v>
      </c>
      <c r="CG337">
        <v>46</v>
      </c>
      <c r="CH337">
        <v>46</v>
      </c>
      <c r="CI337">
        <v>47</v>
      </c>
      <c r="CJ337">
        <v>47</v>
      </c>
      <c r="CK337">
        <v>48</v>
      </c>
      <c r="CL337">
        <v>48</v>
      </c>
      <c r="CM337">
        <v>49</v>
      </c>
      <c r="CN337">
        <v>49</v>
      </c>
      <c r="CO337">
        <v>50</v>
      </c>
      <c r="CP337">
        <v>50</v>
      </c>
      <c r="CQ337">
        <v>51</v>
      </c>
      <c r="CR337">
        <v>51</v>
      </c>
      <c r="CS337">
        <v>52</v>
      </c>
      <c r="CT337">
        <v>52</v>
      </c>
      <c r="CU337">
        <v>53</v>
      </c>
      <c r="CV337">
        <v>53</v>
      </c>
      <c r="CW337">
        <v>54</v>
      </c>
      <c r="CX337">
        <v>54</v>
      </c>
      <c r="CY337">
        <v>45</v>
      </c>
      <c r="CZ337">
        <v>45</v>
      </c>
      <c r="DA337">
        <v>46</v>
      </c>
      <c r="DB337">
        <v>46</v>
      </c>
      <c r="DC337">
        <v>47</v>
      </c>
      <c r="DD337">
        <v>47</v>
      </c>
      <c r="DE337">
        <v>48</v>
      </c>
      <c r="DF337">
        <v>48</v>
      </c>
      <c r="DG337">
        <v>49</v>
      </c>
      <c r="DH337">
        <v>49</v>
      </c>
      <c r="DI337">
        <v>50</v>
      </c>
      <c r="DJ337">
        <v>50</v>
      </c>
      <c r="DK337">
        <v>51</v>
      </c>
      <c r="DL337">
        <v>51</v>
      </c>
      <c r="DM337">
        <v>52</v>
      </c>
      <c r="DN337">
        <v>52</v>
      </c>
      <c r="DO337">
        <v>53</v>
      </c>
      <c r="DP337">
        <v>53</v>
      </c>
      <c r="DQ337">
        <v>54</v>
      </c>
      <c r="DR337">
        <v>54</v>
      </c>
      <c r="DU337">
        <v>7.4999999999999997E-2</v>
      </c>
      <c r="DW337">
        <v>1</v>
      </c>
      <c r="DX337">
        <f t="shared" si="201"/>
        <v>0</v>
      </c>
      <c r="DY337">
        <f t="shared" si="202"/>
        <v>0</v>
      </c>
      <c r="DZ337">
        <f t="shared" si="203"/>
        <v>0</v>
      </c>
      <c r="EA337">
        <f t="shared" si="204"/>
        <v>0</v>
      </c>
      <c r="EB337">
        <f t="shared" si="205"/>
        <v>0</v>
      </c>
      <c r="EC337">
        <f t="shared" si="206"/>
        <v>0</v>
      </c>
      <c r="ED337">
        <f t="shared" si="207"/>
        <v>0</v>
      </c>
      <c r="EE337">
        <f t="shared" si="208"/>
        <v>0</v>
      </c>
      <c r="EF337">
        <f t="shared" si="209"/>
        <v>0</v>
      </c>
      <c r="EG337">
        <f t="shared" si="210"/>
        <v>0</v>
      </c>
      <c r="EH337">
        <f t="shared" si="211"/>
        <v>0</v>
      </c>
      <c r="EI337">
        <f t="shared" si="212"/>
        <v>0</v>
      </c>
      <c r="EJ337">
        <f t="shared" si="213"/>
        <v>0</v>
      </c>
      <c r="EK337">
        <f t="shared" si="214"/>
        <v>0</v>
      </c>
      <c r="EL337">
        <f t="shared" si="215"/>
        <v>0</v>
      </c>
      <c r="EM337">
        <f t="shared" si="216"/>
        <v>0</v>
      </c>
      <c r="EN337">
        <f t="shared" si="217"/>
        <v>0</v>
      </c>
      <c r="EO337">
        <f t="shared" si="218"/>
        <v>0</v>
      </c>
      <c r="EP337">
        <f t="shared" si="219"/>
        <v>0</v>
      </c>
      <c r="EQ337">
        <f t="shared" si="220"/>
        <v>0</v>
      </c>
      <c r="ER337">
        <f t="shared" si="221"/>
        <v>0</v>
      </c>
      <c r="ES337">
        <f t="shared" si="222"/>
        <v>0</v>
      </c>
      <c r="ET337">
        <f t="shared" si="223"/>
        <v>0</v>
      </c>
      <c r="EU337">
        <f t="shared" si="224"/>
        <v>0</v>
      </c>
      <c r="EV337">
        <f t="shared" si="225"/>
        <v>0</v>
      </c>
      <c r="EW337">
        <f t="shared" si="226"/>
        <v>0</v>
      </c>
      <c r="EX337">
        <f t="shared" si="227"/>
        <v>0</v>
      </c>
      <c r="EY337">
        <f t="shared" si="228"/>
        <v>0</v>
      </c>
      <c r="EZ337">
        <f t="shared" si="229"/>
        <v>0</v>
      </c>
      <c r="FA337">
        <f t="shared" si="230"/>
        <v>0</v>
      </c>
      <c r="FB337">
        <f t="shared" si="231"/>
        <v>0</v>
      </c>
      <c r="FC337">
        <f t="shared" si="232"/>
        <v>0</v>
      </c>
      <c r="FD337">
        <f t="shared" si="233"/>
        <v>0</v>
      </c>
      <c r="FE337">
        <f t="shared" si="234"/>
        <v>0</v>
      </c>
      <c r="FF337">
        <f t="shared" si="235"/>
        <v>0</v>
      </c>
      <c r="FG337">
        <f t="shared" si="236"/>
        <v>0</v>
      </c>
      <c r="FH337">
        <f t="shared" si="237"/>
        <v>0</v>
      </c>
      <c r="FI337">
        <f t="shared" si="238"/>
        <v>0</v>
      </c>
      <c r="FJ337">
        <f t="shared" si="239"/>
        <v>0</v>
      </c>
      <c r="FK337">
        <f t="shared" si="240"/>
        <v>0</v>
      </c>
    </row>
    <row r="338" spans="1:167">
      <c r="A338">
        <v>336</v>
      </c>
      <c r="B338">
        <f>RTD("rit2.rtd",,B$2,"LASTHIST", ROW()-2)</f>
        <v>49.31</v>
      </c>
      <c r="C338">
        <f>RTD("rit2.rtd",,C$2,"LASTHIST", ROW()-2)</f>
        <v>0</v>
      </c>
      <c r="D338">
        <f>RTD("rit2.rtd",,D$2,"LASTHIST", ROW()-2)</f>
        <v>0</v>
      </c>
      <c r="E338">
        <f>RTD("rit2.rtd",,E$2,"LASTHIST", ROW()-2)</f>
        <v>0</v>
      </c>
      <c r="F338">
        <f>RTD("rit2.rtd",,F$2,"LASTHIST", ROW()-2)</f>
        <v>0</v>
      </c>
      <c r="G338">
        <f>RTD("rit2.rtd",,G$2,"LASTHIST", ROW()-2)</f>
        <v>0</v>
      </c>
      <c r="H338">
        <f>RTD("rit2.rtd",,H$2,"LASTHIST", ROW()-2)</f>
        <v>0</v>
      </c>
      <c r="I338">
        <f>RTD("rit2.rtd",,I$2,"LASTHIST", ROW()-2)</f>
        <v>0</v>
      </c>
      <c r="J338">
        <f>RTD("rit2.rtd",,J$2,"LASTHIST", ROW()-2)</f>
        <v>0</v>
      </c>
      <c r="K338">
        <f>RTD("rit2.rtd",,K$2,"LASTHIST", ROW()-2)</f>
        <v>0</v>
      </c>
      <c r="L338">
        <f>RTD("rit2.rtd",,L$2,"LASTHIST", ROW()-2)</f>
        <v>0</v>
      </c>
      <c r="M338">
        <f>RTD("rit2.rtd",,M$2,"LASTHIST", ROW()-2)</f>
        <v>0</v>
      </c>
      <c r="N338">
        <f>RTD("rit2.rtd",,N$2,"LASTHIST", ROW()-2)</f>
        <v>0</v>
      </c>
      <c r="O338">
        <f>RTD("rit2.rtd",,O$2,"LASTHIST", ROW()-2)</f>
        <v>0</v>
      </c>
      <c r="P338">
        <f>RTD("rit2.rtd",,P$2,"LASTHIST", ROW()-2)</f>
        <v>0</v>
      </c>
      <c r="Q338">
        <f>RTD("rit2.rtd",,Q$2,"LASTHIST", ROW()-2)</f>
        <v>0</v>
      </c>
      <c r="R338">
        <f>RTD("rit2.rtd",,R$2,"LASTHIST", ROW()-2)</f>
        <v>0</v>
      </c>
      <c r="S338">
        <f>RTD("rit2.rtd",,S$2,"LASTHIST", ROW()-2)</f>
        <v>0</v>
      </c>
      <c r="T338">
        <f>RTD("rit2.rtd",,T$2,"LASTHIST", ROW()-2)</f>
        <v>0</v>
      </c>
      <c r="U338">
        <f>RTD("rit2.rtd",,U$2,"LASTHIST", ROW()-2)</f>
        <v>0</v>
      </c>
      <c r="V338">
        <f>RTD("rit2.rtd",,V$2,"LASTHIST", ROW()-2)</f>
        <v>0</v>
      </c>
      <c r="W338">
        <f>RTD("rit2.rtd",,W$2,"LASTHIST", ROW()-2)</f>
        <v>4.53</v>
      </c>
      <c r="X338">
        <f>RTD("rit2.rtd",,X$2,"LASTHIST", ROW()-2)</f>
        <v>0.22</v>
      </c>
      <c r="Y338">
        <f>RTD("rit2.rtd",,Y$2,"LASTHIST", ROW()-2)</f>
        <v>3.69</v>
      </c>
      <c r="Z338">
        <f>RTD("rit2.rtd",,Z$2,"LASTHIST", ROW()-2)</f>
        <v>0.38</v>
      </c>
      <c r="AA338">
        <f>RTD("rit2.rtd",,AA$2,"LASTHIST", ROW()-2)</f>
        <v>2.93</v>
      </c>
      <c r="AB338">
        <f>RTD("rit2.rtd",,AB$2,"LASTHIST", ROW()-2)</f>
        <v>0.62</v>
      </c>
      <c r="AC338">
        <f>RTD("rit2.rtd",,AC$2,"LASTHIST", ROW()-2)</f>
        <v>2.2599999999999998</v>
      </c>
      <c r="AD338">
        <f>RTD("rit2.rtd",,AD$2,"LASTHIST", ROW()-2)</f>
        <v>0.95</v>
      </c>
      <c r="AE338">
        <f>RTD("rit2.rtd",,AE$2,"LASTHIST", ROW()-2)</f>
        <v>1.69</v>
      </c>
      <c r="AF338">
        <f>RTD("rit2.rtd",,AF$2,"LASTHIST", ROW()-2)</f>
        <v>1.39</v>
      </c>
      <c r="AG338">
        <f>RTD("rit2.rtd",,AG$2,"LASTHIST", ROW()-2)</f>
        <v>1.23</v>
      </c>
      <c r="AH338">
        <f>RTD("rit2.rtd",,AH$2,"LASTHIST", ROW()-2)</f>
        <v>1.92</v>
      </c>
      <c r="AI338">
        <f>RTD("rit2.rtd",,AI$2,"LASTHIST", ROW()-2)</f>
        <v>0.86</v>
      </c>
      <c r="AJ338">
        <f>RTD("rit2.rtd",,AJ$2,"LASTHIST", ROW()-2)</f>
        <v>2.86</v>
      </c>
      <c r="AK338">
        <f>RTD("rit2.rtd",,AK$2,"LASTHIST", ROW()-2)</f>
        <v>0.59</v>
      </c>
      <c r="AL338">
        <f>RTD("rit2.rtd",,AL$2,"LASTHIST", ROW()-2)</f>
        <v>3.28</v>
      </c>
      <c r="AM338">
        <f>RTD("rit2.rtd",,AM$2,"LASTHIST", ROW()-2)</f>
        <v>0.39</v>
      </c>
      <c r="AN338">
        <f>RTD("rit2.rtd",,AN$2,"LASTHIST", ROW()-2)</f>
        <v>4.08</v>
      </c>
      <c r="AO338">
        <f>RTD("rit2.rtd",,AO$2,"LASTHIST", ROW()-2)</f>
        <v>0.24</v>
      </c>
      <c r="AP338">
        <f>RTD("rit2.rtd",,AP$2,"LASTHIST", ROW()-2)</f>
        <v>4.9400000000000004</v>
      </c>
      <c r="AQ338">
        <v>1</v>
      </c>
      <c r="AR338">
        <v>0</v>
      </c>
      <c r="AS338">
        <v>1</v>
      </c>
      <c r="AT338">
        <v>0</v>
      </c>
      <c r="AU338">
        <v>1</v>
      </c>
      <c r="AV338">
        <v>0</v>
      </c>
      <c r="AW338">
        <v>1</v>
      </c>
      <c r="AX338">
        <v>0</v>
      </c>
      <c r="AY338">
        <v>1</v>
      </c>
      <c r="AZ338">
        <v>0</v>
      </c>
      <c r="BA338">
        <v>1</v>
      </c>
      <c r="BB338">
        <v>0</v>
      </c>
      <c r="BC338">
        <v>1</v>
      </c>
      <c r="BD338">
        <v>0</v>
      </c>
      <c r="BE338">
        <v>1</v>
      </c>
      <c r="BF338">
        <v>0</v>
      </c>
      <c r="BG338">
        <v>1</v>
      </c>
      <c r="BH338">
        <v>0</v>
      </c>
      <c r="BI338">
        <v>1</v>
      </c>
      <c r="BJ338">
        <v>0</v>
      </c>
      <c r="BK338">
        <v>1</v>
      </c>
      <c r="BL338">
        <v>0</v>
      </c>
      <c r="BM338">
        <v>1</v>
      </c>
      <c r="BN338">
        <v>0</v>
      </c>
      <c r="BO338">
        <v>1</v>
      </c>
      <c r="BP338">
        <v>0</v>
      </c>
      <c r="BQ338">
        <v>1</v>
      </c>
      <c r="BR338">
        <v>0</v>
      </c>
      <c r="BS338">
        <v>1</v>
      </c>
      <c r="BT338">
        <v>0</v>
      </c>
      <c r="BU338">
        <v>1</v>
      </c>
      <c r="BV338">
        <v>0</v>
      </c>
      <c r="BW338">
        <v>1</v>
      </c>
      <c r="BX338">
        <v>0</v>
      </c>
      <c r="BY338">
        <v>1</v>
      </c>
      <c r="BZ338">
        <v>0</v>
      </c>
      <c r="CA338">
        <v>1</v>
      </c>
      <c r="CB338">
        <v>0</v>
      </c>
      <c r="CC338">
        <v>1</v>
      </c>
      <c r="CD338">
        <v>0</v>
      </c>
      <c r="CE338">
        <v>45</v>
      </c>
      <c r="CF338">
        <v>45</v>
      </c>
      <c r="CG338">
        <v>46</v>
      </c>
      <c r="CH338">
        <v>46</v>
      </c>
      <c r="CI338">
        <v>47</v>
      </c>
      <c r="CJ338">
        <v>47</v>
      </c>
      <c r="CK338">
        <v>48</v>
      </c>
      <c r="CL338">
        <v>48</v>
      </c>
      <c r="CM338">
        <v>49</v>
      </c>
      <c r="CN338">
        <v>49</v>
      </c>
      <c r="CO338">
        <v>50</v>
      </c>
      <c r="CP338">
        <v>50</v>
      </c>
      <c r="CQ338">
        <v>51</v>
      </c>
      <c r="CR338">
        <v>51</v>
      </c>
      <c r="CS338">
        <v>52</v>
      </c>
      <c r="CT338">
        <v>52</v>
      </c>
      <c r="CU338">
        <v>53</v>
      </c>
      <c r="CV338">
        <v>53</v>
      </c>
      <c r="CW338">
        <v>54</v>
      </c>
      <c r="CX338">
        <v>54</v>
      </c>
      <c r="CY338">
        <v>45</v>
      </c>
      <c r="CZ338">
        <v>45</v>
      </c>
      <c r="DA338">
        <v>46</v>
      </c>
      <c r="DB338">
        <v>46</v>
      </c>
      <c r="DC338">
        <v>47</v>
      </c>
      <c r="DD338">
        <v>47</v>
      </c>
      <c r="DE338">
        <v>48</v>
      </c>
      <c r="DF338">
        <v>48</v>
      </c>
      <c r="DG338">
        <v>49</v>
      </c>
      <c r="DH338">
        <v>49</v>
      </c>
      <c r="DI338">
        <v>50</v>
      </c>
      <c r="DJ338">
        <v>50</v>
      </c>
      <c r="DK338">
        <v>51</v>
      </c>
      <c r="DL338">
        <v>51</v>
      </c>
      <c r="DM338">
        <v>52</v>
      </c>
      <c r="DN338">
        <v>52</v>
      </c>
      <c r="DO338">
        <v>53</v>
      </c>
      <c r="DP338">
        <v>53</v>
      </c>
      <c r="DQ338">
        <v>54</v>
      </c>
      <c r="DR338">
        <v>54</v>
      </c>
      <c r="DU338">
        <v>7.4999999999999997E-2</v>
      </c>
      <c r="DW338">
        <v>1</v>
      </c>
      <c r="DX338">
        <f t="shared" si="201"/>
        <v>0</v>
      </c>
      <c r="DY338">
        <f t="shared" si="202"/>
        <v>0</v>
      </c>
      <c r="DZ338">
        <f t="shared" si="203"/>
        <v>0</v>
      </c>
      <c r="EA338">
        <f t="shared" si="204"/>
        <v>0</v>
      </c>
      <c r="EB338">
        <f t="shared" si="205"/>
        <v>0</v>
      </c>
      <c r="EC338">
        <f t="shared" si="206"/>
        <v>0</v>
      </c>
      <c r="ED338">
        <f t="shared" si="207"/>
        <v>0</v>
      </c>
      <c r="EE338">
        <f t="shared" si="208"/>
        <v>0</v>
      </c>
      <c r="EF338">
        <f t="shared" si="209"/>
        <v>0</v>
      </c>
      <c r="EG338">
        <f t="shared" si="210"/>
        <v>0</v>
      </c>
      <c r="EH338">
        <f t="shared" si="211"/>
        <v>0</v>
      </c>
      <c r="EI338">
        <f t="shared" si="212"/>
        <v>0</v>
      </c>
      <c r="EJ338">
        <f t="shared" si="213"/>
        <v>0</v>
      </c>
      <c r="EK338">
        <f t="shared" si="214"/>
        <v>0</v>
      </c>
      <c r="EL338">
        <f t="shared" si="215"/>
        <v>0</v>
      </c>
      <c r="EM338">
        <f t="shared" si="216"/>
        <v>0</v>
      </c>
      <c r="EN338">
        <f t="shared" si="217"/>
        <v>0</v>
      </c>
      <c r="EO338">
        <f t="shared" si="218"/>
        <v>0</v>
      </c>
      <c r="EP338">
        <f t="shared" si="219"/>
        <v>0</v>
      </c>
      <c r="EQ338">
        <f t="shared" si="220"/>
        <v>0</v>
      </c>
      <c r="ER338">
        <f t="shared" si="221"/>
        <v>0</v>
      </c>
      <c r="ES338">
        <f t="shared" si="222"/>
        <v>0</v>
      </c>
      <c r="ET338">
        <f t="shared" si="223"/>
        <v>0</v>
      </c>
      <c r="EU338">
        <f t="shared" si="224"/>
        <v>0</v>
      </c>
      <c r="EV338">
        <f t="shared" si="225"/>
        <v>0</v>
      </c>
      <c r="EW338">
        <f t="shared" si="226"/>
        <v>0</v>
      </c>
      <c r="EX338">
        <f t="shared" si="227"/>
        <v>0</v>
      </c>
      <c r="EY338">
        <f t="shared" si="228"/>
        <v>0</v>
      </c>
      <c r="EZ338">
        <f t="shared" si="229"/>
        <v>0</v>
      </c>
      <c r="FA338">
        <f t="shared" si="230"/>
        <v>0</v>
      </c>
      <c r="FB338">
        <f t="shared" si="231"/>
        <v>0</v>
      </c>
      <c r="FC338">
        <f t="shared" si="232"/>
        <v>0</v>
      </c>
      <c r="FD338">
        <f t="shared" si="233"/>
        <v>0</v>
      </c>
      <c r="FE338">
        <f t="shared" si="234"/>
        <v>0</v>
      </c>
      <c r="FF338">
        <f t="shared" si="235"/>
        <v>0</v>
      </c>
      <c r="FG338">
        <f t="shared" si="236"/>
        <v>0</v>
      </c>
      <c r="FH338">
        <f t="shared" si="237"/>
        <v>0</v>
      </c>
      <c r="FI338">
        <f t="shared" si="238"/>
        <v>0</v>
      </c>
      <c r="FJ338">
        <f t="shared" si="239"/>
        <v>0</v>
      </c>
      <c r="FK338">
        <f t="shared" si="240"/>
        <v>0</v>
      </c>
    </row>
    <row r="339" spans="1:167">
      <c r="A339">
        <v>337</v>
      </c>
      <c r="B339">
        <f>RTD("rit2.rtd",,B$2,"LASTHIST", ROW()-2)</f>
        <v>49.42</v>
      </c>
      <c r="C339">
        <f>RTD("rit2.rtd",,C$2,"LASTHIST", ROW()-2)</f>
        <v>0</v>
      </c>
      <c r="D339">
        <f>RTD("rit2.rtd",,D$2,"LASTHIST", ROW()-2)</f>
        <v>0</v>
      </c>
      <c r="E339">
        <f>RTD("rit2.rtd",,E$2,"LASTHIST", ROW()-2)</f>
        <v>0</v>
      </c>
      <c r="F339">
        <f>RTD("rit2.rtd",,F$2,"LASTHIST", ROW()-2)</f>
        <v>0</v>
      </c>
      <c r="G339">
        <f>RTD("rit2.rtd",,G$2,"LASTHIST", ROW()-2)</f>
        <v>0</v>
      </c>
      <c r="H339">
        <f>RTD("rit2.rtd",,H$2,"LASTHIST", ROW()-2)</f>
        <v>0</v>
      </c>
      <c r="I339">
        <f>RTD("rit2.rtd",,I$2,"LASTHIST", ROW()-2)</f>
        <v>0</v>
      </c>
      <c r="J339">
        <f>RTD("rit2.rtd",,J$2,"LASTHIST", ROW()-2)</f>
        <v>0</v>
      </c>
      <c r="K339">
        <f>RTD("rit2.rtd",,K$2,"LASTHIST", ROW()-2)</f>
        <v>0</v>
      </c>
      <c r="L339">
        <f>RTD("rit2.rtd",,L$2,"LASTHIST", ROW()-2)</f>
        <v>0</v>
      </c>
      <c r="M339">
        <f>RTD("rit2.rtd",,M$2,"LASTHIST", ROW()-2)</f>
        <v>0</v>
      </c>
      <c r="N339">
        <f>RTD("rit2.rtd",,N$2,"LASTHIST", ROW()-2)</f>
        <v>0</v>
      </c>
      <c r="O339">
        <f>RTD("rit2.rtd",,O$2,"LASTHIST", ROW()-2)</f>
        <v>0</v>
      </c>
      <c r="P339">
        <f>RTD("rit2.rtd",,P$2,"LASTHIST", ROW()-2)</f>
        <v>0</v>
      </c>
      <c r="Q339">
        <f>RTD("rit2.rtd",,Q$2,"LASTHIST", ROW()-2)</f>
        <v>0</v>
      </c>
      <c r="R339">
        <f>RTD("rit2.rtd",,R$2,"LASTHIST", ROW()-2)</f>
        <v>0</v>
      </c>
      <c r="S339">
        <f>RTD("rit2.rtd",,S$2,"LASTHIST", ROW()-2)</f>
        <v>0</v>
      </c>
      <c r="T339">
        <f>RTD("rit2.rtd",,T$2,"LASTHIST", ROW()-2)</f>
        <v>0</v>
      </c>
      <c r="U339">
        <f>RTD("rit2.rtd",,U$2,"LASTHIST", ROW()-2)</f>
        <v>0</v>
      </c>
      <c r="V339">
        <f>RTD("rit2.rtd",,V$2,"LASTHIST", ROW()-2)</f>
        <v>0</v>
      </c>
      <c r="W339">
        <f>RTD("rit2.rtd",,W$2,"LASTHIST", ROW()-2)</f>
        <v>4.62</v>
      </c>
      <c r="X339">
        <f>RTD("rit2.rtd",,X$2,"LASTHIST", ROW()-2)</f>
        <v>0.2</v>
      </c>
      <c r="Y339">
        <f>RTD("rit2.rtd",,Y$2,"LASTHIST", ROW()-2)</f>
        <v>3.77</v>
      </c>
      <c r="Z339">
        <f>RTD("rit2.rtd",,Z$2,"LASTHIST", ROW()-2)</f>
        <v>0.35</v>
      </c>
      <c r="AA339">
        <f>RTD("rit2.rtd",,AA$2,"LASTHIST", ROW()-2)</f>
        <v>3</v>
      </c>
      <c r="AB339">
        <f>RTD("rit2.rtd",,AB$2,"LASTHIST", ROW()-2)</f>
        <v>0.57999999999999996</v>
      </c>
      <c r="AC339">
        <f>RTD("rit2.rtd",,AC$2,"LASTHIST", ROW()-2)</f>
        <v>2.3199999999999998</v>
      </c>
      <c r="AD339">
        <f>RTD("rit2.rtd",,AD$2,"LASTHIST", ROW()-2)</f>
        <v>0.9</v>
      </c>
      <c r="AE339">
        <f>RTD("rit2.rtd",,AE$2,"LASTHIST", ROW()-2)</f>
        <v>1.74</v>
      </c>
      <c r="AF339">
        <f>RTD("rit2.rtd",,AF$2,"LASTHIST", ROW()-2)</f>
        <v>1.32</v>
      </c>
      <c r="AG339">
        <f>RTD("rit2.rtd",,AG$2,"LASTHIST", ROW()-2)</f>
        <v>1.26</v>
      </c>
      <c r="AH339">
        <f>RTD("rit2.rtd",,AH$2,"LASTHIST", ROW()-2)</f>
        <v>1.84</v>
      </c>
      <c r="AI339">
        <f>RTD("rit2.rtd",,AI$2,"LASTHIST", ROW()-2)</f>
        <v>0.89</v>
      </c>
      <c r="AJ339">
        <f>RTD("rit2.rtd",,AJ$2,"LASTHIST", ROW()-2)</f>
        <v>2.77</v>
      </c>
      <c r="AK339">
        <f>RTD("rit2.rtd",,AK$2,"LASTHIST", ROW()-2)</f>
        <v>0.6</v>
      </c>
      <c r="AL339">
        <f>RTD("rit2.rtd",,AL$2,"LASTHIST", ROW()-2)</f>
        <v>3.18</v>
      </c>
      <c r="AM339">
        <f>RTD("rit2.rtd",,AM$2,"LASTHIST", ROW()-2)</f>
        <v>0.39</v>
      </c>
      <c r="AN339">
        <f>RTD("rit2.rtd",,AN$2,"LASTHIST", ROW()-2)</f>
        <v>3.98</v>
      </c>
      <c r="AO339">
        <f>RTD("rit2.rtd",,AO$2,"LASTHIST", ROW()-2)</f>
        <v>0.25</v>
      </c>
      <c r="AP339">
        <f>RTD("rit2.rtd",,AP$2,"LASTHIST", ROW()-2)</f>
        <v>4.83</v>
      </c>
      <c r="AQ339">
        <v>1</v>
      </c>
      <c r="AR339">
        <v>0</v>
      </c>
      <c r="AS339">
        <v>1</v>
      </c>
      <c r="AT339">
        <v>0</v>
      </c>
      <c r="AU339">
        <v>1</v>
      </c>
      <c r="AV339">
        <v>0</v>
      </c>
      <c r="AW339">
        <v>1</v>
      </c>
      <c r="AX339">
        <v>0</v>
      </c>
      <c r="AY339">
        <v>1</v>
      </c>
      <c r="AZ339">
        <v>0</v>
      </c>
      <c r="BA339">
        <v>1</v>
      </c>
      <c r="BB339">
        <v>0</v>
      </c>
      <c r="BC339">
        <v>1</v>
      </c>
      <c r="BD339">
        <v>0</v>
      </c>
      <c r="BE339">
        <v>1</v>
      </c>
      <c r="BF339">
        <v>0</v>
      </c>
      <c r="BG339">
        <v>1</v>
      </c>
      <c r="BH339">
        <v>0</v>
      </c>
      <c r="BI339">
        <v>1</v>
      </c>
      <c r="BJ339">
        <v>0</v>
      </c>
      <c r="BK339">
        <v>1</v>
      </c>
      <c r="BL339">
        <v>0</v>
      </c>
      <c r="BM339">
        <v>1</v>
      </c>
      <c r="BN339">
        <v>0</v>
      </c>
      <c r="BO339">
        <v>1</v>
      </c>
      <c r="BP339">
        <v>0</v>
      </c>
      <c r="BQ339">
        <v>1</v>
      </c>
      <c r="BR339">
        <v>0</v>
      </c>
      <c r="BS339">
        <v>1</v>
      </c>
      <c r="BT339">
        <v>0</v>
      </c>
      <c r="BU339">
        <v>1</v>
      </c>
      <c r="BV339">
        <v>0</v>
      </c>
      <c r="BW339">
        <v>1</v>
      </c>
      <c r="BX339">
        <v>0</v>
      </c>
      <c r="BY339">
        <v>1</v>
      </c>
      <c r="BZ339">
        <v>0</v>
      </c>
      <c r="CA339">
        <v>1</v>
      </c>
      <c r="CB339">
        <v>0</v>
      </c>
      <c r="CC339">
        <v>1</v>
      </c>
      <c r="CD339">
        <v>0</v>
      </c>
      <c r="CE339">
        <v>45</v>
      </c>
      <c r="CF339">
        <v>45</v>
      </c>
      <c r="CG339">
        <v>46</v>
      </c>
      <c r="CH339">
        <v>46</v>
      </c>
      <c r="CI339">
        <v>47</v>
      </c>
      <c r="CJ339">
        <v>47</v>
      </c>
      <c r="CK339">
        <v>48</v>
      </c>
      <c r="CL339">
        <v>48</v>
      </c>
      <c r="CM339">
        <v>49</v>
      </c>
      <c r="CN339">
        <v>49</v>
      </c>
      <c r="CO339">
        <v>50</v>
      </c>
      <c r="CP339">
        <v>50</v>
      </c>
      <c r="CQ339">
        <v>51</v>
      </c>
      <c r="CR339">
        <v>51</v>
      </c>
      <c r="CS339">
        <v>52</v>
      </c>
      <c r="CT339">
        <v>52</v>
      </c>
      <c r="CU339">
        <v>53</v>
      </c>
      <c r="CV339">
        <v>53</v>
      </c>
      <c r="CW339">
        <v>54</v>
      </c>
      <c r="CX339">
        <v>54</v>
      </c>
      <c r="CY339">
        <v>45</v>
      </c>
      <c r="CZ339">
        <v>45</v>
      </c>
      <c r="DA339">
        <v>46</v>
      </c>
      <c r="DB339">
        <v>46</v>
      </c>
      <c r="DC339">
        <v>47</v>
      </c>
      <c r="DD339">
        <v>47</v>
      </c>
      <c r="DE339">
        <v>48</v>
      </c>
      <c r="DF339">
        <v>48</v>
      </c>
      <c r="DG339">
        <v>49</v>
      </c>
      <c r="DH339">
        <v>49</v>
      </c>
      <c r="DI339">
        <v>50</v>
      </c>
      <c r="DJ339">
        <v>50</v>
      </c>
      <c r="DK339">
        <v>51</v>
      </c>
      <c r="DL339">
        <v>51</v>
      </c>
      <c r="DM339">
        <v>52</v>
      </c>
      <c r="DN339">
        <v>52</v>
      </c>
      <c r="DO339">
        <v>53</v>
      </c>
      <c r="DP339">
        <v>53</v>
      </c>
      <c r="DQ339">
        <v>54</v>
      </c>
      <c r="DR339">
        <v>54</v>
      </c>
      <c r="DU339">
        <v>7.4999999999999997E-2</v>
      </c>
      <c r="DW339">
        <v>1</v>
      </c>
      <c r="DX339">
        <f t="shared" si="201"/>
        <v>0</v>
      </c>
      <c r="DY339">
        <f t="shared" si="202"/>
        <v>0</v>
      </c>
      <c r="DZ339">
        <f t="shared" si="203"/>
        <v>0</v>
      </c>
      <c r="EA339">
        <f t="shared" si="204"/>
        <v>0</v>
      </c>
      <c r="EB339">
        <f t="shared" si="205"/>
        <v>0</v>
      </c>
      <c r="EC339">
        <f t="shared" si="206"/>
        <v>0</v>
      </c>
      <c r="ED339">
        <f t="shared" si="207"/>
        <v>0</v>
      </c>
      <c r="EE339">
        <f t="shared" si="208"/>
        <v>0</v>
      </c>
      <c r="EF339">
        <f t="shared" si="209"/>
        <v>0</v>
      </c>
      <c r="EG339">
        <f t="shared" si="210"/>
        <v>0</v>
      </c>
      <c r="EH339">
        <f t="shared" si="211"/>
        <v>0</v>
      </c>
      <c r="EI339">
        <f t="shared" si="212"/>
        <v>0</v>
      </c>
      <c r="EJ339">
        <f t="shared" si="213"/>
        <v>0</v>
      </c>
      <c r="EK339">
        <f t="shared" si="214"/>
        <v>0</v>
      </c>
      <c r="EL339">
        <f t="shared" si="215"/>
        <v>0</v>
      </c>
      <c r="EM339">
        <f t="shared" si="216"/>
        <v>0</v>
      </c>
      <c r="EN339">
        <f t="shared" si="217"/>
        <v>0</v>
      </c>
      <c r="EO339">
        <f t="shared" si="218"/>
        <v>0</v>
      </c>
      <c r="EP339">
        <f t="shared" si="219"/>
        <v>0</v>
      </c>
      <c r="EQ339">
        <f t="shared" si="220"/>
        <v>0</v>
      </c>
      <c r="ER339">
        <f t="shared" si="221"/>
        <v>0</v>
      </c>
      <c r="ES339">
        <f t="shared" si="222"/>
        <v>0</v>
      </c>
      <c r="ET339">
        <f t="shared" si="223"/>
        <v>0</v>
      </c>
      <c r="EU339">
        <f t="shared" si="224"/>
        <v>0</v>
      </c>
      <c r="EV339">
        <f t="shared" si="225"/>
        <v>0</v>
      </c>
      <c r="EW339">
        <f t="shared" si="226"/>
        <v>0</v>
      </c>
      <c r="EX339">
        <f t="shared" si="227"/>
        <v>0</v>
      </c>
      <c r="EY339">
        <f t="shared" si="228"/>
        <v>0</v>
      </c>
      <c r="EZ339">
        <f t="shared" si="229"/>
        <v>0</v>
      </c>
      <c r="FA339">
        <f t="shared" si="230"/>
        <v>0</v>
      </c>
      <c r="FB339">
        <f t="shared" si="231"/>
        <v>0</v>
      </c>
      <c r="FC339">
        <f t="shared" si="232"/>
        <v>0</v>
      </c>
      <c r="FD339">
        <f t="shared" si="233"/>
        <v>0</v>
      </c>
      <c r="FE339">
        <f t="shared" si="234"/>
        <v>0</v>
      </c>
      <c r="FF339">
        <f t="shared" si="235"/>
        <v>0</v>
      </c>
      <c r="FG339">
        <f t="shared" si="236"/>
        <v>0</v>
      </c>
      <c r="FH339">
        <f t="shared" si="237"/>
        <v>0</v>
      </c>
      <c r="FI339">
        <f t="shared" si="238"/>
        <v>0</v>
      </c>
      <c r="FJ339">
        <f t="shared" si="239"/>
        <v>0</v>
      </c>
      <c r="FK339">
        <f t="shared" si="240"/>
        <v>0</v>
      </c>
    </row>
    <row r="340" spans="1:167">
      <c r="A340">
        <v>338</v>
      </c>
      <c r="B340">
        <f>RTD("rit2.rtd",,B$2,"LASTHIST", ROW()-2)</f>
        <v>49.59</v>
      </c>
      <c r="C340">
        <f>RTD("rit2.rtd",,C$2,"LASTHIST", ROW()-2)</f>
        <v>0</v>
      </c>
      <c r="D340">
        <f>RTD("rit2.rtd",,D$2,"LASTHIST", ROW()-2)</f>
        <v>0</v>
      </c>
      <c r="E340">
        <f>RTD("rit2.rtd",,E$2,"LASTHIST", ROW()-2)</f>
        <v>0</v>
      </c>
      <c r="F340">
        <f>RTD("rit2.rtd",,F$2,"LASTHIST", ROW()-2)</f>
        <v>0</v>
      </c>
      <c r="G340">
        <f>RTD("rit2.rtd",,G$2,"LASTHIST", ROW()-2)</f>
        <v>0</v>
      </c>
      <c r="H340">
        <f>RTD("rit2.rtd",,H$2,"LASTHIST", ROW()-2)</f>
        <v>0</v>
      </c>
      <c r="I340">
        <f>RTD("rit2.rtd",,I$2,"LASTHIST", ROW()-2)</f>
        <v>0</v>
      </c>
      <c r="J340">
        <f>RTD("rit2.rtd",,J$2,"LASTHIST", ROW()-2)</f>
        <v>0</v>
      </c>
      <c r="K340">
        <f>RTD("rit2.rtd",,K$2,"LASTHIST", ROW()-2)</f>
        <v>0</v>
      </c>
      <c r="L340">
        <f>RTD("rit2.rtd",,L$2,"LASTHIST", ROW()-2)</f>
        <v>0</v>
      </c>
      <c r="M340">
        <f>RTD("rit2.rtd",,M$2,"LASTHIST", ROW()-2)</f>
        <v>0</v>
      </c>
      <c r="N340">
        <f>RTD("rit2.rtd",,N$2,"LASTHIST", ROW()-2)</f>
        <v>0</v>
      </c>
      <c r="O340">
        <f>RTD("rit2.rtd",,O$2,"LASTHIST", ROW()-2)</f>
        <v>0</v>
      </c>
      <c r="P340">
        <f>RTD("rit2.rtd",,P$2,"LASTHIST", ROW()-2)</f>
        <v>0</v>
      </c>
      <c r="Q340">
        <f>RTD("rit2.rtd",,Q$2,"LASTHIST", ROW()-2)</f>
        <v>0</v>
      </c>
      <c r="R340">
        <f>RTD("rit2.rtd",,R$2,"LASTHIST", ROW()-2)</f>
        <v>0</v>
      </c>
      <c r="S340">
        <f>RTD("rit2.rtd",,S$2,"LASTHIST", ROW()-2)</f>
        <v>0</v>
      </c>
      <c r="T340">
        <f>RTD("rit2.rtd",,T$2,"LASTHIST", ROW()-2)</f>
        <v>0</v>
      </c>
      <c r="U340">
        <f>RTD("rit2.rtd",,U$2,"LASTHIST", ROW()-2)</f>
        <v>0</v>
      </c>
      <c r="V340">
        <f>RTD("rit2.rtd",,V$2,"LASTHIST", ROW()-2)</f>
        <v>0</v>
      </c>
      <c r="W340">
        <f>RTD("rit2.rtd",,W$2,"LASTHIST", ROW()-2)</f>
        <v>4.74</v>
      </c>
      <c r="X340">
        <f>RTD("rit2.rtd",,X$2,"LASTHIST", ROW()-2)</f>
        <v>0.15</v>
      </c>
      <c r="Y340">
        <f>RTD("rit2.rtd",,Y$2,"LASTHIST", ROW()-2)</f>
        <v>3.87</v>
      </c>
      <c r="Z340">
        <f>RTD("rit2.rtd",,Z$2,"LASTHIST", ROW()-2)</f>
        <v>0.28000000000000003</v>
      </c>
      <c r="AA340">
        <f>RTD("rit2.rtd",,AA$2,"LASTHIST", ROW()-2)</f>
        <v>3.07</v>
      </c>
      <c r="AB340">
        <f>RTD("rit2.rtd",,AB$2,"LASTHIST", ROW()-2)</f>
        <v>0.49</v>
      </c>
      <c r="AC340">
        <f>RTD("rit2.rtd",,AC$2,"LASTHIST", ROW()-2)</f>
        <v>2.37</v>
      </c>
      <c r="AD340">
        <f>RTD("rit2.rtd",,AD$2,"LASTHIST", ROW()-2)</f>
        <v>0.78</v>
      </c>
      <c r="AE340">
        <f>RTD("rit2.rtd",,AE$2,"LASTHIST", ROW()-2)</f>
        <v>1.76</v>
      </c>
      <c r="AF340">
        <f>RTD("rit2.rtd",,AF$2,"LASTHIST", ROW()-2)</f>
        <v>1.18</v>
      </c>
      <c r="AG340">
        <f>RTD("rit2.rtd",,AG$2,"LASTHIST", ROW()-2)</f>
        <v>1.27</v>
      </c>
      <c r="AH340">
        <f>RTD("rit2.rtd",,AH$2,"LASTHIST", ROW()-2)</f>
        <v>1.68</v>
      </c>
      <c r="AI340">
        <f>RTD("rit2.rtd",,AI$2,"LASTHIST", ROW()-2)</f>
        <v>0.88</v>
      </c>
      <c r="AJ340">
        <f>RTD("rit2.rtd",,AJ$2,"LASTHIST", ROW()-2)</f>
        <v>2.6</v>
      </c>
      <c r="AK340">
        <f>RTD("rit2.rtd",,AK$2,"LASTHIST", ROW()-2)</f>
        <v>0.59</v>
      </c>
      <c r="AL340">
        <f>RTD("rit2.rtd",,AL$2,"LASTHIST", ROW()-2)</f>
        <v>3</v>
      </c>
      <c r="AM340">
        <f>RTD("rit2.rtd",,AM$2,"LASTHIST", ROW()-2)</f>
        <v>0.38</v>
      </c>
      <c r="AN340">
        <f>RTD("rit2.rtd",,AN$2,"LASTHIST", ROW()-2)</f>
        <v>3.79</v>
      </c>
      <c r="AO340">
        <f>RTD("rit2.rtd",,AO$2,"LASTHIST", ROW()-2)</f>
        <v>0.23</v>
      </c>
      <c r="AP340">
        <f>RTD("rit2.rtd",,AP$2,"LASTHIST", ROW()-2)</f>
        <v>4.6500000000000004</v>
      </c>
      <c r="AQ340">
        <v>1</v>
      </c>
      <c r="AR340">
        <v>0</v>
      </c>
      <c r="AS340">
        <v>1</v>
      </c>
      <c r="AT340">
        <v>0</v>
      </c>
      <c r="AU340">
        <v>1</v>
      </c>
      <c r="AV340">
        <v>0</v>
      </c>
      <c r="AW340">
        <v>1</v>
      </c>
      <c r="AX340">
        <v>0</v>
      </c>
      <c r="AY340">
        <v>1</v>
      </c>
      <c r="AZ340">
        <v>0</v>
      </c>
      <c r="BA340">
        <v>1</v>
      </c>
      <c r="BB340">
        <v>0</v>
      </c>
      <c r="BC340">
        <v>1</v>
      </c>
      <c r="BD340">
        <v>0</v>
      </c>
      <c r="BE340">
        <v>1</v>
      </c>
      <c r="BF340">
        <v>0</v>
      </c>
      <c r="BG340">
        <v>1</v>
      </c>
      <c r="BH340">
        <v>0</v>
      </c>
      <c r="BI340">
        <v>1</v>
      </c>
      <c r="BJ340">
        <v>0</v>
      </c>
      <c r="BK340">
        <v>1</v>
      </c>
      <c r="BL340">
        <v>0</v>
      </c>
      <c r="BM340">
        <v>1</v>
      </c>
      <c r="BN340">
        <v>0</v>
      </c>
      <c r="BO340">
        <v>1</v>
      </c>
      <c r="BP340">
        <v>0</v>
      </c>
      <c r="BQ340">
        <v>1</v>
      </c>
      <c r="BR340">
        <v>0</v>
      </c>
      <c r="BS340">
        <v>1</v>
      </c>
      <c r="BT340">
        <v>0</v>
      </c>
      <c r="BU340">
        <v>1</v>
      </c>
      <c r="BV340">
        <v>0</v>
      </c>
      <c r="BW340">
        <v>1</v>
      </c>
      <c r="BX340">
        <v>0</v>
      </c>
      <c r="BY340">
        <v>1</v>
      </c>
      <c r="BZ340">
        <v>0</v>
      </c>
      <c r="CA340">
        <v>1</v>
      </c>
      <c r="CB340">
        <v>0</v>
      </c>
      <c r="CC340">
        <v>1</v>
      </c>
      <c r="CD340">
        <v>0</v>
      </c>
      <c r="CE340">
        <v>45</v>
      </c>
      <c r="CF340">
        <v>45</v>
      </c>
      <c r="CG340">
        <v>46</v>
      </c>
      <c r="CH340">
        <v>46</v>
      </c>
      <c r="CI340">
        <v>47</v>
      </c>
      <c r="CJ340">
        <v>47</v>
      </c>
      <c r="CK340">
        <v>48</v>
      </c>
      <c r="CL340">
        <v>48</v>
      </c>
      <c r="CM340">
        <v>49</v>
      </c>
      <c r="CN340">
        <v>49</v>
      </c>
      <c r="CO340">
        <v>50</v>
      </c>
      <c r="CP340">
        <v>50</v>
      </c>
      <c r="CQ340">
        <v>51</v>
      </c>
      <c r="CR340">
        <v>51</v>
      </c>
      <c r="CS340">
        <v>52</v>
      </c>
      <c r="CT340">
        <v>52</v>
      </c>
      <c r="CU340">
        <v>53</v>
      </c>
      <c r="CV340">
        <v>53</v>
      </c>
      <c r="CW340">
        <v>54</v>
      </c>
      <c r="CX340">
        <v>54</v>
      </c>
      <c r="CY340">
        <v>45</v>
      </c>
      <c r="CZ340">
        <v>45</v>
      </c>
      <c r="DA340">
        <v>46</v>
      </c>
      <c r="DB340">
        <v>46</v>
      </c>
      <c r="DC340">
        <v>47</v>
      </c>
      <c r="DD340">
        <v>47</v>
      </c>
      <c r="DE340">
        <v>48</v>
      </c>
      <c r="DF340">
        <v>48</v>
      </c>
      <c r="DG340">
        <v>49</v>
      </c>
      <c r="DH340">
        <v>49</v>
      </c>
      <c r="DI340">
        <v>50</v>
      </c>
      <c r="DJ340">
        <v>50</v>
      </c>
      <c r="DK340">
        <v>51</v>
      </c>
      <c r="DL340">
        <v>51</v>
      </c>
      <c r="DM340">
        <v>52</v>
      </c>
      <c r="DN340">
        <v>52</v>
      </c>
      <c r="DO340">
        <v>53</v>
      </c>
      <c r="DP340">
        <v>53</v>
      </c>
      <c r="DQ340">
        <v>54</v>
      </c>
      <c r="DR340">
        <v>54</v>
      </c>
      <c r="DU340">
        <v>7.4999999999999997E-2</v>
      </c>
      <c r="DW340">
        <v>1</v>
      </c>
      <c r="DX340">
        <f t="shared" si="201"/>
        <v>0</v>
      </c>
      <c r="DY340">
        <f t="shared" si="202"/>
        <v>0</v>
      </c>
      <c r="DZ340">
        <f t="shared" si="203"/>
        <v>0</v>
      </c>
      <c r="EA340">
        <f t="shared" si="204"/>
        <v>0</v>
      </c>
      <c r="EB340">
        <f t="shared" si="205"/>
        <v>0</v>
      </c>
      <c r="EC340">
        <f t="shared" si="206"/>
        <v>0</v>
      </c>
      <c r="ED340">
        <f t="shared" si="207"/>
        <v>0</v>
      </c>
      <c r="EE340">
        <f t="shared" si="208"/>
        <v>0</v>
      </c>
      <c r="EF340">
        <f t="shared" si="209"/>
        <v>0</v>
      </c>
      <c r="EG340">
        <f t="shared" si="210"/>
        <v>0</v>
      </c>
      <c r="EH340">
        <f t="shared" si="211"/>
        <v>0</v>
      </c>
      <c r="EI340">
        <f t="shared" si="212"/>
        <v>0</v>
      </c>
      <c r="EJ340">
        <f t="shared" si="213"/>
        <v>0</v>
      </c>
      <c r="EK340">
        <f t="shared" si="214"/>
        <v>0</v>
      </c>
      <c r="EL340">
        <f t="shared" si="215"/>
        <v>0</v>
      </c>
      <c r="EM340">
        <f t="shared" si="216"/>
        <v>0</v>
      </c>
      <c r="EN340">
        <f t="shared" si="217"/>
        <v>0</v>
      </c>
      <c r="EO340">
        <f t="shared" si="218"/>
        <v>0</v>
      </c>
      <c r="EP340">
        <f t="shared" si="219"/>
        <v>0</v>
      </c>
      <c r="EQ340">
        <f t="shared" si="220"/>
        <v>0</v>
      </c>
      <c r="ER340">
        <f t="shared" si="221"/>
        <v>0</v>
      </c>
      <c r="ES340">
        <f t="shared" si="222"/>
        <v>0</v>
      </c>
      <c r="ET340">
        <f t="shared" si="223"/>
        <v>0</v>
      </c>
      <c r="EU340">
        <f t="shared" si="224"/>
        <v>0</v>
      </c>
      <c r="EV340">
        <f t="shared" si="225"/>
        <v>0</v>
      </c>
      <c r="EW340">
        <f t="shared" si="226"/>
        <v>0</v>
      </c>
      <c r="EX340">
        <f t="shared" si="227"/>
        <v>0</v>
      </c>
      <c r="EY340">
        <f t="shared" si="228"/>
        <v>0</v>
      </c>
      <c r="EZ340">
        <f t="shared" si="229"/>
        <v>0</v>
      </c>
      <c r="FA340">
        <f t="shared" si="230"/>
        <v>0</v>
      </c>
      <c r="FB340">
        <f t="shared" si="231"/>
        <v>0</v>
      </c>
      <c r="FC340">
        <f t="shared" si="232"/>
        <v>0</v>
      </c>
      <c r="FD340">
        <f t="shared" si="233"/>
        <v>0</v>
      </c>
      <c r="FE340">
        <f t="shared" si="234"/>
        <v>0</v>
      </c>
      <c r="FF340">
        <f t="shared" si="235"/>
        <v>0</v>
      </c>
      <c r="FG340">
        <f t="shared" si="236"/>
        <v>0</v>
      </c>
      <c r="FH340">
        <f t="shared" si="237"/>
        <v>0</v>
      </c>
      <c r="FI340">
        <f t="shared" si="238"/>
        <v>0</v>
      </c>
      <c r="FJ340">
        <f t="shared" si="239"/>
        <v>0</v>
      </c>
      <c r="FK340">
        <f t="shared" si="240"/>
        <v>0</v>
      </c>
    </row>
    <row r="341" spans="1:167">
      <c r="A341">
        <v>339</v>
      </c>
      <c r="B341">
        <f>RTD("rit2.rtd",,B$2,"LASTHIST", ROW()-2)</f>
        <v>49.34</v>
      </c>
      <c r="C341">
        <f>RTD("rit2.rtd",,C$2,"LASTHIST", ROW()-2)</f>
        <v>0</v>
      </c>
      <c r="D341">
        <f>RTD("rit2.rtd",,D$2,"LASTHIST", ROW()-2)</f>
        <v>0</v>
      </c>
      <c r="E341">
        <f>RTD("rit2.rtd",,E$2,"LASTHIST", ROW()-2)</f>
        <v>0</v>
      </c>
      <c r="F341">
        <f>RTD("rit2.rtd",,F$2,"LASTHIST", ROW()-2)</f>
        <v>0</v>
      </c>
      <c r="G341">
        <f>RTD("rit2.rtd",,G$2,"LASTHIST", ROW()-2)</f>
        <v>0</v>
      </c>
      <c r="H341">
        <f>RTD("rit2.rtd",,H$2,"LASTHIST", ROW()-2)</f>
        <v>0</v>
      </c>
      <c r="I341">
        <f>RTD("rit2.rtd",,I$2,"LASTHIST", ROW()-2)</f>
        <v>0</v>
      </c>
      <c r="J341">
        <f>RTD("rit2.rtd",,J$2,"LASTHIST", ROW()-2)</f>
        <v>0</v>
      </c>
      <c r="K341">
        <f>RTD("rit2.rtd",,K$2,"LASTHIST", ROW()-2)</f>
        <v>0</v>
      </c>
      <c r="L341">
        <f>RTD("rit2.rtd",,L$2,"LASTHIST", ROW()-2)</f>
        <v>0</v>
      </c>
      <c r="M341">
        <f>RTD("rit2.rtd",,M$2,"LASTHIST", ROW()-2)</f>
        <v>0</v>
      </c>
      <c r="N341">
        <f>RTD("rit2.rtd",,N$2,"LASTHIST", ROW()-2)</f>
        <v>0</v>
      </c>
      <c r="O341">
        <f>RTD("rit2.rtd",,O$2,"LASTHIST", ROW()-2)</f>
        <v>0</v>
      </c>
      <c r="P341">
        <f>RTD("rit2.rtd",,P$2,"LASTHIST", ROW()-2)</f>
        <v>0</v>
      </c>
      <c r="Q341">
        <f>RTD("rit2.rtd",,Q$2,"LASTHIST", ROW()-2)</f>
        <v>0</v>
      </c>
      <c r="R341">
        <f>RTD("rit2.rtd",,R$2,"LASTHIST", ROW()-2)</f>
        <v>0</v>
      </c>
      <c r="S341">
        <f>RTD("rit2.rtd",,S$2,"LASTHIST", ROW()-2)</f>
        <v>0</v>
      </c>
      <c r="T341">
        <f>RTD("rit2.rtd",,T$2,"LASTHIST", ROW()-2)</f>
        <v>0</v>
      </c>
      <c r="U341">
        <f>RTD("rit2.rtd",,U$2,"LASTHIST", ROW()-2)</f>
        <v>0</v>
      </c>
      <c r="V341">
        <f>RTD("rit2.rtd",,V$2,"LASTHIST", ROW()-2)</f>
        <v>0</v>
      </c>
      <c r="W341">
        <f>RTD("rit2.rtd",,W$2,"LASTHIST", ROW()-2)</f>
        <v>4.51</v>
      </c>
      <c r="X341">
        <f>RTD("rit2.rtd",,X$2,"LASTHIST", ROW()-2)</f>
        <v>0.17</v>
      </c>
      <c r="Y341">
        <f>RTD("rit2.rtd",,Y$2,"LASTHIST", ROW()-2)</f>
        <v>3.66</v>
      </c>
      <c r="Z341">
        <f>RTD("rit2.rtd",,Z$2,"LASTHIST", ROW()-2)</f>
        <v>0.32</v>
      </c>
      <c r="AA341">
        <f>RTD("rit2.rtd",,AA$2,"LASTHIST", ROW()-2)</f>
        <v>2.88</v>
      </c>
      <c r="AB341">
        <f>RTD("rit2.rtd",,AB$2,"LASTHIST", ROW()-2)</f>
        <v>0.54</v>
      </c>
      <c r="AC341">
        <f>RTD("rit2.rtd",,AC$2,"LASTHIST", ROW()-2)</f>
        <v>2.19</v>
      </c>
      <c r="AD341">
        <f>RTD("rit2.rtd",,AD$2,"LASTHIST", ROW()-2)</f>
        <v>0.86</v>
      </c>
      <c r="AE341">
        <f>RTD("rit2.rtd",,AE$2,"LASTHIST", ROW()-2)</f>
        <v>1.62</v>
      </c>
      <c r="AF341">
        <f>RTD("rit2.rtd",,AF$2,"LASTHIST", ROW()-2)</f>
        <v>1.28</v>
      </c>
      <c r="AG341">
        <f>RTD("rit2.rtd",,AG$2,"LASTHIST", ROW()-2)</f>
        <v>1.1499999999999999</v>
      </c>
      <c r="AH341">
        <f>RTD("rit2.rtd",,AH$2,"LASTHIST", ROW()-2)</f>
        <v>1.81</v>
      </c>
      <c r="AI341">
        <f>RTD("rit2.rtd",,AI$2,"LASTHIST", ROW()-2)</f>
        <v>0.79</v>
      </c>
      <c r="AJ341">
        <f>RTD("rit2.rtd",,AJ$2,"LASTHIST", ROW()-2)</f>
        <v>2.76</v>
      </c>
      <c r="AK341">
        <f>RTD("rit2.rtd",,AK$2,"LASTHIST", ROW()-2)</f>
        <v>0.52</v>
      </c>
      <c r="AL341">
        <f>RTD("rit2.rtd",,AL$2,"LASTHIST", ROW()-2)</f>
        <v>3.18</v>
      </c>
      <c r="AM341">
        <f>RTD("rit2.rtd",,AM$2,"LASTHIST", ROW()-2)</f>
        <v>0.33</v>
      </c>
      <c r="AN341">
        <f>RTD("rit2.rtd",,AN$2,"LASTHIST", ROW()-2)</f>
        <v>3.99</v>
      </c>
      <c r="AO341">
        <f>RTD("rit2.rtd",,AO$2,"LASTHIST", ROW()-2)</f>
        <v>0.2</v>
      </c>
      <c r="AP341">
        <f>RTD("rit2.rtd",,AP$2,"LASTHIST", ROW()-2)</f>
        <v>4.8499999999999996</v>
      </c>
      <c r="AQ341">
        <v>1</v>
      </c>
      <c r="AR341">
        <v>0</v>
      </c>
      <c r="AS341">
        <v>1</v>
      </c>
      <c r="AT341">
        <v>0</v>
      </c>
      <c r="AU341">
        <v>1</v>
      </c>
      <c r="AV341">
        <v>0</v>
      </c>
      <c r="AW341">
        <v>1</v>
      </c>
      <c r="AX341">
        <v>0</v>
      </c>
      <c r="AY341">
        <v>1</v>
      </c>
      <c r="AZ341">
        <v>0</v>
      </c>
      <c r="BA341">
        <v>1</v>
      </c>
      <c r="BB341">
        <v>0</v>
      </c>
      <c r="BC341">
        <v>1</v>
      </c>
      <c r="BD341">
        <v>0</v>
      </c>
      <c r="BE341">
        <v>1</v>
      </c>
      <c r="BF341">
        <v>0</v>
      </c>
      <c r="BG341">
        <v>1</v>
      </c>
      <c r="BH341">
        <v>0</v>
      </c>
      <c r="BI341">
        <v>1</v>
      </c>
      <c r="BJ341">
        <v>0</v>
      </c>
      <c r="BK341">
        <v>1</v>
      </c>
      <c r="BL341">
        <v>0</v>
      </c>
      <c r="BM341">
        <v>1</v>
      </c>
      <c r="BN341">
        <v>0</v>
      </c>
      <c r="BO341">
        <v>1</v>
      </c>
      <c r="BP341">
        <v>0</v>
      </c>
      <c r="BQ341">
        <v>1</v>
      </c>
      <c r="BR341">
        <v>0</v>
      </c>
      <c r="BS341">
        <v>1</v>
      </c>
      <c r="BT341">
        <v>0</v>
      </c>
      <c r="BU341">
        <v>1</v>
      </c>
      <c r="BV341">
        <v>0</v>
      </c>
      <c r="BW341">
        <v>1</v>
      </c>
      <c r="BX341">
        <v>0</v>
      </c>
      <c r="BY341">
        <v>1</v>
      </c>
      <c r="BZ341">
        <v>0</v>
      </c>
      <c r="CA341">
        <v>1</v>
      </c>
      <c r="CB341">
        <v>0</v>
      </c>
      <c r="CC341">
        <v>1</v>
      </c>
      <c r="CD341">
        <v>0</v>
      </c>
      <c r="CE341">
        <v>45</v>
      </c>
      <c r="CF341">
        <v>45</v>
      </c>
      <c r="CG341">
        <v>46</v>
      </c>
      <c r="CH341">
        <v>46</v>
      </c>
      <c r="CI341">
        <v>47</v>
      </c>
      <c r="CJ341">
        <v>47</v>
      </c>
      <c r="CK341">
        <v>48</v>
      </c>
      <c r="CL341">
        <v>48</v>
      </c>
      <c r="CM341">
        <v>49</v>
      </c>
      <c r="CN341">
        <v>49</v>
      </c>
      <c r="CO341">
        <v>50</v>
      </c>
      <c r="CP341">
        <v>50</v>
      </c>
      <c r="CQ341">
        <v>51</v>
      </c>
      <c r="CR341">
        <v>51</v>
      </c>
      <c r="CS341">
        <v>52</v>
      </c>
      <c r="CT341">
        <v>52</v>
      </c>
      <c r="CU341">
        <v>53</v>
      </c>
      <c r="CV341">
        <v>53</v>
      </c>
      <c r="CW341">
        <v>54</v>
      </c>
      <c r="CX341">
        <v>54</v>
      </c>
      <c r="CY341">
        <v>45</v>
      </c>
      <c r="CZ341">
        <v>45</v>
      </c>
      <c r="DA341">
        <v>46</v>
      </c>
      <c r="DB341">
        <v>46</v>
      </c>
      <c r="DC341">
        <v>47</v>
      </c>
      <c r="DD341">
        <v>47</v>
      </c>
      <c r="DE341">
        <v>48</v>
      </c>
      <c r="DF341">
        <v>48</v>
      </c>
      <c r="DG341">
        <v>49</v>
      </c>
      <c r="DH341">
        <v>49</v>
      </c>
      <c r="DI341">
        <v>50</v>
      </c>
      <c r="DJ341">
        <v>50</v>
      </c>
      <c r="DK341">
        <v>51</v>
      </c>
      <c r="DL341">
        <v>51</v>
      </c>
      <c r="DM341">
        <v>52</v>
      </c>
      <c r="DN341">
        <v>52</v>
      </c>
      <c r="DO341">
        <v>53</v>
      </c>
      <c r="DP341">
        <v>53</v>
      </c>
      <c r="DQ341">
        <v>54</v>
      </c>
      <c r="DR341">
        <v>54</v>
      </c>
      <c r="DU341">
        <v>7.4999999999999997E-2</v>
      </c>
      <c r="DW341">
        <v>1</v>
      </c>
      <c r="DX341">
        <f t="shared" si="201"/>
        <v>0</v>
      </c>
      <c r="DY341">
        <f t="shared" si="202"/>
        <v>0</v>
      </c>
      <c r="DZ341">
        <f t="shared" si="203"/>
        <v>0</v>
      </c>
      <c r="EA341">
        <f t="shared" si="204"/>
        <v>0</v>
      </c>
      <c r="EB341">
        <f t="shared" si="205"/>
        <v>0</v>
      </c>
      <c r="EC341">
        <f t="shared" si="206"/>
        <v>0</v>
      </c>
      <c r="ED341">
        <f t="shared" si="207"/>
        <v>0</v>
      </c>
      <c r="EE341">
        <f t="shared" si="208"/>
        <v>0</v>
      </c>
      <c r="EF341">
        <f t="shared" si="209"/>
        <v>0</v>
      </c>
      <c r="EG341">
        <f t="shared" si="210"/>
        <v>0</v>
      </c>
      <c r="EH341">
        <f t="shared" si="211"/>
        <v>0</v>
      </c>
      <c r="EI341">
        <f t="shared" si="212"/>
        <v>0</v>
      </c>
      <c r="EJ341">
        <f t="shared" si="213"/>
        <v>0</v>
      </c>
      <c r="EK341">
        <f t="shared" si="214"/>
        <v>0</v>
      </c>
      <c r="EL341">
        <f t="shared" si="215"/>
        <v>0</v>
      </c>
      <c r="EM341">
        <f t="shared" si="216"/>
        <v>0</v>
      </c>
      <c r="EN341">
        <f t="shared" si="217"/>
        <v>0</v>
      </c>
      <c r="EO341">
        <f t="shared" si="218"/>
        <v>0</v>
      </c>
      <c r="EP341">
        <f t="shared" si="219"/>
        <v>0</v>
      </c>
      <c r="EQ341">
        <f t="shared" si="220"/>
        <v>0</v>
      </c>
      <c r="ER341">
        <f t="shared" si="221"/>
        <v>0</v>
      </c>
      <c r="ES341">
        <f t="shared" si="222"/>
        <v>0</v>
      </c>
      <c r="ET341">
        <f t="shared" si="223"/>
        <v>0</v>
      </c>
      <c r="EU341">
        <f t="shared" si="224"/>
        <v>0</v>
      </c>
      <c r="EV341">
        <f t="shared" si="225"/>
        <v>0</v>
      </c>
      <c r="EW341">
        <f t="shared" si="226"/>
        <v>0</v>
      </c>
      <c r="EX341">
        <f t="shared" si="227"/>
        <v>0</v>
      </c>
      <c r="EY341">
        <f t="shared" si="228"/>
        <v>0</v>
      </c>
      <c r="EZ341">
        <f t="shared" si="229"/>
        <v>0</v>
      </c>
      <c r="FA341">
        <f t="shared" si="230"/>
        <v>0</v>
      </c>
      <c r="FB341">
        <f t="shared" si="231"/>
        <v>0</v>
      </c>
      <c r="FC341">
        <f t="shared" si="232"/>
        <v>0</v>
      </c>
      <c r="FD341">
        <f t="shared" si="233"/>
        <v>0</v>
      </c>
      <c r="FE341">
        <f t="shared" si="234"/>
        <v>0</v>
      </c>
      <c r="FF341">
        <f t="shared" si="235"/>
        <v>0</v>
      </c>
      <c r="FG341">
        <f t="shared" si="236"/>
        <v>0</v>
      </c>
      <c r="FH341">
        <f t="shared" si="237"/>
        <v>0</v>
      </c>
      <c r="FI341">
        <f t="shared" si="238"/>
        <v>0</v>
      </c>
      <c r="FJ341">
        <f t="shared" si="239"/>
        <v>0</v>
      </c>
      <c r="FK341">
        <f t="shared" si="240"/>
        <v>0</v>
      </c>
    </row>
    <row r="342" spans="1:167">
      <c r="A342">
        <v>340</v>
      </c>
      <c r="B342">
        <f>RTD("rit2.rtd",,B$2,"LASTHIST", ROW()-2)</f>
        <v>49.2</v>
      </c>
      <c r="C342">
        <f>RTD("rit2.rtd",,C$2,"LASTHIST", ROW()-2)</f>
        <v>0</v>
      </c>
      <c r="D342">
        <f>RTD("rit2.rtd",,D$2,"LASTHIST", ROW()-2)</f>
        <v>0</v>
      </c>
      <c r="E342">
        <f>RTD("rit2.rtd",,E$2,"LASTHIST", ROW()-2)</f>
        <v>0</v>
      </c>
      <c r="F342">
        <f>RTD("rit2.rtd",,F$2,"LASTHIST", ROW()-2)</f>
        <v>0</v>
      </c>
      <c r="G342">
        <f>RTD("rit2.rtd",,G$2,"LASTHIST", ROW()-2)</f>
        <v>0</v>
      </c>
      <c r="H342">
        <f>RTD("rit2.rtd",,H$2,"LASTHIST", ROW()-2)</f>
        <v>0</v>
      </c>
      <c r="I342">
        <f>RTD("rit2.rtd",,I$2,"LASTHIST", ROW()-2)</f>
        <v>0</v>
      </c>
      <c r="J342">
        <f>RTD("rit2.rtd",,J$2,"LASTHIST", ROW()-2)</f>
        <v>0</v>
      </c>
      <c r="K342">
        <f>RTD("rit2.rtd",,K$2,"LASTHIST", ROW()-2)</f>
        <v>0</v>
      </c>
      <c r="L342">
        <f>RTD("rit2.rtd",,L$2,"LASTHIST", ROW()-2)</f>
        <v>0</v>
      </c>
      <c r="M342">
        <f>RTD("rit2.rtd",,M$2,"LASTHIST", ROW()-2)</f>
        <v>0</v>
      </c>
      <c r="N342">
        <f>RTD("rit2.rtd",,N$2,"LASTHIST", ROW()-2)</f>
        <v>0</v>
      </c>
      <c r="O342">
        <f>RTD("rit2.rtd",,O$2,"LASTHIST", ROW()-2)</f>
        <v>0</v>
      </c>
      <c r="P342">
        <f>RTD("rit2.rtd",,P$2,"LASTHIST", ROW()-2)</f>
        <v>0</v>
      </c>
      <c r="Q342">
        <f>RTD("rit2.rtd",,Q$2,"LASTHIST", ROW()-2)</f>
        <v>0</v>
      </c>
      <c r="R342">
        <f>RTD("rit2.rtd",,R$2,"LASTHIST", ROW()-2)</f>
        <v>0</v>
      </c>
      <c r="S342">
        <f>RTD("rit2.rtd",,S$2,"LASTHIST", ROW()-2)</f>
        <v>0</v>
      </c>
      <c r="T342">
        <f>RTD("rit2.rtd",,T$2,"LASTHIST", ROW()-2)</f>
        <v>0</v>
      </c>
      <c r="U342">
        <f>RTD("rit2.rtd",,U$2,"LASTHIST", ROW()-2)</f>
        <v>0</v>
      </c>
      <c r="V342">
        <f>RTD("rit2.rtd",,V$2,"LASTHIST", ROW()-2)</f>
        <v>0</v>
      </c>
      <c r="W342">
        <f>RTD("rit2.rtd",,W$2,"LASTHIST", ROW()-2)</f>
        <v>4.38</v>
      </c>
      <c r="X342">
        <f>RTD("rit2.rtd",,X$2,"LASTHIST", ROW()-2)</f>
        <v>0.18</v>
      </c>
      <c r="Y342">
        <f>RTD("rit2.rtd",,Y$2,"LASTHIST", ROW()-2)</f>
        <v>3.53</v>
      </c>
      <c r="Z342">
        <f>RTD("rit2.rtd",,Z$2,"LASTHIST", ROW()-2)</f>
        <v>0.34</v>
      </c>
      <c r="AA342">
        <f>RTD("rit2.rtd",,AA$2,"LASTHIST", ROW()-2)</f>
        <v>2.76</v>
      </c>
      <c r="AB342">
        <f>RTD("rit2.rtd",,AB$2,"LASTHIST", ROW()-2)</f>
        <v>0.56999999999999995</v>
      </c>
      <c r="AC342">
        <f>RTD("rit2.rtd",,AC$2,"LASTHIST", ROW()-2)</f>
        <v>2.09</v>
      </c>
      <c r="AD342">
        <f>RTD("rit2.rtd",,AD$2,"LASTHIST", ROW()-2)</f>
        <v>0.9</v>
      </c>
      <c r="AE342">
        <f>RTD("rit2.rtd",,AE$2,"LASTHIST", ROW()-2)</f>
        <v>1.53</v>
      </c>
      <c r="AF342">
        <f>RTD("rit2.rtd",,AF$2,"LASTHIST", ROW()-2)</f>
        <v>1.33</v>
      </c>
      <c r="AG342">
        <f>RTD("rit2.rtd",,AG$2,"LASTHIST", ROW()-2)</f>
        <v>1.07</v>
      </c>
      <c r="AH342">
        <f>RTD("rit2.rtd",,AH$2,"LASTHIST", ROW()-2)</f>
        <v>1.88</v>
      </c>
      <c r="AI342">
        <f>RTD("rit2.rtd",,AI$2,"LASTHIST", ROW()-2)</f>
        <v>0.73</v>
      </c>
      <c r="AJ342">
        <f>RTD("rit2.rtd",,AJ$2,"LASTHIST", ROW()-2)</f>
        <v>2.84</v>
      </c>
      <c r="AK342">
        <f>RTD("rit2.rtd",,AK$2,"LASTHIST", ROW()-2)</f>
        <v>0.47</v>
      </c>
      <c r="AL342">
        <f>RTD("rit2.rtd",,AL$2,"LASTHIST", ROW()-2)</f>
        <v>3.28</v>
      </c>
      <c r="AM342">
        <f>RTD("rit2.rtd",,AM$2,"LASTHIST", ROW()-2)</f>
        <v>0.3</v>
      </c>
      <c r="AN342">
        <f>RTD("rit2.rtd",,AN$2,"LASTHIST", ROW()-2)</f>
        <v>4.0999999999999996</v>
      </c>
      <c r="AO342">
        <f>RTD("rit2.rtd",,AO$2,"LASTHIST", ROW()-2)</f>
        <v>0.18</v>
      </c>
      <c r="AP342">
        <f>RTD("rit2.rtd",,AP$2,"LASTHIST", ROW()-2)</f>
        <v>4.9800000000000004</v>
      </c>
      <c r="AQ342">
        <v>1</v>
      </c>
      <c r="AR342">
        <v>0</v>
      </c>
      <c r="AS342">
        <v>1</v>
      </c>
      <c r="AT342">
        <v>0</v>
      </c>
      <c r="AU342">
        <v>1</v>
      </c>
      <c r="AV342">
        <v>0</v>
      </c>
      <c r="AW342">
        <v>1</v>
      </c>
      <c r="AX342">
        <v>0</v>
      </c>
      <c r="AY342">
        <v>1</v>
      </c>
      <c r="AZ342">
        <v>0</v>
      </c>
      <c r="BA342">
        <v>1</v>
      </c>
      <c r="BB342">
        <v>0</v>
      </c>
      <c r="BC342">
        <v>1</v>
      </c>
      <c r="BD342">
        <v>0</v>
      </c>
      <c r="BE342">
        <v>1</v>
      </c>
      <c r="BF342">
        <v>0</v>
      </c>
      <c r="BG342">
        <v>1</v>
      </c>
      <c r="BH342">
        <v>0</v>
      </c>
      <c r="BI342">
        <v>1</v>
      </c>
      <c r="BJ342">
        <v>0</v>
      </c>
      <c r="BK342">
        <v>1</v>
      </c>
      <c r="BL342">
        <v>0</v>
      </c>
      <c r="BM342">
        <v>1</v>
      </c>
      <c r="BN342">
        <v>0</v>
      </c>
      <c r="BO342">
        <v>1</v>
      </c>
      <c r="BP342">
        <v>0</v>
      </c>
      <c r="BQ342">
        <v>1</v>
      </c>
      <c r="BR342">
        <v>0</v>
      </c>
      <c r="BS342">
        <v>1</v>
      </c>
      <c r="BT342">
        <v>0</v>
      </c>
      <c r="BU342">
        <v>1</v>
      </c>
      <c r="BV342">
        <v>0</v>
      </c>
      <c r="BW342">
        <v>1</v>
      </c>
      <c r="BX342">
        <v>0</v>
      </c>
      <c r="BY342">
        <v>1</v>
      </c>
      <c r="BZ342">
        <v>0</v>
      </c>
      <c r="CA342">
        <v>1</v>
      </c>
      <c r="CB342">
        <v>0</v>
      </c>
      <c r="CC342">
        <v>1</v>
      </c>
      <c r="CD342">
        <v>0</v>
      </c>
      <c r="CE342">
        <v>45</v>
      </c>
      <c r="CF342">
        <v>45</v>
      </c>
      <c r="CG342">
        <v>46</v>
      </c>
      <c r="CH342">
        <v>46</v>
      </c>
      <c r="CI342">
        <v>47</v>
      </c>
      <c r="CJ342">
        <v>47</v>
      </c>
      <c r="CK342">
        <v>48</v>
      </c>
      <c r="CL342">
        <v>48</v>
      </c>
      <c r="CM342">
        <v>49</v>
      </c>
      <c r="CN342">
        <v>49</v>
      </c>
      <c r="CO342">
        <v>50</v>
      </c>
      <c r="CP342">
        <v>50</v>
      </c>
      <c r="CQ342">
        <v>51</v>
      </c>
      <c r="CR342">
        <v>51</v>
      </c>
      <c r="CS342">
        <v>52</v>
      </c>
      <c r="CT342">
        <v>52</v>
      </c>
      <c r="CU342">
        <v>53</v>
      </c>
      <c r="CV342">
        <v>53</v>
      </c>
      <c r="CW342">
        <v>54</v>
      </c>
      <c r="CX342">
        <v>54</v>
      </c>
      <c r="CY342">
        <v>45</v>
      </c>
      <c r="CZ342">
        <v>45</v>
      </c>
      <c r="DA342">
        <v>46</v>
      </c>
      <c r="DB342">
        <v>46</v>
      </c>
      <c r="DC342">
        <v>47</v>
      </c>
      <c r="DD342">
        <v>47</v>
      </c>
      <c r="DE342">
        <v>48</v>
      </c>
      <c r="DF342">
        <v>48</v>
      </c>
      <c r="DG342">
        <v>49</v>
      </c>
      <c r="DH342">
        <v>49</v>
      </c>
      <c r="DI342">
        <v>50</v>
      </c>
      <c r="DJ342">
        <v>50</v>
      </c>
      <c r="DK342">
        <v>51</v>
      </c>
      <c r="DL342">
        <v>51</v>
      </c>
      <c r="DM342">
        <v>52</v>
      </c>
      <c r="DN342">
        <v>52</v>
      </c>
      <c r="DO342">
        <v>53</v>
      </c>
      <c r="DP342">
        <v>53</v>
      </c>
      <c r="DQ342">
        <v>54</v>
      </c>
      <c r="DR342">
        <v>54</v>
      </c>
      <c r="DU342">
        <v>7.4999999999999997E-2</v>
      </c>
      <c r="DW342">
        <v>1</v>
      </c>
      <c r="DX342">
        <f t="shared" si="201"/>
        <v>0</v>
      </c>
      <c r="DY342">
        <f t="shared" si="202"/>
        <v>0</v>
      </c>
      <c r="DZ342">
        <f t="shared" si="203"/>
        <v>0</v>
      </c>
      <c r="EA342">
        <f t="shared" si="204"/>
        <v>0</v>
      </c>
      <c r="EB342">
        <f t="shared" si="205"/>
        <v>0</v>
      </c>
      <c r="EC342">
        <f t="shared" si="206"/>
        <v>0</v>
      </c>
      <c r="ED342">
        <f t="shared" si="207"/>
        <v>0</v>
      </c>
      <c r="EE342">
        <f t="shared" si="208"/>
        <v>0</v>
      </c>
      <c r="EF342">
        <f t="shared" si="209"/>
        <v>0</v>
      </c>
      <c r="EG342">
        <f t="shared" si="210"/>
        <v>0</v>
      </c>
      <c r="EH342">
        <f t="shared" si="211"/>
        <v>0</v>
      </c>
      <c r="EI342">
        <f t="shared" si="212"/>
        <v>0</v>
      </c>
      <c r="EJ342">
        <f t="shared" si="213"/>
        <v>0</v>
      </c>
      <c r="EK342">
        <f t="shared" si="214"/>
        <v>0</v>
      </c>
      <c r="EL342">
        <f t="shared" si="215"/>
        <v>0</v>
      </c>
      <c r="EM342">
        <f t="shared" si="216"/>
        <v>0</v>
      </c>
      <c r="EN342">
        <f t="shared" si="217"/>
        <v>0</v>
      </c>
      <c r="EO342">
        <f t="shared" si="218"/>
        <v>0</v>
      </c>
      <c r="EP342">
        <f t="shared" si="219"/>
        <v>0</v>
      </c>
      <c r="EQ342">
        <f t="shared" si="220"/>
        <v>0</v>
      </c>
      <c r="ER342">
        <f t="shared" si="221"/>
        <v>0</v>
      </c>
      <c r="ES342">
        <f t="shared" si="222"/>
        <v>0</v>
      </c>
      <c r="ET342">
        <f t="shared" si="223"/>
        <v>0</v>
      </c>
      <c r="EU342">
        <f t="shared" si="224"/>
        <v>0</v>
      </c>
      <c r="EV342">
        <f t="shared" si="225"/>
        <v>0</v>
      </c>
      <c r="EW342">
        <f t="shared" si="226"/>
        <v>0</v>
      </c>
      <c r="EX342">
        <f t="shared" si="227"/>
        <v>0</v>
      </c>
      <c r="EY342">
        <f t="shared" si="228"/>
        <v>0</v>
      </c>
      <c r="EZ342">
        <f t="shared" si="229"/>
        <v>0</v>
      </c>
      <c r="FA342">
        <f t="shared" si="230"/>
        <v>0</v>
      </c>
      <c r="FB342">
        <f t="shared" si="231"/>
        <v>0</v>
      </c>
      <c r="FC342">
        <f t="shared" si="232"/>
        <v>0</v>
      </c>
      <c r="FD342">
        <f t="shared" si="233"/>
        <v>0</v>
      </c>
      <c r="FE342">
        <f t="shared" si="234"/>
        <v>0</v>
      </c>
      <c r="FF342">
        <f t="shared" si="235"/>
        <v>0</v>
      </c>
      <c r="FG342">
        <f t="shared" si="236"/>
        <v>0</v>
      </c>
      <c r="FH342">
        <f t="shared" si="237"/>
        <v>0</v>
      </c>
      <c r="FI342">
        <f t="shared" si="238"/>
        <v>0</v>
      </c>
      <c r="FJ342">
        <f t="shared" si="239"/>
        <v>0</v>
      </c>
      <c r="FK342">
        <f t="shared" si="240"/>
        <v>0</v>
      </c>
    </row>
    <row r="343" spans="1:167">
      <c r="A343">
        <v>341</v>
      </c>
      <c r="B343">
        <f>RTD("rit2.rtd",,B$2,"LASTHIST", ROW()-2)</f>
        <v>49.11</v>
      </c>
      <c r="C343">
        <f>RTD("rit2.rtd",,C$2,"LASTHIST", ROW()-2)</f>
        <v>0</v>
      </c>
      <c r="D343">
        <f>RTD("rit2.rtd",,D$2,"LASTHIST", ROW()-2)</f>
        <v>0</v>
      </c>
      <c r="E343">
        <f>RTD("rit2.rtd",,E$2,"LASTHIST", ROW()-2)</f>
        <v>0</v>
      </c>
      <c r="F343">
        <f>RTD("rit2.rtd",,F$2,"LASTHIST", ROW()-2)</f>
        <v>0</v>
      </c>
      <c r="G343">
        <f>RTD("rit2.rtd",,G$2,"LASTHIST", ROW()-2)</f>
        <v>0</v>
      </c>
      <c r="H343">
        <f>RTD("rit2.rtd",,H$2,"LASTHIST", ROW()-2)</f>
        <v>0</v>
      </c>
      <c r="I343">
        <f>RTD("rit2.rtd",,I$2,"LASTHIST", ROW()-2)</f>
        <v>0</v>
      </c>
      <c r="J343">
        <f>RTD("rit2.rtd",,J$2,"LASTHIST", ROW()-2)</f>
        <v>0</v>
      </c>
      <c r="K343">
        <f>RTD("rit2.rtd",,K$2,"LASTHIST", ROW()-2)</f>
        <v>0</v>
      </c>
      <c r="L343">
        <f>RTD("rit2.rtd",,L$2,"LASTHIST", ROW()-2)</f>
        <v>0</v>
      </c>
      <c r="M343">
        <f>RTD("rit2.rtd",,M$2,"LASTHIST", ROW()-2)</f>
        <v>0</v>
      </c>
      <c r="N343">
        <f>RTD("rit2.rtd",,N$2,"LASTHIST", ROW()-2)</f>
        <v>0</v>
      </c>
      <c r="O343">
        <f>RTD("rit2.rtd",,O$2,"LASTHIST", ROW()-2)</f>
        <v>0</v>
      </c>
      <c r="P343">
        <f>RTD("rit2.rtd",,P$2,"LASTHIST", ROW()-2)</f>
        <v>0</v>
      </c>
      <c r="Q343">
        <f>RTD("rit2.rtd",,Q$2,"LASTHIST", ROW()-2)</f>
        <v>0</v>
      </c>
      <c r="R343">
        <f>RTD("rit2.rtd",,R$2,"LASTHIST", ROW()-2)</f>
        <v>0</v>
      </c>
      <c r="S343">
        <f>RTD("rit2.rtd",,S$2,"LASTHIST", ROW()-2)</f>
        <v>0</v>
      </c>
      <c r="T343">
        <f>RTD("rit2.rtd",,T$2,"LASTHIST", ROW()-2)</f>
        <v>0</v>
      </c>
      <c r="U343">
        <f>RTD("rit2.rtd",,U$2,"LASTHIST", ROW()-2)</f>
        <v>0</v>
      </c>
      <c r="V343">
        <f>RTD("rit2.rtd",,V$2,"LASTHIST", ROW()-2)</f>
        <v>0</v>
      </c>
      <c r="W343">
        <f>RTD("rit2.rtd",,W$2,"LASTHIST", ROW()-2)</f>
        <v>4.3099999999999996</v>
      </c>
      <c r="X343">
        <f>RTD("rit2.rtd",,X$2,"LASTHIST", ROW()-2)</f>
        <v>0.21</v>
      </c>
      <c r="Y343">
        <f>RTD("rit2.rtd",,Y$2,"LASTHIST", ROW()-2)</f>
        <v>3.47</v>
      </c>
      <c r="Z343">
        <f>RTD("rit2.rtd",,Z$2,"LASTHIST", ROW()-2)</f>
        <v>0.37</v>
      </c>
      <c r="AA343">
        <f>RTD("rit2.rtd",,AA$2,"LASTHIST", ROW()-2)</f>
        <v>2.71</v>
      </c>
      <c r="AB343">
        <f>RTD("rit2.rtd",,AB$2,"LASTHIST", ROW()-2)</f>
        <v>0.61</v>
      </c>
      <c r="AC343">
        <f>RTD("rit2.rtd",,AC$2,"LASTHIST", ROW()-2)</f>
        <v>2.06</v>
      </c>
      <c r="AD343">
        <f>RTD("rit2.rtd",,AD$2,"LASTHIST", ROW()-2)</f>
        <v>0.95</v>
      </c>
      <c r="AE343">
        <f>RTD("rit2.rtd",,AE$2,"LASTHIST", ROW()-2)</f>
        <v>1.5</v>
      </c>
      <c r="AF343">
        <f>RTD("rit2.rtd",,AF$2,"LASTHIST", ROW()-2)</f>
        <v>1.4</v>
      </c>
      <c r="AG343">
        <f>RTD("rit2.rtd",,AG$2,"LASTHIST", ROW()-2)</f>
        <v>1.06</v>
      </c>
      <c r="AH343">
        <f>RTD("rit2.rtd",,AH$2,"LASTHIST", ROW()-2)</f>
        <v>1.96</v>
      </c>
      <c r="AI343">
        <f>RTD("rit2.rtd",,AI$2,"LASTHIST", ROW()-2)</f>
        <v>0.72</v>
      </c>
      <c r="AJ343">
        <f>RTD("rit2.rtd",,AJ$2,"LASTHIST", ROW()-2)</f>
        <v>2.92</v>
      </c>
      <c r="AK343">
        <f>RTD("rit2.rtd",,AK$2,"LASTHIST", ROW()-2)</f>
        <v>0.47</v>
      </c>
      <c r="AL343">
        <f>RTD("rit2.rtd",,AL$2,"LASTHIST", ROW()-2)</f>
        <v>3.37</v>
      </c>
      <c r="AM343">
        <f>RTD("rit2.rtd",,AM$2,"LASTHIST", ROW()-2)</f>
        <v>0.3</v>
      </c>
      <c r="AN343">
        <f>RTD("rit2.rtd",,AN$2,"LASTHIST", ROW()-2)</f>
        <v>4.1900000000000004</v>
      </c>
      <c r="AO343">
        <f>RTD("rit2.rtd",,AO$2,"LASTHIST", ROW()-2)</f>
        <v>0.18</v>
      </c>
      <c r="AP343">
        <f>RTD("rit2.rtd",,AP$2,"LASTHIST", ROW()-2)</f>
        <v>5.07</v>
      </c>
      <c r="AQ343">
        <v>1</v>
      </c>
      <c r="AR343">
        <v>0</v>
      </c>
      <c r="AS343">
        <v>1</v>
      </c>
      <c r="AT343">
        <v>0</v>
      </c>
      <c r="AU343">
        <v>1</v>
      </c>
      <c r="AV343">
        <v>0</v>
      </c>
      <c r="AW343">
        <v>1</v>
      </c>
      <c r="AX343">
        <v>0</v>
      </c>
      <c r="AY343">
        <v>1</v>
      </c>
      <c r="AZ343">
        <v>0</v>
      </c>
      <c r="BA343">
        <v>1</v>
      </c>
      <c r="BB343">
        <v>0</v>
      </c>
      <c r="BC343">
        <v>1</v>
      </c>
      <c r="BD343">
        <v>0</v>
      </c>
      <c r="BE343">
        <v>1</v>
      </c>
      <c r="BF343">
        <v>0</v>
      </c>
      <c r="BG343">
        <v>1</v>
      </c>
      <c r="BH343">
        <v>0</v>
      </c>
      <c r="BI343">
        <v>1</v>
      </c>
      <c r="BJ343">
        <v>0</v>
      </c>
      <c r="BK343">
        <v>1</v>
      </c>
      <c r="BL343">
        <v>0</v>
      </c>
      <c r="BM343">
        <v>1</v>
      </c>
      <c r="BN343">
        <v>0</v>
      </c>
      <c r="BO343">
        <v>1</v>
      </c>
      <c r="BP343">
        <v>0</v>
      </c>
      <c r="BQ343">
        <v>1</v>
      </c>
      <c r="BR343">
        <v>0</v>
      </c>
      <c r="BS343">
        <v>1</v>
      </c>
      <c r="BT343">
        <v>0</v>
      </c>
      <c r="BU343">
        <v>1</v>
      </c>
      <c r="BV343">
        <v>0</v>
      </c>
      <c r="BW343">
        <v>1</v>
      </c>
      <c r="BX343">
        <v>0</v>
      </c>
      <c r="BY343">
        <v>1</v>
      </c>
      <c r="BZ343">
        <v>0</v>
      </c>
      <c r="CA343">
        <v>1</v>
      </c>
      <c r="CB343">
        <v>0</v>
      </c>
      <c r="CC343">
        <v>1</v>
      </c>
      <c r="CD343">
        <v>0</v>
      </c>
      <c r="CE343">
        <v>45</v>
      </c>
      <c r="CF343">
        <v>45</v>
      </c>
      <c r="CG343">
        <v>46</v>
      </c>
      <c r="CH343">
        <v>46</v>
      </c>
      <c r="CI343">
        <v>47</v>
      </c>
      <c r="CJ343">
        <v>47</v>
      </c>
      <c r="CK343">
        <v>48</v>
      </c>
      <c r="CL343">
        <v>48</v>
      </c>
      <c r="CM343">
        <v>49</v>
      </c>
      <c r="CN343">
        <v>49</v>
      </c>
      <c r="CO343">
        <v>50</v>
      </c>
      <c r="CP343">
        <v>50</v>
      </c>
      <c r="CQ343">
        <v>51</v>
      </c>
      <c r="CR343">
        <v>51</v>
      </c>
      <c r="CS343">
        <v>52</v>
      </c>
      <c r="CT343">
        <v>52</v>
      </c>
      <c r="CU343">
        <v>53</v>
      </c>
      <c r="CV343">
        <v>53</v>
      </c>
      <c r="CW343">
        <v>54</v>
      </c>
      <c r="CX343">
        <v>54</v>
      </c>
      <c r="CY343">
        <v>45</v>
      </c>
      <c r="CZ343">
        <v>45</v>
      </c>
      <c r="DA343">
        <v>46</v>
      </c>
      <c r="DB343">
        <v>46</v>
      </c>
      <c r="DC343">
        <v>47</v>
      </c>
      <c r="DD343">
        <v>47</v>
      </c>
      <c r="DE343">
        <v>48</v>
      </c>
      <c r="DF343">
        <v>48</v>
      </c>
      <c r="DG343">
        <v>49</v>
      </c>
      <c r="DH343">
        <v>49</v>
      </c>
      <c r="DI343">
        <v>50</v>
      </c>
      <c r="DJ343">
        <v>50</v>
      </c>
      <c r="DK343">
        <v>51</v>
      </c>
      <c r="DL343">
        <v>51</v>
      </c>
      <c r="DM343">
        <v>52</v>
      </c>
      <c r="DN343">
        <v>52</v>
      </c>
      <c r="DO343">
        <v>53</v>
      </c>
      <c r="DP343">
        <v>53</v>
      </c>
      <c r="DQ343">
        <v>54</v>
      </c>
      <c r="DR343">
        <v>54</v>
      </c>
      <c r="DU343">
        <v>7.4999999999999997E-2</v>
      </c>
      <c r="DW343">
        <v>1</v>
      </c>
      <c r="DX343">
        <f t="shared" si="201"/>
        <v>0</v>
      </c>
      <c r="DY343">
        <f t="shared" si="202"/>
        <v>0</v>
      </c>
      <c r="DZ343">
        <f t="shared" si="203"/>
        <v>0</v>
      </c>
      <c r="EA343">
        <f t="shared" si="204"/>
        <v>0</v>
      </c>
      <c r="EB343">
        <f t="shared" si="205"/>
        <v>0</v>
      </c>
      <c r="EC343">
        <f t="shared" si="206"/>
        <v>0</v>
      </c>
      <c r="ED343">
        <f t="shared" si="207"/>
        <v>0</v>
      </c>
      <c r="EE343">
        <f t="shared" si="208"/>
        <v>0</v>
      </c>
      <c r="EF343">
        <f t="shared" si="209"/>
        <v>0</v>
      </c>
      <c r="EG343">
        <f t="shared" si="210"/>
        <v>0</v>
      </c>
      <c r="EH343">
        <f t="shared" si="211"/>
        <v>0</v>
      </c>
      <c r="EI343">
        <f t="shared" si="212"/>
        <v>0</v>
      </c>
      <c r="EJ343">
        <f t="shared" si="213"/>
        <v>0</v>
      </c>
      <c r="EK343">
        <f t="shared" si="214"/>
        <v>0</v>
      </c>
      <c r="EL343">
        <f t="shared" si="215"/>
        <v>0</v>
      </c>
      <c r="EM343">
        <f t="shared" si="216"/>
        <v>0</v>
      </c>
      <c r="EN343">
        <f t="shared" si="217"/>
        <v>0</v>
      </c>
      <c r="EO343">
        <f t="shared" si="218"/>
        <v>0</v>
      </c>
      <c r="EP343">
        <f t="shared" si="219"/>
        <v>0</v>
      </c>
      <c r="EQ343">
        <f t="shared" si="220"/>
        <v>0</v>
      </c>
      <c r="ER343">
        <f t="shared" si="221"/>
        <v>0</v>
      </c>
      <c r="ES343">
        <f t="shared" si="222"/>
        <v>0</v>
      </c>
      <c r="ET343">
        <f t="shared" si="223"/>
        <v>0</v>
      </c>
      <c r="EU343">
        <f t="shared" si="224"/>
        <v>0</v>
      </c>
      <c r="EV343">
        <f t="shared" si="225"/>
        <v>0</v>
      </c>
      <c r="EW343">
        <f t="shared" si="226"/>
        <v>0</v>
      </c>
      <c r="EX343">
        <f t="shared" si="227"/>
        <v>0</v>
      </c>
      <c r="EY343">
        <f t="shared" si="228"/>
        <v>0</v>
      </c>
      <c r="EZ343">
        <f t="shared" si="229"/>
        <v>0</v>
      </c>
      <c r="FA343">
        <f t="shared" si="230"/>
        <v>0</v>
      </c>
      <c r="FB343">
        <f t="shared" si="231"/>
        <v>0</v>
      </c>
      <c r="FC343">
        <f t="shared" si="232"/>
        <v>0</v>
      </c>
      <c r="FD343">
        <f t="shared" si="233"/>
        <v>0</v>
      </c>
      <c r="FE343">
        <f t="shared" si="234"/>
        <v>0</v>
      </c>
      <c r="FF343">
        <f t="shared" si="235"/>
        <v>0</v>
      </c>
      <c r="FG343">
        <f t="shared" si="236"/>
        <v>0</v>
      </c>
      <c r="FH343">
        <f t="shared" si="237"/>
        <v>0</v>
      </c>
      <c r="FI343">
        <f t="shared" si="238"/>
        <v>0</v>
      </c>
      <c r="FJ343">
        <f t="shared" si="239"/>
        <v>0</v>
      </c>
      <c r="FK343">
        <f t="shared" si="240"/>
        <v>0</v>
      </c>
    </row>
    <row r="344" spans="1:167">
      <c r="A344">
        <v>342</v>
      </c>
      <c r="B344">
        <f>RTD("rit2.rtd",,B$2,"LASTHIST", ROW()-2)</f>
        <v>49.45</v>
      </c>
      <c r="C344">
        <f>RTD("rit2.rtd",,C$2,"LASTHIST", ROW()-2)</f>
        <v>0</v>
      </c>
      <c r="D344">
        <f>RTD("rit2.rtd",,D$2,"LASTHIST", ROW()-2)</f>
        <v>0</v>
      </c>
      <c r="E344">
        <f>RTD("rit2.rtd",,E$2,"LASTHIST", ROW()-2)</f>
        <v>0</v>
      </c>
      <c r="F344">
        <f>RTD("rit2.rtd",,F$2,"LASTHIST", ROW()-2)</f>
        <v>0</v>
      </c>
      <c r="G344">
        <f>RTD("rit2.rtd",,G$2,"LASTHIST", ROW()-2)</f>
        <v>0</v>
      </c>
      <c r="H344">
        <f>RTD("rit2.rtd",,H$2,"LASTHIST", ROW()-2)</f>
        <v>0</v>
      </c>
      <c r="I344">
        <f>RTD("rit2.rtd",,I$2,"LASTHIST", ROW()-2)</f>
        <v>0</v>
      </c>
      <c r="J344">
        <f>RTD("rit2.rtd",,J$2,"LASTHIST", ROW()-2)</f>
        <v>0</v>
      </c>
      <c r="K344">
        <f>RTD("rit2.rtd",,K$2,"LASTHIST", ROW()-2)</f>
        <v>0</v>
      </c>
      <c r="L344">
        <f>RTD("rit2.rtd",,L$2,"LASTHIST", ROW()-2)</f>
        <v>0</v>
      </c>
      <c r="M344">
        <f>RTD("rit2.rtd",,M$2,"LASTHIST", ROW()-2)</f>
        <v>0</v>
      </c>
      <c r="N344">
        <f>RTD("rit2.rtd",,N$2,"LASTHIST", ROW()-2)</f>
        <v>0</v>
      </c>
      <c r="O344">
        <f>RTD("rit2.rtd",,O$2,"LASTHIST", ROW()-2)</f>
        <v>0</v>
      </c>
      <c r="P344">
        <f>RTD("rit2.rtd",,P$2,"LASTHIST", ROW()-2)</f>
        <v>0</v>
      </c>
      <c r="Q344">
        <f>RTD("rit2.rtd",,Q$2,"LASTHIST", ROW()-2)</f>
        <v>0</v>
      </c>
      <c r="R344">
        <f>RTD("rit2.rtd",,R$2,"LASTHIST", ROW()-2)</f>
        <v>0</v>
      </c>
      <c r="S344">
        <f>RTD("rit2.rtd",,S$2,"LASTHIST", ROW()-2)</f>
        <v>0</v>
      </c>
      <c r="T344">
        <f>RTD("rit2.rtd",,T$2,"LASTHIST", ROW()-2)</f>
        <v>0</v>
      </c>
      <c r="U344">
        <f>RTD("rit2.rtd",,U$2,"LASTHIST", ROW()-2)</f>
        <v>0</v>
      </c>
      <c r="V344">
        <f>RTD("rit2.rtd",,V$2,"LASTHIST", ROW()-2)</f>
        <v>0</v>
      </c>
      <c r="W344">
        <f>RTD("rit2.rtd",,W$2,"LASTHIST", ROW()-2)</f>
        <v>4.63</v>
      </c>
      <c r="X344">
        <f>RTD("rit2.rtd",,X$2,"LASTHIST", ROW()-2)</f>
        <v>0.18</v>
      </c>
      <c r="Y344">
        <f>RTD("rit2.rtd",,Y$2,"LASTHIST", ROW()-2)</f>
        <v>3.78</v>
      </c>
      <c r="Z344">
        <f>RTD("rit2.rtd",,Z$2,"LASTHIST", ROW()-2)</f>
        <v>0.33</v>
      </c>
      <c r="AA344">
        <f>RTD("rit2.rtd",,AA$2,"LASTHIST", ROW()-2)</f>
        <v>3</v>
      </c>
      <c r="AB344">
        <f>RTD("rit2.rtd",,AB$2,"LASTHIST", ROW()-2)</f>
        <v>0.54</v>
      </c>
      <c r="AC344">
        <f>RTD("rit2.rtd",,AC$2,"LASTHIST", ROW()-2)</f>
        <v>2.31</v>
      </c>
      <c r="AD344">
        <f>RTD("rit2.rtd",,AD$2,"LASTHIST", ROW()-2)</f>
        <v>0.86</v>
      </c>
      <c r="AE344">
        <f>RTD("rit2.rtd",,AE$2,"LASTHIST", ROW()-2)</f>
        <v>1.72</v>
      </c>
      <c r="AF344">
        <f>RTD("rit2.rtd",,AF$2,"LASTHIST", ROW()-2)</f>
        <v>1.27</v>
      </c>
      <c r="AG344">
        <f>RTD("rit2.rtd",,AG$2,"LASTHIST", ROW()-2)</f>
        <v>1.24</v>
      </c>
      <c r="AH344">
        <f>RTD("rit2.rtd",,AH$2,"LASTHIST", ROW()-2)</f>
        <v>1.79</v>
      </c>
      <c r="AI344">
        <f>RTD("rit2.rtd",,AI$2,"LASTHIST", ROW()-2)</f>
        <v>0.86</v>
      </c>
      <c r="AJ344">
        <f>RTD("rit2.rtd",,AJ$2,"LASTHIST", ROW()-2)</f>
        <v>2.72</v>
      </c>
      <c r="AK344">
        <f>RTD("rit2.rtd",,AK$2,"LASTHIST", ROW()-2)</f>
        <v>0.57999999999999996</v>
      </c>
      <c r="AL344">
        <f>RTD("rit2.rtd",,AL$2,"LASTHIST", ROW()-2)</f>
        <v>3.13</v>
      </c>
      <c r="AM344">
        <f>RTD("rit2.rtd",,AM$2,"LASTHIST", ROW()-2)</f>
        <v>0.38</v>
      </c>
      <c r="AN344">
        <f>RTD("rit2.rtd",,AN$2,"LASTHIST", ROW()-2)</f>
        <v>3.93</v>
      </c>
      <c r="AO344">
        <f>RTD("rit2.rtd",,AO$2,"LASTHIST", ROW()-2)</f>
        <v>0.24</v>
      </c>
      <c r="AP344">
        <f>RTD("rit2.rtd",,AP$2,"LASTHIST", ROW()-2)</f>
        <v>4.7699999999999996</v>
      </c>
      <c r="AQ344">
        <v>1</v>
      </c>
      <c r="AR344">
        <v>0</v>
      </c>
      <c r="AS344">
        <v>1</v>
      </c>
      <c r="AT344">
        <v>0</v>
      </c>
      <c r="AU344">
        <v>1</v>
      </c>
      <c r="AV344">
        <v>0</v>
      </c>
      <c r="AW344">
        <v>1</v>
      </c>
      <c r="AX344">
        <v>0</v>
      </c>
      <c r="AY344">
        <v>1</v>
      </c>
      <c r="AZ344">
        <v>0</v>
      </c>
      <c r="BA344">
        <v>1</v>
      </c>
      <c r="BB344">
        <v>0</v>
      </c>
      <c r="BC344">
        <v>1</v>
      </c>
      <c r="BD344">
        <v>0</v>
      </c>
      <c r="BE344">
        <v>1</v>
      </c>
      <c r="BF344">
        <v>0</v>
      </c>
      <c r="BG344">
        <v>1</v>
      </c>
      <c r="BH344">
        <v>0</v>
      </c>
      <c r="BI344">
        <v>1</v>
      </c>
      <c r="BJ344">
        <v>0</v>
      </c>
      <c r="BK344">
        <v>1</v>
      </c>
      <c r="BL344">
        <v>0</v>
      </c>
      <c r="BM344">
        <v>1</v>
      </c>
      <c r="BN344">
        <v>0</v>
      </c>
      <c r="BO344">
        <v>1</v>
      </c>
      <c r="BP344">
        <v>0</v>
      </c>
      <c r="BQ344">
        <v>1</v>
      </c>
      <c r="BR344">
        <v>0</v>
      </c>
      <c r="BS344">
        <v>1</v>
      </c>
      <c r="BT344">
        <v>0</v>
      </c>
      <c r="BU344">
        <v>1</v>
      </c>
      <c r="BV344">
        <v>0</v>
      </c>
      <c r="BW344">
        <v>1</v>
      </c>
      <c r="BX344">
        <v>0</v>
      </c>
      <c r="BY344">
        <v>1</v>
      </c>
      <c r="BZ344">
        <v>0</v>
      </c>
      <c r="CA344">
        <v>1</v>
      </c>
      <c r="CB344">
        <v>0</v>
      </c>
      <c r="CC344">
        <v>1</v>
      </c>
      <c r="CD344">
        <v>0</v>
      </c>
      <c r="CE344">
        <v>45</v>
      </c>
      <c r="CF344">
        <v>45</v>
      </c>
      <c r="CG344">
        <v>46</v>
      </c>
      <c r="CH344">
        <v>46</v>
      </c>
      <c r="CI344">
        <v>47</v>
      </c>
      <c r="CJ344">
        <v>47</v>
      </c>
      <c r="CK344">
        <v>48</v>
      </c>
      <c r="CL344">
        <v>48</v>
      </c>
      <c r="CM344">
        <v>49</v>
      </c>
      <c r="CN344">
        <v>49</v>
      </c>
      <c r="CO344">
        <v>50</v>
      </c>
      <c r="CP344">
        <v>50</v>
      </c>
      <c r="CQ344">
        <v>51</v>
      </c>
      <c r="CR344">
        <v>51</v>
      </c>
      <c r="CS344">
        <v>52</v>
      </c>
      <c r="CT344">
        <v>52</v>
      </c>
      <c r="CU344">
        <v>53</v>
      </c>
      <c r="CV344">
        <v>53</v>
      </c>
      <c r="CW344">
        <v>54</v>
      </c>
      <c r="CX344">
        <v>54</v>
      </c>
      <c r="CY344">
        <v>45</v>
      </c>
      <c r="CZ344">
        <v>45</v>
      </c>
      <c r="DA344">
        <v>46</v>
      </c>
      <c r="DB344">
        <v>46</v>
      </c>
      <c r="DC344">
        <v>47</v>
      </c>
      <c r="DD344">
        <v>47</v>
      </c>
      <c r="DE344">
        <v>48</v>
      </c>
      <c r="DF344">
        <v>48</v>
      </c>
      <c r="DG344">
        <v>49</v>
      </c>
      <c r="DH344">
        <v>49</v>
      </c>
      <c r="DI344">
        <v>50</v>
      </c>
      <c r="DJ344">
        <v>50</v>
      </c>
      <c r="DK344">
        <v>51</v>
      </c>
      <c r="DL344">
        <v>51</v>
      </c>
      <c r="DM344">
        <v>52</v>
      </c>
      <c r="DN344">
        <v>52</v>
      </c>
      <c r="DO344">
        <v>53</v>
      </c>
      <c r="DP344">
        <v>53</v>
      </c>
      <c r="DQ344">
        <v>54</v>
      </c>
      <c r="DR344">
        <v>54</v>
      </c>
      <c r="DU344">
        <v>7.4999999999999997E-2</v>
      </c>
      <c r="DW344">
        <v>1</v>
      </c>
      <c r="DX344">
        <f t="shared" si="201"/>
        <v>0</v>
      </c>
      <c r="DY344">
        <f t="shared" si="202"/>
        <v>0</v>
      </c>
      <c r="DZ344">
        <f t="shared" si="203"/>
        <v>0</v>
      </c>
      <c r="EA344">
        <f t="shared" si="204"/>
        <v>0</v>
      </c>
      <c r="EB344">
        <f t="shared" si="205"/>
        <v>0</v>
      </c>
      <c r="EC344">
        <f t="shared" si="206"/>
        <v>0</v>
      </c>
      <c r="ED344">
        <f t="shared" si="207"/>
        <v>0</v>
      </c>
      <c r="EE344">
        <f t="shared" si="208"/>
        <v>0</v>
      </c>
      <c r="EF344">
        <f t="shared" si="209"/>
        <v>0</v>
      </c>
      <c r="EG344">
        <f t="shared" si="210"/>
        <v>0</v>
      </c>
      <c r="EH344">
        <f t="shared" si="211"/>
        <v>0</v>
      </c>
      <c r="EI344">
        <f t="shared" si="212"/>
        <v>0</v>
      </c>
      <c r="EJ344">
        <f t="shared" si="213"/>
        <v>0</v>
      </c>
      <c r="EK344">
        <f t="shared" si="214"/>
        <v>0</v>
      </c>
      <c r="EL344">
        <f t="shared" si="215"/>
        <v>0</v>
      </c>
      <c r="EM344">
        <f t="shared" si="216"/>
        <v>0</v>
      </c>
      <c r="EN344">
        <f t="shared" si="217"/>
        <v>0</v>
      </c>
      <c r="EO344">
        <f t="shared" si="218"/>
        <v>0</v>
      </c>
      <c r="EP344">
        <f t="shared" si="219"/>
        <v>0</v>
      </c>
      <c r="EQ344">
        <f t="shared" si="220"/>
        <v>0</v>
      </c>
      <c r="ER344">
        <f t="shared" si="221"/>
        <v>0</v>
      </c>
      <c r="ES344">
        <f t="shared" si="222"/>
        <v>0</v>
      </c>
      <c r="ET344">
        <f t="shared" si="223"/>
        <v>0</v>
      </c>
      <c r="EU344">
        <f t="shared" si="224"/>
        <v>0</v>
      </c>
      <c r="EV344">
        <f t="shared" si="225"/>
        <v>0</v>
      </c>
      <c r="EW344">
        <f t="shared" si="226"/>
        <v>0</v>
      </c>
      <c r="EX344">
        <f t="shared" si="227"/>
        <v>0</v>
      </c>
      <c r="EY344">
        <f t="shared" si="228"/>
        <v>0</v>
      </c>
      <c r="EZ344">
        <f t="shared" si="229"/>
        <v>0</v>
      </c>
      <c r="FA344">
        <f t="shared" si="230"/>
        <v>0</v>
      </c>
      <c r="FB344">
        <f t="shared" si="231"/>
        <v>0</v>
      </c>
      <c r="FC344">
        <f t="shared" si="232"/>
        <v>0</v>
      </c>
      <c r="FD344">
        <f t="shared" si="233"/>
        <v>0</v>
      </c>
      <c r="FE344">
        <f t="shared" si="234"/>
        <v>0</v>
      </c>
      <c r="FF344">
        <f t="shared" si="235"/>
        <v>0</v>
      </c>
      <c r="FG344">
        <f t="shared" si="236"/>
        <v>0</v>
      </c>
      <c r="FH344">
        <f t="shared" si="237"/>
        <v>0</v>
      </c>
      <c r="FI344">
        <f t="shared" si="238"/>
        <v>0</v>
      </c>
      <c r="FJ344">
        <f t="shared" si="239"/>
        <v>0</v>
      </c>
      <c r="FK344">
        <f t="shared" si="240"/>
        <v>0</v>
      </c>
    </row>
    <row r="345" spans="1:167">
      <c r="A345">
        <v>343</v>
      </c>
      <c r="B345">
        <f>RTD("rit2.rtd",,B$2,"LASTHIST", ROW()-2)</f>
        <v>49.15</v>
      </c>
      <c r="C345">
        <f>RTD("rit2.rtd",,C$2,"LASTHIST", ROW()-2)</f>
        <v>0</v>
      </c>
      <c r="D345">
        <f>RTD("rit2.rtd",,D$2,"LASTHIST", ROW()-2)</f>
        <v>0</v>
      </c>
      <c r="E345">
        <f>RTD("rit2.rtd",,E$2,"LASTHIST", ROW()-2)</f>
        <v>0</v>
      </c>
      <c r="F345">
        <f>RTD("rit2.rtd",,F$2,"LASTHIST", ROW()-2)</f>
        <v>0</v>
      </c>
      <c r="G345">
        <f>RTD("rit2.rtd",,G$2,"LASTHIST", ROW()-2)</f>
        <v>0</v>
      </c>
      <c r="H345">
        <f>RTD("rit2.rtd",,H$2,"LASTHIST", ROW()-2)</f>
        <v>0</v>
      </c>
      <c r="I345">
        <f>RTD("rit2.rtd",,I$2,"LASTHIST", ROW()-2)</f>
        <v>0</v>
      </c>
      <c r="J345">
        <f>RTD("rit2.rtd",,J$2,"LASTHIST", ROW()-2)</f>
        <v>0</v>
      </c>
      <c r="K345">
        <f>RTD("rit2.rtd",,K$2,"LASTHIST", ROW()-2)</f>
        <v>0</v>
      </c>
      <c r="L345">
        <f>RTD("rit2.rtd",,L$2,"LASTHIST", ROW()-2)</f>
        <v>0</v>
      </c>
      <c r="M345">
        <f>RTD("rit2.rtd",,M$2,"LASTHIST", ROW()-2)</f>
        <v>0</v>
      </c>
      <c r="N345">
        <f>RTD("rit2.rtd",,N$2,"LASTHIST", ROW()-2)</f>
        <v>0</v>
      </c>
      <c r="O345">
        <f>RTD("rit2.rtd",,O$2,"LASTHIST", ROW()-2)</f>
        <v>0</v>
      </c>
      <c r="P345">
        <f>RTD("rit2.rtd",,P$2,"LASTHIST", ROW()-2)</f>
        <v>0</v>
      </c>
      <c r="Q345">
        <f>RTD("rit2.rtd",,Q$2,"LASTHIST", ROW()-2)</f>
        <v>0</v>
      </c>
      <c r="R345">
        <f>RTD("rit2.rtd",,R$2,"LASTHIST", ROW()-2)</f>
        <v>0</v>
      </c>
      <c r="S345">
        <f>RTD("rit2.rtd",,S$2,"LASTHIST", ROW()-2)</f>
        <v>0</v>
      </c>
      <c r="T345">
        <f>RTD("rit2.rtd",,T$2,"LASTHIST", ROW()-2)</f>
        <v>0</v>
      </c>
      <c r="U345">
        <f>RTD("rit2.rtd",,U$2,"LASTHIST", ROW()-2)</f>
        <v>0</v>
      </c>
      <c r="V345">
        <f>RTD("rit2.rtd",,V$2,"LASTHIST", ROW()-2)</f>
        <v>0</v>
      </c>
      <c r="W345">
        <f>RTD("rit2.rtd",,W$2,"LASTHIST", ROW()-2)</f>
        <v>4.37</v>
      </c>
      <c r="X345">
        <f>RTD("rit2.rtd",,X$2,"LASTHIST", ROW()-2)</f>
        <v>0.21</v>
      </c>
      <c r="Y345">
        <f>RTD("rit2.rtd",,Y$2,"LASTHIST", ROW()-2)</f>
        <v>3.53</v>
      </c>
      <c r="Z345">
        <f>RTD("rit2.rtd",,Z$2,"LASTHIST", ROW()-2)</f>
        <v>0.37</v>
      </c>
      <c r="AA345">
        <f>RTD("rit2.rtd",,AA$2,"LASTHIST", ROW()-2)</f>
        <v>2.77</v>
      </c>
      <c r="AB345">
        <f>RTD("rit2.rtd",,AB$2,"LASTHIST", ROW()-2)</f>
        <v>0.62</v>
      </c>
      <c r="AC345">
        <f>RTD("rit2.rtd",,AC$2,"LASTHIST", ROW()-2)</f>
        <v>2.11</v>
      </c>
      <c r="AD345">
        <f>RTD("rit2.rtd",,AD$2,"LASTHIST", ROW()-2)</f>
        <v>0.96</v>
      </c>
      <c r="AE345">
        <f>RTD("rit2.rtd",,AE$2,"LASTHIST", ROW()-2)</f>
        <v>1.56</v>
      </c>
      <c r="AF345">
        <f>RTD("rit2.rtd",,AF$2,"LASTHIST", ROW()-2)</f>
        <v>1.4</v>
      </c>
      <c r="AG345">
        <f>RTD("rit2.rtd",,AG$2,"LASTHIST", ROW()-2)</f>
        <v>1.1100000000000001</v>
      </c>
      <c r="AH345">
        <f>RTD("rit2.rtd",,AH$2,"LASTHIST", ROW()-2)</f>
        <v>1.95</v>
      </c>
      <c r="AI345">
        <f>RTD("rit2.rtd",,AI$2,"LASTHIST", ROW()-2)</f>
        <v>0.76</v>
      </c>
      <c r="AJ345">
        <f>RTD("rit2.rtd",,AJ$2,"LASTHIST", ROW()-2)</f>
        <v>2.62</v>
      </c>
      <c r="AK345">
        <f>RTD("rit2.rtd",,AK$2,"LASTHIST", ROW()-2)</f>
        <v>0.5</v>
      </c>
      <c r="AL345">
        <f>RTD("rit2.rtd",,AL$2,"LASTHIST", ROW()-2)</f>
        <v>3.35</v>
      </c>
      <c r="AM345">
        <f>RTD("rit2.rtd",,AM$2,"LASTHIST", ROW()-2)</f>
        <v>0.32</v>
      </c>
      <c r="AN345">
        <f>RTD("rit2.rtd",,AN$2,"LASTHIST", ROW()-2)</f>
        <v>4.17</v>
      </c>
      <c r="AO345">
        <f>RTD("rit2.rtd",,AO$2,"LASTHIST", ROW()-2)</f>
        <v>0.2</v>
      </c>
      <c r="AP345">
        <f>RTD("rit2.rtd",,AP$2,"LASTHIST", ROW()-2)</f>
        <v>5.04</v>
      </c>
      <c r="AQ345">
        <v>1</v>
      </c>
      <c r="AR345">
        <v>0</v>
      </c>
      <c r="AS345">
        <v>1</v>
      </c>
      <c r="AT345">
        <v>0</v>
      </c>
      <c r="AU345">
        <v>1</v>
      </c>
      <c r="AV345">
        <v>0</v>
      </c>
      <c r="AW345">
        <v>1</v>
      </c>
      <c r="AX345">
        <v>0</v>
      </c>
      <c r="AY345">
        <v>1</v>
      </c>
      <c r="AZ345">
        <v>0</v>
      </c>
      <c r="BA345">
        <v>1</v>
      </c>
      <c r="BB345">
        <v>0</v>
      </c>
      <c r="BC345">
        <v>1</v>
      </c>
      <c r="BD345">
        <v>0</v>
      </c>
      <c r="BE345">
        <v>1</v>
      </c>
      <c r="BF345">
        <v>0</v>
      </c>
      <c r="BG345">
        <v>1</v>
      </c>
      <c r="BH345">
        <v>0</v>
      </c>
      <c r="BI345">
        <v>1</v>
      </c>
      <c r="BJ345">
        <v>0</v>
      </c>
      <c r="BK345">
        <v>1</v>
      </c>
      <c r="BL345">
        <v>0</v>
      </c>
      <c r="BM345">
        <v>1</v>
      </c>
      <c r="BN345">
        <v>0</v>
      </c>
      <c r="BO345">
        <v>1</v>
      </c>
      <c r="BP345">
        <v>0</v>
      </c>
      <c r="BQ345">
        <v>1</v>
      </c>
      <c r="BR345">
        <v>0</v>
      </c>
      <c r="BS345">
        <v>1</v>
      </c>
      <c r="BT345">
        <v>0</v>
      </c>
      <c r="BU345">
        <v>1</v>
      </c>
      <c r="BV345">
        <v>0</v>
      </c>
      <c r="BW345">
        <v>1</v>
      </c>
      <c r="BX345">
        <v>0</v>
      </c>
      <c r="BY345">
        <v>1</v>
      </c>
      <c r="BZ345">
        <v>0</v>
      </c>
      <c r="CA345">
        <v>1</v>
      </c>
      <c r="CB345">
        <v>0</v>
      </c>
      <c r="CC345">
        <v>1</v>
      </c>
      <c r="CD345">
        <v>0</v>
      </c>
      <c r="CE345">
        <v>45</v>
      </c>
      <c r="CF345">
        <v>45</v>
      </c>
      <c r="CG345">
        <v>46</v>
      </c>
      <c r="CH345">
        <v>46</v>
      </c>
      <c r="CI345">
        <v>47</v>
      </c>
      <c r="CJ345">
        <v>47</v>
      </c>
      <c r="CK345">
        <v>48</v>
      </c>
      <c r="CL345">
        <v>48</v>
      </c>
      <c r="CM345">
        <v>49</v>
      </c>
      <c r="CN345">
        <v>49</v>
      </c>
      <c r="CO345">
        <v>50</v>
      </c>
      <c r="CP345">
        <v>50</v>
      </c>
      <c r="CQ345">
        <v>51</v>
      </c>
      <c r="CR345">
        <v>51</v>
      </c>
      <c r="CS345">
        <v>52</v>
      </c>
      <c r="CT345">
        <v>52</v>
      </c>
      <c r="CU345">
        <v>53</v>
      </c>
      <c r="CV345">
        <v>53</v>
      </c>
      <c r="CW345">
        <v>54</v>
      </c>
      <c r="CX345">
        <v>54</v>
      </c>
      <c r="CY345">
        <v>45</v>
      </c>
      <c r="CZ345">
        <v>45</v>
      </c>
      <c r="DA345">
        <v>46</v>
      </c>
      <c r="DB345">
        <v>46</v>
      </c>
      <c r="DC345">
        <v>47</v>
      </c>
      <c r="DD345">
        <v>47</v>
      </c>
      <c r="DE345">
        <v>48</v>
      </c>
      <c r="DF345">
        <v>48</v>
      </c>
      <c r="DG345">
        <v>49</v>
      </c>
      <c r="DH345">
        <v>49</v>
      </c>
      <c r="DI345">
        <v>50</v>
      </c>
      <c r="DJ345">
        <v>50</v>
      </c>
      <c r="DK345">
        <v>51</v>
      </c>
      <c r="DL345">
        <v>51</v>
      </c>
      <c r="DM345">
        <v>52</v>
      </c>
      <c r="DN345">
        <v>52</v>
      </c>
      <c r="DO345">
        <v>53</v>
      </c>
      <c r="DP345">
        <v>53</v>
      </c>
      <c r="DQ345">
        <v>54</v>
      </c>
      <c r="DR345">
        <v>54</v>
      </c>
      <c r="DU345">
        <v>7.4999999999999997E-2</v>
      </c>
      <c r="DW345">
        <v>1</v>
      </c>
      <c r="DX345">
        <f t="shared" si="201"/>
        <v>0</v>
      </c>
      <c r="DY345">
        <f t="shared" si="202"/>
        <v>0</v>
      </c>
      <c r="DZ345">
        <f t="shared" si="203"/>
        <v>0</v>
      </c>
      <c r="EA345">
        <f t="shared" si="204"/>
        <v>0</v>
      </c>
      <c r="EB345">
        <f t="shared" si="205"/>
        <v>0</v>
      </c>
      <c r="EC345">
        <f t="shared" si="206"/>
        <v>0</v>
      </c>
      <c r="ED345">
        <f t="shared" si="207"/>
        <v>0</v>
      </c>
      <c r="EE345">
        <f t="shared" si="208"/>
        <v>0</v>
      </c>
      <c r="EF345">
        <f t="shared" si="209"/>
        <v>0</v>
      </c>
      <c r="EG345">
        <f t="shared" si="210"/>
        <v>0</v>
      </c>
      <c r="EH345">
        <f t="shared" si="211"/>
        <v>0</v>
      </c>
      <c r="EI345">
        <f t="shared" si="212"/>
        <v>0</v>
      </c>
      <c r="EJ345">
        <f t="shared" si="213"/>
        <v>0</v>
      </c>
      <c r="EK345">
        <f t="shared" si="214"/>
        <v>0</v>
      </c>
      <c r="EL345">
        <f t="shared" si="215"/>
        <v>0</v>
      </c>
      <c r="EM345">
        <f t="shared" si="216"/>
        <v>0</v>
      </c>
      <c r="EN345">
        <f t="shared" si="217"/>
        <v>0</v>
      </c>
      <c r="EO345">
        <f t="shared" si="218"/>
        <v>0</v>
      </c>
      <c r="EP345">
        <f t="shared" si="219"/>
        <v>0</v>
      </c>
      <c r="EQ345">
        <f t="shared" si="220"/>
        <v>0</v>
      </c>
      <c r="ER345">
        <f t="shared" si="221"/>
        <v>0</v>
      </c>
      <c r="ES345">
        <f t="shared" si="222"/>
        <v>0</v>
      </c>
      <c r="ET345">
        <f t="shared" si="223"/>
        <v>0</v>
      </c>
      <c r="EU345">
        <f t="shared" si="224"/>
        <v>0</v>
      </c>
      <c r="EV345">
        <f t="shared" si="225"/>
        <v>0</v>
      </c>
      <c r="EW345">
        <f t="shared" si="226"/>
        <v>0</v>
      </c>
      <c r="EX345">
        <f t="shared" si="227"/>
        <v>0</v>
      </c>
      <c r="EY345">
        <f t="shared" si="228"/>
        <v>0</v>
      </c>
      <c r="EZ345">
        <f t="shared" si="229"/>
        <v>0</v>
      </c>
      <c r="FA345">
        <f t="shared" si="230"/>
        <v>0</v>
      </c>
      <c r="FB345">
        <f t="shared" si="231"/>
        <v>0</v>
      </c>
      <c r="FC345">
        <f t="shared" si="232"/>
        <v>0</v>
      </c>
      <c r="FD345">
        <f t="shared" si="233"/>
        <v>0</v>
      </c>
      <c r="FE345">
        <f t="shared" si="234"/>
        <v>0</v>
      </c>
      <c r="FF345">
        <f t="shared" si="235"/>
        <v>0</v>
      </c>
      <c r="FG345">
        <f t="shared" si="236"/>
        <v>0</v>
      </c>
      <c r="FH345">
        <f t="shared" si="237"/>
        <v>0</v>
      </c>
      <c r="FI345">
        <f t="shared" si="238"/>
        <v>0</v>
      </c>
      <c r="FJ345">
        <f t="shared" si="239"/>
        <v>0</v>
      </c>
      <c r="FK345">
        <f t="shared" si="240"/>
        <v>0</v>
      </c>
    </row>
    <row r="346" spans="1:167">
      <c r="A346">
        <v>344</v>
      </c>
      <c r="B346">
        <f>RTD("rit2.rtd",,B$2,"LASTHIST", ROW()-2)</f>
        <v>49.23</v>
      </c>
      <c r="C346">
        <f>RTD("rit2.rtd",,C$2,"LASTHIST", ROW()-2)</f>
        <v>0</v>
      </c>
      <c r="D346">
        <f>RTD("rit2.rtd",,D$2,"LASTHIST", ROW()-2)</f>
        <v>0</v>
      </c>
      <c r="E346">
        <f>RTD("rit2.rtd",,E$2,"LASTHIST", ROW()-2)</f>
        <v>0</v>
      </c>
      <c r="F346">
        <f>RTD("rit2.rtd",,F$2,"LASTHIST", ROW()-2)</f>
        <v>0</v>
      </c>
      <c r="G346">
        <f>RTD("rit2.rtd",,G$2,"LASTHIST", ROW()-2)</f>
        <v>0</v>
      </c>
      <c r="H346">
        <f>RTD("rit2.rtd",,H$2,"LASTHIST", ROW()-2)</f>
        <v>0</v>
      </c>
      <c r="I346">
        <f>RTD("rit2.rtd",,I$2,"LASTHIST", ROW()-2)</f>
        <v>0</v>
      </c>
      <c r="J346">
        <f>RTD("rit2.rtd",,J$2,"LASTHIST", ROW()-2)</f>
        <v>0</v>
      </c>
      <c r="K346">
        <f>RTD("rit2.rtd",,K$2,"LASTHIST", ROW()-2)</f>
        <v>0</v>
      </c>
      <c r="L346">
        <f>RTD("rit2.rtd",,L$2,"LASTHIST", ROW()-2)</f>
        <v>0</v>
      </c>
      <c r="M346">
        <f>RTD("rit2.rtd",,M$2,"LASTHIST", ROW()-2)</f>
        <v>0</v>
      </c>
      <c r="N346">
        <f>RTD("rit2.rtd",,N$2,"LASTHIST", ROW()-2)</f>
        <v>0</v>
      </c>
      <c r="O346">
        <f>RTD("rit2.rtd",,O$2,"LASTHIST", ROW()-2)</f>
        <v>0</v>
      </c>
      <c r="P346">
        <f>RTD("rit2.rtd",,P$2,"LASTHIST", ROW()-2)</f>
        <v>0</v>
      </c>
      <c r="Q346">
        <f>RTD("rit2.rtd",,Q$2,"LASTHIST", ROW()-2)</f>
        <v>0</v>
      </c>
      <c r="R346">
        <f>RTD("rit2.rtd",,R$2,"LASTHIST", ROW()-2)</f>
        <v>0</v>
      </c>
      <c r="S346">
        <f>RTD("rit2.rtd",,S$2,"LASTHIST", ROW()-2)</f>
        <v>0</v>
      </c>
      <c r="T346">
        <f>RTD("rit2.rtd",,T$2,"LASTHIST", ROW()-2)</f>
        <v>0</v>
      </c>
      <c r="U346">
        <f>RTD("rit2.rtd",,U$2,"LASTHIST", ROW()-2)</f>
        <v>0</v>
      </c>
      <c r="V346">
        <f>RTD("rit2.rtd",,V$2,"LASTHIST", ROW()-2)</f>
        <v>0</v>
      </c>
      <c r="W346">
        <f>RTD("rit2.rtd",,W$2,"LASTHIST", ROW()-2)</f>
        <v>4.46</v>
      </c>
      <c r="X346">
        <f>RTD("rit2.rtd",,X$2,"LASTHIST", ROW()-2)</f>
        <v>0.23</v>
      </c>
      <c r="Y346">
        <f>RTD("rit2.rtd",,Y$2,"LASTHIST", ROW()-2)</f>
        <v>3.63</v>
      </c>
      <c r="Z346">
        <f>RTD("rit2.rtd",,Z$2,"LASTHIST", ROW()-2)</f>
        <v>0.4</v>
      </c>
      <c r="AA346">
        <f>RTD("rit2.rtd",,AA$2,"LASTHIST", ROW()-2)</f>
        <v>2.87</v>
      </c>
      <c r="AB346">
        <f>RTD("rit2.rtd",,AB$2,"LASTHIST", ROW()-2)</f>
        <v>0.65</v>
      </c>
      <c r="AC346">
        <f>RTD("rit2.rtd",,AC$2,"LASTHIST", ROW()-2)</f>
        <v>2.21</v>
      </c>
      <c r="AD346">
        <f>RTD("rit2.rtd",,AD$2,"LASTHIST", ROW()-2)</f>
        <v>0.99</v>
      </c>
      <c r="AE346">
        <f>RTD("rit2.rtd",,AE$2,"LASTHIST", ROW()-2)</f>
        <v>1.65</v>
      </c>
      <c r="AF346">
        <f>RTD("rit2.rtd",,AF$2,"LASTHIST", ROW()-2)</f>
        <v>1.43</v>
      </c>
      <c r="AG346">
        <f>RTD("rit2.rtd",,AG$2,"LASTHIST", ROW()-2)</f>
        <v>1.2</v>
      </c>
      <c r="AH346">
        <f>RTD("rit2.rtd",,AH$2,"LASTHIST", ROW()-2)</f>
        <v>1.97</v>
      </c>
      <c r="AI346">
        <f>RTD("rit2.rtd",,AI$2,"LASTHIST", ROW()-2)</f>
        <v>0.84</v>
      </c>
      <c r="AJ346">
        <f>RTD("rit2.rtd",,AJ$2,"LASTHIST", ROW()-2)</f>
        <v>2.62</v>
      </c>
      <c r="AK346">
        <f>RTD("rit2.rtd",,AK$2,"LASTHIST", ROW()-2)</f>
        <v>0.56999999999999995</v>
      </c>
      <c r="AL346">
        <f>RTD("rit2.rtd",,AL$2,"LASTHIST", ROW()-2)</f>
        <v>3.34</v>
      </c>
      <c r="AM346">
        <f>RTD("rit2.rtd",,AM$2,"LASTHIST", ROW()-2)</f>
        <v>0.37</v>
      </c>
      <c r="AN346">
        <f>RTD("rit2.rtd",,AN$2,"LASTHIST", ROW()-2)</f>
        <v>4.1399999999999997</v>
      </c>
      <c r="AO346">
        <f>RTD("rit2.rtd",,AO$2,"LASTHIST", ROW()-2)</f>
        <v>0.24</v>
      </c>
      <c r="AP346">
        <f>RTD("rit2.rtd",,AP$2,"LASTHIST", ROW()-2)</f>
        <v>5</v>
      </c>
      <c r="AQ346">
        <v>1</v>
      </c>
      <c r="AR346">
        <v>0</v>
      </c>
      <c r="AS346">
        <v>1</v>
      </c>
      <c r="AT346">
        <v>0</v>
      </c>
      <c r="AU346">
        <v>1</v>
      </c>
      <c r="AV346">
        <v>0</v>
      </c>
      <c r="AW346">
        <v>1</v>
      </c>
      <c r="AX346">
        <v>0</v>
      </c>
      <c r="AY346">
        <v>1</v>
      </c>
      <c r="AZ346">
        <v>0</v>
      </c>
      <c r="BA346">
        <v>1</v>
      </c>
      <c r="BB346">
        <v>0</v>
      </c>
      <c r="BC346">
        <v>1</v>
      </c>
      <c r="BD346">
        <v>0</v>
      </c>
      <c r="BE346">
        <v>1</v>
      </c>
      <c r="BF346">
        <v>0</v>
      </c>
      <c r="BG346">
        <v>1</v>
      </c>
      <c r="BH346">
        <v>0</v>
      </c>
      <c r="BI346">
        <v>1</v>
      </c>
      <c r="BJ346">
        <v>0</v>
      </c>
      <c r="BK346">
        <v>1</v>
      </c>
      <c r="BL346">
        <v>0</v>
      </c>
      <c r="BM346">
        <v>1</v>
      </c>
      <c r="BN346">
        <v>0</v>
      </c>
      <c r="BO346">
        <v>1</v>
      </c>
      <c r="BP346">
        <v>0</v>
      </c>
      <c r="BQ346">
        <v>1</v>
      </c>
      <c r="BR346">
        <v>0</v>
      </c>
      <c r="BS346">
        <v>1</v>
      </c>
      <c r="BT346">
        <v>0</v>
      </c>
      <c r="BU346">
        <v>1</v>
      </c>
      <c r="BV346">
        <v>0</v>
      </c>
      <c r="BW346">
        <v>1</v>
      </c>
      <c r="BX346">
        <v>0</v>
      </c>
      <c r="BY346">
        <v>1</v>
      </c>
      <c r="BZ346">
        <v>0</v>
      </c>
      <c r="CA346">
        <v>1</v>
      </c>
      <c r="CB346">
        <v>0</v>
      </c>
      <c r="CC346">
        <v>1</v>
      </c>
      <c r="CD346">
        <v>0</v>
      </c>
      <c r="CE346">
        <v>45</v>
      </c>
      <c r="CF346">
        <v>45</v>
      </c>
      <c r="CG346">
        <v>46</v>
      </c>
      <c r="CH346">
        <v>46</v>
      </c>
      <c r="CI346">
        <v>47</v>
      </c>
      <c r="CJ346">
        <v>47</v>
      </c>
      <c r="CK346">
        <v>48</v>
      </c>
      <c r="CL346">
        <v>48</v>
      </c>
      <c r="CM346">
        <v>49</v>
      </c>
      <c r="CN346">
        <v>49</v>
      </c>
      <c r="CO346">
        <v>50</v>
      </c>
      <c r="CP346">
        <v>50</v>
      </c>
      <c r="CQ346">
        <v>51</v>
      </c>
      <c r="CR346">
        <v>51</v>
      </c>
      <c r="CS346">
        <v>52</v>
      </c>
      <c r="CT346">
        <v>52</v>
      </c>
      <c r="CU346">
        <v>53</v>
      </c>
      <c r="CV346">
        <v>53</v>
      </c>
      <c r="CW346">
        <v>54</v>
      </c>
      <c r="CX346">
        <v>54</v>
      </c>
      <c r="CY346">
        <v>45</v>
      </c>
      <c r="CZ346">
        <v>45</v>
      </c>
      <c r="DA346">
        <v>46</v>
      </c>
      <c r="DB346">
        <v>46</v>
      </c>
      <c r="DC346">
        <v>47</v>
      </c>
      <c r="DD346">
        <v>47</v>
      </c>
      <c r="DE346">
        <v>48</v>
      </c>
      <c r="DF346">
        <v>48</v>
      </c>
      <c r="DG346">
        <v>49</v>
      </c>
      <c r="DH346">
        <v>49</v>
      </c>
      <c r="DI346">
        <v>50</v>
      </c>
      <c r="DJ346">
        <v>50</v>
      </c>
      <c r="DK346">
        <v>51</v>
      </c>
      <c r="DL346">
        <v>51</v>
      </c>
      <c r="DM346">
        <v>52</v>
      </c>
      <c r="DN346">
        <v>52</v>
      </c>
      <c r="DO346">
        <v>53</v>
      </c>
      <c r="DP346">
        <v>53</v>
      </c>
      <c r="DQ346">
        <v>54</v>
      </c>
      <c r="DR346">
        <v>54</v>
      </c>
      <c r="DU346">
        <v>7.4999999999999997E-2</v>
      </c>
      <c r="DW346">
        <v>1</v>
      </c>
      <c r="DX346">
        <f t="shared" si="201"/>
        <v>0</v>
      </c>
      <c r="DY346">
        <f t="shared" si="202"/>
        <v>0</v>
      </c>
      <c r="DZ346">
        <f t="shared" si="203"/>
        <v>0</v>
      </c>
      <c r="EA346">
        <f t="shared" si="204"/>
        <v>0</v>
      </c>
      <c r="EB346">
        <f t="shared" si="205"/>
        <v>0</v>
      </c>
      <c r="EC346">
        <f t="shared" si="206"/>
        <v>0</v>
      </c>
      <c r="ED346">
        <f t="shared" si="207"/>
        <v>0</v>
      </c>
      <c r="EE346">
        <f t="shared" si="208"/>
        <v>0</v>
      </c>
      <c r="EF346">
        <f t="shared" si="209"/>
        <v>0</v>
      </c>
      <c r="EG346">
        <f t="shared" si="210"/>
        <v>0</v>
      </c>
      <c r="EH346">
        <f t="shared" si="211"/>
        <v>0</v>
      </c>
      <c r="EI346">
        <f t="shared" si="212"/>
        <v>0</v>
      </c>
      <c r="EJ346">
        <f t="shared" si="213"/>
        <v>0</v>
      </c>
      <c r="EK346">
        <f t="shared" si="214"/>
        <v>0</v>
      </c>
      <c r="EL346">
        <f t="shared" si="215"/>
        <v>0</v>
      </c>
      <c r="EM346">
        <f t="shared" si="216"/>
        <v>0</v>
      </c>
      <c r="EN346">
        <f t="shared" si="217"/>
        <v>0</v>
      </c>
      <c r="EO346">
        <f t="shared" si="218"/>
        <v>0</v>
      </c>
      <c r="EP346">
        <f t="shared" si="219"/>
        <v>0</v>
      </c>
      <c r="EQ346">
        <f t="shared" si="220"/>
        <v>0</v>
      </c>
      <c r="ER346">
        <f t="shared" si="221"/>
        <v>0</v>
      </c>
      <c r="ES346">
        <f t="shared" si="222"/>
        <v>0</v>
      </c>
      <c r="ET346">
        <f t="shared" si="223"/>
        <v>0</v>
      </c>
      <c r="EU346">
        <f t="shared" si="224"/>
        <v>0</v>
      </c>
      <c r="EV346">
        <f t="shared" si="225"/>
        <v>0</v>
      </c>
      <c r="EW346">
        <f t="shared" si="226"/>
        <v>0</v>
      </c>
      <c r="EX346">
        <f t="shared" si="227"/>
        <v>0</v>
      </c>
      <c r="EY346">
        <f t="shared" si="228"/>
        <v>0</v>
      </c>
      <c r="EZ346">
        <f t="shared" si="229"/>
        <v>0</v>
      </c>
      <c r="FA346">
        <f t="shared" si="230"/>
        <v>0</v>
      </c>
      <c r="FB346">
        <f t="shared" si="231"/>
        <v>0</v>
      </c>
      <c r="FC346">
        <f t="shared" si="232"/>
        <v>0</v>
      </c>
      <c r="FD346">
        <f t="shared" si="233"/>
        <v>0</v>
      </c>
      <c r="FE346">
        <f t="shared" si="234"/>
        <v>0</v>
      </c>
      <c r="FF346">
        <f t="shared" si="235"/>
        <v>0</v>
      </c>
      <c r="FG346">
        <f t="shared" si="236"/>
        <v>0</v>
      </c>
      <c r="FH346">
        <f t="shared" si="237"/>
        <v>0</v>
      </c>
      <c r="FI346">
        <f t="shared" si="238"/>
        <v>0</v>
      </c>
      <c r="FJ346">
        <f t="shared" si="239"/>
        <v>0</v>
      </c>
      <c r="FK346">
        <f t="shared" si="240"/>
        <v>0</v>
      </c>
    </row>
    <row r="347" spans="1:167">
      <c r="A347">
        <v>345</v>
      </c>
      <c r="B347">
        <f>RTD("rit2.rtd",,B$2,"LASTHIST", ROW()-2)</f>
        <v>49.24</v>
      </c>
      <c r="C347">
        <f>RTD("rit2.rtd",,C$2,"LASTHIST", ROW()-2)</f>
        <v>0</v>
      </c>
      <c r="D347">
        <f>RTD("rit2.rtd",,D$2,"LASTHIST", ROW()-2)</f>
        <v>0</v>
      </c>
      <c r="E347">
        <f>RTD("rit2.rtd",,E$2,"LASTHIST", ROW()-2)</f>
        <v>0</v>
      </c>
      <c r="F347">
        <f>RTD("rit2.rtd",,F$2,"LASTHIST", ROW()-2)</f>
        <v>0</v>
      </c>
      <c r="G347">
        <f>RTD("rit2.rtd",,G$2,"LASTHIST", ROW()-2)</f>
        <v>0</v>
      </c>
      <c r="H347">
        <f>RTD("rit2.rtd",,H$2,"LASTHIST", ROW()-2)</f>
        <v>0</v>
      </c>
      <c r="I347">
        <f>RTD("rit2.rtd",,I$2,"LASTHIST", ROW()-2)</f>
        <v>0</v>
      </c>
      <c r="J347">
        <f>RTD("rit2.rtd",,J$2,"LASTHIST", ROW()-2)</f>
        <v>0</v>
      </c>
      <c r="K347">
        <f>RTD("rit2.rtd",,K$2,"LASTHIST", ROW()-2)</f>
        <v>0</v>
      </c>
      <c r="L347">
        <f>RTD("rit2.rtd",,L$2,"LASTHIST", ROW()-2)</f>
        <v>0</v>
      </c>
      <c r="M347">
        <f>RTD("rit2.rtd",,M$2,"LASTHIST", ROW()-2)</f>
        <v>0</v>
      </c>
      <c r="N347">
        <f>RTD("rit2.rtd",,N$2,"LASTHIST", ROW()-2)</f>
        <v>0</v>
      </c>
      <c r="O347">
        <f>RTD("rit2.rtd",,O$2,"LASTHIST", ROW()-2)</f>
        <v>0</v>
      </c>
      <c r="P347">
        <f>RTD("rit2.rtd",,P$2,"LASTHIST", ROW()-2)</f>
        <v>0</v>
      </c>
      <c r="Q347">
        <f>RTD("rit2.rtd",,Q$2,"LASTHIST", ROW()-2)</f>
        <v>0</v>
      </c>
      <c r="R347">
        <f>RTD("rit2.rtd",,R$2,"LASTHIST", ROW()-2)</f>
        <v>0</v>
      </c>
      <c r="S347">
        <f>RTD("rit2.rtd",,S$2,"LASTHIST", ROW()-2)</f>
        <v>0</v>
      </c>
      <c r="T347">
        <f>RTD("rit2.rtd",,T$2,"LASTHIST", ROW()-2)</f>
        <v>0</v>
      </c>
      <c r="U347">
        <f>RTD("rit2.rtd",,U$2,"LASTHIST", ROW()-2)</f>
        <v>0</v>
      </c>
      <c r="V347">
        <f>RTD("rit2.rtd",,V$2,"LASTHIST", ROW()-2)</f>
        <v>0</v>
      </c>
      <c r="W347">
        <f>RTD("rit2.rtd",,W$2,"LASTHIST", ROW()-2)</f>
        <v>4.47</v>
      </c>
      <c r="X347">
        <f>RTD("rit2.rtd",,X$2,"LASTHIST", ROW()-2)</f>
        <v>0.23</v>
      </c>
      <c r="Y347">
        <f>RTD("rit2.rtd",,Y$2,"LASTHIST", ROW()-2)</f>
        <v>3.63</v>
      </c>
      <c r="Z347">
        <f>RTD("rit2.rtd",,Z$2,"LASTHIST", ROW()-2)</f>
        <v>0.4</v>
      </c>
      <c r="AA347">
        <f>RTD("rit2.rtd",,AA$2,"LASTHIST", ROW()-2)</f>
        <v>2.88</v>
      </c>
      <c r="AB347">
        <f>RTD("rit2.rtd",,AB$2,"LASTHIST", ROW()-2)</f>
        <v>0.64</v>
      </c>
      <c r="AC347">
        <f>RTD("rit2.rtd",,AC$2,"LASTHIST", ROW()-2)</f>
        <v>2.2200000000000002</v>
      </c>
      <c r="AD347">
        <f>RTD("rit2.rtd",,AD$2,"LASTHIST", ROW()-2)</f>
        <v>0.98</v>
      </c>
      <c r="AE347">
        <f>RTD("rit2.rtd",,AE$2,"LASTHIST", ROW()-2)</f>
        <v>1.66</v>
      </c>
      <c r="AF347">
        <f>RTD("rit2.rtd",,AF$2,"LASTHIST", ROW()-2)</f>
        <v>1.42</v>
      </c>
      <c r="AG347">
        <f>RTD("rit2.rtd",,AG$2,"LASTHIST", ROW()-2)</f>
        <v>1.2</v>
      </c>
      <c r="AH347">
        <f>RTD("rit2.rtd",,AH$2,"LASTHIST", ROW()-2)</f>
        <v>1.96</v>
      </c>
      <c r="AI347">
        <f>RTD("rit2.rtd",,AI$2,"LASTHIST", ROW()-2)</f>
        <v>0.84</v>
      </c>
      <c r="AJ347">
        <f>RTD("rit2.rtd",,AJ$2,"LASTHIST", ROW()-2)</f>
        <v>2.61</v>
      </c>
      <c r="AK347">
        <f>RTD("rit2.rtd",,AK$2,"LASTHIST", ROW()-2)</f>
        <v>0.56999999999999995</v>
      </c>
      <c r="AL347">
        <f>RTD("rit2.rtd",,AL$2,"LASTHIST", ROW()-2)</f>
        <v>3.33</v>
      </c>
      <c r="AM347">
        <f>RTD("rit2.rtd",,AM$2,"LASTHIST", ROW()-2)</f>
        <v>0.37</v>
      </c>
      <c r="AN347">
        <f>RTD("rit2.rtd",,AN$2,"LASTHIST", ROW()-2)</f>
        <v>4.1399999999999997</v>
      </c>
      <c r="AO347">
        <f>RTD("rit2.rtd",,AO$2,"LASTHIST", ROW()-2)</f>
        <v>0.24</v>
      </c>
      <c r="AP347">
        <f>RTD("rit2.rtd",,AP$2,"LASTHIST", ROW()-2)</f>
        <v>5</v>
      </c>
      <c r="AQ347">
        <v>1</v>
      </c>
      <c r="AR347">
        <v>0</v>
      </c>
      <c r="AS347">
        <v>1</v>
      </c>
      <c r="AT347">
        <v>0</v>
      </c>
      <c r="AU347">
        <v>1</v>
      </c>
      <c r="AV347">
        <v>0</v>
      </c>
      <c r="AW347">
        <v>1</v>
      </c>
      <c r="AX347">
        <v>0</v>
      </c>
      <c r="AY347">
        <v>1</v>
      </c>
      <c r="AZ347">
        <v>0</v>
      </c>
      <c r="BA347">
        <v>1</v>
      </c>
      <c r="BB347">
        <v>0</v>
      </c>
      <c r="BC347">
        <v>1</v>
      </c>
      <c r="BD347">
        <v>0</v>
      </c>
      <c r="BE347">
        <v>1</v>
      </c>
      <c r="BF347">
        <v>0</v>
      </c>
      <c r="BG347">
        <v>1</v>
      </c>
      <c r="BH347">
        <v>0</v>
      </c>
      <c r="BI347">
        <v>1</v>
      </c>
      <c r="BJ347">
        <v>0</v>
      </c>
      <c r="BK347">
        <v>1</v>
      </c>
      <c r="BL347">
        <v>0</v>
      </c>
      <c r="BM347">
        <v>1</v>
      </c>
      <c r="BN347">
        <v>0</v>
      </c>
      <c r="BO347">
        <v>1</v>
      </c>
      <c r="BP347">
        <v>0</v>
      </c>
      <c r="BQ347">
        <v>1</v>
      </c>
      <c r="BR347">
        <v>0</v>
      </c>
      <c r="BS347">
        <v>1</v>
      </c>
      <c r="BT347">
        <v>0</v>
      </c>
      <c r="BU347">
        <v>1</v>
      </c>
      <c r="BV347">
        <v>0</v>
      </c>
      <c r="BW347">
        <v>1</v>
      </c>
      <c r="BX347">
        <v>0</v>
      </c>
      <c r="BY347">
        <v>1</v>
      </c>
      <c r="BZ347">
        <v>0</v>
      </c>
      <c r="CA347">
        <v>1</v>
      </c>
      <c r="CB347">
        <v>0</v>
      </c>
      <c r="CC347">
        <v>1</v>
      </c>
      <c r="CD347">
        <v>0</v>
      </c>
      <c r="CE347">
        <v>45</v>
      </c>
      <c r="CF347">
        <v>45</v>
      </c>
      <c r="CG347">
        <v>46</v>
      </c>
      <c r="CH347">
        <v>46</v>
      </c>
      <c r="CI347">
        <v>47</v>
      </c>
      <c r="CJ347">
        <v>47</v>
      </c>
      <c r="CK347">
        <v>48</v>
      </c>
      <c r="CL347">
        <v>48</v>
      </c>
      <c r="CM347">
        <v>49</v>
      </c>
      <c r="CN347">
        <v>49</v>
      </c>
      <c r="CO347">
        <v>50</v>
      </c>
      <c r="CP347">
        <v>50</v>
      </c>
      <c r="CQ347">
        <v>51</v>
      </c>
      <c r="CR347">
        <v>51</v>
      </c>
      <c r="CS347">
        <v>52</v>
      </c>
      <c r="CT347">
        <v>52</v>
      </c>
      <c r="CU347">
        <v>53</v>
      </c>
      <c r="CV347">
        <v>53</v>
      </c>
      <c r="CW347">
        <v>54</v>
      </c>
      <c r="CX347">
        <v>54</v>
      </c>
      <c r="CY347">
        <v>45</v>
      </c>
      <c r="CZ347">
        <v>45</v>
      </c>
      <c r="DA347">
        <v>46</v>
      </c>
      <c r="DB347">
        <v>46</v>
      </c>
      <c r="DC347">
        <v>47</v>
      </c>
      <c r="DD347">
        <v>47</v>
      </c>
      <c r="DE347">
        <v>48</v>
      </c>
      <c r="DF347">
        <v>48</v>
      </c>
      <c r="DG347">
        <v>49</v>
      </c>
      <c r="DH347">
        <v>49</v>
      </c>
      <c r="DI347">
        <v>50</v>
      </c>
      <c r="DJ347">
        <v>50</v>
      </c>
      <c r="DK347">
        <v>51</v>
      </c>
      <c r="DL347">
        <v>51</v>
      </c>
      <c r="DM347">
        <v>52</v>
      </c>
      <c r="DN347">
        <v>52</v>
      </c>
      <c r="DO347">
        <v>53</v>
      </c>
      <c r="DP347">
        <v>53</v>
      </c>
      <c r="DQ347">
        <v>54</v>
      </c>
      <c r="DR347">
        <v>54</v>
      </c>
      <c r="DU347">
        <v>7.0833332999999998E-2</v>
      </c>
      <c r="DW347">
        <v>1</v>
      </c>
      <c r="DX347">
        <f t="shared" si="201"/>
        <v>0</v>
      </c>
      <c r="DY347">
        <f t="shared" si="202"/>
        <v>0</v>
      </c>
      <c r="DZ347">
        <f t="shared" si="203"/>
        <v>0</v>
      </c>
      <c r="EA347">
        <f t="shared" si="204"/>
        <v>0</v>
      </c>
      <c r="EB347">
        <f t="shared" si="205"/>
        <v>0</v>
      </c>
      <c r="EC347">
        <f t="shared" si="206"/>
        <v>0</v>
      </c>
      <c r="ED347">
        <f t="shared" si="207"/>
        <v>0</v>
      </c>
      <c r="EE347">
        <f t="shared" si="208"/>
        <v>0</v>
      </c>
      <c r="EF347">
        <f t="shared" si="209"/>
        <v>0</v>
      </c>
      <c r="EG347">
        <f t="shared" si="210"/>
        <v>0</v>
      </c>
      <c r="EH347">
        <f t="shared" si="211"/>
        <v>0</v>
      </c>
      <c r="EI347">
        <f t="shared" si="212"/>
        <v>0</v>
      </c>
      <c r="EJ347">
        <f t="shared" si="213"/>
        <v>0</v>
      </c>
      <c r="EK347">
        <f t="shared" si="214"/>
        <v>0</v>
      </c>
      <c r="EL347">
        <f t="shared" si="215"/>
        <v>0</v>
      </c>
      <c r="EM347">
        <f t="shared" si="216"/>
        <v>0</v>
      </c>
      <c r="EN347">
        <f t="shared" si="217"/>
        <v>0</v>
      </c>
      <c r="EO347">
        <f t="shared" si="218"/>
        <v>0</v>
      </c>
      <c r="EP347">
        <f t="shared" si="219"/>
        <v>0</v>
      </c>
      <c r="EQ347">
        <f t="shared" si="220"/>
        <v>0</v>
      </c>
      <c r="ER347">
        <f t="shared" si="221"/>
        <v>0</v>
      </c>
      <c r="ES347">
        <f t="shared" si="222"/>
        <v>0</v>
      </c>
      <c r="ET347">
        <f t="shared" si="223"/>
        <v>0</v>
      </c>
      <c r="EU347">
        <f t="shared" si="224"/>
        <v>0</v>
      </c>
      <c r="EV347">
        <f t="shared" si="225"/>
        <v>0</v>
      </c>
      <c r="EW347">
        <f t="shared" si="226"/>
        <v>0</v>
      </c>
      <c r="EX347">
        <f t="shared" si="227"/>
        <v>0</v>
      </c>
      <c r="EY347">
        <f t="shared" si="228"/>
        <v>0</v>
      </c>
      <c r="EZ347">
        <f t="shared" si="229"/>
        <v>0</v>
      </c>
      <c r="FA347">
        <f t="shared" si="230"/>
        <v>0</v>
      </c>
      <c r="FB347">
        <f t="shared" si="231"/>
        <v>0</v>
      </c>
      <c r="FC347">
        <f t="shared" si="232"/>
        <v>0</v>
      </c>
      <c r="FD347">
        <f t="shared" si="233"/>
        <v>0</v>
      </c>
      <c r="FE347">
        <f t="shared" si="234"/>
        <v>0</v>
      </c>
      <c r="FF347">
        <f t="shared" si="235"/>
        <v>0</v>
      </c>
      <c r="FG347">
        <f t="shared" si="236"/>
        <v>0</v>
      </c>
      <c r="FH347">
        <f t="shared" si="237"/>
        <v>0</v>
      </c>
      <c r="FI347">
        <f t="shared" si="238"/>
        <v>0</v>
      </c>
      <c r="FJ347">
        <f t="shared" si="239"/>
        <v>0</v>
      </c>
      <c r="FK347">
        <f t="shared" si="240"/>
        <v>0</v>
      </c>
    </row>
    <row r="348" spans="1:167">
      <c r="A348">
        <v>346</v>
      </c>
      <c r="B348">
        <f>RTD("rit2.rtd",,B$2,"LASTHIST", ROW()-2)</f>
        <v>49.26</v>
      </c>
      <c r="C348">
        <f>RTD("rit2.rtd",,C$2,"LASTHIST", ROW()-2)</f>
        <v>0</v>
      </c>
      <c r="D348">
        <f>RTD("rit2.rtd",,D$2,"LASTHIST", ROW()-2)</f>
        <v>0</v>
      </c>
      <c r="E348">
        <f>RTD("rit2.rtd",,E$2,"LASTHIST", ROW()-2)</f>
        <v>0</v>
      </c>
      <c r="F348">
        <f>RTD("rit2.rtd",,F$2,"LASTHIST", ROW()-2)</f>
        <v>0</v>
      </c>
      <c r="G348">
        <f>RTD("rit2.rtd",,G$2,"LASTHIST", ROW()-2)</f>
        <v>0</v>
      </c>
      <c r="H348">
        <f>RTD("rit2.rtd",,H$2,"LASTHIST", ROW()-2)</f>
        <v>0</v>
      </c>
      <c r="I348">
        <f>RTD("rit2.rtd",,I$2,"LASTHIST", ROW()-2)</f>
        <v>0</v>
      </c>
      <c r="J348">
        <f>RTD("rit2.rtd",,J$2,"LASTHIST", ROW()-2)</f>
        <v>0</v>
      </c>
      <c r="K348">
        <f>RTD("rit2.rtd",,K$2,"LASTHIST", ROW()-2)</f>
        <v>0</v>
      </c>
      <c r="L348">
        <f>RTD("rit2.rtd",,L$2,"LASTHIST", ROW()-2)</f>
        <v>0</v>
      </c>
      <c r="M348">
        <f>RTD("rit2.rtd",,M$2,"LASTHIST", ROW()-2)</f>
        <v>0</v>
      </c>
      <c r="N348">
        <f>RTD("rit2.rtd",,N$2,"LASTHIST", ROW()-2)</f>
        <v>0</v>
      </c>
      <c r="O348">
        <f>RTD("rit2.rtd",,O$2,"LASTHIST", ROW()-2)</f>
        <v>0</v>
      </c>
      <c r="P348">
        <f>RTD("rit2.rtd",,P$2,"LASTHIST", ROW()-2)</f>
        <v>0</v>
      </c>
      <c r="Q348">
        <f>RTD("rit2.rtd",,Q$2,"LASTHIST", ROW()-2)</f>
        <v>0</v>
      </c>
      <c r="R348">
        <f>RTD("rit2.rtd",,R$2,"LASTHIST", ROW()-2)</f>
        <v>0</v>
      </c>
      <c r="S348">
        <f>RTD("rit2.rtd",,S$2,"LASTHIST", ROW()-2)</f>
        <v>0</v>
      </c>
      <c r="T348">
        <f>RTD("rit2.rtd",,T$2,"LASTHIST", ROW()-2)</f>
        <v>0</v>
      </c>
      <c r="U348">
        <f>RTD("rit2.rtd",,U$2,"LASTHIST", ROW()-2)</f>
        <v>0</v>
      </c>
      <c r="V348">
        <f>RTD("rit2.rtd",,V$2,"LASTHIST", ROW()-2)</f>
        <v>0</v>
      </c>
      <c r="W348">
        <f>RTD("rit2.rtd",,W$2,"LASTHIST", ROW()-2)</f>
        <v>4.4800000000000004</v>
      </c>
      <c r="X348">
        <f>RTD("rit2.rtd",,X$2,"LASTHIST", ROW()-2)</f>
        <v>0.22</v>
      </c>
      <c r="Y348">
        <f>RTD("rit2.rtd",,Y$2,"LASTHIST", ROW()-2)</f>
        <v>3.64</v>
      </c>
      <c r="Z348">
        <f>RTD("rit2.rtd",,Z$2,"LASTHIST", ROW()-2)</f>
        <v>0.38</v>
      </c>
      <c r="AA348">
        <f>RTD("rit2.rtd",,AA$2,"LASTHIST", ROW()-2)</f>
        <v>2.88</v>
      </c>
      <c r="AB348">
        <f>RTD("rit2.rtd",,AB$2,"LASTHIST", ROW()-2)</f>
        <v>0.63</v>
      </c>
      <c r="AC348">
        <f>RTD("rit2.rtd",,AC$2,"LASTHIST", ROW()-2)</f>
        <v>2.2200000000000002</v>
      </c>
      <c r="AD348">
        <f>RTD("rit2.rtd",,AD$2,"LASTHIST", ROW()-2)</f>
        <v>0.96</v>
      </c>
      <c r="AE348">
        <f>RTD("rit2.rtd",,AE$2,"LASTHIST", ROW()-2)</f>
        <v>1.65</v>
      </c>
      <c r="AF348">
        <f>RTD("rit2.rtd",,AF$2,"LASTHIST", ROW()-2)</f>
        <v>1.4</v>
      </c>
      <c r="AG348">
        <f>RTD("rit2.rtd",,AG$2,"LASTHIST", ROW()-2)</f>
        <v>1.19</v>
      </c>
      <c r="AH348">
        <f>RTD("rit2.rtd",,AH$2,"LASTHIST", ROW()-2)</f>
        <v>1.94</v>
      </c>
      <c r="AI348">
        <f>RTD("rit2.rtd",,AI$2,"LASTHIST", ROW()-2)</f>
        <v>0.83</v>
      </c>
      <c r="AJ348">
        <f>RTD("rit2.rtd",,AJ$2,"LASTHIST", ROW()-2)</f>
        <v>2.58</v>
      </c>
      <c r="AK348">
        <f>RTD("rit2.rtd",,AK$2,"LASTHIST", ROW()-2)</f>
        <v>0.56000000000000005</v>
      </c>
      <c r="AL348">
        <f>RTD("rit2.rtd",,AL$2,"LASTHIST", ROW()-2)</f>
        <v>3.31</v>
      </c>
      <c r="AM348">
        <f>RTD("rit2.rtd",,AM$2,"LASTHIST", ROW()-2)</f>
        <v>0.37</v>
      </c>
      <c r="AN348">
        <f>RTD("rit2.rtd",,AN$2,"LASTHIST", ROW()-2)</f>
        <v>4.1100000000000003</v>
      </c>
      <c r="AO348">
        <f>RTD("rit2.rtd",,AO$2,"LASTHIST", ROW()-2)</f>
        <v>0.23</v>
      </c>
      <c r="AP348">
        <f>RTD("rit2.rtd",,AP$2,"LASTHIST", ROW()-2)</f>
        <v>4.9800000000000004</v>
      </c>
      <c r="AQ348">
        <v>1</v>
      </c>
      <c r="AR348">
        <v>0</v>
      </c>
      <c r="AS348">
        <v>1</v>
      </c>
      <c r="AT348">
        <v>0</v>
      </c>
      <c r="AU348">
        <v>1</v>
      </c>
      <c r="AV348">
        <v>0</v>
      </c>
      <c r="AW348">
        <v>1</v>
      </c>
      <c r="AX348">
        <v>0</v>
      </c>
      <c r="AY348">
        <v>1</v>
      </c>
      <c r="AZ348">
        <v>0</v>
      </c>
      <c r="BA348">
        <v>1</v>
      </c>
      <c r="BB348">
        <v>0</v>
      </c>
      <c r="BC348">
        <v>1</v>
      </c>
      <c r="BD348">
        <v>0</v>
      </c>
      <c r="BE348">
        <v>1</v>
      </c>
      <c r="BF348">
        <v>0</v>
      </c>
      <c r="BG348">
        <v>1</v>
      </c>
      <c r="BH348">
        <v>0</v>
      </c>
      <c r="BI348">
        <v>1</v>
      </c>
      <c r="BJ348">
        <v>0</v>
      </c>
      <c r="BK348">
        <v>1</v>
      </c>
      <c r="BL348">
        <v>0</v>
      </c>
      <c r="BM348">
        <v>1</v>
      </c>
      <c r="BN348">
        <v>0</v>
      </c>
      <c r="BO348">
        <v>1</v>
      </c>
      <c r="BP348">
        <v>0</v>
      </c>
      <c r="BQ348">
        <v>1</v>
      </c>
      <c r="BR348">
        <v>0</v>
      </c>
      <c r="BS348">
        <v>1</v>
      </c>
      <c r="BT348">
        <v>0</v>
      </c>
      <c r="BU348">
        <v>1</v>
      </c>
      <c r="BV348">
        <v>0</v>
      </c>
      <c r="BW348">
        <v>1</v>
      </c>
      <c r="BX348">
        <v>0</v>
      </c>
      <c r="BY348">
        <v>1</v>
      </c>
      <c r="BZ348">
        <v>0</v>
      </c>
      <c r="CA348">
        <v>1</v>
      </c>
      <c r="CB348">
        <v>0</v>
      </c>
      <c r="CC348">
        <v>1</v>
      </c>
      <c r="CD348">
        <v>0</v>
      </c>
      <c r="CE348">
        <v>45</v>
      </c>
      <c r="CF348">
        <v>45</v>
      </c>
      <c r="CG348">
        <v>46</v>
      </c>
      <c r="CH348">
        <v>46</v>
      </c>
      <c r="CI348">
        <v>47</v>
      </c>
      <c r="CJ348">
        <v>47</v>
      </c>
      <c r="CK348">
        <v>48</v>
      </c>
      <c r="CL348">
        <v>48</v>
      </c>
      <c r="CM348">
        <v>49</v>
      </c>
      <c r="CN348">
        <v>49</v>
      </c>
      <c r="CO348">
        <v>50</v>
      </c>
      <c r="CP348">
        <v>50</v>
      </c>
      <c r="CQ348">
        <v>51</v>
      </c>
      <c r="CR348">
        <v>51</v>
      </c>
      <c r="CS348">
        <v>52</v>
      </c>
      <c r="CT348">
        <v>52</v>
      </c>
      <c r="CU348">
        <v>53</v>
      </c>
      <c r="CV348">
        <v>53</v>
      </c>
      <c r="CW348">
        <v>54</v>
      </c>
      <c r="CX348">
        <v>54</v>
      </c>
      <c r="CY348">
        <v>45</v>
      </c>
      <c r="CZ348">
        <v>45</v>
      </c>
      <c r="DA348">
        <v>46</v>
      </c>
      <c r="DB348">
        <v>46</v>
      </c>
      <c r="DC348">
        <v>47</v>
      </c>
      <c r="DD348">
        <v>47</v>
      </c>
      <c r="DE348">
        <v>48</v>
      </c>
      <c r="DF348">
        <v>48</v>
      </c>
      <c r="DG348">
        <v>49</v>
      </c>
      <c r="DH348">
        <v>49</v>
      </c>
      <c r="DI348">
        <v>50</v>
      </c>
      <c r="DJ348">
        <v>50</v>
      </c>
      <c r="DK348">
        <v>51</v>
      </c>
      <c r="DL348">
        <v>51</v>
      </c>
      <c r="DM348">
        <v>52</v>
      </c>
      <c r="DN348">
        <v>52</v>
      </c>
      <c r="DO348">
        <v>53</v>
      </c>
      <c r="DP348">
        <v>53</v>
      </c>
      <c r="DQ348">
        <v>54</v>
      </c>
      <c r="DR348">
        <v>54</v>
      </c>
      <c r="DU348">
        <v>7.0833332999999998E-2</v>
      </c>
      <c r="DW348">
        <v>1</v>
      </c>
      <c r="DX348">
        <f t="shared" si="201"/>
        <v>0</v>
      </c>
      <c r="DY348">
        <f t="shared" si="202"/>
        <v>0</v>
      </c>
      <c r="DZ348">
        <f t="shared" si="203"/>
        <v>0</v>
      </c>
      <c r="EA348">
        <f t="shared" si="204"/>
        <v>0</v>
      </c>
      <c r="EB348">
        <f t="shared" si="205"/>
        <v>0</v>
      </c>
      <c r="EC348">
        <f t="shared" si="206"/>
        <v>0</v>
      </c>
      <c r="ED348">
        <f t="shared" si="207"/>
        <v>0</v>
      </c>
      <c r="EE348">
        <f t="shared" si="208"/>
        <v>0</v>
      </c>
      <c r="EF348">
        <f t="shared" si="209"/>
        <v>0</v>
      </c>
      <c r="EG348">
        <f t="shared" si="210"/>
        <v>0</v>
      </c>
      <c r="EH348">
        <f t="shared" si="211"/>
        <v>0</v>
      </c>
      <c r="EI348">
        <f t="shared" si="212"/>
        <v>0</v>
      </c>
      <c r="EJ348">
        <f t="shared" si="213"/>
        <v>0</v>
      </c>
      <c r="EK348">
        <f t="shared" si="214"/>
        <v>0</v>
      </c>
      <c r="EL348">
        <f t="shared" si="215"/>
        <v>0</v>
      </c>
      <c r="EM348">
        <f t="shared" si="216"/>
        <v>0</v>
      </c>
      <c r="EN348">
        <f t="shared" si="217"/>
        <v>0</v>
      </c>
      <c r="EO348">
        <f t="shared" si="218"/>
        <v>0</v>
      </c>
      <c r="EP348">
        <f t="shared" si="219"/>
        <v>0</v>
      </c>
      <c r="EQ348">
        <f t="shared" si="220"/>
        <v>0</v>
      </c>
      <c r="ER348">
        <f t="shared" si="221"/>
        <v>0</v>
      </c>
      <c r="ES348">
        <f t="shared" si="222"/>
        <v>0</v>
      </c>
      <c r="ET348">
        <f t="shared" si="223"/>
        <v>0</v>
      </c>
      <c r="EU348">
        <f t="shared" si="224"/>
        <v>0</v>
      </c>
      <c r="EV348">
        <f t="shared" si="225"/>
        <v>0</v>
      </c>
      <c r="EW348">
        <f t="shared" si="226"/>
        <v>0</v>
      </c>
      <c r="EX348">
        <f t="shared" si="227"/>
        <v>0</v>
      </c>
      <c r="EY348">
        <f t="shared" si="228"/>
        <v>0</v>
      </c>
      <c r="EZ348">
        <f t="shared" si="229"/>
        <v>0</v>
      </c>
      <c r="FA348">
        <f t="shared" si="230"/>
        <v>0</v>
      </c>
      <c r="FB348">
        <f t="shared" si="231"/>
        <v>0</v>
      </c>
      <c r="FC348">
        <f t="shared" si="232"/>
        <v>0</v>
      </c>
      <c r="FD348">
        <f t="shared" si="233"/>
        <v>0</v>
      </c>
      <c r="FE348">
        <f t="shared" si="234"/>
        <v>0</v>
      </c>
      <c r="FF348">
        <f t="shared" si="235"/>
        <v>0</v>
      </c>
      <c r="FG348">
        <f t="shared" si="236"/>
        <v>0</v>
      </c>
      <c r="FH348">
        <f t="shared" si="237"/>
        <v>0</v>
      </c>
      <c r="FI348">
        <f t="shared" si="238"/>
        <v>0</v>
      </c>
      <c r="FJ348">
        <f t="shared" si="239"/>
        <v>0</v>
      </c>
      <c r="FK348">
        <f t="shared" si="240"/>
        <v>0</v>
      </c>
    </row>
    <row r="349" spans="1:167">
      <c r="A349">
        <v>347</v>
      </c>
      <c r="B349">
        <f>RTD("rit2.rtd",,B$2,"LASTHIST", ROW()-2)</f>
        <v>48.99</v>
      </c>
      <c r="C349">
        <f>RTD("rit2.rtd",,C$2,"LASTHIST", ROW()-2)</f>
        <v>0</v>
      </c>
      <c r="D349">
        <f>RTD("rit2.rtd",,D$2,"LASTHIST", ROW()-2)</f>
        <v>0</v>
      </c>
      <c r="E349">
        <f>RTD("rit2.rtd",,E$2,"LASTHIST", ROW()-2)</f>
        <v>0</v>
      </c>
      <c r="F349">
        <f>RTD("rit2.rtd",,F$2,"LASTHIST", ROW()-2)</f>
        <v>0</v>
      </c>
      <c r="G349">
        <f>RTD("rit2.rtd",,G$2,"LASTHIST", ROW()-2)</f>
        <v>0</v>
      </c>
      <c r="H349">
        <f>RTD("rit2.rtd",,H$2,"LASTHIST", ROW()-2)</f>
        <v>0</v>
      </c>
      <c r="I349">
        <f>RTD("rit2.rtd",,I$2,"LASTHIST", ROW()-2)</f>
        <v>0</v>
      </c>
      <c r="J349">
        <f>RTD("rit2.rtd",,J$2,"LASTHIST", ROW()-2)</f>
        <v>0</v>
      </c>
      <c r="K349">
        <f>RTD("rit2.rtd",,K$2,"LASTHIST", ROW()-2)</f>
        <v>0</v>
      </c>
      <c r="L349">
        <f>RTD("rit2.rtd",,L$2,"LASTHIST", ROW()-2)</f>
        <v>0</v>
      </c>
      <c r="M349">
        <f>RTD("rit2.rtd",,M$2,"LASTHIST", ROW()-2)</f>
        <v>0</v>
      </c>
      <c r="N349">
        <f>RTD("rit2.rtd",,N$2,"LASTHIST", ROW()-2)</f>
        <v>0</v>
      </c>
      <c r="O349">
        <f>RTD("rit2.rtd",,O$2,"LASTHIST", ROW()-2)</f>
        <v>0</v>
      </c>
      <c r="P349">
        <f>RTD("rit2.rtd",,P$2,"LASTHIST", ROW()-2)</f>
        <v>0</v>
      </c>
      <c r="Q349">
        <f>RTD("rit2.rtd",,Q$2,"LASTHIST", ROW()-2)</f>
        <v>0</v>
      </c>
      <c r="R349">
        <f>RTD("rit2.rtd",,R$2,"LASTHIST", ROW()-2)</f>
        <v>0</v>
      </c>
      <c r="S349">
        <f>RTD("rit2.rtd",,S$2,"LASTHIST", ROW()-2)</f>
        <v>0</v>
      </c>
      <c r="T349">
        <f>RTD("rit2.rtd",,T$2,"LASTHIST", ROW()-2)</f>
        <v>0</v>
      </c>
      <c r="U349">
        <f>RTD("rit2.rtd",,U$2,"LASTHIST", ROW()-2)</f>
        <v>0</v>
      </c>
      <c r="V349">
        <f>RTD("rit2.rtd",,V$2,"LASTHIST", ROW()-2)</f>
        <v>0</v>
      </c>
      <c r="W349">
        <f>RTD("rit2.rtd",,W$2,"LASTHIST", ROW()-2)</f>
        <v>4.22</v>
      </c>
      <c r="X349">
        <f>RTD("rit2.rtd",,X$2,"LASTHIST", ROW()-2)</f>
        <v>0.24</v>
      </c>
      <c r="Y349">
        <f>RTD("rit2.rtd",,Y$2,"LASTHIST", ROW()-2)</f>
        <v>3.4</v>
      </c>
      <c r="Z349">
        <f>RTD("rit2.rtd",,Z$2,"LASTHIST", ROW()-2)</f>
        <v>0.41</v>
      </c>
      <c r="AA349">
        <f>RTD("rit2.rtd",,AA$2,"LASTHIST", ROW()-2)</f>
        <v>2.66</v>
      </c>
      <c r="AB349">
        <f>RTD("rit2.rtd",,AB$2,"LASTHIST", ROW()-2)</f>
        <v>0.67</v>
      </c>
      <c r="AC349">
        <f>RTD("rit2.rtd",,AC$2,"LASTHIST", ROW()-2)</f>
        <v>2.0099999999999998</v>
      </c>
      <c r="AD349">
        <f>RTD("rit2.rtd",,AD$2,"LASTHIST", ROW()-2)</f>
        <v>1.03</v>
      </c>
      <c r="AE349">
        <f>RTD("rit2.rtd",,AE$2,"LASTHIST", ROW()-2)</f>
        <v>1.48</v>
      </c>
      <c r="AF349">
        <f>RTD("rit2.rtd",,AF$2,"LASTHIST", ROW()-2)</f>
        <v>1.49</v>
      </c>
      <c r="AG349">
        <f>RTD("rit2.rtd",,AG$2,"LASTHIST", ROW()-2)</f>
        <v>1.05</v>
      </c>
      <c r="AH349">
        <f>RTD("rit2.rtd",,AH$2,"LASTHIST", ROW()-2)</f>
        <v>2.06</v>
      </c>
      <c r="AI349">
        <f>RTD("rit2.rtd",,AI$2,"LASTHIST", ROW()-2)</f>
        <v>0.72</v>
      </c>
      <c r="AJ349">
        <f>RTD("rit2.rtd",,AJ$2,"LASTHIST", ROW()-2)</f>
        <v>2.73</v>
      </c>
      <c r="AK349">
        <f>RTD("rit2.rtd",,AK$2,"LASTHIST", ROW()-2)</f>
        <v>0.47</v>
      </c>
      <c r="AL349">
        <f>RTD("rit2.rtd",,AL$2,"LASTHIST", ROW()-2)</f>
        <v>3.48</v>
      </c>
      <c r="AM349">
        <f>RTD("rit2.rtd",,AM$2,"LASTHIST", ROW()-2)</f>
        <v>0.3</v>
      </c>
      <c r="AN349">
        <f>RTD("rit2.rtd",,AN$2,"LASTHIST", ROW()-2)</f>
        <v>4.3099999999999996</v>
      </c>
      <c r="AO349">
        <f>RTD("rit2.rtd",,AO$2,"LASTHIST", ROW()-2)</f>
        <v>0.18</v>
      </c>
      <c r="AP349">
        <f>RTD("rit2.rtd",,AP$2,"LASTHIST", ROW()-2)</f>
        <v>5.2</v>
      </c>
      <c r="AQ349">
        <v>1</v>
      </c>
      <c r="AR349">
        <v>0</v>
      </c>
      <c r="AS349">
        <v>1</v>
      </c>
      <c r="AT349">
        <v>0</v>
      </c>
      <c r="AU349">
        <v>1</v>
      </c>
      <c r="AV349">
        <v>0</v>
      </c>
      <c r="AW349">
        <v>1</v>
      </c>
      <c r="AX349">
        <v>0</v>
      </c>
      <c r="AY349">
        <v>1</v>
      </c>
      <c r="AZ349">
        <v>0</v>
      </c>
      <c r="BA349">
        <v>1</v>
      </c>
      <c r="BB349">
        <v>0</v>
      </c>
      <c r="BC349">
        <v>1</v>
      </c>
      <c r="BD349">
        <v>0</v>
      </c>
      <c r="BE349">
        <v>1</v>
      </c>
      <c r="BF349">
        <v>0</v>
      </c>
      <c r="BG349">
        <v>1</v>
      </c>
      <c r="BH349">
        <v>0</v>
      </c>
      <c r="BI349">
        <v>1</v>
      </c>
      <c r="BJ349">
        <v>0</v>
      </c>
      <c r="BK349">
        <v>1</v>
      </c>
      <c r="BL349">
        <v>0</v>
      </c>
      <c r="BM349">
        <v>1</v>
      </c>
      <c r="BN349">
        <v>0</v>
      </c>
      <c r="BO349">
        <v>1</v>
      </c>
      <c r="BP349">
        <v>0</v>
      </c>
      <c r="BQ349">
        <v>1</v>
      </c>
      <c r="BR349">
        <v>0</v>
      </c>
      <c r="BS349">
        <v>1</v>
      </c>
      <c r="BT349">
        <v>0</v>
      </c>
      <c r="BU349">
        <v>1</v>
      </c>
      <c r="BV349">
        <v>0</v>
      </c>
      <c r="BW349">
        <v>1</v>
      </c>
      <c r="BX349">
        <v>0</v>
      </c>
      <c r="BY349">
        <v>1</v>
      </c>
      <c r="BZ349">
        <v>0</v>
      </c>
      <c r="CA349">
        <v>1</v>
      </c>
      <c r="CB349">
        <v>0</v>
      </c>
      <c r="CC349">
        <v>1</v>
      </c>
      <c r="CD349">
        <v>0</v>
      </c>
      <c r="CE349">
        <v>45</v>
      </c>
      <c r="CF349">
        <v>45</v>
      </c>
      <c r="CG349">
        <v>46</v>
      </c>
      <c r="CH349">
        <v>46</v>
      </c>
      <c r="CI349">
        <v>47</v>
      </c>
      <c r="CJ349">
        <v>47</v>
      </c>
      <c r="CK349">
        <v>48</v>
      </c>
      <c r="CL349">
        <v>48</v>
      </c>
      <c r="CM349">
        <v>49</v>
      </c>
      <c r="CN349">
        <v>49</v>
      </c>
      <c r="CO349">
        <v>50</v>
      </c>
      <c r="CP349">
        <v>50</v>
      </c>
      <c r="CQ349">
        <v>51</v>
      </c>
      <c r="CR349">
        <v>51</v>
      </c>
      <c r="CS349">
        <v>52</v>
      </c>
      <c r="CT349">
        <v>52</v>
      </c>
      <c r="CU349">
        <v>53</v>
      </c>
      <c r="CV349">
        <v>53</v>
      </c>
      <c r="CW349">
        <v>54</v>
      </c>
      <c r="CX349">
        <v>54</v>
      </c>
      <c r="CY349">
        <v>45</v>
      </c>
      <c r="CZ349">
        <v>45</v>
      </c>
      <c r="DA349">
        <v>46</v>
      </c>
      <c r="DB349">
        <v>46</v>
      </c>
      <c r="DC349">
        <v>47</v>
      </c>
      <c r="DD349">
        <v>47</v>
      </c>
      <c r="DE349">
        <v>48</v>
      </c>
      <c r="DF349">
        <v>48</v>
      </c>
      <c r="DG349">
        <v>49</v>
      </c>
      <c r="DH349">
        <v>49</v>
      </c>
      <c r="DI349">
        <v>50</v>
      </c>
      <c r="DJ349">
        <v>50</v>
      </c>
      <c r="DK349">
        <v>51</v>
      </c>
      <c r="DL349">
        <v>51</v>
      </c>
      <c r="DM349">
        <v>52</v>
      </c>
      <c r="DN349">
        <v>52</v>
      </c>
      <c r="DO349">
        <v>53</v>
      </c>
      <c r="DP349">
        <v>53</v>
      </c>
      <c r="DQ349">
        <v>54</v>
      </c>
      <c r="DR349">
        <v>54</v>
      </c>
      <c r="DU349">
        <v>7.0833332999999998E-2</v>
      </c>
      <c r="DW349">
        <v>1</v>
      </c>
      <c r="DX349">
        <f t="shared" si="201"/>
        <v>0</v>
      </c>
      <c r="DY349">
        <f t="shared" si="202"/>
        <v>0</v>
      </c>
      <c r="DZ349">
        <f t="shared" si="203"/>
        <v>0</v>
      </c>
      <c r="EA349">
        <f t="shared" si="204"/>
        <v>0</v>
      </c>
      <c r="EB349">
        <f t="shared" si="205"/>
        <v>0</v>
      </c>
      <c r="EC349">
        <f t="shared" si="206"/>
        <v>0</v>
      </c>
      <c r="ED349">
        <f t="shared" si="207"/>
        <v>0</v>
      </c>
      <c r="EE349">
        <f t="shared" si="208"/>
        <v>0</v>
      </c>
      <c r="EF349">
        <f t="shared" si="209"/>
        <v>0</v>
      </c>
      <c r="EG349">
        <f t="shared" si="210"/>
        <v>0</v>
      </c>
      <c r="EH349">
        <f t="shared" si="211"/>
        <v>0</v>
      </c>
      <c r="EI349">
        <f t="shared" si="212"/>
        <v>0</v>
      </c>
      <c r="EJ349">
        <f t="shared" si="213"/>
        <v>0</v>
      </c>
      <c r="EK349">
        <f t="shared" si="214"/>
        <v>0</v>
      </c>
      <c r="EL349">
        <f t="shared" si="215"/>
        <v>0</v>
      </c>
      <c r="EM349">
        <f t="shared" si="216"/>
        <v>0</v>
      </c>
      <c r="EN349">
        <f t="shared" si="217"/>
        <v>0</v>
      </c>
      <c r="EO349">
        <f t="shared" si="218"/>
        <v>0</v>
      </c>
      <c r="EP349">
        <f t="shared" si="219"/>
        <v>0</v>
      </c>
      <c r="EQ349">
        <f t="shared" si="220"/>
        <v>0</v>
      </c>
      <c r="ER349">
        <f t="shared" si="221"/>
        <v>0</v>
      </c>
      <c r="ES349">
        <f t="shared" si="222"/>
        <v>0</v>
      </c>
      <c r="ET349">
        <f t="shared" si="223"/>
        <v>0</v>
      </c>
      <c r="EU349">
        <f t="shared" si="224"/>
        <v>0</v>
      </c>
      <c r="EV349">
        <f t="shared" si="225"/>
        <v>0</v>
      </c>
      <c r="EW349">
        <f t="shared" si="226"/>
        <v>0</v>
      </c>
      <c r="EX349">
        <f t="shared" si="227"/>
        <v>0</v>
      </c>
      <c r="EY349">
        <f t="shared" si="228"/>
        <v>0</v>
      </c>
      <c r="EZ349">
        <f t="shared" si="229"/>
        <v>0</v>
      </c>
      <c r="FA349">
        <f t="shared" si="230"/>
        <v>0</v>
      </c>
      <c r="FB349">
        <f t="shared" si="231"/>
        <v>0</v>
      </c>
      <c r="FC349">
        <f t="shared" si="232"/>
        <v>0</v>
      </c>
      <c r="FD349">
        <f t="shared" si="233"/>
        <v>0</v>
      </c>
      <c r="FE349">
        <f t="shared" si="234"/>
        <v>0</v>
      </c>
      <c r="FF349">
        <f t="shared" si="235"/>
        <v>0</v>
      </c>
      <c r="FG349">
        <f t="shared" si="236"/>
        <v>0</v>
      </c>
      <c r="FH349">
        <f t="shared" si="237"/>
        <v>0</v>
      </c>
      <c r="FI349">
        <f t="shared" si="238"/>
        <v>0</v>
      </c>
      <c r="FJ349">
        <f t="shared" si="239"/>
        <v>0</v>
      </c>
      <c r="FK349">
        <f t="shared" si="240"/>
        <v>0</v>
      </c>
    </row>
    <row r="350" spans="1:167">
      <c r="A350">
        <v>348</v>
      </c>
      <c r="B350">
        <f>RTD("rit2.rtd",,B$2,"LASTHIST", ROW()-2)</f>
        <v>49.32</v>
      </c>
      <c r="C350">
        <f>RTD("rit2.rtd",,C$2,"LASTHIST", ROW()-2)</f>
        <v>0</v>
      </c>
      <c r="D350">
        <f>RTD("rit2.rtd",,D$2,"LASTHIST", ROW()-2)</f>
        <v>0</v>
      </c>
      <c r="E350">
        <f>RTD("rit2.rtd",,E$2,"LASTHIST", ROW()-2)</f>
        <v>0</v>
      </c>
      <c r="F350">
        <f>RTD("rit2.rtd",,F$2,"LASTHIST", ROW()-2)</f>
        <v>0</v>
      </c>
      <c r="G350">
        <f>RTD("rit2.rtd",,G$2,"LASTHIST", ROW()-2)</f>
        <v>0</v>
      </c>
      <c r="H350">
        <f>RTD("rit2.rtd",,H$2,"LASTHIST", ROW()-2)</f>
        <v>0</v>
      </c>
      <c r="I350">
        <f>RTD("rit2.rtd",,I$2,"LASTHIST", ROW()-2)</f>
        <v>0</v>
      </c>
      <c r="J350">
        <f>RTD("rit2.rtd",,J$2,"LASTHIST", ROW()-2)</f>
        <v>0</v>
      </c>
      <c r="K350">
        <f>RTD("rit2.rtd",,K$2,"LASTHIST", ROW()-2)</f>
        <v>0</v>
      </c>
      <c r="L350">
        <f>RTD("rit2.rtd",,L$2,"LASTHIST", ROW()-2)</f>
        <v>0</v>
      </c>
      <c r="M350">
        <f>RTD("rit2.rtd",,M$2,"LASTHIST", ROW()-2)</f>
        <v>0</v>
      </c>
      <c r="N350">
        <f>RTD("rit2.rtd",,N$2,"LASTHIST", ROW()-2)</f>
        <v>0</v>
      </c>
      <c r="O350">
        <f>RTD("rit2.rtd",,O$2,"LASTHIST", ROW()-2)</f>
        <v>0</v>
      </c>
      <c r="P350">
        <f>RTD("rit2.rtd",,P$2,"LASTHIST", ROW()-2)</f>
        <v>0</v>
      </c>
      <c r="Q350">
        <f>RTD("rit2.rtd",,Q$2,"LASTHIST", ROW()-2)</f>
        <v>0</v>
      </c>
      <c r="R350">
        <f>RTD("rit2.rtd",,R$2,"LASTHIST", ROW()-2)</f>
        <v>0</v>
      </c>
      <c r="S350">
        <f>RTD("rit2.rtd",,S$2,"LASTHIST", ROW()-2)</f>
        <v>0</v>
      </c>
      <c r="T350">
        <f>RTD("rit2.rtd",,T$2,"LASTHIST", ROW()-2)</f>
        <v>0</v>
      </c>
      <c r="U350">
        <f>RTD("rit2.rtd",,U$2,"LASTHIST", ROW()-2)</f>
        <v>0</v>
      </c>
      <c r="V350">
        <f>RTD("rit2.rtd",,V$2,"LASTHIST", ROW()-2)</f>
        <v>0</v>
      </c>
      <c r="W350">
        <f>RTD("rit2.rtd",,W$2,"LASTHIST", ROW()-2)</f>
        <v>4.5199999999999996</v>
      </c>
      <c r="X350">
        <f>RTD("rit2.rtd",,X$2,"LASTHIST", ROW()-2)</f>
        <v>0.19</v>
      </c>
      <c r="Y350">
        <f>RTD("rit2.rtd",,Y$2,"LASTHIST", ROW()-2)</f>
        <v>3.67</v>
      </c>
      <c r="Z350">
        <f>RTD("rit2.rtd",,Z$2,"LASTHIST", ROW()-2)</f>
        <v>0.34</v>
      </c>
      <c r="AA350">
        <f>RTD("rit2.rtd",,AA$2,"LASTHIST", ROW()-2)</f>
        <v>2.9</v>
      </c>
      <c r="AB350">
        <f>RTD("rit2.rtd",,AB$2,"LASTHIST", ROW()-2)</f>
        <v>0.56999999999999995</v>
      </c>
      <c r="AC350">
        <f>RTD("rit2.rtd",,AC$2,"LASTHIST", ROW()-2)</f>
        <v>2.2200000000000002</v>
      </c>
      <c r="AD350">
        <f>RTD("rit2.rtd",,AD$2,"LASTHIST", ROW()-2)</f>
        <v>0.9</v>
      </c>
      <c r="AE350">
        <f>RTD("rit2.rtd",,AE$2,"LASTHIST", ROW()-2)</f>
        <v>1.65</v>
      </c>
      <c r="AF350">
        <f>RTD("rit2.rtd",,AF$2,"LASTHIST", ROW()-2)</f>
        <v>1.32</v>
      </c>
      <c r="AG350">
        <f>RTD("rit2.rtd",,AG$2,"LASTHIST", ROW()-2)</f>
        <v>1.18</v>
      </c>
      <c r="AH350">
        <f>RTD("rit2.rtd",,AH$2,"LASTHIST", ROW()-2)</f>
        <v>1.86</v>
      </c>
      <c r="AI350">
        <f>RTD("rit2.rtd",,AI$2,"LASTHIST", ROW()-2)</f>
        <v>0.82</v>
      </c>
      <c r="AJ350">
        <f>RTD("rit2.rtd",,AJ$2,"LASTHIST", ROW()-2)</f>
        <v>2.4900000000000002</v>
      </c>
      <c r="AK350">
        <f>RTD("rit2.rtd",,AK$2,"LASTHIST", ROW()-2)</f>
        <v>0.54</v>
      </c>
      <c r="AL350">
        <f>RTD("rit2.rtd",,AL$2,"LASTHIST", ROW()-2)</f>
        <v>3.22</v>
      </c>
      <c r="AM350">
        <f>RTD("rit2.rtd",,AM$2,"LASTHIST", ROW()-2)</f>
        <v>0.35</v>
      </c>
      <c r="AN350">
        <f>RTD("rit2.rtd",,AN$2,"LASTHIST", ROW()-2)</f>
        <v>4.03</v>
      </c>
      <c r="AO350">
        <f>RTD("rit2.rtd",,AO$2,"LASTHIST", ROW()-2)</f>
        <v>0.22</v>
      </c>
      <c r="AP350">
        <f>RTD("rit2.rtd",,AP$2,"LASTHIST", ROW()-2)</f>
        <v>4.8899999999999997</v>
      </c>
      <c r="AQ350">
        <v>1</v>
      </c>
      <c r="AR350">
        <v>0</v>
      </c>
      <c r="AS350">
        <v>1</v>
      </c>
      <c r="AT350">
        <v>0</v>
      </c>
      <c r="AU350">
        <v>1</v>
      </c>
      <c r="AV350">
        <v>0</v>
      </c>
      <c r="AW350">
        <v>1</v>
      </c>
      <c r="AX350">
        <v>0</v>
      </c>
      <c r="AY350">
        <v>1</v>
      </c>
      <c r="AZ350">
        <v>0</v>
      </c>
      <c r="BA350">
        <v>1</v>
      </c>
      <c r="BB350">
        <v>0</v>
      </c>
      <c r="BC350">
        <v>1</v>
      </c>
      <c r="BD350">
        <v>0</v>
      </c>
      <c r="BE350">
        <v>1</v>
      </c>
      <c r="BF350">
        <v>0</v>
      </c>
      <c r="BG350">
        <v>1</v>
      </c>
      <c r="BH350">
        <v>0</v>
      </c>
      <c r="BI350">
        <v>1</v>
      </c>
      <c r="BJ350">
        <v>0</v>
      </c>
      <c r="BK350">
        <v>1</v>
      </c>
      <c r="BL350">
        <v>0</v>
      </c>
      <c r="BM350">
        <v>1</v>
      </c>
      <c r="BN350">
        <v>0</v>
      </c>
      <c r="BO350">
        <v>1</v>
      </c>
      <c r="BP350">
        <v>0</v>
      </c>
      <c r="BQ350">
        <v>1</v>
      </c>
      <c r="BR350">
        <v>0</v>
      </c>
      <c r="BS350">
        <v>1</v>
      </c>
      <c r="BT350">
        <v>0</v>
      </c>
      <c r="BU350">
        <v>1</v>
      </c>
      <c r="BV350">
        <v>0</v>
      </c>
      <c r="BW350">
        <v>1</v>
      </c>
      <c r="BX350">
        <v>0</v>
      </c>
      <c r="BY350">
        <v>1</v>
      </c>
      <c r="BZ350">
        <v>0</v>
      </c>
      <c r="CA350">
        <v>1</v>
      </c>
      <c r="CB350">
        <v>0</v>
      </c>
      <c r="CC350">
        <v>1</v>
      </c>
      <c r="CD350">
        <v>0</v>
      </c>
      <c r="CE350">
        <v>45</v>
      </c>
      <c r="CF350">
        <v>45</v>
      </c>
      <c r="CG350">
        <v>46</v>
      </c>
      <c r="CH350">
        <v>46</v>
      </c>
      <c r="CI350">
        <v>47</v>
      </c>
      <c r="CJ350">
        <v>47</v>
      </c>
      <c r="CK350">
        <v>48</v>
      </c>
      <c r="CL350">
        <v>48</v>
      </c>
      <c r="CM350">
        <v>49</v>
      </c>
      <c r="CN350">
        <v>49</v>
      </c>
      <c r="CO350">
        <v>50</v>
      </c>
      <c r="CP350">
        <v>50</v>
      </c>
      <c r="CQ350">
        <v>51</v>
      </c>
      <c r="CR350">
        <v>51</v>
      </c>
      <c r="CS350">
        <v>52</v>
      </c>
      <c r="CT350">
        <v>52</v>
      </c>
      <c r="CU350">
        <v>53</v>
      </c>
      <c r="CV350">
        <v>53</v>
      </c>
      <c r="CW350">
        <v>54</v>
      </c>
      <c r="CX350">
        <v>54</v>
      </c>
      <c r="CY350">
        <v>45</v>
      </c>
      <c r="CZ350">
        <v>45</v>
      </c>
      <c r="DA350">
        <v>46</v>
      </c>
      <c r="DB350">
        <v>46</v>
      </c>
      <c r="DC350">
        <v>47</v>
      </c>
      <c r="DD350">
        <v>47</v>
      </c>
      <c r="DE350">
        <v>48</v>
      </c>
      <c r="DF350">
        <v>48</v>
      </c>
      <c r="DG350">
        <v>49</v>
      </c>
      <c r="DH350">
        <v>49</v>
      </c>
      <c r="DI350">
        <v>50</v>
      </c>
      <c r="DJ350">
        <v>50</v>
      </c>
      <c r="DK350">
        <v>51</v>
      </c>
      <c r="DL350">
        <v>51</v>
      </c>
      <c r="DM350">
        <v>52</v>
      </c>
      <c r="DN350">
        <v>52</v>
      </c>
      <c r="DO350">
        <v>53</v>
      </c>
      <c r="DP350">
        <v>53</v>
      </c>
      <c r="DQ350">
        <v>54</v>
      </c>
      <c r="DR350">
        <v>54</v>
      </c>
      <c r="DU350">
        <v>7.0833332999999998E-2</v>
      </c>
      <c r="DW350">
        <v>1</v>
      </c>
      <c r="DX350">
        <f t="shared" si="201"/>
        <v>0</v>
      </c>
      <c r="DY350">
        <f t="shared" si="202"/>
        <v>0</v>
      </c>
      <c r="DZ350">
        <f t="shared" si="203"/>
        <v>0</v>
      </c>
      <c r="EA350">
        <f t="shared" si="204"/>
        <v>0</v>
      </c>
      <c r="EB350">
        <f t="shared" si="205"/>
        <v>0</v>
      </c>
      <c r="EC350">
        <f t="shared" si="206"/>
        <v>0</v>
      </c>
      <c r="ED350">
        <f t="shared" si="207"/>
        <v>0</v>
      </c>
      <c r="EE350">
        <f t="shared" si="208"/>
        <v>0</v>
      </c>
      <c r="EF350">
        <f t="shared" si="209"/>
        <v>0</v>
      </c>
      <c r="EG350">
        <f t="shared" si="210"/>
        <v>0</v>
      </c>
      <c r="EH350">
        <f t="shared" si="211"/>
        <v>0</v>
      </c>
      <c r="EI350">
        <f t="shared" si="212"/>
        <v>0</v>
      </c>
      <c r="EJ350">
        <f t="shared" si="213"/>
        <v>0</v>
      </c>
      <c r="EK350">
        <f t="shared" si="214"/>
        <v>0</v>
      </c>
      <c r="EL350">
        <f t="shared" si="215"/>
        <v>0</v>
      </c>
      <c r="EM350">
        <f t="shared" si="216"/>
        <v>0</v>
      </c>
      <c r="EN350">
        <f t="shared" si="217"/>
        <v>0</v>
      </c>
      <c r="EO350">
        <f t="shared" si="218"/>
        <v>0</v>
      </c>
      <c r="EP350">
        <f t="shared" si="219"/>
        <v>0</v>
      </c>
      <c r="EQ350">
        <f t="shared" si="220"/>
        <v>0</v>
      </c>
      <c r="ER350">
        <f t="shared" si="221"/>
        <v>0</v>
      </c>
      <c r="ES350">
        <f t="shared" si="222"/>
        <v>0</v>
      </c>
      <c r="ET350">
        <f t="shared" si="223"/>
        <v>0</v>
      </c>
      <c r="EU350">
        <f t="shared" si="224"/>
        <v>0</v>
      </c>
      <c r="EV350">
        <f t="shared" si="225"/>
        <v>0</v>
      </c>
      <c r="EW350">
        <f t="shared" si="226"/>
        <v>0</v>
      </c>
      <c r="EX350">
        <f t="shared" si="227"/>
        <v>0</v>
      </c>
      <c r="EY350">
        <f t="shared" si="228"/>
        <v>0</v>
      </c>
      <c r="EZ350">
        <f t="shared" si="229"/>
        <v>0</v>
      </c>
      <c r="FA350">
        <f t="shared" si="230"/>
        <v>0</v>
      </c>
      <c r="FB350">
        <f t="shared" si="231"/>
        <v>0</v>
      </c>
      <c r="FC350">
        <f t="shared" si="232"/>
        <v>0</v>
      </c>
      <c r="FD350">
        <f t="shared" si="233"/>
        <v>0</v>
      </c>
      <c r="FE350">
        <f t="shared" si="234"/>
        <v>0</v>
      </c>
      <c r="FF350">
        <f t="shared" si="235"/>
        <v>0</v>
      </c>
      <c r="FG350">
        <f t="shared" si="236"/>
        <v>0</v>
      </c>
      <c r="FH350">
        <f t="shared" si="237"/>
        <v>0</v>
      </c>
      <c r="FI350">
        <f t="shared" si="238"/>
        <v>0</v>
      </c>
      <c r="FJ350">
        <f t="shared" si="239"/>
        <v>0</v>
      </c>
      <c r="FK350">
        <f t="shared" si="240"/>
        <v>0</v>
      </c>
    </row>
    <row r="351" spans="1:167">
      <c r="A351">
        <v>349</v>
      </c>
      <c r="B351">
        <f>RTD("rit2.rtd",,B$2,"LASTHIST", ROW()-2)</f>
        <v>49.35</v>
      </c>
      <c r="C351">
        <f>RTD("rit2.rtd",,C$2,"LASTHIST", ROW()-2)</f>
        <v>0</v>
      </c>
      <c r="D351">
        <f>RTD("rit2.rtd",,D$2,"LASTHIST", ROW()-2)</f>
        <v>0</v>
      </c>
      <c r="E351">
        <f>RTD("rit2.rtd",,E$2,"LASTHIST", ROW()-2)</f>
        <v>0</v>
      </c>
      <c r="F351">
        <f>RTD("rit2.rtd",,F$2,"LASTHIST", ROW()-2)</f>
        <v>0</v>
      </c>
      <c r="G351">
        <f>RTD("rit2.rtd",,G$2,"LASTHIST", ROW()-2)</f>
        <v>0</v>
      </c>
      <c r="H351">
        <f>RTD("rit2.rtd",,H$2,"LASTHIST", ROW()-2)</f>
        <v>0</v>
      </c>
      <c r="I351">
        <f>RTD("rit2.rtd",,I$2,"LASTHIST", ROW()-2)</f>
        <v>0</v>
      </c>
      <c r="J351">
        <f>RTD("rit2.rtd",,J$2,"LASTHIST", ROW()-2)</f>
        <v>0</v>
      </c>
      <c r="K351">
        <f>RTD("rit2.rtd",,K$2,"LASTHIST", ROW()-2)</f>
        <v>0</v>
      </c>
      <c r="L351">
        <f>RTD("rit2.rtd",,L$2,"LASTHIST", ROW()-2)</f>
        <v>0</v>
      </c>
      <c r="M351">
        <f>RTD("rit2.rtd",,M$2,"LASTHIST", ROW()-2)</f>
        <v>0</v>
      </c>
      <c r="N351">
        <f>RTD("rit2.rtd",,N$2,"LASTHIST", ROW()-2)</f>
        <v>0</v>
      </c>
      <c r="O351">
        <f>RTD("rit2.rtd",,O$2,"LASTHIST", ROW()-2)</f>
        <v>0</v>
      </c>
      <c r="P351">
        <f>RTD("rit2.rtd",,P$2,"LASTHIST", ROW()-2)</f>
        <v>0</v>
      </c>
      <c r="Q351">
        <f>RTD("rit2.rtd",,Q$2,"LASTHIST", ROW()-2)</f>
        <v>0</v>
      </c>
      <c r="R351">
        <f>RTD("rit2.rtd",,R$2,"LASTHIST", ROW()-2)</f>
        <v>0</v>
      </c>
      <c r="S351">
        <f>RTD("rit2.rtd",,S$2,"LASTHIST", ROW()-2)</f>
        <v>0</v>
      </c>
      <c r="T351">
        <f>RTD("rit2.rtd",,T$2,"LASTHIST", ROW()-2)</f>
        <v>0</v>
      </c>
      <c r="U351">
        <f>RTD("rit2.rtd",,U$2,"LASTHIST", ROW()-2)</f>
        <v>0</v>
      </c>
      <c r="V351">
        <f>RTD("rit2.rtd",,V$2,"LASTHIST", ROW()-2)</f>
        <v>0</v>
      </c>
      <c r="W351">
        <f>RTD("rit2.rtd",,W$2,"LASTHIST", ROW()-2)</f>
        <v>4.5199999999999996</v>
      </c>
      <c r="X351">
        <f>RTD("rit2.rtd",,X$2,"LASTHIST", ROW()-2)</f>
        <v>0.17</v>
      </c>
      <c r="Y351">
        <f>RTD("rit2.rtd",,Y$2,"LASTHIST", ROW()-2)</f>
        <v>3.66</v>
      </c>
      <c r="Z351">
        <f>RTD("rit2.rtd",,Z$2,"LASTHIST", ROW()-2)</f>
        <v>0.32</v>
      </c>
      <c r="AA351">
        <f>RTD("rit2.rtd",,AA$2,"LASTHIST", ROW()-2)</f>
        <v>2.89</v>
      </c>
      <c r="AB351">
        <f>RTD("rit2.rtd",,AB$2,"LASTHIST", ROW()-2)</f>
        <v>0.54</v>
      </c>
      <c r="AC351">
        <f>RTD("rit2.rtd",,AC$2,"LASTHIST", ROW()-2)</f>
        <v>2.2000000000000002</v>
      </c>
      <c r="AD351">
        <f>RTD("rit2.rtd",,AD$2,"LASTHIST", ROW()-2)</f>
        <v>0.85</v>
      </c>
      <c r="AE351">
        <f>RTD("rit2.rtd",,AE$2,"LASTHIST", ROW()-2)</f>
        <v>1.62</v>
      </c>
      <c r="AF351">
        <f>RTD("rit2.rtd",,AF$2,"LASTHIST", ROW()-2)</f>
        <v>1.28</v>
      </c>
      <c r="AG351">
        <f>RTD("rit2.rtd",,AG$2,"LASTHIST", ROW()-2)</f>
        <v>1.1499999999999999</v>
      </c>
      <c r="AH351">
        <f>RTD("rit2.rtd",,AH$2,"LASTHIST", ROW()-2)</f>
        <v>1.81</v>
      </c>
      <c r="AI351">
        <f>RTD("rit2.rtd",,AI$2,"LASTHIST", ROW()-2)</f>
        <v>0.79</v>
      </c>
      <c r="AJ351">
        <f>RTD("rit2.rtd",,AJ$2,"LASTHIST", ROW()-2)</f>
        <v>2.44</v>
      </c>
      <c r="AK351">
        <f>RTD("rit2.rtd",,AK$2,"LASTHIST", ROW()-2)</f>
        <v>0.52</v>
      </c>
      <c r="AL351">
        <f>RTD("rit2.rtd",,AL$2,"LASTHIST", ROW()-2)</f>
        <v>3.18</v>
      </c>
      <c r="AM351">
        <f>RTD("rit2.rtd",,AM$2,"LASTHIST", ROW()-2)</f>
        <v>0.33</v>
      </c>
      <c r="AN351">
        <f>RTD("rit2.rtd",,AN$2,"LASTHIST", ROW()-2)</f>
        <v>3.98</v>
      </c>
      <c r="AO351">
        <f>RTD("rit2.rtd",,AO$2,"LASTHIST", ROW()-2)</f>
        <v>0.2</v>
      </c>
      <c r="AP351">
        <f>RTD("rit2.rtd",,AP$2,"LASTHIST", ROW()-2)</f>
        <v>4.8600000000000003</v>
      </c>
      <c r="AQ351">
        <v>1</v>
      </c>
      <c r="AR351">
        <v>0</v>
      </c>
      <c r="AS351">
        <v>1</v>
      </c>
      <c r="AT351">
        <v>0</v>
      </c>
      <c r="AU351">
        <v>1</v>
      </c>
      <c r="AV351">
        <v>0</v>
      </c>
      <c r="AW351">
        <v>1</v>
      </c>
      <c r="AX351">
        <v>0</v>
      </c>
      <c r="AY351">
        <v>1</v>
      </c>
      <c r="AZ351">
        <v>0</v>
      </c>
      <c r="BA351">
        <v>1</v>
      </c>
      <c r="BB351">
        <v>0</v>
      </c>
      <c r="BC351">
        <v>1</v>
      </c>
      <c r="BD351">
        <v>0</v>
      </c>
      <c r="BE351">
        <v>1</v>
      </c>
      <c r="BF351">
        <v>0</v>
      </c>
      <c r="BG351">
        <v>1</v>
      </c>
      <c r="BH351">
        <v>0</v>
      </c>
      <c r="BI351">
        <v>1</v>
      </c>
      <c r="BJ351">
        <v>0</v>
      </c>
      <c r="BK351">
        <v>1</v>
      </c>
      <c r="BL351">
        <v>0</v>
      </c>
      <c r="BM351">
        <v>1</v>
      </c>
      <c r="BN351">
        <v>0</v>
      </c>
      <c r="BO351">
        <v>1</v>
      </c>
      <c r="BP351">
        <v>0</v>
      </c>
      <c r="BQ351">
        <v>1</v>
      </c>
      <c r="BR351">
        <v>0</v>
      </c>
      <c r="BS351">
        <v>1</v>
      </c>
      <c r="BT351">
        <v>0</v>
      </c>
      <c r="BU351">
        <v>1</v>
      </c>
      <c r="BV351">
        <v>0</v>
      </c>
      <c r="BW351">
        <v>1</v>
      </c>
      <c r="BX351">
        <v>0</v>
      </c>
      <c r="BY351">
        <v>1</v>
      </c>
      <c r="BZ351">
        <v>0</v>
      </c>
      <c r="CA351">
        <v>1</v>
      </c>
      <c r="CB351">
        <v>0</v>
      </c>
      <c r="CC351">
        <v>1</v>
      </c>
      <c r="CD351">
        <v>0</v>
      </c>
      <c r="CE351">
        <v>45</v>
      </c>
      <c r="CF351">
        <v>45</v>
      </c>
      <c r="CG351">
        <v>46</v>
      </c>
      <c r="CH351">
        <v>46</v>
      </c>
      <c r="CI351">
        <v>47</v>
      </c>
      <c r="CJ351">
        <v>47</v>
      </c>
      <c r="CK351">
        <v>48</v>
      </c>
      <c r="CL351">
        <v>48</v>
      </c>
      <c r="CM351">
        <v>49</v>
      </c>
      <c r="CN351">
        <v>49</v>
      </c>
      <c r="CO351">
        <v>50</v>
      </c>
      <c r="CP351">
        <v>50</v>
      </c>
      <c r="CQ351">
        <v>51</v>
      </c>
      <c r="CR351">
        <v>51</v>
      </c>
      <c r="CS351">
        <v>52</v>
      </c>
      <c r="CT351">
        <v>52</v>
      </c>
      <c r="CU351">
        <v>53</v>
      </c>
      <c r="CV351">
        <v>53</v>
      </c>
      <c r="CW351">
        <v>54</v>
      </c>
      <c r="CX351">
        <v>54</v>
      </c>
      <c r="CY351">
        <v>45</v>
      </c>
      <c r="CZ351">
        <v>45</v>
      </c>
      <c r="DA351">
        <v>46</v>
      </c>
      <c r="DB351">
        <v>46</v>
      </c>
      <c r="DC351">
        <v>47</v>
      </c>
      <c r="DD351">
        <v>47</v>
      </c>
      <c r="DE351">
        <v>48</v>
      </c>
      <c r="DF351">
        <v>48</v>
      </c>
      <c r="DG351">
        <v>49</v>
      </c>
      <c r="DH351">
        <v>49</v>
      </c>
      <c r="DI351">
        <v>50</v>
      </c>
      <c r="DJ351">
        <v>50</v>
      </c>
      <c r="DK351">
        <v>51</v>
      </c>
      <c r="DL351">
        <v>51</v>
      </c>
      <c r="DM351">
        <v>52</v>
      </c>
      <c r="DN351">
        <v>52</v>
      </c>
      <c r="DO351">
        <v>53</v>
      </c>
      <c r="DP351">
        <v>53</v>
      </c>
      <c r="DQ351">
        <v>54</v>
      </c>
      <c r="DR351">
        <v>54</v>
      </c>
      <c r="DU351">
        <v>7.0833332999999998E-2</v>
      </c>
      <c r="DW351">
        <v>1</v>
      </c>
      <c r="DX351">
        <f t="shared" si="201"/>
        <v>0</v>
      </c>
      <c r="DY351">
        <f t="shared" si="202"/>
        <v>0</v>
      </c>
      <c r="DZ351">
        <f t="shared" si="203"/>
        <v>0</v>
      </c>
      <c r="EA351">
        <f t="shared" si="204"/>
        <v>0</v>
      </c>
      <c r="EB351">
        <f t="shared" si="205"/>
        <v>0</v>
      </c>
      <c r="EC351">
        <f t="shared" si="206"/>
        <v>0</v>
      </c>
      <c r="ED351">
        <f t="shared" si="207"/>
        <v>0</v>
      </c>
      <c r="EE351">
        <f t="shared" si="208"/>
        <v>0</v>
      </c>
      <c r="EF351">
        <f t="shared" si="209"/>
        <v>0</v>
      </c>
      <c r="EG351">
        <f t="shared" si="210"/>
        <v>0</v>
      </c>
      <c r="EH351">
        <f t="shared" si="211"/>
        <v>0</v>
      </c>
      <c r="EI351">
        <f t="shared" si="212"/>
        <v>0</v>
      </c>
      <c r="EJ351">
        <f t="shared" si="213"/>
        <v>0</v>
      </c>
      <c r="EK351">
        <f t="shared" si="214"/>
        <v>0</v>
      </c>
      <c r="EL351">
        <f t="shared" si="215"/>
        <v>0</v>
      </c>
      <c r="EM351">
        <f t="shared" si="216"/>
        <v>0</v>
      </c>
      <c r="EN351">
        <f t="shared" si="217"/>
        <v>0</v>
      </c>
      <c r="EO351">
        <f t="shared" si="218"/>
        <v>0</v>
      </c>
      <c r="EP351">
        <f t="shared" si="219"/>
        <v>0</v>
      </c>
      <c r="EQ351">
        <f t="shared" si="220"/>
        <v>0</v>
      </c>
      <c r="ER351">
        <f t="shared" si="221"/>
        <v>0</v>
      </c>
      <c r="ES351">
        <f t="shared" si="222"/>
        <v>0</v>
      </c>
      <c r="ET351">
        <f t="shared" si="223"/>
        <v>0</v>
      </c>
      <c r="EU351">
        <f t="shared" si="224"/>
        <v>0</v>
      </c>
      <c r="EV351">
        <f t="shared" si="225"/>
        <v>0</v>
      </c>
      <c r="EW351">
        <f t="shared" si="226"/>
        <v>0</v>
      </c>
      <c r="EX351">
        <f t="shared" si="227"/>
        <v>0</v>
      </c>
      <c r="EY351">
        <f t="shared" si="228"/>
        <v>0</v>
      </c>
      <c r="EZ351">
        <f t="shared" si="229"/>
        <v>0</v>
      </c>
      <c r="FA351">
        <f t="shared" si="230"/>
        <v>0</v>
      </c>
      <c r="FB351">
        <f t="shared" si="231"/>
        <v>0</v>
      </c>
      <c r="FC351">
        <f t="shared" si="232"/>
        <v>0</v>
      </c>
      <c r="FD351">
        <f t="shared" si="233"/>
        <v>0</v>
      </c>
      <c r="FE351">
        <f t="shared" si="234"/>
        <v>0</v>
      </c>
      <c r="FF351">
        <f t="shared" si="235"/>
        <v>0</v>
      </c>
      <c r="FG351">
        <f t="shared" si="236"/>
        <v>0</v>
      </c>
      <c r="FH351">
        <f t="shared" si="237"/>
        <v>0</v>
      </c>
      <c r="FI351">
        <f t="shared" si="238"/>
        <v>0</v>
      </c>
      <c r="FJ351">
        <f t="shared" si="239"/>
        <v>0</v>
      </c>
      <c r="FK351">
        <f t="shared" si="240"/>
        <v>0</v>
      </c>
    </row>
    <row r="352" spans="1:167">
      <c r="A352">
        <v>350</v>
      </c>
      <c r="B352">
        <f>RTD("rit2.rtd",,B$2,"LASTHIST", ROW()-2)</f>
        <v>49.47</v>
      </c>
      <c r="C352">
        <f>RTD("rit2.rtd",,C$2,"LASTHIST", ROW()-2)</f>
        <v>0</v>
      </c>
      <c r="D352">
        <f>RTD("rit2.rtd",,D$2,"LASTHIST", ROW()-2)</f>
        <v>0</v>
      </c>
      <c r="E352">
        <f>RTD("rit2.rtd",,E$2,"LASTHIST", ROW()-2)</f>
        <v>0</v>
      </c>
      <c r="F352">
        <f>RTD("rit2.rtd",,F$2,"LASTHIST", ROW()-2)</f>
        <v>0</v>
      </c>
      <c r="G352">
        <f>RTD("rit2.rtd",,G$2,"LASTHIST", ROW()-2)</f>
        <v>0</v>
      </c>
      <c r="H352">
        <f>RTD("rit2.rtd",,H$2,"LASTHIST", ROW()-2)</f>
        <v>0</v>
      </c>
      <c r="I352">
        <f>RTD("rit2.rtd",,I$2,"LASTHIST", ROW()-2)</f>
        <v>0</v>
      </c>
      <c r="J352">
        <f>RTD("rit2.rtd",,J$2,"LASTHIST", ROW()-2)</f>
        <v>0</v>
      </c>
      <c r="K352">
        <f>RTD("rit2.rtd",,K$2,"LASTHIST", ROW()-2)</f>
        <v>0</v>
      </c>
      <c r="L352">
        <f>RTD("rit2.rtd",,L$2,"LASTHIST", ROW()-2)</f>
        <v>0</v>
      </c>
      <c r="M352">
        <f>RTD("rit2.rtd",,M$2,"LASTHIST", ROW()-2)</f>
        <v>0</v>
      </c>
      <c r="N352">
        <f>RTD("rit2.rtd",,N$2,"LASTHIST", ROW()-2)</f>
        <v>0</v>
      </c>
      <c r="O352">
        <f>RTD("rit2.rtd",,O$2,"LASTHIST", ROW()-2)</f>
        <v>0</v>
      </c>
      <c r="P352">
        <f>RTD("rit2.rtd",,P$2,"LASTHIST", ROW()-2)</f>
        <v>0</v>
      </c>
      <c r="Q352">
        <f>RTD("rit2.rtd",,Q$2,"LASTHIST", ROW()-2)</f>
        <v>0</v>
      </c>
      <c r="R352">
        <f>RTD("rit2.rtd",,R$2,"LASTHIST", ROW()-2)</f>
        <v>0</v>
      </c>
      <c r="S352">
        <f>RTD("rit2.rtd",,S$2,"LASTHIST", ROW()-2)</f>
        <v>0</v>
      </c>
      <c r="T352">
        <f>RTD("rit2.rtd",,T$2,"LASTHIST", ROW()-2)</f>
        <v>0</v>
      </c>
      <c r="U352">
        <f>RTD("rit2.rtd",,U$2,"LASTHIST", ROW()-2)</f>
        <v>0</v>
      </c>
      <c r="V352">
        <f>RTD("rit2.rtd",,V$2,"LASTHIST", ROW()-2)</f>
        <v>0</v>
      </c>
      <c r="W352">
        <f>RTD("rit2.rtd",,W$2,"LASTHIST", ROW()-2)</f>
        <v>4.63</v>
      </c>
      <c r="X352">
        <f>RTD("rit2.rtd",,X$2,"LASTHIST", ROW()-2)</f>
        <v>0.16</v>
      </c>
      <c r="Y352">
        <f>RTD("rit2.rtd",,Y$2,"LASTHIST", ROW()-2)</f>
        <v>3.77</v>
      </c>
      <c r="Z352">
        <f>RTD("rit2.rtd",,Z$2,"LASTHIST", ROW()-2)</f>
        <v>0.28999999999999998</v>
      </c>
      <c r="AA352">
        <f>RTD("rit2.rtd",,AA$2,"LASTHIST", ROW()-2)</f>
        <v>2.97</v>
      </c>
      <c r="AB352">
        <f>RTD("rit2.rtd",,AB$2,"LASTHIST", ROW()-2)</f>
        <v>0.5</v>
      </c>
      <c r="AC352">
        <f>RTD("rit2.rtd",,AC$2,"LASTHIST", ROW()-2)</f>
        <v>2.2799999999999998</v>
      </c>
      <c r="AD352">
        <f>RTD("rit2.rtd",,AD$2,"LASTHIST", ROW()-2)</f>
        <v>0.8</v>
      </c>
      <c r="AE352">
        <f>RTD("rit2.rtd",,AE$2,"LASTHIST", ROW()-2)</f>
        <v>1.68</v>
      </c>
      <c r="AF352">
        <f>RTD("rit2.rtd",,AF$2,"LASTHIST", ROW()-2)</f>
        <v>1.21</v>
      </c>
      <c r="AG352">
        <f>RTD("rit2.rtd",,AG$2,"LASTHIST", ROW()-2)</f>
        <v>1.2</v>
      </c>
      <c r="AH352">
        <f>RTD("rit2.rtd",,AH$2,"LASTHIST", ROW()-2)</f>
        <v>1.73</v>
      </c>
      <c r="AI352">
        <f>RTD("rit2.rtd",,AI$2,"LASTHIST", ROW()-2)</f>
        <v>0.82</v>
      </c>
      <c r="AJ352">
        <f>RTD("rit2.rtd",,AJ$2,"LASTHIST", ROW()-2)</f>
        <v>2.35</v>
      </c>
      <c r="AK352">
        <f>RTD("rit2.rtd",,AK$2,"LASTHIST", ROW()-2)</f>
        <v>0.54</v>
      </c>
      <c r="AL352">
        <f>RTD("rit2.rtd",,AL$2,"LASTHIST", ROW()-2)</f>
        <v>3.07</v>
      </c>
      <c r="AM352">
        <f>RTD("rit2.rtd",,AM$2,"LASTHIST", ROW()-2)</f>
        <v>0.35</v>
      </c>
      <c r="AN352">
        <f>RTD("rit2.rtd",,AN$2,"LASTHIST", ROW()-2)</f>
        <v>3.87</v>
      </c>
      <c r="AO352">
        <f>RTD("rit2.rtd",,AO$2,"LASTHIST", ROW()-2)</f>
        <v>0.21</v>
      </c>
      <c r="AP352">
        <f>RTD("rit2.rtd",,AP$2,"LASTHIST", ROW()-2)</f>
        <v>4.74</v>
      </c>
      <c r="AQ352">
        <v>1</v>
      </c>
      <c r="AR352">
        <v>0</v>
      </c>
      <c r="AS352">
        <v>1</v>
      </c>
      <c r="AT352">
        <v>0</v>
      </c>
      <c r="AU352">
        <v>1</v>
      </c>
      <c r="AV352">
        <v>0</v>
      </c>
      <c r="AW352">
        <v>1</v>
      </c>
      <c r="AX352">
        <v>0</v>
      </c>
      <c r="AY352">
        <v>1</v>
      </c>
      <c r="AZ352">
        <v>0</v>
      </c>
      <c r="BA352">
        <v>1</v>
      </c>
      <c r="BB352">
        <v>0</v>
      </c>
      <c r="BC352">
        <v>1</v>
      </c>
      <c r="BD352">
        <v>0</v>
      </c>
      <c r="BE352">
        <v>1</v>
      </c>
      <c r="BF352">
        <v>0</v>
      </c>
      <c r="BG352">
        <v>1</v>
      </c>
      <c r="BH352">
        <v>0</v>
      </c>
      <c r="BI352">
        <v>1</v>
      </c>
      <c r="BJ352">
        <v>0</v>
      </c>
      <c r="BK352">
        <v>1</v>
      </c>
      <c r="BL352">
        <v>0</v>
      </c>
      <c r="BM352">
        <v>1</v>
      </c>
      <c r="BN352">
        <v>0</v>
      </c>
      <c r="BO352">
        <v>1</v>
      </c>
      <c r="BP352">
        <v>0</v>
      </c>
      <c r="BQ352">
        <v>1</v>
      </c>
      <c r="BR352">
        <v>0</v>
      </c>
      <c r="BS352">
        <v>1</v>
      </c>
      <c r="BT352">
        <v>0</v>
      </c>
      <c r="BU352">
        <v>1</v>
      </c>
      <c r="BV352">
        <v>0</v>
      </c>
      <c r="BW352">
        <v>1</v>
      </c>
      <c r="BX352">
        <v>0</v>
      </c>
      <c r="BY352">
        <v>1</v>
      </c>
      <c r="BZ352">
        <v>0</v>
      </c>
      <c r="CA352">
        <v>1</v>
      </c>
      <c r="CB352">
        <v>0</v>
      </c>
      <c r="CC352">
        <v>1</v>
      </c>
      <c r="CD352">
        <v>0</v>
      </c>
      <c r="CE352">
        <v>45</v>
      </c>
      <c r="CF352">
        <v>45</v>
      </c>
      <c r="CG352">
        <v>46</v>
      </c>
      <c r="CH352">
        <v>46</v>
      </c>
      <c r="CI352">
        <v>47</v>
      </c>
      <c r="CJ352">
        <v>47</v>
      </c>
      <c r="CK352">
        <v>48</v>
      </c>
      <c r="CL352">
        <v>48</v>
      </c>
      <c r="CM352">
        <v>49</v>
      </c>
      <c r="CN352">
        <v>49</v>
      </c>
      <c r="CO352">
        <v>50</v>
      </c>
      <c r="CP352">
        <v>50</v>
      </c>
      <c r="CQ352">
        <v>51</v>
      </c>
      <c r="CR352">
        <v>51</v>
      </c>
      <c r="CS352">
        <v>52</v>
      </c>
      <c r="CT352">
        <v>52</v>
      </c>
      <c r="CU352">
        <v>53</v>
      </c>
      <c r="CV352">
        <v>53</v>
      </c>
      <c r="CW352">
        <v>54</v>
      </c>
      <c r="CX352">
        <v>54</v>
      </c>
      <c r="CY352">
        <v>45</v>
      </c>
      <c r="CZ352">
        <v>45</v>
      </c>
      <c r="DA352">
        <v>46</v>
      </c>
      <c r="DB352">
        <v>46</v>
      </c>
      <c r="DC352">
        <v>47</v>
      </c>
      <c r="DD352">
        <v>47</v>
      </c>
      <c r="DE352">
        <v>48</v>
      </c>
      <c r="DF352">
        <v>48</v>
      </c>
      <c r="DG352">
        <v>49</v>
      </c>
      <c r="DH352">
        <v>49</v>
      </c>
      <c r="DI352">
        <v>50</v>
      </c>
      <c r="DJ352">
        <v>50</v>
      </c>
      <c r="DK352">
        <v>51</v>
      </c>
      <c r="DL352">
        <v>51</v>
      </c>
      <c r="DM352">
        <v>52</v>
      </c>
      <c r="DN352">
        <v>52</v>
      </c>
      <c r="DO352">
        <v>53</v>
      </c>
      <c r="DP352">
        <v>53</v>
      </c>
      <c r="DQ352">
        <v>54</v>
      </c>
      <c r="DR352">
        <v>54</v>
      </c>
      <c r="DU352">
        <v>7.0833332999999998E-2</v>
      </c>
      <c r="DW352">
        <v>1</v>
      </c>
      <c r="DX352">
        <f t="shared" si="201"/>
        <v>0</v>
      </c>
      <c r="DY352">
        <f t="shared" si="202"/>
        <v>0</v>
      </c>
      <c r="DZ352">
        <f t="shared" si="203"/>
        <v>0</v>
      </c>
      <c r="EA352">
        <f t="shared" si="204"/>
        <v>0</v>
      </c>
      <c r="EB352">
        <f t="shared" si="205"/>
        <v>0</v>
      </c>
      <c r="EC352">
        <f t="shared" si="206"/>
        <v>0</v>
      </c>
      <c r="ED352">
        <f t="shared" si="207"/>
        <v>0</v>
      </c>
      <c r="EE352">
        <f t="shared" si="208"/>
        <v>0</v>
      </c>
      <c r="EF352">
        <f t="shared" si="209"/>
        <v>0</v>
      </c>
      <c r="EG352">
        <f t="shared" si="210"/>
        <v>0</v>
      </c>
      <c r="EH352">
        <f t="shared" si="211"/>
        <v>0</v>
      </c>
      <c r="EI352">
        <f t="shared" si="212"/>
        <v>0</v>
      </c>
      <c r="EJ352">
        <f t="shared" si="213"/>
        <v>0</v>
      </c>
      <c r="EK352">
        <f t="shared" si="214"/>
        <v>0</v>
      </c>
      <c r="EL352">
        <f t="shared" si="215"/>
        <v>0</v>
      </c>
      <c r="EM352">
        <f t="shared" si="216"/>
        <v>0</v>
      </c>
      <c r="EN352">
        <f t="shared" si="217"/>
        <v>0</v>
      </c>
      <c r="EO352">
        <f t="shared" si="218"/>
        <v>0</v>
      </c>
      <c r="EP352">
        <f t="shared" si="219"/>
        <v>0</v>
      </c>
      <c r="EQ352">
        <f t="shared" si="220"/>
        <v>0</v>
      </c>
      <c r="ER352">
        <f t="shared" si="221"/>
        <v>0</v>
      </c>
      <c r="ES352">
        <f t="shared" si="222"/>
        <v>0</v>
      </c>
      <c r="ET352">
        <f t="shared" si="223"/>
        <v>0</v>
      </c>
      <c r="EU352">
        <f t="shared" si="224"/>
        <v>0</v>
      </c>
      <c r="EV352">
        <f t="shared" si="225"/>
        <v>0</v>
      </c>
      <c r="EW352">
        <f t="shared" si="226"/>
        <v>0</v>
      </c>
      <c r="EX352">
        <f t="shared" si="227"/>
        <v>0</v>
      </c>
      <c r="EY352">
        <f t="shared" si="228"/>
        <v>0</v>
      </c>
      <c r="EZ352">
        <f t="shared" si="229"/>
        <v>0</v>
      </c>
      <c r="FA352">
        <f t="shared" si="230"/>
        <v>0</v>
      </c>
      <c r="FB352">
        <f t="shared" si="231"/>
        <v>0</v>
      </c>
      <c r="FC352">
        <f t="shared" si="232"/>
        <v>0</v>
      </c>
      <c r="FD352">
        <f t="shared" si="233"/>
        <v>0</v>
      </c>
      <c r="FE352">
        <f t="shared" si="234"/>
        <v>0</v>
      </c>
      <c r="FF352">
        <f t="shared" si="235"/>
        <v>0</v>
      </c>
      <c r="FG352">
        <f t="shared" si="236"/>
        <v>0</v>
      </c>
      <c r="FH352">
        <f t="shared" si="237"/>
        <v>0</v>
      </c>
      <c r="FI352">
        <f t="shared" si="238"/>
        <v>0</v>
      </c>
      <c r="FJ352">
        <f t="shared" si="239"/>
        <v>0</v>
      </c>
      <c r="FK352">
        <f t="shared" si="240"/>
        <v>0</v>
      </c>
    </row>
    <row r="353" spans="1:167">
      <c r="A353">
        <v>351</v>
      </c>
      <c r="B353">
        <f>RTD("rit2.rtd",,B$2,"LASTHIST", ROW()-2)</f>
        <v>49.37</v>
      </c>
      <c r="C353">
        <f>RTD("rit2.rtd",,C$2,"LASTHIST", ROW()-2)</f>
        <v>0</v>
      </c>
      <c r="D353">
        <f>RTD("rit2.rtd",,D$2,"LASTHIST", ROW()-2)</f>
        <v>0</v>
      </c>
      <c r="E353">
        <f>RTD("rit2.rtd",,E$2,"LASTHIST", ROW()-2)</f>
        <v>0</v>
      </c>
      <c r="F353">
        <f>RTD("rit2.rtd",,F$2,"LASTHIST", ROW()-2)</f>
        <v>0</v>
      </c>
      <c r="G353">
        <f>RTD("rit2.rtd",,G$2,"LASTHIST", ROW()-2)</f>
        <v>0</v>
      </c>
      <c r="H353">
        <f>RTD("rit2.rtd",,H$2,"LASTHIST", ROW()-2)</f>
        <v>0</v>
      </c>
      <c r="I353">
        <f>RTD("rit2.rtd",,I$2,"LASTHIST", ROW()-2)</f>
        <v>0</v>
      </c>
      <c r="J353">
        <f>RTD("rit2.rtd",,J$2,"LASTHIST", ROW()-2)</f>
        <v>0</v>
      </c>
      <c r="K353">
        <f>RTD("rit2.rtd",,K$2,"LASTHIST", ROW()-2)</f>
        <v>0</v>
      </c>
      <c r="L353">
        <f>RTD("rit2.rtd",,L$2,"LASTHIST", ROW()-2)</f>
        <v>0</v>
      </c>
      <c r="M353">
        <f>RTD("rit2.rtd",,M$2,"LASTHIST", ROW()-2)</f>
        <v>0</v>
      </c>
      <c r="N353">
        <f>RTD("rit2.rtd",,N$2,"LASTHIST", ROW()-2)</f>
        <v>0</v>
      </c>
      <c r="O353">
        <f>RTD("rit2.rtd",,O$2,"LASTHIST", ROW()-2)</f>
        <v>0</v>
      </c>
      <c r="P353">
        <f>RTD("rit2.rtd",,P$2,"LASTHIST", ROW()-2)</f>
        <v>0</v>
      </c>
      <c r="Q353">
        <f>RTD("rit2.rtd",,Q$2,"LASTHIST", ROW()-2)</f>
        <v>0</v>
      </c>
      <c r="R353">
        <f>RTD("rit2.rtd",,R$2,"LASTHIST", ROW()-2)</f>
        <v>0</v>
      </c>
      <c r="S353">
        <f>RTD("rit2.rtd",,S$2,"LASTHIST", ROW()-2)</f>
        <v>0</v>
      </c>
      <c r="T353">
        <f>RTD("rit2.rtd",,T$2,"LASTHIST", ROW()-2)</f>
        <v>0</v>
      </c>
      <c r="U353">
        <f>RTD("rit2.rtd",,U$2,"LASTHIST", ROW()-2)</f>
        <v>0</v>
      </c>
      <c r="V353">
        <f>RTD("rit2.rtd",,V$2,"LASTHIST", ROW()-2)</f>
        <v>0</v>
      </c>
      <c r="W353">
        <f>RTD("rit2.rtd",,W$2,"LASTHIST", ROW()-2)</f>
        <v>4.53</v>
      </c>
      <c r="X353">
        <f>RTD("rit2.rtd",,X$2,"LASTHIST", ROW()-2)</f>
        <v>0.18</v>
      </c>
      <c r="Y353">
        <f>RTD("rit2.rtd",,Y$2,"LASTHIST", ROW()-2)</f>
        <v>3.68</v>
      </c>
      <c r="Z353">
        <f>RTD("rit2.rtd",,Z$2,"LASTHIST", ROW()-2)</f>
        <v>0.32</v>
      </c>
      <c r="AA353">
        <f>RTD("rit2.rtd",,AA$2,"LASTHIST", ROW()-2)</f>
        <v>2.9</v>
      </c>
      <c r="AB353">
        <f>RTD("rit2.rtd",,AB$2,"LASTHIST", ROW()-2)</f>
        <v>0.55000000000000004</v>
      </c>
      <c r="AC353">
        <f>RTD("rit2.rtd",,AC$2,"LASTHIST", ROW()-2)</f>
        <v>2.2200000000000002</v>
      </c>
      <c r="AD353">
        <f>RTD("rit2.rtd",,AD$2,"LASTHIST", ROW()-2)</f>
        <v>0.86</v>
      </c>
      <c r="AE353">
        <f>RTD("rit2.rtd",,AE$2,"LASTHIST", ROW()-2)</f>
        <v>1.64</v>
      </c>
      <c r="AF353">
        <f>RTD("rit2.rtd",,AF$2,"LASTHIST", ROW()-2)</f>
        <v>1.28</v>
      </c>
      <c r="AG353">
        <f>RTD("rit2.rtd",,AG$2,"LASTHIST", ROW()-2)</f>
        <v>1.17</v>
      </c>
      <c r="AH353">
        <f>RTD("rit2.rtd",,AH$2,"LASTHIST", ROW()-2)</f>
        <v>1.81</v>
      </c>
      <c r="AI353">
        <f>RTD("rit2.rtd",,AI$2,"LASTHIST", ROW()-2)</f>
        <v>0.8</v>
      </c>
      <c r="AJ353">
        <f>RTD("rit2.rtd",,AJ$2,"LASTHIST", ROW()-2)</f>
        <v>2.4500000000000002</v>
      </c>
      <c r="AK353">
        <f>RTD("rit2.rtd",,AK$2,"LASTHIST", ROW()-2)</f>
        <v>0.53</v>
      </c>
      <c r="AL353">
        <f>RTD("rit2.rtd",,AL$2,"LASTHIST", ROW()-2)</f>
        <v>3.18</v>
      </c>
      <c r="AM353">
        <f>RTD("rit2.rtd",,AM$2,"LASTHIST", ROW()-2)</f>
        <v>0.34</v>
      </c>
      <c r="AN353">
        <f>RTD("rit2.rtd",,AN$2,"LASTHIST", ROW()-2)</f>
        <v>3.98</v>
      </c>
      <c r="AO353">
        <f>RTD("rit2.rtd",,AO$2,"LASTHIST", ROW()-2)</f>
        <v>0.21</v>
      </c>
      <c r="AP353">
        <f>RTD("rit2.rtd",,AP$2,"LASTHIST", ROW()-2)</f>
        <v>4.8499999999999996</v>
      </c>
      <c r="AQ353">
        <v>1</v>
      </c>
      <c r="AR353">
        <v>0</v>
      </c>
      <c r="AS353">
        <v>1</v>
      </c>
      <c r="AT353">
        <v>0</v>
      </c>
      <c r="AU353">
        <v>1</v>
      </c>
      <c r="AV353">
        <v>0</v>
      </c>
      <c r="AW353">
        <v>1</v>
      </c>
      <c r="AX353">
        <v>0</v>
      </c>
      <c r="AY353">
        <v>1</v>
      </c>
      <c r="AZ353">
        <v>0</v>
      </c>
      <c r="BA353">
        <v>1</v>
      </c>
      <c r="BB353">
        <v>0</v>
      </c>
      <c r="BC353">
        <v>1</v>
      </c>
      <c r="BD353">
        <v>0</v>
      </c>
      <c r="BE353">
        <v>1</v>
      </c>
      <c r="BF353">
        <v>0</v>
      </c>
      <c r="BG353">
        <v>1</v>
      </c>
      <c r="BH353">
        <v>0</v>
      </c>
      <c r="BI353">
        <v>1</v>
      </c>
      <c r="BJ353">
        <v>0</v>
      </c>
      <c r="BK353">
        <v>1</v>
      </c>
      <c r="BL353">
        <v>0</v>
      </c>
      <c r="BM353">
        <v>1</v>
      </c>
      <c r="BN353">
        <v>0</v>
      </c>
      <c r="BO353">
        <v>1</v>
      </c>
      <c r="BP353">
        <v>0</v>
      </c>
      <c r="BQ353">
        <v>1</v>
      </c>
      <c r="BR353">
        <v>0</v>
      </c>
      <c r="BS353">
        <v>1</v>
      </c>
      <c r="BT353">
        <v>0</v>
      </c>
      <c r="BU353">
        <v>1</v>
      </c>
      <c r="BV353">
        <v>0</v>
      </c>
      <c r="BW353">
        <v>1</v>
      </c>
      <c r="BX353">
        <v>0</v>
      </c>
      <c r="BY353">
        <v>1</v>
      </c>
      <c r="BZ353">
        <v>0</v>
      </c>
      <c r="CA353">
        <v>1</v>
      </c>
      <c r="CB353">
        <v>0</v>
      </c>
      <c r="CC353">
        <v>1</v>
      </c>
      <c r="CD353">
        <v>0</v>
      </c>
      <c r="CE353">
        <v>45</v>
      </c>
      <c r="CF353">
        <v>45</v>
      </c>
      <c r="CG353">
        <v>46</v>
      </c>
      <c r="CH353">
        <v>46</v>
      </c>
      <c r="CI353">
        <v>47</v>
      </c>
      <c r="CJ353">
        <v>47</v>
      </c>
      <c r="CK353">
        <v>48</v>
      </c>
      <c r="CL353">
        <v>48</v>
      </c>
      <c r="CM353">
        <v>49</v>
      </c>
      <c r="CN353">
        <v>49</v>
      </c>
      <c r="CO353">
        <v>50</v>
      </c>
      <c r="CP353">
        <v>50</v>
      </c>
      <c r="CQ353">
        <v>51</v>
      </c>
      <c r="CR353">
        <v>51</v>
      </c>
      <c r="CS353">
        <v>52</v>
      </c>
      <c r="CT353">
        <v>52</v>
      </c>
      <c r="CU353">
        <v>53</v>
      </c>
      <c r="CV353">
        <v>53</v>
      </c>
      <c r="CW353">
        <v>54</v>
      </c>
      <c r="CX353">
        <v>54</v>
      </c>
      <c r="CY353">
        <v>45</v>
      </c>
      <c r="CZ353">
        <v>45</v>
      </c>
      <c r="DA353">
        <v>46</v>
      </c>
      <c r="DB353">
        <v>46</v>
      </c>
      <c r="DC353">
        <v>47</v>
      </c>
      <c r="DD353">
        <v>47</v>
      </c>
      <c r="DE353">
        <v>48</v>
      </c>
      <c r="DF353">
        <v>48</v>
      </c>
      <c r="DG353">
        <v>49</v>
      </c>
      <c r="DH353">
        <v>49</v>
      </c>
      <c r="DI353">
        <v>50</v>
      </c>
      <c r="DJ353">
        <v>50</v>
      </c>
      <c r="DK353">
        <v>51</v>
      </c>
      <c r="DL353">
        <v>51</v>
      </c>
      <c r="DM353">
        <v>52</v>
      </c>
      <c r="DN353">
        <v>52</v>
      </c>
      <c r="DO353">
        <v>53</v>
      </c>
      <c r="DP353">
        <v>53</v>
      </c>
      <c r="DQ353">
        <v>54</v>
      </c>
      <c r="DR353">
        <v>54</v>
      </c>
      <c r="DU353">
        <v>7.0833332999999998E-2</v>
      </c>
      <c r="DW353">
        <v>1</v>
      </c>
      <c r="DX353">
        <f t="shared" si="201"/>
        <v>0</v>
      </c>
      <c r="DY353">
        <f t="shared" si="202"/>
        <v>0</v>
      </c>
      <c r="DZ353">
        <f t="shared" si="203"/>
        <v>0</v>
      </c>
      <c r="EA353">
        <f t="shared" si="204"/>
        <v>0</v>
      </c>
      <c r="EB353">
        <f t="shared" si="205"/>
        <v>0</v>
      </c>
      <c r="EC353">
        <f t="shared" si="206"/>
        <v>0</v>
      </c>
      <c r="ED353">
        <f t="shared" si="207"/>
        <v>0</v>
      </c>
      <c r="EE353">
        <f t="shared" si="208"/>
        <v>0</v>
      </c>
      <c r="EF353">
        <f t="shared" si="209"/>
        <v>0</v>
      </c>
      <c r="EG353">
        <f t="shared" si="210"/>
        <v>0</v>
      </c>
      <c r="EH353">
        <f t="shared" si="211"/>
        <v>0</v>
      </c>
      <c r="EI353">
        <f t="shared" si="212"/>
        <v>0</v>
      </c>
      <c r="EJ353">
        <f t="shared" si="213"/>
        <v>0</v>
      </c>
      <c r="EK353">
        <f t="shared" si="214"/>
        <v>0</v>
      </c>
      <c r="EL353">
        <f t="shared" si="215"/>
        <v>0</v>
      </c>
      <c r="EM353">
        <f t="shared" si="216"/>
        <v>0</v>
      </c>
      <c r="EN353">
        <f t="shared" si="217"/>
        <v>0</v>
      </c>
      <c r="EO353">
        <f t="shared" si="218"/>
        <v>0</v>
      </c>
      <c r="EP353">
        <f t="shared" si="219"/>
        <v>0</v>
      </c>
      <c r="EQ353">
        <f t="shared" si="220"/>
        <v>0</v>
      </c>
      <c r="ER353">
        <f t="shared" si="221"/>
        <v>0</v>
      </c>
      <c r="ES353">
        <f t="shared" si="222"/>
        <v>0</v>
      </c>
      <c r="ET353">
        <f t="shared" si="223"/>
        <v>0</v>
      </c>
      <c r="EU353">
        <f t="shared" si="224"/>
        <v>0</v>
      </c>
      <c r="EV353">
        <f t="shared" si="225"/>
        <v>0</v>
      </c>
      <c r="EW353">
        <f t="shared" si="226"/>
        <v>0</v>
      </c>
      <c r="EX353">
        <f t="shared" si="227"/>
        <v>0</v>
      </c>
      <c r="EY353">
        <f t="shared" si="228"/>
        <v>0</v>
      </c>
      <c r="EZ353">
        <f t="shared" si="229"/>
        <v>0</v>
      </c>
      <c r="FA353">
        <f t="shared" si="230"/>
        <v>0</v>
      </c>
      <c r="FB353">
        <f t="shared" si="231"/>
        <v>0</v>
      </c>
      <c r="FC353">
        <f t="shared" si="232"/>
        <v>0</v>
      </c>
      <c r="FD353">
        <f t="shared" si="233"/>
        <v>0</v>
      </c>
      <c r="FE353">
        <f t="shared" si="234"/>
        <v>0</v>
      </c>
      <c r="FF353">
        <f t="shared" si="235"/>
        <v>0</v>
      </c>
      <c r="FG353">
        <f t="shared" si="236"/>
        <v>0</v>
      </c>
      <c r="FH353">
        <f t="shared" si="237"/>
        <v>0</v>
      </c>
      <c r="FI353">
        <f t="shared" si="238"/>
        <v>0</v>
      </c>
      <c r="FJ353">
        <f t="shared" si="239"/>
        <v>0</v>
      </c>
      <c r="FK353">
        <f t="shared" si="240"/>
        <v>0</v>
      </c>
    </row>
    <row r="354" spans="1:167">
      <c r="A354">
        <v>352</v>
      </c>
      <c r="B354">
        <f>RTD("rit2.rtd",,B$2,"LASTHIST", ROW()-2)</f>
        <v>48.81</v>
      </c>
      <c r="C354">
        <f>RTD("rit2.rtd",,C$2,"LASTHIST", ROW()-2)</f>
        <v>0</v>
      </c>
      <c r="D354">
        <f>RTD("rit2.rtd",,D$2,"LASTHIST", ROW()-2)</f>
        <v>0</v>
      </c>
      <c r="E354">
        <f>RTD("rit2.rtd",,E$2,"LASTHIST", ROW()-2)</f>
        <v>0</v>
      </c>
      <c r="F354">
        <f>RTD("rit2.rtd",,F$2,"LASTHIST", ROW()-2)</f>
        <v>0</v>
      </c>
      <c r="G354">
        <f>RTD("rit2.rtd",,G$2,"LASTHIST", ROW()-2)</f>
        <v>0</v>
      </c>
      <c r="H354">
        <f>RTD("rit2.rtd",,H$2,"LASTHIST", ROW()-2)</f>
        <v>0</v>
      </c>
      <c r="I354">
        <f>RTD("rit2.rtd",,I$2,"LASTHIST", ROW()-2)</f>
        <v>0</v>
      </c>
      <c r="J354">
        <f>RTD("rit2.rtd",,J$2,"LASTHIST", ROW()-2)</f>
        <v>0</v>
      </c>
      <c r="K354">
        <f>RTD("rit2.rtd",,K$2,"LASTHIST", ROW()-2)</f>
        <v>0</v>
      </c>
      <c r="L354">
        <f>RTD("rit2.rtd",,L$2,"LASTHIST", ROW()-2)</f>
        <v>0</v>
      </c>
      <c r="M354">
        <f>RTD("rit2.rtd",,M$2,"LASTHIST", ROW()-2)</f>
        <v>0</v>
      </c>
      <c r="N354">
        <f>RTD("rit2.rtd",,N$2,"LASTHIST", ROW()-2)</f>
        <v>0</v>
      </c>
      <c r="O354">
        <f>RTD("rit2.rtd",,O$2,"LASTHIST", ROW()-2)</f>
        <v>0</v>
      </c>
      <c r="P354">
        <f>RTD("rit2.rtd",,P$2,"LASTHIST", ROW()-2)</f>
        <v>0</v>
      </c>
      <c r="Q354">
        <f>RTD("rit2.rtd",,Q$2,"LASTHIST", ROW()-2)</f>
        <v>0</v>
      </c>
      <c r="R354">
        <f>RTD("rit2.rtd",,R$2,"LASTHIST", ROW()-2)</f>
        <v>0</v>
      </c>
      <c r="S354">
        <f>RTD("rit2.rtd",,S$2,"LASTHIST", ROW()-2)</f>
        <v>0</v>
      </c>
      <c r="T354">
        <f>RTD("rit2.rtd",,T$2,"LASTHIST", ROW()-2)</f>
        <v>0</v>
      </c>
      <c r="U354">
        <f>RTD("rit2.rtd",,U$2,"LASTHIST", ROW()-2)</f>
        <v>0</v>
      </c>
      <c r="V354">
        <f>RTD("rit2.rtd",,V$2,"LASTHIST", ROW()-2)</f>
        <v>0</v>
      </c>
      <c r="W354">
        <f>RTD("rit2.rtd",,W$2,"LASTHIST", ROW()-2)</f>
        <v>4.05</v>
      </c>
      <c r="X354">
        <f>RTD("rit2.rtd",,X$2,"LASTHIST", ROW()-2)</f>
        <v>0.24</v>
      </c>
      <c r="Y354">
        <f>RTD("rit2.rtd",,Y$2,"LASTHIST", ROW()-2)</f>
        <v>3.24</v>
      </c>
      <c r="Z354">
        <f>RTD("rit2.rtd",,Z$2,"LASTHIST", ROW()-2)</f>
        <v>0.42</v>
      </c>
      <c r="AA354">
        <f>RTD("rit2.rtd",,AA$2,"LASTHIST", ROW()-2)</f>
        <v>2.5099999999999998</v>
      </c>
      <c r="AB354">
        <f>RTD("rit2.rtd",,AB$2,"LASTHIST", ROW()-2)</f>
        <v>0.69</v>
      </c>
      <c r="AC354">
        <f>RTD("rit2.rtd",,AC$2,"LASTHIST", ROW()-2)</f>
        <v>1.88</v>
      </c>
      <c r="AD354">
        <f>RTD("rit2.rtd",,AD$2,"LASTHIST", ROW()-2)</f>
        <v>1.07</v>
      </c>
      <c r="AE354">
        <f>RTD("rit2.rtd",,AE$2,"LASTHIST", ROW()-2)</f>
        <v>1.36</v>
      </c>
      <c r="AF354">
        <f>RTD("rit2.rtd",,AF$2,"LASTHIST", ROW()-2)</f>
        <v>1.55</v>
      </c>
      <c r="AG354">
        <f>RTD("rit2.rtd",,AG$2,"LASTHIST", ROW()-2)</f>
        <v>0.95</v>
      </c>
      <c r="AH354">
        <f>RTD("rit2.rtd",,AH$2,"LASTHIST", ROW()-2)</f>
        <v>2.13</v>
      </c>
      <c r="AI354">
        <f>RTD("rit2.rtd",,AI$2,"LASTHIST", ROW()-2)</f>
        <v>0.64</v>
      </c>
      <c r="AJ354">
        <f>RTD("rit2.rtd",,AJ$2,"LASTHIST", ROW()-2)</f>
        <v>2.82</v>
      </c>
      <c r="AK354">
        <f>RTD("rit2.rtd",,AK$2,"LASTHIST", ROW()-2)</f>
        <v>0.41</v>
      </c>
      <c r="AL354">
        <f>RTD("rit2.rtd",,AL$2,"LASTHIST", ROW()-2)</f>
        <v>3.6</v>
      </c>
      <c r="AM354">
        <f>RTD("rit2.rtd",,AM$2,"LASTHIST", ROW()-2)</f>
        <v>0.26</v>
      </c>
      <c r="AN354">
        <f>RTD("rit2.rtd",,AN$2,"LASTHIST", ROW()-2)</f>
        <v>4.4400000000000004</v>
      </c>
      <c r="AO354">
        <f>RTD("rit2.rtd",,AO$2,"LASTHIST", ROW()-2)</f>
        <v>0.15</v>
      </c>
      <c r="AP354">
        <f>RTD("rit2.rtd",,AP$2,"LASTHIST", ROW()-2)</f>
        <v>5.34</v>
      </c>
      <c r="AQ354">
        <v>1</v>
      </c>
      <c r="AR354">
        <v>0</v>
      </c>
      <c r="AS354">
        <v>1</v>
      </c>
      <c r="AT354">
        <v>0</v>
      </c>
      <c r="AU354">
        <v>1</v>
      </c>
      <c r="AV354">
        <v>0</v>
      </c>
      <c r="AW354">
        <v>1</v>
      </c>
      <c r="AX354">
        <v>0</v>
      </c>
      <c r="AY354">
        <v>1</v>
      </c>
      <c r="AZ354">
        <v>0</v>
      </c>
      <c r="BA354">
        <v>1</v>
      </c>
      <c r="BB354">
        <v>0</v>
      </c>
      <c r="BC354">
        <v>1</v>
      </c>
      <c r="BD354">
        <v>0</v>
      </c>
      <c r="BE354">
        <v>1</v>
      </c>
      <c r="BF354">
        <v>0</v>
      </c>
      <c r="BG354">
        <v>1</v>
      </c>
      <c r="BH354">
        <v>0</v>
      </c>
      <c r="BI354">
        <v>1</v>
      </c>
      <c r="BJ354">
        <v>0</v>
      </c>
      <c r="BK354">
        <v>1</v>
      </c>
      <c r="BL354">
        <v>0</v>
      </c>
      <c r="BM354">
        <v>1</v>
      </c>
      <c r="BN354">
        <v>0</v>
      </c>
      <c r="BO354">
        <v>1</v>
      </c>
      <c r="BP354">
        <v>0</v>
      </c>
      <c r="BQ354">
        <v>1</v>
      </c>
      <c r="BR354">
        <v>0</v>
      </c>
      <c r="BS354">
        <v>1</v>
      </c>
      <c r="BT354">
        <v>0</v>
      </c>
      <c r="BU354">
        <v>1</v>
      </c>
      <c r="BV354">
        <v>0</v>
      </c>
      <c r="BW354">
        <v>1</v>
      </c>
      <c r="BX354">
        <v>0</v>
      </c>
      <c r="BY354">
        <v>1</v>
      </c>
      <c r="BZ354">
        <v>0</v>
      </c>
      <c r="CA354">
        <v>1</v>
      </c>
      <c r="CB354">
        <v>0</v>
      </c>
      <c r="CC354">
        <v>1</v>
      </c>
      <c r="CD354">
        <v>0</v>
      </c>
      <c r="CE354">
        <v>45</v>
      </c>
      <c r="CF354">
        <v>45</v>
      </c>
      <c r="CG354">
        <v>46</v>
      </c>
      <c r="CH354">
        <v>46</v>
      </c>
      <c r="CI354">
        <v>47</v>
      </c>
      <c r="CJ354">
        <v>47</v>
      </c>
      <c r="CK354">
        <v>48</v>
      </c>
      <c r="CL354">
        <v>48</v>
      </c>
      <c r="CM354">
        <v>49</v>
      </c>
      <c r="CN354">
        <v>49</v>
      </c>
      <c r="CO354">
        <v>50</v>
      </c>
      <c r="CP354">
        <v>50</v>
      </c>
      <c r="CQ354">
        <v>51</v>
      </c>
      <c r="CR354">
        <v>51</v>
      </c>
      <c r="CS354">
        <v>52</v>
      </c>
      <c r="CT354">
        <v>52</v>
      </c>
      <c r="CU354">
        <v>53</v>
      </c>
      <c r="CV354">
        <v>53</v>
      </c>
      <c r="CW354">
        <v>54</v>
      </c>
      <c r="CX354">
        <v>54</v>
      </c>
      <c r="CY354">
        <v>45</v>
      </c>
      <c r="CZ354">
        <v>45</v>
      </c>
      <c r="DA354">
        <v>46</v>
      </c>
      <c r="DB354">
        <v>46</v>
      </c>
      <c r="DC354">
        <v>47</v>
      </c>
      <c r="DD354">
        <v>47</v>
      </c>
      <c r="DE354">
        <v>48</v>
      </c>
      <c r="DF354">
        <v>48</v>
      </c>
      <c r="DG354">
        <v>49</v>
      </c>
      <c r="DH354">
        <v>49</v>
      </c>
      <c r="DI354">
        <v>50</v>
      </c>
      <c r="DJ354">
        <v>50</v>
      </c>
      <c r="DK354">
        <v>51</v>
      </c>
      <c r="DL354">
        <v>51</v>
      </c>
      <c r="DM354">
        <v>52</v>
      </c>
      <c r="DN354">
        <v>52</v>
      </c>
      <c r="DO354">
        <v>53</v>
      </c>
      <c r="DP354">
        <v>53</v>
      </c>
      <c r="DQ354">
        <v>54</v>
      </c>
      <c r="DR354">
        <v>54</v>
      </c>
      <c r="DU354">
        <v>7.0833332999999998E-2</v>
      </c>
      <c r="DW354">
        <v>1</v>
      </c>
      <c r="DX354">
        <f t="shared" si="201"/>
        <v>0</v>
      </c>
      <c r="DY354">
        <f t="shared" si="202"/>
        <v>0</v>
      </c>
      <c r="DZ354">
        <f t="shared" si="203"/>
        <v>0</v>
      </c>
      <c r="EA354">
        <f t="shared" si="204"/>
        <v>0</v>
      </c>
      <c r="EB354">
        <f t="shared" si="205"/>
        <v>0</v>
      </c>
      <c r="EC354">
        <f t="shared" si="206"/>
        <v>0</v>
      </c>
      <c r="ED354">
        <f t="shared" si="207"/>
        <v>0</v>
      </c>
      <c r="EE354">
        <f t="shared" si="208"/>
        <v>0</v>
      </c>
      <c r="EF354">
        <f t="shared" si="209"/>
        <v>0</v>
      </c>
      <c r="EG354">
        <f t="shared" si="210"/>
        <v>0</v>
      </c>
      <c r="EH354">
        <f t="shared" si="211"/>
        <v>0</v>
      </c>
      <c r="EI354">
        <f t="shared" si="212"/>
        <v>0</v>
      </c>
      <c r="EJ354">
        <f t="shared" si="213"/>
        <v>0</v>
      </c>
      <c r="EK354">
        <f t="shared" si="214"/>
        <v>0</v>
      </c>
      <c r="EL354">
        <f t="shared" si="215"/>
        <v>0</v>
      </c>
      <c r="EM354">
        <f t="shared" si="216"/>
        <v>0</v>
      </c>
      <c r="EN354">
        <f t="shared" si="217"/>
        <v>0</v>
      </c>
      <c r="EO354">
        <f t="shared" si="218"/>
        <v>0</v>
      </c>
      <c r="EP354">
        <f t="shared" si="219"/>
        <v>0</v>
      </c>
      <c r="EQ354">
        <f t="shared" si="220"/>
        <v>0</v>
      </c>
      <c r="ER354">
        <f t="shared" si="221"/>
        <v>0</v>
      </c>
      <c r="ES354">
        <f t="shared" si="222"/>
        <v>0</v>
      </c>
      <c r="ET354">
        <f t="shared" si="223"/>
        <v>0</v>
      </c>
      <c r="EU354">
        <f t="shared" si="224"/>
        <v>0</v>
      </c>
      <c r="EV354">
        <f t="shared" si="225"/>
        <v>0</v>
      </c>
      <c r="EW354">
        <f t="shared" si="226"/>
        <v>0</v>
      </c>
      <c r="EX354">
        <f t="shared" si="227"/>
        <v>0</v>
      </c>
      <c r="EY354">
        <f t="shared" si="228"/>
        <v>0</v>
      </c>
      <c r="EZ354">
        <f t="shared" si="229"/>
        <v>0</v>
      </c>
      <c r="FA354">
        <f t="shared" si="230"/>
        <v>0</v>
      </c>
      <c r="FB354">
        <f t="shared" si="231"/>
        <v>0</v>
      </c>
      <c r="FC354">
        <f t="shared" si="232"/>
        <v>0</v>
      </c>
      <c r="FD354">
        <f t="shared" si="233"/>
        <v>0</v>
      </c>
      <c r="FE354">
        <f t="shared" si="234"/>
        <v>0</v>
      </c>
      <c r="FF354">
        <f t="shared" si="235"/>
        <v>0</v>
      </c>
      <c r="FG354">
        <f t="shared" si="236"/>
        <v>0</v>
      </c>
      <c r="FH354">
        <f t="shared" si="237"/>
        <v>0</v>
      </c>
      <c r="FI354">
        <f t="shared" si="238"/>
        <v>0</v>
      </c>
      <c r="FJ354">
        <f t="shared" si="239"/>
        <v>0</v>
      </c>
      <c r="FK354">
        <f t="shared" si="240"/>
        <v>0</v>
      </c>
    </row>
    <row r="355" spans="1:167">
      <c r="A355">
        <v>353</v>
      </c>
      <c r="B355">
        <f>RTD("rit2.rtd",,B$2,"LASTHIST", ROW()-2)</f>
        <v>48.81</v>
      </c>
      <c r="C355">
        <f>RTD("rit2.rtd",,C$2,"LASTHIST", ROW()-2)</f>
        <v>0</v>
      </c>
      <c r="D355">
        <f>RTD("rit2.rtd",,D$2,"LASTHIST", ROW()-2)</f>
        <v>0</v>
      </c>
      <c r="E355">
        <f>RTD("rit2.rtd",,E$2,"LASTHIST", ROW()-2)</f>
        <v>0</v>
      </c>
      <c r="F355">
        <f>RTD("rit2.rtd",,F$2,"LASTHIST", ROW()-2)</f>
        <v>0</v>
      </c>
      <c r="G355">
        <f>RTD("rit2.rtd",,G$2,"LASTHIST", ROW()-2)</f>
        <v>0</v>
      </c>
      <c r="H355">
        <f>RTD("rit2.rtd",,H$2,"LASTHIST", ROW()-2)</f>
        <v>0</v>
      </c>
      <c r="I355">
        <f>RTD("rit2.rtd",,I$2,"LASTHIST", ROW()-2)</f>
        <v>0</v>
      </c>
      <c r="J355">
        <f>RTD("rit2.rtd",,J$2,"LASTHIST", ROW()-2)</f>
        <v>0</v>
      </c>
      <c r="K355">
        <f>RTD("rit2.rtd",,K$2,"LASTHIST", ROW()-2)</f>
        <v>0</v>
      </c>
      <c r="L355">
        <f>RTD("rit2.rtd",,L$2,"LASTHIST", ROW()-2)</f>
        <v>0</v>
      </c>
      <c r="M355">
        <f>RTD("rit2.rtd",,M$2,"LASTHIST", ROW()-2)</f>
        <v>0</v>
      </c>
      <c r="N355">
        <f>RTD("rit2.rtd",,N$2,"LASTHIST", ROW()-2)</f>
        <v>0</v>
      </c>
      <c r="O355">
        <f>RTD("rit2.rtd",,O$2,"LASTHIST", ROW()-2)</f>
        <v>0</v>
      </c>
      <c r="P355">
        <f>RTD("rit2.rtd",,P$2,"LASTHIST", ROW()-2)</f>
        <v>0</v>
      </c>
      <c r="Q355">
        <f>RTD("rit2.rtd",,Q$2,"LASTHIST", ROW()-2)</f>
        <v>0</v>
      </c>
      <c r="R355">
        <f>RTD("rit2.rtd",,R$2,"LASTHIST", ROW()-2)</f>
        <v>0</v>
      </c>
      <c r="S355">
        <f>RTD("rit2.rtd",,S$2,"LASTHIST", ROW()-2)</f>
        <v>0</v>
      </c>
      <c r="T355">
        <f>RTD("rit2.rtd",,T$2,"LASTHIST", ROW()-2)</f>
        <v>0</v>
      </c>
      <c r="U355">
        <f>RTD("rit2.rtd",,U$2,"LASTHIST", ROW()-2)</f>
        <v>0</v>
      </c>
      <c r="V355">
        <f>RTD("rit2.rtd",,V$2,"LASTHIST", ROW()-2)</f>
        <v>0</v>
      </c>
      <c r="W355">
        <f>RTD("rit2.rtd",,W$2,"LASTHIST", ROW()-2)</f>
        <v>4.0599999999999996</v>
      </c>
      <c r="X355">
        <f>RTD("rit2.rtd",,X$2,"LASTHIST", ROW()-2)</f>
        <v>0.25</v>
      </c>
      <c r="Y355">
        <f>RTD("rit2.rtd",,Y$2,"LASTHIST", ROW()-2)</f>
        <v>3.24</v>
      </c>
      <c r="Z355">
        <f>RTD("rit2.rtd",,Z$2,"LASTHIST", ROW()-2)</f>
        <v>0.43</v>
      </c>
      <c r="AA355">
        <f>RTD("rit2.rtd",,AA$2,"LASTHIST", ROW()-2)</f>
        <v>2.5099999999999998</v>
      </c>
      <c r="AB355">
        <f>RTD("rit2.rtd",,AB$2,"LASTHIST", ROW()-2)</f>
        <v>0.7</v>
      </c>
      <c r="AC355">
        <f>RTD("rit2.rtd",,AC$2,"LASTHIST", ROW()-2)</f>
        <v>1.89</v>
      </c>
      <c r="AD355">
        <f>RTD("rit2.rtd",,AD$2,"LASTHIST", ROW()-2)</f>
        <v>1.08</v>
      </c>
      <c r="AE355">
        <f>RTD("rit2.rtd",,AE$2,"LASTHIST", ROW()-2)</f>
        <v>1.37</v>
      </c>
      <c r="AF355">
        <f>RTD("rit2.rtd",,AF$2,"LASTHIST", ROW()-2)</f>
        <v>1.56</v>
      </c>
      <c r="AG355">
        <f>RTD("rit2.rtd",,AG$2,"LASTHIST", ROW()-2)</f>
        <v>0.96</v>
      </c>
      <c r="AH355">
        <f>RTD("rit2.rtd",,AH$2,"LASTHIST", ROW()-2)</f>
        <v>2.15</v>
      </c>
      <c r="AI355">
        <f>RTD("rit2.rtd",,AI$2,"LASTHIST", ROW()-2)</f>
        <v>0.64</v>
      </c>
      <c r="AJ355">
        <f>RTD("rit2.rtd",,AJ$2,"LASTHIST", ROW()-2)</f>
        <v>2.83</v>
      </c>
      <c r="AK355">
        <f>RTD("rit2.rtd",,AK$2,"LASTHIST", ROW()-2)</f>
        <v>0.42</v>
      </c>
      <c r="AL355">
        <f>RTD("rit2.rtd",,AL$2,"LASTHIST", ROW()-2)</f>
        <v>3.61</v>
      </c>
      <c r="AM355">
        <f>RTD("rit2.rtd",,AM$2,"LASTHIST", ROW()-2)</f>
        <v>0.26</v>
      </c>
      <c r="AN355">
        <f>RTD("rit2.rtd",,AN$2,"LASTHIST", ROW()-2)</f>
        <v>4.45</v>
      </c>
      <c r="AO355">
        <f>RTD("rit2.rtd",,AO$2,"LASTHIST", ROW()-2)</f>
        <v>0.16</v>
      </c>
      <c r="AP355">
        <f>RTD("rit2.rtd",,AP$2,"LASTHIST", ROW()-2)</f>
        <v>5.35</v>
      </c>
      <c r="AQ355">
        <v>1</v>
      </c>
      <c r="AR355">
        <v>0</v>
      </c>
      <c r="AS355">
        <v>1</v>
      </c>
      <c r="AT355">
        <v>0</v>
      </c>
      <c r="AU355">
        <v>1</v>
      </c>
      <c r="AV355">
        <v>0</v>
      </c>
      <c r="AW355">
        <v>1</v>
      </c>
      <c r="AX355">
        <v>0</v>
      </c>
      <c r="AY355">
        <v>1</v>
      </c>
      <c r="AZ355">
        <v>0</v>
      </c>
      <c r="BA355">
        <v>1</v>
      </c>
      <c r="BB355">
        <v>0</v>
      </c>
      <c r="BC355">
        <v>1</v>
      </c>
      <c r="BD355">
        <v>0</v>
      </c>
      <c r="BE355">
        <v>1</v>
      </c>
      <c r="BF355">
        <v>0</v>
      </c>
      <c r="BG355">
        <v>1</v>
      </c>
      <c r="BH355">
        <v>0</v>
      </c>
      <c r="BI355">
        <v>1</v>
      </c>
      <c r="BJ355">
        <v>0</v>
      </c>
      <c r="BK355">
        <v>1</v>
      </c>
      <c r="BL355">
        <v>0</v>
      </c>
      <c r="BM355">
        <v>1</v>
      </c>
      <c r="BN355">
        <v>0</v>
      </c>
      <c r="BO355">
        <v>1</v>
      </c>
      <c r="BP355">
        <v>0</v>
      </c>
      <c r="BQ355">
        <v>1</v>
      </c>
      <c r="BR355">
        <v>0</v>
      </c>
      <c r="BS355">
        <v>1</v>
      </c>
      <c r="BT355">
        <v>0</v>
      </c>
      <c r="BU355">
        <v>1</v>
      </c>
      <c r="BV355">
        <v>0</v>
      </c>
      <c r="BW355">
        <v>1</v>
      </c>
      <c r="BX355">
        <v>0</v>
      </c>
      <c r="BY355">
        <v>1</v>
      </c>
      <c r="BZ355">
        <v>0</v>
      </c>
      <c r="CA355">
        <v>1</v>
      </c>
      <c r="CB355">
        <v>0</v>
      </c>
      <c r="CC355">
        <v>1</v>
      </c>
      <c r="CD355">
        <v>0</v>
      </c>
      <c r="CE355">
        <v>45</v>
      </c>
      <c r="CF355">
        <v>45</v>
      </c>
      <c r="CG355">
        <v>46</v>
      </c>
      <c r="CH355">
        <v>46</v>
      </c>
      <c r="CI355">
        <v>47</v>
      </c>
      <c r="CJ355">
        <v>47</v>
      </c>
      <c r="CK355">
        <v>48</v>
      </c>
      <c r="CL355">
        <v>48</v>
      </c>
      <c r="CM355">
        <v>49</v>
      </c>
      <c r="CN355">
        <v>49</v>
      </c>
      <c r="CO355">
        <v>50</v>
      </c>
      <c r="CP355">
        <v>50</v>
      </c>
      <c r="CQ355">
        <v>51</v>
      </c>
      <c r="CR355">
        <v>51</v>
      </c>
      <c r="CS355">
        <v>52</v>
      </c>
      <c r="CT355">
        <v>52</v>
      </c>
      <c r="CU355">
        <v>53</v>
      </c>
      <c r="CV355">
        <v>53</v>
      </c>
      <c r="CW355">
        <v>54</v>
      </c>
      <c r="CX355">
        <v>54</v>
      </c>
      <c r="CY355">
        <v>45</v>
      </c>
      <c r="CZ355">
        <v>45</v>
      </c>
      <c r="DA355">
        <v>46</v>
      </c>
      <c r="DB355">
        <v>46</v>
      </c>
      <c r="DC355">
        <v>47</v>
      </c>
      <c r="DD355">
        <v>47</v>
      </c>
      <c r="DE355">
        <v>48</v>
      </c>
      <c r="DF355">
        <v>48</v>
      </c>
      <c r="DG355">
        <v>49</v>
      </c>
      <c r="DH355">
        <v>49</v>
      </c>
      <c r="DI355">
        <v>50</v>
      </c>
      <c r="DJ355">
        <v>50</v>
      </c>
      <c r="DK355">
        <v>51</v>
      </c>
      <c r="DL355">
        <v>51</v>
      </c>
      <c r="DM355">
        <v>52</v>
      </c>
      <c r="DN355">
        <v>52</v>
      </c>
      <c r="DO355">
        <v>53</v>
      </c>
      <c r="DP355">
        <v>53</v>
      </c>
      <c r="DQ355">
        <v>54</v>
      </c>
      <c r="DR355">
        <v>54</v>
      </c>
      <c r="DU355">
        <v>7.0833332999999998E-2</v>
      </c>
      <c r="DW355">
        <v>1</v>
      </c>
      <c r="DX355">
        <f t="shared" si="201"/>
        <v>0</v>
      </c>
      <c r="DY355">
        <f t="shared" si="202"/>
        <v>0</v>
      </c>
      <c r="DZ355">
        <f t="shared" si="203"/>
        <v>0</v>
      </c>
      <c r="EA355">
        <f t="shared" si="204"/>
        <v>0</v>
      </c>
      <c r="EB355">
        <f t="shared" si="205"/>
        <v>0</v>
      </c>
      <c r="EC355">
        <f t="shared" si="206"/>
        <v>0</v>
      </c>
      <c r="ED355">
        <f t="shared" si="207"/>
        <v>0</v>
      </c>
      <c r="EE355">
        <f t="shared" si="208"/>
        <v>0</v>
      </c>
      <c r="EF355">
        <f t="shared" si="209"/>
        <v>0</v>
      </c>
      <c r="EG355">
        <f t="shared" si="210"/>
        <v>0</v>
      </c>
      <c r="EH355">
        <f t="shared" si="211"/>
        <v>0</v>
      </c>
      <c r="EI355">
        <f t="shared" si="212"/>
        <v>0</v>
      </c>
      <c r="EJ355">
        <f t="shared" si="213"/>
        <v>0</v>
      </c>
      <c r="EK355">
        <f t="shared" si="214"/>
        <v>0</v>
      </c>
      <c r="EL355">
        <f t="shared" si="215"/>
        <v>0</v>
      </c>
      <c r="EM355">
        <f t="shared" si="216"/>
        <v>0</v>
      </c>
      <c r="EN355">
        <f t="shared" si="217"/>
        <v>0</v>
      </c>
      <c r="EO355">
        <f t="shared" si="218"/>
        <v>0</v>
      </c>
      <c r="EP355">
        <f t="shared" si="219"/>
        <v>0</v>
      </c>
      <c r="EQ355">
        <f t="shared" si="220"/>
        <v>0</v>
      </c>
      <c r="ER355">
        <f t="shared" si="221"/>
        <v>0</v>
      </c>
      <c r="ES355">
        <f t="shared" si="222"/>
        <v>0</v>
      </c>
      <c r="ET355">
        <f t="shared" si="223"/>
        <v>0</v>
      </c>
      <c r="EU355">
        <f t="shared" si="224"/>
        <v>0</v>
      </c>
      <c r="EV355">
        <f t="shared" si="225"/>
        <v>0</v>
      </c>
      <c r="EW355">
        <f t="shared" si="226"/>
        <v>0</v>
      </c>
      <c r="EX355">
        <f t="shared" si="227"/>
        <v>0</v>
      </c>
      <c r="EY355">
        <f t="shared" si="228"/>
        <v>0</v>
      </c>
      <c r="EZ355">
        <f t="shared" si="229"/>
        <v>0</v>
      </c>
      <c r="FA355">
        <f t="shared" si="230"/>
        <v>0</v>
      </c>
      <c r="FB355">
        <f t="shared" si="231"/>
        <v>0</v>
      </c>
      <c r="FC355">
        <f t="shared" si="232"/>
        <v>0</v>
      </c>
      <c r="FD355">
        <f t="shared" si="233"/>
        <v>0</v>
      </c>
      <c r="FE355">
        <f t="shared" si="234"/>
        <v>0</v>
      </c>
      <c r="FF355">
        <f t="shared" si="235"/>
        <v>0</v>
      </c>
      <c r="FG355">
        <f t="shared" si="236"/>
        <v>0</v>
      </c>
      <c r="FH355">
        <f t="shared" si="237"/>
        <v>0</v>
      </c>
      <c r="FI355">
        <f t="shared" si="238"/>
        <v>0</v>
      </c>
      <c r="FJ355">
        <f t="shared" si="239"/>
        <v>0</v>
      </c>
      <c r="FK355">
        <f t="shared" si="240"/>
        <v>0</v>
      </c>
    </row>
    <row r="356" spans="1:167">
      <c r="A356">
        <v>354</v>
      </c>
      <c r="B356">
        <f>RTD("rit2.rtd",,B$2,"LASTHIST", ROW()-2)</f>
        <v>48.76</v>
      </c>
      <c r="C356">
        <f>RTD("rit2.rtd",,C$2,"LASTHIST", ROW()-2)</f>
        <v>0</v>
      </c>
      <c r="D356">
        <f>RTD("rit2.rtd",,D$2,"LASTHIST", ROW()-2)</f>
        <v>0</v>
      </c>
      <c r="E356">
        <f>RTD("rit2.rtd",,E$2,"LASTHIST", ROW()-2)</f>
        <v>0</v>
      </c>
      <c r="F356">
        <f>RTD("rit2.rtd",,F$2,"LASTHIST", ROW()-2)</f>
        <v>0</v>
      </c>
      <c r="G356">
        <f>RTD("rit2.rtd",,G$2,"LASTHIST", ROW()-2)</f>
        <v>0</v>
      </c>
      <c r="H356">
        <f>RTD("rit2.rtd",,H$2,"LASTHIST", ROW()-2)</f>
        <v>0</v>
      </c>
      <c r="I356">
        <f>RTD("rit2.rtd",,I$2,"LASTHIST", ROW()-2)</f>
        <v>0</v>
      </c>
      <c r="J356">
        <f>RTD("rit2.rtd",,J$2,"LASTHIST", ROW()-2)</f>
        <v>0</v>
      </c>
      <c r="K356">
        <f>RTD("rit2.rtd",,K$2,"LASTHIST", ROW()-2)</f>
        <v>0</v>
      </c>
      <c r="L356">
        <f>RTD("rit2.rtd",,L$2,"LASTHIST", ROW()-2)</f>
        <v>0</v>
      </c>
      <c r="M356">
        <f>RTD("rit2.rtd",,M$2,"LASTHIST", ROW()-2)</f>
        <v>0</v>
      </c>
      <c r="N356">
        <f>RTD("rit2.rtd",,N$2,"LASTHIST", ROW()-2)</f>
        <v>0</v>
      </c>
      <c r="O356">
        <f>RTD("rit2.rtd",,O$2,"LASTHIST", ROW()-2)</f>
        <v>0</v>
      </c>
      <c r="P356">
        <f>RTD("rit2.rtd",,P$2,"LASTHIST", ROW()-2)</f>
        <v>0</v>
      </c>
      <c r="Q356">
        <f>RTD("rit2.rtd",,Q$2,"LASTHIST", ROW()-2)</f>
        <v>0</v>
      </c>
      <c r="R356">
        <f>RTD("rit2.rtd",,R$2,"LASTHIST", ROW()-2)</f>
        <v>0</v>
      </c>
      <c r="S356">
        <f>RTD("rit2.rtd",,S$2,"LASTHIST", ROW()-2)</f>
        <v>0</v>
      </c>
      <c r="T356">
        <f>RTD("rit2.rtd",,T$2,"LASTHIST", ROW()-2)</f>
        <v>0</v>
      </c>
      <c r="U356">
        <f>RTD("rit2.rtd",,U$2,"LASTHIST", ROW()-2)</f>
        <v>0</v>
      </c>
      <c r="V356">
        <f>RTD("rit2.rtd",,V$2,"LASTHIST", ROW()-2)</f>
        <v>0</v>
      </c>
      <c r="W356">
        <f>RTD("rit2.rtd",,W$2,"LASTHIST", ROW()-2)</f>
        <v>4.0199999999999996</v>
      </c>
      <c r="X356">
        <f>RTD("rit2.rtd",,X$2,"LASTHIST", ROW()-2)</f>
        <v>0.26</v>
      </c>
      <c r="Y356">
        <f>RTD("rit2.rtd",,Y$2,"LASTHIST", ROW()-2)</f>
        <v>3.21</v>
      </c>
      <c r="Z356">
        <f>RTD("rit2.rtd",,Z$2,"LASTHIST", ROW()-2)</f>
        <v>0.45</v>
      </c>
      <c r="AA356">
        <f>RTD("rit2.rtd",,AA$2,"LASTHIST", ROW()-2)</f>
        <v>2.48</v>
      </c>
      <c r="AB356">
        <f>RTD("rit2.rtd",,AB$2,"LASTHIST", ROW()-2)</f>
        <v>0.73</v>
      </c>
      <c r="AC356">
        <f>RTD("rit2.rtd",,AC$2,"LASTHIST", ROW()-2)</f>
        <v>1.86</v>
      </c>
      <c r="AD356">
        <f>RTD("rit2.rtd",,AD$2,"LASTHIST", ROW()-2)</f>
        <v>1.1000000000000001</v>
      </c>
      <c r="AE356">
        <f>RTD("rit2.rtd",,AE$2,"LASTHIST", ROW()-2)</f>
        <v>1.35</v>
      </c>
      <c r="AF356">
        <f>RTD("rit2.rtd",,AF$2,"LASTHIST", ROW()-2)</f>
        <v>1.59</v>
      </c>
      <c r="AG356">
        <f>RTD("rit2.rtd",,AG$2,"LASTHIST", ROW()-2)</f>
        <v>0.94</v>
      </c>
      <c r="AH356">
        <f>RTD("rit2.rtd",,AH$2,"LASTHIST", ROW()-2)</f>
        <v>2.19</v>
      </c>
      <c r="AI356">
        <f>RTD("rit2.rtd",,AI$2,"LASTHIST", ROW()-2)</f>
        <v>0.63</v>
      </c>
      <c r="AJ356">
        <f>RTD("rit2.rtd",,AJ$2,"LASTHIST", ROW()-2)</f>
        <v>2.88</v>
      </c>
      <c r="AK356">
        <f>RTD("rit2.rtd",,AK$2,"LASTHIST", ROW()-2)</f>
        <v>0.41</v>
      </c>
      <c r="AL356">
        <f>RTD("rit2.rtd",,AL$2,"LASTHIST", ROW()-2)</f>
        <v>3.65</v>
      </c>
      <c r="AM356">
        <f>RTD("rit2.rtd",,AM$2,"LASTHIST", ROW()-2)</f>
        <v>0.26</v>
      </c>
      <c r="AN356">
        <f>RTD("rit2.rtd",,AN$2,"LASTHIST", ROW()-2)</f>
        <v>4.5</v>
      </c>
      <c r="AO356">
        <f>RTD("rit2.rtd",,AO$2,"LASTHIST", ROW()-2)</f>
        <v>0.16</v>
      </c>
      <c r="AP356">
        <f>RTD("rit2.rtd",,AP$2,"LASTHIST", ROW()-2)</f>
        <v>5.4</v>
      </c>
      <c r="AQ356">
        <v>1</v>
      </c>
      <c r="AR356">
        <v>0</v>
      </c>
      <c r="AS356">
        <v>1</v>
      </c>
      <c r="AT356">
        <v>0</v>
      </c>
      <c r="AU356">
        <v>1</v>
      </c>
      <c r="AV356">
        <v>0</v>
      </c>
      <c r="AW356">
        <v>1</v>
      </c>
      <c r="AX356">
        <v>0</v>
      </c>
      <c r="AY356">
        <v>1</v>
      </c>
      <c r="AZ356">
        <v>0</v>
      </c>
      <c r="BA356">
        <v>1</v>
      </c>
      <c r="BB356">
        <v>0</v>
      </c>
      <c r="BC356">
        <v>1</v>
      </c>
      <c r="BD356">
        <v>0</v>
      </c>
      <c r="BE356">
        <v>1</v>
      </c>
      <c r="BF356">
        <v>0</v>
      </c>
      <c r="BG356">
        <v>1</v>
      </c>
      <c r="BH356">
        <v>0</v>
      </c>
      <c r="BI356">
        <v>1</v>
      </c>
      <c r="BJ356">
        <v>0</v>
      </c>
      <c r="BK356">
        <v>1</v>
      </c>
      <c r="BL356">
        <v>0</v>
      </c>
      <c r="BM356">
        <v>1</v>
      </c>
      <c r="BN356">
        <v>0</v>
      </c>
      <c r="BO356">
        <v>1</v>
      </c>
      <c r="BP356">
        <v>0</v>
      </c>
      <c r="BQ356">
        <v>1</v>
      </c>
      <c r="BR356">
        <v>0</v>
      </c>
      <c r="BS356">
        <v>1</v>
      </c>
      <c r="BT356">
        <v>0</v>
      </c>
      <c r="BU356">
        <v>1</v>
      </c>
      <c r="BV356">
        <v>0</v>
      </c>
      <c r="BW356">
        <v>1</v>
      </c>
      <c r="BX356">
        <v>0</v>
      </c>
      <c r="BY356">
        <v>1</v>
      </c>
      <c r="BZ356">
        <v>0</v>
      </c>
      <c r="CA356">
        <v>1</v>
      </c>
      <c r="CB356">
        <v>0</v>
      </c>
      <c r="CC356">
        <v>1</v>
      </c>
      <c r="CD356">
        <v>0</v>
      </c>
      <c r="CE356">
        <v>45</v>
      </c>
      <c r="CF356">
        <v>45</v>
      </c>
      <c r="CG356">
        <v>46</v>
      </c>
      <c r="CH356">
        <v>46</v>
      </c>
      <c r="CI356">
        <v>47</v>
      </c>
      <c r="CJ356">
        <v>47</v>
      </c>
      <c r="CK356">
        <v>48</v>
      </c>
      <c r="CL356">
        <v>48</v>
      </c>
      <c r="CM356">
        <v>49</v>
      </c>
      <c r="CN356">
        <v>49</v>
      </c>
      <c r="CO356">
        <v>50</v>
      </c>
      <c r="CP356">
        <v>50</v>
      </c>
      <c r="CQ356">
        <v>51</v>
      </c>
      <c r="CR356">
        <v>51</v>
      </c>
      <c r="CS356">
        <v>52</v>
      </c>
      <c r="CT356">
        <v>52</v>
      </c>
      <c r="CU356">
        <v>53</v>
      </c>
      <c r="CV356">
        <v>53</v>
      </c>
      <c r="CW356">
        <v>54</v>
      </c>
      <c r="CX356">
        <v>54</v>
      </c>
      <c r="CY356">
        <v>45</v>
      </c>
      <c r="CZ356">
        <v>45</v>
      </c>
      <c r="DA356">
        <v>46</v>
      </c>
      <c r="DB356">
        <v>46</v>
      </c>
      <c r="DC356">
        <v>47</v>
      </c>
      <c r="DD356">
        <v>47</v>
      </c>
      <c r="DE356">
        <v>48</v>
      </c>
      <c r="DF356">
        <v>48</v>
      </c>
      <c r="DG356">
        <v>49</v>
      </c>
      <c r="DH356">
        <v>49</v>
      </c>
      <c r="DI356">
        <v>50</v>
      </c>
      <c r="DJ356">
        <v>50</v>
      </c>
      <c r="DK356">
        <v>51</v>
      </c>
      <c r="DL356">
        <v>51</v>
      </c>
      <c r="DM356">
        <v>52</v>
      </c>
      <c r="DN356">
        <v>52</v>
      </c>
      <c r="DO356">
        <v>53</v>
      </c>
      <c r="DP356">
        <v>53</v>
      </c>
      <c r="DQ356">
        <v>54</v>
      </c>
      <c r="DR356">
        <v>54</v>
      </c>
      <c r="DU356">
        <v>7.0833332999999998E-2</v>
      </c>
      <c r="DW356">
        <v>1</v>
      </c>
      <c r="DX356">
        <f t="shared" si="201"/>
        <v>0</v>
      </c>
      <c r="DY356">
        <f t="shared" si="202"/>
        <v>0</v>
      </c>
      <c r="DZ356">
        <f t="shared" si="203"/>
        <v>0</v>
      </c>
      <c r="EA356">
        <f t="shared" si="204"/>
        <v>0</v>
      </c>
      <c r="EB356">
        <f t="shared" si="205"/>
        <v>0</v>
      </c>
      <c r="EC356">
        <f t="shared" si="206"/>
        <v>0</v>
      </c>
      <c r="ED356">
        <f t="shared" si="207"/>
        <v>0</v>
      </c>
      <c r="EE356">
        <f t="shared" si="208"/>
        <v>0</v>
      </c>
      <c r="EF356">
        <f t="shared" si="209"/>
        <v>0</v>
      </c>
      <c r="EG356">
        <f t="shared" si="210"/>
        <v>0</v>
      </c>
      <c r="EH356">
        <f t="shared" si="211"/>
        <v>0</v>
      </c>
      <c r="EI356">
        <f t="shared" si="212"/>
        <v>0</v>
      </c>
      <c r="EJ356">
        <f t="shared" si="213"/>
        <v>0</v>
      </c>
      <c r="EK356">
        <f t="shared" si="214"/>
        <v>0</v>
      </c>
      <c r="EL356">
        <f t="shared" si="215"/>
        <v>0</v>
      </c>
      <c r="EM356">
        <f t="shared" si="216"/>
        <v>0</v>
      </c>
      <c r="EN356">
        <f t="shared" si="217"/>
        <v>0</v>
      </c>
      <c r="EO356">
        <f t="shared" si="218"/>
        <v>0</v>
      </c>
      <c r="EP356">
        <f t="shared" si="219"/>
        <v>0</v>
      </c>
      <c r="EQ356">
        <f t="shared" si="220"/>
        <v>0</v>
      </c>
      <c r="ER356">
        <f t="shared" si="221"/>
        <v>0</v>
      </c>
      <c r="ES356">
        <f t="shared" si="222"/>
        <v>0</v>
      </c>
      <c r="ET356">
        <f t="shared" si="223"/>
        <v>0</v>
      </c>
      <c r="EU356">
        <f t="shared" si="224"/>
        <v>0</v>
      </c>
      <c r="EV356">
        <f t="shared" si="225"/>
        <v>0</v>
      </c>
      <c r="EW356">
        <f t="shared" si="226"/>
        <v>0</v>
      </c>
      <c r="EX356">
        <f t="shared" si="227"/>
        <v>0</v>
      </c>
      <c r="EY356">
        <f t="shared" si="228"/>
        <v>0</v>
      </c>
      <c r="EZ356">
        <f t="shared" si="229"/>
        <v>0</v>
      </c>
      <c r="FA356">
        <f t="shared" si="230"/>
        <v>0</v>
      </c>
      <c r="FB356">
        <f t="shared" si="231"/>
        <v>0</v>
      </c>
      <c r="FC356">
        <f t="shared" si="232"/>
        <v>0</v>
      </c>
      <c r="FD356">
        <f t="shared" si="233"/>
        <v>0</v>
      </c>
      <c r="FE356">
        <f t="shared" si="234"/>
        <v>0</v>
      </c>
      <c r="FF356">
        <f t="shared" si="235"/>
        <v>0</v>
      </c>
      <c r="FG356">
        <f t="shared" si="236"/>
        <v>0</v>
      </c>
      <c r="FH356">
        <f t="shared" si="237"/>
        <v>0</v>
      </c>
      <c r="FI356">
        <f t="shared" si="238"/>
        <v>0</v>
      </c>
      <c r="FJ356">
        <f t="shared" si="239"/>
        <v>0</v>
      </c>
      <c r="FK356">
        <f t="shared" si="240"/>
        <v>0</v>
      </c>
    </row>
    <row r="357" spans="1:167">
      <c r="A357">
        <v>355</v>
      </c>
      <c r="B357">
        <f>RTD("rit2.rtd",,B$2,"LASTHIST", ROW()-2)</f>
        <v>48.54</v>
      </c>
      <c r="C357">
        <f>RTD("rit2.rtd",,C$2,"LASTHIST", ROW()-2)</f>
        <v>0</v>
      </c>
      <c r="D357">
        <f>RTD("rit2.rtd",,D$2,"LASTHIST", ROW()-2)</f>
        <v>0</v>
      </c>
      <c r="E357">
        <f>RTD("rit2.rtd",,E$2,"LASTHIST", ROW()-2)</f>
        <v>0</v>
      </c>
      <c r="F357">
        <f>RTD("rit2.rtd",,F$2,"LASTHIST", ROW()-2)</f>
        <v>0</v>
      </c>
      <c r="G357">
        <f>RTD("rit2.rtd",,G$2,"LASTHIST", ROW()-2)</f>
        <v>0</v>
      </c>
      <c r="H357">
        <f>RTD("rit2.rtd",,H$2,"LASTHIST", ROW()-2)</f>
        <v>0</v>
      </c>
      <c r="I357">
        <f>RTD("rit2.rtd",,I$2,"LASTHIST", ROW()-2)</f>
        <v>0</v>
      </c>
      <c r="J357">
        <f>RTD("rit2.rtd",,J$2,"LASTHIST", ROW()-2)</f>
        <v>0</v>
      </c>
      <c r="K357">
        <f>RTD("rit2.rtd",,K$2,"LASTHIST", ROW()-2)</f>
        <v>0</v>
      </c>
      <c r="L357">
        <f>RTD("rit2.rtd",,L$2,"LASTHIST", ROW()-2)</f>
        <v>0</v>
      </c>
      <c r="M357">
        <f>RTD("rit2.rtd",,M$2,"LASTHIST", ROW()-2)</f>
        <v>0</v>
      </c>
      <c r="N357">
        <f>RTD("rit2.rtd",,N$2,"LASTHIST", ROW()-2)</f>
        <v>0</v>
      </c>
      <c r="O357">
        <f>RTD("rit2.rtd",,O$2,"LASTHIST", ROW()-2)</f>
        <v>0</v>
      </c>
      <c r="P357">
        <f>RTD("rit2.rtd",,P$2,"LASTHIST", ROW()-2)</f>
        <v>0</v>
      </c>
      <c r="Q357">
        <f>RTD("rit2.rtd",,Q$2,"LASTHIST", ROW()-2)</f>
        <v>0</v>
      </c>
      <c r="R357">
        <f>RTD("rit2.rtd",,R$2,"LASTHIST", ROW()-2)</f>
        <v>0</v>
      </c>
      <c r="S357">
        <f>RTD("rit2.rtd",,S$2,"LASTHIST", ROW()-2)</f>
        <v>0</v>
      </c>
      <c r="T357">
        <f>RTD("rit2.rtd",,T$2,"LASTHIST", ROW()-2)</f>
        <v>0</v>
      </c>
      <c r="U357">
        <f>RTD("rit2.rtd",,U$2,"LASTHIST", ROW()-2)</f>
        <v>0</v>
      </c>
      <c r="V357">
        <f>RTD("rit2.rtd",,V$2,"LASTHIST", ROW()-2)</f>
        <v>0</v>
      </c>
      <c r="W357">
        <f>RTD("rit2.rtd",,W$2,"LASTHIST", ROW()-2)</f>
        <v>3.83</v>
      </c>
      <c r="X357">
        <f>RTD("rit2.rtd",,X$2,"LASTHIST", ROW()-2)</f>
        <v>0.28999999999999998</v>
      </c>
      <c r="Y357">
        <f>RTD("rit2.rtd",,Y$2,"LASTHIST", ROW()-2)</f>
        <v>3.04</v>
      </c>
      <c r="Z357">
        <f>RTD("rit2.rtd",,Z$2,"LASTHIST", ROW()-2)</f>
        <v>0.49</v>
      </c>
      <c r="AA357">
        <f>RTD("rit2.rtd",,AA$2,"LASTHIST", ROW()-2)</f>
        <v>2.33</v>
      </c>
      <c r="AB357">
        <f>RTD("rit2.rtd",,AB$2,"LASTHIST", ROW()-2)</f>
        <v>0.79</v>
      </c>
      <c r="AC357">
        <f>RTD("rit2.rtd",,AC$2,"LASTHIST", ROW()-2)</f>
        <v>1.73</v>
      </c>
      <c r="AD357">
        <f>RTD("rit2.rtd",,AD$2,"LASTHIST", ROW()-2)</f>
        <v>1.19</v>
      </c>
      <c r="AE357">
        <f>RTD("rit2.rtd",,AE$2,"LASTHIST", ROW()-2)</f>
        <v>1.24</v>
      </c>
      <c r="AF357">
        <f>RTD("rit2.rtd",,AF$2,"LASTHIST", ROW()-2)</f>
        <v>1.7</v>
      </c>
      <c r="AG357">
        <f>RTD("rit2.rtd",,AG$2,"LASTHIST", ROW()-2)</f>
        <v>0.86</v>
      </c>
      <c r="AH357">
        <f>RTD("rit2.rtd",,AH$2,"LASTHIST", ROW()-2)</f>
        <v>2.3199999999999998</v>
      </c>
      <c r="AI357">
        <f>RTD("rit2.rtd",,AI$2,"LASTHIST", ROW()-2)</f>
        <v>0.56999999999999995</v>
      </c>
      <c r="AJ357">
        <f>RTD("rit2.rtd",,AJ$2,"LASTHIST", ROW()-2)</f>
        <v>3.03</v>
      </c>
      <c r="AK357">
        <f>RTD("rit2.rtd",,AK$2,"LASTHIST", ROW()-2)</f>
        <v>0.37</v>
      </c>
      <c r="AL357">
        <f>RTD("rit2.rtd",,AL$2,"LASTHIST", ROW()-2)</f>
        <v>3.83</v>
      </c>
      <c r="AM357">
        <f>RTD("rit2.rtd",,AM$2,"LASTHIST", ROW()-2)</f>
        <v>0.23</v>
      </c>
      <c r="AN357">
        <f>RTD("rit2.rtd",,AN$2,"LASTHIST", ROW()-2)</f>
        <v>4.6900000000000004</v>
      </c>
      <c r="AO357">
        <f>RTD("rit2.rtd",,AO$2,"LASTHIST", ROW()-2)</f>
        <v>0.14000000000000001</v>
      </c>
      <c r="AP357">
        <f>RTD("rit2.rtd",,AP$2,"LASTHIST", ROW()-2)</f>
        <v>5.59</v>
      </c>
      <c r="AQ357">
        <v>1</v>
      </c>
      <c r="AR357">
        <v>0</v>
      </c>
      <c r="AS357">
        <v>1</v>
      </c>
      <c r="AT357">
        <v>0</v>
      </c>
      <c r="AU357">
        <v>1</v>
      </c>
      <c r="AV357">
        <v>0</v>
      </c>
      <c r="AW357">
        <v>1</v>
      </c>
      <c r="AX357">
        <v>0</v>
      </c>
      <c r="AY357">
        <v>1</v>
      </c>
      <c r="AZ357">
        <v>0</v>
      </c>
      <c r="BA357">
        <v>1</v>
      </c>
      <c r="BB357">
        <v>0</v>
      </c>
      <c r="BC357">
        <v>1</v>
      </c>
      <c r="BD357">
        <v>0</v>
      </c>
      <c r="BE357">
        <v>1</v>
      </c>
      <c r="BF357">
        <v>0</v>
      </c>
      <c r="BG357">
        <v>1</v>
      </c>
      <c r="BH357">
        <v>0</v>
      </c>
      <c r="BI357">
        <v>1</v>
      </c>
      <c r="BJ357">
        <v>0</v>
      </c>
      <c r="BK357">
        <v>1</v>
      </c>
      <c r="BL357">
        <v>0</v>
      </c>
      <c r="BM357">
        <v>1</v>
      </c>
      <c r="BN357">
        <v>0</v>
      </c>
      <c r="BO357">
        <v>1</v>
      </c>
      <c r="BP357">
        <v>0</v>
      </c>
      <c r="BQ357">
        <v>1</v>
      </c>
      <c r="BR357">
        <v>0</v>
      </c>
      <c r="BS357">
        <v>1</v>
      </c>
      <c r="BT357">
        <v>0</v>
      </c>
      <c r="BU357">
        <v>1</v>
      </c>
      <c r="BV357">
        <v>0</v>
      </c>
      <c r="BW357">
        <v>1</v>
      </c>
      <c r="BX357">
        <v>0</v>
      </c>
      <c r="BY357">
        <v>1</v>
      </c>
      <c r="BZ357">
        <v>0</v>
      </c>
      <c r="CA357">
        <v>1</v>
      </c>
      <c r="CB357">
        <v>0</v>
      </c>
      <c r="CC357">
        <v>1</v>
      </c>
      <c r="CD357">
        <v>0</v>
      </c>
      <c r="CE357">
        <v>45</v>
      </c>
      <c r="CF357">
        <v>45</v>
      </c>
      <c r="CG357">
        <v>46</v>
      </c>
      <c r="CH357">
        <v>46</v>
      </c>
      <c r="CI357">
        <v>47</v>
      </c>
      <c r="CJ357">
        <v>47</v>
      </c>
      <c r="CK357">
        <v>48</v>
      </c>
      <c r="CL357">
        <v>48</v>
      </c>
      <c r="CM357">
        <v>49</v>
      </c>
      <c r="CN357">
        <v>49</v>
      </c>
      <c r="CO357">
        <v>50</v>
      </c>
      <c r="CP357">
        <v>50</v>
      </c>
      <c r="CQ357">
        <v>51</v>
      </c>
      <c r="CR357">
        <v>51</v>
      </c>
      <c r="CS357">
        <v>52</v>
      </c>
      <c r="CT357">
        <v>52</v>
      </c>
      <c r="CU357">
        <v>53</v>
      </c>
      <c r="CV357">
        <v>53</v>
      </c>
      <c r="CW357">
        <v>54</v>
      </c>
      <c r="CX357">
        <v>54</v>
      </c>
      <c r="CY357">
        <v>45</v>
      </c>
      <c r="CZ357">
        <v>45</v>
      </c>
      <c r="DA357">
        <v>46</v>
      </c>
      <c r="DB357">
        <v>46</v>
      </c>
      <c r="DC357">
        <v>47</v>
      </c>
      <c r="DD357">
        <v>47</v>
      </c>
      <c r="DE357">
        <v>48</v>
      </c>
      <c r="DF357">
        <v>48</v>
      </c>
      <c r="DG357">
        <v>49</v>
      </c>
      <c r="DH357">
        <v>49</v>
      </c>
      <c r="DI357">
        <v>50</v>
      </c>
      <c r="DJ357">
        <v>50</v>
      </c>
      <c r="DK357">
        <v>51</v>
      </c>
      <c r="DL357">
        <v>51</v>
      </c>
      <c r="DM357">
        <v>52</v>
      </c>
      <c r="DN357">
        <v>52</v>
      </c>
      <c r="DO357">
        <v>53</v>
      </c>
      <c r="DP357">
        <v>53</v>
      </c>
      <c r="DQ357">
        <v>54</v>
      </c>
      <c r="DR357">
        <v>54</v>
      </c>
      <c r="DU357">
        <v>7.0833332999999998E-2</v>
      </c>
      <c r="DW357">
        <v>1</v>
      </c>
      <c r="DX357">
        <f t="shared" si="201"/>
        <v>0</v>
      </c>
      <c r="DY357">
        <f t="shared" si="202"/>
        <v>0</v>
      </c>
      <c r="DZ357">
        <f t="shared" si="203"/>
        <v>0</v>
      </c>
      <c r="EA357">
        <f t="shared" si="204"/>
        <v>0</v>
      </c>
      <c r="EB357">
        <f t="shared" si="205"/>
        <v>0</v>
      </c>
      <c r="EC357">
        <f t="shared" si="206"/>
        <v>0</v>
      </c>
      <c r="ED357">
        <f t="shared" si="207"/>
        <v>0</v>
      </c>
      <c r="EE357">
        <f t="shared" si="208"/>
        <v>0</v>
      </c>
      <c r="EF357">
        <f t="shared" si="209"/>
        <v>0</v>
      </c>
      <c r="EG357">
        <f t="shared" si="210"/>
        <v>0</v>
      </c>
      <c r="EH357">
        <f t="shared" si="211"/>
        <v>0</v>
      </c>
      <c r="EI357">
        <f t="shared" si="212"/>
        <v>0</v>
      </c>
      <c r="EJ357">
        <f t="shared" si="213"/>
        <v>0</v>
      </c>
      <c r="EK357">
        <f t="shared" si="214"/>
        <v>0</v>
      </c>
      <c r="EL357">
        <f t="shared" si="215"/>
        <v>0</v>
      </c>
      <c r="EM357">
        <f t="shared" si="216"/>
        <v>0</v>
      </c>
      <c r="EN357">
        <f t="shared" si="217"/>
        <v>0</v>
      </c>
      <c r="EO357">
        <f t="shared" si="218"/>
        <v>0</v>
      </c>
      <c r="EP357">
        <f t="shared" si="219"/>
        <v>0</v>
      </c>
      <c r="EQ357">
        <f t="shared" si="220"/>
        <v>0</v>
      </c>
      <c r="ER357">
        <f t="shared" si="221"/>
        <v>0</v>
      </c>
      <c r="ES357">
        <f t="shared" si="222"/>
        <v>0</v>
      </c>
      <c r="ET357">
        <f t="shared" si="223"/>
        <v>0</v>
      </c>
      <c r="EU357">
        <f t="shared" si="224"/>
        <v>0</v>
      </c>
      <c r="EV357">
        <f t="shared" si="225"/>
        <v>0</v>
      </c>
      <c r="EW357">
        <f t="shared" si="226"/>
        <v>0</v>
      </c>
      <c r="EX357">
        <f t="shared" si="227"/>
        <v>0</v>
      </c>
      <c r="EY357">
        <f t="shared" si="228"/>
        <v>0</v>
      </c>
      <c r="EZ357">
        <f t="shared" si="229"/>
        <v>0</v>
      </c>
      <c r="FA357">
        <f t="shared" si="230"/>
        <v>0</v>
      </c>
      <c r="FB357">
        <f t="shared" si="231"/>
        <v>0</v>
      </c>
      <c r="FC357">
        <f t="shared" si="232"/>
        <v>0</v>
      </c>
      <c r="FD357">
        <f t="shared" si="233"/>
        <v>0</v>
      </c>
      <c r="FE357">
        <f t="shared" si="234"/>
        <v>0</v>
      </c>
      <c r="FF357">
        <f t="shared" si="235"/>
        <v>0</v>
      </c>
      <c r="FG357">
        <f t="shared" si="236"/>
        <v>0</v>
      </c>
      <c r="FH357">
        <f t="shared" si="237"/>
        <v>0</v>
      </c>
      <c r="FI357">
        <f t="shared" si="238"/>
        <v>0</v>
      </c>
      <c r="FJ357">
        <f t="shared" si="239"/>
        <v>0</v>
      </c>
      <c r="FK357">
        <f t="shared" si="240"/>
        <v>0</v>
      </c>
    </row>
    <row r="358" spans="1:167">
      <c r="A358">
        <v>356</v>
      </c>
      <c r="B358">
        <f>RTD("rit2.rtd",,B$2,"LASTHIST", ROW()-2)</f>
        <v>48.46</v>
      </c>
      <c r="C358">
        <f>RTD("rit2.rtd",,C$2,"LASTHIST", ROW()-2)</f>
        <v>0</v>
      </c>
      <c r="D358">
        <f>RTD("rit2.rtd",,D$2,"LASTHIST", ROW()-2)</f>
        <v>0</v>
      </c>
      <c r="E358">
        <f>RTD("rit2.rtd",,E$2,"LASTHIST", ROW()-2)</f>
        <v>0</v>
      </c>
      <c r="F358">
        <f>RTD("rit2.rtd",,F$2,"LASTHIST", ROW()-2)</f>
        <v>0</v>
      </c>
      <c r="G358">
        <f>RTD("rit2.rtd",,G$2,"LASTHIST", ROW()-2)</f>
        <v>0</v>
      </c>
      <c r="H358">
        <f>RTD("rit2.rtd",,H$2,"LASTHIST", ROW()-2)</f>
        <v>0</v>
      </c>
      <c r="I358">
        <f>RTD("rit2.rtd",,I$2,"LASTHIST", ROW()-2)</f>
        <v>0</v>
      </c>
      <c r="J358">
        <f>RTD("rit2.rtd",,J$2,"LASTHIST", ROW()-2)</f>
        <v>0</v>
      </c>
      <c r="K358">
        <f>RTD("rit2.rtd",,K$2,"LASTHIST", ROW()-2)</f>
        <v>0</v>
      </c>
      <c r="L358">
        <f>RTD("rit2.rtd",,L$2,"LASTHIST", ROW()-2)</f>
        <v>0</v>
      </c>
      <c r="M358">
        <f>RTD("rit2.rtd",,M$2,"LASTHIST", ROW()-2)</f>
        <v>0</v>
      </c>
      <c r="N358">
        <f>RTD("rit2.rtd",,N$2,"LASTHIST", ROW()-2)</f>
        <v>0</v>
      </c>
      <c r="O358">
        <f>RTD("rit2.rtd",,O$2,"LASTHIST", ROW()-2)</f>
        <v>0</v>
      </c>
      <c r="P358">
        <f>RTD("rit2.rtd",,P$2,"LASTHIST", ROW()-2)</f>
        <v>0</v>
      </c>
      <c r="Q358">
        <f>RTD("rit2.rtd",,Q$2,"LASTHIST", ROW()-2)</f>
        <v>0</v>
      </c>
      <c r="R358">
        <f>RTD("rit2.rtd",,R$2,"LASTHIST", ROW()-2)</f>
        <v>0</v>
      </c>
      <c r="S358">
        <f>RTD("rit2.rtd",,S$2,"LASTHIST", ROW()-2)</f>
        <v>0</v>
      </c>
      <c r="T358">
        <f>RTD("rit2.rtd",,T$2,"LASTHIST", ROW()-2)</f>
        <v>0</v>
      </c>
      <c r="U358">
        <f>RTD("rit2.rtd",,U$2,"LASTHIST", ROW()-2)</f>
        <v>0</v>
      </c>
      <c r="V358">
        <f>RTD("rit2.rtd",,V$2,"LASTHIST", ROW()-2)</f>
        <v>0</v>
      </c>
      <c r="W358">
        <f>RTD("rit2.rtd",,W$2,"LASTHIST", ROW()-2)</f>
        <v>3.76</v>
      </c>
      <c r="X358">
        <f>RTD("rit2.rtd",,X$2,"LASTHIST", ROW()-2)</f>
        <v>0.3</v>
      </c>
      <c r="Y358">
        <f>RTD("rit2.rtd",,Y$2,"LASTHIST", ROW()-2)</f>
        <v>2.97</v>
      </c>
      <c r="Z358">
        <f>RTD("rit2.rtd",,Z$2,"LASTHIST", ROW()-2)</f>
        <v>0.51</v>
      </c>
      <c r="AA358">
        <f>RTD("rit2.rtd",,AA$2,"LASTHIST", ROW()-2)</f>
        <v>2.27</v>
      </c>
      <c r="AB358">
        <f>RTD("rit2.rtd",,AB$2,"LASTHIST", ROW()-2)</f>
        <v>0.81</v>
      </c>
      <c r="AC358">
        <f>RTD("rit2.rtd",,AC$2,"LASTHIST", ROW()-2)</f>
        <v>1.68</v>
      </c>
      <c r="AD358">
        <f>RTD("rit2.rtd",,AD$2,"LASTHIST", ROW()-2)</f>
        <v>1.22</v>
      </c>
      <c r="AE358">
        <f>RTD("rit2.rtd",,AE$2,"LASTHIST", ROW()-2)</f>
        <v>1.2</v>
      </c>
      <c r="AF358">
        <f>RTD("rit2.rtd",,AF$2,"LASTHIST", ROW()-2)</f>
        <v>1.74</v>
      </c>
      <c r="AG358">
        <f>RTD("rit2.rtd",,AG$2,"LASTHIST", ROW()-2)</f>
        <v>0.82</v>
      </c>
      <c r="AH358">
        <f>RTD("rit2.rtd",,AH$2,"LASTHIST", ROW()-2)</f>
        <v>2.36</v>
      </c>
      <c r="AI358">
        <f>RTD("rit2.rtd",,AI$2,"LASTHIST", ROW()-2)</f>
        <v>0.55000000000000004</v>
      </c>
      <c r="AJ358">
        <f>RTD("rit2.rtd",,AJ$2,"LASTHIST", ROW()-2)</f>
        <v>3.09</v>
      </c>
      <c r="AK358">
        <f>RTD("rit2.rtd",,AK$2,"LASTHIST", ROW()-2)</f>
        <v>0.35</v>
      </c>
      <c r="AL358">
        <f>RTD("rit2.rtd",,AL$2,"LASTHIST", ROW()-2)</f>
        <v>3.89</v>
      </c>
      <c r="AM358">
        <f>RTD("rit2.rtd",,AM$2,"LASTHIST", ROW()-2)</f>
        <v>0.21</v>
      </c>
      <c r="AN358">
        <f>RTD("rit2.rtd",,AN$2,"LASTHIST", ROW()-2)</f>
        <v>4.75</v>
      </c>
      <c r="AO358">
        <f>RTD("rit2.rtd",,AO$2,"LASTHIST", ROW()-2)</f>
        <v>0.13</v>
      </c>
      <c r="AP358">
        <f>RTD("rit2.rtd",,AP$2,"LASTHIST", ROW()-2)</f>
        <v>5.67</v>
      </c>
      <c r="AQ358">
        <v>1</v>
      </c>
      <c r="AR358">
        <v>0</v>
      </c>
      <c r="AS358">
        <v>1</v>
      </c>
      <c r="AT358">
        <v>0</v>
      </c>
      <c r="AU358">
        <v>1</v>
      </c>
      <c r="AV358">
        <v>0</v>
      </c>
      <c r="AW358">
        <v>1</v>
      </c>
      <c r="AX358">
        <v>0</v>
      </c>
      <c r="AY358">
        <v>1</v>
      </c>
      <c r="AZ358">
        <v>0</v>
      </c>
      <c r="BA358">
        <v>1</v>
      </c>
      <c r="BB358">
        <v>0</v>
      </c>
      <c r="BC358">
        <v>1</v>
      </c>
      <c r="BD358">
        <v>0</v>
      </c>
      <c r="BE358">
        <v>1</v>
      </c>
      <c r="BF358">
        <v>0</v>
      </c>
      <c r="BG358">
        <v>1</v>
      </c>
      <c r="BH358">
        <v>0</v>
      </c>
      <c r="BI358">
        <v>1</v>
      </c>
      <c r="BJ358">
        <v>0</v>
      </c>
      <c r="BK358">
        <v>1</v>
      </c>
      <c r="BL358">
        <v>0</v>
      </c>
      <c r="BM358">
        <v>1</v>
      </c>
      <c r="BN358">
        <v>0</v>
      </c>
      <c r="BO358">
        <v>1</v>
      </c>
      <c r="BP358">
        <v>0</v>
      </c>
      <c r="BQ358">
        <v>1</v>
      </c>
      <c r="BR358">
        <v>0</v>
      </c>
      <c r="BS358">
        <v>1</v>
      </c>
      <c r="BT358">
        <v>0</v>
      </c>
      <c r="BU358">
        <v>1</v>
      </c>
      <c r="BV358">
        <v>0</v>
      </c>
      <c r="BW358">
        <v>1</v>
      </c>
      <c r="BX358">
        <v>0</v>
      </c>
      <c r="BY358">
        <v>1</v>
      </c>
      <c r="BZ358">
        <v>0</v>
      </c>
      <c r="CA358">
        <v>1</v>
      </c>
      <c r="CB358">
        <v>0</v>
      </c>
      <c r="CC358">
        <v>1</v>
      </c>
      <c r="CD358">
        <v>0</v>
      </c>
      <c r="CE358">
        <v>45</v>
      </c>
      <c r="CF358">
        <v>45</v>
      </c>
      <c r="CG358">
        <v>46</v>
      </c>
      <c r="CH358">
        <v>46</v>
      </c>
      <c r="CI358">
        <v>47</v>
      </c>
      <c r="CJ358">
        <v>47</v>
      </c>
      <c r="CK358">
        <v>48</v>
      </c>
      <c r="CL358">
        <v>48</v>
      </c>
      <c r="CM358">
        <v>49</v>
      </c>
      <c r="CN358">
        <v>49</v>
      </c>
      <c r="CO358">
        <v>50</v>
      </c>
      <c r="CP358">
        <v>50</v>
      </c>
      <c r="CQ358">
        <v>51</v>
      </c>
      <c r="CR358">
        <v>51</v>
      </c>
      <c r="CS358">
        <v>52</v>
      </c>
      <c r="CT358">
        <v>52</v>
      </c>
      <c r="CU358">
        <v>53</v>
      </c>
      <c r="CV358">
        <v>53</v>
      </c>
      <c r="CW358">
        <v>54</v>
      </c>
      <c r="CX358">
        <v>54</v>
      </c>
      <c r="CY358">
        <v>45</v>
      </c>
      <c r="CZ358">
        <v>45</v>
      </c>
      <c r="DA358">
        <v>46</v>
      </c>
      <c r="DB358">
        <v>46</v>
      </c>
      <c r="DC358">
        <v>47</v>
      </c>
      <c r="DD358">
        <v>47</v>
      </c>
      <c r="DE358">
        <v>48</v>
      </c>
      <c r="DF358">
        <v>48</v>
      </c>
      <c r="DG358">
        <v>49</v>
      </c>
      <c r="DH358">
        <v>49</v>
      </c>
      <c r="DI358">
        <v>50</v>
      </c>
      <c r="DJ358">
        <v>50</v>
      </c>
      <c r="DK358">
        <v>51</v>
      </c>
      <c r="DL358">
        <v>51</v>
      </c>
      <c r="DM358">
        <v>52</v>
      </c>
      <c r="DN358">
        <v>52</v>
      </c>
      <c r="DO358">
        <v>53</v>
      </c>
      <c r="DP358">
        <v>53</v>
      </c>
      <c r="DQ358">
        <v>54</v>
      </c>
      <c r="DR358">
        <v>54</v>
      </c>
      <c r="DU358">
        <v>7.0833332999999998E-2</v>
      </c>
      <c r="DW358">
        <v>1</v>
      </c>
      <c r="DX358">
        <f t="shared" si="201"/>
        <v>0</v>
      </c>
      <c r="DY358">
        <f t="shared" si="202"/>
        <v>0</v>
      </c>
      <c r="DZ358">
        <f t="shared" si="203"/>
        <v>0</v>
      </c>
      <c r="EA358">
        <f t="shared" si="204"/>
        <v>0</v>
      </c>
      <c r="EB358">
        <f t="shared" si="205"/>
        <v>0</v>
      </c>
      <c r="EC358">
        <f t="shared" si="206"/>
        <v>0</v>
      </c>
      <c r="ED358">
        <f t="shared" si="207"/>
        <v>0</v>
      </c>
      <c r="EE358">
        <f t="shared" si="208"/>
        <v>0</v>
      </c>
      <c r="EF358">
        <f t="shared" si="209"/>
        <v>0</v>
      </c>
      <c r="EG358">
        <f t="shared" si="210"/>
        <v>0</v>
      </c>
      <c r="EH358">
        <f t="shared" si="211"/>
        <v>0</v>
      </c>
      <c r="EI358">
        <f t="shared" si="212"/>
        <v>0</v>
      </c>
      <c r="EJ358">
        <f t="shared" si="213"/>
        <v>0</v>
      </c>
      <c r="EK358">
        <f t="shared" si="214"/>
        <v>0</v>
      </c>
      <c r="EL358">
        <f t="shared" si="215"/>
        <v>0</v>
      </c>
      <c r="EM358">
        <f t="shared" si="216"/>
        <v>0</v>
      </c>
      <c r="EN358">
        <f t="shared" si="217"/>
        <v>0</v>
      </c>
      <c r="EO358">
        <f t="shared" si="218"/>
        <v>0</v>
      </c>
      <c r="EP358">
        <f t="shared" si="219"/>
        <v>0</v>
      </c>
      <c r="EQ358">
        <f t="shared" si="220"/>
        <v>0</v>
      </c>
      <c r="ER358">
        <f t="shared" si="221"/>
        <v>0</v>
      </c>
      <c r="ES358">
        <f t="shared" si="222"/>
        <v>0</v>
      </c>
      <c r="ET358">
        <f t="shared" si="223"/>
        <v>0</v>
      </c>
      <c r="EU358">
        <f t="shared" si="224"/>
        <v>0</v>
      </c>
      <c r="EV358">
        <f t="shared" si="225"/>
        <v>0</v>
      </c>
      <c r="EW358">
        <f t="shared" si="226"/>
        <v>0</v>
      </c>
      <c r="EX358">
        <f t="shared" si="227"/>
        <v>0</v>
      </c>
      <c r="EY358">
        <f t="shared" si="228"/>
        <v>0</v>
      </c>
      <c r="EZ358">
        <f t="shared" si="229"/>
        <v>0</v>
      </c>
      <c r="FA358">
        <f t="shared" si="230"/>
        <v>0</v>
      </c>
      <c r="FB358">
        <f t="shared" si="231"/>
        <v>0</v>
      </c>
      <c r="FC358">
        <f t="shared" si="232"/>
        <v>0</v>
      </c>
      <c r="FD358">
        <f t="shared" si="233"/>
        <v>0</v>
      </c>
      <c r="FE358">
        <f t="shared" si="234"/>
        <v>0</v>
      </c>
      <c r="FF358">
        <f t="shared" si="235"/>
        <v>0</v>
      </c>
      <c r="FG358">
        <f t="shared" si="236"/>
        <v>0</v>
      </c>
      <c r="FH358">
        <f t="shared" si="237"/>
        <v>0</v>
      </c>
      <c r="FI358">
        <f t="shared" si="238"/>
        <v>0</v>
      </c>
      <c r="FJ358">
        <f t="shared" si="239"/>
        <v>0</v>
      </c>
      <c r="FK358">
        <f t="shared" si="240"/>
        <v>0</v>
      </c>
    </row>
    <row r="359" spans="1:167">
      <c r="A359">
        <v>357</v>
      </c>
      <c r="B359">
        <f>RTD("rit2.rtd",,B$2,"LASTHIST", ROW()-2)</f>
        <v>48.44</v>
      </c>
      <c r="C359">
        <f>RTD("rit2.rtd",,C$2,"LASTHIST", ROW()-2)</f>
        <v>0</v>
      </c>
      <c r="D359">
        <f>RTD("rit2.rtd",,D$2,"LASTHIST", ROW()-2)</f>
        <v>0</v>
      </c>
      <c r="E359">
        <f>RTD("rit2.rtd",,E$2,"LASTHIST", ROW()-2)</f>
        <v>0</v>
      </c>
      <c r="F359">
        <f>RTD("rit2.rtd",,F$2,"LASTHIST", ROW()-2)</f>
        <v>0</v>
      </c>
      <c r="G359">
        <f>RTD("rit2.rtd",,G$2,"LASTHIST", ROW()-2)</f>
        <v>0</v>
      </c>
      <c r="H359">
        <f>RTD("rit2.rtd",,H$2,"LASTHIST", ROW()-2)</f>
        <v>0</v>
      </c>
      <c r="I359">
        <f>RTD("rit2.rtd",,I$2,"LASTHIST", ROW()-2)</f>
        <v>0</v>
      </c>
      <c r="J359">
        <f>RTD("rit2.rtd",,J$2,"LASTHIST", ROW()-2)</f>
        <v>0</v>
      </c>
      <c r="K359">
        <f>RTD("rit2.rtd",,K$2,"LASTHIST", ROW()-2)</f>
        <v>0</v>
      </c>
      <c r="L359">
        <f>RTD("rit2.rtd",,L$2,"LASTHIST", ROW()-2)</f>
        <v>0</v>
      </c>
      <c r="M359">
        <f>RTD("rit2.rtd",,M$2,"LASTHIST", ROW()-2)</f>
        <v>0</v>
      </c>
      <c r="N359">
        <f>RTD("rit2.rtd",,N$2,"LASTHIST", ROW()-2)</f>
        <v>0</v>
      </c>
      <c r="O359">
        <f>RTD("rit2.rtd",,O$2,"LASTHIST", ROW()-2)</f>
        <v>0</v>
      </c>
      <c r="P359">
        <f>RTD("rit2.rtd",,P$2,"LASTHIST", ROW()-2)</f>
        <v>0</v>
      </c>
      <c r="Q359">
        <f>RTD("rit2.rtd",,Q$2,"LASTHIST", ROW()-2)</f>
        <v>0</v>
      </c>
      <c r="R359">
        <f>RTD("rit2.rtd",,R$2,"LASTHIST", ROW()-2)</f>
        <v>0</v>
      </c>
      <c r="S359">
        <f>RTD("rit2.rtd",,S$2,"LASTHIST", ROW()-2)</f>
        <v>0</v>
      </c>
      <c r="T359">
        <f>RTD("rit2.rtd",,T$2,"LASTHIST", ROW()-2)</f>
        <v>0</v>
      </c>
      <c r="U359">
        <f>RTD("rit2.rtd",,U$2,"LASTHIST", ROW()-2)</f>
        <v>0</v>
      </c>
      <c r="V359">
        <f>RTD("rit2.rtd",,V$2,"LASTHIST", ROW()-2)</f>
        <v>0</v>
      </c>
      <c r="W359">
        <f>RTD("rit2.rtd",,W$2,"LASTHIST", ROW()-2)</f>
        <v>3.76</v>
      </c>
      <c r="X359">
        <f>RTD("rit2.rtd",,X$2,"LASTHIST", ROW()-2)</f>
        <v>0.31</v>
      </c>
      <c r="Y359">
        <f>RTD("rit2.rtd",,Y$2,"LASTHIST", ROW()-2)</f>
        <v>2.97</v>
      </c>
      <c r="Z359">
        <f>RTD("rit2.rtd",,Z$2,"LASTHIST", ROW()-2)</f>
        <v>0.53</v>
      </c>
      <c r="AA359">
        <f>RTD("rit2.rtd",,AA$2,"LASTHIST", ROW()-2)</f>
        <v>2.2799999999999998</v>
      </c>
      <c r="AB359">
        <f>RTD("rit2.rtd",,AB$2,"LASTHIST", ROW()-2)</f>
        <v>0.84</v>
      </c>
      <c r="AC359">
        <f>RTD("rit2.rtd",,AC$2,"LASTHIST", ROW()-2)</f>
        <v>1.7</v>
      </c>
      <c r="AD359">
        <f>RTD("rit2.rtd",,AD$2,"LASTHIST", ROW()-2)</f>
        <v>1.25</v>
      </c>
      <c r="AE359">
        <f>RTD("rit2.rtd",,AE$2,"LASTHIST", ROW()-2)</f>
        <v>1.22</v>
      </c>
      <c r="AF359">
        <f>RTD("rit2.rtd",,AF$2,"LASTHIST", ROW()-2)</f>
        <v>1.77</v>
      </c>
      <c r="AG359">
        <f>RTD("rit2.rtd",,AG$2,"LASTHIST", ROW()-2)</f>
        <v>0.84</v>
      </c>
      <c r="AH359">
        <f>RTD("rit2.rtd",,AH$2,"LASTHIST", ROW()-2)</f>
        <v>2.4</v>
      </c>
      <c r="AI359">
        <f>RTD("rit2.rtd",,AI$2,"LASTHIST", ROW()-2)</f>
        <v>0.56000000000000005</v>
      </c>
      <c r="AJ359">
        <f>RTD("rit2.rtd",,AJ$2,"LASTHIST", ROW()-2)</f>
        <v>3.12</v>
      </c>
      <c r="AK359">
        <f>RTD("rit2.rtd",,AK$2,"LASTHIST", ROW()-2)</f>
        <v>0.36</v>
      </c>
      <c r="AL359">
        <f>RTD("rit2.rtd",,AL$2,"LASTHIST", ROW()-2)</f>
        <v>3.92</v>
      </c>
      <c r="AM359">
        <f>RTD("rit2.rtd",,AM$2,"LASTHIST", ROW()-2)</f>
        <v>0.22</v>
      </c>
      <c r="AN359">
        <f>RTD("rit2.rtd",,AN$2,"LASTHIST", ROW()-2)</f>
        <v>4.78</v>
      </c>
      <c r="AO359">
        <f>RTD("rit2.rtd",,AO$2,"LASTHIST", ROW()-2)</f>
        <v>0.13</v>
      </c>
      <c r="AP359">
        <f>RTD("rit2.rtd",,AP$2,"LASTHIST", ROW()-2)</f>
        <v>5.69</v>
      </c>
      <c r="AQ359">
        <v>1</v>
      </c>
      <c r="AR359">
        <v>0</v>
      </c>
      <c r="AS359">
        <v>1</v>
      </c>
      <c r="AT359">
        <v>0</v>
      </c>
      <c r="AU359">
        <v>1</v>
      </c>
      <c r="AV359">
        <v>0</v>
      </c>
      <c r="AW359">
        <v>1</v>
      </c>
      <c r="AX359">
        <v>0</v>
      </c>
      <c r="AY359">
        <v>1</v>
      </c>
      <c r="AZ359">
        <v>0</v>
      </c>
      <c r="BA359">
        <v>1</v>
      </c>
      <c r="BB359">
        <v>0</v>
      </c>
      <c r="BC359">
        <v>1</v>
      </c>
      <c r="BD359">
        <v>0</v>
      </c>
      <c r="BE359">
        <v>1</v>
      </c>
      <c r="BF359">
        <v>0</v>
      </c>
      <c r="BG359">
        <v>1</v>
      </c>
      <c r="BH359">
        <v>0</v>
      </c>
      <c r="BI359">
        <v>1</v>
      </c>
      <c r="BJ359">
        <v>0</v>
      </c>
      <c r="BK359">
        <v>1</v>
      </c>
      <c r="BL359">
        <v>0</v>
      </c>
      <c r="BM359">
        <v>1</v>
      </c>
      <c r="BN359">
        <v>0</v>
      </c>
      <c r="BO359">
        <v>1</v>
      </c>
      <c r="BP359">
        <v>0</v>
      </c>
      <c r="BQ359">
        <v>1</v>
      </c>
      <c r="BR359">
        <v>0</v>
      </c>
      <c r="BS359">
        <v>1</v>
      </c>
      <c r="BT359">
        <v>0</v>
      </c>
      <c r="BU359">
        <v>1</v>
      </c>
      <c r="BV359">
        <v>0</v>
      </c>
      <c r="BW359">
        <v>1</v>
      </c>
      <c r="BX359">
        <v>0</v>
      </c>
      <c r="BY359">
        <v>1</v>
      </c>
      <c r="BZ359">
        <v>0</v>
      </c>
      <c r="CA359">
        <v>1</v>
      </c>
      <c r="CB359">
        <v>0</v>
      </c>
      <c r="CC359">
        <v>1</v>
      </c>
      <c r="CD359">
        <v>0</v>
      </c>
      <c r="CE359">
        <v>45</v>
      </c>
      <c r="CF359">
        <v>45</v>
      </c>
      <c r="CG359">
        <v>46</v>
      </c>
      <c r="CH359">
        <v>46</v>
      </c>
      <c r="CI359">
        <v>47</v>
      </c>
      <c r="CJ359">
        <v>47</v>
      </c>
      <c r="CK359">
        <v>48</v>
      </c>
      <c r="CL359">
        <v>48</v>
      </c>
      <c r="CM359">
        <v>49</v>
      </c>
      <c r="CN359">
        <v>49</v>
      </c>
      <c r="CO359">
        <v>50</v>
      </c>
      <c r="CP359">
        <v>50</v>
      </c>
      <c r="CQ359">
        <v>51</v>
      </c>
      <c r="CR359">
        <v>51</v>
      </c>
      <c r="CS359">
        <v>52</v>
      </c>
      <c r="CT359">
        <v>52</v>
      </c>
      <c r="CU359">
        <v>53</v>
      </c>
      <c r="CV359">
        <v>53</v>
      </c>
      <c r="CW359">
        <v>54</v>
      </c>
      <c r="CX359">
        <v>54</v>
      </c>
      <c r="CY359">
        <v>45</v>
      </c>
      <c r="CZ359">
        <v>45</v>
      </c>
      <c r="DA359">
        <v>46</v>
      </c>
      <c r="DB359">
        <v>46</v>
      </c>
      <c r="DC359">
        <v>47</v>
      </c>
      <c r="DD359">
        <v>47</v>
      </c>
      <c r="DE359">
        <v>48</v>
      </c>
      <c r="DF359">
        <v>48</v>
      </c>
      <c r="DG359">
        <v>49</v>
      </c>
      <c r="DH359">
        <v>49</v>
      </c>
      <c r="DI359">
        <v>50</v>
      </c>
      <c r="DJ359">
        <v>50</v>
      </c>
      <c r="DK359">
        <v>51</v>
      </c>
      <c r="DL359">
        <v>51</v>
      </c>
      <c r="DM359">
        <v>52</v>
      </c>
      <c r="DN359">
        <v>52</v>
      </c>
      <c r="DO359">
        <v>53</v>
      </c>
      <c r="DP359">
        <v>53</v>
      </c>
      <c r="DQ359">
        <v>54</v>
      </c>
      <c r="DR359">
        <v>54</v>
      </c>
      <c r="DU359">
        <v>7.0833332999999998E-2</v>
      </c>
      <c r="DW359">
        <v>1</v>
      </c>
      <c r="DX359">
        <f t="shared" si="201"/>
        <v>0</v>
      </c>
      <c r="DY359">
        <f t="shared" si="202"/>
        <v>0</v>
      </c>
      <c r="DZ359">
        <f t="shared" si="203"/>
        <v>0</v>
      </c>
      <c r="EA359">
        <f t="shared" si="204"/>
        <v>0</v>
      </c>
      <c r="EB359">
        <f t="shared" si="205"/>
        <v>0</v>
      </c>
      <c r="EC359">
        <f t="shared" si="206"/>
        <v>0</v>
      </c>
      <c r="ED359">
        <f t="shared" si="207"/>
        <v>0</v>
      </c>
      <c r="EE359">
        <f t="shared" si="208"/>
        <v>0</v>
      </c>
      <c r="EF359">
        <f t="shared" si="209"/>
        <v>0</v>
      </c>
      <c r="EG359">
        <f t="shared" si="210"/>
        <v>0</v>
      </c>
      <c r="EH359">
        <f t="shared" si="211"/>
        <v>0</v>
      </c>
      <c r="EI359">
        <f t="shared" si="212"/>
        <v>0</v>
      </c>
      <c r="EJ359">
        <f t="shared" si="213"/>
        <v>0</v>
      </c>
      <c r="EK359">
        <f t="shared" si="214"/>
        <v>0</v>
      </c>
      <c r="EL359">
        <f t="shared" si="215"/>
        <v>0</v>
      </c>
      <c r="EM359">
        <f t="shared" si="216"/>
        <v>0</v>
      </c>
      <c r="EN359">
        <f t="shared" si="217"/>
        <v>0</v>
      </c>
      <c r="EO359">
        <f t="shared" si="218"/>
        <v>0</v>
      </c>
      <c r="EP359">
        <f t="shared" si="219"/>
        <v>0</v>
      </c>
      <c r="EQ359">
        <f t="shared" si="220"/>
        <v>0</v>
      </c>
      <c r="ER359">
        <f t="shared" si="221"/>
        <v>0</v>
      </c>
      <c r="ES359">
        <f t="shared" si="222"/>
        <v>0</v>
      </c>
      <c r="ET359">
        <f t="shared" si="223"/>
        <v>0</v>
      </c>
      <c r="EU359">
        <f t="shared" si="224"/>
        <v>0</v>
      </c>
      <c r="EV359">
        <f t="shared" si="225"/>
        <v>0</v>
      </c>
      <c r="EW359">
        <f t="shared" si="226"/>
        <v>0</v>
      </c>
      <c r="EX359">
        <f t="shared" si="227"/>
        <v>0</v>
      </c>
      <c r="EY359">
        <f t="shared" si="228"/>
        <v>0</v>
      </c>
      <c r="EZ359">
        <f t="shared" si="229"/>
        <v>0</v>
      </c>
      <c r="FA359">
        <f t="shared" si="230"/>
        <v>0</v>
      </c>
      <c r="FB359">
        <f t="shared" si="231"/>
        <v>0</v>
      </c>
      <c r="FC359">
        <f t="shared" si="232"/>
        <v>0</v>
      </c>
      <c r="FD359">
        <f t="shared" si="233"/>
        <v>0</v>
      </c>
      <c r="FE359">
        <f t="shared" si="234"/>
        <v>0</v>
      </c>
      <c r="FF359">
        <f t="shared" si="235"/>
        <v>0</v>
      </c>
      <c r="FG359">
        <f t="shared" si="236"/>
        <v>0</v>
      </c>
      <c r="FH359">
        <f t="shared" si="237"/>
        <v>0</v>
      </c>
      <c r="FI359">
        <f t="shared" si="238"/>
        <v>0</v>
      </c>
      <c r="FJ359">
        <f t="shared" si="239"/>
        <v>0</v>
      </c>
      <c r="FK359">
        <f t="shared" si="240"/>
        <v>0</v>
      </c>
    </row>
    <row r="360" spans="1:167">
      <c r="A360">
        <v>358</v>
      </c>
      <c r="B360">
        <f>RTD("rit2.rtd",,B$2,"LASTHIST", ROW()-2)</f>
        <v>48.17</v>
      </c>
      <c r="C360">
        <f>RTD("rit2.rtd",,C$2,"LASTHIST", ROW()-2)</f>
        <v>0</v>
      </c>
      <c r="D360">
        <f>RTD("rit2.rtd",,D$2,"LASTHIST", ROW()-2)</f>
        <v>0</v>
      </c>
      <c r="E360">
        <f>RTD("rit2.rtd",,E$2,"LASTHIST", ROW()-2)</f>
        <v>0</v>
      </c>
      <c r="F360">
        <f>RTD("rit2.rtd",,F$2,"LASTHIST", ROW()-2)</f>
        <v>0</v>
      </c>
      <c r="G360">
        <f>RTD("rit2.rtd",,G$2,"LASTHIST", ROW()-2)</f>
        <v>0</v>
      </c>
      <c r="H360">
        <f>RTD("rit2.rtd",,H$2,"LASTHIST", ROW()-2)</f>
        <v>0</v>
      </c>
      <c r="I360">
        <f>RTD("rit2.rtd",,I$2,"LASTHIST", ROW()-2)</f>
        <v>0</v>
      </c>
      <c r="J360">
        <f>RTD("rit2.rtd",,J$2,"LASTHIST", ROW()-2)</f>
        <v>0</v>
      </c>
      <c r="K360">
        <f>RTD("rit2.rtd",,K$2,"LASTHIST", ROW()-2)</f>
        <v>0</v>
      </c>
      <c r="L360">
        <f>RTD("rit2.rtd",,L$2,"LASTHIST", ROW()-2)</f>
        <v>0</v>
      </c>
      <c r="M360">
        <f>RTD("rit2.rtd",,M$2,"LASTHIST", ROW()-2)</f>
        <v>0</v>
      </c>
      <c r="N360">
        <f>RTD("rit2.rtd",,N$2,"LASTHIST", ROW()-2)</f>
        <v>0</v>
      </c>
      <c r="O360">
        <f>RTD("rit2.rtd",,O$2,"LASTHIST", ROW()-2)</f>
        <v>0</v>
      </c>
      <c r="P360">
        <f>RTD("rit2.rtd",,P$2,"LASTHIST", ROW()-2)</f>
        <v>0</v>
      </c>
      <c r="Q360">
        <f>RTD("rit2.rtd",,Q$2,"LASTHIST", ROW()-2)</f>
        <v>0</v>
      </c>
      <c r="R360">
        <f>RTD("rit2.rtd",,R$2,"LASTHIST", ROW()-2)</f>
        <v>0</v>
      </c>
      <c r="S360">
        <f>RTD("rit2.rtd",,S$2,"LASTHIST", ROW()-2)</f>
        <v>0</v>
      </c>
      <c r="T360">
        <f>RTD("rit2.rtd",,T$2,"LASTHIST", ROW()-2)</f>
        <v>0</v>
      </c>
      <c r="U360">
        <f>RTD("rit2.rtd",,U$2,"LASTHIST", ROW()-2)</f>
        <v>0</v>
      </c>
      <c r="V360">
        <f>RTD("rit2.rtd",,V$2,"LASTHIST", ROW()-2)</f>
        <v>0</v>
      </c>
      <c r="W360">
        <f>RTD("rit2.rtd",,W$2,"LASTHIST", ROW()-2)</f>
        <v>3.52</v>
      </c>
      <c r="X360">
        <f>RTD("rit2.rtd",,X$2,"LASTHIST", ROW()-2)</f>
        <v>0.35</v>
      </c>
      <c r="Y360">
        <f>RTD("rit2.rtd",,Y$2,"LASTHIST", ROW()-2)</f>
        <v>2.76</v>
      </c>
      <c r="Z360">
        <f>RTD("rit2.rtd",,Z$2,"LASTHIST", ROW()-2)</f>
        <v>0.59</v>
      </c>
      <c r="AA360">
        <f>RTD("rit2.rtd",,AA$2,"LASTHIST", ROW()-2)</f>
        <v>2.09</v>
      </c>
      <c r="AB360">
        <f>RTD("rit2.rtd",,AB$2,"LASTHIST", ROW()-2)</f>
        <v>0.92</v>
      </c>
      <c r="AC360">
        <f>RTD("rit2.rtd",,AC$2,"LASTHIST", ROW()-2)</f>
        <v>1.53</v>
      </c>
      <c r="AD360">
        <f>RTD("rit2.rtd",,AD$2,"LASTHIST", ROW()-2)</f>
        <v>1.36</v>
      </c>
      <c r="AE360">
        <f>RTD("rit2.rtd",,AE$2,"LASTHIST", ROW()-2)</f>
        <v>1.08</v>
      </c>
      <c r="AF360">
        <f>RTD("rit2.rtd",,AF$2,"LASTHIST", ROW()-2)</f>
        <v>1.91</v>
      </c>
      <c r="AG360">
        <f>RTD("rit2.rtd",,AG$2,"LASTHIST", ROW()-2)</f>
        <v>0.74</v>
      </c>
      <c r="AH360">
        <f>RTD("rit2.rtd",,AH$2,"LASTHIST", ROW()-2)</f>
        <v>2.57</v>
      </c>
      <c r="AI360">
        <f>RTD("rit2.rtd",,AI$2,"LASTHIST", ROW()-2)</f>
        <v>0.48</v>
      </c>
      <c r="AJ360">
        <f>RTD("rit2.rtd",,AJ$2,"LASTHIST", ROW()-2)</f>
        <v>3.31</v>
      </c>
      <c r="AK360">
        <f>RTD("rit2.rtd",,AK$2,"LASTHIST", ROW()-2)</f>
        <v>0.31</v>
      </c>
      <c r="AL360">
        <f>RTD("rit2.rtd",,AL$2,"LASTHIST", ROW()-2)</f>
        <v>4.1399999999999997</v>
      </c>
      <c r="AM360">
        <f>RTD("rit2.rtd",,AM$2,"LASTHIST", ROW()-2)</f>
        <v>0.19</v>
      </c>
      <c r="AN360">
        <f>RTD("rit2.rtd",,AN$2,"LASTHIST", ROW()-2)</f>
        <v>5.0199999999999996</v>
      </c>
      <c r="AO360">
        <f>RTD("rit2.rtd",,AO$2,"LASTHIST", ROW()-2)</f>
        <v>0.11</v>
      </c>
      <c r="AP360">
        <f>RTD("rit2.rtd",,AP$2,"LASTHIST", ROW()-2)</f>
        <v>5.94</v>
      </c>
      <c r="AQ360">
        <v>1</v>
      </c>
      <c r="AR360">
        <v>0</v>
      </c>
      <c r="AS360">
        <v>1</v>
      </c>
      <c r="AT360">
        <v>0</v>
      </c>
      <c r="AU360">
        <v>1</v>
      </c>
      <c r="AV360">
        <v>0</v>
      </c>
      <c r="AW360">
        <v>1</v>
      </c>
      <c r="AX360">
        <v>0</v>
      </c>
      <c r="AY360">
        <v>1</v>
      </c>
      <c r="AZ360">
        <v>0</v>
      </c>
      <c r="BA360">
        <v>1</v>
      </c>
      <c r="BB360">
        <v>0</v>
      </c>
      <c r="BC360">
        <v>1</v>
      </c>
      <c r="BD360">
        <v>0</v>
      </c>
      <c r="BE360">
        <v>1</v>
      </c>
      <c r="BF360">
        <v>0</v>
      </c>
      <c r="BG360">
        <v>1</v>
      </c>
      <c r="BH360">
        <v>0</v>
      </c>
      <c r="BI360">
        <v>1</v>
      </c>
      <c r="BJ360">
        <v>0</v>
      </c>
      <c r="BK360">
        <v>1</v>
      </c>
      <c r="BL360">
        <v>0</v>
      </c>
      <c r="BM360">
        <v>1</v>
      </c>
      <c r="BN360">
        <v>0</v>
      </c>
      <c r="BO360">
        <v>1</v>
      </c>
      <c r="BP360">
        <v>0</v>
      </c>
      <c r="BQ360">
        <v>1</v>
      </c>
      <c r="BR360">
        <v>0</v>
      </c>
      <c r="BS360">
        <v>1</v>
      </c>
      <c r="BT360">
        <v>0</v>
      </c>
      <c r="BU360">
        <v>1</v>
      </c>
      <c r="BV360">
        <v>0</v>
      </c>
      <c r="BW360">
        <v>1</v>
      </c>
      <c r="BX360">
        <v>0</v>
      </c>
      <c r="BY360">
        <v>1</v>
      </c>
      <c r="BZ360">
        <v>0</v>
      </c>
      <c r="CA360">
        <v>1</v>
      </c>
      <c r="CB360">
        <v>0</v>
      </c>
      <c r="CC360">
        <v>1</v>
      </c>
      <c r="CD360">
        <v>0</v>
      </c>
      <c r="CE360">
        <v>45</v>
      </c>
      <c r="CF360">
        <v>45</v>
      </c>
      <c r="CG360">
        <v>46</v>
      </c>
      <c r="CH360">
        <v>46</v>
      </c>
      <c r="CI360">
        <v>47</v>
      </c>
      <c r="CJ360">
        <v>47</v>
      </c>
      <c r="CK360">
        <v>48</v>
      </c>
      <c r="CL360">
        <v>48</v>
      </c>
      <c r="CM360">
        <v>49</v>
      </c>
      <c r="CN360">
        <v>49</v>
      </c>
      <c r="CO360">
        <v>50</v>
      </c>
      <c r="CP360">
        <v>50</v>
      </c>
      <c r="CQ360">
        <v>51</v>
      </c>
      <c r="CR360">
        <v>51</v>
      </c>
      <c r="CS360">
        <v>52</v>
      </c>
      <c r="CT360">
        <v>52</v>
      </c>
      <c r="CU360">
        <v>53</v>
      </c>
      <c r="CV360">
        <v>53</v>
      </c>
      <c r="CW360">
        <v>54</v>
      </c>
      <c r="CX360">
        <v>54</v>
      </c>
      <c r="CY360">
        <v>45</v>
      </c>
      <c r="CZ360">
        <v>45</v>
      </c>
      <c r="DA360">
        <v>46</v>
      </c>
      <c r="DB360">
        <v>46</v>
      </c>
      <c r="DC360">
        <v>47</v>
      </c>
      <c r="DD360">
        <v>47</v>
      </c>
      <c r="DE360">
        <v>48</v>
      </c>
      <c r="DF360">
        <v>48</v>
      </c>
      <c r="DG360">
        <v>49</v>
      </c>
      <c r="DH360">
        <v>49</v>
      </c>
      <c r="DI360">
        <v>50</v>
      </c>
      <c r="DJ360">
        <v>50</v>
      </c>
      <c r="DK360">
        <v>51</v>
      </c>
      <c r="DL360">
        <v>51</v>
      </c>
      <c r="DM360">
        <v>52</v>
      </c>
      <c r="DN360">
        <v>52</v>
      </c>
      <c r="DO360">
        <v>53</v>
      </c>
      <c r="DP360">
        <v>53</v>
      </c>
      <c r="DQ360">
        <v>54</v>
      </c>
      <c r="DR360">
        <v>54</v>
      </c>
      <c r="DU360">
        <v>7.0833332999999998E-2</v>
      </c>
      <c r="DW360">
        <v>1</v>
      </c>
      <c r="DX360">
        <f t="shared" si="201"/>
        <v>0</v>
      </c>
      <c r="DY360">
        <f t="shared" si="202"/>
        <v>0</v>
      </c>
      <c r="DZ360">
        <f t="shared" si="203"/>
        <v>0</v>
      </c>
      <c r="EA360">
        <f t="shared" si="204"/>
        <v>0</v>
      </c>
      <c r="EB360">
        <f t="shared" si="205"/>
        <v>0</v>
      </c>
      <c r="EC360">
        <f t="shared" si="206"/>
        <v>0</v>
      </c>
      <c r="ED360">
        <f t="shared" si="207"/>
        <v>0</v>
      </c>
      <c r="EE360">
        <f t="shared" si="208"/>
        <v>0</v>
      </c>
      <c r="EF360">
        <f t="shared" si="209"/>
        <v>0</v>
      </c>
      <c r="EG360">
        <f t="shared" si="210"/>
        <v>0</v>
      </c>
      <c r="EH360">
        <f t="shared" si="211"/>
        <v>0</v>
      </c>
      <c r="EI360">
        <f t="shared" si="212"/>
        <v>0</v>
      </c>
      <c r="EJ360">
        <f t="shared" si="213"/>
        <v>0</v>
      </c>
      <c r="EK360">
        <f t="shared" si="214"/>
        <v>0</v>
      </c>
      <c r="EL360">
        <f t="shared" si="215"/>
        <v>0</v>
      </c>
      <c r="EM360">
        <f t="shared" si="216"/>
        <v>0</v>
      </c>
      <c r="EN360">
        <f t="shared" si="217"/>
        <v>0</v>
      </c>
      <c r="EO360">
        <f t="shared" si="218"/>
        <v>0</v>
      </c>
      <c r="EP360">
        <f t="shared" si="219"/>
        <v>0</v>
      </c>
      <c r="EQ360">
        <f t="shared" si="220"/>
        <v>0</v>
      </c>
      <c r="ER360">
        <f t="shared" si="221"/>
        <v>0</v>
      </c>
      <c r="ES360">
        <f t="shared" si="222"/>
        <v>0</v>
      </c>
      <c r="ET360">
        <f t="shared" si="223"/>
        <v>0</v>
      </c>
      <c r="EU360">
        <f t="shared" si="224"/>
        <v>0</v>
      </c>
      <c r="EV360">
        <f t="shared" si="225"/>
        <v>0</v>
      </c>
      <c r="EW360">
        <f t="shared" si="226"/>
        <v>0</v>
      </c>
      <c r="EX360">
        <f t="shared" si="227"/>
        <v>0</v>
      </c>
      <c r="EY360">
        <f t="shared" si="228"/>
        <v>0</v>
      </c>
      <c r="EZ360">
        <f t="shared" si="229"/>
        <v>0</v>
      </c>
      <c r="FA360">
        <f t="shared" si="230"/>
        <v>0</v>
      </c>
      <c r="FB360">
        <f t="shared" si="231"/>
        <v>0</v>
      </c>
      <c r="FC360">
        <f t="shared" si="232"/>
        <v>0</v>
      </c>
      <c r="FD360">
        <f t="shared" si="233"/>
        <v>0</v>
      </c>
      <c r="FE360">
        <f t="shared" si="234"/>
        <v>0</v>
      </c>
      <c r="FF360">
        <f t="shared" si="235"/>
        <v>0</v>
      </c>
      <c r="FG360">
        <f t="shared" si="236"/>
        <v>0</v>
      </c>
      <c r="FH360">
        <f t="shared" si="237"/>
        <v>0</v>
      </c>
      <c r="FI360">
        <f t="shared" si="238"/>
        <v>0</v>
      </c>
      <c r="FJ360">
        <f t="shared" si="239"/>
        <v>0</v>
      </c>
      <c r="FK360">
        <f t="shared" si="240"/>
        <v>0</v>
      </c>
    </row>
    <row r="361" spans="1:167">
      <c r="A361">
        <v>359</v>
      </c>
      <c r="B361">
        <f>RTD("rit2.rtd",,B$2,"LASTHIST", ROW()-2)</f>
        <v>48.1</v>
      </c>
      <c r="C361">
        <f>RTD("rit2.rtd",,C$2,"LASTHIST", ROW()-2)</f>
        <v>0</v>
      </c>
      <c r="D361">
        <f>RTD("rit2.rtd",,D$2,"LASTHIST", ROW()-2)</f>
        <v>0</v>
      </c>
      <c r="E361">
        <f>RTD("rit2.rtd",,E$2,"LASTHIST", ROW()-2)</f>
        <v>0</v>
      </c>
      <c r="F361">
        <f>RTD("rit2.rtd",,F$2,"LASTHIST", ROW()-2)</f>
        <v>0</v>
      </c>
      <c r="G361">
        <f>RTD("rit2.rtd",,G$2,"LASTHIST", ROW()-2)</f>
        <v>0</v>
      </c>
      <c r="H361">
        <f>RTD("rit2.rtd",,H$2,"LASTHIST", ROW()-2)</f>
        <v>0</v>
      </c>
      <c r="I361">
        <f>RTD("rit2.rtd",,I$2,"LASTHIST", ROW()-2)</f>
        <v>0</v>
      </c>
      <c r="J361">
        <f>RTD("rit2.rtd",,J$2,"LASTHIST", ROW()-2)</f>
        <v>0</v>
      </c>
      <c r="K361">
        <f>RTD("rit2.rtd",,K$2,"LASTHIST", ROW()-2)</f>
        <v>0</v>
      </c>
      <c r="L361">
        <f>RTD("rit2.rtd",,L$2,"LASTHIST", ROW()-2)</f>
        <v>0</v>
      </c>
      <c r="M361">
        <f>RTD("rit2.rtd",,M$2,"LASTHIST", ROW()-2)</f>
        <v>0</v>
      </c>
      <c r="N361">
        <f>RTD("rit2.rtd",,N$2,"LASTHIST", ROW()-2)</f>
        <v>0</v>
      </c>
      <c r="O361">
        <f>RTD("rit2.rtd",,O$2,"LASTHIST", ROW()-2)</f>
        <v>0</v>
      </c>
      <c r="P361">
        <f>RTD("rit2.rtd",,P$2,"LASTHIST", ROW()-2)</f>
        <v>0</v>
      </c>
      <c r="Q361">
        <f>RTD("rit2.rtd",,Q$2,"LASTHIST", ROW()-2)</f>
        <v>0</v>
      </c>
      <c r="R361">
        <f>RTD("rit2.rtd",,R$2,"LASTHIST", ROW()-2)</f>
        <v>0</v>
      </c>
      <c r="S361">
        <f>RTD("rit2.rtd",,S$2,"LASTHIST", ROW()-2)</f>
        <v>0</v>
      </c>
      <c r="T361">
        <f>RTD("rit2.rtd",,T$2,"LASTHIST", ROW()-2)</f>
        <v>0</v>
      </c>
      <c r="U361">
        <f>RTD("rit2.rtd",,U$2,"LASTHIST", ROW()-2)</f>
        <v>0</v>
      </c>
      <c r="V361">
        <f>RTD("rit2.rtd",,V$2,"LASTHIST", ROW()-2)</f>
        <v>0</v>
      </c>
      <c r="W361">
        <f>RTD("rit2.rtd",,W$2,"LASTHIST", ROW()-2)</f>
        <v>3.48</v>
      </c>
      <c r="X361">
        <f>RTD("rit2.rtd",,X$2,"LASTHIST", ROW()-2)</f>
        <v>0.38</v>
      </c>
      <c r="Y361">
        <f>RTD("rit2.rtd",,Y$2,"LASTHIST", ROW()-2)</f>
        <v>2.73</v>
      </c>
      <c r="Z361">
        <f>RTD("rit2.rtd",,Z$2,"LASTHIST", ROW()-2)</f>
        <v>0.63</v>
      </c>
      <c r="AA361">
        <f>RTD("rit2.rtd",,AA$2,"LASTHIST", ROW()-2)</f>
        <v>2.0699999999999998</v>
      </c>
      <c r="AB361">
        <f>RTD("rit2.rtd",,AB$2,"LASTHIST", ROW()-2)</f>
        <v>0.97</v>
      </c>
      <c r="AC361">
        <f>RTD("rit2.rtd",,AC$2,"LASTHIST", ROW()-2)</f>
        <v>1.52</v>
      </c>
      <c r="AD361">
        <f>RTD("rit2.rtd",,AD$2,"LASTHIST", ROW()-2)</f>
        <v>1.42</v>
      </c>
      <c r="AE361">
        <f>RTD("rit2.rtd",,AE$2,"LASTHIST", ROW()-2)</f>
        <v>1.08</v>
      </c>
      <c r="AF361">
        <f>RTD("rit2.rtd",,AF$2,"LASTHIST", ROW()-2)</f>
        <v>1.98</v>
      </c>
      <c r="AG361">
        <f>RTD("rit2.rtd",,AG$2,"LASTHIST", ROW()-2)</f>
        <v>0.74</v>
      </c>
      <c r="AH361">
        <f>RTD("rit2.rtd",,AH$2,"LASTHIST", ROW()-2)</f>
        <v>2.64</v>
      </c>
      <c r="AI361">
        <f>RTD("rit2.rtd",,AI$2,"LASTHIST", ROW()-2)</f>
        <v>0.49</v>
      </c>
      <c r="AJ361">
        <f>RTD("rit2.rtd",,AJ$2,"LASTHIST", ROW()-2)</f>
        <v>3.39</v>
      </c>
      <c r="AK361">
        <f>RTD("rit2.rtd",,AK$2,"LASTHIST", ROW()-2)</f>
        <v>0.31</v>
      </c>
      <c r="AL361">
        <f>RTD("rit2.rtd",,AL$2,"LASTHIST", ROW()-2)</f>
        <v>4.21</v>
      </c>
      <c r="AM361">
        <f>RTD("rit2.rtd",,AM$2,"LASTHIST", ROW()-2)</f>
        <v>0.19</v>
      </c>
      <c r="AN361">
        <f>RTD("rit2.rtd",,AN$2,"LASTHIST", ROW()-2)</f>
        <v>5.09</v>
      </c>
      <c r="AO361">
        <f>RTD("rit2.rtd",,AO$2,"LASTHIST", ROW()-2)</f>
        <v>0.11</v>
      </c>
      <c r="AP361">
        <f>RTD("rit2.rtd",,AP$2,"LASTHIST", ROW()-2)</f>
        <v>6.01</v>
      </c>
      <c r="AQ361">
        <v>1</v>
      </c>
      <c r="AR361">
        <v>0</v>
      </c>
      <c r="AS361">
        <v>1</v>
      </c>
      <c r="AT361">
        <v>0</v>
      </c>
      <c r="AU361">
        <v>1</v>
      </c>
      <c r="AV361">
        <v>0</v>
      </c>
      <c r="AW361">
        <v>1</v>
      </c>
      <c r="AX361">
        <v>0</v>
      </c>
      <c r="AY361">
        <v>1</v>
      </c>
      <c r="AZ361">
        <v>0</v>
      </c>
      <c r="BA361">
        <v>1</v>
      </c>
      <c r="BB361">
        <v>0</v>
      </c>
      <c r="BC361">
        <v>1</v>
      </c>
      <c r="BD361">
        <v>0</v>
      </c>
      <c r="BE361">
        <v>1</v>
      </c>
      <c r="BF361">
        <v>0</v>
      </c>
      <c r="BG361">
        <v>1</v>
      </c>
      <c r="BH361">
        <v>0</v>
      </c>
      <c r="BI361">
        <v>1</v>
      </c>
      <c r="BJ361">
        <v>0</v>
      </c>
      <c r="BK361">
        <v>1</v>
      </c>
      <c r="BL361">
        <v>0</v>
      </c>
      <c r="BM361">
        <v>1</v>
      </c>
      <c r="BN361">
        <v>0</v>
      </c>
      <c r="BO361">
        <v>1</v>
      </c>
      <c r="BP361">
        <v>0</v>
      </c>
      <c r="BQ361">
        <v>1</v>
      </c>
      <c r="BR361">
        <v>0</v>
      </c>
      <c r="BS361">
        <v>1</v>
      </c>
      <c r="BT361">
        <v>0</v>
      </c>
      <c r="BU361">
        <v>1</v>
      </c>
      <c r="BV361">
        <v>0</v>
      </c>
      <c r="BW361">
        <v>1</v>
      </c>
      <c r="BX361">
        <v>0</v>
      </c>
      <c r="BY361">
        <v>1</v>
      </c>
      <c r="BZ361">
        <v>0</v>
      </c>
      <c r="CA361">
        <v>1</v>
      </c>
      <c r="CB361">
        <v>0</v>
      </c>
      <c r="CC361">
        <v>1</v>
      </c>
      <c r="CD361">
        <v>0</v>
      </c>
      <c r="CE361">
        <v>45</v>
      </c>
      <c r="CF361">
        <v>45</v>
      </c>
      <c r="CG361">
        <v>46</v>
      </c>
      <c r="CH361">
        <v>46</v>
      </c>
      <c r="CI361">
        <v>47</v>
      </c>
      <c r="CJ361">
        <v>47</v>
      </c>
      <c r="CK361">
        <v>48</v>
      </c>
      <c r="CL361">
        <v>48</v>
      </c>
      <c r="CM361">
        <v>49</v>
      </c>
      <c r="CN361">
        <v>49</v>
      </c>
      <c r="CO361">
        <v>50</v>
      </c>
      <c r="CP361">
        <v>50</v>
      </c>
      <c r="CQ361">
        <v>51</v>
      </c>
      <c r="CR361">
        <v>51</v>
      </c>
      <c r="CS361">
        <v>52</v>
      </c>
      <c r="CT361">
        <v>52</v>
      </c>
      <c r="CU361">
        <v>53</v>
      </c>
      <c r="CV361">
        <v>53</v>
      </c>
      <c r="CW361">
        <v>54</v>
      </c>
      <c r="CX361">
        <v>54</v>
      </c>
      <c r="CY361">
        <v>45</v>
      </c>
      <c r="CZ361">
        <v>45</v>
      </c>
      <c r="DA361">
        <v>46</v>
      </c>
      <c r="DB361">
        <v>46</v>
      </c>
      <c r="DC361">
        <v>47</v>
      </c>
      <c r="DD361">
        <v>47</v>
      </c>
      <c r="DE361">
        <v>48</v>
      </c>
      <c r="DF361">
        <v>48</v>
      </c>
      <c r="DG361">
        <v>49</v>
      </c>
      <c r="DH361">
        <v>49</v>
      </c>
      <c r="DI361">
        <v>50</v>
      </c>
      <c r="DJ361">
        <v>50</v>
      </c>
      <c r="DK361">
        <v>51</v>
      </c>
      <c r="DL361">
        <v>51</v>
      </c>
      <c r="DM361">
        <v>52</v>
      </c>
      <c r="DN361">
        <v>52</v>
      </c>
      <c r="DO361">
        <v>53</v>
      </c>
      <c r="DP361">
        <v>53</v>
      </c>
      <c r="DQ361">
        <v>54</v>
      </c>
      <c r="DR361">
        <v>54</v>
      </c>
      <c r="DU361">
        <v>7.0833332999999998E-2</v>
      </c>
      <c r="DW361">
        <v>1</v>
      </c>
      <c r="DX361">
        <f t="shared" si="201"/>
        <v>0</v>
      </c>
      <c r="DY361">
        <f t="shared" si="202"/>
        <v>0</v>
      </c>
      <c r="DZ361">
        <f t="shared" si="203"/>
        <v>0</v>
      </c>
      <c r="EA361">
        <f t="shared" si="204"/>
        <v>0</v>
      </c>
      <c r="EB361">
        <f t="shared" si="205"/>
        <v>0</v>
      </c>
      <c r="EC361">
        <f t="shared" si="206"/>
        <v>0</v>
      </c>
      <c r="ED361">
        <f t="shared" si="207"/>
        <v>0</v>
      </c>
      <c r="EE361">
        <f t="shared" si="208"/>
        <v>0</v>
      </c>
      <c r="EF361">
        <f t="shared" si="209"/>
        <v>0</v>
      </c>
      <c r="EG361">
        <f t="shared" si="210"/>
        <v>0</v>
      </c>
      <c r="EH361">
        <f t="shared" si="211"/>
        <v>0</v>
      </c>
      <c r="EI361">
        <f t="shared" si="212"/>
        <v>0</v>
      </c>
      <c r="EJ361">
        <f t="shared" si="213"/>
        <v>0</v>
      </c>
      <c r="EK361">
        <f t="shared" si="214"/>
        <v>0</v>
      </c>
      <c r="EL361">
        <f t="shared" si="215"/>
        <v>0</v>
      </c>
      <c r="EM361">
        <f t="shared" si="216"/>
        <v>0</v>
      </c>
      <c r="EN361">
        <f t="shared" si="217"/>
        <v>0</v>
      </c>
      <c r="EO361">
        <f t="shared" si="218"/>
        <v>0</v>
      </c>
      <c r="EP361">
        <f t="shared" si="219"/>
        <v>0</v>
      </c>
      <c r="EQ361">
        <f t="shared" si="220"/>
        <v>0</v>
      </c>
      <c r="ER361">
        <f t="shared" si="221"/>
        <v>0</v>
      </c>
      <c r="ES361">
        <f t="shared" si="222"/>
        <v>0</v>
      </c>
      <c r="ET361">
        <f t="shared" si="223"/>
        <v>0</v>
      </c>
      <c r="EU361">
        <f t="shared" si="224"/>
        <v>0</v>
      </c>
      <c r="EV361">
        <f t="shared" si="225"/>
        <v>0</v>
      </c>
      <c r="EW361">
        <f t="shared" si="226"/>
        <v>0</v>
      </c>
      <c r="EX361">
        <f t="shared" si="227"/>
        <v>0</v>
      </c>
      <c r="EY361">
        <f t="shared" si="228"/>
        <v>0</v>
      </c>
      <c r="EZ361">
        <f t="shared" si="229"/>
        <v>0</v>
      </c>
      <c r="FA361">
        <f t="shared" si="230"/>
        <v>0</v>
      </c>
      <c r="FB361">
        <f t="shared" si="231"/>
        <v>0</v>
      </c>
      <c r="FC361">
        <f t="shared" si="232"/>
        <v>0</v>
      </c>
      <c r="FD361">
        <f t="shared" si="233"/>
        <v>0</v>
      </c>
      <c r="FE361">
        <f t="shared" si="234"/>
        <v>0</v>
      </c>
      <c r="FF361">
        <f t="shared" si="235"/>
        <v>0</v>
      </c>
      <c r="FG361">
        <f t="shared" si="236"/>
        <v>0</v>
      </c>
      <c r="FH361">
        <f t="shared" si="237"/>
        <v>0</v>
      </c>
      <c r="FI361">
        <f t="shared" si="238"/>
        <v>0</v>
      </c>
      <c r="FJ361">
        <f t="shared" si="239"/>
        <v>0</v>
      </c>
      <c r="FK361">
        <f t="shared" si="240"/>
        <v>0</v>
      </c>
    </row>
    <row r="362" spans="1:167">
      <c r="A362">
        <v>360</v>
      </c>
      <c r="B362">
        <f>RTD("rit2.rtd",,B$2,"LASTHIST", ROW()-2)</f>
        <v>48.48</v>
      </c>
      <c r="C362">
        <f>RTD("rit2.rtd",,C$2,"LASTHIST", ROW()-2)</f>
        <v>0</v>
      </c>
      <c r="D362">
        <f>RTD("rit2.rtd",,D$2,"LASTHIST", ROW()-2)</f>
        <v>0</v>
      </c>
      <c r="E362">
        <f>RTD("rit2.rtd",,E$2,"LASTHIST", ROW()-2)</f>
        <v>0</v>
      </c>
      <c r="F362">
        <f>RTD("rit2.rtd",,F$2,"LASTHIST", ROW()-2)</f>
        <v>0</v>
      </c>
      <c r="G362">
        <f>RTD("rit2.rtd",,G$2,"LASTHIST", ROW()-2)</f>
        <v>0</v>
      </c>
      <c r="H362">
        <f>RTD("rit2.rtd",,H$2,"LASTHIST", ROW()-2)</f>
        <v>0</v>
      </c>
      <c r="I362">
        <f>RTD("rit2.rtd",,I$2,"LASTHIST", ROW()-2)</f>
        <v>0</v>
      </c>
      <c r="J362">
        <f>RTD("rit2.rtd",,J$2,"LASTHIST", ROW()-2)</f>
        <v>0</v>
      </c>
      <c r="K362">
        <f>RTD("rit2.rtd",,K$2,"LASTHIST", ROW()-2)</f>
        <v>0</v>
      </c>
      <c r="L362">
        <f>RTD("rit2.rtd",,L$2,"LASTHIST", ROW()-2)</f>
        <v>0</v>
      </c>
      <c r="M362">
        <f>RTD("rit2.rtd",,M$2,"LASTHIST", ROW()-2)</f>
        <v>0</v>
      </c>
      <c r="N362">
        <f>RTD("rit2.rtd",,N$2,"LASTHIST", ROW()-2)</f>
        <v>0</v>
      </c>
      <c r="O362">
        <f>RTD("rit2.rtd",,O$2,"LASTHIST", ROW()-2)</f>
        <v>0</v>
      </c>
      <c r="P362">
        <f>RTD("rit2.rtd",,P$2,"LASTHIST", ROW()-2)</f>
        <v>0</v>
      </c>
      <c r="Q362">
        <f>RTD("rit2.rtd",,Q$2,"LASTHIST", ROW()-2)</f>
        <v>0</v>
      </c>
      <c r="R362">
        <f>RTD("rit2.rtd",,R$2,"LASTHIST", ROW()-2)</f>
        <v>0</v>
      </c>
      <c r="S362">
        <f>RTD("rit2.rtd",,S$2,"LASTHIST", ROW()-2)</f>
        <v>0</v>
      </c>
      <c r="T362">
        <f>RTD("rit2.rtd",,T$2,"LASTHIST", ROW()-2)</f>
        <v>0</v>
      </c>
      <c r="U362">
        <f>RTD("rit2.rtd",,U$2,"LASTHIST", ROW()-2)</f>
        <v>0</v>
      </c>
      <c r="V362">
        <f>RTD("rit2.rtd",,V$2,"LASTHIST", ROW()-2)</f>
        <v>0</v>
      </c>
      <c r="W362">
        <f>RTD("rit2.rtd",,W$2,"LASTHIST", ROW()-2)</f>
        <v>3.77</v>
      </c>
      <c r="X362">
        <f>RTD("rit2.rtd",,X$2,"LASTHIST", ROW()-2)</f>
        <v>0.28999999999999998</v>
      </c>
      <c r="Y362">
        <f>RTD("rit2.rtd",,Y$2,"LASTHIST", ROW()-2)</f>
        <v>2.98</v>
      </c>
      <c r="Z362">
        <f>RTD("rit2.rtd",,Z$2,"LASTHIST", ROW()-2)</f>
        <v>0.5</v>
      </c>
      <c r="AA362">
        <f>RTD("rit2.rtd",,AA$2,"LASTHIST", ROW()-2)</f>
        <v>2.2799999999999998</v>
      </c>
      <c r="AB362">
        <f>RTD("rit2.rtd",,AB$2,"LASTHIST", ROW()-2)</f>
        <v>0.8</v>
      </c>
      <c r="AC362">
        <f>RTD("rit2.rtd",,AC$2,"LASTHIST", ROW()-2)</f>
        <v>1.69</v>
      </c>
      <c r="AD362">
        <f>RTD("rit2.rtd",,AD$2,"LASTHIST", ROW()-2)</f>
        <v>1.21</v>
      </c>
      <c r="AE362">
        <f>RTD("rit2.rtd",,AE$2,"LASTHIST", ROW()-2)</f>
        <v>1.21</v>
      </c>
      <c r="AF362">
        <f>RTD("rit2.rtd",,AF$2,"LASTHIST", ROW()-2)</f>
        <v>1.72</v>
      </c>
      <c r="AG362">
        <f>RTD("rit2.rtd",,AG$2,"LASTHIST", ROW()-2)</f>
        <v>0.83</v>
      </c>
      <c r="AH362">
        <f>RTD("rit2.rtd",,AH$2,"LASTHIST", ROW()-2)</f>
        <v>2.35</v>
      </c>
      <c r="AI362">
        <f>RTD("rit2.rtd",,AI$2,"LASTHIST", ROW()-2)</f>
        <v>0.55000000000000004</v>
      </c>
      <c r="AJ362">
        <f>RTD("rit2.rtd",,AJ$2,"LASTHIST", ROW()-2)</f>
        <v>3.07</v>
      </c>
      <c r="AK362">
        <f>RTD("rit2.rtd",,AK$2,"LASTHIST", ROW()-2)</f>
        <v>0.35</v>
      </c>
      <c r="AL362">
        <f>RTD("rit2.rtd",,AL$2,"LASTHIST", ROW()-2)</f>
        <v>3.87</v>
      </c>
      <c r="AM362">
        <f>RTD("rit2.rtd",,AM$2,"LASTHIST", ROW()-2)</f>
        <v>0.21</v>
      </c>
      <c r="AN362">
        <f>RTD("rit2.rtd",,AN$2,"LASTHIST", ROW()-2)</f>
        <v>4.7300000000000004</v>
      </c>
      <c r="AO362">
        <f>RTD("rit2.rtd",,AO$2,"LASTHIST", ROW()-2)</f>
        <v>0.13</v>
      </c>
      <c r="AP362">
        <f>RTD("rit2.rtd",,AP$2,"LASTHIST", ROW()-2)</f>
        <v>5.64</v>
      </c>
      <c r="AQ362">
        <v>1</v>
      </c>
      <c r="AR362">
        <v>0</v>
      </c>
      <c r="AS362">
        <v>1</v>
      </c>
      <c r="AT362">
        <v>0</v>
      </c>
      <c r="AU362">
        <v>1</v>
      </c>
      <c r="AV362">
        <v>0</v>
      </c>
      <c r="AW362">
        <v>1</v>
      </c>
      <c r="AX362">
        <v>0</v>
      </c>
      <c r="AY362">
        <v>1</v>
      </c>
      <c r="AZ362">
        <v>0</v>
      </c>
      <c r="BA362">
        <v>1</v>
      </c>
      <c r="BB362">
        <v>0</v>
      </c>
      <c r="BC362">
        <v>1</v>
      </c>
      <c r="BD362">
        <v>0</v>
      </c>
      <c r="BE362">
        <v>1</v>
      </c>
      <c r="BF362">
        <v>0</v>
      </c>
      <c r="BG362">
        <v>1</v>
      </c>
      <c r="BH362">
        <v>0</v>
      </c>
      <c r="BI362">
        <v>1</v>
      </c>
      <c r="BJ362">
        <v>0</v>
      </c>
      <c r="BK362">
        <v>1</v>
      </c>
      <c r="BL362">
        <v>0</v>
      </c>
      <c r="BM362">
        <v>1</v>
      </c>
      <c r="BN362">
        <v>0</v>
      </c>
      <c r="BO362">
        <v>1</v>
      </c>
      <c r="BP362">
        <v>0</v>
      </c>
      <c r="BQ362">
        <v>1</v>
      </c>
      <c r="BR362">
        <v>0</v>
      </c>
      <c r="BS362">
        <v>1</v>
      </c>
      <c r="BT362">
        <v>0</v>
      </c>
      <c r="BU362">
        <v>1</v>
      </c>
      <c r="BV362">
        <v>0</v>
      </c>
      <c r="BW362">
        <v>1</v>
      </c>
      <c r="BX362">
        <v>0</v>
      </c>
      <c r="BY362">
        <v>1</v>
      </c>
      <c r="BZ362">
        <v>0</v>
      </c>
      <c r="CA362">
        <v>1</v>
      </c>
      <c r="CB362">
        <v>0</v>
      </c>
      <c r="CC362">
        <v>1</v>
      </c>
      <c r="CD362">
        <v>0</v>
      </c>
      <c r="CE362">
        <v>45</v>
      </c>
      <c r="CF362">
        <v>45</v>
      </c>
      <c r="CG362">
        <v>46</v>
      </c>
      <c r="CH362">
        <v>46</v>
      </c>
      <c r="CI362">
        <v>47</v>
      </c>
      <c r="CJ362">
        <v>47</v>
      </c>
      <c r="CK362">
        <v>48</v>
      </c>
      <c r="CL362">
        <v>48</v>
      </c>
      <c r="CM362">
        <v>49</v>
      </c>
      <c r="CN362">
        <v>49</v>
      </c>
      <c r="CO362">
        <v>50</v>
      </c>
      <c r="CP362">
        <v>50</v>
      </c>
      <c r="CQ362">
        <v>51</v>
      </c>
      <c r="CR362">
        <v>51</v>
      </c>
      <c r="CS362">
        <v>52</v>
      </c>
      <c r="CT362">
        <v>52</v>
      </c>
      <c r="CU362">
        <v>53</v>
      </c>
      <c r="CV362">
        <v>53</v>
      </c>
      <c r="CW362">
        <v>54</v>
      </c>
      <c r="CX362">
        <v>54</v>
      </c>
      <c r="CY362">
        <v>45</v>
      </c>
      <c r="CZ362">
        <v>45</v>
      </c>
      <c r="DA362">
        <v>46</v>
      </c>
      <c r="DB362">
        <v>46</v>
      </c>
      <c r="DC362">
        <v>47</v>
      </c>
      <c r="DD362">
        <v>47</v>
      </c>
      <c r="DE362">
        <v>48</v>
      </c>
      <c r="DF362">
        <v>48</v>
      </c>
      <c r="DG362">
        <v>49</v>
      </c>
      <c r="DH362">
        <v>49</v>
      </c>
      <c r="DI362">
        <v>50</v>
      </c>
      <c r="DJ362">
        <v>50</v>
      </c>
      <c r="DK362">
        <v>51</v>
      </c>
      <c r="DL362">
        <v>51</v>
      </c>
      <c r="DM362">
        <v>52</v>
      </c>
      <c r="DN362">
        <v>52</v>
      </c>
      <c r="DO362">
        <v>53</v>
      </c>
      <c r="DP362">
        <v>53</v>
      </c>
      <c r="DQ362">
        <v>54</v>
      </c>
      <c r="DR362">
        <v>54</v>
      </c>
      <c r="DU362">
        <v>6.6666666999999999E-2</v>
      </c>
      <c r="DW362">
        <v>1</v>
      </c>
      <c r="DX362">
        <f t="shared" si="201"/>
        <v>0</v>
      </c>
      <c r="DY362">
        <f t="shared" si="202"/>
        <v>0</v>
      </c>
      <c r="DZ362">
        <f t="shared" si="203"/>
        <v>0</v>
      </c>
      <c r="EA362">
        <f t="shared" si="204"/>
        <v>0</v>
      </c>
      <c r="EB362">
        <f t="shared" si="205"/>
        <v>0</v>
      </c>
      <c r="EC362">
        <f t="shared" si="206"/>
        <v>0</v>
      </c>
      <c r="ED362">
        <f t="shared" si="207"/>
        <v>0</v>
      </c>
      <c r="EE362">
        <f t="shared" si="208"/>
        <v>0</v>
      </c>
      <c r="EF362">
        <f t="shared" si="209"/>
        <v>0</v>
      </c>
      <c r="EG362">
        <f t="shared" si="210"/>
        <v>0</v>
      </c>
      <c r="EH362">
        <f t="shared" si="211"/>
        <v>0</v>
      </c>
      <c r="EI362">
        <f t="shared" si="212"/>
        <v>0</v>
      </c>
      <c r="EJ362">
        <f t="shared" si="213"/>
        <v>0</v>
      </c>
      <c r="EK362">
        <f t="shared" si="214"/>
        <v>0</v>
      </c>
      <c r="EL362">
        <f t="shared" si="215"/>
        <v>0</v>
      </c>
      <c r="EM362">
        <f t="shared" si="216"/>
        <v>0</v>
      </c>
      <c r="EN362">
        <f t="shared" si="217"/>
        <v>0</v>
      </c>
      <c r="EO362">
        <f t="shared" si="218"/>
        <v>0</v>
      </c>
      <c r="EP362">
        <f t="shared" si="219"/>
        <v>0</v>
      </c>
      <c r="EQ362">
        <f t="shared" si="220"/>
        <v>0</v>
      </c>
      <c r="ER362">
        <f t="shared" si="221"/>
        <v>0</v>
      </c>
      <c r="ES362">
        <f t="shared" si="222"/>
        <v>0</v>
      </c>
      <c r="ET362">
        <f t="shared" si="223"/>
        <v>0</v>
      </c>
      <c r="EU362">
        <f t="shared" si="224"/>
        <v>0</v>
      </c>
      <c r="EV362">
        <f t="shared" si="225"/>
        <v>0</v>
      </c>
      <c r="EW362">
        <f t="shared" si="226"/>
        <v>0</v>
      </c>
      <c r="EX362">
        <f t="shared" si="227"/>
        <v>0</v>
      </c>
      <c r="EY362">
        <f t="shared" si="228"/>
        <v>0</v>
      </c>
      <c r="EZ362">
        <f t="shared" si="229"/>
        <v>0</v>
      </c>
      <c r="FA362">
        <f t="shared" si="230"/>
        <v>0</v>
      </c>
      <c r="FB362">
        <f t="shared" si="231"/>
        <v>0</v>
      </c>
      <c r="FC362">
        <f t="shared" si="232"/>
        <v>0</v>
      </c>
      <c r="FD362">
        <f t="shared" si="233"/>
        <v>0</v>
      </c>
      <c r="FE362">
        <f t="shared" si="234"/>
        <v>0</v>
      </c>
      <c r="FF362">
        <f t="shared" si="235"/>
        <v>0</v>
      </c>
      <c r="FG362">
        <f t="shared" si="236"/>
        <v>0</v>
      </c>
      <c r="FH362">
        <f t="shared" si="237"/>
        <v>0</v>
      </c>
      <c r="FI362">
        <f t="shared" si="238"/>
        <v>0</v>
      </c>
      <c r="FJ362">
        <f t="shared" si="239"/>
        <v>0</v>
      </c>
      <c r="FK362">
        <f t="shared" si="240"/>
        <v>0</v>
      </c>
    </row>
    <row r="363" spans="1:167">
      <c r="A363">
        <v>361</v>
      </c>
      <c r="B363">
        <f>RTD("rit2.rtd",,B$2,"LASTHIST", ROW()-2)</f>
        <v>48.6</v>
      </c>
      <c r="C363">
        <f>RTD("rit2.rtd",,C$2,"LASTHIST", ROW()-2)</f>
        <v>0</v>
      </c>
      <c r="D363">
        <f>RTD("rit2.rtd",,D$2,"LASTHIST", ROW()-2)</f>
        <v>0</v>
      </c>
      <c r="E363">
        <f>RTD("rit2.rtd",,E$2,"LASTHIST", ROW()-2)</f>
        <v>0</v>
      </c>
      <c r="F363">
        <f>RTD("rit2.rtd",,F$2,"LASTHIST", ROW()-2)</f>
        <v>0</v>
      </c>
      <c r="G363">
        <f>RTD("rit2.rtd",,G$2,"LASTHIST", ROW()-2)</f>
        <v>0</v>
      </c>
      <c r="H363">
        <f>RTD("rit2.rtd",,H$2,"LASTHIST", ROW()-2)</f>
        <v>0</v>
      </c>
      <c r="I363">
        <f>RTD("rit2.rtd",,I$2,"LASTHIST", ROW()-2)</f>
        <v>0</v>
      </c>
      <c r="J363">
        <f>RTD("rit2.rtd",,J$2,"LASTHIST", ROW()-2)</f>
        <v>0</v>
      </c>
      <c r="K363">
        <f>RTD("rit2.rtd",,K$2,"LASTHIST", ROW()-2)</f>
        <v>0</v>
      </c>
      <c r="L363">
        <f>RTD("rit2.rtd",,L$2,"LASTHIST", ROW()-2)</f>
        <v>0</v>
      </c>
      <c r="M363">
        <f>RTD("rit2.rtd",,M$2,"LASTHIST", ROW()-2)</f>
        <v>0</v>
      </c>
      <c r="N363">
        <f>RTD("rit2.rtd",,N$2,"LASTHIST", ROW()-2)</f>
        <v>0</v>
      </c>
      <c r="O363">
        <f>RTD("rit2.rtd",,O$2,"LASTHIST", ROW()-2)</f>
        <v>0</v>
      </c>
      <c r="P363">
        <f>RTD("rit2.rtd",,P$2,"LASTHIST", ROW()-2)</f>
        <v>0</v>
      </c>
      <c r="Q363">
        <f>RTD("rit2.rtd",,Q$2,"LASTHIST", ROW()-2)</f>
        <v>0</v>
      </c>
      <c r="R363">
        <f>RTD("rit2.rtd",,R$2,"LASTHIST", ROW()-2)</f>
        <v>0</v>
      </c>
      <c r="S363">
        <f>RTD("rit2.rtd",,S$2,"LASTHIST", ROW()-2)</f>
        <v>0</v>
      </c>
      <c r="T363">
        <f>RTD("rit2.rtd",,T$2,"LASTHIST", ROW()-2)</f>
        <v>0</v>
      </c>
      <c r="U363">
        <f>RTD("rit2.rtd",,U$2,"LASTHIST", ROW()-2)</f>
        <v>0</v>
      </c>
      <c r="V363">
        <f>RTD("rit2.rtd",,V$2,"LASTHIST", ROW()-2)</f>
        <v>0</v>
      </c>
      <c r="W363">
        <f>RTD("rit2.rtd",,W$2,"LASTHIST", ROW()-2)</f>
        <v>3.87</v>
      </c>
      <c r="X363">
        <f>RTD("rit2.rtd",,X$2,"LASTHIST", ROW()-2)</f>
        <v>0.27</v>
      </c>
      <c r="Y363">
        <f>RTD("rit2.rtd",,Y$2,"LASTHIST", ROW()-2)</f>
        <v>3.06</v>
      </c>
      <c r="Z363">
        <f>RTD("rit2.rtd",,Z$2,"LASTHIST", ROW()-2)</f>
        <v>0.47</v>
      </c>
      <c r="AA363">
        <f>RTD("rit2.rtd",,AA$2,"LASTHIST", ROW()-2)</f>
        <v>2.35</v>
      </c>
      <c r="AB363">
        <f>RTD("rit2.rtd",,AB$2,"LASTHIST", ROW()-2)</f>
        <v>0.76</v>
      </c>
      <c r="AC363">
        <f>RTD("rit2.rtd",,AC$2,"LASTHIST", ROW()-2)</f>
        <v>1.75</v>
      </c>
      <c r="AD363">
        <f>RTD("rit2.rtd",,AD$2,"LASTHIST", ROW()-2)</f>
        <v>1.1499999999999999</v>
      </c>
      <c r="AE363">
        <f>RTD("rit2.rtd",,AE$2,"LASTHIST", ROW()-2)</f>
        <v>1.25</v>
      </c>
      <c r="AF363">
        <f>RTD("rit2.rtd",,AF$2,"LASTHIST", ROW()-2)</f>
        <v>1.65</v>
      </c>
      <c r="AG363">
        <f>RTD("rit2.rtd",,AG$2,"LASTHIST", ROW()-2)</f>
        <v>0.86</v>
      </c>
      <c r="AH363">
        <f>RTD("rit2.rtd",,AH$2,"LASTHIST", ROW()-2)</f>
        <v>2.27</v>
      </c>
      <c r="AI363">
        <f>RTD("rit2.rtd",,AI$2,"LASTHIST", ROW()-2)</f>
        <v>0.56999999999999995</v>
      </c>
      <c r="AJ363">
        <f>RTD("rit2.rtd",,AJ$2,"LASTHIST", ROW()-2)</f>
        <v>2.98</v>
      </c>
      <c r="AK363">
        <f>RTD("rit2.rtd",,AK$2,"LASTHIST", ROW()-2)</f>
        <v>0.37</v>
      </c>
      <c r="AL363">
        <f>RTD("rit2.rtd",,AL$2,"LASTHIST", ROW()-2)</f>
        <v>3.77</v>
      </c>
      <c r="AM363">
        <f>RTD("rit2.rtd",,AM$2,"LASTHIST", ROW()-2)</f>
        <v>0.22</v>
      </c>
      <c r="AN363">
        <f>RTD("rit2.rtd",,AN$2,"LASTHIST", ROW()-2)</f>
        <v>4.63</v>
      </c>
      <c r="AO363">
        <f>RTD("rit2.rtd",,AO$2,"LASTHIST", ROW()-2)</f>
        <v>0.13</v>
      </c>
      <c r="AP363">
        <f>RTD("rit2.rtd",,AP$2,"LASTHIST", ROW()-2)</f>
        <v>5.54</v>
      </c>
      <c r="AQ363">
        <v>1</v>
      </c>
      <c r="AR363">
        <v>0</v>
      </c>
      <c r="AS363">
        <v>1</v>
      </c>
      <c r="AT363">
        <v>0</v>
      </c>
      <c r="AU363">
        <v>1</v>
      </c>
      <c r="AV363">
        <v>0</v>
      </c>
      <c r="AW363">
        <v>1</v>
      </c>
      <c r="AX363">
        <v>0</v>
      </c>
      <c r="AY363">
        <v>1</v>
      </c>
      <c r="AZ363">
        <v>0</v>
      </c>
      <c r="BA363">
        <v>1</v>
      </c>
      <c r="BB363">
        <v>0</v>
      </c>
      <c r="BC363">
        <v>1</v>
      </c>
      <c r="BD363">
        <v>0</v>
      </c>
      <c r="BE363">
        <v>1</v>
      </c>
      <c r="BF363">
        <v>0</v>
      </c>
      <c r="BG363">
        <v>1</v>
      </c>
      <c r="BH363">
        <v>0</v>
      </c>
      <c r="BI363">
        <v>1</v>
      </c>
      <c r="BJ363">
        <v>0</v>
      </c>
      <c r="BK363">
        <v>1</v>
      </c>
      <c r="BL363">
        <v>0</v>
      </c>
      <c r="BM363">
        <v>1</v>
      </c>
      <c r="BN363">
        <v>0</v>
      </c>
      <c r="BO363">
        <v>1</v>
      </c>
      <c r="BP363">
        <v>0</v>
      </c>
      <c r="BQ363">
        <v>1</v>
      </c>
      <c r="BR363">
        <v>0</v>
      </c>
      <c r="BS363">
        <v>1</v>
      </c>
      <c r="BT363">
        <v>0</v>
      </c>
      <c r="BU363">
        <v>1</v>
      </c>
      <c r="BV363">
        <v>0</v>
      </c>
      <c r="BW363">
        <v>1</v>
      </c>
      <c r="BX363">
        <v>0</v>
      </c>
      <c r="BY363">
        <v>1</v>
      </c>
      <c r="BZ363">
        <v>0</v>
      </c>
      <c r="CA363">
        <v>1</v>
      </c>
      <c r="CB363">
        <v>0</v>
      </c>
      <c r="CC363">
        <v>1</v>
      </c>
      <c r="CD363">
        <v>0</v>
      </c>
      <c r="CE363">
        <v>45</v>
      </c>
      <c r="CF363">
        <v>45</v>
      </c>
      <c r="CG363">
        <v>46</v>
      </c>
      <c r="CH363">
        <v>46</v>
      </c>
      <c r="CI363">
        <v>47</v>
      </c>
      <c r="CJ363">
        <v>47</v>
      </c>
      <c r="CK363">
        <v>48</v>
      </c>
      <c r="CL363">
        <v>48</v>
      </c>
      <c r="CM363">
        <v>49</v>
      </c>
      <c r="CN363">
        <v>49</v>
      </c>
      <c r="CO363">
        <v>50</v>
      </c>
      <c r="CP363">
        <v>50</v>
      </c>
      <c r="CQ363">
        <v>51</v>
      </c>
      <c r="CR363">
        <v>51</v>
      </c>
      <c r="CS363">
        <v>52</v>
      </c>
      <c r="CT363">
        <v>52</v>
      </c>
      <c r="CU363">
        <v>53</v>
      </c>
      <c r="CV363">
        <v>53</v>
      </c>
      <c r="CW363">
        <v>54</v>
      </c>
      <c r="CX363">
        <v>54</v>
      </c>
      <c r="CY363">
        <v>45</v>
      </c>
      <c r="CZ363">
        <v>45</v>
      </c>
      <c r="DA363">
        <v>46</v>
      </c>
      <c r="DB363">
        <v>46</v>
      </c>
      <c r="DC363">
        <v>47</v>
      </c>
      <c r="DD363">
        <v>47</v>
      </c>
      <c r="DE363">
        <v>48</v>
      </c>
      <c r="DF363">
        <v>48</v>
      </c>
      <c r="DG363">
        <v>49</v>
      </c>
      <c r="DH363">
        <v>49</v>
      </c>
      <c r="DI363">
        <v>50</v>
      </c>
      <c r="DJ363">
        <v>50</v>
      </c>
      <c r="DK363">
        <v>51</v>
      </c>
      <c r="DL363">
        <v>51</v>
      </c>
      <c r="DM363">
        <v>52</v>
      </c>
      <c r="DN363">
        <v>52</v>
      </c>
      <c r="DO363">
        <v>53</v>
      </c>
      <c r="DP363">
        <v>53</v>
      </c>
      <c r="DQ363">
        <v>54</v>
      </c>
      <c r="DR363">
        <v>54</v>
      </c>
      <c r="DU363">
        <v>6.6666666999999999E-2</v>
      </c>
      <c r="DW363">
        <v>1</v>
      </c>
      <c r="DX363">
        <f t="shared" si="201"/>
        <v>0</v>
      </c>
      <c r="DY363">
        <f t="shared" si="202"/>
        <v>0</v>
      </c>
      <c r="DZ363">
        <f t="shared" si="203"/>
        <v>0</v>
      </c>
      <c r="EA363">
        <f t="shared" si="204"/>
        <v>0</v>
      </c>
      <c r="EB363">
        <f t="shared" si="205"/>
        <v>0</v>
      </c>
      <c r="EC363">
        <f t="shared" si="206"/>
        <v>0</v>
      </c>
      <c r="ED363">
        <f t="shared" si="207"/>
        <v>0</v>
      </c>
      <c r="EE363">
        <f t="shared" si="208"/>
        <v>0</v>
      </c>
      <c r="EF363">
        <f t="shared" si="209"/>
        <v>0</v>
      </c>
      <c r="EG363">
        <f t="shared" si="210"/>
        <v>0</v>
      </c>
      <c r="EH363">
        <f t="shared" si="211"/>
        <v>0</v>
      </c>
      <c r="EI363">
        <f t="shared" si="212"/>
        <v>0</v>
      </c>
      <c r="EJ363">
        <f t="shared" si="213"/>
        <v>0</v>
      </c>
      <c r="EK363">
        <f t="shared" si="214"/>
        <v>0</v>
      </c>
      <c r="EL363">
        <f t="shared" si="215"/>
        <v>0</v>
      </c>
      <c r="EM363">
        <f t="shared" si="216"/>
        <v>0</v>
      </c>
      <c r="EN363">
        <f t="shared" si="217"/>
        <v>0</v>
      </c>
      <c r="EO363">
        <f t="shared" si="218"/>
        <v>0</v>
      </c>
      <c r="EP363">
        <f t="shared" si="219"/>
        <v>0</v>
      </c>
      <c r="EQ363">
        <f t="shared" si="220"/>
        <v>0</v>
      </c>
      <c r="ER363">
        <f t="shared" si="221"/>
        <v>0</v>
      </c>
      <c r="ES363">
        <f t="shared" si="222"/>
        <v>0</v>
      </c>
      <c r="ET363">
        <f t="shared" si="223"/>
        <v>0</v>
      </c>
      <c r="EU363">
        <f t="shared" si="224"/>
        <v>0</v>
      </c>
      <c r="EV363">
        <f t="shared" si="225"/>
        <v>0</v>
      </c>
      <c r="EW363">
        <f t="shared" si="226"/>
        <v>0</v>
      </c>
      <c r="EX363">
        <f t="shared" si="227"/>
        <v>0</v>
      </c>
      <c r="EY363">
        <f t="shared" si="228"/>
        <v>0</v>
      </c>
      <c r="EZ363">
        <f t="shared" si="229"/>
        <v>0</v>
      </c>
      <c r="FA363">
        <f t="shared" si="230"/>
        <v>0</v>
      </c>
      <c r="FB363">
        <f t="shared" si="231"/>
        <v>0</v>
      </c>
      <c r="FC363">
        <f t="shared" si="232"/>
        <v>0</v>
      </c>
      <c r="FD363">
        <f t="shared" si="233"/>
        <v>0</v>
      </c>
      <c r="FE363">
        <f t="shared" si="234"/>
        <v>0</v>
      </c>
      <c r="FF363">
        <f t="shared" si="235"/>
        <v>0</v>
      </c>
      <c r="FG363">
        <f t="shared" si="236"/>
        <v>0</v>
      </c>
      <c r="FH363">
        <f t="shared" si="237"/>
        <v>0</v>
      </c>
      <c r="FI363">
        <f t="shared" si="238"/>
        <v>0</v>
      </c>
      <c r="FJ363">
        <f t="shared" si="239"/>
        <v>0</v>
      </c>
      <c r="FK363">
        <f t="shared" si="240"/>
        <v>0</v>
      </c>
    </row>
    <row r="364" spans="1:167">
      <c r="A364">
        <v>362</v>
      </c>
      <c r="B364">
        <f>RTD("rit2.rtd",,B$2,"LASTHIST", ROW()-2)</f>
        <v>48.59</v>
      </c>
      <c r="C364">
        <f>RTD("rit2.rtd",,C$2,"LASTHIST", ROW()-2)</f>
        <v>0</v>
      </c>
      <c r="D364">
        <f>RTD("rit2.rtd",,D$2,"LASTHIST", ROW()-2)</f>
        <v>0</v>
      </c>
      <c r="E364">
        <f>RTD("rit2.rtd",,E$2,"LASTHIST", ROW()-2)</f>
        <v>0</v>
      </c>
      <c r="F364">
        <f>RTD("rit2.rtd",,F$2,"LASTHIST", ROW()-2)</f>
        <v>0</v>
      </c>
      <c r="G364">
        <f>RTD("rit2.rtd",,G$2,"LASTHIST", ROW()-2)</f>
        <v>0</v>
      </c>
      <c r="H364">
        <f>RTD("rit2.rtd",,H$2,"LASTHIST", ROW()-2)</f>
        <v>0</v>
      </c>
      <c r="I364">
        <f>RTD("rit2.rtd",,I$2,"LASTHIST", ROW()-2)</f>
        <v>0</v>
      </c>
      <c r="J364">
        <f>RTD("rit2.rtd",,J$2,"LASTHIST", ROW()-2)</f>
        <v>0</v>
      </c>
      <c r="K364">
        <f>RTD("rit2.rtd",,K$2,"LASTHIST", ROW()-2)</f>
        <v>0</v>
      </c>
      <c r="L364">
        <f>RTD("rit2.rtd",,L$2,"LASTHIST", ROW()-2)</f>
        <v>0</v>
      </c>
      <c r="M364">
        <f>RTD("rit2.rtd",,M$2,"LASTHIST", ROW()-2)</f>
        <v>0</v>
      </c>
      <c r="N364">
        <f>RTD("rit2.rtd",,N$2,"LASTHIST", ROW()-2)</f>
        <v>0</v>
      </c>
      <c r="O364">
        <f>RTD("rit2.rtd",,O$2,"LASTHIST", ROW()-2)</f>
        <v>0</v>
      </c>
      <c r="P364">
        <f>RTD("rit2.rtd",,P$2,"LASTHIST", ROW()-2)</f>
        <v>0</v>
      </c>
      <c r="Q364">
        <f>RTD("rit2.rtd",,Q$2,"LASTHIST", ROW()-2)</f>
        <v>0</v>
      </c>
      <c r="R364">
        <f>RTD("rit2.rtd",,R$2,"LASTHIST", ROW()-2)</f>
        <v>0</v>
      </c>
      <c r="S364">
        <f>RTD("rit2.rtd",,S$2,"LASTHIST", ROW()-2)</f>
        <v>0</v>
      </c>
      <c r="T364">
        <f>RTD("rit2.rtd",,T$2,"LASTHIST", ROW()-2)</f>
        <v>0</v>
      </c>
      <c r="U364">
        <f>RTD("rit2.rtd",,U$2,"LASTHIST", ROW()-2)</f>
        <v>0</v>
      </c>
      <c r="V364">
        <f>RTD("rit2.rtd",,V$2,"LASTHIST", ROW()-2)</f>
        <v>0</v>
      </c>
      <c r="W364">
        <f>RTD("rit2.rtd",,W$2,"LASTHIST", ROW()-2)</f>
        <v>3.85</v>
      </c>
      <c r="X364">
        <f>RTD("rit2.rtd",,X$2,"LASTHIST", ROW()-2)</f>
        <v>0.25</v>
      </c>
      <c r="Y364">
        <f>RTD("rit2.rtd",,Y$2,"LASTHIST", ROW()-2)</f>
        <v>3.04</v>
      </c>
      <c r="Z364">
        <f>RTD("rit2.rtd",,Z$2,"LASTHIST", ROW()-2)</f>
        <v>0.44</v>
      </c>
      <c r="AA364">
        <f>RTD("rit2.rtd",,AA$2,"LASTHIST", ROW()-2)</f>
        <v>2.3199999999999998</v>
      </c>
      <c r="AB364">
        <f>RTD("rit2.rtd",,AB$2,"LASTHIST", ROW()-2)</f>
        <v>0.73</v>
      </c>
      <c r="AC364">
        <f>RTD("rit2.rtd",,AC$2,"LASTHIST", ROW()-2)</f>
        <v>1.71</v>
      </c>
      <c r="AD364">
        <f>RTD("rit2.rtd",,AD$2,"LASTHIST", ROW()-2)</f>
        <v>1.1200000000000001</v>
      </c>
      <c r="AE364">
        <f>RTD("rit2.rtd",,AE$2,"LASTHIST", ROW()-2)</f>
        <v>1.22</v>
      </c>
      <c r="AF364">
        <f>RTD("rit2.rtd",,AF$2,"LASTHIST", ROW()-2)</f>
        <v>1.62</v>
      </c>
      <c r="AG364">
        <f>RTD("rit2.rtd",,AG$2,"LASTHIST", ROW()-2)</f>
        <v>0.83</v>
      </c>
      <c r="AH364">
        <f>RTD("rit2.rtd",,AH$2,"LASTHIST", ROW()-2)</f>
        <v>2.2400000000000002</v>
      </c>
      <c r="AI364">
        <f>RTD("rit2.rtd",,AI$2,"LASTHIST", ROW()-2)</f>
        <v>0.55000000000000004</v>
      </c>
      <c r="AJ364">
        <f>RTD("rit2.rtd",,AJ$2,"LASTHIST", ROW()-2)</f>
        <v>2.95</v>
      </c>
      <c r="AK364">
        <f>RTD("rit2.rtd",,AK$2,"LASTHIST", ROW()-2)</f>
        <v>0.34</v>
      </c>
      <c r="AL364">
        <f>RTD("rit2.rtd",,AL$2,"LASTHIST", ROW()-2)</f>
        <v>3.75</v>
      </c>
      <c r="AM364">
        <f>RTD("rit2.rtd",,AM$2,"LASTHIST", ROW()-2)</f>
        <v>0.21</v>
      </c>
      <c r="AN364">
        <f>RTD("rit2.rtd",,AN$2,"LASTHIST", ROW()-2)</f>
        <v>4.6100000000000003</v>
      </c>
      <c r="AO364">
        <f>RTD("rit2.rtd",,AO$2,"LASTHIST", ROW()-2)</f>
        <v>0.12</v>
      </c>
      <c r="AP364">
        <f>RTD("rit2.rtd",,AP$2,"LASTHIST", ROW()-2)</f>
        <v>5.53</v>
      </c>
      <c r="AQ364">
        <v>1</v>
      </c>
      <c r="AR364">
        <v>0</v>
      </c>
      <c r="AS364">
        <v>1</v>
      </c>
      <c r="AT364">
        <v>0</v>
      </c>
      <c r="AU364">
        <v>1</v>
      </c>
      <c r="AV364">
        <v>0</v>
      </c>
      <c r="AW364">
        <v>1</v>
      </c>
      <c r="AX364">
        <v>0</v>
      </c>
      <c r="AY364">
        <v>1</v>
      </c>
      <c r="AZ364">
        <v>0</v>
      </c>
      <c r="BA364">
        <v>1</v>
      </c>
      <c r="BB364">
        <v>0</v>
      </c>
      <c r="BC364">
        <v>1</v>
      </c>
      <c r="BD364">
        <v>0</v>
      </c>
      <c r="BE364">
        <v>1</v>
      </c>
      <c r="BF364">
        <v>0</v>
      </c>
      <c r="BG364">
        <v>1</v>
      </c>
      <c r="BH364">
        <v>0</v>
      </c>
      <c r="BI364">
        <v>1</v>
      </c>
      <c r="BJ364">
        <v>0</v>
      </c>
      <c r="BK364">
        <v>1</v>
      </c>
      <c r="BL364">
        <v>0</v>
      </c>
      <c r="BM364">
        <v>1</v>
      </c>
      <c r="BN364">
        <v>0</v>
      </c>
      <c r="BO364">
        <v>1</v>
      </c>
      <c r="BP364">
        <v>0</v>
      </c>
      <c r="BQ364">
        <v>1</v>
      </c>
      <c r="BR364">
        <v>0</v>
      </c>
      <c r="BS364">
        <v>1</v>
      </c>
      <c r="BT364">
        <v>0</v>
      </c>
      <c r="BU364">
        <v>1</v>
      </c>
      <c r="BV364">
        <v>0</v>
      </c>
      <c r="BW364">
        <v>1</v>
      </c>
      <c r="BX364">
        <v>0</v>
      </c>
      <c r="BY364">
        <v>1</v>
      </c>
      <c r="BZ364">
        <v>0</v>
      </c>
      <c r="CA364">
        <v>1</v>
      </c>
      <c r="CB364">
        <v>0</v>
      </c>
      <c r="CC364">
        <v>1</v>
      </c>
      <c r="CD364">
        <v>0</v>
      </c>
      <c r="CE364">
        <v>45</v>
      </c>
      <c r="CF364">
        <v>45</v>
      </c>
      <c r="CG364">
        <v>46</v>
      </c>
      <c r="CH364">
        <v>46</v>
      </c>
      <c r="CI364">
        <v>47</v>
      </c>
      <c r="CJ364">
        <v>47</v>
      </c>
      <c r="CK364">
        <v>48</v>
      </c>
      <c r="CL364">
        <v>48</v>
      </c>
      <c r="CM364">
        <v>49</v>
      </c>
      <c r="CN364">
        <v>49</v>
      </c>
      <c r="CO364">
        <v>50</v>
      </c>
      <c r="CP364">
        <v>50</v>
      </c>
      <c r="CQ364">
        <v>51</v>
      </c>
      <c r="CR364">
        <v>51</v>
      </c>
      <c r="CS364">
        <v>52</v>
      </c>
      <c r="CT364">
        <v>52</v>
      </c>
      <c r="CU364">
        <v>53</v>
      </c>
      <c r="CV364">
        <v>53</v>
      </c>
      <c r="CW364">
        <v>54</v>
      </c>
      <c r="CX364">
        <v>54</v>
      </c>
      <c r="CY364">
        <v>45</v>
      </c>
      <c r="CZ364">
        <v>45</v>
      </c>
      <c r="DA364">
        <v>46</v>
      </c>
      <c r="DB364">
        <v>46</v>
      </c>
      <c r="DC364">
        <v>47</v>
      </c>
      <c r="DD364">
        <v>47</v>
      </c>
      <c r="DE364">
        <v>48</v>
      </c>
      <c r="DF364">
        <v>48</v>
      </c>
      <c r="DG364">
        <v>49</v>
      </c>
      <c r="DH364">
        <v>49</v>
      </c>
      <c r="DI364">
        <v>50</v>
      </c>
      <c r="DJ364">
        <v>50</v>
      </c>
      <c r="DK364">
        <v>51</v>
      </c>
      <c r="DL364">
        <v>51</v>
      </c>
      <c r="DM364">
        <v>52</v>
      </c>
      <c r="DN364">
        <v>52</v>
      </c>
      <c r="DO364">
        <v>53</v>
      </c>
      <c r="DP364">
        <v>53</v>
      </c>
      <c r="DQ364">
        <v>54</v>
      </c>
      <c r="DR364">
        <v>54</v>
      </c>
      <c r="DU364">
        <v>6.6666666999999999E-2</v>
      </c>
      <c r="DW364">
        <v>1</v>
      </c>
      <c r="DX364">
        <f t="shared" si="201"/>
        <v>0</v>
      </c>
      <c r="DY364">
        <f t="shared" si="202"/>
        <v>0</v>
      </c>
      <c r="DZ364">
        <f t="shared" si="203"/>
        <v>0</v>
      </c>
      <c r="EA364">
        <f t="shared" si="204"/>
        <v>0</v>
      </c>
      <c r="EB364">
        <f t="shared" si="205"/>
        <v>0</v>
      </c>
      <c r="EC364">
        <f t="shared" si="206"/>
        <v>0</v>
      </c>
      <c r="ED364">
        <f t="shared" si="207"/>
        <v>0</v>
      </c>
      <c r="EE364">
        <f t="shared" si="208"/>
        <v>0</v>
      </c>
      <c r="EF364">
        <f t="shared" si="209"/>
        <v>0</v>
      </c>
      <c r="EG364">
        <f t="shared" si="210"/>
        <v>0</v>
      </c>
      <c r="EH364">
        <f t="shared" si="211"/>
        <v>0</v>
      </c>
      <c r="EI364">
        <f t="shared" si="212"/>
        <v>0</v>
      </c>
      <c r="EJ364">
        <f t="shared" si="213"/>
        <v>0</v>
      </c>
      <c r="EK364">
        <f t="shared" si="214"/>
        <v>0</v>
      </c>
      <c r="EL364">
        <f t="shared" si="215"/>
        <v>0</v>
      </c>
      <c r="EM364">
        <f t="shared" si="216"/>
        <v>0</v>
      </c>
      <c r="EN364">
        <f t="shared" si="217"/>
        <v>0</v>
      </c>
      <c r="EO364">
        <f t="shared" si="218"/>
        <v>0</v>
      </c>
      <c r="EP364">
        <f t="shared" si="219"/>
        <v>0</v>
      </c>
      <c r="EQ364">
        <f t="shared" si="220"/>
        <v>0</v>
      </c>
      <c r="ER364">
        <f t="shared" si="221"/>
        <v>0</v>
      </c>
      <c r="ES364">
        <f t="shared" si="222"/>
        <v>0</v>
      </c>
      <c r="ET364">
        <f t="shared" si="223"/>
        <v>0</v>
      </c>
      <c r="EU364">
        <f t="shared" si="224"/>
        <v>0</v>
      </c>
      <c r="EV364">
        <f t="shared" si="225"/>
        <v>0</v>
      </c>
      <c r="EW364">
        <f t="shared" si="226"/>
        <v>0</v>
      </c>
      <c r="EX364">
        <f t="shared" si="227"/>
        <v>0</v>
      </c>
      <c r="EY364">
        <f t="shared" si="228"/>
        <v>0</v>
      </c>
      <c r="EZ364">
        <f t="shared" si="229"/>
        <v>0</v>
      </c>
      <c r="FA364">
        <f t="shared" si="230"/>
        <v>0</v>
      </c>
      <c r="FB364">
        <f t="shared" si="231"/>
        <v>0</v>
      </c>
      <c r="FC364">
        <f t="shared" si="232"/>
        <v>0</v>
      </c>
      <c r="FD364">
        <f t="shared" si="233"/>
        <v>0</v>
      </c>
      <c r="FE364">
        <f t="shared" si="234"/>
        <v>0</v>
      </c>
      <c r="FF364">
        <f t="shared" si="235"/>
        <v>0</v>
      </c>
      <c r="FG364">
        <f t="shared" si="236"/>
        <v>0</v>
      </c>
      <c r="FH364">
        <f t="shared" si="237"/>
        <v>0</v>
      </c>
      <c r="FI364">
        <f t="shared" si="238"/>
        <v>0</v>
      </c>
      <c r="FJ364">
        <f t="shared" si="239"/>
        <v>0</v>
      </c>
      <c r="FK364">
        <f t="shared" si="240"/>
        <v>0</v>
      </c>
    </row>
    <row r="365" spans="1:167">
      <c r="A365">
        <v>363</v>
      </c>
      <c r="B365">
        <f>RTD("rit2.rtd",,B$2,"LASTHIST", ROW()-2)</f>
        <v>48.41</v>
      </c>
      <c r="C365">
        <f>RTD("rit2.rtd",,C$2,"LASTHIST", ROW()-2)</f>
        <v>0</v>
      </c>
      <c r="D365">
        <f>RTD("rit2.rtd",,D$2,"LASTHIST", ROW()-2)</f>
        <v>0</v>
      </c>
      <c r="E365">
        <f>RTD("rit2.rtd",,E$2,"LASTHIST", ROW()-2)</f>
        <v>0</v>
      </c>
      <c r="F365">
        <f>RTD("rit2.rtd",,F$2,"LASTHIST", ROW()-2)</f>
        <v>0</v>
      </c>
      <c r="G365">
        <f>RTD("rit2.rtd",,G$2,"LASTHIST", ROW()-2)</f>
        <v>0</v>
      </c>
      <c r="H365">
        <f>RTD("rit2.rtd",,H$2,"LASTHIST", ROW()-2)</f>
        <v>0</v>
      </c>
      <c r="I365">
        <f>RTD("rit2.rtd",,I$2,"LASTHIST", ROW()-2)</f>
        <v>0</v>
      </c>
      <c r="J365">
        <f>RTD("rit2.rtd",,J$2,"LASTHIST", ROW()-2)</f>
        <v>0</v>
      </c>
      <c r="K365">
        <f>RTD("rit2.rtd",,K$2,"LASTHIST", ROW()-2)</f>
        <v>0</v>
      </c>
      <c r="L365">
        <f>RTD("rit2.rtd",,L$2,"LASTHIST", ROW()-2)</f>
        <v>0</v>
      </c>
      <c r="M365">
        <f>RTD("rit2.rtd",,M$2,"LASTHIST", ROW()-2)</f>
        <v>0</v>
      </c>
      <c r="N365">
        <f>RTD("rit2.rtd",,N$2,"LASTHIST", ROW()-2)</f>
        <v>0</v>
      </c>
      <c r="O365">
        <f>RTD("rit2.rtd",,O$2,"LASTHIST", ROW()-2)</f>
        <v>0</v>
      </c>
      <c r="P365">
        <f>RTD("rit2.rtd",,P$2,"LASTHIST", ROW()-2)</f>
        <v>0</v>
      </c>
      <c r="Q365">
        <f>RTD("rit2.rtd",,Q$2,"LASTHIST", ROW()-2)</f>
        <v>0</v>
      </c>
      <c r="R365">
        <f>RTD("rit2.rtd",,R$2,"LASTHIST", ROW()-2)</f>
        <v>0</v>
      </c>
      <c r="S365">
        <f>RTD("rit2.rtd",,S$2,"LASTHIST", ROW()-2)</f>
        <v>0</v>
      </c>
      <c r="T365">
        <f>RTD("rit2.rtd",,T$2,"LASTHIST", ROW()-2)</f>
        <v>0</v>
      </c>
      <c r="U365">
        <f>RTD("rit2.rtd",,U$2,"LASTHIST", ROW()-2)</f>
        <v>0</v>
      </c>
      <c r="V365">
        <f>RTD("rit2.rtd",,V$2,"LASTHIST", ROW()-2)</f>
        <v>0</v>
      </c>
      <c r="W365">
        <f>RTD("rit2.rtd",,W$2,"LASTHIST", ROW()-2)</f>
        <v>3.67</v>
      </c>
      <c r="X365">
        <f>RTD("rit2.rtd",,X$2,"LASTHIST", ROW()-2)</f>
        <v>0.26</v>
      </c>
      <c r="Y365">
        <f>RTD("rit2.rtd",,Y$2,"LASTHIST", ROW()-2)</f>
        <v>2.87</v>
      </c>
      <c r="Z365">
        <f>RTD("rit2.rtd",,Z$2,"LASTHIST", ROW()-2)</f>
        <v>0.47</v>
      </c>
      <c r="AA365">
        <f>RTD("rit2.rtd",,AA$2,"LASTHIST", ROW()-2)</f>
        <v>2.17</v>
      </c>
      <c r="AB365">
        <f>RTD("rit2.rtd",,AB$2,"LASTHIST", ROW()-2)</f>
        <v>0.77</v>
      </c>
      <c r="AC365">
        <f>RTD("rit2.rtd",,AC$2,"LASTHIST", ROW()-2)</f>
        <v>1.58</v>
      </c>
      <c r="AD365">
        <f>RTD("rit2.rtd",,AD$2,"LASTHIST", ROW()-2)</f>
        <v>1.18</v>
      </c>
      <c r="AE365">
        <f>RTD("rit2.rtd",,AE$2,"LASTHIST", ROW()-2)</f>
        <v>1.1100000000000001</v>
      </c>
      <c r="AF365">
        <f>RTD("rit2.rtd",,AF$2,"LASTHIST", ROW()-2)</f>
        <v>1.7</v>
      </c>
      <c r="AG365">
        <f>RTD("rit2.rtd",,AG$2,"LASTHIST", ROW()-2)</f>
        <v>0.74</v>
      </c>
      <c r="AH365">
        <f>RTD("rit2.rtd",,AH$2,"LASTHIST", ROW()-2)</f>
        <v>2.34</v>
      </c>
      <c r="AI365">
        <f>RTD("rit2.rtd",,AI$2,"LASTHIST", ROW()-2)</f>
        <v>0.48</v>
      </c>
      <c r="AJ365">
        <f>RTD("rit2.rtd",,AJ$2,"LASTHIST", ROW()-2)</f>
        <v>3.07</v>
      </c>
      <c r="AK365">
        <f>RTD("rit2.rtd",,AK$2,"LASTHIST", ROW()-2)</f>
        <v>0.28999999999999998</v>
      </c>
      <c r="AL365">
        <f>RTD("rit2.rtd",,AL$2,"LASTHIST", ROW()-2)</f>
        <v>3.89</v>
      </c>
      <c r="AM365">
        <f>RTD("rit2.rtd",,AM$2,"LASTHIST", ROW()-2)</f>
        <v>0.17</v>
      </c>
      <c r="AN365">
        <f>RTD("rit2.rtd",,AN$2,"LASTHIST", ROW()-2)</f>
        <v>4.7699999999999996</v>
      </c>
      <c r="AO365">
        <f>RTD("rit2.rtd",,AO$2,"LASTHIST", ROW()-2)</f>
        <v>0.1</v>
      </c>
      <c r="AP365">
        <f>RTD("rit2.rtd",,AP$2,"LASTHIST", ROW()-2)</f>
        <v>5.69</v>
      </c>
      <c r="AQ365">
        <v>1</v>
      </c>
      <c r="AR365">
        <v>0</v>
      </c>
      <c r="AS365">
        <v>1</v>
      </c>
      <c r="AT365">
        <v>0</v>
      </c>
      <c r="AU365">
        <v>1</v>
      </c>
      <c r="AV365">
        <v>0</v>
      </c>
      <c r="AW365">
        <v>1</v>
      </c>
      <c r="AX365">
        <v>0</v>
      </c>
      <c r="AY365">
        <v>1</v>
      </c>
      <c r="AZ365">
        <v>0</v>
      </c>
      <c r="BA365">
        <v>1</v>
      </c>
      <c r="BB365">
        <v>0</v>
      </c>
      <c r="BC365">
        <v>1</v>
      </c>
      <c r="BD365">
        <v>0</v>
      </c>
      <c r="BE365">
        <v>1</v>
      </c>
      <c r="BF365">
        <v>0</v>
      </c>
      <c r="BG365">
        <v>1</v>
      </c>
      <c r="BH365">
        <v>0</v>
      </c>
      <c r="BI365">
        <v>1</v>
      </c>
      <c r="BJ365">
        <v>0</v>
      </c>
      <c r="BK365">
        <v>1</v>
      </c>
      <c r="BL365">
        <v>0</v>
      </c>
      <c r="BM365">
        <v>1</v>
      </c>
      <c r="BN365">
        <v>0</v>
      </c>
      <c r="BO365">
        <v>1</v>
      </c>
      <c r="BP365">
        <v>0</v>
      </c>
      <c r="BQ365">
        <v>1</v>
      </c>
      <c r="BR365">
        <v>0</v>
      </c>
      <c r="BS365">
        <v>1</v>
      </c>
      <c r="BT365">
        <v>0</v>
      </c>
      <c r="BU365">
        <v>1</v>
      </c>
      <c r="BV365">
        <v>0</v>
      </c>
      <c r="BW365">
        <v>1</v>
      </c>
      <c r="BX365">
        <v>0</v>
      </c>
      <c r="BY365">
        <v>1</v>
      </c>
      <c r="BZ365">
        <v>0</v>
      </c>
      <c r="CA365">
        <v>1</v>
      </c>
      <c r="CB365">
        <v>0</v>
      </c>
      <c r="CC365">
        <v>1</v>
      </c>
      <c r="CD365">
        <v>0</v>
      </c>
      <c r="CE365">
        <v>45</v>
      </c>
      <c r="CF365">
        <v>45</v>
      </c>
      <c r="CG365">
        <v>46</v>
      </c>
      <c r="CH365">
        <v>46</v>
      </c>
      <c r="CI365">
        <v>47</v>
      </c>
      <c r="CJ365">
        <v>47</v>
      </c>
      <c r="CK365">
        <v>48</v>
      </c>
      <c r="CL365">
        <v>48</v>
      </c>
      <c r="CM365">
        <v>49</v>
      </c>
      <c r="CN365">
        <v>49</v>
      </c>
      <c r="CO365">
        <v>50</v>
      </c>
      <c r="CP365">
        <v>50</v>
      </c>
      <c r="CQ365">
        <v>51</v>
      </c>
      <c r="CR365">
        <v>51</v>
      </c>
      <c r="CS365">
        <v>52</v>
      </c>
      <c r="CT365">
        <v>52</v>
      </c>
      <c r="CU365">
        <v>53</v>
      </c>
      <c r="CV365">
        <v>53</v>
      </c>
      <c r="CW365">
        <v>54</v>
      </c>
      <c r="CX365">
        <v>54</v>
      </c>
      <c r="CY365">
        <v>45</v>
      </c>
      <c r="CZ365">
        <v>45</v>
      </c>
      <c r="DA365">
        <v>46</v>
      </c>
      <c r="DB365">
        <v>46</v>
      </c>
      <c r="DC365">
        <v>47</v>
      </c>
      <c r="DD365">
        <v>47</v>
      </c>
      <c r="DE365">
        <v>48</v>
      </c>
      <c r="DF365">
        <v>48</v>
      </c>
      <c r="DG365">
        <v>49</v>
      </c>
      <c r="DH365">
        <v>49</v>
      </c>
      <c r="DI365">
        <v>50</v>
      </c>
      <c r="DJ365">
        <v>50</v>
      </c>
      <c r="DK365">
        <v>51</v>
      </c>
      <c r="DL365">
        <v>51</v>
      </c>
      <c r="DM365">
        <v>52</v>
      </c>
      <c r="DN365">
        <v>52</v>
      </c>
      <c r="DO365">
        <v>53</v>
      </c>
      <c r="DP365">
        <v>53</v>
      </c>
      <c r="DQ365">
        <v>54</v>
      </c>
      <c r="DR365">
        <v>54</v>
      </c>
      <c r="DU365">
        <v>6.6666666999999999E-2</v>
      </c>
      <c r="DW365">
        <v>1</v>
      </c>
      <c r="DX365">
        <f t="shared" si="201"/>
        <v>0</v>
      </c>
      <c r="DY365">
        <f t="shared" si="202"/>
        <v>0</v>
      </c>
      <c r="DZ365">
        <f t="shared" si="203"/>
        <v>0</v>
      </c>
      <c r="EA365">
        <f t="shared" si="204"/>
        <v>0</v>
      </c>
      <c r="EB365">
        <f t="shared" si="205"/>
        <v>0</v>
      </c>
      <c r="EC365">
        <f t="shared" si="206"/>
        <v>0</v>
      </c>
      <c r="ED365">
        <f t="shared" si="207"/>
        <v>0</v>
      </c>
      <c r="EE365">
        <f t="shared" si="208"/>
        <v>0</v>
      </c>
      <c r="EF365">
        <f t="shared" si="209"/>
        <v>0</v>
      </c>
      <c r="EG365">
        <f t="shared" si="210"/>
        <v>0</v>
      </c>
      <c r="EH365">
        <f t="shared" si="211"/>
        <v>0</v>
      </c>
      <c r="EI365">
        <f t="shared" si="212"/>
        <v>0</v>
      </c>
      <c r="EJ365">
        <f t="shared" si="213"/>
        <v>0</v>
      </c>
      <c r="EK365">
        <f t="shared" si="214"/>
        <v>0</v>
      </c>
      <c r="EL365">
        <f t="shared" si="215"/>
        <v>0</v>
      </c>
      <c r="EM365">
        <f t="shared" si="216"/>
        <v>0</v>
      </c>
      <c r="EN365">
        <f t="shared" si="217"/>
        <v>0</v>
      </c>
      <c r="EO365">
        <f t="shared" si="218"/>
        <v>0</v>
      </c>
      <c r="EP365">
        <f t="shared" si="219"/>
        <v>0</v>
      </c>
      <c r="EQ365">
        <f t="shared" si="220"/>
        <v>0</v>
      </c>
      <c r="ER365">
        <f t="shared" si="221"/>
        <v>0</v>
      </c>
      <c r="ES365">
        <f t="shared" si="222"/>
        <v>0</v>
      </c>
      <c r="ET365">
        <f t="shared" si="223"/>
        <v>0</v>
      </c>
      <c r="EU365">
        <f t="shared" si="224"/>
        <v>0</v>
      </c>
      <c r="EV365">
        <f t="shared" si="225"/>
        <v>0</v>
      </c>
      <c r="EW365">
        <f t="shared" si="226"/>
        <v>0</v>
      </c>
      <c r="EX365">
        <f t="shared" si="227"/>
        <v>0</v>
      </c>
      <c r="EY365">
        <f t="shared" si="228"/>
        <v>0</v>
      </c>
      <c r="EZ365">
        <f t="shared" si="229"/>
        <v>0</v>
      </c>
      <c r="FA365">
        <f t="shared" si="230"/>
        <v>0</v>
      </c>
      <c r="FB365">
        <f t="shared" si="231"/>
        <v>0</v>
      </c>
      <c r="FC365">
        <f t="shared" si="232"/>
        <v>0</v>
      </c>
      <c r="FD365">
        <f t="shared" si="233"/>
        <v>0</v>
      </c>
      <c r="FE365">
        <f t="shared" si="234"/>
        <v>0</v>
      </c>
      <c r="FF365">
        <f t="shared" si="235"/>
        <v>0</v>
      </c>
      <c r="FG365">
        <f t="shared" si="236"/>
        <v>0</v>
      </c>
      <c r="FH365">
        <f t="shared" si="237"/>
        <v>0</v>
      </c>
      <c r="FI365">
        <f t="shared" si="238"/>
        <v>0</v>
      </c>
      <c r="FJ365">
        <f t="shared" si="239"/>
        <v>0</v>
      </c>
      <c r="FK365">
        <f t="shared" si="240"/>
        <v>0</v>
      </c>
    </row>
    <row r="366" spans="1:167">
      <c r="A366">
        <v>364</v>
      </c>
      <c r="B366">
        <f>RTD("rit2.rtd",,B$2,"LASTHIST", ROW()-2)</f>
        <v>48.31</v>
      </c>
      <c r="C366">
        <f>RTD("rit2.rtd",,C$2,"LASTHIST", ROW()-2)</f>
        <v>0</v>
      </c>
      <c r="D366">
        <f>RTD("rit2.rtd",,D$2,"LASTHIST", ROW()-2)</f>
        <v>0</v>
      </c>
      <c r="E366">
        <f>RTD("rit2.rtd",,E$2,"LASTHIST", ROW()-2)</f>
        <v>0</v>
      </c>
      <c r="F366">
        <f>RTD("rit2.rtd",,F$2,"LASTHIST", ROW()-2)</f>
        <v>0</v>
      </c>
      <c r="G366">
        <f>RTD("rit2.rtd",,G$2,"LASTHIST", ROW()-2)</f>
        <v>0</v>
      </c>
      <c r="H366">
        <f>RTD("rit2.rtd",,H$2,"LASTHIST", ROW()-2)</f>
        <v>0</v>
      </c>
      <c r="I366">
        <f>RTD("rit2.rtd",,I$2,"LASTHIST", ROW()-2)</f>
        <v>0</v>
      </c>
      <c r="J366">
        <f>RTD("rit2.rtd",,J$2,"LASTHIST", ROW()-2)</f>
        <v>0</v>
      </c>
      <c r="K366">
        <f>RTD("rit2.rtd",,K$2,"LASTHIST", ROW()-2)</f>
        <v>0</v>
      </c>
      <c r="L366">
        <f>RTD("rit2.rtd",,L$2,"LASTHIST", ROW()-2)</f>
        <v>0</v>
      </c>
      <c r="M366">
        <f>RTD("rit2.rtd",,M$2,"LASTHIST", ROW()-2)</f>
        <v>0</v>
      </c>
      <c r="N366">
        <f>RTD("rit2.rtd",,N$2,"LASTHIST", ROW()-2)</f>
        <v>0</v>
      </c>
      <c r="O366">
        <f>RTD("rit2.rtd",,O$2,"LASTHIST", ROW()-2)</f>
        <v>0</v>
      </c>
      <c r="P366">
        <f>RTD("rit2.rtd",,P$2,"LASTHIST", ROW()-2)</f>
        <v>0</v>
      </c>
      <c r="Q366">
        <f>RTD("rit2.rtd",,Q$2,"LASTHIST", ROW()-2)</f>
        <v>0</v>
      </c>
      <c r="R366">
        <f>RTD("rit2.rtd",,R$2,"LASTHIST", ROW()-2)</f>
        <v>0</v>
      </c>
      <c r="S366">
        <f>RTD("rit2.rtd",,S$2,"LASTHIST", ROW()-2)</f>
        <v>0</v>
      </c>
      <c r="T366">
        <f>RTD("rit2.rtd",,T$2,"LASTHIST", ROW()-2)</f>
        <v>0</v>
      </c>
      <c r="U366">
        <f>RTD("rit2.rtd",,U$2,"LASTHIST", ROW()-2)</f>
        <v>0</v>
      </c>
      <c r="V366">
        <f>RTD("rit2.rtd",,V$2,"LASTHIST", ROW()-2)</f>
        <v>0</v>
      </c>
      <c r="W366">
        <f>RTD("rit2.rtd",,W$2,"LASTHIST", ROW()-2)</f>
        <v>3.59</v>
      </c>
      <c r="X366">
        <f>RTD("rit2.rtd",,X$2,"LASTHIST", ROW()-2)</f>
        <v>0.28999999999999998</v>
      </c>
      <c r="Y366">
        <f>RTD("rit2.rtd",,Y$2,"LASTHIST", ROW()-2)</f>
        <v>2.81</v>
      </c>
      <c r="Z366">
        <f>RTD("rit2.rtd",,Z$2,"LASTHIST", ROW()-2)</f>
        <v>0.5</v>
      </c>
      <c r="AA366">
        <f>RTD("rit2.rtd",,AA$2,"LASTHIST", ROW()-2)</f>
        <v>2.12</v>
      </c>
      <c r="AB366">
        <f>RTD("rit2.rtd",,AB$2,"LASTHIST", ROW()-2)</f>
        <v>0.81</v>
      </c>
      <c r="AC366">
        <f>RTD("rit2.rtd",,AC$2,"LASTHIST", ROW()-2)</f>
        <v>1.54</v>
      </c>
      <c r="AD366">
        <f>RTD("rit2.rtd",,AD$2,"LASTHIST", ROW()-2)</f>
        <v>1.23</v>
      </c>
      <c r="AE366">
        <f>RTD("rit2.rtd",,AE$2,"LASTHIST", ROW()-2)</f>
        <v>1.08</v>
      </c>
      <c r="AF366">
        <f>RTD("rit2.rtd",,AF$2,"LASTHIST", ROW()-2)</f>
        <v>1.77</v>
      </c>
      <c r="AG366">
        <f>RTD("rit2.rtd",,AG$2,"LASTHIST", ROW()-2)</f>
        <v>0.72</v>
      </c>
      <c r="AH366">
        <f>RTD("rit2.rtd",,AH$2,"LASTHIST", ROW()-2)</f>
        <v>2.42</v>
      </c>
      <c r="AI366">
        <f>RTD("rit2.rtd",,AI$2,"LASTHIST", ROW()-2)</f>
        <v>0.46</v>
      </c>
      <c r="AJ366">
        <f>RTD("rit2.rtd",,AJ$2,"LASTHIST", ROW()-2)</f>
        <v>3.16</v>
      </c>
      <c r="AK366">
        <f>RTD("rit2.rtd",,AK$2,"LASTHIST", ROW()-2)</f>
        <v>0.28999999999999998</v>
      </c>
      <c r="AL366">
        <f>RTD("rit2.rtd",,AL$2,"LASTHIST", ROW()-2)</f>
        <v>3.98</v>
      </c>
      <c r="AM366">
        <f>RTD("rit2.rtd",,AM$2,"LASTHIST", ROW()-2)</f>
        <v>0.17</v>
      </c>
      <c r="AN366">
        <f>RTD("rit2.rtd",,AN$2,"LASTHIST", ROW()-2)</f>
        <v>4.8600000000000003</v>
      </c>
      <c r="AO366">
        <f>RTD("rit2.rtd",,AO$2,"LASTHIST", ROW()-2)</f>
        <v>0.1</v>
      </c>
      <c r="AP366">
        <f>RTD("rit2.rtd",,AP$2,"LASTHIST", ROW()-2)</f>
        <v>5.79</v>
      </c>
      <c r="AQ366">
        <v>1</v>
      </c>
      <c r="AR366">
        <v>0</v>
      </c>
      <c r="AS366">
        <v>1</v>
      </c>
      <c r="AT366">
        <v>0</v>
      </c>
      <c r="AU366">
        <v>1</v>
      </c>
      <c r="AV366">
        <v>0</v>
      </c>
      <c r="AW366">
        <v>1</v>
      </c>
      <c r="AX366">
        <v>0</v>
      </c>
      <c r="AY366">
        <v>1</v>
      </c>
      <c r="AZ366">
        <v>0</v>
      </c>
      <c r="BA366">
        <v>1</v>
      </c>
      <c r="BB366">
        <v>0</v>
      </c>
      <c r="BC366">
        <v>1</v>
      </c>
      <c r="BD366">
        <v>0</v>
      </c>
      <c r="BE366">
        <v>1</v>
      </c>
      <c r="BF366">
        <v>0</v>
      </c>
      <c r="BG366">
        <v>1</v>
      </c>
      <c r="BH366">
        <v>0</v>
      </c>
      <c r="BI366">
        <v>1</v>
      </c>
      <c r="BJ366">
        <v>0</v>
      </c>
      <c r="BK366">
        <v>1</v>
      </c>
      <c r="BL366">
        <v>0</v>
      </c>
      <c r="BM366">
        <v>1</v>
      </c>
      <c r="BN366">
        <v>0</v>
      </c>
      <c r="BO366">
        <v>1</v>
      </c>
      <c r="BP366">
        <v>0</v>
      </c>
      <c r="BQ366">
        <v>1</v>
      </c>
      <c r="BR366">
        <v>0</v>
      </c>
      <c r="BS366">
        <v>1</v>
      </c>
      <c r="BT366">
        <v>0</v>
      </c>
      <c r="BU366">
        <v>1</v>
      </c>
      <c r="BV366">
        <v>0</v>
      </c>
      <c r="BW366">
        <v>1</v>
      </c>
      <c r="BX366">
        <v>0</v>
      </c>
      <c r="BY366">
        <v>1</v>
      </c>
      <c r="BZ366">
        <v>0</v>
      </c>
      <c r="CA366">
        <v>1</v>
      </c>
      <c r="CB366">
        <v>0</v>
      </c>
      <c r="CC366">
        <v>1</v>
      </c>
      <c r="CD366">
        <v>0</v>
      </c>
      <c r="CE366">
        <v>45</v>
      </c>
      <c r="CF366">
        <v>45</v>
      </c>
      <c r="CG366">
        <v>46</v>
      </c>
      <c r="CH366">
        <v>46</v>
      </c>
      <c r="CI366">
        <v>47</v>
      </c>
      <c r="CJ366">
        <v>47</v>
      </c>
      <c r="CK366">
        <v>48</v>
      </c>
      <c r="CL366">
        <v>48</v>
      </c>
      <c r="CM366">
        <v>49</v>
      </c>
      <c r="CN366">
        <v>49</v>
      </c>
      <c r="CO366">
        <v>50</v>
      </c>
      <c r="CP366">
        <v>50</v>
      </c>
      <c r="CQ366">
        <v>51</v>
      </c>
      <c r="CR366">
        <v>51</v>
      </c>
      <c r="CS366">
        <v>52</v>
      </c>
      <c r="CT366">
        <v>52</v>
      </c>
      <c r="CU366">
        <v>53</v>
      </c>
      <c r="CV366">
        <v>53</v>
      </c>
      <c r="CW366">
        <v>54</v>
      </c>
      <c r="CX366">
        <v>54</v>
      </c>
      <c r="CY366">
        <v>45</v>
      </c>
      <c r="CZ366">
        <v>45</v>
      </c>
      <c r="DA366">
        <v>46</v>
      </c>
      <c r="DB366">
        <v>46</v>
      </c>
      <c r="DC366">
        <v>47</v>
      </c>
      <c r="DD366">
        <v>47</v>
      </c>
      <c r="DE366">
        <v>48</v>
      </c>
      <c r="DF366">
        <v>48</v>
      </c>
      <c r="DG366">
        <v>49</v>
      </c>
      <c r="DH366">
        <v>49</v>
      </c>
      <c r="DI366">
        <v>50</v>
      </c>
      <c r="DJ366">
        <v>50</v>
      </c>
      <c r="DK366">
        <v>51</v>
      </c>
      <c r="DL366">
        <v>51</v>
      </c>
      <c r="DM366">
        <v>52</v>
      </c>
      <c r="DN366">
        <v>52</v>
      </c>
      <c r="DO366">
        <v>53</v>
      </c>
      <c r="DP366">
        <v>53</v>
      </c>
      <c r="DQ366">
        <v>54</v>
      </c>
      <c r="DR366">
        <v>54</v>
      </c>
      <c r="DU366">
        <v>6.6666666999999999E-2</v>
      </c>
      <c r="DW366">
        <v>1</v>
      </c>
      <c r="DX366">
        <f t="shared" si="201"/>
        <v>0</v>
      </c>
      <c r="DY366">
        <f t="shared" si="202"/>
        <v>0</v>
      </c>
      <c r="DZ366">
        <f t="shared" si="203"/>
        <v>0</v>
      </c>
      <c r="EA366">
        <f t="shared" si="204"/>
        <v>0</v>
      </c>
      <c r="EB366">
        <f t="shared" si="205"/>
        <v>0</v>
      </c>
      <c r="EC366">
        <f t="shared" si="206"/>
        <v>0</v>
      </c>
      <c r="ED366">
        <f t="shared" si="207"/>
        <v>0</v>
      </c>
      <c r="EE366">
        <f t="shared" si="208"/>
        <v>0</v>
      </c>
      <c r="EF366">
        <f t="shared" si="209"/>
        <v>0</v>
      </c>
      <c r="EG366">
        <f t="shared" si="210"/>
        <v>0</v>
      </c>
      <c r="EH366">
        <f t="shared" si="211"/>
        <v>0</v>
      </c>
      <c r="EI366">
        <f t="shared" si="212"/>
        <v>0</v>
      </c>
      <c r="EJ366">
        <f t="shared" si="213"/>
        <v>0</v>
      </c>
      <c r="EK366">
        <f t="shared" si="214"/>
        <v>0</v>
      </c>
      <c r="EL366">
        <f t="shared" si="215"/>
        <v>0</v>
      </c>
      <c r="EM366">
        <f t="shared" si="216"/>
        <v>0</v>
      </c>
      <c r="EN366">
        <f t="shared" si="217"/>
        <v>0</v>
      </c>
      <c r="EO366">
        <f t="shared" si="218"/>
        <v>0</v>
      </c>
      <c r="EP366">
        <f t="shared" si="219"/>
        <v>0</v>
      </c>
      <c r="EQ366">
        <f t="shared" si="220"/>
        <v>0</v>
      </c>
      <c r="ER366">
        <f t="shared" si="221"/>
        <v>0</v>
      </c>
      <c r="ES366">
        <f t="shared" si="222"/>
        <v>0</v>
      </c>
      <c r="ET366">
        <f t="shared" si="223"/>
        <v>0</v>
      </c>
      <c r="EU366">
        <f t="shared" si="224"/>
        <v>0</v>
      </c>
      <c r="EV366">
        <f t="shared" si="225"/>
        <v>0</v>
      </c>
      <c r="EW366">
        <f t="shared" si="226"/>
        <v>0</v>
      </c>
      <c r="EX366">
        <f t="shared" si="227"/>
        <v>0</v>
      </c>
      <c r="EY366">
        <f t="shared" si="228"/>
        <v>0</v>
      </c>
      <c r="EZ366">
        <f t="shared" si="229"/>
        <v>0</v>
      </c>
      <c r="FA366">
        <f t="shared" si="230"/>
        <v>0</v>
      </c>
      <c r="FB366">
        <f t="shared" si="231"/>
        <v>0</v>
      </c>
      <c r="FC366">
        <f t="shared" si="232"/>
        <v>0</v>
      </c>
      <c r="FD366">
        <f t="shared" si="233"/>
        <v>0</v>
      </c>
      <c r="FE366">
        <f t="shared" si="234"/>
        <v>0</v>
      </c>
      <c r="FF366">
        <f t="shared" si="235"/>
        <v>0</v>
      </c>
      <c r="FG366">
        <f t="shared" si="236"/>
        <v>0</v>
      </c>
      <c r="FH366">
        <f t="shared" si="237"/>
        <v>0</v>
      </c>
      <c r="FI366">
        <f t="shared" si="238"/>
        <v>0</v>
      </c>
      <c r="FJ366">
        <f t="shared" si="239"/>
        <v>0</v>
      </c>
      <c r="FK366">
        <f t="shared" si="240"/>
        <v>0</v>
      </c>
    </row>
    <row r="367" spans="1:167">
      <c r="A367">
        <v>365</v>
      </c>
      <c r="B367">
        <f>RTD("rit2.rtd",,B$2,"LASTHIST", ROW()-2)</f>
        <v>48.28</v>
      </c>
      <c r="C367">
        <f>RTD("rit2.rtd",,C$2,"LASTHIST", ROW()-2)</f>
        <v>0</v>
      </c>
      <c r="D367">
        <f>RTD("rit2.rtd",,D$2,"LASTHIST", ROW()-2)</f>
        <v>0</v>
      </c>
      <c r="E367">
        <f>RTD("rit2.rtd",,E$2,"LASTHIST", ROW()-2)</f>
        <v>0</v>
      </c>
      <c r="F367">
        <f>RTD("rit2.rtd",,F$2,"LASTHIST", ROW()-2)</f>
        <v>0</v>
      </c>
      <c r="G367">
        <f>RTD("rit2.rtd",,G$2,"LASTHIST", ROW()-2)</f>
        <v>0</v>
      </c>
      <c r="H367">
        <f>RTD("rit2.rtd",,H$2,"LASTHIST", ROW()-2)</f>
        <v>0</v>
      </c>
      <c r="I367">
        <f>RTD("rit2.rtd",,I$2,"LASTHIST", ROW()-2)</f>
        <v>0</v>
      </c>
      <c r="J367">
        <f>RTD("rit2.rtd",,J$2,"LASTHIST", ROW()-2)</f>
        <v>0</v>
      </c>
      <c r="K367">
        <f>RTD("rit2.rtd",,K$2,"LASTHIST", ROW()-2)</f>
        <v>0</v>
      </c>
      <c r="L367">
        <f>RTD("rit2.rtd",,L$2,"LASTHIST", ROW()-2)</f>
        <v>0</v>
      </c>
      <c r="M367">
        <f>RTD("rit2.rtd",,M$2,"LASTHIST", ROW()-2)</f>
        <v>0</v>
      </c>
      <c r="N367">
        <f>RTD("rit2.rtd",,N$2,"LASTHIST", ROW()-2)</f>
        <v>0</v>
      </c>
      <c r="O367">
        <f>RTD("rit2.rtd",,O$2,"LASTHIST", ROW()-2)</f>
        <v>0</v>
      </c>
      <c r="P367">
        <f>RTD("rit2.rtd",,P$2,"LASTHIST", ROW()-2)</f>
        <v>0</v>
      </c>
      <c r="Q367">
        <f>RTD("rit2.rtd",,Q$2,"LASTHIST", ROW()-2)</f>
        <v>0</v>
      </c>
      <c r="R367">
        <f>RTD("rit2.rtd",,R$2,"LASTHIST", ROW()-2)</f>
        <v>0</v>
      </c>
      <c r="S367">
        <f>RTD("rit2.rtd",,S$2,"LASTHIST", ROW()-2)</f>
        <v>0</v>
      </c>
      <c r="T367">
        <f>RTD("rit2.rtd",,T$2,"LASTHIST", ROW()-2)</f>
        <v>0</v>
      </c>
      <c r="U367">
        <f>RTD("rit2.rtd",,U$2,"LASTHIST", ROW()-2)</f>
        <v>0</v>
      </c>
      <c r="V367">
        <f>RTD("rit2.rtd",,V$2,"LASTHIST", ROW()-2)</f>
        <v>0</v>
      </c>
      <c r="W367">
        <f>RTD("rit2.rtd",,W$2,"LASTHIST", ROW()-2)</f>
        <v>3.59</v>
      </c>
      <c r="X367">
        <f>RTD("rit2.rtd",,X$2,"LASTHIST", ROW()-2)</f>
        <v>0.31</v>
      </c>
      <c r="Y367">
        <f>RTD("rit2.rtd",,Y$2,"LASTHIST", ROW()-2)</f>
        <v>2.81</v>
      </c>
      <c r="Z367">
        <f>RTD("rit2.rtd",,Z$2,"LASTHIST", ROW()-2)</f>
        <v>0.53</v>
      </c>
      <c r="AA367">
        <f>RTD("rit2.rtd",,AA$2,"LASTHIST", ROW()-2)</f>
        <v>2.13</v>
      </c>
      <c r="AB367">
        <f>RTD("rit2.rtd",,AB$2,"LASTHIST", ROW()-2)</f>
        <v>0.85</v>
      </c>
      <c r="AC367">
        <f>RTD("rit2.rtd",,AC$2,"LASTHIST", ROW()-2)</f>
        <v>1.55</v>
      </c>
      <c r="AD367">
        <f>RTD("rit2.rtd",,AD$2,"LASTHIST", ROW()-2)</f>
        <v>1.28</v>
      </c>
      <c r="AE367">
        <f>RTD("rit2.rtd",,AE$2,"LASTHIST", ROW()-2)</f>
        <v>1.0900000000000001</v>
      </c>
      <c r="AF367">
        <f>RTD("rit2.rtd",,AF$2,"LASTHIST", ROW()-2)</f>
        <v>1.82</v>
      </c>
      <c r="AG367">
        <f>RTD("rit2.rtd",,AG$2,"LASTHIST", ROW()-2)</f>
        <v>0.74</v>
      </c>
      <c r="AH367">
        <f>RTD("rit2.rtd",,AH$2,"LASTHIST", ROW()-2)</f>
        <v>2.46</v>
      </c>
      <c r="AI367">
        <f>RTD("rit2.rtd",,AI$2,"LASTHIST", ROW()-2)</f>
        <v>0.48</v>
      </c>
      <c r="AJ367">
        <f>RTD("rit2.rtd",,AJ$2,"LASTHIST", ROW()-2)</f>
        <v>3.2</v>
      </c>
      <c r="AK367">
        <f>RTD("rit2.rtd",,AK$2,"LASTHIST", ROW()-2)</f>
        <v>0.3</v>
      </c>
      <c r="AL367">
        <f>RTD("rit2.rtd",,AL$2,"LASTHIST", ROW()-2)</f>
        <v>4.0199999999999996</v>
      </c>
      <c r="AM367">
        <f>RTD("rit2.rtd",,AM$2,"LASTHIST", ROW()-2)</f>
        <v>0.18</v>
      </c>
      <c r="AN367">
        <f>RTD("rit2.rtd",,AN$2,"LASTHIST", ROW()-2)</f>
        <v>4.9000000000000004</v>
      </c>
      <c r="AO367">
        <f>RTD("rit2.rtd",,AO$2,"LASTHIST", ROW()-2)</f>
        <v>0.1</v>
      </c>
      <c r="AP367">
        <f>RTD("rit2.rtd",,AP$2,"LASTHIST", ROW()-2)</f>
        <v>5.83</v>
      </c>
      <c r="AQ367">
        <v>1</v>
      </c>
      <c r="AR367">
        <v>0</v>
      </c>
      <c r="AS367">
        <v>1</v>
      </c>
      <c r="AT367">
        <v>0</v>
      </c>
      <c r="AU367">
        <v>1</v>
      </c>
      <c r="AV367">
        <v>0</v>
      </c>
      <c r="AW367">
        <v>1</v>
      </c>
      <c r="AX367">
        <v>0</v>
      </c>
      <c r="AY367">
        <v>1</v>
      </c>
      <c r="AZ367">
        <v>0</v>
      </c>
      <c r="BA367">
        <v>1</v>
      </c>
      <c r="BB367">
        <v>0</v>
      </c>
      <c r="BC367">
        <v>1</v>
      </c>
      <c r="BD367">
        <v>0</v>
      </c>
      <c r="BE367">
        <v>1</v>
      </c>
      <c r="BF367">
        <v>0</v>
      </c>
      <c r="BG367">
        <v>1</v>
      </c>
      <c r="BH367">
        <v>0</v>
      </c>
      <c r="BI367">
        <v>1</v>
      </c>
      <c r="BJ367">
        <v>0</v>
      </c>
      <c r="BK367">
        <v>1</v>
      </c>
      <c r="BL367">
        <v>0</v>
      </c>
      <c r="BM367">
        <v>1</v>
      </c>
      <c r="BN367">
        <v>0</v>
      </c>
      <c r="BO367">
        <v>1</v>
      </c>
      <c r="BP367">
        <v>0</v>
      </c>
      <c r="BQ367">
        <v>1</v>
      </c>
      <c r="BR367">
        <v>0</v>
      </c>
      <c r="BS367">
        <v>1</v>
      </c>
      <c r="BT367">
        <v>0</v>
      </c>
      <c r="BU367">
        <v>1</v>
      </c>
      <c r="BV367">
        <v>0</v>
      </c>
      <c r="BW367">
        <v>1</v>
      </c>
      <c r="BX367">
        <v>0</v>
      </c>
      <c r="BY367">
        <v>1</v>
      </c>
      <c r="BZ367">
        <v>0</v>
      </c>
      <c r="CA367">
        <v>1</v>
      </c>
      <c r="CB367">
        <v>0</v>
      </c>
      <c r="CC367">
        <v>1</v>
      </c>
      <c r="CD367">
        <v>0</v>
      </c>
      <c r="CE367">
        <v>45</v>
      </c>
      <c r="CF367">
        <v>45</v>
      </c>
      <c r="CG367">
        <v>46</v>
      </c>
      <c r="CH367">
        <v>46</v>
      </c>
      <c r="CI367">
        <v>47</v>
      </c>
      <c r="CJ367">
        <v>47</v>
      </c>
      <c r="CK367">
        <v>48</v>
      </c>
      <c r="CL367">
        <v>48</v>
      </c>
      <c r="CM367">
        <v>49</v>
      </c>
      <c r="CN367">
        <v>49</v>
      </c>
      <c r="CO367">
        <v>50</v>
      </c>
      <c r="CP367">
        <v>50</v>
      </c>
      <c r="CQ367">
        <v>51</v>
      </c>
      <c r="CR367">
        <v>51</v>
      </c>
      <c r="CS367">
        <v>52</v>
      </c>
      <c r="CT367">
        <v>52</v>
      </c>
      <c r="CU367">
        <v>53</v>
      </c>
      <c r="CV367">
        <v>53</v>
      </c>
      <c r="CW367">
        <v>54</v>
      </c>
      <c r="CX367">
        <v>54</v>
      </c>
      <c r="CY367">
        <v>45</v>
      </c>
      <c r="CZ367">
        <v>45</v>
      </c>
      <c r="DA367">
        <v>46</v>
      </c>
      <c r="DB367">
        <v>46</v>
      </c>
      <c r="DC367">
        <v>47</v>
      </c>
      <c r="DD367">
        <v>47</v>
      </c>
      <c r="DE367">
        <v>48</v>
      </c>
      <c r="DF367">
        <v>48</v>
      </c>
      <c r="DG367">
        <v>49</v>
      </c>
      <c r="DH367">
        <v>49</v>
      </c>
      <c r="DI367">
        <v>50</v>
      </c>
      <c r="DJ367">
        <v>50</v>
      </c>
      <c r="DK367">
        <v>51</v>
      </c>
      <c r="DL367">
        <v>51</v>
      </c>
      <c r="DM367">
        <v>52</v>
      </c>
      <c r="DN367">
        <v>52</v>
      </c>
      <c r="DO367">
        <v>53</v>
      </c>
      <c r="DP367">
        <v>53</v>
      </c>
      <c r="DQ367">
        <v>54</v>
      </c>
      <c r="DR367">
        <v>54</v>
      </c>
      <c r="DU367">
        <v>6.6666666999999999E-2</v>
      </c>
      <c r="DW367">
        <v>1</v>
      </c>
      <c r="DX367">
        <f t="shared" si="201"/>
        <v>0</v>
      </c>
      <c r="DY367">
        <f t="shared" si="202"/>
        <v>0</v>
      </c>
      <c r="DZ367">
        <f t="shared" si="203"/>
        <v>0</v>
      </c>
      <c r="EA367">
        <f t="shared" si="204"/>
        <v>0</v>
      </c>
      <c r="EB367">
        <f t="shared" si="205"/>
        <v>0</v>
      </c>
      <c r="EC367">
        <f t="shared" si="206"/>
        <v>0</v>
      </c>
      <c r="ED367">
        <f t="shared" si="207"/>
        <v>0</v>
      </c>
      <c r="EE367">
        <f t="shared" si="208"/>
        <v>0</v>
      </c>
      <c r="EF367">
        <f t="shared" si="209"/>
        <v>0</v>
      </c>
      <c r="EG367">
        <f t="shared" si="210"/>
        <v>0</v>
      </c>
      <c r="EH367">
        <f t="shared" si="211"/>
        <v>0</v>
      </c>
      <c r="EI367">
        <f t="shared" si="212"/>
        <v>0</v>
      </c>
      <c r="EJ367">
        <f t="shared" si="213"/>
        <v>0</v>
      </c>
      <c r="EK367">
        <f t="shared" si="214"/>
        <v>0</v>
      </c>
      <c r="EL367">
        <f t="shared" si="215"/>
        <v>0</v>
      </c>
      <c r="EM367">
        <f t="shared" si="216"/>
        <v>0</v>
      </c>
      <c r="EN367">
        <f t="shared" si="217"/>
        <v>0</v>
      </c>
      <c r="EO367">
        <f t="shared" si="218"/>
        <v>0</v>
      </c>
      <c r="EP367">
        <f t="shared" si="219"/>
        <v>0</v>
      </c>
      <c r="EQ367">
        <f t="shared" si="220"/>
        <v>0</v>
      </c>
      <c r="ER367">
        <f t="shared" si="221"/>
        <v>0</v>
      </c>
      <c r="ES367">
        <f t="shared" si="222"/>
        <v>0</v>
      </c>
      <c r="ET367">
        <f t="shared" si="223"/>
        <v>0</v>
      </c>
      <c r="EU367">
        <f t="shared" si="224"/>
        <v>0</v>
      </c>
      <c r="EV367">
        <f t="shared" si="225"/>
        <v>0</v>
      </c>
      <c r="EW367">
        <f t="shared" si="226"/>
        <v>0</v>
      </c>
      <c r="EX367">
        <f t="shared" si="227"/>
        <v>0</v>
      </c>
      <c r="EY367">
        <f t="shared" si="228"/>
        <v>0</v>
      </c>
      <c r="EZ367">
        <f t="shared" si="229"/>
        <v>0</v>
      </c>
      <c r="FA367">
        <f t="shared" si="230"/>
        <v>0</v>
      </c>
      <c r="FB367">
        <f t="shared" si="231"/>
        <v>0</v>
      </c>
      <c r="FC367">
        <f t="shared" si="232"/>
        <v>0</v>
      </c>
      <c r="FD367">
        <f t="shared" si="233"/>
        <v>0</v>
      </c>
      <c r="FE367">
        <f t="shared" si="234"/>
        <v>0</v>
      </c>
      <c r="FF367">
        <f t="shared" si="235"/>
        <v>0</v>
      </c>
      <c r="FG367">
        <f t="shared" si="236"/>
        <v>0</v>
      </c>
      <c r="FH367">
        <f t="shared" si="237"/>
        <v>0</v>
      </c>
      <c r="FI367">
        <f t="shared" si="238"/>
        <v>0</v>
      </c>
      <c r="FJ367">
        <f t="shared" si="239"/>
        <v>0</v>
      </c>
      <c r="FK367">
        <f t="shared" si="240"/>
        <v>0</v>
      </c>
    </row>
    <row r="368" spans="1:167">
      <c r="A368">
        <v>366</v>
      </c>
      <c r="B368">
        <f>RTD("rit2.rtd",,B$2,"LASTHIST", ROW()-2)</f>
        <v>48.53</v>
      </c>
      <c r="C368">
        <f>RTD("rit2.rtd",,C$2,"LASTHIST", ROW()-2)</f>
        <v>0</v>
      </c>
      <c r="D368">
        <f>RTD("rit2.rtd",,D$2,"LASTHIST", ROW()-2)</f>
        <v>0</v>
      </c>
      <c r="E368">
        <f>RTD("rit2.rtd",,E$2,"LASTHIST", ROW()-2)</f>
        <v>0</v>
      </c>
      <c r="F368">
        <f>RTD("rit2.rtd",,F$2,"LASTHIST", ROW()-2)</f>
        <v>0</v>
      </c>
      <c r="G368">
        <f>RTD("rit2.rtd",,G$2,"LASTHIST", ROW()-2)</f>
        <v>0</v>
      </c>
      <c r="H368">
        <f>RTD("rit2.rtd",,H$2,"LASTHIST", ROW()-2)</f>
        <v>0</v>
      </c>
      <c r="I368">
        <f>RTD("rit2.rtd",,I$2,"LASTHIST", ROW()-2)</f>
        <v>0</v>
      </c>
      <c r="J368">
        <f>RTD("rit2.rtd",,J$2,"LASTHIST", ROW()-2)</f>
        <v>0</v>
      </c>
      <c r="K368">
        <f>RTD("rit2.rtd",,K$2,"LASTHIST", ROW()-2)</f>
        <v>0</v>
      </c>
      <c r="L368">
        <f>RTD("rit2.rtd",,L$2,"LASTHIST", ROW()-2)</f>
        <v>0</v>
      </c>
      <c r="M368">
        <f>RTD("rit2.rtd",,M$2,"LASTHIST", ROW()-2)</f>
        <v>0</v>
      </c>
      <c r="N368">
        <f>RTD("rit2.rtd",,N$2,"LASTHIST", ROW()-2)</f>
        <v>0</v>
      </c>
      <c r="O368">
        <f>RTD("rit2.rtd",,O$2,"LASTHIST", ROW()-2)</f>
        <v>0</v>
      </c>
      <c r="P368">
        <f>RTD("rit2.rtd",,P$2,"LASTHIST", ROW()-2)</f>
        <v>0</v>
      </c>
      <c r="Q368">
        <f>RTD("rit2.rtd",,Q$2,"LASTHIST", ROW()-2)</f>
        <v>0</v>
      </c>
      <c r="R368">
        <f>RTD("rit2.rtd",,R$2,"LASTHIST", ROW()-2)</f>
        <v>0</v>
      </c>
      <c r="S368">
        <f>RTD("rit2.rtd",,S$2,"LASTHIST", ROW()-2)</f>
        <v>0</v>
      </c>
      <c r="T368">
        <f>RTD("rit2.rtd",,T$2,"LASTHIST", ROW()-2)</f>
        <v>0</v>
      </c>
      <c r="U368">
        <f>RTD("rit2.rtd",,U$2,"LASTHIST", ROW()-2)</f>
        <v>0</v>
      </c>
      <c r="V368">
        <f>RTD("rit2.rtd",,V$2,"LASTHIST", ROW()-2)</f>
        <v>0</v>
      </c>
      <c r="W368">
        <f>RTD("rit2.rtd",,W$2,"LASTHIST", ROW()-2)</f>
        <v>3.81</v>
      </c>
      <c r="X368">
        <f>RTD("rit2.rtd",,X$2,"LASTHIST", ROW()-2)</f>
        <v>0.27</v>
      </c>
      <c r="Y368">
        <f>RTD("rit2.rtd",,Y$2,"LASTHIST", ROW()-2)</f>
        <v>3.01</v>
      </c>
      <c r="Z368">
        <f>RTD("rit2.rtd",,Z$2,"LASTHIST", ROW()-2)</f>
        <v>0.48</v>
      </c>
      <c r="AA368">
        <f>RTD("rit2.rtd",,AA$2,"LASTHIST", ROW()-2)</f>
        <v>2.2999999999999998</v>
      </c>
      <c r="AB368">
        <f>RTD("rit2.rtd",,AB$2,"LASTHIST", ROW()-2)</f>
        <v>0.77</v>
      </c>
      <c r="AC368">
        <f>RTD("rit2.rtd",,AC$2,"LASTHIST", ROW()-2)</f>
        <v>1.7</v>
      </c>
      <c r="AD368">
        <f>RTD("rit2.rtd",,AD$2,"LASTHIST", ROW()-2)</f>
        <v>1.17</v>
      </c>
      <c r="AE368">
        <f>RTD("rit2.rtd",,AE$2,"LASTHIST", ROW()-2)</f>
        <v>1.21</v>
      </c>
      <c r="AF368">
        <f>RTD("rit2.rtd",,AF$2,"LASTHIST", ROW()-2)</f>
        <v>1.68</v>
      </c>
      <c r="AG368">
        <f>RTD("rit2.rtd",,AG$2,"LASTHIST", ROW()-2)</f>
        <v>0.83</v>
      </c>
      <c r="AH368">
        <f>RTD("rit2.rtd",,AH$2,"LASTHIST", ROW()-2)</f>
        <v>2.2999999999999998</v>
      </c>
      <c r="AI368">
        <f>RTD("rit2.rtd",,AI$2,"LASTHIST", ROW()-2)</f>
        <v>0.55000000000000004</v>
      </c>
      <c r="AJ368">
        <f>RTD("rit2.rtd",,AJ$2,"LASTHIST", ROW()-2)</f>
        <v>3.02</v>
      </c>
      <c r="AK368">
        <f>RTD("rit2.rtd",,AK$2,"LASTHIST", ROW()-2)</f>
        <v>0.35</v>
      </c>
      <c r="AL368">
        <f>RTD("rit2.rtd",,AL$2,"LASTHIST", ROW()-2)</f>
        <v>3.82</v>
      </c>
      <c r="AM368">
        <f>RTD("rit2.rtd",,AM$2,"LASTHIST", ROW()-2)</f>
        <v>0.21</v>
      </c>
      <c r="AN368">
        <f>RTD("rit2.rtd",,AN$2,"LASTHIST", ROW()-2)</f>
        <v>4.68</v>
      </c>
      <c r="AO368">
        <f>RTD("rit2.rtd",,AO$2,"LASTHIST", ROW()-2)</f>
        <v>0.12</v>
      </c>
      <c r="AP368">
        <f>RTD("rit2.rtd",,AP$2,"LASTHIST", ROW()-2)</f>
        <v>5.59</v>
      </c>
      <c r="AQ368">
        <v>1</v>
      </c>
      <c r="AR368">
        <v>0</v>
      </c>
      <c r="AS368">
        <v>1</v>
      </c>
      <c r="AT368">
        <v>0</v>
      </c>
      <c r="AU368">
        <v>1</v>
      </c>
      <c r="AV368">
        <v>0</v>
      </c>
      <c r="AW368">
        <v>1</v>
      </c>
      <c r="AX368">
        <v>0</v>
      </c>
      <c r="AY368">
        <v>1</v>
      </c>
      <c r="AZ368">
        <v>0</v>
      </c>
      <c r="BA368">
        <v>1</v>
      </c>
      <c r="BB368">
        <v>0</v>
      </c>
      <c r="BC368">
        <v>1</v>
      </c>
      <c r="BD368">
        <v>0</v>
      </c>
      <c r="BE368">
        <v>1</v>
      </c>
      <c r="BF368">
        <v>0</v>
      </c>
      <c r="BG368">
        <v>1</v>
      </c>
      <c r="BH368">
        <v>0</v>
      </c>
      <c r="BI368">
        <v>1</v>
      </c>
      <c r="BJ368">
        <v>0</v>
      </c>
      <c r="BK368">
        <v>1</v>
      </c>
      <c r="BL368">
        <v>0</v>
      </c>
      <c r="BM368">
        <v>1</v>
      </c>
      <c r="BN368">
        <v>0</v>
      </c>
      <c r="BO368">
        <v>1</v>
      </c>
      <c r="BP368">
        <v>0</v>
      </c>
      <c r="BQ368">
        <v>1</v>
      </c>
      <c r="BR368">
        <v>0</v>
      </c>
      <c r="BS368">
        <v>1</v>
      </c>
      <c r="BT368">
        <v>0</v>
      </c>
      <c r="BU368">
        <v>1</v>
      </c>
      <c r="BV368">
        <v>0</v>
      </c>
      <c r="BW368">
        <v>1</v>
      </c>
      <c r="BX368">
        <v>0</v>
      </c>
      <c r="BY368">
        <v>1</v>
      </c>
      <c r="BZ368">
        <v>0</v>
      </c>
      <c r="CA368">
        <v>1</v>
      </c>
      <c r="CB368">
        <v>0</v>
      </c>
      <c r="CC368">
        <v>1</v>
      </c>
      <c r="CD368">
        <v>0</v>
      </c>
      <c r="CE368">
        <v>45</v>
      </c>
      <c r="CF368">
        <v>45</v>
      </c>
      <c r="CG368">
        <v>46</v>
      </c>
      <c r="CH368">
        <v>46</v>
      </c>
      <c r="CI368">
        <v>47</v>
      </c>
      <c r="CJ368">
        <v>47</v>
      </c>
      <c r="CK368">
        <v>48</v>
      </c>
      <c r="CL368">
        <v>48</v>
      </c>
      <c r="CM368">
        <v>49</v>
      </c>
      <c r="CN368">
        <v>49</v>
      </c>
      <c r="CO368">
        <v>50</v>
      </c>
      <c r="CP368">
        <v>50</v>
      </c>
      <c r="CQ368">
        <v>51</v>
      </c>
      <c r="CR368">
        <v>51</v>
      </c>
      <c r="CS368">
        <v>52</v>
      </c>
      <c r="CT368">
        <v>52</v>
      </c>
      <c r="CU368">
        <v>53</v>
      </c>
      <c r="CV368">
        <v>53</v>
      </c>
      <c r="CW368">
        <v>54</v>
      </c>
      <c r="CX368">
        <v>54</v>
      </c>
      <c r="CY368">
        <v>45</v>
      </c>
      <c r="CZ368">
        <v>45</v>
      </c>
      <c r="DA368">
        <v>46</v>
      </c>
      <c r="DB368">
        <v>46</v>
      </c>
      <c r="DC368">
        <v>47</v>
      </c>
      <c r="DD368">
        <v>47</v>
      </c>
      <c r="DE368">
        <v>48</v>
      </c>
      <c r="DF368">
        <v>48</v>
      </c>
      <c r="DG368">
        <v>49</v>
      </c>
      <c r="DH368">
        <v>49</v>
      </c>
      <c r="DI368">
        <v>50</v>
      </c>
      <c r="DJ368">
        <v>50</v>
      </c>
      <c r="DK368">
        <v>51</v>
      </c>
      <c r="DL368">
        <v>51</v>
      </c>
      <c r="DM368">
        <v>52</v>
      </c>
      <c r="DN368">
        <v>52</v>
      </c>
      <c r="DO368">
        <v>53</v>
      </c>
      <c r="DP368">
        <v>53</v>
      </c>
      <c r="DQ368">
        <v>54</v>
      </c>
      <c r="DR368">
        <v>54</v>
      </c>
      <c r="DU368">
        <v>6.6666666999999999E-2</v>
      </c>
      <c r="DW368">
        <v>1</v>
      </c>
      <c r="DX368">
        <f t="shared" si="201"/>
        <v>0</v>
      </c>
      <c r="DY368">
        <f t="shared" si="202"/>
        <v>0</v>
      </c>
      <c r="DZ368">
        <f t="shared" si="203"/>
        <v>0</v>
      </c>
      <c r="EA368">
        <f t="shared" si="204"/>
        <v>0</v>
      </c>
      <c r="EB368">
        <f t="shared" si="205"/>
        <v>0</v>
      </c>
      <c r="EC368">
        <f t="shared" si="206"/>
        <v>0</v>
      </c>
      <c r="ED368">
        <f t="shared" si="207"/>
        <v>0</v>
      </c>
      <c r="EE368">
        <f t="shared" si="208"/>
        <v>0</v>
      </c>
      <c r="EF368">
        <f t="shared" si="209"/>
        <v>0</v>
      </c>
      <c r="EG368">
        <f t="shared" si="210"/>
        <v>0</v>
      </c>
      <c r="EH368">
        <f t="shared" si="211"/>
        <v>0</v>
      </c>
      <c r="EI368">
        <f t="shared" si="212"/>
        <v>0</v>
      </c>
      <c r="EJ368">
        <f t="shared" si="213"/>
        <v>0</v>
      </c>
      <c r="EK368">
        <f t="shared" si="214"/>
        <v>0</v>
      </c>
      <c r="EL368">
        <f t="shared" si="215"/>
        <v>0</v>
      </c>
      <c r="EM368">
        <f t="shared" si="216"/>
        <v>0</v>
      </c>
      <c r="EN368">
        <f t="shared" si="217"/>
        <v>0</v>
      </c>
      <c r="EO368">
        <f t="shared" si="218"/>
        <v>0</v>
      </c>
      <c r="EP368">
        <f t="shared" si="219"/>
        <v>0</v>
      </c>
      <c r="EQ368">
        <f t="shared" si="220"/>
        <v>0</v>
      </c>
      <c r="ER368">
        <f t="shared" si="221"/>
        <v>0</v>
      </c>
      <c r="ES368">
        <f t="shared" si="222"/>
        <v>0</v>
      </c>
      <c r="ET368">
        <f t="shared" si="223"/>
        <v>0</v>
      </c>
      <c r="EU368">
        <f t="shared" si="224"/>
        <v>0</v>
      </c>
      <c r="EV368">
        <f t="shared" si="225"/>
        <v>0</v>
      </c>
      <c r="EW368">
        <f t="shared" si="226"/>
        <v>0</v>
      </c>
      <c r="EX368">
        <f t="shared" si="227"/>
        <v>0</v>
      </c>
      <c r="EY368">
        <f t="shared" si="228"/>
        <v>0</v>
      </c>
      <c r="EZ368">
        <f t="shared" si="229"/>
        <v>0</v>
      </c>
      <c r="FA368">
        <f t="shared" si="230"/>
        <v>0</v>
      </c>
      <c r="FB368">
        <f t="shared" si="231"/>
        <v>0</v>
      </c>
      <c r="FC368">
        <f t="shared" si="232"/>
        <v>0</v>
      </c>
      <c r="FD368">
        <f t="shared" si="233"/>
        <v>0</v>
      </c>
      <c r="FE368">
        <f t="shared" si="234"/>
        <v>0</v>
      </c>
      <c r="FF368">
        <f t="shared" si="235"/>
        <v>0</v>
      </c>
      <c r="FG368">
        <f t="shared" si="236"/>
        <v>0</v>
      </c>
      <c r="FH368">
        <f t="shared" si="237"/>
        <v>0</v>
      </c>
      <c r="FI368">
        <f t="shared" si="238"/>
        <v>0</v>
      </c>
      <c r="FJ368">
        <f t="shared" si="239"/>
        <v>0</v>
      </c>
      <c r="FK368">
        <f t="shared" si="240"/>
        <v>0</v>
      </c>
    </row>
    <row r="369" spans="1:167">
      <c r="A369">
        <v>367</v>
      </c>
      <c r="B369">
        <f>RTD("rit2.rtd",,B$2,"LASTHIST", ROW()-2)</f>
        <v>48.43</v>
      </c>
      <c r="C369">
        <f>RTD("rit2.rtd",,C$2,"LASTHIST", ROW()-2)</f>
        <v>0</v>
      </c>
      <c r="D369">
        <f>RTD("rit2.rtd",,D$2,"LASTHIST", ROW()-2)</f>
        <v>0</v>
      </c>
      <c r="E369">
        <f>RTD("rit2.rtd",,E$2,"LASTHIST", ROW()-2)</f>
        <v>0</v>
      </c>
      <c r="F369">
        <f>RTD("rit2.rtd",,F$2,"LASTHIST", ROW()-2)</f>
        <v>0</v>
      </c>
      <c r="G369">
        <f>RTD("rit2.rtd",,G$2,"LASTHIST", ROW()-2)</f>
        <v>0</v>
      </c>
      <c r="H369">
        <f>RTD("rit2.rtd",,H$2,"LASTHIST", ROW()-2)</f>
        <v>0</v>
      </c>
      <c r="I369">
        <f>RTD("rit2.rtd",,I$2,"LASTHIST", ROW()-2)</f>
        <v>0</v>
      </c>
      <c r="J369">
        <f>RTD("rit2.rtd",,J$2,"LASTHIST", ROW()-2)</f>
        <v>0</v>
      </c>
      <c r="K369">
        <f>RTD("rit2.rtd",,K$2,"LASTHIST", ROW()-2)</f>
        <v>0</v>
      </c>
      <c r="L369">
        <f>RTD("rit2.rtd",,L$2,"LASTHIST", ROW()-2)</f>
        <v>0</v>
      </c>
      <c r="M369">
        <f>RTD("rit2.rtd",,M$2,"LASTHIST", ROW()-2)</f>
        <v>0</v>
      </c>
      <c r="N369">
        <f>RTD("rit2.rtd",,N$2,"LASTHIST", ROW()-2)</f>
        <v>0</v>
      </c>
      <c r="O369">
        <f>RTD("rit2.rtd",,O$2,"LASTHIST", ROW()-2)</f>
        <v>0</v>
      </c>
      <c r="P369">
        <f>RTD("rit2.rtd",,P$2,"LASTHIST", ROW()-2)</f>
        <v>0</v>
      </c>
      <c r="Q369">
        <f>RTD("rit2.rtd",,Q$2,"LASTHIST", ROW()-2)</f>
        <v>0</v>
      </c>
      <c r="R369">
        <f>RTD("rit2.rtd",,R$2,"LASTHIST", ROW()-2)</f>
        <v>0</v>
      </c>
      <c r="S369">
        <f>RTD("rit2.rtd",,S$2,"LASTHIST", ROW()-2)</f>
        <v>0</v>
      </c>
      <c r="T369">
        <f>RTD("rit2.rtd",,T$2,"LASTHIST", ROW()-2)</f>
        <v>0</v>
      </c>
      <c r="U369">
        <f>RTD("rit2.rtd",,U$2,"LASTHIST", ROW()-2)</f>
        <v>0</v>
      </c>
      <c r="V369">
        <f>RTD("rit2.rtd",,V$2,"LASTHIST", ROW()-2)</f>
        <v>0</v>
      </c>
      <c r="W369">
        <f>RTD("rit2.rtd",,W$2,"LASTHIST", ROW()-2)</f>
        <v>3.74</v>
      </c>
      <c r="X369">
        <f>RTD("rit2.rtd",,X$2,"LASTHIST", ROW()-2)</f>
        <v>0.31</v>
      </c>
      <c r="Y369">
        <f>RTD("rit2.rtd",,Y$2,"LASTHIST", ROW()-2)</f>
        <v>2.95</v>
      </c>
      <c r="Z369">
        <f>RTD("rit2.rtd",,Z$2,"LASTHIST", ROW()-2)</f>
        <v>0.52</v>
      </c>
      <c r="AA369">
        <f>RTD("rit2.rtd",,AA$2,"LASTHIST", ROW()-2)</f>
        <v>2.2599999999999998</v>
      </c>
      <c r="AB369">
        <f>RTD("rit2.rtd",,AB$2,"LASTHIST", ROW()-2)</f>
        <v>0.83</v>
      </c>
      <c r="AC369">
        <f>RTD("rit2.rtd",,AC$2,"LASTHIST", ROW()-2)</f>
        <v>1.67</v>
      </c>
      <c r="AD369">
        <f>RTD("rit2.rtd",,AD$2,"LASTHIST", ROW()-2)</f>
        <v>1.24</v>
      </c>
      <c r="AE369">
        <f>RTD("rit2.rtd",,AE$2,"LASTHIST", ROW()-2)</f>
        <v>1.2</v>
      </c>
      <c r="AF369">
        <f>RTD("rit2.rtd",,AF$2,"LASTHIST", ROW()-2)</f>
        <v>1.76</v>
      </c>
      <c r="AG369">
        <f>RTD("rit2.rtd",,AG$2,"LASTHIST", ROW()-2)</f>
        <v>0.82</v>
      </c>
      <c r="AH369">
        <f>RTD("rit2.rtd",,AH$2,"LASTHIST", ROW()-2)</f>
        <v>2.39</v>
      </c>
      <c r="AI369">
        <f>RTD("rit2.rtd",,AI$2,"LASTHIST", ROW()-2)</f>
        <v>0.55000000000000004</v>
      </c>
      <c r="AJ369">
        <f>RTD("rit2.rtd",,AJ$2,"LASTHIST", ROW()-2)</f>
        <v>3.11</v>
      </c>
      <c r="AK369">
        <f>RTD("rit2.rtd",,AK$2,"LASTHIST", ROW()-2)</f>
        <v>0.35</v>
      </c>
      <c r="AL369">
        <f>RTD("rit2.rtd",,AL$2,"LASTHIST", ROW()-2)</f>
        <v>3.92</v>
      </c>
      <c r="AM369">
        <f>RTD("rit2.rtd",,AM$2,"LASTHIST", ROW()-2)</f>
        <v>0.21</v>
      </c>
      <c r="AN369">
        <f>RTD("rit2.rtd",,AN$2,"LASTHIST", ROW()-2)</f>
        <v>4.78</v>
      </c>
      <c r="AO369">
        <f>RTD("rit2.rtd",,AO$2,"LASTHIST", ROW()-2)</f>
        <v>0.13</v>
      </c>
      <c r="AP369">
        <f>RTD("rit2.rtd",,AP$2,"LASTHIST", ROW()-2)</f>
        <v>5.69</v>
      </c>
      <c r="AQ369">
        <v>1</v>
      </c>
      <c r="AR369">
        <v>0</v>
      </c>
      <c r="AS369">
        <v>1</v>
      </c>
      <c r="AT369">
        <v>0</v>
      </c>
      <c r="AU369">
        <v>1</v>
      </c>
      <c r="AV369">
        <v>0</v>
      </c>
      <c r="AW369">
        <v>1</v>
      </c>
      <c r="AX369">
        <v>0</v>
      </c>
      <c r="AY369">
        <v>1</v>
      </c>
      <c r="AZ369">
        <v>0</v>
      </c>
      <c r="BA369">
        <v>1</v>
      </c>
      <c r="BB369">
        <v>0</v>
      </c>
      <c r="BC369">
        <v>1</v>
      </c>
      <c r="BD369">
        <v>0</v>
      </c>
      <c r="BE369">
        <v>1</v>
      </c>
      <c r="BF369">
        <v>0</v>
      </c>
      <c r="BG369">
        <v>1</v>
      </c>
      <c r="BH369">
        <v>0</v>
      </c>
      <c r="BI369">
        <v>1</v>
      </c>
      <c r="BJ369">
        <v>0</v>
      </c>
      <c r="BK369">
        <v>1</v>
      </c>
      <c r="BL369">
        <v>0</v>
      </c>
      <c r="BM369">
        <v>1</v>
      </c>
      <c r="BN369">
        <v>0</v>
      </c>
      <c r="BO369">
        <v>1</v>
      </c>
      <c r="BP369">
        <v>0</v>
      </c>
      <c r="BQ369">
        <v>1</v>
      </c>
      <c r="BR369">
        <v>0</v>
      </c>
      <c r="BS369">
        <v>1</v>
      </c>
      <c r="BT369">
        <v>0</v>
      </c>
      <c r="BU369">
        <v>1</v>
      </c>
      <c r="BV369">
        <v>0</v>
      </c>
      <c r="BW369">
        <v>1</v>
      </c>
      <c r="BX369">
        <v>0</v>
      </c>
      <c r="BY369">
        <v>1</v>
      </c>
      <c r="BZ369">
        <v>0</v>
      </c>
      <c r="CA369">
        <v>1</v>
      </c>
      <c r="CB369">
        <v>0</v>
      </c>
      <c r="CC369">
        <v>1</v>
      </c>
      <c r="CD369">
        <v>0</v>
      </c>
      <c r="CE369">
        <v>45</v>
      </c>
      <c r="CF369">
        <v>45</v>
      </c>
      <c r="CG369">
        <v>46</v>
      </c>
      <c r="CH369">
        <v>46</v>
      </c>
      <c r="CI369">
        <v>47</v>
      </c>
      <c r="CJ369">
        <v>47</v>
      </c>
      <c r="CK369">
        <v>48</v>
      </c>
      <c r="CL369">
        <v>48</v>
      </c>
      <c r="CM369">
        <v>49</v>
      </c>
      <c r="CN369">
        <v>49</v>
      </c>
      <c r="CO369">
        <v>50</v>
      </c>
      <c r="CP369">
        <v>50</v>
      </c>
      <c r="CQ369">
        <v>51</v>
      </c>
      <c r="CR369">
        <v>51</v>
      </c>
      <c r="CS369">
        <v>52</v>
      </c>
      <c r="CT369">
        <v>52</v>
      </c>
      <c r="CU369">
        <v>53</v>
      </c>
      <c r="CV369">
        <v>53</v>
      </c>
      <c r="CW369">
        <v>54</v>
      </c>
      <c r="CX369">
        <v>54</v>
      </c>
      <c r="CY369">
        <v>45</v>
      </c>
      <c r="CZ369">
        <v>45</v>
      </c>
      <c r="DA369">
        <v>46</v>
      </c>
      <c r="DB369">
        <v>46</v>
      </c>
      <c r="DC369">
        <v>47</v>
      </c>
      <c r="DD369">
        <v>47</v>
      </c>
      <c r="DE369">
        <v>48</v>
      </c>
      <c r="DF369">
        <v>48</v>
      </c>
      <c r="DG369">
        <v>49</v>
      </c>
      <c r="DH369">
        <v>49</v>
      </c>
      <c r="DI369">
        <v>50</v>
      </c>
      <c r="DJ369">
        <v>50</v>
      </c>
      <c r="DK369">
        <v>51</v>
      </c>
      <c r="DL369">
        <v>51</v>
      </c>
      <c r="DM369">
        <v>52</v>
      </c>
      <c r="DN369">
        <v>52</v>
      </c>
      <c r="DO369">
        <v>53</v>
      </c>
      <c r="DP369">
        <v>53</v>
      </c>
      <c r="DQ369">
        <v>54</v>
      </c>
      <c r="DR369">
        <v>54</v>
      </c>
      <c r="DU369">
        <v>6.6666666999999999E-2</v>
      </c>
      <c r="DW369">
        <v>1</v>
      </c>
      <c r="DX369">
        <f t="shared" si="201"/>
        <v>0</v>
      </c>
      <c r="DY369">
        <f t="shared" si="202"/>
        <v>0</v>
      </c>
      <c r="DZ369">
        <f t="shared" si="203"/>
        <v>0</v>
      </c>
      <c r="EA369">
        <f t="shared" si="204"/>
        <v>0</v>
      </c>
      <c r="EB369">
        <f t="shared" si="205"/>
        <v>0</v>
      </c>
      <c r="EC369">
        <f t="shared" si="206"/>
        <v>0</v>
      </c>
      <c r="ED369">
        <f t="shared" si="207"/>
        <v>0</v>
      </c>
      <c r="EE369">
        <f t="shared" si="208"/>
        <v>0</v>
      </c>
      <c r="EF369">
        <f t="shared" si="209"/>
        <v>0</v>
      </c>
      <c r="EG369">
        <f t="shared" si="210"/>
        <v>0</v>
      </c>
      <c r="EH369">
        <f t="shared" si="211"/>
        <v>0</v>
      </c>
      <c r="EI369">
        <f t="shared" si="212"/>
        <v>0</v>
      </c>
      <c r="EJ369">
        <f t="shared" si="213"/>
        <v>0</v>
      </c>
      <c r="EK369">
        <f t="shared" si="214"/>
        <v>0</v>
      </c>
      <c r="EL369">
        <f t="shared" si="215"/>
        <v>0</v>
      </c>
      <c r="EM369">
        <f t="shared" si="216"/>
        <v>0</v>
      </c>
      <c r="EN369">
        <f t="shared" si="217"/>
        <v>0</v>
      </c>
      <c r="EO369">
        <f t="shared" si="218"/>
        <v>0</v>
      </c>
      <c r="EP369">
        <f t="shared" si="219"/>
        <v>0</v>
      </c>
      <c r="EQ369">
        <f t="shared" si="220"/>
        <v>0</v>
      </c>
      <c r="ER369">
        <f t="shared" si="221"/>
        <v>0</v>
      </c>
      <c r="ES369">
        <f t="shared" si="222"/>
        <v>0</v>
      </c>
      <c r="ET369">
        <f t="shared" si="223"/>
        <v>0</v>
      </c>
      <c r="EU369">
        <f t="shared" si="224"/>
        <v>0</v>
      </c>
      <c r="EV369">
        <f t="shared" si="225"/>
        <v>0</v>
      </c>
      <c r="EW369">
        <f t="shared" si="226"/>
        <v>0</v>
      </c>
      <c r="EX369">
        <f t="shared" si="227"/>
        <v>0</v>
      </c>
      <c r="EY369">
        <f t="shared" si="228"/>
        <v>0</v>
      </c>
      <c r="EZ369">
        <f t="shared" si="229"/>
        <v>0</v>
      </c>
      <c r="FA369">
        <f t="shared" si="230"/>
        <v>0</v>
      </c>
      <c r="FB369">
        <f t="shared" si="231"/>
        <v>0</v>
      </c>
      <c r="FC369">
        <f t="shared" si="232"/>
        <v>0</v>
      </c>
      <c r="FD369">
        <f t="shared" si="233"/>
        <v>0</v>
      </c>
      <c r="FE369">
        <f t="shared" si="234"/>
        <v>0</v>
      </c>
      <c r="FF369">
        <f t="shared" si="235"/>
        <v>0</v>
      </c>
      <c r="FG369">
        <f t="shared" si="236"/>
        <v>0</v>
      </c>
      <c r="FH369">
        <f t="shared" si="237"/>
        <v>0</v>
      </c>
      <c r="FI369">
        <f t="shared" si="238"/>
        <v>0</v>
      </c>
      <c r="FJ369">
        <f t="shared" si="239"/>
        <v>0</v>
      </c>
      <c r="FK369">
        <f t="shared" si="240"/>
        <v>0</v>
      </c>
    </row>
    <row r="370" spans="1:167">
      <c r="A370">
        <v>368</v>
      </c>
      <c r="B370">
        <f>RTD("rit2.rtd",,B$2,"LASTHIST", ROW()-2)</f>
        <v>48.56</v>
      </c>
      <c r="C370">
        <f>RTD("rit2.rtd",,C$2,"LASTHIST", ROW()-2)</f>
        <v>0</v>
      </c>
      <c r="D370">
        <f>RTD("rit2.rtd",,D$2,"LASTHIST", ROW()-2)</f>
        <v>0</v>
      </c>
      <c r="E370">
        <f>RTD("rit2.rtd",,E$2,"LASTHIST", ROW()-2)</f>
        <v>0</v>
      </c>
      <c r="F370">
        <f>RTD("rit2.rtd",,F$2,"LASTHIST", ROW()-2)</f>
        <v>0</v>
      </c>
      <c r="G370">
        <f>RTD("rit2.rtd",,G$2,"LASTHIST", ROW()-2)</f>
        <v>0</v>
      </c>
      <c r="H370">
        <f>RTD("rit2.rtd",,H$2,"LASTHIST", ROW()-2)</f>
        <v>0</v>
      </c>
      <c r="I370">
        <f>RTD("rit2.rtd",,I$2,"LASTHIST", ROW()-2)</f>
        <v>0</v>
      </c>
      <c r="J370">
        <f>RTD("rit2.rtd",,J$2,"LASTHIST", ROW()-2)</f>
        <v>0</v>
      </c>
      <c r="K370">
        <f>RTD("rit2.rtd",,K$2,"LASTHIST", ROW()-2)</f>
        <v>0</v>
      </c>
      <c r="L370">
        <f>RTD("rit2.rtd",,L$2,"LASTHIST", ROW()-2)</f>
        <v>0</v>
      </c>
      <c r="M370">
        <f>RTD("rit2.rtd",,M$2,"LASTHIST", ROW()-2)</f>
        <v>0</v>
      </c>
      <c r="N370">
        <f>RTD("rit2.rtd",,N$2,"LASTHIST", ROW()-2)</f>
        <v>0</v>
      </c>
      <c r="O370">
        <f>RTD("rit2.rtd",,O$2,"LASTHIST", ROW()-2)</f>
        <v>0</v>
      </c>
      <c r="P370">
        <f>RTD("rit2.rtd",,P$2,"LASTHIST", ROW()-2)</f>
        <v>0</v>
      </c>
      <c r="Q370">
        <f>RTD("rit2.rtd",,Q$2,"LASTHIST", ROW()-2)</f>
        <v>0</v>
      </c>
      <c r="R370">
        <f>RTD("rit2.rtd",,R$2,"LASTHIST", ROW()-2)</f>
        <v>0</v>
      </c>
      <c r="S370">
        <f>RTD("rit2.rtd",,S$2,"LASTHIST", ROW()-2)</f>
        <v>0</v>
      </c>
      <c r="T370">
        <f>RTD("rit2.rtd",,T$2,"LASTHIST", ROW()-2)</f>
        <v>0</v>
      </c>
      <c r="U370">
        <f>RTD("rit2.rtd",,U$2,"LASTHIST", ROW()-2)</f>
        <v>0</v>
      </c>
      <c r="V370">
        <f>RTD("rit2.rtd",,V$2,"LASTHIST", ROW()-2)</f>
        <v>0</v>
      </c>
      <c r="W370">
        <f>RTD("rit2.rtd",,W$2,"LASTHIST", ROW()-2)</f>
        <v>3.86</v>
      </c>
      <c r="X370">
        <f>RTD("rit2.rtd",,X$2,"LASTHIST", ROW()-2)</f>
        <v>0.3</v>
      </c>
      <c r="Y370">
        <f>RTD("rit2.rtd",,Y$2,"LASTHIST", ROW()-2)</f>
        <v>3.07</v>
      </c>
      <c r="Z370">
        <f>RTD("rit2.rtd",,Z$2,"LASTHIST", ROW()-2)</f>
        <v>0.5</v>
      </c>
      <c r="AA370">
        <f>RTD("rit2.rtd",,AA$2,"LASTHIST", ROW()-2)</f>
        <v>2.36</v>
      </c>
      <c r="AB370">
        <f>RTD("rit2.rtd",,AB$2,"LASTHIST", ROW()-2)</f>
        <v>0.8</v>
      </c>
      <c r="AC370">
        <f>RTD("rit2.rtd",,AC$2,"LASTHIST", ROW()-2)</f>
        <v>1.76</v>
      </c>
      <c r="AD370">
        <f>RTD("rit2.rtd",,AD$2,"LASTHIST", ROW()-2)</f>
        <v>1.2</v>
      </c>
      <c r="AE370">
        <f>RTD("rit2.rtd",,AE$2,"LASTHIST", ROW()-2)</f>
        <v>1.27</v>
      </c>
      <c r="AF370">
        <f>RTD("rit2.rtd",,AF$2,"LASTHIST", ROW()-2)</f>
        <v>1.71</v>
      </c>
      <c r="AG370">
        <f>RTD("rit2.rtd",,AG$2,"LASTHIST", ROW()-2)</f>
        <v>0.89</v>
      </c>
      <c r="AH370">
        <f>RTD("rit2.rtd",,AH$2,"LASTHIST", ROW()-2)</f>
        <v>2.3199999999999998</v>
      </c>
      <c r="AI370">
        <f>RTD("rit2.rtd",,AI$2,"LASTHIST", ROW()-2)</f>
        <v>0.6</v>
      </c>
      <c r="AJ370">
        <f>RTD("rit2.rtd",,AJ$2,"LASTHIST", ROW()-2)</f>
        <v>3.03</v>
      </c>
      <c r="AK370">
        <f>RTD("rit2.rtd",,AK$2,"LASTHIST", ROW()-2)</f>
        <v>0.39</v>
      </c>
      <c r="AL370">
        <f>RTD("rit2.rtd",,AL$2,"LASTHIST", ROW()-2)</f>
        <v>3.82</v>
      </c>
      <c r="AM370">
        <f>RTD("rit2.rtd",,AM$2,"LASTHIST", ROW()-2)</f>
        <v>0.24</v>
      </c>
      <c r="AN370">
        <f>RTD("rit2.rtd",,AN$2,"LASTHIST", ROW()-2)</f>
        <v>4.68</v>
      </c>
      <c r="AO370">
        <f>RTD("rit2.rtd",,AO$2,"LASTHIST", ROW()-2)</f>
        <v>0.14000000000000001</v>
      </c>
      <c r="AP370">
        <f>RTD("rit2.rtd",,AP$2,"LASTHIST", ROW()-2)</f>
        <v>5.58</v>
      </c>
      <c r="AQ370">
        <v>1</v>
      </c>
      <c r="AR370">
        <v>0</v>
      </c>
      <c r="AS370">
        <v>1</v>
      </c>
      <c r="AT370">
        <v>0</v>
      </c>
      <c r="AU370">
        <v>1</v>
      </c>
      <c r="AV370">
        <v>0</v>
      </c>
      <c r="AW370">
        <v>1</v>
      </c>
      <c r="AX370">
        <v>0</v>
      </c>
      <c r="AY370">
        <v>1</v>
      </c>
      <c r="AZ370">
        <v>0</v>
      </c>
      <c r="BA370">
        <v>1</v>
      </c>
      <c r="BB370">
        <v>0</v>
      </c>
      <c r="BC370">
        <v>1</v>
      </c>
      <c r="BD370">
        <v>0</v>
      </c>
      <c r="BE370">
        <v>1</v>
      </c>
      <c r="BF370">
        <v>0</v>
      </c>
      <c r="BG370">
        <v>1</v>
      </c>
      <c r="BH370">
        <v>0</v>
      </c>
      <c r="BI370">
        <v>1</v>
      </c>
      <c r="BJ370">
        <v>0</v>
      </c>
      <c r="BK370">
        <v>1</v>
      </c>
      <c r="BL370">
        <v>0</v>
      </c>
      <c r="BM370">
        <v>1</v>
      </c>
      <c r="BN370">
        <v>0</v>
      </c>
      <c r="BO370">
        <v>1</v>
      </c>
      <c r="BP370">
        <v>0</v>
      </c>
      <c r="BQ370">
        <v>1</v>
      </c>
      <c r="BR370">
        <v>0</v>
      </c>
      <c r="BS370">
        <v>1</v>
      </c>
      <c r="BT370">
        <v>0</v>
      </c>
      <c r="BU370">
        <v>1</v>
      </c>
      <c r="BV370">
        <v>0</v>
      </c>
      <c r="BW370">
        <v>1</v>
      </c>
      <c r="BX370">
        <v>0</v>
      </c>
      <c r="BY370">
        <v>1</v>
      </c>
      <c r="BZ370">
        <v>0</v>
      </c>
      <c r="CA370">
        <v>1</v>
      </c>
      <c r="CB370">
        <v>0</v>
      </c>
      <c r="CC370">
        <v>1</v>
      </c>
      <c r="CD370">
        <v>0</v>
      </c>
      <c r="CE370">
        <v>45</v>
      </c>
      <c r="CF370">
        <v>45</v>
      </c>
      <c r="CG370">
        <v>46</v>
      </c>
      <c r="CH370">
        <v>46</v>
      </c>
      <c r="CI370">
        <v>47</v>
      </c>
      <c r="CJ370">
        <v>47</v>
      </c>
      <c r="CK370">
        <v>48</v>
      </c>
      <c r="CL370">
        <v>48</v>
      </c>
      <c r="CM370">
        <v>49</v>
      </c>
      <c r="CN370">
        <v>49</v>
      </c>
      <c r="CO370">
        <v>50</v>
      </c>
      <c r="CP370">
        <v>50</v>
      </c>
      <c r="CQ370">
        <v>51</v>
      </c>
      <c r="CR370">
        <v>51</v>
      </c>
      <c r="CS370">
        <v>52</v>
      </c>
      <c r="CT370">
        <v>52</v>
      </c>
      <c r="CU370">
        <v>53</v>
      </c>
      <c r="CV370">
        <v>53</v>
      </c>
      <c r="CW370">
        <v>54</v>
      </c>
      <c r="CX370">
        <v>54</v>
      </c>
      <c r="CY370">
        <v>45</v>
      </c>
      <c r="CZ370">
        <v>45</v>
      </c>
      <c r="DA370">
        <v>46</v>
      </c>
      <c r="DB370">
        <v>46</v>
      </c>
      <c r="DC370">
        <v>47</v>
      </c>
      <c r="DD370">
        <v>47</v>
      </c>
      <c r="DE370">
        <v>48</v>
      </c>
      <c r="DF370">
        <v>48</v>
      </c>
      <c r="DG370">
        <v>49</v>
      </c>
      <c r="DH370">
        <v>49</v>
      </c>
      <c r="DI370">
        <v>50</v>
      </c>
      <c r="DJ370">
        <v>50</v>
      </c>
      <c r="DK370">
        <v>51</v>
      </c>
      <c r="DL370">
        <v>51</v>
      </c>
      <c r="DM370">
        <v>52</v>
      </c>
      <c r="DN370">
        <v>52</v>
      </c>
      <c r="DO370">
        <v>53</v>
      </c>
      <c r="DP370">
        <v>53</v>
      </c>
      <c r="DQ370">
        <v>54</v>
      </c>
      <c r="DR370">
        <v>54</v>
      </c>
      <c r="DU370">
        <v>6.6666666999999999E-2</v>
      </c>
      <c r="DW370">
        <v>1</v>
      </c>
      <c r="DX370">
        <f t="shared" si="201"/>
        <v>0</v>
      </c>
      <c r="DY370">
        <f t="shared" si="202"/>
        <v>0</v>
      </c>
      <c r="DZ370">
        <f t="shared" si="203"/>
        <v>0</v>
      </c>
      <c r="EA370">
        <f t="shared" si="204"/>
        <v>0</v>
      </c>
      <c r="EB370">
        <f t="shared" si="205"/>
        <v>0</v>
      </c>
      <c r="EC370">
        <f t="shared" si="206"/>
        <v>0</v>
      </c>
      <c r="ED370">
        <f t="shared" si="207"/>
        <v>0</v>
      </c>
      <c r="EE370">
        <f t="shared" si="208"/>
        <v>0</v>
      </c>
      <c r="EF370">
        <f t="shared" si="209"/>
        <v>0</v>
      </c>
      <c r="EG370">
        <f t="shared" si="210"/>
        <v>0</v>
      </c>
      <c r="EH370">
        <f t="shared" si="211"/>
        <v>0</v>
      </c>
      <c r="EI370">
        <f t="shared" si="212"/>
        <v>0</v>
      </c>
      <c r="EJ370">
        <f t="shared" si="213"/>
        <v>0</v>
      </c>
      <c r="EK370">
        <f t="shared" si="214"/>
        <v>0</v>
      </c>
      <c r="EL370">
        <f t="shared" si="215"/>
        <v>0</v>
      </c>
      <c r="EM370">
        <f t="shared" si="216"/>
        <v>0</v>
      </c>
      <c r="EN370">
        <f t="shared" si="217"/>
        <v>0</v>
      </c>
      <c r="EO370">
        <f t="shared" si="218"/>
        <v>0</v>
      </c>
      <c r="EP370">
        <f t="shared" si="219"/>
        <v>0</v>
      </c>
      <c r="EQ370">
        <f t="shared" si="220"/>
        <v>0</v>
      </c>
      <c r="ER370">
        <f t="shared" si="221"/>
        <v>0</v>
      </c>
      <c r="ES370">
        <f t="shared" si="222"/>
        <v>0</v>
      </c>
      <c r="ET370">
        <f t="shared" si="223"/>
        <v>0</v>
      </c>
      <c r="EU370">
        <f t="shared" si="224"/>
        <v>0</v>
      </c>
      <c r="EV370">
        <f t="shared" si="225"/>
        <v>0</v>
      </c>
      <c r="EW370">
        <f t="shared" si="226"/>
        <v>0</v>
      </c>
      <c r="EX370">
        <f t="shared" si="227"/>
        <v>0</v>
      </c>
      <c r="EY370">
        <f t="shared" si="228"/>
        <v>0</v>
      </c>
      <c r="EZ370">
        <f t="shared" si="229"/>
        <v>0</v>
      </c>
      <c r="FA370">
        <f t="shared" si="230"/>
        <v>0</v>
      </c>
      <c r="FB370">
        <f t="shared" si="231"/>
        <v>0</v>
      </c>
      <c r="FC370">
        <f t="shared" si="232"/>
        <v>0</v>
      </c>
      <c r="FD370">
        <f t="shared" si="233"/>
        <v>0</v>
      </c>
      <c r="FE370">
        <f t="shared" si="234"/>
        <v>0</v>
      </c>
      <c r="FF370">
        <f t="shared" si="235"/>
        <v>0</v>
      </c>
      <c r="FG370">
        <f t="shared" si="236"/>
        <v>0</v>
      </c>
      <c r="FH370">
        <f t="shared" si="237"/>
        <v>0</v>
      </c>
      <c r="FI370">
        <f t="shared" si="238"/>
        <v>0</v>
      </c>
      <c r="FJ370">
        <f t="shared" si="239"/>
        <v>0</v>
      </c>
      <c r="FK370">
        <f t="shared" si="240"/>
        <v>0</v>
      </c>
    </row>
    <row r="371" spans="1:167">
      <c r="A371">
        <v>369</v>
      </c>
      <c r="B371">
        <f>RTD("rit2.rtd",,B$2,"LASTHIST", ROW()-2)</f>
        <v>48.12</v>
      </c>
      <c r="C371">
        <f>RTD("rit2.rtd",,C$2,"LASTHIST", ROW()-2)</f>
        <v>0</v>
      </c>
      <c r="D371">
        <f>RTD("rit2.rtd",,D$2,"LASTHIST", ROW()-2)</f>
        <v>0</v>
      </c>
      <c r="E371">
        <f>RTD("rit2.rtd",,E$2,"LASTHIST", ROW()-2)</f>
        <v>0</v>
      </c>
      <c r="F371">
        <f>RTD("rit2.rtd",,F$2,"LASTHIST", ROW()-2)</f>
        <v>0</v>
      </c>
      <c r="G371">
        <f>RTD("rit2.rtd",,G$2,"LASTHIST", ROW()-2)</f>
        <v>0</v>
      </c>
      <c r="H371">
        <f>RTD("rit2.rtd",,H$2,"LASTHIST", ROW()-2)</f>
        <v>0</v>
      </c>
      <c r="I371">
        <f>RTD("rit2.rtd",,I$2,"LASTHIST", ROW()-2)</f>
        <v>0</v>
      </c>
      <c r="J371">
        <f>RTD("rit2.rtd",,J$2,"LASTHIST", ROW()-2)</f>
        <v>0</v>
      </c>
      <c r="K371">
        <f>RTD("rit2.rtd",,K$2,"LASTHIST", ROW()-2)</f>
        <v>0</v>
      </c>
      <c r="L371">
        <f>RTD("rit2.rtd",,L$2,"LASTHIST", ROW()-2)</f>
        <v>0</v>
      </c>
      <c r="M371">
        <f>RTD("rit2.rtd",,M$2,"LASTHIST", ROW()-2)</f>
        <v>0</v>
      </c>
      <c r="N371">
        <f>RTD("rit2.rtd",,N$2,"LASTHIST", ROW()-2)</f>
        <v>0</v>
      </c>
      <c r="O371">
        <f>RTD("rit2.rtd",,O$2,"LASTHIST", ROW()-2)</f>
        <v>0</v>
      </c>
      <c r="P371">
        <f>RTD("rit2.rtd",,P$2,"LASTHIST", ROW()-2)</f>
        <v>0</v>
      </c>
      <c r="Q371">
        <f>RTD("rit2.rtd",,Q$2,"LASTHIST", ROW()-2)</f>
        <v>0</v>
      </c>
      <c r="R371">
        <f>RTD("rit2.rtd",,R$2,"LASTHIST", ROW()-2)</f>
        <v>0</v>
      </c>
      <c r="S371">
        <f>RTD("rit2.rtd",,S$2,"LASTHIST", ROW()-2)</f>
        <v>0</v>
      </c>
      <c r="T371">
        <f>RTD("rit2.rtd",,T$2,"LASTHIST", ROW()-2)</f>
        <v>0</v>
      </c>
      <c r="U371">
        <f>RTD("rit2.rtd",,U$2,"LASTHIST", ROW()-2)</f>
        <v>0</v>
      </c>
      <c r="V371">
        <f>RTD("rit2.rtd",,V$2,"LASTHIST", ROW()-2)</f>
        <v>0</v>
      </c>
      <c r="W371">
        <f>RTD("rit2.rtd",,W$2,"LASTHIST", ROW()-2)</f>
        <v>3.47</v>
      </c>
      <c r="X371">
        <f>RTD("rit2.rtd",,X$2,"LASTHIST", ROW()-2)</f>
        <v>0.34</v>
      </c>
      <c r="Y371">
        <f>RTD("rit2.rtd",,Y$2,"LASTHIST", ROW()-2)</f>
        <v>2.7</v>
      </c>
      <c r="Z371">
        <f>RTD("rit2.rtd",,Z$2,"LASTHIST", ROW()-2)</f>
        <v>0.57999999999999996</v>
      </c>
      <c r="AA371">
        <f>RTD("rit2.rtd",,AA$2,"LASTHIST", ROW()-2)</f>
        <v>2.04</v>
      </c>
      <c r="AB371">
        <f>RTD("rit2.rtd",,AB$2,"LASTHIST", ROW()-2)</f>
        <v>0.91</v>
      </c>
      <c r="AC371">
        <f>RTD("rit2.rtd",,AC$2,"LASTHIST", ROW()-2)</f>
        <v>1.48</v>
      </c>
      <c r="AD371">
        <f>RTD("rit2.rtd",,AD$2,"LASTHIST", ROW()-2)</f>
        <v>1.36</v>
      </c>
      <c r="AE371">
        <f>RTD("rit2.rtd",,AE$2,"LASTHIST", ROW()-2)</f>
        <v>1.04</v>
      </c>
      <c r="AF371">
        <f>RTD("rit2.rtd",,AF$2,"LASTHIST", ROW()-2)</f>
        <v>1.91</v>
      </c>
      <c r="AG371">
        <f>RTD("rit2.rtd",,AG$2,"LASTHIST", ROW()-2)</f>
        <v>0.7</v>
      </c>
      <c r="AH371">
        <f>RTD("rit2.rtd",,AH$2,"LASTHIST", ROW()-2)</f>
        <v>2.57</v>
      </c>
      <c r="AI371">
        <f>RTD("rit2.rtd",,AI$2,"LASTHIST", ROW()-2)</f>
        <v>0.45</v>
      </c>
      <c r="AJ371">
        <f>RTD("rit2.rtd",,AJ$2,"LASTHIST", ROW()-2)</f>
        <v>3.33</v>
      </c>
      <c r="AK371">
        <f>RTD("rit2.rtd",,AK$2,"LASTHIST", ROW()-2)</f>
        <v>0.28000000000000003</v>
      </c>
      <c r="AL371">
        <f>RTD("rit2.rtd",,AL$2,"LASTHIST", ROW()-2)</f>
        <v>4.16</v>
      </c>
      <c r="AM371">
        <f>RTD("rit2.rtd",,AM$2,"LASTHIST", ROW()-2)</f>
        <v>0.17</v>
      </c>
      <c r="AN371">
        <f>RTD("rit2.rtd",,AN$2,"LASTHIST", ROW()-2)</f>
        <v>5.04</v>
      </c>
      <c r="AO371">
        <f>RTD("rit2.rtd",,AO$2,"LASTHIST", ROW()-2)</f>
        <v>0.1</v>
      </c>
      <c r="AP371">
        <f>RTD("rit2.rtd",,AP$2,"LASTHIST", ROW()-2)</f>
        <v>5.97</v>
      </c>
      <c r="AQ371">
        <v>1</v>
      </c>
      <c r="AR371">
        <v>0</v>
      </c>
      <c r="AS371">
        <v>1</v>
      </c>
      <c r="AT371">
        <v>0</v>
      </c>
      <c r="AU371">
        <v>1</v>
      </c>
      <c r="AV371">
        <v>0</v>
      </c>
      <c r="AW371">
        <v>1</v>
      </c>
      <c r="AX371">
        <v>0</v>
      </c>
      <c r="AY371">
        <v>1</v>
      </c>
      <c r="AZ371">
        <v>0</v>
      </c>
      <c r="BA371">
        <v>1</v>
      </c>
      <c r="BB371">
        <v>0</v>
      </c>
      <c r="BC371">
        <v>1</v>
      </c>
      <c r="BD371">
        <v>0</v>
      </c>
      <c r="BE371">
        <v>1</v>
      </c>
      <c r="BF371">
        <v>0</v>
      </c>
      <c r="BG371">
        <v>1</v>
      </c>
      <c r="BH371">
        <v>0</v>
      </c>
      <c r="BI371">
        <v>1</v>
      </c>
      <c r="BJ371">
        <v>0</v>
      </c>
      <c r="BK371">
        <v>1</v>
      </c>
      <c r="BL371">
        <v>0</v>
      </c>
      <c r="BM371">
        <v>1</v>
      </c>
      <c r="BN371">
        <v>0</v>
      </c>
      <c r="BO371">
        <v>1</v>
      </c>
      <c r="BP371">
        <v>0</v>
      </c>
      <c r="BQ371">
        <v>1</v>
      </c>
      <c r="BR371">
        <v>0</v>
      </c>
      <c r="BS371">
        <v>1</v>
      </c>
      <c r="BT371">
        <v>0</v>
      </c>
      <c r="BU371">
        <v>1</v>
      </c>
      <c r="BV371">
        <v>0</v>
      </c>
      <c r="BW371">
        <v>1</v>
      </c>
      <c r="BX371">
        <v>0</v>
      </c>
      <c r="BY371">
        <v>1</v>
      </c>
      <c r="BZ371">
        <v>0</v>
      </c>
      <c r="CA371">
        <v>1</v>
      </c>
      <c r="CB371">
        <v>0</v>
      </c>
      <c r="CC371">
        <v>1</v>
      </c>
      <c r="CD371">
        <v>0</v>
      </c>
      <c r="CE371">
        <v>45</v>
      </c>
      <c r="CF371">
        <v>45</v>
      </c>
      <c r="CG371">
        <v>46</v>
      </c>
      <c r="CH371">
        <v>46</v>
      </c>
      <c r="CI371">
        <v>47</v>
      </c>
      <c r="CJ371">
        <v>47</v>
      </c>
      <c r="CK371">
        <v>48</v>
      </c>
      <c r="CL371">
        <v>48</v>
      </c>
      <c r="CM371">
        <v>49</v>
      </c>
      <c r="CN371">
        <v>49</v>
      </c>
      <c r="CO371">
        <v>50</v>
      </c>
      <c r="CP371">
        <v>50</v>
      </c>
      <c r="CQ371">
        <v>51</v>
      </c>
      <c r="CR371">
        <v>51</v>
      </c>
      <c r="CS371">
        <v>52</v>
      </c>
      <c r="CT371">
        <v>52</v>
      </c>
      <c r="CU371">
        <v>53</v>
      </c>
      <c r="CV371">
        <v>53</v>
      </c>
      <c r="CW371">
        <v>54</v>
      </c>
      <c r="CX371">
        <v>54</v>
      </c>
      <c r="CY371">
        <v>45</v>
      </c>
      <c r="CZ371">
        <v>45</v>
      </c>
      <c r="DA371">
        <v>46</v>
      </c>
      <c r="DB371">
        <v>46</v>
      </c>
      <c r="DC371">
        <v>47</v>
      </c>
      <c r="DD371">
        <v>47</v>
      </c>
      <c r="DE371">
        <v>48</v>
      </c>
      <c r="DF371">
        <v>48</v>
      </c>
      <c r="DG371">
        <v>49</v>
      </c>
      <c r="DH371">
        <v>49</v>
      </c>
      <c r="DI371">
        <v>50</v>
      </c>
      <c r="DJ371">
        <v>50</v>
      </c>
      <c r="DK371">
        <v>51</v>
      </c>
      <c r="DL371">
        <v>51</v>
      </c>
      <c r="DM371">
        <v>52</v>
      </c>
      <c r="DN371">
        <v>52</v>
      </c>
      <c r="DO371">
        <v>53</v>
      </c>
      <c r="DP371">
        <v>53</v>
      </c>
      <c r="DQ371">
        <v>54</v>
      </c>
      <c r="DR371">
        <v>54</v>
      </c>
      <c r="DU371">
        <v>6.6666666999999999E-2</v>
      </c>
      <c r="DW371">
        <v>1</v>
      </c>
      <c r="DX371">
        <f t="shared" si="201"/>
        <v>0</v>
      </c>
      <c r="DY371">
        <f t="shared" si="202"/>
        <v>0</v>
      </c>
      <c r="DZ371">
        <f t="shared" si="203"/>
        <v>0</v>
      </c>
      <c r="EA371">
        <f t="shared" si="204"/>
        <v>0</v>
      </c>
      <c r="EB371">
        <f t="shared" si="205"/>
        <v>0</v>
      </c>
      <c r="EC371">
        <f t="shared" si="206"/>
        <v>0</v>
      </c>
      <c r="ED371">
        <f t="shared" si="207"/>
        <v>0</v>
      </c>
      <c r="EE371">
        <f t="shared" si="208"/>
        <v>0</v>
      </c>
      <c r="EF371">
        <f t="shared" si="209"/>
        <v>0</v>
      </c>
      <c r="EG371">
        <f t="shared" si="210"/>
        <v>0</v>
      </c>
      <c r="EH371">
        <f t="shared" si="211"/>
        <v>0</v>
      </c>
      <c r="EI371">
        <f t="shared" si="212"/>
        <v>0</v>
      </c>
      <c r="EJ371">
        <f t="shared" si="213"/>
        <v>0</v>
      </c>
      <c r="EK371">
        <f t="shared" si="214"/>
        <v>0</v>
      </c>
      <c r="EL371">
        <f t="shared" si="215"/>
        <v>0</v>
      </c>
      <c r="EM371">
        <f t="shared" si="216"/>
        <v>0</v>
      </c>
      <c r="EN371">
        <f t="shared" si="217"/>
        <v>0</v>
      </c>
      <c r="EO371">
        <f t="shared" si="218"/>
        <v>0</v>
      </c>
      <c r="EP371">
        <f t="shared" si="219"/>
        <v>0</v>
      </c>
      <c r="EQ371">
        <f t="shared" si="220"/>
        <v>0</v>
      </c>
      <c r="ER371">
        <f t="shared" si="221"/>
        <v>0</v>
      </c>
      <c r="ES371">
        <f t="shared" si="222"/>
        <v>0</v>
      </c>
      <c r="ET371">
        <f t="shared" si="223"/>
        <v>0</v>
      </c>
      <c r="EU371">
        <f t="shared" si="224"/>
        <v>0</v>
      </c>
      <c r="EV371">
        <f t="shared" si="225"/>
        <v>0</v>
      </c>
      <c r="EW371">
        <f t="shared" si="226"/>
        <v>0</v>
      </c>
      <c r="EX371">
        <f t="shared" si="227"/>
        <v>0</v>
      </c>
      <c r="EY371">
        <f t="shared" si="228"/>
        <v>0</v>
      </c>
      <c r="EZ371">
        <f t="shared" si="229"/>
        <v>0</v>
      </c>
      <c r="FA371">
        <f t="shared" si="230"/>
        <v>0</v>
      </c>
      <c r="FB371">
        <f t="shared" si="231"/>
        <v>0</v>
      </c>
      <c r="FC371">
        <f t="shared" si="232"/>
        <v>0</v>
      </c>
      <c r="FD371">
        <f t="shared" si="233"/>
        <v>0</v>
      </c>
      <c r="FE371">
        <f t="shared" si="234"/>
        <v>0</v>
      </c>
      <c r="FF371">
        <f t="shared" si="235"/>
        <v>0</v>
      </c>
      <c r="FG371">
        <f t="shared" si="236"/>
        <v>0</v>
      </c>
      <c r="FH371">
        <f t="shared" si="237"/>
        <v>0</v>
      </c>
      <c r="FI371">
        <f t="shared" si="238"/>
        <v>0</v>
      </c>
      <c r="FJ371">
        <f t="shared" si="239"/>
        <v>0</v>
      </c>
      <c r="FK371">
        <f t="shared" si="240"/>
        <v>0</v>
      </c>
    </row>
    <row r="372" spans="1:167">
      <c r="A372">
        <v>370</v>
      </c>
      <c r="B372">
        <f>RTD("rit2.rtd",,B$2,"LASTHIST", ROW()-2)</f>
        <v>48.25</v>
      </c>
      <c r="C372">
        <f>RTD("rit2.rtd",,C$2,"LASTHIST", ROW()-2)</f>
        <v>0</v>
      </c>
      <c r="D372">
        <f>RTD("rit2.rtd",,D$2,"LASTHIST", ROW()-2)</f>
        <v>0</v>
      </c>
      <c r="E372">
        <f>RTD("rit2.rtd",,E$2,"LASTHIST", ROW()-2)</f>
        <v>0</v>
      </c>
      <c r="F372">
        <f>RTD("rit2.rtd",,F$2,"LASTHIST", ROW()-2)</f>
        <v>0</v>
      </c>
      <c r="G372">
        <f>RTD("rit2.rtd",,G$2,"LASTHIST", ROW()-2)</f>
        <v>0</v>
      </c>
      <c r="H372">
        <f>RTD("rit2.rtd",,H$2,"LASTHIST", ROW()-2)</f>
        <v>0</v>
      </c>
      <c r="I372">
        <f>RTD("rit2.rtd",,I$2,"LASTHIST", ROW()-2)</f>
        <v>0</v>
      </c>
      <c r="J372">
        <f>RTD("rit2.rtd",,J$2,"LASTHIST", ROW()-2)</f>
        <v>0</v>
      </c>
      <c r="K372">
        <f>RTD("rit2.rtd",,K$2,"LASTHIST", ROW()-2)</f>
        <v>0</v>
      </c>
      <c r="L372">
        <f>RTD("rit2.rtd",,L$2,"LASTHIST", ROW()-2)</f>
        <v>0</v>
      </c>
      <c r="M372">
        <f>RTD("rit2.rtd",,M$2,"LASTHIST", ROW()-2)</f>
        <v>0</v>
      </c>
      <c r="N372">
        <f>RTD("rit2.rtd",,N$2,"LASTHIST", ROW()-2)</f>
        <v>0</v>
      </c>
      <c r="O372">
        <f>RTD("rit2.rtd",,O$2,"LASTHIST", ROW()-2)</f>
        <v>0</v>
      </c>
      <c r="P372">
        <f>RTD("rit2.rtd",,P$2,"LASTHIST", ROW()-2)</f>
        <v>0</v>
      </c>
      <c r="Q372">
        <f>RTD("rit2.rtd",,Q$2,"LASTHIST", ROW()-2)</f>
        <v>0</v>
      </c>
      <c r="R372">
        <f>RTD("rit2.rtd",,R$2,"LASTHIST", ROW()-2)</f>
        <v>0</v>
      </c>
      <c r="S372">
        <f>RTD("rit2.rtd",,S$2,"LASTHIST", ROW()-2)</f>
        <v>0</v>
      </c>
      <c r="T372">
        <f>RTD("rit2.rtd",,T$2,"LASTHIST", ROW()-2)</f>
        <v>0</v>
      </c>
      <c r="U372">
        <f>RTD("rit2.rtd",,U$2,"LASTHIST", ROW()-2)</f>
        <v>0</v>
      </c>
      <c r="V372">
        <f>RTD("rit2.rtd",,V$2,"LASTHIST", ROW()-2)</f>
        <v>0</v>
      </c>
      <c r="W372">
        <f>RTD("rit2.rtd",,W$2,"LASTHIST", ROW()-2)</f>
        <v>3.59</v>
      </c>
      <c r="X372">
        <f>RTD("rit2.rtd",,X$2,"LASTHIST", ROW()-2)</f>
        <v>0.34</v>
      </c>
      <c r="Y372">
        <f>RTD("rit2.rtd",,Y$2,"LASTHIST", ROW()-2)</f>
        <v>2.82</v>
      </c>
      <c r="Z372">
        <f>RTD("rit2.rtd",,Z$2,"LASTHIST", ROW()-2)</f>
        <v>0.56999999999999995</v>
      </c>
      <c r="AA372">
        <f>RTD("rit2.rtd",,AA$2,"LASTHIST", ROW()-2)</f>
        <v>2.15</v>
      </c>
      <c r="AB372">
        <f>RTD("rit2.rtd",,AB$2,"LASTHIST", ROW()-2)</f>
        <v>0.9</v>
      </c>
      <c r="AC372">
        <f>RTD("rit2.rtd",,AC$2,"LASTHIST", ROW()-2)</f>
        <v>1.59</v>
      </c>
      <c r="AD372">
        <f>RTD("rit2.rtd",,AD$2,"LASTHIST", ROW()-2)</f>
        <v>1.34</v>
      </c>
      <c r="AE372">
        <f>RTD("rit2.rtd",,AE$2,"LASTHIST", ROW()-2)</f>
        <v>1.1200000000000001</v>
      </c>
      <c r="AF372">
        <f>RTD("rit2.rtd",,AF$2,"LASTHIST", ROW()-2)</f>
        <v>1.87</v>
      </c>
      <c r="AG372">
        <f>RTD("rit2.rtd",,AG$2,"LASTHIST", ROW()-2)</f>
        <v>0.77</v>
      </c>
      <c r="AH372">
        <f>RTD("rit2.rtd",,AH$2,"LASTHIST", ROW()-2)</f>
        <v>2.52</v>
      </c>
      <c r="AI372">
        <f>RTD("rit2.rtd",,AI$2,"LASTHIST", ROW()-2)</f>
        <v>0.51</v>
      </c>
      <c r="AJ372">
        <f>RTD("rit2.rtd",,AJ$2,"LASTHIST", ROW()-2)</f>
        <v>3.25</v>
      </c>
      <c r="AK372">
        <f>RTD("rit2.rtd",,AK$2,"LASTHIST", ROW()-2)</f>
        <v>0.32</v>
      </c>
      <c r="AL372">
        <f>RTD("rit2.rtd",,AL$2,"LASTHIST", ROW()-2)</f>
        <v>4.07</v>
      </c>
      <c r="AM372">
        <f>RTD("rit2.rtd",,AM$2,"LASTHIST", ROW()-2)</f>
        <v>0.2</v>
      </c>
      <c r="AN372">
        <f>RTD("rit2.rtd",,AN$2,"LASTHIST", ROW()-2)</f>
        <v>4.9400000000000004</v>
      </c>
      <c r="AO372">
        <f>RTD("rit2.rtd",,AO$2,"LASTHIST", ROW()-2)</f>
        <v>0.12</v>
      </c>
      <c r="AP372">
        <f>RTD("rit2.rtd",,AP$2,"LASTHIST", ROW()-2)</f>
        <v>5.86</v>
      </c>
      <c r="AQ372">
        <v>1</v>
      </c>
      <c r="AR372">
        <v>0</v>
      </c>
      <c r="AS372">
        <v>1</v>
      </c>
      <c r="AT372">
        <v>0</v>
      </c>
      <c r="AU372">
        <v>1</v>
      </c>
      <c r="AV372">
        <v>0</v>
      </c>
      <c r="AW372">
        <v>1</v>
      </c>
      <c r="AX372">
        <v>0</v>
      </c>
      <c r="AY372">
        <v>1</v>
      </c>
      <c r="AZ372">
        <v>0</v>
      </c>
      <c r="BA372">
        <v>1</v>
      </c>
      <c r="BB372">
        <v>0</v>
      </c>
      <c r="BC372">
        <v>1</v>
      </c>
      <c r="BD372">
        <v>0</v>
      </c>
      <c r="BE372">
        <v>1</v>
      </c>
      <c r="BF372">
        <v>0</v>
      </c>
      <c r="BG372">
        <v>1</v>
      </c>
      <c r="BH372">
        <v>0</v>
      </c>
      <c r="BI372">
        <v>1</v>
      </c>
      <c r="BJ372">
        <v>0</v>
      </c>
      <c r="BK372">
        <v>1</v>
      </c>
      <c r="BL372">
        <v>0</v>
      </c>
      <c r="BM372">
        <v>1</v>
      </c>
      <c r="BN372">
        <v>0</v>
      </c>
      <c r="BO372">
        <v>1</v>
      </c>
      <c r="BP372">
        <v>0</v>
      </c>
      <c r="BQ372">
        <v>1</v>
      </c>
      <c r="BR372">
        <v>0</v>
      </c>
      <c r="BS372">
        <v>1</v>
      </c>
      <c r="BT372">
        <v>0</v>
      </c>
      <c r="BU372">
        <v>1</v>
      </c>
      <c r="BV372">
        <v>0</v>
      </c>
      <c r="BW372">
        <v>1</v>
      </c>
      <c r="BX372">
        <v>0</v>
      </c>
      <c r="BY372">
        <v>1</v>
      </c>
      <c r="BZ372">
        <v>0</v>
      </c>
      <c r="CA372">
        <v>1</v>
      </c>
      <c r="CB372">
        <v>0</v>
      </c>
      <c r="CC372">
        <v>1</v>
      </c>
      <c r="CD372">
        <v>0</v>
      </c>
      <c r="CE372">
        <v>45</v>
      </c>
      <c r="CF372">
        <v>45</v>
      </c>
      <c r="CG372">
        <v>46</v>
      </c>
      <c r="CH372">
        <v>46</v>
      </c>
      <c r="CI372">
        <v>47</v>
      </c>
      <c r="CJ372">
        <v>47</v>
      </c>
      <c r="CK372">
        <v>48</v>
      </c>
      <c r="CL372">
        <v>48</v>
      </c>
      <c r="CM372">
        <v>49</v>
      </c>
      <c r="CN372">
        <v>49</v>
      </c>
      <c r="CO372">
        <v>50</v>
      </c>
      <c r="CP372">
        <v>50</v>
      </c>
      <c r="CQ372">
        <v>51</v>
      </c>
      <c r="CR372">
        <v>51</v>
      </c>
      <c r="CS372">
        <v>52</v>
      </c>
      <c r="CT372">
        <v>52</v>
      </c>
      <c r="CU372">
        <v>53</v>
      </c>
      <c r="CV372">
        <v>53</v>
      </c>
      <c r="CW372">
        <v>54</v>
      </c>
      <c r="CX372">
        <v>54</v>
      </c>
      <c r="CY372">
        <v>45</v>
      </c>
      <c r="CZ372">
        <v>45</v>
      </c>
      <c r="DA372">
        <v>46</v>
      </c>
      <c r="DB372">
        <v>46</v>
      </c>
      <c r="DC372">
        <v>47</v>
      </c>
      <c r="DD372">
        <v>47</v>
      </c>
      <c r="DE372">
        <v>48</v>
      </c>
      <c r="DF372">
        <v>48</v>
      </c>
      <c r="DG372">
        <v>49</v>
      </c>
      <c r="DH372">
        <v>49</v>
      </c>
      <c r="DI372">
        <v>50</v>
      </c>
      <c r="DJ372">
        <v>50</v>
      </c>
      <c r="DK372">
        <v>51</v>
      </c>
      <c r="DL372">
        <v>51</v>
      </c>
      <c r="DM372">
        <v>52</v>
      </c>
      <c r="DN372">
        <v>52</v>
      </c>
      <c r="DO372">
        <v>53</v>
      </c>
      <c r="DP372">
        <v>53</v>
      </c>
      <c r="DQ372">
        <v>54</v>
      </c>
      <c r="DR372">
        <v>54</v>
      </c>
      <c r="DU372">
        <v>6.6666666999999999E-2</v>
      </c>
      <c r="DW372">
        <v>1</v>
      </c>
      <c r="DX372">
        <f t="shared" si="201"/>
        <v>0</v>
      </c>
      <c r="DY372">
        <f t="shared" si="202"/>
        <v>0</v>
      </c>
      <c r="DZ372">
        <f t="shared" si="203"/>
        <v>0</v>
      </c>
      <c r="EA372">
        <f t="shared" si="204"/>
        <v>0</v>
      </c>
      <c r="EB372">
        <f t="shared" si="205"/>
        <v>0</v>
      </c>
      <c r="EC372">
        <f t="shared" si="206"/>
        <v>0</v>
      </c>
      <c r="ED372">
        <f t="shared" si="207"/>
        <v>0</v>
      </c>
      <c r="EE372">
        <f t="shared" si="208"/>
        <v>0</v>
      </c>
      <c r="EF372">
        <f t="shared" si="209"/>
        <v>0</v>
      </c>
      <c r="EG372">
        <f t="shared" si="210"/>
        <v>0</v>
      </c>
      <c r="EH372">
        <f t="shared" si="211"/>
        <v>0</v>
      </c>
      <c r="EI372">
        <f t="shared" si="212"/>
        <v>0</v>
      </c>
      <c r="EJ372">
        <f t="shared" si="213"/>
        <v>0</v>
      </c>
      <c r="EK372">
        <f t="shared" si="214"/>
        <v>0</v>
      </c>
      <c r="EL372">
        <f t="shared" si="215"/>
        <v>0</v>
      </c>
      <c r="EM372">
        <f t="shared" si="216"/>
        <v>0</v>
      </c>
      <c r="EN372">
        <f t="shared" si="217"/>
        <v>0</v>
      </c>
      <c r="EO372">
        <f t="shared" si="218"/>
        <v>0</v>
      </c>
      <c r="EP372">
        <f t="shared" si="219"/>
        <v>0</v>
      </c>
      <c r="EQ372">
        <f t="shared" si="220"/>
        <v>0</v>
      </c>
      <c r="ER372">
        <f t="shared" si="221"/>
        <v>0</v>
      </c>
      <c r="ES372">
        <f t="shared" si="222"/>
        <v>0</v>
      </c>
      <c r="ET372">
        <f t="shared" si="223"/>
        <v>0</v>
      </c>
      <c r="EU372">
        <f t="shared" si="224"/>
        <v>0</v>
      </c>
      <c r="EV372">
        <f t="shared" si="225"/>
        <v>0</v>
      </c>
      <c r="EW372">
        <f t="shared" si="226"/>
        <v>0</v>
      </c>
      <c r="EX372">
        <f t="shared" si="227"/>
        <v>0</v>
      </c>
      <c r="EY372">
        <f t="shared" si="228"/>
        <v>0</v>
      </c>
      <c r="EZ372">
        <f t="shared" si="229"/>
        <v>0</v>
      </c>
      <c r="FA372">
        <f t="shared" si="230"/>
        <v>0</v>
      </c>
      <c r="FB372">
        <f t="shared" si="231"/>
        <v>0</v>
      </c>
      <c r="FC372">
        <f t="shared" si="232"/>
        <v>0</v>
      </c>
      <c r="FD372">
        <f t="shared" si="233"/>
        <v>0</v>
      </c>
      <c r="FE372">
        <f t="shared" si="234"/>
        <v>0</v>
      </c>
      <c r="FF372">
        <f t="shared" si="235"/>
        <v>0</v>
      </c>
      <c r="FG372">
        <f t="shared" si="236"/>
        <v>0</v>
      </c>
      <c r="FH372">
        <f t="shared" si="237"/>
        <v>0</v>
      </c>
      <c r="FI372">
        <f t="shared" si="238"/>
        <v>0</v>
      </c>
      <c r="FJ372">
        <f t="shared" si="239"/>
        <v>0</v>
      </c>
      <c r="FK372">
        <f t="shared" si="240"/>
        <v>0</v>
      </c>
    </row>
    <row r="373" spans="1:167">
      <c r="A373">
        <v>371</v>
      </c>
      <c r="B373">
        <f>RTD("rit2.rtd",,B$2,"LASTHIST", ROW()-2)</f>
        <v>48.7</v>
      </c>
      <c r="C373">
        <f>RTD("rit2.rtd",,C$2,"LASTHIST", ROW()-2)</f>
        <v>0</v>
      </c>
      <c r="D373">
        <f>RTD("rit2.rtd",,D$2,"LASTHIST", ROW()-2)</f>
        <v>0</v>
      </c>
      <c r="E373">
        <f>RTD("rit2.rtd",,E$2,"LASTHIST", ROW()-2)</f>
        <v>0</v>
      </c>
      <c r="F373">
        <f>RTD("rit2.rtd",,F$2,"LASTHIST", ROW()-2)</f>
        <v>0</v>
      </c>
      <c r="G373">
        <f>RTD("rit2.rtd",,G$2,"LASTHIST", ROW()-2)</f>
        <v>0</v>
      </c>
      <c r="H373">
        <f>RTD("rit2.rtd",,H$2,"LASTHIST", ROW()-2)</f>
        <v>0</v>
      </c>
      <c r="I373">
        <f>RTD("rit2.rtd",,I$2,"LASTHIST", ROW()-2)</f>
        <v>0</v>
      </c>
      <c r="J373">
        <f>RTD("rit2.rtd",,J$2,"LASTHIST", ROW()-2)</f>
        <v>0</v>
      </c>
      <c r="K373">
        <f>RTD("rit2.rtd",,K$2,"LASTHIST", ROW()-2)</f>
        <v>0</v>
      </c>
      <c r="L373">
        <f>RTD("rit2.rtd",,L$2,"LASTHIST", ROW()-2)</f>
        <v>0</v>
      </c>
      <c r="M373">
        <f>RTD("rit2.rtd",,M$2,"LASTHIST", ROW()-2)</f>
        <v>0</v>
      </c>
      <c r="N373">
        <f>RTD("rit2.rtd",,N$2,"LASTHIST", ROW()-2)</f>
        <v>0</v>
      </c>
      <c r="O373">
        <f>RTD("rit2.rtd",,O$2,"LASTHIST", ROW()-2)</f>
        <v>0</v>
      </c>
      <c r="P373">
        <f>RTD("rit2.rtd",,P$2,"LASTHIST", ROW()-2)</f>
        <v>0</v>
      </c>
      <c r="Q373">
        <f>RTD("rit2.rtd",,Q$2,"LASTHIST", ROW()-2)</f>
        <v>0</v>
      </c>
      <c r="R373">
        <f>RTD("rit2.rtd",,R$2,"LASTHIST", ROW()-2)</f>
        <v>0</v>
      </c>
      <c r="S373">
        <f>RTD("rit2.rtd",,S$2,"LASTHIST", ROW()-2)</f>
        <v>0</v>
      </c>
      <c r="T373">
        <f>RTD("rit2.rtd",,T$2,"LASTHIST", ROW()-2)</f>
        <v>0</v>
      </c>
      <c r="U373">
        <f>RTD("rit2.rtd",,U$2,"LASTHIST", ROW()-2)</f>
        <v>0</v>
      </c>
      <c r="V373">
        <f>RTD("rit2.rtd",,V$2,"LASTHIST", ROW()-2)</f>
        <v>0</v>
      </c>
      <c r="W373">
        <f>RTD("rit2.rtd",,W$2,"LASTHIST", ROW()-2)</f>
        <v>3.98</v>
      </c>
      <c r="X373">
        <f>RTD("rit2.rtd",,X$2,"LASTHIST", ROW()-2)</f>
        <v>0.28000000000000003</v>
      </c>
      <c r="Y373">
        <f>RTD("rit2.rtd",,Y$2,"LASTHIST", ROW()-2)</f>
        <v>3.17</v>
      </c>
      <c r="Z373">
        <f>RTD("rit2.rtd",,Z$2,"LASTHIST", ROW()-2)</f>
        <v>0.47</v>
      </c>
      <c r="AA373">
        <f>RTD("rit2.rtd",,AA$2,"LASTHIST", ROW()-2)</f>
        <v>2.46</v>
      </c>
      <c r="AB373">
        <f>RTD("rit2.rtd",,AB$2,"LASTHIST", ROW()-2)</f>
        <v>0.76</v>
      </c>
      <c r="AC373">
        <f>RTD("rit2.rtd",,AC$2,"LASTHIST", ROW()-2)</f>
        <v>1.86</v>
      </c>
      <c r="AD373">
        <f>RTD("rit2.rtd",,AD$2,"LASTHIST", ROW()-2)</f>
        <v>1.1499999999999999</v>
      </c>
      <c r="AE373">
        <f>RTD("rit2.rtd",,AE$2,"LASTHIST", ROW()-2)</f>
        <v>1.34</v>
      </c>
      <c r="AF373">
        <f>RTD("rit2.rtd",,AF$2,"LASTHIST", ROW()-2)</f>
        <v>1.64</v>
      </c>
      <c r="AG373">
        <f>RTD("rit2.rtd",,AG$2,"LASTHIST", ROW()-2)</f>
        <v>0.94</v>
      </c>
      <c r="AH373">
        <f>RTD("rit2.rtd",,AH$2,"LASTHIST", ROW()-2)</f>
        <v>2.2400000000000002</v>
      </c>
      <c r="AI373">
        <f>RTD("rit2.rtd",,AI$2,"LASTHIST", ROW()-2)</f>
        <v>0.63</v>
      </c>
      <c r="AJ373">
        <f>RTD("rit2.rtd",,AJ$2,"LASTHIST", ROW()-2)</f>
        <v>2.93</v>
      </c>
      <c r="AK373">
        <f>RTD("rit2.rtd",,AK$2,"LASTHIST", ROW()-2)</f>
        <v>0.41</v>
      </c>
      <c r="AL373">
        <f>RTD("rit2.rtd",,AL$2,"LASTHIST", ROW()-2)</f>
        <v>3.71</v>
      </c>
      <c r="AM373">
        <f>RTD("rit2.rtd",,AM$2,"LASTHIST", ROW()-2)</f>
        <v>0.26</v>
      </c>
      <c r="AN373">
        <f>RTD("rit2.rtd",,AN$2,"LASTHIST", ROW()-2)</f>
        <v>4.5599999999999996</v>
      </c>
      <c r="AO373">
        <f>RTD("rit2.rtd",,AO$2,"LASTHIST", ROW()-2)</f>
        <v>0.16</v>
      </c>
      <c r="AP373">
        <f>RTD("rit2.rtd",,AP$2,"LASTHIST", ROW()-2)</f>
        <v>5.45</v>
      </c>
      <c r="AQ373">
        <v>1</v>
      </c>
      <c r="AR373">
        <v>0</v>
      </c>
      <c r="AS373">
        <v>1</v>
      </c>
      <c r="AT373">
        <v>0</v>
      </c>
      <c r="AU373">
        <v>1</v>
      </c>
      <c r="AV373">
        <v>0</v>
      </c>
      <c r="AW373">
        <v>1</v>
      </c>
      <c r="AX373">
        <v>0</v>
      </c>
      <c r="AY373">
        <v>1</v>
      </c>
      <c r="AZ373">
        <v>0</v>
      </c>
      <c r="BA373">
        <v>1</v>
      </c>
      <c r="BB373">
        <v>0</v>
      </c>
      <c r="BC373">
        <v>1</v>
      </c>
      <c r="BD373">
        <v>0</v>
      </c>
      <c r="BE373">
        <v>1</v>
      </c>
      <c r="BF373">
        <v>0</v>
      </c>
      <c r="BG373">
        <v>1</v>
      </c>
      <c r="BH373">
        <v>0</v>
      </c>
      <c r="BI373">
        <v>1</v>
      </c>
      <c r="BJ373">
        <v>0</v>
      </c>
      <c r="BK373">
        <v>1</v>
      </c>
      <c r="BL373">
        <v>0</v>
      </c>
      <c r="BM373">
        <v>1</v>
      </c>
      <c r="BN373">
        <v>0</v>
      </c>
      <c r="BO373">
        <v>1</v>
      </c>
      <c r="BP373">
        <v>0</v>
      </c>
      <c r="BQ373">
        <v>1</v>
      </c>
      <c r="BR373">
        <v>0</v>
      </c>
      <c r="BS373">
        <v>1</v>
      </c>
      <c r="BT373">
        <v>0</v>
      </c>
      <c r="BU373">
        <v>1</v>
      </c>
      <c r="BV373">
        <v>0</v>
      </c>
      <c r="BW373">
        <v>1</v>
      </c>
      <c r="BX373">
        <v>0</v>
      </c>
      <c r="BY373">
        <v>1</v>
      </c>
      <c r="BZ373">
        <v>0</v>
      </c>
      <c r="CA373">
        <v>1</v>
      </c>
      <c r="CB373">
        <v>0</v>
      </c>
      <c r="CC373">
        <v>1</v>
      </c>
      <c r="CD373">
        <v>0</v>
      </c>
      <c r="CE373">
        <v>45</v>
      </c>
      <c r="CF373">
        <v>45</v>
      </c>
      <c r="CG373">
        <v>46</v>
      </c>
      <c r="CH373">
        <v>46</v>
      </c>
      <c r="CI373">
        <v>47</v>
      </c>
      <c r="CJ373">
        <v>47</v>
      </c>
      <c r="CK373">
        <v>48</v>
      </c>
      <c r="CL373">
        <v>48</v>
      </c>
      <c r="CM373">
        <v>49</v>
      </c>
      <c r="CN373">
        <v>49</v>
      </c>
      <c r="CO373">
        <v>50</v>
      </c>
      <c r="CP373">
        <v>50</v>
      </c>
      <c r="CQ373">
        <v>51</v>
      </c>
      <c r="CR373">
        <v>51</v>
      </c>
      <c r="CS373">
        <v>52</v>
      </c>
      <c r="CT373">
        <v>52</v>
      </c>
      <c r="CU373">
        <v>53</v>
      </c>
      <c r="CV373">
        <v>53</v>
      </c>
      <c r="CW373">
        <v>54</v>
      </c>
      <c r="CX373">
        <v>54</v>
      </c>
      <c r="CY373">
        <v>45</v>
      </c>
      <c r="CZ373">
        <v>45</v>
      </c>
      <c r="DA373">
        <v>46</v>
      </c>
      <c r="DB373">
        <v>46</v>
      </c>
      <c r="DC373">
        <v>47</v>
      </c>
      <c r="DD373">
        <v>47</v>
      </c>
      <c r="DE373">
        <v>48</v>
      </c>
      <c r="DF373">
        <v>48</v>
      </c>
      <c r="DG373">
        <v>49</v>
      </c>
      <c r="DH373">
        <v>49</v>
      </c>
      <c r="DI373">
        <v>50</v>
      </c>
      <c r="DJ373">
        <v>50</v>
      </c>
      <c r="DK373">
        <v>51</v>
      </c>
      <c r="DL373">
        <v>51</v>
      </c>
      <c r="DM373">
        <v>52</v>
      </c>
      <c r="DN373">
        <v>52</v>
      </c>
      <c r="DO373">
        <v>53</v>
      </c>
      <c r="DP373">
        <v>53</v>
      </c>
      <c r="DQ373">
        <v>54</v>
      </c>
      <c r="DR373">
        <v>54</v>
      </c>
      <c r="DU373">
        <v>6.6666666999999999E-2</v>
      </c>
      <c r="DW373">
        <v>1</v>
      </c>
      <c r="DX373">
        <f t="shared" si="201"/>
        <v>0</v>
      </c>
      <c r="DY373">
        <f t="shared" si="202"/>
        <v>0</v>
      </c>
      <c r="DZ373">
        <f t="shared" si="203"/>
        <v>0</v>
      </c>
      <c r="EA373">
        <f t="shared" si="204"/>
        <v>0</v>
      </c>
      <c r="EB373">
        <f t="shared" si="205"/>
        <v>0</v>
      </c>
      <c r="EC373">
        <f t="shared" si="206"/>
        <v>0</v>
      </c>
      <c r="ED373">
        <f t="shared" si="207"/>
        <v>0</v>
      </c>
      <c r="EE373">
        <f t="shared" si="208"/>
        <v>0</v>
      </c>
      <c r="EF373">
        <f t="shared" si="209"/>
        <v>0</v>
      </c>
      <c r="EG373">
        <f t="shared" si="210"/>
        <v>0</v>
      </c>
      <c r="EH373">
        <f t="shared" si="211"/>
        <v>0</v>
      </c>
      <c r="EI373">
        <f t="shared" si="212"/>
        <v>0</v>
      </c>
      <c r="EJ373">
        <f t="shared" si="213"/>
        <v>0</v>
      </c>
      <c r="EK373">
        <f t="shared" si="214"/>
        <v>0</v>
      </c>
      <c r="EL373">
        <f t="shared" si="215"/>
        <v>0</v>
      </c>
      <c r="EM373">
        <f t="shared" si="216"/>
        <v>0</v>
      </c>
      <c r="EN373">
        <f t="shared" si="217"/>
        <v>0</v>
      </c>
      <c r="EO373">
        <f t="shared" si="218"/>
        <v>0</v>
      </c>
      <c r="EP373">
        <f t="shared" si="219"/>
        <v>0</v>
      </c>
      <c r="EQ373">
        <f t="shared" si="220"/>
        <v>0</v>
      </c>
      <c r="ER373">
        <f t="shared" si="221"/>
        <v>0</v>
      </c>
      <c r="ES373">
        <f t="shared" si="222"/>
        <v>0</v>
      </c>
      <c r="ET373">
        <f t="shared" si="223"/>
        <v>0</v>
      </c>
      <c r="EU373">
        <f t="shared" si="224"/>
        <v>0</v>
      </c>
      <c r="EV373">
        <f t="shared" si="225"/>
        <v>0</v>
      </c>
      <c r="EW373">
        <f t="shared" si="226"/>
        <v>0</v>
      </c>
      <c r="EX373">
        <f t="shared" si="227"/>
        <v>0</v>
      </c>
      <c r="EY373">
        <f t="shared" si="228"/>
        <v>0</v>
      </c>
      <c r="EZ373">
        <f t="shared" si="229"/>
        <v>0</v>
      </c>
      <c r="FA373">
        <f t="shared" si="230"/>
        <v>0</v>
      </c>
      <c r="FB373">
        <f t="shared" si="231"/>
        <v>0</v>
      </c>
      <c r="FC373">
        <f t="shared" si="232"/>
        <v>0</v>
      </c>
      <c r="FD373">
        <f t="shared" si="233"/>
        <v>0</v>
      </c>
      <c r="FE373">
        <f t="shared" si="234"/>
        <v>0</v>
      </c>
      <c r="FF373">
        <f t="shared" si="235"/>
        <v>0</v>
      </c>
      <c r="FG373">
        <f t="shared" si="236"/>
        <v>0</v>
      </c>
      <c r="FH373">
        <f t="shared" si="237"/>
        <v>0</v>
      </c>
      <c r="FI373">
        <f t="shared" si="238"/>
        <v>0</v>
      </c>
      <c r="FJ373">
        <f t="shared" si="239"/>
        <v>0</v>
      </c>
      <c r="FK373">
        <f t="shared" si="240"/>
        <v>0</v>
      </c>
    </row>
    <row r="374" spans="1:167">
      <c r="A374">
        <v>372</v>
      </c>
      <c r="B374">
        <f>RTD("rit2.rtd",,B$2,"LASTHIST", ROW()-2)</f>
        <v>48.55</v>
      </c>
      <c r="C374">
        <f>RTD("rit2.rtd",,C$2,"LASTHIST", ROW()-2)</f>
        <v>0</v>
      </c>
      <c r="D374">
        <f>RTD("rit2.rtd",,D$2,"LASTHIST", ROW()-2)</f>
        <v>0</v>
      </c>
      <c r="E374">
        <f>RTD("rit2.rtd",,E$2,"LASTHIST", ROW()-2)</f>
        <v>0</v>
      </c>
      <c r="F374">
        <f>RTD("rit2.rtd",,F$2,"LASTHIST", ROW()-2)</f>
        <v>0</v>
      </c>
      <c r="G374">
        <f>RTD("rit2.rtd",,G$2,"LASTHIST", ROW()-2)</f>
        <v>0</v>
      </c>
      <c r="H374">
        <f>RTD("rit2.rtd",,H$2,"LASTHIST", ROW()-2)</f>
        <v>0</v>
      </c>
      <c r="I374">
        <f>RTD("rit2.rtd",,I$2,"LASTHIST", ROW()-2)</f>
        <v>0</v>
      </c>
      <c r="J374">
        <f>RTD("rit2.rtd",,J$2,"LASTHIST", ROW()-2)</f>
        <v>0</v>
      </c>
      <c r="K374">
        <f>RTD("rit2.rtd",,K$2,"LASTHIST", ROW()-2)</f>
        <v>0</v>
      </c>
      <c r="L374">
        <f>RTD("rit2.rtd",,L$2,"LASTHIST", ROW()-2)</f>
        <v>0</v>
      </c>
      <c r="M374">
        <f>RTD("rit2.rtd",,M$2,"LASTHIST", ROW()-2)</f>
        <v>0</v>
      </c>
      <c r="N374">
        <f>RTD("rit2.rtd",,N$2,"LASTHIST", ROW()-2)</f>
        <v>0</v>
      </c>
      <c r="O374">
        <f>RTD("rit2.rtd",,O$2,"LASTHIST", ROW()-2)</f>
        <v>0</v>
      </c>
      <c r="P374">
        <f>RTD("rit2.rtd",,P$2,"LASTHIST", ROW()-2)</f>
        <v>0</v>
      </c>
      <c r="Q374">
        <f>RTD("rit2.rtd",,Q$2,"LASTHIST", ROW()-2)</f>
        <v>0</v>
      </c>
      <c r="R374">
        <f>RTD("rit2.rtd",,R$2,"LASTHIST", ROW()-2)</f>
        <v>0</v>
      </c>
      <c r="S374">
        <f>RTD("rit2.rtd",,S$2,"LASTHIST", ROW()-2)</f>
        <v>0</v>
      </c>
      <c r="T374">
        <f>RTD("rit2.rtd",,T$2,"LASTHIST", ROW()-2)</f>
        <v>0</v>
      </c>
      <c r="U374">
        <f>RTD("rit2.rtd",,U$2,"LASTHIST", ROW()-2)</f>
        <v>0</v>
      </c>
      <c r="V374">
        <f>RTD("rit2.rtd",,V$2,"LASTHIST", ROW()-2)</f>
        <v>0</v>
      </c>
      <c r="W374">
        <f>RTD("rit2.rtd",,W$2,"LASTHIST", ROW()-2)</f>
        <v>3.86</v>
      </c>
      <c r="X374">
        <f>RTD("rit2.rtd",,X$2,"LASTHIST", ROW()-2)</f>
        <v>0.3</v>
      </c>
      <c r="Y374">
        <f>RTD("rit2.rtd",,Y$2,"LASTHIST", ROW()-2)</f>
        <v>3.07</v>
      </c>
      <c r="Z374">
        <f>RTD("rit2.rtd",,Z$2,"LASTHIST", ROW()-2)</f>
        <v>0.51</v>
      </c>
      <c r="AA374">
        <f>RTD("rit2.rtd",,AA$2,"LASTHIST", ROW()-2)</f>
        <v>2.37</v>
      </c>
      <c r="AB374">
        <f>RTD("rit2.rtd",,AB$2,"LASTHIST", ROW()-2)</f>
        <v>0.81</v>
      </c>
      <c r="AC374">
        <f>RTD("rit2.rtd",,AC$2,"LASTHIST", ROW()-2)</f>
        <v>1.78</v>
      </c>
      <c r="AD374">
        <f>RTD("rit2.rtd",,AD$2,"LASTHIST", ROW()-2)</f>
        <v>1.22</v>
      </c>
      <c r="AE374">
        <f>RTD("rit2.rtd",,AE$2,"LASTHIST", ROW()-2)</f>
        <v>1.28</v>
      </c>
      <c r="AF374">
        <f>RTD("rit2.rtd",,AF$2,"LASTHIST", ROW()-2)</f>
        <v>1.72</v>
      </c>
      <c r="AG374">
        <f>RTD("rit2.rtd",,AG$2,"LASTHIST", ROW()-2)</f>
        <v>0.89</v>
      </c>
      <c r="AH374">
        <f>RTD("rit2.rtd",,AH$2,"LASTHIST", ROW()-2)</f>
        <v>2.33</v>
      </c>
      <c r="AI374">
        <f>RTD("rit2.rtd",,AI$2,"LASTHIST", ROW()-2)</f>
        <v>0.6</v>
      </c>
      <c r="AJ374">
        <f>RTD("rit2.rtd",,AJ$2,"LASTHIST", ROW()-2)</f>
        <v>3.04</v>
      </c>
      <c r="AK374">
        <f>RTD("rit2.rtd",,AK$2,"LASTHIST", ROW()-2)</f>
        <v>0.39</v>
      </c>
      <c r="AL374">
        <f>RTD("rit2.rtd",,AL$2,"LASTHIST", ROW()-2)</f>
        <v>3.83</v>
      </c>
      <c r="AM374">
        <f>RTD("rit2.rtd",,AM$2,"LASTHIST", ROW()-2)</f>
        <v>0.25</v>
      </c>
      <c r="AN374">
        <f>RTD("rit2.rtd",,AN$2,"LASTHIST", ROW()-2)</f>
        <v>4.68</v>
      </c>
      <c r="AO374">
        <f>RTD("rit2.rtd",,AO$2,"LASTHIST", ROW()-2)</f>
        <v>0.15</v>
      </c>
      <c r="AP374">
        <f>RTD("rit2.rtd",,AP$2,"LASTHIST", ROW()-2)</f>
        <v>5.59</v>
      </c>
      <c r="AQ374">
        <v>1</v>
      </c>
      <c r="AR374">
        <v>0</v>
      </c>
      <c r="AS374">
        <v>1</v>
      </c>
      <c r="AT374">
        <v>0</v>
      </c>
      <c r="AU374">
        <v>1</v>
      </c>
      <c r="AV374">
        <v>0</v>
      </c>
      <c r="AW374">
        <v>1</v>
      </c>
      <c r="AX374">
        <v>0</v>
      </c>
      <c r="AY374">
        <v>1</v>
      </c>
      <c r="AZ374">
        <v>0</v>
      </c>
      <c r="BA374">
        <v>1</v>
      </c>
      <c r="BB374">
        <v>0</v>
      </c>
      <c r="BC374">
        <v>1</v>
      </c>
      <c r="BD374">
        <v>0</v>
      </c>
      <c r="BE374">
        <v>1</v>
      </c>
      <c r="BF374">
        <v>0</v>
      </c>
      <c r="BG374">
        <v>1</v>
      </c>
      <c r="BH374">
        <v>0</v>
      </c>
      <c r="BI374">
        <v>1</v>
      </c>
      <c r="BJ374">
        <v>0</v>
      </c>
      <c r="BK374">
        <v>1</v>
      </c>
      <c r="BL374">
        <v>0</v>
      </c>
      <c r="BM374">
        <v>1</v>
      </c>
      <c r="BN374">
        <v>0</v>
      </c>
      <c r="BO374">
        <v>1</v>
      </c>
      <c r="BP374">
        <v>0</v>
      </c>
      <c r="BQ374">
        <v>1</v>
      </c>
      <c r="BR374">
        <v>0</v>
      </c>
      <c r="BS374">
        <v>1</v>
      </c>
      <c r="BT374">
        <v>0</v>
      </c>
      <c r="BU374">
        <v>1</v>
      </c>
      <c r="BV374">
        <v>0</v>
      </c>
      <c r="BW374">
        <v>1</v>
      </c>
      <c r="BX374">
        <v>0</v>
      </c>
      <c r="BY374">
        <v>1</v>
      </c>
      <c r="BZ374">
        <v>0</v>
      </c>
      <c r="CA374">
        <v>1</v>
      </c>
      <c r="CB374">
        <v>0</v>
      </c>
      <c r="CC374">
        <v>1</v>
      </c>
      <c r="CD374">
        <v>0</v>
      </c>
      <c r="CE374">
        <v>45</v>
      </c>
      <c r="CF374">
        <v>45</v>
      </c>
      <c r="CG374">
        <v>46</v>
      </c>
      <c r="CH374">
        <v>46</v>
      </c>
      <c r="CI374">
        <v>47</v>
      </c>
      <c r="CJ374">
        <v>47</v>
      </c>
      <c r="CK374">
        <v>48</v>
      </c>
      <c r="CL374">
        <v>48</v>
      </c>
      <c r="CM374">
        <v>49</v>
      </c>
      <c r="CN374">
        <v>49</v>
      </c>
      <c r="CO374">
        <v>50</v>
      </c>
      <c r="CP374">
        <v>50</v>
      </c>
      <c r="CQ374">
        <v>51</v>
      </c>
      <c r="CR374">
        <v>51</v>
      </c>
      <c r="CS374">
        <v>52</v>
      </c>
      <c r="CT374">
        <v>52</v>
      </c>
      <c r="CU374">
        <v>53</v>
      </c>
      <c r="CV374">
        <v>53</v>
      </c>
      <c r="CW374">
        <v>54</v>
      </c>
      <c r="CX374">
        <v>54</v>
      </c>
      <c r="CY374">
        <v>45</v>
      </c>
      <c r="CZ374">
        <v>45</v>
      </c>
      <c r="DA374">
        <v>46</v>
      </c>
      <c r="DB374">
        <v>46</v>
      </c>
      <c r="DC374">
        <v>47</v>
      </c>
      <c r="DD374">
        <v>47</v>
      </c>
      <c r="DE374">
        <v>48</v>
      </c>
      <c r="DF374">
        <v>48</v>
      </c>
      <c r="DG374">
        <v>49</v>
      </c>
      <c r="DH374">
        <v>49</v>
      </c>
      <c r="DI374">
        <v>50</v>
      </c>
      <c r="DJ374">
        <v>50</v>
      </c>
      <c r="DK374">
        <v>51</v>
      </c>
      <c r="DL374">
        <v>51</v>
      </c>
      <c r="DM374">
        <v>52</v>
      </c>
      <c r="DN374">
        <v>52</v>
      </c>
      <c r="DO374">
        <v>53</v>
      </c>
      <c r="DP374">
        <v>53</v>
      </c>
      <c r="DQ374">
        <v>54</v>
      </c>
      <c r="DR374">
        <v>54</v>
      </c>
      <c r="DU374">
        <v>6.6666666999999999E-2</v>
      </c>
      <c r="DW374">
        <v>1</v>
      </c>
      <c r="DX374">
        <f t="shared" si="201"/>
        <v>0</v>
      </c>
      <c r="DY374">
        <f t="shared" si="202"/>
        <v>0</v>
      </c>
      <c r="DZ374">
        <f t="shared" si="203"/>
        <v>0</v>
      </c>
      <c r="EA374">
        <f t="shared" si="204"/>
        <v>0</v>
      </c>
      <c r="EB374">
        <f t="shared" si="205"/>
        <v>0</v>
      </c>
      <c r="EC374">
        <f t="shared" si="206"/>
        <v>0</v>
      </c>
      <c r="ED374">
        <f t="shared" si="207"/>
        <v>0</v>
      </c>
      <c r="EE374">
        <f t="shared" si="208"/>
        <v>0</v>
      </c>
      <c r="EF374">
        <f t="shared" si="209"/>
        <v>0</v>
      </c>
      <c r="EG374">
        <f t="shared" si="210"/>
        <v>0</v>
      </c>
      <c r="EH374">
        <f t="shared" si="211"/>
        <v>0</v>
      </c>
      <c r="EI374">
        <f t="shared" si="212"/>
        <v>0</v>
      </c>
      <c r="EJ374">
        <f t="shared" si="213"/>
        <v>0</v>
      </c>
      <c r="EK374">
        <f t="shared" si="214"/>
        <v>0</v>
      </c>
      <c r="EL374">
        <f t="shared" si="215"/>
        <v>0</v>
      </c>
      <c r="EM374">
        <f t="shared" si="216"/>
        <v>0</v>
      </c>
      <c r="EN374">
        <f t="shared" si="217"/>
        <v>0</v>
      </c>
      <c r="EO374">
        <f t="shared" si="218"/>
        <v>0</v>
      </c>
      <c r="EP374">
        <f t="shared" si="219"/>
        <v>0</v>
      </c>
      <c r="EQ374">
        <f t="shared" si="220"/>
        <v>0</v>
      </c>
      <c r="ER374">
        <f t="shared" si="221"/>
        <v>0</v>
      </c>
      <c r="ES374">
        <f t="shared" si="222"/>
        <v>0</v>
      </c>
      <c r="ET374">
        <f t="shared" si="223"/>
        <v>0</v>
      </c>
      <c r="EU374">
        <f t="shared" si="224"/>
        <v>0</v>
      </c>
      <c r="EV374">
        <f t="shared" si="225"/>
        <v>0</v>
      </c>
      <c r="EW374">
        <f t="shared" si="226"/>
        <v>0</v>
      </c>
      <c r="EX374">
        <f t="shared" si="227"/>
        <v>0</v>
      </c>
      <c r="EY374">
        <f t="shared" si="228"/>
        <v>0</v>
      </c>
      <c r="EZ374">
        <f t="shared" si="229"/>
        <v>0</v>
      </c>
      <c r="FA374">
        <f t="shared" si="230"/>
        <v>0</v>
      </c>
      <c r="FB374">
        <f t="shared" si="231"/>
        <v>0</v>
      </c>
      <c r="FC374">
        <f t="shared" si="232"/>
        <v>0</v>
      </c>
      <c r="FD374">
        <f t="shared" si="233"/>
        <v>0</v>
      </c>
      <c r="FE374">
        <f t="shared" si="234"/>
        <v>0</v>
      </c>
      <c r="FF374">
        <f t="shared" si="235"/>
        <v>0</v>
      </c>
      <c r="FG374">
        <f t="shared" si="236"/>
        <v>0</v>
      </c>
      <c r="FH374">
        <f t="shared" si="237"/>
        <v>0</v>
      </c>
      <c r="FI374">
        <f t="shared" si="238"/>
        <v>0</v>
      </c>
      <c r="FJ374">
        <f t="shared" si="239"/>
        <v>0</v>
      </c>
      <c r="FK374">
        <f t="shared" si="240"/>
        <v>0</v>
      </c>
    </row>
    <row r="375" spans="1:167">
      <c r="A375">
        <v>373</v>
      </c>
      <c r="B375">
        <f>RTD("rit2.rtd",,B$2,"LASTHIST", ROW()-2)</f>
        <v>48.51</v>
      </c>
      <c r="C375">
        <f>RTD("rit2.rtd",,C$2,"LASTHIST", ROW()-2)</f>
        <v>0</v>
      </c>
      <c r="D375">
        <f>RTD("rit2.rtd",,D$2,"LASTHIST", ROW()-2)</f>
        <v>0</v>
      </c>
      <c r="E375">
        <f>RTD("rit2.rtd",,E$2,"LASTHIST", ROW()-2)</f>
        <v>0</v>
      </c>
      <c r="F375">
        <f>RTD("rit2.rtd",,F$2,"LASTHIST", ROW()-2)</f>
        <v>0</v>
      </c>
      <c r="G375">
        <f>RTD("rit2.rtd",,G$2,"LASTHIST", ROW()-2)</f>
        <v>0</v>
      </c>
      <c r="H375">
        <f>RTD("rit2.rtd",,H$2,"LASTHIST", ROW()-2)</f>
        <v>0</v>
      </c>
      <c r="I375">
        <f>RTD("rit2.rtd",,I$2,"LASTHIST", ROW()-2)</f>
        <v>0</v>
      </c>
      <c r="J375">
        <f>RTD("rit2.rtd",,J$2,"LASTHIST", ROW()-2)</f>
        <v>0</v>
      </c>
      <c r="K375">
        <f>RTD("rit2.rtd",,K$2,"LASTHIST", ROW()-2)</f>
        <v>0</v>
      </c>
      <c r="L375">
        <f>RTD("rit2.rtd",,L$2,"LASTHIST", ROW()-2)</f>
        <v>0</v>
      </c>
      <c r="M375">
        <f>RTD("rit2.rtd",,M$2,"LASTHIST", ROW()-2)</f>
        <v>0</v>
      </c>
      <c r="N375">
        <f>RTD("rit2.rtd",,N$2,"LASTHIST", ROW()-2)</f>
        <v>0</v>
      </c>
      <c r="O375">
        <f>RTD("rit2.rtd",,O$2,"LASTHIST", ROW()-2)</f>
        <v>0</v>
      </c>
      <c r="P375">
        <f>RTD("rit2.rtd",,P$2,"LASTHIST", ROW()-2)</f>
        <v>0</v>
      </c>
      <c r="Q375">
        <f>RTD("rit2.rtd",,Q$2,"LASTHIST", ROW()-2)</f>
        <v>0</v>
      </c>
      <c r="R375">
        <f>RTD("rit2.rtd",,R$2,"LASTHIST", ROW()-2)</f>
        <v>0</v>
      </c>
      <c r="S375">
        <f>RTD("rit2.rtd",,S$2,"LASTHIST", ROW()-2)</f>
        <v>0</v>
      </c>
      <c r="T375">
        <f>RTD("rit2.rtd",,T$2,"LASTHIST", ROW()-2)</f>
        <v>0</v>
      </c>
      <c r="U375">
        <f>RTD("rit2.rtd",,U$2,"LASTHIST", ROW()-2)</f>
        <v>0</v>
      </c>
      <c r="V375">
        <f>RTD("rit2.rtd",,V$2,"LASTHIST", ROW()-2)</f>
        <v>0</v>
      </c>
      <c r="W375">
        <f>RTD("rit2.rtd",,W$2,"LASTHIST", ROW()-2)</f>
        <v>3.82</v>
      </c>
      <c r="X375">
        <f>RTD("rit2.rtd",,X$2,"LASTHIST", ROW()-2)</f>
        <v>0.31</v>
      </c>
      <c r="Y375">
        <f>RTD("rit2.rtd",,Y$2,"LASTHIST", ROW()-2)</f>
        <v>3.03</v>
      </c>
      <c r="Z375">
        <f>RTD("rit2.rtd",,Z$2,"LASTHIST", ROW()-2)</f>
        <v>0.53</v>
      </c>
      <c r="AA375">
        <f>RTD("rit2.rtd",,AA$2,"LASTHIST", ROW()-2)</f>
        <v>2.34</v>
      </c>
      <c r="AB375">
        <f>RTD("rit2.rtd",,AB$2,"LASTHIST", ROW()-2)</f>
        <v>0.83</v>
      </c>
      <c r="AC375">
        <f>RTD("rit2.rtd",,AC$2,"LASTHIST", ROW()-2)</f>
        <v>1.74</v>
      </c>
      <c r="AD375">
        <f>RTD("rit2.rtd",,AD$2,"LASTHIST", ROW()-2)</f>
        <v>1.24</v>
      </c>
      <c r="AE375">
        <f>RTD("rit2.rtd",,AE$2,"LASTHIST", ROW()-2)</f>
        <v>1.26</v>
      </c>
      <c r="AF375">
        <f>RTD("rit2.rtd",,AF$2,"LASTHIST", ROW()-2)</f>
        <v>1.75</v>
      </c>
      <c r="AG375">
        <f>RTD("rit2.rtd",,AG$2,"LASTHIST", ROW()-2)</f>
        <v>0.88</v>
      </c>
      <c r="AH375">
        <f>RTD("rit2.rtd",,AH$2,"LASTHIST", ROW()-2)</f>
        <v>2.37</v>
      </c>
      <c r="AI375">
        <f>RTD("rit2.rtd",,AI$2,"LASTHIST", ROW()-2)</f>
        <v>0.59</v>
      </c>
      <c r="AJ375">
        <f>RTD("rit2.rtd",,AJ$2,"LASTHIST", ROW()-2)</f>
        <v>3.08</v>
      </c>
      <c r="AK375">
        <f>RTD("rit2.rtd",,AK$2,"LASTHIST", ROW()-2)</f>
        <v>0.38</v>
      </c>
      <c r="AL375">
        <f>RTD("rit2.rtd",,AL$2,"LASTHIST", ROW()-2)</f>
        <v>3.88</v>
      </c>
      <c r="AM375">
        <f>RTD("rit2.rtd",,AM$2,"LASTHIST", ROW()-2)</f>
        <v>0.24</v>
      </c>
      <c r="AN375">
        <f>RTD("rit2.rtd",,AN$2,"LASTHIST", ROW()-2)</f>
        <v>4.7300000000000004</v>
      </c>
      <c r="AO375">
        <f>RTD("rit2.rtd",,AO$2,"LASTHIST", ROW()-2)</f>
        <v>0.14000000000000001</v>
      </c>
      <c r="AP375">
        <f>RTD("rit2.rtd",,AP$2,"LASTHIST", ROW()-2)</f>
        <v>5.64</v>
      </c>
      <c r="AQ375">
        <v>1</v>
      </c>
      <c r="AR375">
        <v>0</v>
      </c>
      <c r="AS375">
        <v>1</v>
      </c>
      <c r="AT375">
        <v>0</v>
      </c>
      <c r="AU375">
        <v>1</v>
      </c>
      <c r="AV375">
        <v>0</v>
      </c>
      <c r="AW375">
        <v>1</v>
      </c>
      <c r="AX375">
        <v>0</v>
      </c>
      <c r="AY375">
        <v>1</v>
      </c>
      <c r="AZ375">
        <v>0</v>
      </c>
      <c r="BA375">
        <v>1</v>
      </c>
      <c r="BB375">
        <v>0</v>
      </c>
      <c r="BC375">
        <v>1</v>
      </c>
      <c r="BD375">
        <v>0</v>
      </c>
      <c r="BE375">
        <v>1</v>
      </c>
      <c r="BF375">
        <v>0</v>
      </c>
      <c r="BG375">
        <v>1</v>
      </c>
      <c r="BH375">
        <v>0</v>
      </c>
      <c r="BI375">
        <v>1</v>
      </c>
      <c r="BJ375">
        <v>0</v>
      </c>
      <c r="BK375">
        <v>1</v>
      </c>
      <c r="BL375">
        <v>0</v>
      </c>
      <c r="BM375">
        <v>1</v>
      </c>
      <c r="BN375">
        <v>0</v>
      </c>
      <c r="BO375">
        <v>1</v>
      </c>
      <c r="BP375">
        <v>0</v>
      </c>
      <c r="BQ375">
        <v>1</v>
      </c>
      <c r="BR375">
        <v>0</v>
      </c>
      <c r="BS375">
        <v>1</v>
      </c>
      <c r="BT375">
        <v>0</v>
      </c>
      <c r="BU375">
        <v>1</v>
      </c>
      <c r="BV375">
        <v>0</v>
      </c>
      <c r="BW375">
        <v>1</v>
      </c>
      <c r="BX375">
        <v>0</v>
      </c>
      <c r="BY375">
        <v>1</v>
      </c>
      <c r="BZ375">
        <v>0</v>
      </c>
      <c r="CA375">
        <v>1</v>
      </c>
      <c r="CB375">
        <v>0</v>
      </c>
      <c r="CC375">
        <v>1</v>
      </c>
      <c r="CD375">
        <v>0</v>
      </c>
      <c r="CE375">
        <v>45</v>
      </c>
      <c r="CF375">
        <v>45</v>
      </c>
      <c r="CG375">
        <v>46</v>
      </c>
      <c r="CH375">
        <v>46</v>
      </c>
      <c r="CI375">
        <v>47</v>
      </c>
      <c r="CJ375">
        <v>47</v>
      </c>
      <c r="CK375">
        <v>48</v>
      </c>
      <c r="CL375">
        <v>48</v>
      </c>
      <c r="CM375">
        <v>49</v>
      </c>
      <c r="CN375">
        <v>49</v>
      </c>
      <c r="CO375">
        <v>50</v>
      </c>
      <c r="CP375">
        <v>50</v>
      </c>
      <c r="CQ375">
        <v>51</v>
      </c>
      <c r="CR375">
        <v>51</v>
      </c>
      <c r="CS375">
        <v>52</v>
      </c>
      <c r="CT375">
        <v>52</v>
      </c>
      <c r="CU375">
        <v>53</v>
      </c>
      <c r="CV375">
        <v>53</v>
      </c>
      <c r="CW375">
        <v>54</v>
      </c>
      <c r="CX375">
        <v>54</v>
      </c>
      <c r="CY375">
        <v>45</v>
      </c>
      <c r="CZ375">
        <v>45</v>
      </c>
      <c r="DA375">
        <v>46</v>
      </c>
      <c r="DB375">
        <v>46</v>
      </c>
      <c r="DC375">
        <v>47</v>
      </c>
      <c r="DD375">
        <v>47</v>
      </c>
      <c r="DE375">
        <v>48</v>
      </c>
      <c r="DF375">
        <v>48</v>
      </c>
      <c r="DG375">
        <v>49</v>
      </c>
      <c r="DH375">
        <v>49</v>
      </c>
      <c r="DI375">
        <v>50</v>
      </c>
      <c r="DJ375">
        <v>50</v>
      </c>
      <c r="DK375">
        <v>51</v>
      </c>
      <c r="DL375">
        <v>51</v>
      </c>
      <c r="DM375">
        <v>52</v>
      </c>
      <c r="DN375">
        <v>52</v>
      </c>
      <c r="DO375">
        <v>53</v>
      </c>
      <c r="DP375">
        <v>53</v>
      </c>
      <c r="DQ375">
        <v>54</v>
      </c>
      <c r="DR375">
        <v>54</v>
      </c>
      <c r="DU375">
        <v>6.6666666999999999E-2</v>
      </c>
      <c r="DW375">
        <v>1</v>
      </c>
      <c r="DX375">
        <f t="shared" si="201"/>
        <v>0</v>
      </c>
      <c r="DY375">
        <f t="shared" si="202"/>
        <v>0</v>
      </c>
      <c r="DZ375">
        <f t="shared" si="203"/>
        <v>0</v>
      </c>
      <c r="EA375">
        <f t="shared" si="204"/>
        <v>0</v>
      </c>
      <c r="EB375">
        <f t="shared" si="205"/>
        <v>0</v>
      </c>
      <c r="EC375">
        <f t="shared" si="206"/>
        <v>0</v>
      </c>
      <c r="ED375">
        <f t="shared" si="207"/>
        <v>0</v>
      </c>
      <c r="EE375">
        <f t="shared" si="208"/>
        <v>0</v>
      </c>
      <c r="EF375">
        <f t="shared" si="209"/>
        <v>0</v>
      </c>
      <c r="EG375">
        <f t="shared" si="210"/>
        <v>0</v>
      </c>
      <c r="EH375">
        <f t="shared" si="211"/>
        <v>0</v>
      </c>
      <c r="EI375">
        <f t="shared" si="212"/>
        <v>0</v>
      </c>
      <c r="EJ375">
        <f t="shared" si="213"/>
        <v>0</v>
      </c>
      <c r="EK375">
        <f t="shared" si="214"/>
        <v>0</v>
      </c>
      <c r="EL375">
        <f t="shared" si="215"/>
        <v>0</v>
      </c>
      <c r="EM375">
        <f t="shared" si="216"/>
        <v>0</v>
      </c>
      <c r="EN375">
        <f t="shared" si="217"/>
        <v>0</v>
      </c>
      <c r="EO375">
        <f t="shared" si="218"/>
        <v>0</v>
      </c>
      <c r="EP375">
        <f t="shared" si="219"/>
        <v>0</v>
      </c>
      <c r="EQ375">
        <f t="shared" si="220"/>
        <v>0</v>
      </c>
      <c r="ER375">
        <f t="shared" si="221"/>
        <v>0</v>
      </c>
      <c r="ES375">
        <f t="shared" si="222"/>
        <v>0</v>
      </c>
      <c r="ET375">
        <f t="shared" si="223"/>
        <v>0</v>
      </c>
      <c r="EU375">
        <f t="shared" si="224"/>
        <v>0</v>
      </c>
      <c r="EV375">
        <f t="shared" si="225"/>
        <v>0</v>
      </c>
      <c r="EW375">
        <f t="shared" si="226"/>
        <v>0</v>
      </c>
      <c r="EX375">
        <f t="shared" si="227"/>
        <v>0</v>
      </c>
      <c r="EY375">
        <f t="shared" si="228"/>
        <v>0</v>
      </c>
      <c r="EZ375">
        <f t="shared" si="229"/>
        <v>0</v>
      </c>
      <c r="FA375">
        <f t="shared" si="230"/>
        <v>0</v>
      </c>
      <c r="FB375">
        <f t="shared" si="231"/>
        <v>0</v>
      </c>
      <c r="FC375">
        <f t="shared" si="232"/>
        <v>0</v>
      </c>
      <c r="FD375">
        <f t="shared" si="233"/>
        <v>0</v>
      </c>
      <c r="FE375">
        <f t="shared" si="234"/>
        <v>0</v>
      </c>
      <c r="FF375">
        <f t="shared" si="235"/>
        <v>0</v>
      </c>
      <c r="FG375">
        <f t="shared" si="236"/>
        <v>0</v>
      </c>
      <c r="FH375">
        <f t="shared" si="237"/>
        <v>0</v>
      </c>
      <c r="FI375">
        <f t="shared" si="238"/>
        <v>0</v>
      </c>
      <c r="FJ375">
        <f t="shared" si="239"/>
        <v>0</v>
      </c>
      <c r="FK375">
        <f t="shared" si="240"/>
        <v>0</v>
      </c>
    </row>
    <row r="376" spans="1:167">
      <c r="A376">
        <v>374</v>
      </c>
      <c r="B376">
        <f>RTD("rit2.rtd",,B$2,"LASTHIST", ROW()-2)</f>
        <v>48.04</v>
      </c>
      <c r="C376">
        <f>RTD("rit2.rtd",,C$2,"LASTHIST", ROW()-2)</f>
        <v>0</v>
      </c>
      <c r="D376">
        <f>RTD("rit2.rtd",,D$2,"LASTHIST", ROW()-2)</f>
        <v>0</v>
      </c>
      <c r="E376">
        <f>RTD("rit2.rtd",,E$2,"LASTHIST", ROW()-2)</f>
        <v>0</v>
      </c>
      <c r="F376">
        <f>RTD("rit2.rtd",,F$2,"LASTHIST", ROW()-2)</f>
        <v>0</v>
      </c>
      <c r="G376">
        <f>RTD("rit2.rtd",,G$2,"LASTHIST", ROW()-2)</f>
        <v>0</v>
      </c>
      <c r="H376">
        <f>RTD("rit2.rtd",,H$2,"LASTHIST", ROW()-2)</f>
        <v>0</v>
      </c>
      <c r="I376">
        <f>RTD("rit2.rtd",,I$2,"LASTHIST", ROW()-2)</f>
        <v>0</v>
      </c>
      <c r="J376">
        <f>RTD("rit2.rtd",,J$2,"LASTHIST", ROW()-2)</f>
        <v>0</v>
      </c>
      <c r="K376">
        <f>RTD("rit2.rtd",,K$2,"LASTHIST", ROW()-2)</f>
        <v>0</v>
      </c>
      <c r="L376">
        <f>RTD("rit2.rtd",,L$2,"LASTHIST", ROW()-2)</f>
        <v>0</v>
      </c>
      <c r="M376">
        <f>RTD("rit2.rtd",,M$2,"LASTHIST", ROW()-2)</f>
        <v>0</v>
      </c>
      <c r="N376">
        <f>RTD("rit2.rtd",,N$2,"LASTHIST", ROW()-2)</f>
        <v>0</v>
      </c>
      <c r="O376">
        <f>RTD("rit2.rtd",,O$2,"LASTHIST", ROW()-2)</f>
        <v>0</v>
      </c>
      <c r="P376">
        <f>RTD("rit2.rtd",,P$2,"LASTHIST", ROW()-2)</f>
        <v>0</v>
      </c>
      <c r="Q376">
        <f>RTD("rit2.rtd",,Q$2,"LASTHIST", ROW()-2)</f>
        <v>0</v>
      </c>
      <c r="R376">
        <f>RTD("rit2.rtd",,R$2,"LASTHIST", ROW()-2)</f>
        <v>0</v>
      </c>
      <c r="S376">
        <f>RTD("rit2.rtd",,S$2,"LASTHIST", ROW()-2)</f>
        <v>0</v>
      </c>
      <c r="T376">
        <f>RTD("rit2.rtd",,T$2,"LASTHIST", ROW()-2)</f>
        <v>0</v>
      </c>
      <c r="U376">
        <f>RTD("rit2.rtd",,U$2,"LASTHIST", ROW()-2)</f>
        <v>0</v>
      </c>
      <c r="V376">
        <f>RTD("rit2.rtd",,V$2,"LASTHIST", ROW()-2)</f>
        <v>0</v>
      </c>
      <c r="W376">
        <f>RTD("rit2.rtd",,W$2,"LASTHIST", ROW()-2)</f>
        <v>3.43</v>
      </c>
      <c r="X376">
        <f>RTD("rit2.rtd",,X$2,"LASTHIST", ROW()-2)</f>
        <v>0.39</v>
      </c>
      <c r="Y376">
        <f>RTD("rit2.rtd",,Y$2,"LASTHIST", ROW()-2)</f>
        <v>2.68</v>
      </c>
      <c r="Z376">
        <f>RTD("rit2.rtd",,Z$2,"LASTHIST", ROW()-2)</f>
        <v>0.64</v>
      </c>
      <c r="AA376">
        <f>RTD("rit2.rtd",,AA$2,"LASTHIST", ROW()-2)</f>
        <v>2.0299999999999998</v>
      </c>
      <c r="AB376">
        <f>RTD("rit2.rtd",,AB$2,"LASTHIST", ROW()-2)</f>
        <v>0.99</v>
      </c>
      <c r="AC376">
        <f>RTD("rit2.rtd",,AC$2,"LASTHIST", ROW()-2)</f>
        <v>1.48</v>
      </c>
      <c r="AD376">
        <f>RTD("rit2.rtd",,AD$2,"LASTHIST", ROW()-2)</f>
        <v>1.45</v>
      </c>
      <c r="AE376">
        <f>RTD("rit2.rtd",,AE$2,"LASTHIST", ROW()-2)</f>
        <v>1.05</v>
      </c>
      <c r="AF376">
        <f>RTD("rit2.rtd",,AF$2,"LASTHIST", ROW()-2)</f>
        <v>2.0099999999999998</v>
      </c>
      <c r="AG376">
        <f>RTD("rit2.rtd",,AG$2,"LASTHIST", ROW()-2)</f>
        <v>0.71</v>
      </c>
      <c r="AH376">
        <f>RTD("rit2.rtd",,AH$2,"LASTHIST", ROW()-2)</f>
        <v>2.68</v>
      </c>
      <c r="AI376">
        <f>RTD("rit2.rtd",,AI$2,"LASTHIST", ROW()-2)</f>
        <v>0.47</v>
      </c>
      <c r="AJ376">
        <f>RTD("rit2.rtd",,AJ$2,"LASTHIST", ROW()-2)</f>
        <v>3.43</v>
      </c>
      <c r="AK376">
        <f>RTD("rit2.rtd",,AK$2,"LASTHIST", ROW()-2)</f>
        <v>0.3</v>
      </c>
      <c r="AL376">
        <f>RTD("rit2.rtd",,AL$2,"LASTHIST", ROW()-2)</f>
        <v>4.26</v>
      </c>
      <c r="AM376">
        <f>RTD("rit2.rtd",,AM$2,"LASTHIST", ROW()-2)</f>
        <v>0.18</v>
      </c>
      <c r="AN376">
        <f>RTD("rit2.rtd",,AN$2,"LASTHIST", ROW()-2)</f>
        <v>5.14</v>
      </c>
      <c r="AO376">
        <f>RTD("rit2.rtd",,AO$2,"LASTHIST", ROW()-2)</f>
        <v>0.11</v>
      </c>
      <c r="AP376">
        <f>RTD("rit2.rtd",,AP$2,"LASTHIST", ROW()-2)</f>
        <v>6.07</v>
      </c>
      <c r="AQ376">
        <v>1</v>
      </c>
      <c r="AR376">
        <v>0</v>
      </c>
      <c r="AS376">
        <v>1</v>
      </c>
      <c r="AT376">
        <v>0</v>
      </c>
      <c r="AU376">
        <v>1</v>
      </c>
      <c r="AV376">
        <v>0</v>
      </c>
      <c r="AW376">
        <v>1</v>
      </c>
      <c r="AX376">
        <v>0</v>
      </c>
      <c r="AY376">
        <v>1</v>
      </c>
      <c r="AZ376">
        <v>0</v>
      </c>
      <c r="BA376">
        <v>1</v>
      </c>
      <c r="BB376">
        <v>0</v>
      </c>
      <c r="BC376">
        <v>1</v>
      </c>
      <c r="BD376">
        <v>0</v>
      </c>
      <c r="BE376">
        <v>1</v>
      </c>
      <c r="BF376">
        <v>0</v>
      </c>
      <c r="BG376">
        <v>1</v>
      </c>
      <c r="BH376">
        <v>0</v>
      </c>
      <c r="BI376">
        <v>1</v>
      </c>
      <c r="BJ376">
        <v>0</v>
      </c>
      <c r="BK376">
        <v>1</v>
      </c>
      <c r="BL376">
        <v>0</v>
      </c>
      <c r="BM376">
        <v>1</v>
      </c>
      <c r="BN376">
        <v>0</v>
      </c>
      <c r="BO376">
        <v>1</v>
      </c>
      <c r="BP376">
        <v>0</v>
      </c>
      <c r="BQ376">
        <v>1</v>
      </c>
      <c r="BR376">
        <v>0</v>
      </c>
      <c r="BS376">
        <v>1</v>
      </c>
      <c r="BT376">
        <v>0</v>
      </c>
      <c r="BU376">
        <v>1</v>
      </c>
      <c r="BV376">
        <v>0</v>
      </c>
      <c r="BW376">
        <v>1</v>
      </c>
      <c r="BX376">
        <v>0</v>
      </c>
      <c r="BY376">
        <v>1</v>
      </c>
      <c r="BZ376">
        <v>0</v>
      </c>
      <c r="CA376">
        <v>1</v>
      </c>
      <c r="CB376">
        <v>0</v>
      </c>
      <c r="CC376">
        <v>1</v>
      </c>
      <c r="CD376">
        <v>0</v>
      </c>
      <c r="CE376">
        <v>45</v>
      </c>
      <c r="CF376">
        <v>45</v>
      </c>
      <c r="CG376">
        <v>46</v>
      </c>
      <c r="CH376">
        <v>46</v>
      </c>
      <c r="CI376">
        <v>47</v>
      </c>
      <c r="CJ376">
        <v>47</v>
      </c>
      <c r="CK376">
        <v>48</v>
      </c>
      <c r="CL376">
        <v>48</v>
      </c>
      <c r="CM376">
        <v>49</v>
      </c>
      <c r="CN376">
        <v>49</v>
      </c>
      <c r="CO376">
        <v>50</v>
      </c>
      <c r="CP376">
        <v>50</v>
      </c>
      <c r="CQ376">
        <v>51</v>
      </c>
      <c r="CR376">
        <v>51</v>
      </c>
      <c r="CS376">
        <v>52</v>
      </c>
      <c r="CT376">
        <v>52</v>
      </c>
      <c r="CU376">
        <v>53</v>
      </c>
      <c r="CV376">
        <v>53</v>
      </c>
      <c r="CW376">
        <v>54</v>
      </c>
      <c r="CX376">
        <v>54</v>
      </c>
      <c r="CY376">
        <v>45</v>
      </c>
      <c r="CZ376">
        <v>45</v>
      </c>
      <c r="DA376">
        <v>46</v>
      </c>
      <c r="DB376">
        <v>46</v>
      </c>
      <c r="DC376">
        <v>47</v>
      </c>
      <c r="DD376">
        <v>47</v>
      </c>
      <c r="DE376">
        <v>48</v>
      </c>
      <c r="DF376">
        <v>48</v>
      </c>
      <c r="DG376">
        <v>49</v>
      </c>
      <c r="DH376">
        <v>49</v>
      </c>
      <c r="DI376">
        <v>50</v>
      </c>
      <c r="DJ376">
        <v>50</v>
      </c>
      <c r="DK376">
        <v>51</v>
      </c>
      <c r="DL376">
        <v>51</v>
      </c>
      <c r="DM376">
        <v>52</v>
      </c>
      <c r="DN376">
        <v>52</v>
      </c>
      <c r="DO376">
        <v>53</v>
      </c>
      <c r="DP376">
        <v>53</v>
      </c>
      <c r="DQ376">
        <v>54</v>
      </c>
      <c r="DR376">
        <v>54</v>
      </c>
      <c r="DU376">
        <v>6.6666666999999999E-2</v>
      </c>
      <c r="DW376">
        <v>1</v>
      </c>
      <c r="DX376">
        <f t="shared" si="201"/>
        <v>0</v>
      </c>
      <c r="DY376">
        <f t="shared" si="202"/>
        <v>0</v>
      </c>
      <c r="DZ376">
        <f t="shared" si="203"/>
        <v>0</v>
      </c>
      <c r="EA376">
        <f t="shared" si="204"/>
        <v>0</v>
      </c>
      <c r="EB376">
        <f t="shared" si="205"/>
        <v>0</v>
      </c>
      <c r="EC376">
        <f t="shared" si="206"/>
        <v>0</v>
      </c>
      <c r="ED376">
        <f t="shared" si="207"/>
        <v>0</v>
      </c>
      <c r="EE376">
        <f t="shared" si="208"/>
        <v>0</v>
      </c>
      <c r="EF376">
        <f t="shared" si="209"/>
        <v>0</v>
      </c>
      <c r="EG376">
        <f t="shared" si="210"/>
        <v>0</v>
      </c>
      <c r="EH376">
        <f t="shared" si="211"/>
        <v>0</v>
      </c>
      <c r="EI376">
        <f t="shared" si="212"/>
        <v>0</v>
      </c>
      <c r="EJ376">
        <f t="shared" si="213"/>
        <v>0</v>
      </c>
      <c r="EK376">
        <f t="shared" si="214"/>
        <v>0</v>
      </c>
      <c r="EL376">
        <f t="shared" si="215"/>
        <v>0</v>
      </c>
      <c r="EM376">
        <f t="shared" si="216"/>
        <v>0</v>
      </c>
      <c r="EN376">
        <f t="shared" si="217"/>
        <v>0</v>
      </c>
      <c r="EO376">
        <f t="shared" si="218"/>
        <v>0</v>
      </c>
      <c r="EP376">
        <f t="shared" si="219"/>
        <v>0</v>
      </c>
      <c r="EQ376">
        <f t="shared" si="220"/>
        <v>0</v>
      </c>
      <c r="ER376">
        <f t="shared" si="221"/>
        <v>0</v>
      </c>
      <c r="ES376">
        <f t="shared" si="222"/>
        <v>0</v>
      </c>
      <c r="ET376">
        <f t="shared" si="223"/>
        <v>0</v>
      </c>
      <c r="EU376">
        <f t="shared" si="224"/>
        <v>0</v>
      </c>
      <c r="EV376">
        <f t="shared" si="225"/>
        <v>0</v>
      </c>
      <c r="EW376">
        <f t="shared" si="226"/>
        <v>0</v>
      </c>
      <c r="EX376">
        <f t="shared" si="227"/>
        <v>0</v>
      </c>
      <c r="EY376">
        <f t="shared" si="228"/>
        <v>0</v>
      </c>
      <c r="EZ376">
        <f t="shared" si="229"/>
        <v>0</v>
      </c>
      <c r="FA376">
        <f t="shared" si="230"/>
        <v>0</v>
      </c>
      <c r="FB376">
        <f t="shared" si="231"/>
        <v>0</v>
      </c>
      <c r="FC376">
        <f t="shared" si="232"/>
        <v>0</v>
      </c>
      <c r="FD376">
        <f t="shared" si="233"/>
        <v>0</v>
      </c>
      <c r="FE376">
        <f t="shared" si="234"/>
        <v>0</v>
      </c>
      <c r="FF376">
        <f t="shared" si="235"/>
        <v>0</v>
      </c>
      <c r="FG376">
        <f t="shared" si="236"/>
        <v>0</v>
      </c>
      <c r="FH376">
        <f t="shared" si="237"/>
        <v>0</v>
      </c>
      <c r="FI376">
        <f t="shared" si="238"/>
        <v>0</v>
      </c>
      <c r="FJ376">
        <f t="shared" si="239"/>
        <v>0</v>
      </c>
      <c r="FK376">
        <f t="shared" si="240"/>
        <v>0</v>
      </c>
    </row>
    <row r="377" spans="1:167">
      <c r="A377">
        <v>375</v>
      </c>
      <c r="B377">
        <f>RTD("rit2.rtd",,B$2,"LASTHIST", ROW()-2)</f>
        <v>47.72</v>
      </c>
      <c r="C377">
        <f>RTD("rit2.rtd",,C$2,"LASTHIST", ROW()-2)</f>
        <v>0</v>
      </c>
      <c r="D377">
        <f>RTD("rit2.rtd",,D$2,"LASTHIST", ROW()-2)</f>
        <v>0</v>
      </c>
      <c r="E377">
        <f>RTD("rit2.rtd",,E$2,"LASTHIST", ROW()-2)</f>
        <v>0</v>
      </c>
      <c r="F377">
        <f>RTD("rit2.rtd",,F$2,"LASTHIST", ROW()-2)</f>
        <v>0</v>
      </c>
      <c r="G377">
        <f>RTD("rit2.rtd",,G$2,"LASTHIST", ROW()-2)</f>
        <v>0</v>
      </c>
      <c r="H377">
        <f>RTD("rit2.rtd",,H$2,"LASTHIST", ROW()-2)</f>
        <v>0</v>
      </c>
      <c r="I377">
        <f>RTD("rit2.rtd",,I$2,"LASTHIST", ROW()-2)</f>
        <v>0</v>
      </c>
      <c r="J377">
        <f>RTD("rit2.rtd",,J$2,"LASTHIST", ROW()-2)</f>
        <v>0</v>
      </c>
      <c r="K377">
        <f>RTD("rit2.rtd",,K$2,"LASTHIST", ROW()-2)</f>
        <v>0</v>
      </c>
      <c r="L377">
        <f>RTD("rit2.rtd",,L$2,"LASTHIST", ROW()-2)</f>
        <v>0</v>
      </c>
      <c r="M377">
        <f>RTD("rit2.rtd",,M$2,"LASTHIST", ROW()-2)</f>
        <v>0</v>
      </c>
      <c r="N377">
        <f>RTD("rit2.rtd",,N$2,"LASTHIST", ROW()-2)</f>
        <v>0</v>
      </c>
      <c r="O377">
        <f>RTD("rit2.rtd",,O$2,"LASTHIST", ROW()-2)</f>
        <v>0</v>
      </c>
      <c r="P377">
        <f>RTD("rit2.rtd",,P$2,"LASTHIST", ROW()-2)</f>
        <v>0</v>
      </c>
      <c r="Q377">
        <f>RTD("rit2.rtd",,Q$2,"LASTHIST", ROW()-2)</f>
        <v>0</v>
      </c>
      <c r="R377">
        <f>RTD("rit2.rtd",,R$2,"LASTHIST", ROW()-2)</f>
        <v>0</v>
      </c>
      <c r="S377">
        <f>RTD("rit2.rtd",,S$2,"LASTHIST", ROW()-2)</f>
        <v>0</v>
      </c>
      <c r="T377">
        <f>RTD("rit2.rtd",,T$2,"LASTHIST", ROW()-2)</f>
        <v>0</v>
      </c>
      <c r="U377">
        <f>RTD("rit2.rtd",,U$2,"LASTHIST", ROW()-2)</f>
        <v>0</v>
      </c>
      <c r="V377">
        <f>RTD("rit2.rtd",,V$2,"LASTHIST", ROW()-2)</f>
        <v>0</v>
      </c>
      <c r="W377">
        <f>RTD("rit2.rtd",,W$2,"LASTHIST", ROW()-2)</f>
        <v>3.17</v>
      </c>
      <c r="X377">
        <f>RTD("rit2.rtd",,X$2,"LASTHIST", ROW()-2)</f>
        <v>0.45</v>
      </c>
      <c r="Y377">
        <f>RTD("rit2.rtd",,Y$2,"LASTHIST", ROW()-2)</f>
        <v>2.44</v>
      </c>
      <c r="Z377">
        <f>RTD("rit2.rtd",,Z$2,"LASTHIST", ROW()-2)</f>
        <v>0.73</v>
      </c>
      <c r="AA377">
        <f>RTD("rit2.rtd",,AA$2,"LASTHIST", ROW()-2)</f>
        <v>1.83</v>
      </c>
      <c r="AB377">
        <f>RTD("rit2.rtd",,AB$2,"LASTHIST", ROW()-2)</f>
        <v>1.1100000000000001</v>
      </c>
      <c r="AC377">
        <f>RTD("rit2.rtd",,AC$2,"LASTHIST", ROW()-2)</f>
        <v>1.32</v>
      </c>
      <c r="AD377">
        <f>RTD("rit2.rtd",,AD$2,"LASTHIST", ROW()-2)</f>
        <v>1.6</v>
      </c>
      <c r="AE377">
        <f>RTD("rit2.rtd",,AE$2,"LASTHIST", ROW()-2)</f>
        <v>0.92</v>
      </c>
      <c r="AF377">
        <f>RTD("rit2.rtd",,AF$2,"LASTHIST", ROW()-2)</f>
        <v>2.2000000000000002</v>
      </c>
      <c r="AG377">
        <f>RTD("rit2.rtd",,AG$2,"LASTHIST", ROW()-2)</f>
        <v>0.61</v>
      </c>
      <c r="AH377">
        <f>RTD("rit2.rtd",,AH$2,"LASTHIST", ROW()-2)</f>
        <v>2.9</v>
      </c>
      <c r="AI377">
        <f>RTD("rit2.rtd",,AI$2,"LASTHIST", ROW()-2)</f>
        <v>0.4</v>
      </c>
      <c r="AJ377">
        <f>RTD("rit2.rtd",,AJ$2,"LASTHIST", ROW()-2)</f>
        <v>3.68</v>
      </c>
      <c r="AK377">
        <f>RTD("rit2.rtd",,AK$2,"LASTHIST", ROW()-2)</f>
        <v>0.25</v>
      </c>
      <c r="AL377">
        <f>RTD("rit2.rtd",,AL$2,"LASTHIST", ROW()-2)</f>
        <v>4.53</v>
      </c>
      <c r="AM377">
        <f>RTD("rit2.rtd",,AM$2,"LASTHIST", ROW()-2)</f>
        <v>0.15</v>
      </c>
      <c r="AN377">
        <f>RTD("rit2.rtd",,AN$2,"LASTHIST", ROW()-2)</f>
        <v>5.43</v>
      </c>
      <c r="AO377">
        <f>RTD("rit2.rtd",,AO$2,"LASTHIST", ROW()-2)</f>
        <v>0.09</v>
      </c>
      <c r="AP377">
        <f>RTD("rit2.rtd",,AP$2,"LASTHIST", ROW()-2)</f>
        <v>6.37</v>
      </c>
      <c r="AQ377">
        <v>1</v>
      </c>
      <c r="AR377">
        <v>0</v>
      </c>
      <c r="AS377">
        <v>1</v>
      </c>
      <c r="AT377">
        <v>0</v>
      </c>
      <c r="AU377">
        <v>1</v>
      </c>
      <c r="AV377">
        <v>0</v>
      </c>
      <c r="AW377">
        <v>1</v>
      </c>
      <c r="AX377">
        <v>0</v>
      </c>
      <c r="AY377">
        <v>1</v>
      </c>
      <c r="AZ377">
        <v>0</v>
      </c>
      <c r="BA377">
        <v>1</v>
      </c>
      <c r="BB377">
        <v>0</v>
      </c>
      <c r="BC377">
        <v>1</v>
      </c>
      <c r="BD377">
        <v>0</v>
      </c>
      <c r="BE377">
        <v>1</v>
      </c>
      <c r="BF377">
        <v>0</v>
      </c>
      <c r="BG377">
        <v>1</v>
      </c>
      <c r="BH377">
        <v>0</v>
      </c>
      <c r="BI377">
        <v>1</v>
      </c>
      <c r="BJ377">
        <v>0</v>
      </c>
      <c r="BK377">
        <v>1</v>
      </c>
      <c r="BL377">
        <v>0</v>
      </c>
      <c r="BM377">
        <v>1</v>
      </c>
      <c r="BN377">
        <v>0</v>
      </c>
      <c r="BO377">
        <v>1</v>
      </c>
      <c r="BP377">
        <v>0</v>
      </c>
      <c r="BQ377">
        <v>1</v>
      </c>
      <c r="BR377">
        <v>0</v>
      </c>
      <c r="BS377">
        <v>1</v>
      </c>
      <c r="BT377">
        <v>0</v>
      </c>
      <c r="BU377">
        <v>1</v>
      </c>
      <c r="BV377">
        <v>0</v>
      </c>
      <c r="BW377">
        <v>1</v>
      </c>
      <c r="BX377">
        <v>0</v>
      </c>
      <c r="BY377">
        <v>1</v>
      </c>
      <c r="BZ377">
        <v>0</v>
      </c>
      <c r="CA377">
        <v>1</v>
      </c>
      <c r="CB377">
        <v>0</v>
      </c>
      <c r="CC377">
        <v>1</v>
      </c>
      <c r="CD377">
        <v>0</v>
      </c>
      <c r="CE377">
        <v>45</v>
      </c>
      <c r="CF377">
        <v>45</v>
      </c>
      <c r="CG377">
        <v>46</v>
      </c>
      <c r="CH377">
        <v>46</v>
      </c>
      <c r="CI377">
        <v>47</v>
      </c>
      <c r="CJ377">
        <v>47</v>
      </c>
      <c r="CK377">
        <v>48</v>
      </c>
      <c r="CL377">
        <v>48</v>
      </c>
      <c r="CM377">
        <v>49</v>
      </c>
      <c r="CN377">
        <v>49</v>
      </c>
      <c r="CO377">
        <v>50</v>
      </c>
      <c r="CP377">
        <v>50</v>
      </c>
      <c r="CQ377">
        <v>51</v>
      </c>
      <c r="CR377">
        <v>51</v>
      </c>
      <c r="CS377">
        <v>52</v>
      </c>
      <c r="CT377">
        <v>52</v>
      </c>
      <c r="CU377">
        <v>53</v>
      </c>
      <c r="CV377">
        <v>53</v>
      </c>
      <c r="CW377">
        <v>54</v>
      </c>
      <c r="CX377">
        <v>54</v>
      </c>
      <c r="CY377">
        <v>45</v>
      </c>
      <c r="CZ377">
        <v>45</v>
      </c>
      <c r="DA377">
        <v>46</v>
      </c>
      <c r="DB377">
        <v>46</v>
      </c>
      <c r="DC377">
        <v>47</v>
      </c>
      <c r="DD377">
        <v>47</v>
      </c>
      <c r="DE377">
        <v>48</v>
      </c>
      <c r="DF377">
        <v>48</v>
      </c>
      <c r="DG377">
        <v>49</v>
      </c>
      <c r="DH377">
        <v>49</v>
      </c>
      <c r="DI377">
        <v>50</v>
      </c>
      <c r="DJ377">
        <v>50</v>
      </c>
      <c r="DK377">
        <v>51</v>
      </c>
      <c r="DL377">
        <v>51</v>
      </c>
      <c r="DM377">
        <v>52</v>
      </c>
      <c r="DN377">
        <v>52</v>
      </c>
      <c r="DO377">
        <v>53</v>
      </c>
      <c r="DP377">
        <v>53</v>
      </c>
      <c r="DQ377">
        <v>54</v>
      </c>
      <c r="DR377">
        <v>54</v>
      </c>
      <c r="DU377">
        <v>6.25E-2</v>
      </c>
      <c r="DW377">
        <v>1</v>
      </c>
      <c r="DX377">
        <f t="shared" si="201"/>
        <v>0</v>
      </c>
      <c r="DY377">
        <f t="shared" si="202"/>
        <v>0</v>
      </c>
      <c r="DZ377">
        <f t="shared" si="203"/>
        <v>0</v>
      </c>
      <c r="EA377">
        <f t="shared" si="204"/>
        <v>0</v>
      </c>
      <c r="EB377">
        <f t="shared" si="205"/>
        <v>0</v>
      </c>
      <c r="EC377">
        <f t="shared" si="206"/>
        <v>0</v>
      </c>
      <c r="ED377">
        <f t="shared" si="207"/>
        <v>0</v>
      </c>
      <c r="EE377">
        <f t="shared" si="208"/>
        <v>0</v>
      </c>
      <c r="EF377">
        <f t="shared" si="209"/>
        <v>0</v>
      </c>
      <c r="EG377">
        <f t="shared" si="210"/>
        <v>0</v>
      </c>
      <c r="EH377">
        <f t="shared" si="211"/>
        <v>0</v>
      </c>
      <c r="EI377">
        <f t="shared" si="212"/>
        <v>0</v>
      </c>
      <c r="EJ377">
        <f t="shared" si="213"/>
        <v>0</v>
      </c>
      <c r="EK377">
        <f t="shared" si="214"/>
        <v>0</v>
      </c>
      <c r="EL377">
        <f t="shared" si="215"/>
        <v>0</v>
      </c>
      <c r="EM377">
        <f t="shared" si="216"/>
        <v>0</v>
      </c>
      <c r="EN377">
        <f t="shared" si="217"/>
        <v>0</v>
      </c>
      <c r="EO377">
        <f t="shared" si="218"/>
        <v>0</v>
      </c>
      <c r="EP377">
        <f t="shared" si="219"/>
        <v>0</v>
      </c>
      <c r="EQ377">
        <f t="shared" si="220"/>
        <v>0</v>
      </c>
      <c r="ER377">
        <f t="shared" si="221"/>
        <v>0</v>
      </c>
      <c r="ES377">
        <f t="shared" si="222"/>
        <v>0</v>
      </c>
      <c r="ET377">
        <f t="shared" si="223"/>
        <v>0</v>
      </c>
      <c r="EU377">
        <f t="shared" si="224"/>
        <v>0</v>
      </c>
      <c r="EV377">
        <f t="shared" si="225"/>
        <v>0</v>
      </c>
      <c r="EW377">
        <f t="shared" si="226"/>
        <v>0</v>
      </c>
      <c r="EX377">
        <f t="shared" si="227"/>
        <v>0</v>
      </c>
      <c r="EY377">
        <f t="shared" si="228"/>
        <v>0</v>
      </c>
      <c r="EZ377">
        <f t="shared" si="229"/>
        <v>0</v>
      </c>
      <c r="FA377">
        <f t="shared" si="230"/>
        <v>0</v>
      </c>
      <c r="FB377">
        <f t="shared" si="231"/>
        <v>0</v>
      </c>
      <c r="FC377">
        <f t="shared" si="232"/>
        <v>0</v>
      </c>
      <c r="FD377">
        <f t="shared" si="233"/>
        <v>0</v>
      </c>
      <c r="FE377">
        <f t="shared" si="234"/>
        <v>0</v>
      </c>
      <c r="FF377">
        <f t="shared" si="235"/>
        <v>0</v>
      </c>
      <c r="FG377">
        <f t="shared" si="236"/>
        <v>0</v>
      </c>
      <c r="FH377">
        <f t="shared" si="237"/>
        <v>0</v>
      </c>
      <c r="FI377">
        <f t="shared" si="238"/>
        <v>0</v>
      </c>
      <c r="FJ377">
        <f t="shared" si="239"/>
        <v>0</v>
      </c>
      <c r="FK377">
        <f t="shared" si="240"/>
        <v>0</v>
      </c>
    </row>
    <row r="378" spans="1:167">
      <c r="A378">
        <v>376</v>
      </c>
      <c r="B378">
        <f>RTD("rit2.rtd",,B$2,"LASTHIST", ROW()-2)</f>
        <v>47.56</v>
      </c>
      <c r="C378">
        <f>RTD("rit2.rtd",,C$2,"LASTHIST", ROW()-2)</f>
        <v>0</v>
      </c>
      <c r="D378">
        <f>RTD("rit2.rtd",,D$2,"LASTHIST", ROW()-2)</f>
        <v>0</v>
      </c>
      <c r="E378">
        <f>RTD("rit2.rtd",,E$2,"LASTHIST", ROW()-2)</f>
        <v>0</v>
      </c>
      <c r="F378">
        <f>RTD("rit2.rtd",,F$2,"LASTHIST", ROW()-2)</f>
        <v>0</v>
      </c>
      <c r="G378">
        <f>RTD("rit2.rtd",,G$2,"LASTHIST", ROW()-2)</f>
        <v>0</v>
      </c>
      <c r="H378">
        <f>RTD("rit2.rtd",,H$2,"LASTHIST", ROW()-2)</f>
        <v>0</v>
      </c>
      <c r="I378">
        <f>RTD("rit2.rtd",,I$2,"LASTHIST", ROW()-2)</f>
        <v>0</v>
      </c>
      <c r="J378">
        <f>RTD("rit2.rtd",,J$2,"LASTHIST", ROW()-2)</f>
        <v>0</v>
      </c>
      <c r="K378">
        <f>RTD("rit2.rtd",,K$2,"LASTHIST", ROW()-2)</f>
        <v>0</v>
      </c>
      <c r="L378">
        <f>RTD("rit2.rtd",,L$2,"LASTHIST", ROW()-2)</f>
        <v>0</v>
      </c>
      <c r="M378">
        <f>RTD("rit2.rtd",,M$2,"LASTHIST", ROW()-2)</f>
        <v>0</v>
      </c>
      <c r="N378">
        <f>RTD("rit2.rtd",,N$2,"LASTHIST", ROW()-2)</f>
        <v>0</v>
      </c>
      <c r="O378">
        <f>RTD("rit2.rtd",,O$2,"LASTHIST", ROW()-2)</f>
        <v>0</v>
      </c>
      <c r="P378">
        <f>RTD("rit2.rtd",,P$2,"LASTHIST", ROW()-2)</f>
        <v>0</v>
      </c>
      <c r="Q378">
        <f>RTD("rit2.rtd",,Q$2,"LASTHIST", ROW()-2)</f>
        <v>0</v>
      </c>
      <c r="R378">
        <f>RTD("rit2.rtd",,R$2,"LASTHIST", ROW()-2)</f>
        <v>0</v>
      </c>
      <c r="S378">
        <f>RTD("rit2.rtd",,S$2,"LASTHIST", ROW()-2)</f>
        <v>0</v>
      </c>
      <c r="T378">
        <f>RTD("rit2.rtd",,T$2,"LASTHIST", ROW()-2)</f>
        <v>0</v>
      </c>
      <c r="U378">
        <f>RTD("rit2.rtd",,U$2,"LASTHIST", ROW()-2)</f>
        <v>0</v>
      </c>
      <c r="V378">
        <f>RTD("rit2.rtd",,V$2,"LASTHIST", ROW()-2)</f>
        <v>0</v>
      </c>
      <c r="W378">
        <f>RTD("rit2.rtd",,W$2,"LASTHIST", ROW()-2)</f>
        <v>3.05</v>
      </c>
      <c r="X378">
        <f>RTD("rit2.rtd",,X$2,"LASTHIST", ROW()-2)</f>
        <v>0.51</v>
      </c>
      <c r="Y378">
        <f>RTD("rit2.rtd",,Y$2,"LASTHIST", ROW()-2)</f>
        <v>2.35</v>
      </c>
      <c r="Z378">
        <f>RTD("rit2.rtd",,Z$2,"LASTHIST", ROW()-2)</f>
        <v>0.8</v>
      </c>
      <c r="AA378">
        <f>RTD("rit2.rtd",,AA$2,"LASTHIST", ROW()-2)</f>
        <v>1.75</v>
      </c>
      <c r="AB378">
        <f>RTD("rit2.rtd",,AB$2,"LASTHIST", ROW()-2)</f>
        <v>1.21</v>
      </c>
      <c r="AC378">
        <f>RTD("rit2.rtd",,AC$2,"LASTHIST", ROW()-2)</f>
        <v>1.25</v>
      </c>
      <c r="AD378">
        <f>RTD("rit2.rtd",,AD$2,"LASTHIST", ROW()-2)</f>
        <v>1.71</v>
      </c>
      <c r="AE378">
        <f>RTD("rit2.rtd",,AE$2,"LASTHIST", ROW()-2)</f>
        <v>0.88</v>
      </c>
      <c r="AF378">
        <f>RTD("rit2.rtd",,AF$2,"LASTHIST", ROW()-2)</f>
        <v>2.33</v>
      </c>
      <c r="AG378">
        <f>RTD("rit2.rtd",,AG$2,"LASTHIST", ROW()-2)</f>
        <v>0.59</v>
      </c>
      <c r="AH378">
        <f>RTD("rit2.rtd",,AH$2,"LASTHIST", ROW()-2)</f>
        <v>3.04</v>
      </c>
      <c r="AI378">
        <f>RTD("rit2.rtd",,AI$2,"LASTHIST", ROW()-2)</f>
        <v>0.38</v>
      </c>
      <c r="AJ378">
        <f>RTD("rit2.rtd",,AJ$2,"LASTHIST", ROW()-2)</f>
        <v>3.84</v>
      </c>
      <c r="AK378">
        <f>RTD("rit2.rtd",,AK$2,"LASTHIST", ROW()-2)</f>
        <v>0.24</v>
      </c>
      <c r="AL378">
        <f>RTD("rit2.rtd",,AL$2,"LASTHIST", ROW()-2)</f>
        <v>4.6900000000000004</v>
      </c>
      <c r="AM378">
        <f>RTD("rit2.rtd",,AM$2,"LASTHIST", ROW()-2)</f>
        <v>0.14000000000000001</v>
      </c>
      <c r="AN378">
        <f>RTD("rit2.rtd",,AN$2,"LASTHIST", ROW()-2)</f>
        <v>5.6</v>
      </c>
      <c r="AO378">
        <f>RTD("rit2.rtd",,AO$2,"LASTHIST", ROW()-2)</f>
        <v>0.08</v>
      </c>
      <c r="AP378">
        <f>RTD("rit2.rtd",,AP$2,"LASTHIST", ROW()-2)</f>
        <v>6.54</v>
      </c>
      <c r="AQ378">
        <v>1</v>
      </c>
      <c r="AR378">
        <v>0</v>
      </c>
      <c r="AS378">
        <v>1</v>
      </c>
      <c r="AT378">
        <v>0</v>
      </c>
      <c r="AU378">
        <v>1</v>
      </c>
      <c r="AV378">
        <v>0</v>
      </c>
      <c r="AW378">
        <v>1</v>
      </c>
      <c r="AX378">
        <v>0</v>
      </c>
      <c r="AY378">
        <v>1</v>
      </c>
      <c r="AZ378">
        <v>0</v>
      </c>
      <c r="BA378">
        <v>1</v>
      </c>
      <c r="BB378">
        <v>0</v>
      </c>
      <c r="BC378">
        <v>1</v>
      </c>
      <c r="BD378">
        <v>0</v>
      </c>
      <c r="BE378">
        <v>1</v>
      </c>
      <c r="BF378">
        <v>0</v>
      </c>
      <c r="BG378">
        <v>1</v>
      </c>
      <c r="BH378">
        <v>0</v>
      </c>
      <c r="BI378">
        <v>1</v>
      </c>
      <c r="BJ378">
        <v>0</v>
      </c>
      <c r="BK378">
        <v>1</v>
      </c>
      <c r="BL378">
        <v>0</v>
      </c>
      <c r="BM378">
        <v>1</v>
      </c>
      <c r="BN378">
        <v>0</v>
      </c>
      <c r="BO378">
        <v>1</v>
      </c>
      <c r="BP378">
        <v>0</v>
      </c>
      <c r="BQ378">
        <v>1</v>
      </c>
      <c r="BR378">
        <v>0</v>
      </c>
      <c r="BS378">
        <v>1</v>
      </c>
      <c r="BT378">
        <v>0</v>
      </c>
      <c r="BU378">
        <v>1</v>
      </c>
      <c r="BV378">
        <v>0</v>
      </c>
      <c r="BW378">
        <v>1</v>
      </c>
      <c r="BX378">
        <v>0</v>
      </c>
      <c r="BY378">
        <v>1</v>
      </c>
      <c r="BZ378">
        <v>0</v>
      </c>
      <c r="CA378">
        <v>1</v>
      </c>
      <c r="CB378">
        <v>0</v>
      </c>
      <c r="CC378">
        <v>1</v>
      </c>
      <c r="CD378">
        <v>0</v>
      </c>
      <c r="CE378">
        <v>45</v>
      </c>
      <c r="CF378">
        <v>45</v>
      </c>
      <c r="CG378">
        <v>46</v>
      </c>
      <c r="CH378">
        <v>46</v>
      </c>
      <c r="CI378">
        <v>47</v>
      </c>
      <c r="CJ378">
        <v>47</v>
      </c>
      <c r="CK378">
        <v>48</v>
      </c>
      <c r="CL378">
        <v>48</v>
      </c>
      <c r="CM378">
        <v>49</v>
      </c>
      <c r="CN378">
        <v>49</v>
      </c>
      <c r="CO378">
        <v>50</v>
      </c>
      <c r="CP378">
        <v>50</v>
      </c>
      <c r="CQ378">
        <v>51</v>
      </c>
      <c r="CR378">
        <v>51</v>
      </c>
      <c r="CS378">
        <v>52</v>
      </c>
      <c r="CT378">
        <v>52</v>
      </c>
      <c r="CU378">
        <v>53</v>
      </c>
      <c r="CV378">
        <v>53</v>
      </c>
      <c r="CW378">
        <v>54</v>
      </c>
      <c r="CX378">
        <v>54</v>
      </c>
      <c r="CY378">
        <v>45</v>
      </c>
      <c r="CZ378">
        <v>45</v>
      </c>
      <c r="DA378">
        <v>46</v>
      </c>
      <c r="DB378">
        <v>46</v>
      </c>
      <c r="DC378">
        <v>47</v>
      </c>
      <c r="DD378">
        <v>47</v>
      </c>
      <c r="DE378">
        <v>48</v>
      </c>
      <c r="DF378">
        <v>48</v>
      </c>
      <c r="DG378">
        <v>49</v>
      </c>
      <c r="DH378">
        <v>49</v>
      </c>
      <c r="DI378">
        <v>50</v>
      </c>
      <c r="DJ378">
        <v>50</v>
      </c>
      <c r="DK378">
        <v>51</v>
      </c>
      <c r="DL378">
        <v>51</v>
      </c>
      <c r="DM378">
        <v>52</v>
      </c>
      <c r="DN378">
        <v>52</v>
      </c>
      <c r="DO378">
        <v>53</v>
      </c>
      <c r="DP378">
        <v>53</v>
      </c>
      <c r="DQ378">
        <v>54</v>
      </c>
      <c r="DR378">
        <v>54</v>
      </c>
      <c r="DU378">
        <v>6.25E-2</v>
      </c>
      <c r="DW378">
        <v>1</v>
      </c>
      <c r="DX378">
        <f t="shared" si="201"/>
        <v>0</v>
      </c>
      <c r="DY378">
        <f t="shared" si="202"/>
        <v>0</v>
      </c>
      <c r="DZ378">
        <f t="shared" si="203"/>
        <v>0</v>
      </c>
      <c r="EA378">
        <f t="shared" si="204"/>
        <v>0</v>
      </c>
      <c r="EB378">
        <f t="shared" si="205"/>
        <v>0</v>
      </c>
      <c r="EC378">
        <f t="shared" si="206"/>
        <v>0</v>
      </c>
      <c r="ED378">
        <f t="shared" si="207"/>
        <v>0</v>
      </c>
      <c r="EE378">
        <f t="shared" si="208"/>
        <v>0</v>
      </c>
      <c r="EF378">
        <f t="shared" si="209"/>
        <v>0</v>
      </c>
      <c r="EG378">
        <f t="shared" si="210"/>
        <v>0</v>
      </c>
      <c r="EH378">
        <f t="shared" si="211"/>
        <v>0</v>
      </c>
      <c r="EI378">
        <f t="shared" si="212"/>
        <v>0</v>
      </c>
      <c r="EJ378">
        <f t="shared" si="213"/>
        <v>0</v>
      </c>
      <c r="EK378">
        <f t="shared" si="214"/>
        <v>0</v>
      </c>
      <c r="EL378">
        <f t="shared" si="215"/>
        <v>0</v>
      </c>
      <c r="EM378">
        <f t="shared" si="216"/>
        <v>0</v>
      </c>
      <c r="EN378">
        <f t="shared" si="217"/>
        <v>0</v>
      </c>
      <c r="EO378">
        <f t="shared" si="218"/>
        <v>0</v>
      </c>
      <c r="EP378">
        <f t="shared" si="219"/>
        <v>0</v>
      </c>
      <c r="EQ378">
        <f t="shared" si="220"/>
        <v>0</v>
      </c>
      <c r="ER378">
        <f t="shared" si="221"/>
        <v>0</v>
      </c>
      <c r="ES378">
        <f t="shared" si="222"/>
        <v>0</v>
      </c>
      <c r="ET378">
        <f t="shared" si="223"/>
        <v>0</v>
      </c>
      <c r="EU378">
        <f t="shared" si="224"/>
        <v>0</v>
      </c>
      <c r="EV378">
        <f t="shared" si="225"/>
        <v>0</v>
      </c>
      <c r="EW378">
        <f t="shared" si="226"/>
        <v>0</v>
      </c>
      <c r="EX378">
        <f t="shared" si="227"/>
        <v>0</v>
      </c>
      <c r="EY378">
        <f t="shared" si="228"/>
        <v>0</v>
      </c>
      <c r="EZ378">
        <f t="shared" si="229"/>
        <v>0</v>
      </c>
      <c r="FA378">
        <f t="shared" si="230"/>
        <v>0</v>
      </c>
      <c r="FB378">
        <f t="shared" si="231"/>
        <v>0</v>
      </c>
      <c r="FC378">
        <f t="shared" si="232"/>
        <v>0</v>
      </c>
      <c r="FD378">
        <f t="shared" si="233"/>
        <v>0</v>
      </c>
      <c r="FE378">
        <f t="shared" si="234"/>
        <v>0</v>
      </c>
      <c r="FF378">
        <f t="shared" si="235"/>
        <v>0</v>
      </c>
      <c r="FG378">
        <f t="shared" si="236"/>
        <v>0</v>
      </c>
      <c r="FH378">
        <f t="shared" si="237"/>
        <v>0</v>
      </c>
      <c r="FI378">
        <f t="shared" si="238"/>
        <v>0</v>
      </c>
      <c r="FJ378">
        <f t="shared" si="239"/>
        <v>0</v>
      </c>
      <c r="FK378">
        <f t="shared" si="240"/>
        <v>0</v>
      </c>
    </row>
    <row r="379" spans="1:167">
      <c r="A379">
        <v>377</v>
      </c>
      <c r="B379">
        <f>RTD("rit2.rtd",,B$2,"LASTHIST", ROW()-2)</f>
        <v>47.13</v>
      </c>
      <c r="C379">
        <f>RTD("rit2.rtd",,C$2,"LASTHIST", ROW()-2)</f>
        <v>0</v>
      </c>
      <c r="D379">
        <f>RTD("rit2.rtd",,D$2,"LASTHIST", ROW()-2)</f>
        <v>0</v>
      </c>
      <c r="E379">
        <f>RTD("rit2.rtd",,E$2,"LASTHIST", ROW()-2)</f>
        <v>0</v>
      </c>
      <c r="F379">
        <f>RTD("rit2.rtd",,F$2,"LASTHIST", ROW()-2)</f>
        <v>0</v>
      </c>
      <c r="G379">
        <f>RTD("rit2.rtd",,G$2,"LASTHIST", ROW()-2)</f>
        <v>0</v>
      </c>
      <c r="H379">
        <f>RTD("rit2.rtd",,H$2,"LASTHIST", ROW()-2)</f>
        <v>0</v>
      </c>
      <c r="I379">
        <f>RTD("rit2.rtd",,I$2,"LASTHIST", ROW()-2)</f>
        <v>0</v>
      </c>
      <c r="J379">
        <f>RTD("rit2.rtd",,J$2,"LASTHIST", ROW()-2)</f>
        <v>0</v>
      </c>
      <c r="K379">
        <f>RTD("rit2.rtd",,K$2,"LASTHIST", ROW()-2)</f>
        <v>0</v>
      </c>
      <c r="L379">
        <f>RTD("rit2.rtd",,L$2,"LASTHIST", ROW()-2)</f>
        <v>0</v>
      </c>
      <c r="M379">
        <f>RTD("rit2.rtd",,M$2,"LASTHIST", ROW()-2)</f>
        <v>0</v>
      </c>
      <c r="N379">
        <f>RTD("rit2.rtd",,N$2,"LASTHIST", ROW()-2)</f>
        <v>0</v>
      </c>
      <c r="O379">
        <f>RTD("rit2.rtd",,O$2,"LASTHIST", ROW()-2)</f>
        <v>0</v>
      </c>
      <c r="P379">
        <f>RTD("rit2.rtd",,P$2,"LASTHIST", ROW()-2)</f>
        <v>0</v>
      </c>
      <c r="Q379">
        <f>RTD("rit2.rtd",,Q$2,"LASTHIST", ROW()-2)</f>
        <v>0</v>
      </c>
      <c r="R379">
        <f>RTD("rit2.rtd",,R$2,"LASTHIST", ROW()-2)</f>
        <v>0</v>
      </c>
      <c r="S379">
        <f>RTD("rit2.rtd",,S$2,"LASTHIST", ROW()-2)</f>
        <v>0</v>
      </c>
      <c r="T379">
        <f>RTD("rit2.rtd",,T$2,"LASTHIST", ROW()-2)</f>
        <v>0</v>
      </c>
      <c r="U379">
        <f>RTD("rit2.rtd",,U$2,"LASTHIST", ROW()-2)</f>
        <v>0</v>
      </c>
      <c r="V379">
        <f>RTD("rit2.rtd",,V$2,"LASTHIST", ROW()-2)</f>
        <v>0</v>
      </c>
      <c r="W379">
        <f>RTD("rit2.rtd",,W$2,"LASTHIST", ROW()-2)</f>
        <v>2.73</v>
      </c>
      <c r="X379">
        <f>RTD("rit2.rtd",,X$2,"LASTHIST", ROW()-2)</f>
        <v>0.6</v>
      </c>
      <c r="Y379">
        <f>RTD("rit2.rtd",,Y$2,"LASTHIST", ROW()-2)</f>
        <v>2.0699999999999998</v>
      </c>
      <c r="Z379">
        <f>RTD("rit2.rtd",,Z$2,"LASTHIST", ROW()-2)</f>
        <v>0.93</v>
      </c>
      <c r="AA379">
        <f>RTD("rit2.rtd",,AA$2,"LASTHIST", ROW()-2)</f>
        <v>1.51</v>
      </c>
      <c r="AB379">
        <f>RTD("rit2.rtd",,AB$2,"LASTHIST", ROW()-2)</f>
        <v>1.38</v>
      </c>
      <c r="AC379">
        <f>RTD("rit2.rtd",,AC$2,"LASTHIST", ROW()-2)</f>
        <v>1.06</v>
      </c>
      <c r="AD379">
        <f>RTD("rit2.rtd",,AD$2,"LASTHIST", ROW()-2)</f>
        <v>1.92</v>
      </c>
      <c r="AE379">
        <f>RTD("rit2.rtd",,AE$2,"LASTHIST", ROW()-2)</f>
        <v>0.73</v>
      </c>
      <c r="AF379">
        <f>RTD("rit2.rtd",,AF$2,"LASTHIST", ROW()-2)</f>
        <v>2.59</v>
      </c>
      <c r="AG379">
        <f>RTD("rit2.rtd",,AG$2,"LASTHIST", ROW()-2)</f>
        <v>0.48</v>
      </c>
      <c r="AH379">
        <f>RTD("rit2.rtd",,AH$2,"LASTHIST", ROW()-2)</f>
        <v>3.34</v>
      </c>
      <c r="AI379">
        <f>RTD("rit2.rtd",,AI$2,"LASTHIST", ROW()-2)</f>
        <v>0.3</v>
      </c>
      <c r="AJ379">
        <f>RTD("rit2.rtd",,AJ$2,"LASTHIST", ROW()-2)</f>
        <v>4.17</v>
      </c>
      <c r="AK379">
        <f>RTD("rit2.rtd",,AK$2,"LASTHIST", ROW()-2)</f>
        <v>0.18</v>
      </c>
      <c r="AL379">
        <f>RTD("rit2.rtd",,AL$2,"LASTHIST", ROW()-2)</f>
        <v>5.05</v>
      </c>
      <c r="AM379">
        <f>RTD("rit2.rtd",,AM$2,"LASTHIST", ROW()-2)</f>
        <v>0.11</v>
      </c>
      <c r="AN379">
        <f>RTD("rit2.rtd",,AN$2,"LASTHIST", ROW()-2)</f>
        <v>5.97</v>
      </c>
      <c r="AO379">
        <f>RTD("rit2.rtd",,AO$2,"LASTHIST", ROW()-2)</f>
        <v>0.06</v>
      </c>
      <c r="AP379">
        <f>RTD("rit2.rtd",,AP$2,"LASTHIST", ROW()-2)</f>
        <v>6.93</v>
      </c>
      <c r="AQ379">
        <v>1</v>
      </c>
      <c r="AR379">
        <v>0</v>
      </c>
      <c r="AS379">
        <v>1</v>
      </c>
      <c r="AT379">
        <v>0</v>
      </c>
      <c r="AU379">
        <v>1</v>
      </c>
      <c r="AV379">
        <v>0</v>
      </c>
      <c r="AW379">
        <v>1</v>
      </c>
      <c r="AX379">
        <v>0</v>
      </c>
      <c r="AY379">
        <v>1</v>
      </c>
      <c r="AZ379">
        <v>0</v>
      </c>
      <c r="BA379">
        <v>1</v>
      </c>
      <c r="BB379">
        <v>0</v>
      </c>
      <c r="BC379">
        <v>1</v>
      </c>
      <c r="BD379">
        <v>0</v>
      </c>
      <c r="BE379">
        <v>1</v>
      </c>
      <c r="BF379">
        <v>0</v>
      </c>
      <c r="BG379">
        <v>1</v>
      </c>
      <c r="BH379">
        <v>0</v>
      </c>
      <c r="BI379">
        <v>1</v>
      </c>
      <c r="BJ379">
        <v>0</v>
      </c>
      <c r="BK379">
        <v>1</v>
      </c>
      <c r="BL379">
        <v>0</v>
      </c>
      <c r="BM379">
        <v>1</v>
      </c>
      <c r="BN379">
        <v>0</v>
      </c>
      <c r="BO379">
        <v>1</v>
      </c>
      <c r="BP379">
        <v>0</v>
      </c>
      <c r="BQ379">
        <v>1</v>
      </c>
      <c r="BR379">
        <v>0</v>
      </c>
      <c r="BS379">
        <v>1</v>
      </c>
      <c r="BT379">
        <v>0</v>
      </c>
      <c r="BU379">
        <v>1</v>
      </c>
      <c r="BV379">
        <v>0</v>
      </c>
      <c r="BW379">
        <v>1</v>
      </c>
      <c r="BX379">
        <v>0</v>
      </c>
      <c r="BY379">
        <v>1</v>
      </c>
      <c r="BZ379">
        <v>0</v>
      </c>
      <c r="CA379">
        <v>1</v>
      </c>
      <c r="CB379">
        <v>0</v>
      </c>
      <c r="CC379">
        <v>1</v>
      </c>
      <c r="CD379">
        <v>0</v>
      </c>
      <c r="CE379">
        <v>45</v>
      </c>
      <c r="CF379">
        <v>45</v>
      </c>
      <c r="CG379">
        <v>46</v>
      </c>
      <c r="CH379">
        <v>46</v>
      </c>
      <c r="CI379">
        <v>47</v>
      </c>
      <c r="CJ379">
        <v>47</v>
      </c>
      <c r="CK379">
        <v>48</v>
      </c>
      <c r="CL379">
        <v>48</v>
      </c>
      <c r="CM379">
        <v>49</v>
      </c>
      <c r="CN379">
        <v>49</v>
      </c>
      <c r="CO379">
        <v>50</v>
      </c>
      <c r="CP379">
        <v>50</v>
      </c>
      <c r="CQ379">
        <v>51</v>
      </c>
      <c r="CR379">
        <v>51</v>
      </c>
      <c r="CS379">
        <v>52</v>
      </c>
      <c r="CT379">
        <v>52</v>
      </c>
      <c r="CU379">
        <v>53</v>
      </c>
      <c r="CV379">
        <v>53</v>
      </c>
      <c r="CW379">
        <v>54</v>
      </c>
      <c r="CX379">
        <v>54</v>
      </c>
      <c r="CY379">
        <v>45</v>
      </c>
      <c r="CZ379">
        <v>45</v>
      </c>
      <c r="DA379">
        <v>46</v>
      </c>
      <c r="DB379">
        <v>46</v>
      </c>
      <c r="DC379">
        <v>47</v>
      </c>
      <c r="DD379">
        <v>47</v>
      </c>
      <c r="DE379">
        <v>48</v>
      </c>
      <c r="DF379">
        <v>48</v>
      </c>
      <c r="DG379">
        <v>49</v>
      </c>
      <c r="DH379">
        <v>49</v>
      </c>
      <c r="DI379">
        <v>50</v>
      </c>
      <c r="DJ379">
        <v>50</v>
      </c>
      <c r="DK379">
        <v>51</v>
      </c>
      <c r="DL379">
        <v>51</v>
      </c>
      <c r="DM379">
        <v>52</v>
      </c>
      <c r="DN379">
        <v>52</v>
      </c>
      <c r="DO379">
        <v>53</v>
      </c>
      <c r="DP379">
        <v>53</v>
      </c>
      <c r="DQ379">
        <v>54</v>
      </c>
      <c r="DR379">
        <v>54</v>
      </c>
      <c r="DU379">
        <v>6.25E-2</v>
      </c>
      <c r="DW379">
        <v>1</v>
      </c>
      <c r="DX379">
        <f t="shared" si="201"/>
        <v>0</v>
      </c>
      <c r="DY379">
        <f t="shared" si="202"/>
        <v>0</v>
      </c>
      <c r="DZ379">
        <f t="shared" si="203"/>
        <v>0</v>
      </c>
      <c r="EA379">
        <f t="shared" si="204"/>
        <v>0</v>
      </c>
      <c r="EB379">
        <f t="shared" si="205"/>
        <v>0</v>
      </c>
      <c r="EC379">
        <f t="shared" si="206"/>
        <v>0</v>
      </c>
      <c r="ED379">
        <f t="shared" si="207"/>
        <v>0</v>
      </c>
      <c r="EE379">
        <f t="shared" si="208"/>
        <v>0</v>
      </c>
      <c r="EF379">
        <f t="shared" si="209"/>
        <v>0</v>
      </c>
      <c r="EG379">
        <f t="shared" si="210"/>
        <v>0</v>
      </c>
      <c r="EH379">
        <f t="shared" si="211"/>
        <v>0</v>
      </c>
      <c r="EI379">
        <f t="shared" si="212"/>
        <v>0</v>
      </c>
      <c r="EJ379">
        <f t="shared" si="213"/>
        <v>0</v>
      </c>
      <c r="EK379">
        <f t="shared" si="214"/>
        <v>0</v>
      </c>
      <c r="EL379">
        <f t="shared" si="215"/>
        <v>0</v>
      </c>
      <c r="EM379">
        <f t="shared" si="216"/>
        <v>0</v>
      </c>
      <c r="EN379">
        <f t="shared" si="217"/>
        <v>0</v>
      </c>
      <c r="EO379">
        <f t="shared" si="218"/>
        <v>0</v>
      </c>
      <c r="EP379">
        <f t="shared" si="219"/>
        <v>0</v>
      </c>
      <c r="EQ379">
        <f t="shared" si="220"/>
        <v>0</v>
      </c>
      <c r="ER379">
        <f t="shared" si="221"/>
        <v>0</v>
      </c>
      <c r="ES379">
        <f t="shared" si="222"/>
        <v>0</v>
      </c>
      <c r="ET379">
        <f t="shared" si="223"/>
        <v>0</v>
      </c>
      <c r="EU379">
        <f t="shared" si="224"/>
        <v>0</v>
      </c>
      <c r="EV379">
        <f t="shared" si="225"/>
        <v>0</v>
      </c>
      <c r="EW379">
        <f t="shared" si="226"/>
        <v>0</v>
      </c>
      <c r="EX379">
        <f t="shared" si="227"/>
        <v>0</v>
      </c>
      <c r="EY379">
        <f t="shared" si="228"/>
        <v>0</v>
      </c>
      <c r="EZ379">
        <f t="shared" si="229"/>
        <v>0</v>
      </c>
      <c r="FA379">
        <f t="shared" si="230"/>
        <v>0</v>
      </c>
      <c r="FB379">
        <f t="shared" si="231"/>
        <v>0</v>
      </c>
      <c r="FC379">
        <f t="shared" si="232"/>
        <v>0</v>
      </c>
      <c r="FD379">
        <f t="shared" si="233"/>
        <v>0</v>
      </c>
      <c r="FE379">
        <f t="shared" si="234"/>
        <v>0</v>
      </c>
      <c r="FF379">
        <f t="shared" si="235"/>
        <v>0</v>
      </c>
      <c r="FG379">
        <f t="shared" si="236"/>
        <v>0</v>
      </c>
      <c r="FH379">
        <f t="shared" si="237"/>
        <v>0</v>
      </c>
      <c r="FI379">
        <f t="shared" si="238"/>
        <v>0</v>
      </c>
      <c r="FJ379">
        <f t="shared" si="239"/>
        <v>0</v>
      </c>
      <c r="FK379">
        <f t="shared" si="240"/>
        <v>0</v>
      </c>
    </row>
    <row r="380" spans="1:167">
      <c r="A380">
        <v>378</v>
      </c>
      <c r="B380">
        <f>RTD("rit2.rtd",,B$2,"LASTHIST", ROW()-2)</f>
        <v>47.38</v>
      </c>
      <c r="C380">
        <f>RTD("rit2.rtd",,C$2,"LASTHIST", ROW()-2)</f>
        <v>0</v>
      </c>
      <c r="D380">
        <f>RTD("rit2.rtd",,D$2,"LASTHIST", ROW()-2)</f>
        <v>0</v>
      </c>
      <c r="E380">
        <f>RTD("rit2.rtd",,E$2,"LASTHIST", ROW()-2)</f>
        <v>0</v>
      </c>
      <c r="F380">
        <f>RTD("rit2.rtd",,F$2,"LASTHIST", ROW()-2)</f>
        <v>0</v>
      </c>
      <c r="G380">
        <f>RTD("rit2.rtd",,G$2,"LASTHIST", ROW()-2)</f>
        <v>0</v>
      </c>
      <c r="H380">
        <f>RTD("rit2.rtd",,H$2,"LASTHIST", ROW()-2)</f>
        <v>0</v>
      </c>
      <c r="I380">
        <f>RTD("rit2.rtd",,I$2,"LASTHIST", ROW()-2)</f>
        <v>0</v>
      </c>
      <c r="J380">
        <f>RTD("rit2.rtd",,J$2,"LASTHIST", ROW()-2)</f>
        <v>0</v>
      </c>
      <c r="K380">
        <f>RTD("rit2.rtd",,K$2,"LASTHIST", ROW()-2)</f>
        <v>0</v>
      </c>
      <c r="L380">
        <f>RTD("rit2.rtd",,L$2,"LASTHIST", ROW()-2)</f>
        <v>0</v>
      </c>
      <c r="M380">
        <f>RTD("rit2.rtd",,M$2,"LASTHIST", ROW()-2)</f>
        <v>0</v>
      </c>
      <c r="N380">
        <f>RTD("rit2.rtd",,N$2,"LASTHIST", ROW()-2)</f>
        <v>0</v>
      </c>
      <c r="O380">
        <f>RTD("rit2.rtd",,O$2,"LASTHIST", ROW()-2)</f>
        <v>0</v>
      </c>
      <c r="P380">
        <f>RTD("rit2.rtd",,P$2,"LASTHIST", ROW()-2)</f>
        <v>0</v>
      </c>
      <c r="Q380">
        <f>RTD("rit2.rtd",,Q$2,"LASTHIST", ROW()-2)</f>
        <v>0</v>
      </c>
      <c r="R380">
        <f>RTD("rit2.rtd",,R$2,"LASTHIST", ROW()-2)</f>
        <v>0</v>
      </c>
      <c r="S380">
        <f>RTD("rit2.rtd",,S$2,"LASTHIST", ROW()-2)</f>
        <v>0</v>
      </c>
      <c r="T380">
        <f>RTD("rit2.rtd",,T$2,"LASTHIST", ROW()-2)</f>
        <v>0</v>
      </c>
      <c r="U380">
        <f>RTD("rit2.rtd",,U$2,"LASTHIST", ROW()-2)</f>
        <v>0</v>
      </c>
      <c r="V380">
        <f>RTD("rit2.rtd",,V$2,"LASTHIST", ROW()-2)</f>
        <v>0</v>
      </c>
      <c r="W380">
        <f>RTD("rit2.rtd",,W$2,"LASTHIST", ROW()-2)</f>
        <v>2.94</v>
      </c>
      <c r="X380">
        <f>RTD("rit2.rtd",,X$2,"LASTHIST", ROW()-2)</f>
        <v>0.56999999999999995</v>
      </c>
      <c r="Y380">
        <f>RTD("rit2.rtd",,Y$2,"LASTHIST", ROW()-2)</f>
        <v>2.2599999999999998</v>
      </c>
      <c r="Z380">
        <f>RTD("rit2.rtd",,Z$2,"LASTHIST", ROW()-2)</f>
        <v>0.89</v>
      </c>
      <c r="AA380">
        <f>RTD("rit2.rtd",,AA$2,"LASTHIST", ROW()-2)</f>
        <v>1.68</v>
      </c>
      <c r="AB380">
        <f>RTD("rit2.rtd",,AB$2,"LASTHIST", ROW()-2)</f>
        <v>1.31</v>
      </c>
      <c r="AC380">
        <f>RTD("rit2.rtd",,AC$2,"LASTHIST", ROW()-2)</f>
        <v>1.2</v>
      </c>
      <c r="AD380">
        <f>RTD("rit2.rtd",,AD$2,"LASTHIST", ROW()-2)</f>
        <v>1.83</v>
      </c>
      <c r="AE380">
        <f>RTD("rit2.rtd",,AE$2,"LASTHIST", ROW()-2)</f>
        <v>0.84</v>
      </c>
      <c r="AF380">
        <f>RTD("rit2.rtd",,AF$2,"LASTHIST", ROW()-2)</f>
        <v>2.4700000000000002</v>
      </c>
      <c r="AG380">
        <f>RTD("rit2.rtd",,AG$2,"LASTHIST", ROW()-2)</f>
        <v>0.56999999999999995</v>
      </c>
      <c r="AH380">
        <f>RTD("rit2.rtd",,AH$2,"LASTHIST", ROW()-2)</f>
        <v>3.19</v>
      </c>
      <c r="AI380">
        <f>RTD("rit2.rtd",,AI$2,"LASTHIST", ROW()-2)</f>
        <v>0.37</v>
      </c>
      <c r="AJ380">
        <f>RTD("rit2.rtd",,AJ$2,"LASTHIST", ROW()-2)</f>
        <v>3.99</v>
      </c>
      <c r="AK380">
        <f>RTD("rit2.rtd",,AK$2,"LASTHIST", ROW()-2)</f>
        <v>0.23</v>
      </c>
      <c r="AL380">
        <f>RTD("rit2.rtd",,AL$2,"LASTHIST", ROW()-2)</f>
        <v>4.8600000000000003</v>
      </c>
      <c r="AM380">
        <f>RTD("rit2.rtd",,AM$2,"LASTHIST", ROW()-2)</f>
        <v>0.14000000000000001</v>
      </c>
      <c r="AN380">
        <f>RTD("rit2.rtd",,AN$2,"LASTHIST", ROW()-2)</f>
        <v>5.76</v>
      </c>
      <c r="AO380">
        <f>RTD("rit2.rtd",,AO$2,"LASTHIST", ROW()-2)</f>
        <v>0.08</v>
      </c>
      <c r="AP380">
        <f>RTD("rit2.rtd",,AP$2,"LASTHIST", ROW()-2)</f>
        <v>6.71</v>
      </c>
      <c r="AQ380">
        <v>1</v>
      </c>
      <c r="AR380">
        <v>0</v>
      </c>
      <c r="AS380">
        <v>1</v>
      </c>
      <c r="AT380">
        <v>0</v>
      </c>
      <c r="AU380">
        <v>1</v>
      </c>
      <c r="AV380">
        <v>0</v>
      </c>
      <c r="AW380">
        <v>1</v>
      </c>
      <c r="AX380">
        <v>0</v>
      </c>
      <c r="AY380">
        <v>1</v>
      </c>
      <c r="AZ380">
        <v>0</v>
      </c>
      <c r="BA380">
        <v>1</v>
      </c>
      <c r="BB380">
        <v>0</v>
      </c>
      <c r="BC380">
        <v>1</v>
      </c>
      <c r="BD380">
        <v>0</v>
      </c>
      <c r="BE380">
        <v>1</v>
      </c>
      <c r="BF380">
        <v>0</v>
      </c>
      <c r="BG380">
        <v>1</v>
      </c>
      <c r="BH380">
        <v>0</v>
      </c>
      <c r="BI380">
        <v>1</v>
      </c>
      <c r="BJ380">
        <v>0</v>
      </c>
      <c r="BK380">
        <v>1</v>
      </c>
      <c r="BL380">
        <v>0</v>
      </c>
      <c r="BM380">
        <v>1</v>
      </c>
      <c r="BN380">
        <v>0</v>
      </c>
      <c r="BO380">
        <v>1</v>
      </c>
      <c r="BP380">
        <v>0</v>
      </c>
      <c r="BQ380">
        <v>1</v>
      </c>
      <c r="BR380">
        <v>0</v>
      </c>
      <c r="BS380">
        <v>1</v>
      </c>
      <c r="BT380">
        <v>0</v>
      </c>
      <c r="BU380">
        <v>1</v>
      </c>
      <c r="BV380">
        <v>0</v>
      </c>
      <c r="BW380">
        <v>1</v>
      </c>
      <c r="BX380">
        <v>0</v>
      </c>
      <c r="BY380">
        <v>1</v>
      </c>
      <c r="BZ380">
        <v>0</v>
      </c>
      <c r="CA380">
        <v>1</v>
      </c>
      <c r="CB380">
        <v>0</v>
      </c>
      <c r="CC380">
        <v>1</v>
      </c>
      <c r="CD380">
        <v>0</v>
      </c>
      <c r="CE380">
        <v>45</v>
      </c>
      <c r="CF380">
        <v>45</v>
      </c>
      <c r="CG380">
        <v>46</v>
      </c>
      <c r="CH380">
        <v>46</v>
      </c>
      <c r="CI380">
        <v>47</v>
      </c>
      <c r="CJ380">
        <v>47</v>
      </c>
      <c r="CK380">
        <v>48</v>
      </c>
      <c r="CL380">
        <v>48</v>
      </c>
      <c r="CM380">
        <v>49</v>
      </c>
      <c r="CN380">
        <v>49</v>
      </c>
      <c r="CO380">
        <v>50</v>
      </c>
      <c r="CP380">
        <v>50</v>
      </c>
      <c r="CQ380">
        <v>51</v>
      </c>
      <c r="CR380">
        <v>51</v>
      </c>
      <c r="CS380">
        <v>52</v>
      </c>
      <c r="CT380">
        <v>52</v>
      </c>
      <c r="CU380">
        <v>53</v>
      </c>
      <c r="CV380">
        <v>53</v>
      </c>
      <c r="CW380">
        <v>54</v>
      </c>
      <c r="CX380">
        <v>54</v>
      </c>
      <c r="CY380">
        <v>45</v>
      </c>
      <c r="CZ380">
        <v>45</v>
      </c>
      <c r="DA380">
        <v>46</v>
      </c>
      <c r="DB380">
        <v>46</v>
      </c>
      <c r="DC380">
        <v>47</v>
      </c>
      <c r="DD380">
        <v>47</v>
      </c>
      <c r="DE380">
        <v>48</v>
      </c>
      <c r="DF380">
        <v>48</v>
      </c>
      <c r="DG380">
        <v>49</v>
      </c>
      <c r="DH380">
        <v>49</v>
      </c>
      <c r="DI380">
        <v>50</v>
      </c>
      <c r="DJ380">
        <v>50</v>
      </c>
      <c r="DK380">
        <v>51</v>
      </c>
      <c r="DL380">
        <v>51</v>
      </c>
      <c r="DM380">
        <v>52</v>
      </c>
      <c r="DN380">
        <v>52</v>
      </c>
      <c r="DO380">
        <v>53</v>
      </c>
      <c r="DP380">
        <v>53</v>
      </c>
      <c r="DQ380">
        <v>54</v>
      </c>
      <c r="DR380">
        <v>54</v>
      </c>
      <c r="DU380">
        <v>6.25E-2</v>
      </c>
      <c r="DW380">
        <v>1</v>
      </c>
      <c r="DX380">
        <f t="shared" si="201"/>
        <v>0</v>
      </c>
      <c r="DY380">
        <f t="shared" si="202"/>
        <v>0</v>
      </c>
      <c r="DZ380">
        <f t="shared" si="203"/>
        <v>0</v>
      </c>
      <c r="EA380">
        <f t="shared" si="204"/>
        <v>0</v>
      </c>
      <c r="EB380">
        <f t="shared" si="205"/>
        <v>0</v>
      </c>
      <c r="EC380">
        <f t="shared" si="206"/>
        <v>0</v>
      </c>
      <c r="ED380">
        <f t="shared" si="207"/>
        <v>0</v>
      </c>
      <c r="EE380">
        <f t="shared" si="208"/>
        <v>0</v>
      </c>
      <c r="EF380">
        <f t="shared" si="209"/>
        <v>0</v>
      </c>
      <c r="EG380">
        <f t="shared" si="210"/>
        <v>0</v>
      </c>
      <c r="EH380">
        <f t="shared" si="211"/>
        <v>0</v>
      </c>
      <c r="EI380">
        <f t="shared" si="212"/>
        <v>0</v>
      </c>
      <c r="EJ380">
        <f t="shared" si="213"/>
        <v>0</v>
      </c>
      <c r="EK380">
        <f t="shared" si="214"/>
        <v>0</v>
      </c>
      <c r="EL380">
        <f t="shared" si="215"/>
        <v>0</v>
      </c>
      <c r="EM380">
        <f t="shared" si="216"/>
        <v>0</v>
      </c>
      <c r="EN380">
        <f t="shared" si="217"/>
        <v>0</v>
      </c>
      <c r="EO380">
        <f t="shared" si="218"/>
        <v>0</v>
      </c>
      <c r="EP380">
        <f t="shared" si="219"/>
        <v>0</v>
      </c>
      <c r="EQ380">
        <f t="shared" si="220"/>
        <v>0</v>
      </c>
      <c r="ER380">
        <f t="shared" si="221"/>
        <v>0</v>
      </c>
      <c r="ES380">
        <f t="shared" si="222"/>
        <v>0</v>
      </c>
      <c r="ET380">
        <f t="shared" si="223"/>
        <v>0</v>
      </c>
      <c r="EU380">
        <f t="shared" si="224"/>
        <v>0</v>
      </c>
      <c r="EV380">
        <f t="shared" si="225"/>
        <v>0</v>
      </c>
      <c r="EW380">
        <f t="shared" si="226"/>
        <v>0</v>
      </c>
      <c r="EX380">
        <f t="shared" si="227"/>
        <v>0</v>
      </c>
      <c r="EY380">
        <f t="shared" si="228"/>
        <v>0</v>
      </c>
      <c r="EZ380">
        <f t="shared" si="229"/>
        <v>0</v>
      </c>
      <c r="FA380">
        <f t="shared" si="230"/>
        <v>0</v>
      </c>
      <c r="FB380">
        <f t="shared" si="231"/>
        <v>0</v>
      </c>
      <c r="FC380">
        <f t="shared" si="232"/>
        <v>0</v>
      </c>
      <c r="FD380">
        <f t="shared" si="233"/>
        <v>0</v>
      </c>
      <c r="FE380">
        <f t="shared" si="234"/>
        <v>0</v>
      </c>
      <c r="FF380">
        <f t="shared" si="235"/>
        <v>0</v>
      </c>
      <c r="FG380">
        <f t="shared" si="236"/>
        <v>0</v>
      </c>
      <c r="FH380">
        <f t="shared" si="237"/>
        <v>0</v>
      </c>
      <c r="FI380">
        <f t="shared" si="238"/>
        <v>0</v>
      </c>
      <c r="FJ380">
        <f t="shared" si="239"/>
        <v>0</v>
      </c>
      <c r="FK380">
        <f t="shared" si="240"/>
        <v>0</v>
      </c>
    </row>
    <row r="381" spans="1:167">
      <c r="A381">
        <v>379</v>
      </c>
      <c r="B381">
        <f>RTD("rit2.rtd",,B$2,"LASTHIST", ROW()-2)</f>
        <v>47.14</v>
      </c>
      <c r="C381">
        <f>RTD("rit2.rtd",,C$2,"LASTHIST", ROW()-2)</f>
        <v>0</v>
      </c>
      <c r="D381">
        <f>RTD("rit2.rtd",,D$2,"LASTHIST", ROW()-2)</f>
        <v>0</v>
      </c>
      <c r="E381">
        <f>RTD("rit2.rtd",,E$2,"LASTHIST", ROW()-2)</f>
        <v>0</v>
      </c>
      <c r="F381">
        <f>RTD("rit2.rtd",,F$2,"LASTHIST", ROW()-2)</f>
        <v>0</v>
      </c>
      <c r="G381">
        <f>RTD("rit2.rtd",,G$2,"LASTHIST", ROW()-2)</f>
        <v>0</v>
      </c>
      <c r="H381">
        <f>RTD("rit2.rtd",,H$2,"LASTHIST", ROW()-2)</f>
        <v>0</v>
      </c>
      <c r="I381">
        <f>RTD("rit2.rtd",,I$2,"LASTHIST", ROW()-2)</f>
        <v>0</v>
      </c>
      <c r="J381">
        <f>RTD("rit2.rtd",,J$2,"LASTHIST", ROW()-2)</f>
        <v>0</v>
      </c>
      <c r="K381">
        <f>RTD("rit2.rtd",,K$2,"LASTHIST", ROW()-2)</f>
        <v>0</v>
      </c>
      <c r="L381">
        <f>RTD("rit2.rtd",,L$2,"LASTHIST", ROW()-2)</f>
        <v>0</v>
      </c>
      <c r="M381">
        <f>RTD("rit2.rtd",,M$2,"LASTHIST", ROW()-2)</f>
        <v>0</v>
      </c>
      <c r="N381">
        <f>RTD("rit2.rtd",,N$2,"LASTHIST", ROW()-2)</f>
        <v>0</v>
      </c>
      <c r="O381">
        <f>RTD("rit2.rtd",,O$2,"LASTHIST", ROW()-2)</f>
        <v>0</v>
      </c>
      <c r="P381">
        <f>RTD("rit2.rtd",,P$2,"LASTHIST", ROW()-2)</f>
        <v>0</v>
      </c>
      <c r="Q381">
        <f>RTD("rit2.rtd",,Q$2,"LASTHIST", ROW()-2)</f>
        <v>0</v>
      </c>
      <c r="R381">
        <f>RTD("rit2.rtd",,R$2,"LASTHIST", ROW()-2)</f>
        <v>0</v>
      </c>
      <c r="S381">
        <f>RTD("rit2.rtd",,S$2,"LASTHIST", ROW()-2)</f>
        <v>0</v>
      </c>
      <c r="T381">
        <f>RTD("rit2.rtd",,T$2,"LASTHIST", ROW()-2)</f>
        <v>0</v>
      </c>
      <c r="U381">
        <f>RTD("rit2.rtd",,U$2,"LASTHIST", ROW()-2)</f>
        <v>0</v>
      </c>
      <c r="V381">
        <f>RTD("rit2.rtd",,V$2,"LASTHIST", ROW()-2)</f>
        <v>0</v>
      </c>
      <c r="W381">
        <f>RTD("rit2.rtd",,W$2,"LASTHIST", ROW()-2)</f>
        <v>2.77</v>
      </c>
      <c r="X381">
        <f>RTD("rit2.rtd",,X$2,"LASTHIST", ROW()-2)</f>
        <v>0.63</v>
      </c>
      <c r="Y381">
        <f>RTD("rit2.rtd",,Y$2,"LASTHIST", ROW()-2)</f>
        <v>2.11</v>
      </c>
      <c r="Z381">
        <f>RTD("rit2.rtd",,Z$2,"LASTHIST", ROW()-2)</f>
        <v>0.97</v>
      </c>
      <c r="AA381">
        <f>RTD("rit2.rtd",,AA$2,"LASTHIST", ROW()-2)</f>
        <v>1.56</v>
      </c>
      <c r="AB381">
        <f>RTD("rit2.rtd",,AB$2,"LASTHIST", ROW()-2)</f>
        <v>1.42</v>
      </c>
      <c r="AC381">
        <f>RTD("rit2.rtd",,AC$2,"LASTHIST", ROW()-2)</f>
        <v>1.1100000000000001</v>
      </c>
      <c r="AD381">
        <f>RTD("rit2.rtd",,AD$2,"LASTHIST", ROW()-2)</f>
        <v>1.97</v>
      </c>
      <c r="AE381">
        <f>RTD("rit2.rtd",,AE$2,"LASTHIST", ROW()-2)</f>
        <v>0.76</v>
      </c>
      <c r="AF381">
        <f>RTD("rit2.rtd",,AF$2,"LASTHIST", ROW()-2)</f>
        <v>2.63</v>
      </c>
      <c r="AG381">
        <f>RTD("rit2.rtd",,AG$2,"LASTHIST", ROW()-2)</f>
        <v>0.51</v>
      </c>
      <c r="AH381">
        <f>RTD("rit2.rtd",,AH$2,"LASTHIST", ROW()-2)</f>
        <v>3.37</v>
      </c>
      <c r="AI381">
        <f>RTD("rit2.rtd",,AI$2,"LASTHIST", ROW()-2)</f>
        <v>0.33</v>
      </c>
      <c r="AJ381">
        <f>RTD("rit2.rtd",,AJ$2,"LASTHIST", ROW()-2)</f>
        <v>4.1900000000000004</v>
      </c>
      <c r="AK381">
        <f>RTD("rit2.rtd",,AK$2,"LASTHIST", ROW()-2)</f>
        <v>0.2</v>
      </c>
      <c r="AL381">
        <f>RTD("rit2.rtd",,AL$2,"LASTHIST", ROW()-2)</f>
        <v>5.07</v>
      </c>
      <c r="AM381">
        <f>RTD("rit2.rtd",,AM$2,"LASTHIST", ROW()-2)</f>
        <v>0.12</v>
      </c>
      <c r="AN381">
        <f>RTD("rit2.rtd",,AN$2,"LASTHIST", ROW()-2)</f>
        <v>5.98</v>
      </c>
      <c r="AO381">
        <f>RTD("rit2.rtd",,AO$2,"LASTHIST", ROW()-2)</f>
        <v>7.0000000000000007E-2</v>
      </c>
      <c r="AP381">
        <f>RTD("rit2.rtd",,AP$2,"LASTHIST", ROW()-2)</f>
        <v>6.93</v>
      </c>
      <c r="AQ381">
        <v>1</v>
      </c>
      <c r="AR381">
        <v>0</v>
      </c>
      <c r="AS381">
        <v>1</v>
      </c>
      <c r="AT381">
        <v>0</v>
      </c>
      <c r="AU381">
        <v>1</v>
      </c>
      <c r="AV381">
        <v>0</v>
      </c>
      <c r="AW381">
        <v>1</v>
      </c>
      <c r="AX381">
        <v>0</v>
      </c>
      <c r="AY381">
        <v>1</v>
      </c>
      <c r="AZ381">
        <v>0</v>
      </c>
      <c r="BA381">
        <v>1</v>
      </c>
      <c r="BB381">
        <v>0</v>
      </c>
      <c r="BC381">
        <v>1</v>
      </c>
      <c r="BD381">
        <v>0</v>
      </c>
      <c r="BE381">
        <v>1</v>
      </c>
      <c r="BF381">
        <v>0</v>
      </c>
      <c r="BG381">
        <v>1</v>
      </c>
      <c r="BH381">
        <v>0</v>
      </c>
      <c r="BI381">
        <v>1</v>
      </c>
      <c r="BJ381">
        <v>0</v>
      </c>
      <c r="BK381">
        <v>1</v>
      </c>
      <c r="BL381">
        <v>0</v>
      </c>
      <c r="BM381">
        <v>1</v>
      </c>
      <c r="BN381">
        <v>0</v>
      </c>
      <c r="BO381">
        <v>1</v>
      </c>
      <c r="BP381">
        <v>0</v>
      </c>
      <c r="BQ381">
        <v>1</v>
      </c>
      <c r="BR381">
        <v>0</v>
      </c>
      <c r="BS381">
        <v>1</v>
      </c>
      <c r="BT381">
        <v>0</v>
      </c>
      <c r="BU381">
        <v>1</v>
      </c>
      <c r="BV381">
        <v>0</v>
      </c>
      <c r="BW381">
        <v>1</v>
      </c>
      <c r="BX381">
        <v>0</v>
      </c>
      <c r="BY381">
        <v>1</v>
      </c>
      <c r="BZ381">
        <v>0</v>
      </c>
      <c r="CA381">
        <v>1</v>
      </c>
      <c r="CB381">
        <v>0</v>
      </c>
      <c r="CC381">
        <v>1</v>
      </c>
      <c r="CD381">
        <v>0</v>
      </c>
      <c r="CE381">
        <v>45</v>
      </c>
      <c r="CF381">
        <v>45</v>
      </c>
      <c r="CG381">
        <v>46</v>
      </c>
      <c r="CH381">
        <v>46</v>
      </c>
      <c r="CI381">
        <v>47</v>
      </c>
      <c r="CJ381">
        <v>47</v>
      </c>
      <c r="CK381">
        <v>48</v>
      </c>
      <c r="CL381">
        <v>48</v>
      </c>
      <c r="CM381">
        <v>49</v>
      </c>
      <c r="CN381">
        <v>49</v>
      </c>
      <c r="CO381">
        <v>50</v>
      </c>
      <c r="CP381">
        <v>50</v>
      </c>
      <c r="CQ381">
        <v>51</v>
      </c>
      <c r="CR381">
        <v>51</v>
      </c>
      <c r="CS381">
        <v>52</v>
      </c>
      <c r="CT381">
        <v>52</v>
      </c>
      <c r="CU381">
        <v>53</v>
      </c>
      <c r="CV381">
        <v>53</v>
      </c>
      <c r="CW381">
        <v>54</v>
      </c>
      <c r="CX381">
        <v>54</v>
      </c>
      <c r="CY381">
        <v>45</v>
      </c>
      <c r="CZ381">
        <v>45</v>
      </c>
      <c r="DA381">
        <v>46</v>
      </c>
      <c r="DB381">
        <v>46</v>
      </c>
      <c r="DC381">
        <v>47</v>
      </c>
      <c r="DD381">
        <v>47</v>
      </c>
      <c r="DE381">
        <v>48</v>
      </c>
      <c r="DF381">
        <v>48</v>
      </c>
      <c r="DG381">
        <v>49</v>
      </c>
      <c r="DH381">
        <v>49</v>
      </c>
      <c r="DI381">
        <v>50</v>
      </c>
      <c r="DJ381">
        <v>50</v>
      </c>
      <c r="DK381">
        <v>51</v>
      </c>
      <c r="DL381">
        <v>51</v>
      </c>
      <c r="DM381">
        <v>52</v>
      </c>
      <c r="DN381">
        <v>52</v>
      </c>
      <c r="DO381">
        <v>53</v>
      </c>
      <c r="DP381">
        <v>53</v>
      </c>
      <c r="DQ381">
        <v>54</v>
      </c>
      <c r="DR381">
        <v>54</v>
      </c>
      <c r="DU381">
        <v>6.25E-2</v>
      </c>
      <c r="DW381">
        <v>1</v>
      </c>
      <c r="DX381">
        <f t="shared" si="201"/>
        <v>0</v>
      </c>
      <c r="DY381">
        <f t="shared" si="202"/>
        <v>0</v>
      </c>
      <c r="DZ381">
        <f t="shared" si="203"/>
        <v>0</v>
      </c>
      <c r="EA381">
        <f t="shared" si="204"/>
        <v>0</v>
      </c>
      <c r="EB381">
        <f t="shared" si="205"/>
        <v>0</v>
      </c>
      <c r="EC381">
        <f t="shared" si="206"/>
        <v>0</v>
      </c>
      <c r="ED381">
        <f t="shared" si="207"/>
        <v>0</v>
      </c>
      <c r="EE381">
        <f t="shared" si="208"/>
        <v>0</v>
      </c>
      <c r="EF381">
        <f t="shared" si="209"/>
        <v>0</v>
      </c>
      <c r="EG381">
        <f t="shared" si="210"/>
        <v>0</v>
      </c>
      <c r="EH381">
        <f t="shared" si="211"/>
        <v>0</v>
      </c>
      <c r="EI381">
        <f t="shared" si="212"/>
        <v>0</v>
      </c>
      <c r="EJ381">
        <f t="shared" si="213"/>
        <v>0</v>
      </c>
      <c r="EK381">
        <f t="shared" si="214"/>
        <v>0</v>
      </c>
      <c r="EL381">
        <f t="shared" si="215"/>
        <v>0</v>
      </c>
      <c r="EM381">
        <f t="shared" si="216"/>
        <v>0</v>
      </c>
      <c r="EN381">
        <f t="shared" si="217"/>
        <v>0</v>
      </c>
      <c r="EO381">
        <f t="shared" si="218"/>
        <v>0</v>
      </c>
      <c r="EP381">
        <f t="shared" si="219"/>
        <v>0</v>
      </c>
      <c r="EQ381">
        <f t="shared" si="220"/>
        <v>0</v>
      </c>
      <c r="ER381">
        <f t="shared" si="221"/>
        <v>0</v>
      </c>
      <c r="ES381">
        <f t="shared" si="222"/>
        <v>0</v>
      </c>
      <c r="ET381">
        <f t="shared" si="223"/>
        <v>0</v>
      </c>
      <c r="EU381">
        <f t="shared" si="224"/>
        <v>0</v>
      </c>
      <c r="EV381">
        <f t="shared" si="225"/>
        <v>0</v>
      </c>
      <c r="EW381">
        <f t="shared" si="226"/>
        <v>0</v>
      </c>
      <c r="EX381">
        <f t="shared" si="227"/>
        <v>0</v>
      </c>
      <c r="EY381">
        <f t="shared" si="228"/>
        <v>0</v>
      </c>
      <c r="EZ381">
        <f t="shared" si="229"/>
        <v>0</v>
      </c>
      <c r="FA381">
        <f t="shared" si="230"/>
        <v>0</v>
      </c>
      <c r="FB381">
        <f t="shared" si="231"/>
        <v>0</v>
      </c>
      <c r="FC381">
        <f t="shared" si="232"/>
        <v>0</v>
      </c>
      <c r="FD381">
        <f t="shared" si="233"/>
        <v>0</v>
      </c>
      <c r="FE381">
        <f t="shared" si="234"/>
        <v>0</v>
      </c>
      <c r="FF381">
        <f t="shared" si="235"/>
        <v>0</v>
      </c>
      <c r="FG381">
        <f t="shared" si="236"/>
        <v>0</v>
      </c>
      <c r="FH381">
        <f t="shared" si="237"/>
        <v>0</v>
      </c>
      <c r="FI381">
        <f t="shared" si="238"/>
        <v>0</v>
      </c>
      <c r="FJ381">
        <f t="shared" si="239"/>
        <v>0</v>
      </c>
      <c r="FK381">
        <f t="shared" si="240"/>
        <v>0</v>
      </c>
    </row>
    <row r="382" spans="1:167">
      <c r="A382">
        <v>380</v>
      </c>
      <c r="B382">
        <f>RTD("rit2.rtd",,B$2,"LASTHIST", ROW()-2)</f>
        <v>47.11</v>
      </c>
      <c r="C382">
        <f>RTD("rit2.rtd",,C$2,"LASTHIST", ROW()-2)</f>
        <v>0</v>
      </c>
      <c r="D382">
        <f>RTD("rit2.rtd",,D$2,"LASTHIST", ROW()-2)</f>
        <v>0</v>
      </c>
      <c r="E382">
        <f>RTD("rit2.rtd",,E$2,"LASTHIST", ROW()-2)</f>
        <v>0</v>
      </c>
      <c r="F382">
        <f>RTD("rit2.rtd",,F$2,"LASTHIST", ROW()-2)</f>
        <v>0</v>
      </c>
      <c r="G382">
        <f>RTD("rit2.rtd",,G$2,"LASTHIST", ROW()-2)</f>
        <v>0</v>
      </c>
      <c r="H382">
        <f>RTD("rit2.rtd",,H$2,"LASTHIST", ROW()-2)</f>
        <v>0</v>
      </c>
      <c r="I382">
        <f>RTD("rit2.rtd",,I$2,"LASTHIST", ROW()-2)</f>
        <v>0</v>
      </c>
      <c r="J382">
        <f>RTD("rit2.rtd",,J$2,"LASTHIST", ROW()-2)</f>
        <v>0</v>
      </c>
      <c r="K382">
        <f>RTD("rit2.rtd",,K$2,"LASTHIST", ROW()-2)</f>
        <v>0</v>
      </c>
      <c r="L382">
        <f>RTD("rit2.rtd",,L$2,"LASTHIST", ROW()-2)</f>
        <v>0</v>
      </c>
      <c r="M382">
        <f>RTD("rit2.rtd",,M$2,"LASTHIST", ROW()-2)</f>
        <v>0</v>
      </c>
      <c r="N382">
        <f>RTD("rit2.rtd",,N$2,"LASTHIST", ROW()-2)</f>
        <v>0</v>
      </c>
      <c r="O382">
        <f>RTD("rit2.rtd",,O$2,"LASTHIST", ROW()-2)</f>
        <v>0</v>
      </c>
      <c r="P382">
        <f>RTD("rit2.rtd",,P$2,"LASTHIST", ROW()-2)</f>
        <v>0</v>
      </c>
      <c r="Q382">
        <f>RTD("rit2.rtd",,Q$2,"LASTHIST", ROW()-2)</f>
        <v>0</v>
      </c>
      <c r="R382">
        <f>RTD("rit2.rtd",,R$2,"LASTHIST", ROW()-2)</f>
        <v>0</v>
      </c>
      <c r="S382">
        <f>RTD("rit2.rtd",,S$2,"LASTHIST", ROW()-2)</f>
        <v>0</v>
      </c>
      <c r="T382">
        <f>RTD("rit2.rtd",,T$2,"LASTHIST", ROW()-2)</f>
        <v>0</v>
      </c>
      <c r="U382">
        <f>RTD("rit2.rtd",,U$2,"LASTHIST", ROW()-2)</f>
        <v>0</v>
      </c>
      <c r="V382">
        <f>RTD("rit2.rtd",,V$2,"LASTHIST", ROW()-2)</f>
        <v>0</v>
      </c>
      <c r="W382">
        <f>RTD("rit2.rtd",,W$2,"LASTHIST", ROW()-2)</f>
        <v>2.74</v>
      </c>
      <c r="X382">
        <f>RTD("rit2.rtd",,X$2,"LASTHIST", ROW()-2)</f>
        <v>0.62</v>
      </c>
      <c r="Y382">
        <f>RTD("rit2.rtd",,Y$2,"LASTHIST", ROW()-2)</f>
        <v>2.08</v>
      </c>
      <c r="Z382">
        <f>RTD("rit2.rtd",,Z$2,"LASTHIST", ROW()-2)</f>
        <v>0.97</v>
      </c>
      <c r="AA382">
        <f>RTD("rit2.rtd",,AA$2,"LASTHIST", ROW()-2)</f>
        <v>1.53</v>
      </c>
      <c r="AB382">
        <f>RTD("rit2.rtd",,AB$2,"LASTHIST", ROW()-2)</f>
        <v>1.42</v>
      </c>
      <c r="AC382">
        <f>RTD("rit2.rtd",,AC$2,"LASTHIST", ROW()-2)</f>
        <v>1.0900000000000001</v>
      </c>
      <c r="AD382">
        <f>RTD("rit2.rtd",,AD$2,"LASTHIST", ROW()-2)</f>
        <v>1.97</v>
      </c>
      <c r="AE382">
        <f>RTD("rit2.rtd",,AE$2,"LASTHIST", ROW()-2)</f>
        <v>0.74</v>
      </c>
      <c r="AF382">
        <f>RTD("rit2.rtd",,AF$2,"LASTHIST", ROW()-2)</f>
        <v>2.63</v>
      </c>
      <c r="AG382">
        <f>RTD("rit2.rtd",,AG$2,"LASTHIST", ROW()-2)</f>
        <v>0.49</v>
      </c>
      <c r="AH382">
        <f>RTD("rit2.rtd",,AH$2,"LASTHIST", ROW()-2)</f>
        <v>3.38</v>
      </c>
      <c r="AI382">
        <f>RTD("rit2.rtd",,AI$2,"LASTHIST", ROW()-2)</f>
        <v>0.31</v>
      </c>
      <c r="AJ382">
        <f>RTD("rit2.rtd",,AJ$2,"LASTHIST", ROW()-2)</f>
        <v>4.2</v>
      </c>
      <c r="AK382">
        <f>RTD("rit2.rtd",,AK$2,"LASTHIST", ROW()-2)</f>
        <v>0.19</v>
      </c>
      <c r="AL382">
        <f>RTD("rit2.rtd",,AL$2,"LASTHIST", ROW()-2)</f>
        <v>5.08</v>
      </c>
      <c r="AM382">
        <f>RTD("rit2.rtd",,AM$2,"LASTHIST", ROW()-2)</f>
        <v>0.11</v>
      </c>
      <c r="AN382">
        <f>RTD("rit2.rtd",,AN$2,"LASTHIST", ROW()-2)</f>
        <v>6</v>
      </c>
      <c r="AO382">
        <f>RTD("rit2.rtd",,AO$2,"LASTHIST", ROW()-2)</f>
        <v>7.0000000000000007E-2</v>
      </c>
      <c r="AP382">
        <f>RTD("rit2.rtd",,AP$2,"LASTHIST", ROW()-2)</f>
        <v>6.95</v>
      </c>
      <c r="AQ382">
        <v>1</v>
      </c>
      <c r="AR382">
        <v>0</v>
      </c>
      <c r="AS382">
        <v>1</v>
      </c>
      <c r="AT382">
        <v>0</v>
      </c>
      <c r="AU382">
        <v>1</v>
      </c>
      <c r="AV382">
        <v>0</v>
      </c>
      <c r="AW382">
        <v>1</v>
      </c>
      <c r="AX382">
        <v>0</v>
      </c>
      <c r="AY382">
        <v>1</v>
      </c>
      <c r="AZ382">
        <v>0</v>
      </c>
      <c r="BA382">
        <v>1</v>
      </c>
      <c r="BB382">
        <v>0</v>
      </c>
      <c r="BC382">
        <v>1</v>
      </c>
      <c r="BD382">
        <v>0</v>
      </c>
      <c r="BE382">
        <v>1</v>
      </c>
      <c r="BF382">
        <v>0</v>
      </c>
      <c r="BG382">
        <v>1</v>
      </c>
      <c r="BH382">
        <v>0</v>
      </c>
      <c r="BI382">
        <v>1</v>
      </c>
      <c r="BJ382">
        <v>0</v>
      </c>
      <c r="BK382">
        <v>1</v>
      </c>
      <c r="BL382">
        <v>0</v>
      </c>
      <c r="BM382">
        <v>1</v>
      </c>
      <c r="BN382">
        <v>0</v>
      </c>
      <c r="BO382">
        <v>1</v>
      </c>
      <c r="BP382">
        <v>0</v>
      </c>
      <c r="BQ382">
        <v>1</v>
      </c>
      <c r="BR382">
        <v>0</v>
      </c>
      <c r="BS382">
        <v>1</v>
      </c>
      <c r="BT382">
        <v>0</v>
      </c>
      <c r="BU382">
        <v>1</v>
      </c>
      <c r="BV382">
        <v>0</v>
      </c>
      <c r="BW382">
        <v>1</v>
      </c>
      <c r="BX382">
        <v>0</v>
      </c>
      <c r="BY382">
        <v>1</v>
      </c>
      <c r="BZ382">
        <v>0</v>
      </c>
      <c r="CA382">
        <v>1</v>
      </c>
      <c r="CB382">
        <v>0</v>
      </c>
      <c r="CC382">
        <v>1</v>
      </c>
      <c r="CD382">
        <v>0</v>
      </c>
      <c r="CE382">
        <v>45</v>
      </c>
      <c r="CF382">
        <v>45</v>
      </c>
      <c r="CG382">
        <v>46</v>
      </c>
      <c r="CH382">
        <v>46</v>
      </c>
      <c r="CI382">
        <v>47</v>
      </c>
      <c r="CJ382">
        <v>47</v>
      </c>
      <c r="CK382">
        <v>48</v>
      </c>
      <c r="CL382">
        <v>48</v>
      </c>
      <c r="CM382">
        <v>49</v>
      </c>
      <c r="CN382">
        <v>49</v>
      </c>
      <c r="CO382">
        <v>50</v>
      </c>
      <c r="CP382">
        <v>50</v>
      </c>
      <c r="CQ382">
        <v>51</v>
      </c>
      <c r="CR382">
        <v>51</v>
      </c>
      <c r="CS382">
        <v>52</v>
      </c>
      <c r="CT382">
        <v>52</v>
      </c>
      <c r="CU382">
        <v>53</v>
      </c>
      <c r="CV382">
        <v>53</v>
      </c>
      <c r="CW382">
        <v>54</v>
      </c>
      <c r="CX382">
        <v>54</v>
      </c>
      <c r="CY382">
        <v>45</v>
      </c>
      <c r="CZ382">
        <v>45</v>
      </c>
      <c r="DA382">
        <v>46</v>
      </c>
      <c r="DB382">
        <v>46</v>
      </c>
      <c r="DC382">
        <v>47</v>
      </c>
      <c r="DD382">
        <v>47</v>
      </c>
      <c r="DE382">
        <v>48</v>
      </c>
      <c r="DF382">
        <v>48</v>
      </c>
      <c r="DG382">
        <v>49</v>
      </c>
      <c r="DH382">
        <v>49</v>
      </c>
      <c r="DI382">
        <v>50</v>
      </c>
      <c r="DJ382">
        <v>50</v>
      </c>
      <c r="DK382">
        <v>51</v>
      </c>
      <c r="DL382">
        <v>51</v>
      </c>
      <c r="DM382">
        <v>52</v>
      </c>
      <c r="DN382">
        <v>52</v>
      </c>
      <c r="DO382">
        <v>53</v>
      </c>
      <c r="DP382">
        <v>53</v>
      </c>
      <c r="DQ382">
        <v>54</v>
      </c>
      <c r="DR382">
        <v>54</v>
      </c>
      <c r="DU382">
        <v>6.25E-2</v>
      </c>
      <c r="DW382">
        <v>1</v>
      </c>
      <c r="DX382">
        <f t="shared" si="201"/>
        <v>0</v>
      </c>
      <c r="DY382">
        <f t="shared" si="202"/>
        <v>0</v>
      </c>
      <c r="DZ382">
        <f t="shared" si="203"/>
        <v>0</v>
      </c>
      <c r="EA382">
        <f t="shared" si="204"/>
        <v>0</v>
      </c>
      <c r="EB382">
        <f t="shared" si="205"/>
        <v>0</v>
      </c>
      <c r="EC382">
        <f t="shared" si="206"/>
        <v>0</v>
      </c>
      <c r="ED382">
        <f t="shared" si="207"/>
        <v>0</v>
      </c>
      <c r="EE382">
        <f t="shared" si="208"/>
        <v>0</v>
      </c>
      <c r="EF382">
        <f t="shared" si="209"/>
        <v>0</v>
      </c>
      <c r="EG382">
        <f t="shared" si="210"/>
        <v>0</v>
      </c>
      <c r="EH382">
        <f t="shared" si="211"/>
        <v>0</v>
      </c>
      <c r="EI382">
        <f t="shared" si="212"/>
        <v>0</v>
      </c>
      <c r="EJ382">
        <f t="shared" si="213"/>
        <v>0</v>
      </c>
      <c r="EK382">
        <f t="shared" si="214"/>
        <v>0</v>
      </c>
      <c r="EL382">
        <f t="shared" si="215"/>
        <v>0</v>
      </c>
      <c r="EM382">
        <f t="shared" si="216"/>
        <v>0</v>
      </c>
      <c r="EN382">
        <f t="shared" si="217"/>
        <v>0</v>
      </c>
      <c r="EO382">
        <f t="shared" si="218"/>
        <v>0</v>
      </c>
      <c r="EP382">
        <f t="shared" si="219"/>
        <v>0</v>
      </c>
      <c r="EQ382">
        <f t="shared" si="220"/>
        <v>0</v>
      </c>
      <c r="ER382">
        <f t="shared" si="221"/>
        <v>0</v>
      </c>
      <c r="ES382">
        <f t="shared" si="222"/>
        <v>0</v>
      </c>
      <c r="ET382">
        <f t="shared" si="223"/>
        <v>0</v>
      </c>
      <c r="EU382">
        <f t="shared" si="224"/>
        <v>0</v>
      </c>
      <c r="EV382">
        <f t="shared" si="225"/>
        <v>0</v>
      </c>
      <c r="EW382">
        <f t="shared" si="226"/>
        <v>0</v>
      </c>
      <c r="EX382">
        <f t="shared" si="227"/>
        <v>0</v>
      </c>
      <c r="EY382">
        <f t="shared" si="228"/>
        <v>0</v>
      </c>
      <c r="EZ382">
        <f t="shared" si="229"/>
        <v>0</v>
      </c>
      <c r="FA382">
        <f t="shared" si="230"/>
        <v>0</v>
      </c>
      <c r="FB382">
        <f t="shared" si="231"/>
        <v>0</v>
      </c>
      <c r="FC382">
        <f t="shared" si="232"/>
        <v>0</v>
      </c>
      <c r="FD382">
        <f t="shared" si="233"/>
        <v>0</v>
      </c>
      <c r="FE382">
        <f t="shared" si="234"/>
        <v>0</v>
      </c>
      <c r="FF382">
        <f t="shared" si="235"/>
        <v>0</v>
      </c>
      <c r="FG382">
        <f t="shared" si="236"/>
        <v>0</v>
      </c>
      <c r="FH382">
        <f t="shared" si="237"/>
        <v>0</v>
      </c>
      <c r="FI382">
        <f t="shared" si="238"/>
        <v>0</v>
      </c>
      <c r="FJ382">
        <f t="shared" si="239"/>
        <v>0</v>
      </c>
      <c r="FK382">
        <f t="shared" si="240"/>
        <v>0</v>
      </c>
    </row>
    <row r="383" spans="1:167">
      <c r="A383">
        <v>381</v>
      </c>
      <c r="B383">
        <f>RTD("rit2.rtd",,B$2,"LASTHIST", ROW()-2)</f>
        <v>47.16</v>
      </c>
      <c r="C383">
        <f>RTD("rit2.rtd",,C$2,"LASTHIST", ROW()-2)</f>
        <v>0</v>
      </c>
      <c r="D383">
        <f>RTD("rit2.rtd",,D$2,"LASTHIST", ROW()-2)</f>
        <v>0</v>
      </c>
      <c r="E383">
        <f>RTD("rit2.rtd",,E$2,"LASTHIST", ROW()-2)</f>
        <v>0</v>
      </c>
      <c r="F383">
        <f>RTD("rit2.rtd",,F$2,"LASTHIST", ROW()-2)</f>
        <v>0</v>
      </c>
      <c r="G383">
        <f>RTD("rit2.rtd",,G$2,"LASTHIST", ROW()-2)</f>
        <v>0</v>
      </c>
      <c r="H383">
        <f>RTD("rit2.rtd",,H$2,"LASTHIST", ROW()-2)</f>
        <v>0</v>
      </c>
      <c r="I383">
        <f>RTD("rit2.rtd",,I$2,"LASTHIST", ROW()-2)</f>
        <v>0</v>
      </c>
      <c r="J383">
        <f>RTD("rit2.rtd",,J$2,"LASTHIST", ROW()-2)</f>
        <v>0</v>
      </c>
      <c r="K383">
        <f>RTD("rit2.rtd",,K$2,"LASTHIST", ROW()-2)</f>
        <v>0</v>
      </c>
      <c r="L383">
        <f>RTD("rit2.rtd",,L$2,"LASTHIST", ROW()-2)</f>
        <v>0</v>
      </c>
      <c r="M383">
        <f>RTD("rit2.rtd",,M$2,"LASTHIST", ROW()-2)</f>
        <v>0</v>
      </c>
      <c r="N383">
        <f>RTD("rit2.rtd",,N$2,"LASTHIST", ROW()-2)</f>
        <v>0</v>
      </c>
      <c r="O383">
        <f>RTD("rit2.rtd",,O$2,"LASTHIST", ROW()-2)</f>
        <v>0</v>
      </c>
      <c r="P383">
        <f>RTD("rit2.rtd",,P$2,"LASTHIST", ROW()-2)</f>
        <v>0</v>
      </c>
      <c r="Q383">
        <f>RTD("rit2.rtd",,Q$2,"LASTHIST", ROW()-2)</f>
        <v>0</v>
      </c>
      <c r="R383">
        <f>RTD("rit2.rtd",,R$2,"LASTHIST", ROW()-2)</f>
        <v>0</v>
      </c>
      <c r="S383">
        <f>RTD("rit2.rtd",,S$2,"LASTHIST", ROW()-2)</f>
        <v>0</v>
      </c>
      <c r="T383">
        <f>RTD("rit2.rtd",,T$2,"LASTHIST", ROW()-2)</f>
        <v>0</v>
      </c>
      <c r="U383">
        <f>RTD("rit2.rtd",,U$2,"LASTHIST", ROW()-2)</f>
        <v>0</v>
      </c>
      <c r="V383">
        <f>RTD("rit2.rtd",,V$2,"LASTHIST", ROW()-2)</f>
        <v>0</v>
      </c>
      <c r="W383">
        <f>RTD("rit2.rtd",,W$2,"LASTHIST", ROW()-2)</f>
        <v>2.77</v>
      </c>
      <c r="X383">
        <f>RTD("rit2.rtd",,X$2,"LASTHIST", ROW()-2)</f>
        <v>0.61</v>
      </c>
      <c r="Y383">
        <f>RTD("rit2.rtd",,Y$2,"LASTHIST", ROW()-2)</f>
        <v>2.11</v>
      </c>
      <c r="Z383">
        <f>RTD("rit2.rtd",,Z$2,"LASTHIST", ROW()-2)</f>
        <v>0.94</v>
      </c>
      <c r="AA383">
        <f>RTD("rit2.rtd",,AA$2,"LASTHIST", ROW()-2)</f>
        <v>1.55</v>
      </c>
      <c r="AB383">
        <f>RTD("rit2.rtd",,AB$2,"LASTHIST", ROW()-2)</f>
        <v>1.39</v>
      </c>
      <c r="AC383">
        <f>RTD("rit2.rtd",,AC$2,"LASTHIST", ROW()-2)</f>
        <v>1.1000000000000001</v>
      </c>
      <c r="AD383">
        <f>RTD("rit2.rtd",,AD$2,"LASTHIST", ROW()-2)</f>
        <v>1.94</v>
      </c>
      <c r="AE383">
        <f>RTD("rit2.rtd",,AE$2,"LASTHIST", ROW()-2)</f>
        <v>0.76</v>
      </c>
      <c r="AF383">
        <f>RTD("rit2.rtd",,AF$2,"LASTHIST", ROW()-2)</f>
        <v>2.59</v>
      </c>
      <c r="AG383">
        <f>RTD("rit2.rtd",,AG$2,"LASTHIST", ROW()-2)</f>
        <v>0.5</v>
      </c>
      <c r="AH383">
        <f>RTD("rit2.rtd",,AH$2,"LASTHIST", ROW()-2)</f>
        <v>3.34</v>
      </c>
      <c r="AI383">
        <f>RTD("rit2.rtd",,AI$2,"LASTHIST", ROW()-2)</f>
        <v>0.32</v>
      </c>
      <c r="AJ383">
        <f>RTD("rit2.rtd",,AJ$2,"LASTHIST", ROW()-2)</f>
        <v>4.16</v>
      </c>
      <c r="AK383">
        <f>RTD("rit2.rtd",,AK$2,"LASTHIST", ROW()-2)</f>
        <v>0.2</v>
      </c>
      <c r="AL383">
        <f>RTD("rit2.rtd",,AL$2,"LASTHIST", ROW()-2)</f>
        <v>5.03</v>
      </c>
      <c r="AM383">
        <f>RTD("rit2.rtd",,AM$2,"LASTHIST", ROW()-2)</f>
        <v>0.12</v>
      </c>
      <c r="AN383">
        <f>RTD("rit2.rtd",,AN$2,"LASTHIST", ROW()-2)</f>
        <v>5.95</v>
      </c>
      <c r="AO383">
        <f>RTD("rit2.rtd",,AO$2,"LASTHIST", ROW()-2)</f>
        <v>7.0000000000000007E-2</v>
      </c>
      <c r="AP383">
        <f>RTD("rit2.rtd",,AP$2,"LASTHIST", ROW()-2)</f>
        <v>6.9</v>
      </c>
      <c r="AQ383">
        <v>1</v>
      </c>
      <c r="AR383">
        <v>0</v>
      </c>
      <c r="AS383">
        <v>1</v>
      </c>
      <c r="AT383">
        <v>0</v>
      </c>
      <c r="AU383">
        <v>1</v>
      </c>
      <c r="AV383">
        <v>0</v>
      </c>
      <c r="AW383">
        <v>1</v>
      </c>
      <c r="AX383">
        <v>0</v>
      </c>
      <c r="AY383">
        <v>1</v>
      </c>
      <c r="AZ383">
        <v>0</v>
      </c>
      <c r="BA383">
        <v>1</v>
      </c>
      <c r="BB383">
        <v>0</v>
      </c>
      <c r="BC383">
        <v>1</v>
      </c>
      <c r="BD383">
        <v>0</v>
      </c>
      <c r="BE383">
        <v>1</v>
      </c>
      <c r="BF383">
        <v>0</v>
      </c>
      <c r="BG383">
        <v>1</v>
      </c>
      <c r="BH383">
        <v>0</v>
      </c>
      <c r="BI383">
        <v>1</v>
      </c>
      <c r="BJ383">
        <v>0</v>
      </c>
      <c r="BK383">
        <v>1</v>
      </c>
      <c r="BL383">
        <v>0</v>
      </c>
      <c r="BM383">
        <v>1</v>
      </c>
      <c r="BN383">
        <v>0</v>
      </c>
      <c r="BO383">
        <v>1</v>
      </c>
      <c r="BP383">
        <v>0</v>
      </c>
      <c r="BQ383">
        <v>1</v>
      </c>
      <c r="BR383">
        <v>0</v>
      </c>
      <c r="BS383">
        <v>1</v>
      </c>
      <c r="BT383">
        <v>0</v>
      </c>
      <c r="BU383">
        <v>1</v>
      </c>
      <c r="BV383">
        <v>0</v>
      </c>
      <c r="BW383">
        <v>1</v>
      </c>
      <c r="BX383">
        <v>0</v>
      </c>
      <c r="BY383">
        <v>1</v>
      </c>
      <c r="BZ383">
        <v>0</v>
      </c>
      <c r="CA383">
        <v>1</v>
      </c>
      <c r="CB383">
        <v>0</v>
      </c>
      <c r="CC383">
        <v>1</v>
      </c>
      <c r="CD383">
        <v>0</v>
      </c>
      <c r="CE383">
        <v>45</v>
      </c>
      <c r="CF383">
        <v>45</v>
      </c>
      <c r="CG383">
        <v>46</v>
      </c>
      <c r="CH383">
        <v>46</v>
      </c>
      <c r="CI383">
        <v>47</v>
      </c>
      <c r="CJ383">
        <v>47</v>
      </c>
      <c r="CK383">
        <v>48</v>
      </c>
      <c r="CL383">
        <v>48</v>
      </c>
      <c r="CM383">
        <v>49</v>
      </c>
      <c r="CN383">
        <v>49</v>
      </c>
      <c r="CO383">
        <v>50</v>
      </c>
      <c r="CP383">
        <v>50</v>
      </c>
      <c r="CQ383">
        <v>51</v>
      </c>
      <c r="CR383">
        <v>51</v>
      </c>
      <c r="CS383">
        <v>52</v>
      </c>
      <c r="CT383">
        <v>52</v>
      </c>
      <c r="CU383">
        <v>53</v>
      </c>
      <c r="CV383">
        <v>53</v>
      </c>
      <c r="CW383">
        <v>54</v>
      </c>
      <c r="CX383">
        <v>54</v>
      </c>
      <c r="CY383">
        <v>45</v>
      </c>
      <c r="CZ383">
        <v>45</v>
      </c>
      <c r="DA383">
        <v>46</v>
      </c>
      <c r="DB383">
        <v>46</v>
      </c>
      <c r="DC383">
        <v>47</v>
      </c>
      <c r="DD383">
        <v>47</v>
      </c>
      <c r="DE383">
        <v>48</v>
      </c>
      <c r="DF383">
        <v>48</v>
      </c>
      <c r="DG383">
        <v>49</v>
      </c>
      <c r="DH383">
        <v>49</v>
      </c>
      <c r="DI383">
        <v>50</v>
      </c>
      <c r="DJ383">
        <v>50</v>
      </c>
      <c r="DK383">
        <v>51</v>
      </c>
      <c r="DL383">
        <v>51</v>
      </c>
      <c r="DM383">
        <v>52</v>
      </c>
      <c r="DN383">
        <v>52</v>
      </c>
      <c r="DO383">
        <v>53</v>
      </c>
      <c r="DP383">
        <v>53</v>
      </c>
      <c r="DQ383">
        <v>54</v>
      </c>
      <c r="DR383">
        <v>54</v>
      </c>
      <c r="DU383">
        <v>6.25E-2</v>
      </c>
      <c r="DW383">
        <v>1</v>
      </c>
      <c r="DX383">
        <f t="shared" si="201"/>
        <v>0</v>
      </c>
      <c r="DY383">
        <f t="shared" si="202"/>
        <v>0</v>
      </c>
      <c r="DZ383">
        <f t="shared" si="203"/>
        <v>0</v>
      </c>
      <c r="EA383">
        <f t="shared" si="204"/>
        <v>0</v>
      </c>
      <c r="EB383">
        <f t="shared" si="205"/>
        <v>0</v>
      </c>
      <c r="EC383">
        <f t="shared" si="206"/>
        <v>0</v>
      </c>
      <c r="ED383">
        <f t="shared" si="207"/>
        <v>0</v>
      </c>
      <c r="EE383">
        <f t="shared" si="208"/>
        <v>0</v>
      </c>
      <c r="EF383">
        <f t="shared" si="209"/>
        <v>0</v>
      </c>
      <c r="EG383">
        <f t="shared" si="210"/>
        <v>0</v>
      </c>
      <c r="EH383">
        <f t="shared" si="211"/>
        <v>0</v>
      </c>
      <c r="EI383">
        <f t="shared" si="212"/>
        <v>0</v>
      </c>
      <c r="EJ383">
        <f t="shared" si="213"/>
        <v>0</v>
      </c>
      <c r="EK383">
        <f t="shared" si="214"/>
        <v>0</v>
      </c>
      <c r="EL383">
        <f t="shared" si="215"/>
        <v>0</v>
      </c>
      <c r="EM383">
        <f t="shared" si="216"/>
        <v>0</v>
      </c>
      <c r="EN383">
        <f t="shared" si="217"/>
        <v>0</v>
      </c>
      <c r="EO383">
        <f t="shared" si="218"/>
        <v>0</v>
      </c>
      <c r="EP383">
        <f t="shared" si="219"/>
        <v>0</v>
      </c>
      <c r="EQ383">
        <f t="shared" si="220"/>
        <v>0</v>
      </c>
      <c r="ER383">
        <f t="shared" si="221"/>
        <v>0</v>
      </c>
      <c r="ES383">
        <f t="shared" si="222"/>
        <v>0</v>
      </c>
      <c r="ET383">
        <f t="shared" si="223"/>
        <v>0</v>
      </c>
      <c r="EU383">
        <f t="shared" si="224"/>
        <v>0</v>
      </c>
      <c r="EV383">
        <f t="shared" si="225"/>
        <v>0</v>
      </c>
      <c r="EW383">
        <f t="shared" si="226"/>
        <v>0</v>
      </c>
      <c r="EX383">
        <f t="shared" si="227"/>
        <v>0</v>
      </c>
      <c r="EY383">
        <f t="shared" si="228"/>
        <v>0</v>
      </c>
      <c r="EZ383">
        <f t="shared" si="229"/>
        <v>0</v>
      </c>
      <c r="FA383">
        <f t="shared" si="230"/>
        <v>0</v>
      </c>
      <c r="FB383">
        <f t="shared" si="231"/>
        <v>0</v>
      </c>
      <c r="FC383">
        <f t="shared" si="232"/>
        <v>0</v>
      </c>
      <c r="FD383">
        <f t="shared" si="233"/>
        <v>0</v>
      </c>
      <c r="FE383">
        <f t="shared" si="234"/>
        <v>0</v>
      </c>
      <c r="FF383">
        <f t="shared" si="235"/>
        <v>0</v>
      </c>
      <c r="FG383">
        <f t="shared" si="236"/>
        <v>0</v>
      </c>
      <c r="FH383">
        <f t="shared" si="237"/>
        <v>0</v>
      </c>
      <c r="FI383">
        <f t="shared" si="238"/>
        <v>0</v>
      </c>
      <c r="FJ383">
        <f t="shared" si="239"/>
        <v>0</v>
      </c>
      <c r="FK383">
        <f t="shared" si="240"/>
        <v>0</v>
      </c>
    </row>
    <row r="384" spans="1:167">
      <c r="A384">
        <v>382</v>
      </c>
      <c r="B384">
        <f>RTD("rit2.rtd",,B$2,"LASTHIST", ROW()-2)</f>
        <v>46.98</v>
      </c>
      <c r="C384">
        <f>RTD("rit2.rtd",,C$2,"LASTHIST", ROW()-2)</f>
        <v>0</v>
      </c>
      <c r="D384">
        <f>RTD("rit2.rtd",,D$2,"LASTHIST", ROW()-2)</f>
        <v>0</v>
      </c>
      <c r="E384">
        <f>RTD("rit2.rtd",,E$2,"LASTHIST", ROW()-2)</f>
        <v>0</v>
      </c>
      <c r="F384">
        <f>RTD("rit2.rtd",,F$2,"LASTHIST", ROW()-2)</f>
        <v>0</v>
      </c>
      <c r="G384">
        <f>RTD("rit2.rtd",,G$2,"LASTHIST", ROW()-2)</f>
        <v>0</v>
      </c>
      <c r="H384">
        <f>RTD("rit2.rtd",,H$2,"LASTHIST", ROW()-2)</f>
        <v>0</v>
      </c>
      <c r="I384">
        <f>RTD("rit2.rtd",,I$2,"LASTHIST", ROW()-2)</f>
        <v>0</v>
      </c>
      <c r="J384">
        <f>RTD("rit2.rtd",,J$2,"LASTHIST", ROW()-2)</f>
        <v>0</v>
      </c>
      <c r="K384">
        <f>RTD("rit2.rtd",,K$2,"LASTHIST", ROW()-2)</f>
        <v>0</v>
      </c>
      <c r="L384">
        <f>RTD("rit2.rtd",,L$2,"LASTHIST", ROW()-2)</f>
        <v>0</v>
      </c>
      <c r="M384">
        <f>RTD("rit2.rtd",,M$2,"LASTHIST", ROW()-2)</f>
        <v>0</v>
      </c>
      <c r="N384">
        <f>RTD("rit2.rtd",,N$2,"LASTHIST", ROW()-2)</f>
        <v>0</v>
      </c>
      <c r="O384">
        <f>RTD("rit2.rtd",,O$2,"LASTHIST", ROW()-2)</f>
        <v>0</v>
      </c>
      <c r="P384">
        <f>RTD("rit2.rtd",,P$2,"LASTHIST", ROW()-2)</f>
        <v>0</v>
      </c>
      <c r="Q384">
        <f>RTD("rit2.rtd",,Q$2,"LASTHIST", ROW()-2)</f>
        <v>0</v>
      </c>
      <c r="R384">
        <f>RTD("rit2.rtd",,R$2,"LASTHIST", ROW()-2)</f>
        <v>0</v>
      </c>
      <c r="S384">
        <f>RTD("rit2.rtd",,S$2,"LASTHIST", ROW()-2)</f>
        <v>0</v>
      </c>
      <c r="T384">
        <f>RTD("rit2.rtd",,T$2,"LASTHIST", ROW()-2)</f>
        <v>0</v>
      </c>
      <c r="U384">
        <f>RTD("rit2.rtd",,U$2,"LASTHIST", ROW()-2)</f>
        <v>0</v>
      </c>
      <c r="V384">
        <f>RTD("rit2.rtd",,V$2,"LASTHIST", ROW()-2)</f>
        <v>0</v>
      </c>
      <c r="W384">
        <f>RTD("rit2.rtd",,W$2,"LASTHIST", ROW()-2)</f>
        <v>2.62</v>
      </c>
      <c r="X384">
        <f>RTD("rit2.rtd",,X$2,"LASTHIST", ROW()-2)</f>
        <v>0.63</v>
      </c>
      <c r="Y384">
        <f>RTD("rit2.rtd",,Y$2,"LASTHIST", ROW()-2)</f>
        <v>1.97</v>
      </c>
      <c r="Z384">
        <f>RTD("rit2.rtd",,Z$2,"LASTHIST", ROW()-2)</f>
        <v>0.99</v>
      </c>
      <c r="AA384">
        <f>RTD("rit2.rtd",,AA$2,"LASTHIST", ROW()-2)</f>
        <v>1.43</v>
      </c>
      <c r="AB384">
        <f>RTD("rit2.rtd",,AB$2,"LASTHIST", ROW()-2)</f>
        <v>1.45</v>
      </c>
      <c r="AC384">
        <f>RTD("rit2.rtd",,AC$2,"LASTHIST", ROW()-2)</f>
        <v>1</v>
      </c>
      <c r="AD384">
        <f>RTD("rit2.rtd",,AD$2,"LASTHIST", ROW()-2)</f>
        <v>2.02</v>
      </c>
      <c r="AE384">
        <f>RTD("rit2.rtd",,AE$2,"LASTHIST", ROW()-2)</f>
        <v>0.68</v>
      </c>
      <c r="AF384">
        <f>RTD("rit2.rtd",,AF$2,"LASTHIST", ROW()-2)</f>
        <v>2.69</v>
      </c>
      <c r="AG384">
        <f>RTD("rit2.rtd",,AG$2,"LASTHIST", ROW()-2)</f>
        <v>0.44</v>
      </c>
      <c r="AH384">
        <f>RTD("rit2.rtd",,AH$2,"LASTHIST", ROW()-2)</f>
        <v>3.45</v>
      </c>
      <c r="AI384">
        <f>RTD("rit2.rtd",,AI$2,"LASTHIST", ROW()-2)</f>
        <v>0.27</v>
      </c>
      <c r="AJ384">
        <f>RTD("rit2.rtd",,AJ$2,"LASTHIST", ROW()-2)</f>
        <v>4.29</v>
      </c>
      <c r="AK384">
        <f>RTD("rit2.rtd",,AK$2,"LASTHIST", ROW()-2)</f>
        <v>0.16</v>
      </c>
      <c r="AL384">
        <f>RTD("rit2.rtd",,AL$2,"LASTHIST", ROW()-2)</f>
        <v>5.18</v>
      </c>
      <c r="AM384">
        <f>RTD("rit2.rtd",,AM$2,"LASTHIST", ROW()-2)</f>
        <v>0.1</v>
      </c>
      <c r="AN384">
        <f>RTD("rit2.rtd",,AN$2,"LASTHIST", ROW()-2)</f>
        <v>6.11</v>
      </c>
      <c r="AO384">
        <f>RTD("rit2.rtd",,AO$2,"LASTHIST", ROW()-2)</f>
        <v>0.05</v>
      </c>
      <c r="AP384">
        <f>RTD("rit2.rtd",,AP$2,"LASTHIST", ROW()-2)</f>
        <v>7.07</v>
      </c>
      <c r="AQ384">
        <v>1</v>
      </c>
      <c r="AR384">
        <v>0</v>
      </c>
      <c r="AS384">
        <v>1</v>
      </c>
      <c r="AT384">
        <v>0</v>
      </c>
      <c r="AU384">
        <v>1</v>
      </c>
      <c r="AV384">
        <v>0</v>
      </c>
      <c r="AW384">
        <v>1</v>
      </c>
      <c r="AX384">
        <v>0</v>
      </c>
      <c r="AY384">
        <v>1</v>
      </c>
      <c r="AZ384">
        <v>0</v>
      </c>
      <c r="BA384">
        <v>1</v>
      </c>
      <c r="BB384">
        <v>0</v>
      </c>
      <c r="BC384">
        <v>1</v>
      </c>
      <c r="BD384">
        <v>0</v>
      </c>
      <c r="BE384">
        <v>1</v>
      </c>
      <c r="BF384">
        <v>0</v>
      </c>
      <c r="BG384">
        <v>1</v>
      </c>
      <c r="BH384">
        <v>0</v>
      </c>
      <c r="BI384">
        <v>1</v>
      </c>
      <c r="BJ384">
        <v>0</v>
      </c>
      <c r="BK384">
        <v>1</v>
      </c>
      <c r="BL384">
        <v>0</v>
      </c>
      <c r="BM384">
        <v>1</v>
      </c>
      <c r="BN384">
        <v>0</v>
      </c>
      <c r="BO384">
        <v>1</v>
      </c>
      <c r="BP384">
        <v>0</v>
      </c>
      <c r="BQ384">
        <v>1</v>
      </c>
      <c r="BR384">
        <v>0</v>
      </c>
      <c r="BS384">
        <v>1</v>
      </c>
      <c r="BT384">
        <v>0</v>
      </c>
      <c r="BU384">
        <v>1</v>
      </c>
      <c r="BV384">
        <v>0</v>
      </c>
      <c r="BW384">
        <v>1</v>
      </c>
      <c r="BX384">
        <v>0</v>
      </c>
      <c r="BY384">
        <v>1</v>
      </c>
      <c r="BZ384">
        <v>0</v>
      </c>
      <c r="CA384">
        <v>1</v>
      </c>
      <c r="CB384">
        <v>0</v>
      </c>
      <c r="CC384">
        <v>1</v>
      </c>
      <c r="CD384">
        <v>0</v>
      </c>
      <c r="CE384">
        <v>45</v>
      </c>
      <c r="CF384">
        <v>45</v>
      </c>
      <c r="CG384">
        <v>46</v>
      </c>
      <c r="CH384">
        <v>46</v>
      </c>
      <c r="CI384">
        <v>47</v>
      </c>
      <c r="CJ384">
        <v>47</v>
      </c>
      <c r="CK384">
        <v>48</v>
      </c>
      <c r="CL384">
        <v>48</v>
      </c>
      <c r="CM384">
        <v>49</v>
      </c>
      <c r="CN384">
        <v>49</v>
      </c>
      <c r="CO384">
        <v>50</v>
      </c>
      <c r="CP384">
        <v>50</v>
      </c>
      <c r="CQ384">
        <v>51</v>
      </c>
      <c r="CR384">
        <v>51</v>
      </c>
      <c r="CS384">
        <v>52</v>
      </c>
      <c r="CT384">
        <v>52</v>
      </c>
      <c r="CU384">
        <v>53</v>
      </c>
      <c r="CV384">
        <v>53</v>
      </c>
      <c r="CW384">
        <v>54</v>
      </c>
      <c r="CX384">
        <v>54</v>
      </c>
      <c r="CY384">
        <v>45</v>
      </c>
      <c r="CZ384">
        <v>45</v>
      </c>
      <c r="DA384">
        <v>46</v>
      </c>
      <c r="DB384">
        <v>46</v>
      </c>
      <c r="DC384">
        <v>47</v>
      </c>
      <c r="DD384">
        <v>47</v>
      </c>
      <c r="DE384">
        <v>48</v>
      </c>
      <c r="DF384">
        <v>48</v>
      </c>
      <c r="DG384">
        <v>49</v>
      </c>
      <c r="DH384">
        <v>49</v>
      </c>
      <c r="DI384">
        <v>50</v>
      </c>
      <c r="DJ384">
        <v>50</v>
      </c>
      <c r="DK384">
        <v>51</v>
      </c>
      <c r="DL384">
        <v>51</v>
      </c>
      <c r="DM384">
        <v>52</v>
      </c>
      <c r="DN384">
        <v>52</v>
      </c>
      <c r="DO384">
        <v>53</v>
      </c>
      <c r="DP384">
        <v>53</v>
      </c>
      <c r="DQ384">
        <v>54</v>
      </c>
      <c r="DR384">
        <v>54</v>
      </c>
      <c r="DU384">
        <v>6.25E-2</v>
      </c>
      <c r="DW384">
        <v>1</v>
      </c>
      <c r="DX384">
        <f t="shared" si="201"/>
        <v>0</v>
      </c>
      <c r="DY384">
        <f t="shared" si="202"/>
        <v>0</v>
      </c>
      <c r="DZ384">
        <f t="shared" si="203"/>
        <v>0</v>
      </c>
      <c r="EA384">
        <f t="shared" si="204"/>
        <v>0</v>
      </c>
      <c r="EB384">
        <f t="shared" si="205"/>
        <v>0</v>
      </c>
      <c r="EC384">
        <f t="shared" si="206"/>
        <v>0</v>
      </c>
      <c r="ED384">
        <f t="shared" si="207"/>
        <v>0</v>
      </c>
      <c r="EE384">
        <f t="shared" si="208"/>
        <v>0</v>
      </c>
      <c r="EF384">
        <f t="shared" si="209"/>
        <v>0</v>
      </c>
      <c r="EG384">
        <f t="shared" si="210"/>
        <v>0</v>
      </c>
      <c r="EH384">
        <f t="shared" si="211"/>
        <v>0</v>
      </c>
      <c r="EI384">
        <f t="shared" si="212"/>
        <v>0</v>
      </c>
      <c r="EJ384">
        <f t="shared" si="213"/>
        <v>0</v>
      </c>
      <c r="EK384">
        <f t="shared" si="214"/>
        <v>0</v>
      </c>
      <c r="EL384">
        <f t="shared" si="215"/>
        <v>0</v>
      </c>
      <c r="EM384">
        <f t="shared" si="216"/>
        <v>0</v>
      </c>
      <c r="EN384">
        <f t="shared" si="217"/>
        <v>0</v>
      </c>
      <c r="EO384">
        <f t="shared" si="218"/>
        <v>0</v>
      </c>
      <c r="EP384">
        <f t="shared" si="219"/>
        <v>0</v>
      </c>
      <c r="EQ384">
        <f t="shared" si="220"/>
        <v>0</v>
      </c>
      <c r="ER384">
        <f t="shared" si="221"/>
        <v>0</v>
      </c>
      <c r="ES384">
        <f t="shared" si="222"/>
        <v>0</v>
      </c>
      <c r="ET384">
        <f t="shared" si="223"/>
        <v>0</v>
      </c>
      <c r="EU384">
        <f t="shared" si="224"/>
        <v>0</v>
      </c>
      <c r="EV384">
        <f t="shared" si="225"/>
        <v>0</v>
      </c>
      <c r="EW384">
        <f t="shared" si="226"/>
        <v>0</v>
      </c>
      <c r="EX384">
        <f t="shared" si="227"/>
        <v>0</v>
      </c>
      <c r="EY384">
        <f t="shared" si="228"/>
        <v>0</v>
      </c>
      <c r="EZ384">
        <f t="shared" si="229"/>
        <v>0</v>
      </c>
      <c r="FA384">
        <f t="shared" si="230"/>
        <v>0</v>
      </c>
      <c r="FB384">
        <f t="shared" si="231"/>
        <v>0</v>
      </c>
      <c r="FC384">
        <f t="shared" si="232"/>
        <v>0</v>
      </c>
      <c r="FD384">
        <f t="shared" si="233"/>
        <v>0</v>
      </c>
      <c r="FE384">
        <f t="shared" si="234"/>
        <v>0</v>
      </c>
      <c r="FF384">
        <f t="shared" si="235"/>
        <v>0</v>
      </c>
      <c r="FG384">
        <f t="shared" si="236"/>
        <v>0</v>
      </c>
      <c r="FH384">
        <f t="shared" si="237"/>
        <v>0</v>
      </c>
      <c r="FI384">
        <f t="shared" si="238"/>
        <v>0</v>
      </c>
      <c r="FJ384">
        <f t="shared" si="239"/>
        <v>0</v>
      </c>
      <c r="FK384">
        <f t="shared" si="240"/>
        <v>0</v>
      </c>
    </row>
    <row r="385" spans="1:167">
      <c r="A385">
        <v>383</v>
      </c>
      <c r="B385">
        <f>RTD("rit2.rtd",,B$2,"LASTHIST", ROW()-2)</f>
        <v>46.99</v>
      </c>
      <c r="C385">
        <f>RTD("rit2.rtd",,C$2,"LASTHIST", ROW()-2)</f>
        <v>0</v>
      </c>
      <c r="D385">
        <f>RTD("rit2.rtd",,D$2,"LASTHIST", ROW()-2)</f>
        <v>0</v>
      </c>
      <c r="E385">
        <f>RTD("rit2.rtd",,E$2,"LASTHIST", ROW()-2)</f>
        <v>0</v>
      </c>
      <c r="F385">
        <f>RTD("rit2.rtd",,F$2,"LASTHIST", ROW()-2)</f>
        <v>0</v>
      </c>
      <c r="G385">
        <f>RTD("rit2.rtd",,G$2,"LASTHIST", ROW()-2)</f>
        <v>0</v>
      </c>
      <c r="H385">
        <f>RTD("rit2.rtd",,H$2,"LASTHIST", ROW()-2)</f>
        <v>0</v>
      </c>
      <c r="I385">
        <f>RTD("rit2.rtd",,I$2,"LASTHIST", ROW()-2)</f>
        <v>0</v>
      </c>
      <c r="J385">
        <f>RTD("rit2.rtd",,J$2,"LASTHIST", ROW()-2)</f>
        <v>0</v>
      </c>
      <c r="K385">
        <f>RTD("rit2.rtd",,K$2,"LASTHIST", ROW()-2)</f>
        <v>0</v>
      </c>
      <c r="L385">
        <f>RTD("rit2.rtd",,L$2,"LASTHIST", ROW()-2)</f>
        <v>0</v>
      </c>
      <c r="M385">
        <f>RTD("rit2.rtd",,M$2,"LASTHIST", ROW()-2)</f>
        <v>0</v>
      </c>
      <c r="N385">
        <f>RTD("rit2.rtd",,N$2,"LASTHIST", ROW()-2)</f>
        <v>0</v>
      </c>
      <c r="O385">
        <f>RTD("rit2.rtd",,O$2,"LASTHIST", ROW()-2)</f>
        <v>0</v>
      </c>
      <c r="P385">
        <f>RTD("rit2.rtd",,P$2,"LASTHIST", ROW()-2)</f>
        <v>0</v>
      </c>
      <c r="Q385">
        <f>RTD("rit2.rtd",,Q$2,"LASTHIST", ROW()-2)</f>
        <v>0</v>
      </c>
      <c r="R385">
        <f>RTD("rit2.rtd",,R$2,"LASTHIST", ROW()-2)</f>
        <v>0</v>
      </c>
      <c r="S385">
        <f>RTD("rit2.rtd",,S$2,"LASTHIST", ROW()-2)</f>
        <v>0</v>
      </c>
      <c r="T385">
        <f>RTD("rit2.rtd",,T$2,"LASTHIST", ROW()-2)</f>
        <v>0</v>
      </c>
      <c r="U385">
        <f>RTD("rit2.rtd",,U$2,"LASTHIST", ROW()-2)</f>
        <v>0</v>
      </c>
      <c r="V385">
        <f>RTD("rit2.rtd",,V$2,"LASTHIST", ROW()-2)</f>
        <v>0</v>
      </c>
      <c r="W385">
        <f>RTD("rit2.rtd",,W$2,"LASTHIST", ROW()-2)</f>
        <v>2.62</v>
      </c>
      <c r="X385">
        <f>RTD("rit2.rtd",,X$2,"LASTHIST", ROW()-2)</f>
        <v>0.63</v>
      </c>
      <c r="Y385">
        <f>RTD("rit2.rtd",,Y$2,"LASTHIST", ROW()-2)</f>
        <v>1.97</v>
      </c>
      <c r="Z385">
        <f>RTD("rit2.rtd",,Z$2,"LASTHIST", ROW()-2)</f>
        <v>0.98</v>
      </c>
      <c r="AA385">
        <f>RTD("rit2.rtd",,AA$2,"LASTHIST", ROW()-2)</f>
        <v>1.43</v>
      </c>
      <c r="AB385">
        <f>RTD("rit2.rtd",,AB$2,"LASTHIST", ROW()-2)</f>
        <v>1.44</v>
      </c>
      <c r="AC385">
        <f>RTD("rit2.rtd",,AC$2,"LASTHIST", ROW()-2)</f>
        <v>1</v>
      </c>
      <c r="AD385">
        <f>RTD("rit2.rtd",,AD$2,"LASTHIST", ROW()-2)</f>
        <v>2.0099999999999998</v>
      </c>
      <c r="AE385">
        <f>RTD("rit2.rtd",,AE$2,"LASTHIST", ROW()-2)</f>
        <v>0.68</v>
      </c>
      <c r="AF385">
        <f>RTD("rit2.rtd",,AF$2,"LASTHIST", ROW()-2)</f>
        <v>2.68</v>
      </c>
      <c r="AG385">
        <f>RTD("rit2.rtd",,AG$2,"LASTHIST", ROW()-2)</f>
        <v>0.44</v>
      </c>
      <c r="AH385">
        <f>RTD("rit2.rtd",,AH$2,"LASTHIST", ROW()-2)</f>
        <v>3.45</v>
      </c>
      <c r="AI385">
        <f>RTD("rit2.rtd",,AI$2,"LASTHIST", ROW()-2)</f>
        <v>0.27</v>
      </c>
      <c r="AJ385">
        <f>RTD("rit2.rtd",,AJ$2,"LASTHIST", ROW()-2)</f>
        <v>4.28</v>
      </c>
      <c r="AK385">
        <f>RTD("rit2.rtd",,AK$2,"LASTHIST", ROW()-2)</f>
        <v>0.17</v>
      </c>
      <c r="AL385">
        <f>RTD("rit2.rtd",,AL$2,"LASTHIST", ROW()-2)</f>
        <v>5.17</v>
      </c>
      <c r="AM385">
        <f>RTD("rit2.rtd",,AM$2,"LASTHIST", ROW()-2)</f>
        <v>0.1</v>
      </c>
      <c r="AN385">
        <f>RTD("rit2.rtd",,AN$2,"LASTHIST", ROW()-2)</f>
        <v>6.1</v>
      </c>
      <c r="AO385">
        <f>RTD("rit2.rtd",,AO$2,"LASTHIST", ROW()-2)</f>
        <v>0.05</v>
      </c>
      <c r="AP385">
        <f>RTD("rit2.rtd",,AP$2,"LASTHIST", ROW()-2)</f>
        <v>7.06</v>
      </c>
      <c r="AQ385">
        <v>1</v>
      </c>
      <c r="AR385">
        <v>0</v>
      </c>
      <c r="AS385">
        <v>1</v>
      </c>
      <c r="AT385">
        <v>0</v>
      </c>
      <c r="AU385">
        <v>1</v>
      </c>
      <c r="AV385">
        <v>0</v>
      </c>
      <c r="AW385">
        <v>1</v>
      </c>
      <c r="AX385">
        <v>0</v>
      </c>
      <c r="AY385">
        <v>1</v>
      </c>
      <c r="AZ385">
        <v>0</v>
      </c>
      <c r="BA385">
        <v>1</v>
      </c>
      <c r="BB385">
        <v>0</v>
      </c>
      <c r="BC385">
        <v>1</v>
      </c>
      <c r="BD385">
        <v>0</v>
      </c>
      <c r="BE385">
        <v>1</v>
      </c>
      <c r="BF385">
        <v>0</v>
      </c>
      <c r="BG385">
        <v>1</v>
      </c>
      <c r="BH385">
        <v>0</v>
      </c>
      <c r="BI385">
        <v>1</v>
      </c>
      <c r="BJ385">
        <v>0</v>
      </c>
      <c r="BK385">
        <v>1</v>
      </c>
      <c r="BL385">
        <v>0</v>
      </c>
      <c r="BM385">
        <v>1</v>
      </c>
      <c r="BN385">
        <v>0</v>
      </c>
      <c r="BO385">
        <v>1</v>
      </c>
      <c r="BP385">
        <v>0</v>
      </c>
      <c r="BQ385">
        <v>1</v>
      </c>
      <c r="BR385">
        <v>0</v>
      </c>
      <c r="BS385">
        <v>1</v>
      </c>
      <c r="BT385">
        <v>0</v>
      </c>
      <c r="BU385">
        <v>1</v>
      </c>
      <c r="BV385">
        <v>0</v>
      </c>
      <c r="BW385">
        <v>1</v>
      </c>
      <c r="BX385">
        <v>0</v>
      </c>
      <c r="BY385">
        <v>1</v>
      </c>
      <c r="BZ385">
        <v>0</v>
      </c>
      <c r="CA385">
        <v>1</v>
      </c>
      <c r="CB385">
        <v>0</v>
      </c>
      <c r="CC385">
        <v>1</v>
      </c>
      <c r="CD385">
        <v>0</v>
      </c>
      <c r="CE385">
        <v>45</v>
      </c>
      <c r="CF385">
        <v>45</v>
      </c>
      <c r="CG385">
        <v>46</v>
      </c>
      <c r="CH385">
        <v>46</v>
      </c>
      <c r="CI385">
        <v>47</v>
      </c>
      <c r="CJ385">
        <v>47</v>
      </c>
      <c r="CK385">
        <v>48</v>
      </c>
      <c r="CL385">
        <v>48</v>
      </c>
      <c r="CM385">
        <v>49</v>
      </c>
      <c r="CN385">
        <v>49</v>
      </c>
      <c r="CO385">
        <v>50</v>
      </c>
      <c r="CP385">
        <v>50</v>
      </c>
      <c r="CQ385">
        <v>51</v>
      </c>
      <c r="CR385">
        <v>51</v>
      </c>
      <c r="CS385">
        <v>52</v>
      </c>
      <c r="CT385">
        <v>52</v>
      </c>
      <c r="CU385">
        <v>53</v>
      </c>
      <c r="CV385">
        <v>53</v>
      </c>
      <c r="CW385">
        <v>54</v>
      </c>
      <c r="CX385">
        <v>54</v>
      </c>
      <c r="CY385">
        <v>45</v>
      </c>
      <c r="CZ385">
        <v>45</v>
      </c>
      <c r="DA385">
        <v>46</v>
      </c>
      <c r="DB385">
        <v>46</v>
      </c>
      <c r="DC385">
        <v>47</v>
      </c>
      <c r="DD385">
        <v>47</v>
      </c>
      <c r="DE385">
        <v>48</v>
      </c>
      <c r="DF385">
        <v>48</v>
      </c>
      <c r="DG385">
        <v>49</v>
      </c>
      <c r="DH385">
        <v>49</v>
      </c>
      <c r="DI385">
        <v>50</v>
      </c>
      <c r="DJ385">
        <v>50</v>
      </c>
      <c r="DK385">
        <v>51</v>
      </c>
      <c r="DL385">
        <v>51</v>
      </c>
      <c r="DM385">
        <v>52</v>
      </c>
      <c r="DN385">
        <v>52</v>
      </c>
      <c r="DO385">
        <v>53</v>
      </c>
      <c r="DP385">
        <v>53</v>
      </c>
      <c r="DQ385">
        <v>54</v>
      </c>
      <c r="DR385">
        <v>54</v>
      </c>
      <c r="DU385">
        <v>6.25E-2</v>
      </c>
      <c r="DW385">
        <v>1</v>
      </c>
      <c r="DX385">
        <f t="shared" si="201"/>
        <v>0</v>
      </c>
      <c r="DY385">
        <f t="shared" si="202"/>
        <v>0</v>
      </c>
      <c r="DZ385">
        <f t="shared" si="203"/>
        <v>0</v>
      </c>
      <c r="EA385">
        <f t="shared" si="204"/>
        <v>0</v>
      </c>
      <c r="EB385">
        <f t="shared" si="205"/>
        <v>0</v>
      </c>
      <c r="EC385">
        <f t="shared" si="206"/>
        <v>0</v>
      </c>
      <c r="ED385">
        <f t="shared" si="207"/>
        <v>0</v>
      </c>
      <c r="EE385">
        <f t="shared" si="208"/>
        <v>0</v>
      </c>
      <c r="EF385">
        <f t="shared" si="209"/>
        <v>0</v>
      </c>
      <c r="EG385">
        <f t="shared" si="210"/>
        <v>0</v>
      </c>
      <c r="EH385">
        <f t="shared" si="211"/>
        <v>0</v>
      </c>
      <c r="EI385">
        <f t="shared" si="212"/>
        <v>0</v>
      </c>
      <c r="EJ385">
        <f t="shared" si="213"/>
        <v>0</v>
      </c>
      <c r="EK385">
        <f t="shared" si="214"/>
        <v>0</v>
      </c>
      <c r="EL385">
        <f t="shared" si="215"/>
        <v>0</v>
      </c>
      <c r="EM385">
        <f t="shared" si="216"/>
        <v>0</v>
      </c>
      <c r="EN385">
        <f t="shared" si="217"/>
        <v>0</v>
      </c>
      <c r="EO385">
        <f t="shared" si="218"/>
        <v>0</v>
      </c>
      <c r="EP385">
        <f t="shared" si="219"/>
        <v>0</v>
      </c>
      <c r="EQ385">
        <f t="shared" si="220"/>
        <v>0</v>
      </c>
      <c r="ER385">
        <f t="shared" si="221"/>
        <v>0</v>
      </c>
      <c r="ES385">
        <f t="shared" si="222"/>
        <v>0</v>
      </c>
      <c r="ET385">
        <f t="shared" si="223"/>
        <v>0</v>
      </c>
      <c r="EU385">
        <f t="shared" si="224"/>
        <v>0</v>
      </c>
      <c r="EV385">
        <f t="shared" si="225"/>
        <v>0</v>
      </c>
      <c r="EW385">
        <f t="shared" si="226"/>
        <v>0</v>
      </c>
      <c r="EX385">
        <f t="shared" si="227"/>
        <v>0</v>
      </c>
      <c r="EY385">
        <f t="shared" si="228"/>
        <v>0</v>
      </c>
      <c r="EZ385">
        <f t="shared" si="229"/>
        <v>0</v>
      </c>
      <c r="FA385">
        <f t="shared" si="230"/>
        <v>0</v>
      </c>
      <c r="FB385">
        <f t="shared" si="231"/>
        <v>0</v>
      </c>
      <c r="FC385">
        <f t="shared" si="232"/>
        <v>0</v>
      </c>
      <c r="FD385">
        <f t="shared" si="233"/>
        <v>0</v>
      </c>
      <c r="FE385">
        <f t="shared" si="234"/>
        <v>0</v>
      </c>
      <c r="FF385">
        <f t="shared" si="235"/>
        <v>0</v>
      </c>
      <c r="FG385">
        <f t="shared" si="236"/>
        <v>0</v>
      </c>
      <c r="FH385">
        <f t="shared" si="237"/>
        <v>0</v>
      </c>
      <c r="FI385">
        <f t="shared" si="238"/>
        <v>0</v>
      </c>
      <c r="FJ385">
        <f t="shared" si="239"/>
        <v>0</v>
      </c>
      <c r="FK385">
        <f t="shared" si="240"/>
        <v>0</v>
      </c>
    </row>
    <row r="386" spans="1:167">
      <c r="A386">
        <v>384</v>
      </c>
      <c r="B386">
        <f>RTD("rit2.rtd",,B$2,"LASTHIST", ROW()-2)</f>
        <v>46.74</v>
      </c>
      <c r="C386">
        <f>RTD("rit2.rtd",,C$2,"LASTHIST", ROW()-2)</f>
        <v>0</v>
      </c>
      <c r="D386">
        <f>RTD("rit2.rtd",,D$2,"LASTHIST", ROW()-2)</f>
        <v>0</v>
      </c>
      <c r="E386">
        <f>RTD("rit2.rtd",,E$2,"LASTHIST", ROW()-2)</f>
        <v>0</v>
      </c>
      <c r="F386">
        <f>RTD("rit2.rtd",,F$2,"LASTHIST", ROW()-2)</f>
        <v>0</v>
      </c>
      <c r="G386">
        <f>RTD("rit2.rtd",,G$2,"LASTHIST", ROW()-2)</f>
        <v>0</v>
      </c>
      <c r="H386">
        <f>RTD("rit2.rtd",,H$2,"LASTHIST", ROW()-2)</f>
        <v>0</v>
      </c>
      <c r="I386">
        <f>RTD("rit2.rtd",,I$2,"LASTHIST", ROW()-2)</f>
        <v>0</v>
      </c>
      <c r="J386">
        <f>RTD("rit2.rtd",,J$2,"LASTHIST", ROW()-2)</f>
        <v>0</v>
      </c>
      <c r="K386">
        <f>RTD("rit2.rtd",,K$2,"LASTHIST", ROW()-2)</f>
        <v>0</v>
      </c>
      <c r="L386">
        <f>RTD("rit2.rtd",,L$2,"LASTHIST", ROW()-2)</f>
        <v>0</v>
      </c>
      <c r="M386">
        <f>RTD("rit2.rtd",,M$2,"LASTHIST", ROW()-2)</f>
        <v>0</v>
      </c>
      <c r="N386">
        <f>RTD("rit2.rtd",,N$2,"LASTHIST", ROW()-2)</f>
        <v>0</v>
      </c>
      <c r="O386">
        <f>RTD("rit2.rtd",,O$2,"LASTHIST", ROW()-2)</f>
        <v>0</v>
      </c>
      <c r="P386">
        <f>RTD("rit2.rtd",,P$2,"LASTHIST", ROW()-2)</f>
        <v>0</v>
      </c>
      <c r="Q386">
        <f>RTD("rit2.rtd",,Q$2,"LASTHIST", ROW()-2)</f>
        <v>0</v>
      </c>
      <c r="R386">
        <f>RTD("rit2.rtd",,R$2,"LASTHIST", ROW()-2)</f>
        <v>0</v>
      </c>
      <c r="S386">
        <f>RTD("rit2.rtd",,S$2,"LASTHIST", ROW()-2)</f>
        <v>0</v>
      </c>
      <c r="T386">
        <f>RTD("rit2.rtd",,T$2,"LASTHIST", ROW()-2)</f>
        <v>0</v>
      </c>
      <c r="U386">
        <f>RTD("rit2.rtd",,U$2,"LASTHIST", ROW()-2)</f>
        <v>0</v>
      </c>
      <c r="V386">
        <f>RTD("rit2.rtd",,V$2,"LASTHIST", ROW()-2)</f>
        <v>0</v>
      </c>
      <c r="W386">
        <f>RTD("rit2.rtd",,W$2,"LASTHIST", ROW()-2)</f>
        <v>2.44</v>
      </c>
      <c r="X386">
        <f>RTD("rit2.rtd",,X$2,"LASTHIST", ROW()-2)</f>
        <v>0.7</v>
      </c>
      <c r="Y386">
        <f>RTD("rit2.rtd",,Y$2,"LASTHIST", ROW()-2)</f>
        <v>1.82</v>
      </c>
      <c r="Z386">
        <f>RTD("rit2.rtd",,Z$2,"LASTHIST", ROW()-2)</f>
        <v>1.08</v>
      </c>
      <c r="AA386">
        <f>RTD("rit2.rtd",,AA$2,"LASTHIST", ROW()-2)</f>
        <v>1.31</v>
      </c>
      <c r="AB386">
        <f>RTD("rit2.rtd",,AB$2,"LASTHIST", ROW()-2)</f>
        <v>1.56</v>
      </c>
      <c r="AC386">
        <f>RTD("rit2.rtd",,AC$2,"LASTHIST", ROW()-2)</f>
        <v>0.9</v>
      </c>
      <c r="AD386">
        <f>RTD("rit2.rtd",,AD$2,"LASTHIST", ROW()-2)</f>
        <v>2.16</v>
      </c>
      <c r="AE386">
        <f>RTD("rit2.rtd",,AE$2,"LASTHIST", ROW()-2)</f>
        <v>0.6</v>
      </c>
      <c r="AF386">
        <f>RTD("rit2.rtd",,AF$2,"LASTHIST", ROW()-2)</f>
        <v>2.86</v>
      </c>
      <c r="AG386">
        <f>RTD("rit2.rtd",,AG$2,"LASTHIST", ROW()-2)</f>
        <v>0.39</v>
      </c>
      <c r="AH386">
        <f>RTD("rit2.rtd",,AH$2,"LASTHIST", ROW()-2)</f>
        <v>3.64</v>
      </c>
      <c r="AI386">
        <f>RTD("rit2.rtd",,AI$2,"LASTHIST", ROW()-2)</f>
        <v>0.24</v>
      </c>
      <c r="AJ386">
        <f>RTD("rit2.rtd",,AJ$2,"LASTHIST", ROW()-2)</f>
        <v>4.5</v>
      </c>
      <c r="AK386">
        <f>RTD("rit2.rtd",,AK$2,"LASTHIST", ROW()-2)</f>
        <v>0.14000000000000001</v>
      </c>
      <c r="AL386">
        <f>RTD("rit2.rtd",,AL$2,"LASTHIST", ROW()-2)</f>
        <v>5.4</v>
      </c>
      <c r="AM386">
        <f>RTD("rit2.rtd",,AM$2,"LASTHIST", ROW()-2)</f>
        <v>0.08</v>
      </c>
      <c r="AN386">
        <f>RTD("rit2.rtd",,AN$2,"LASTHIST", ROW()-2)</f>
        <v>6.34</v>
      </c>
      <c r="AO386">
        <f>RTD("rit2.rtd",,AO$2,"LASTHIST", ROW()-2)</f>
        <v>0.04</v>
      </c>
      <c r="AP386">
        <f>RTD("rit2.rtd",,AP$2,"LASTHIST", ROW()-2)</f>
        <v>7.3</v>
      </c>
      <c r="AQ386">
        <v>1</v>
      </c>
      <c r="AR386">
        <v>0</v>
      </c>
      <c r="AS386">
        <v>1</v>
      </c>
      <c r="AT386">
        <v>0</v>
      </c>
      <c r="AU386">
        <v>1</v>
      </c>
      <c r="AV386">
        <v>0</v>
      </c>
      <c r="AW386">
        <v>1</v>
      </c>
      <c r="AX386">
        <v>0</v>
      </c>
      <c r="AY386">
        <v>1</v>
      </c>
      <c r="AZ386">
        <v>0</v>
      </c>
      <c r="BA386">
        <v>1</v>
      </c>
      <c r="BB386">
        <v>0</v>
      </c>
      <c r="BC386">
        <v>1</v>
      </c>
      <c r="BD386">
        <v>0</v>
      </c>
      <c r="BE386">
        <v>1</v>
      </c>
      <c r="BF386">
        <v>0</v>
      </c>
      <c r="BG386">
        <v>1</v>
      </c>
      <c r="BH386">
        <v>0</v>
      </c>
      <c r="BI386">
        <v>1</v>
      </c>
      <c r="BJ386">
        <v>0</v>
      </c>
      <c r="BK386">
        <v>1</v>
      </c>
      <c r="BL386">
        <v>0</v>
      </c>
      <c r="BM386">
        <v>1</v>
      </c>
      <c r="BN386">
        <v>0</v>
      </c>
      <c r="BO386">
        <v>1</v>
      </c>
      <c r="BP386">
        <v>0</v>
      </c>
      <c r="BQ386">
        <v>1</v>
      </c>
      <c r="BR386">
        <v>0</v>
      </c>
      <c r="BS386">
        <v>1</v>
      </c>
      <c r="BT386">
        <v>0</v>
      </c>
      <c r="BU386">
        <v>1</v>
      </c>
      <c r="BV386">
        <v>0</v>
      </c>
      <c r="BW386">
        <v>1</v>
      </c>
      <c r="BX386">
        <v>0</v>
      </c>
      <c r="BY386">
        <v>1</v>
      </c>
      <c r="BZ386">
        <v>0</v>
      </c>
      <c r="CA386">
        <v>1</v>
      </c>
      <c r="CB386">
        <v>0</v>
      </c>
      <c r="CC386">
        <v>1</v>
      </c>
      <c r="CD386">
        <v>0</v>
      </c>
      <c r="CE386">
        <v>45</v>
      </c>
      <c r="CF386">
        <v>45</v>
      </c>
      <c r="CG386">
        <v>46</v>
      </c>
      <c r="CH386">
        <v>46</v>
      </c>
      <c r="CI386">
        <v>47</v>
      </c>
      <c r="CJ386">
        <v>47</v>
      </c>
      <c r="CK386">
        <v>48</v>
      </c>
      <c r="CL386">
        <v>48</v>
      </c>
      <c r="CM386">
        <v>49</v>
      </c>
      <c r="CN386">
        <v>49</v>
      </c>
      <c r="CO386">
        <v>50</v>
      </c>
      <c r="CP386">
        <v>50</v>
      </c>
      <c r="CQ386">
        <v>51</v>
      </c>
      <c r="CR386">
        <v>51</v>
      </c>
      <c r="CS386">
        <v>52</v>
      </c>
      <c r="CT386">
        <v>52</v>
      </c>
      <c r="CU386">
        <v>53</v>
      </c>
      <c r="CV386">
        <v>53</v>
      </c>
      <c r="CW386">
        <v>54</v>
      </c>
      <c r="CX386">
        <v>54</v>
      </c>
      <c r="CY386">
        <v>45</v>
      </c>
      <c r="CZ386">
        <v>45</v>
      </c>
      <c r="DA386">
        <v>46</v>
      </c>
      <c r="DB386">
        <v>46</v>
      </c>
      <c r="DC386">
        <v>47</v>
      </c>
      <c r="DD386">
        <v>47</v>
      </c>
      <c r="DE386">
        <v>48</v>
      </c>
      <c r="DF386">
        <v>48</v>
      </c>
      <c r="DG386">
        <v>49</v>
      </c>
      <c r="DH386">
        <v>49</v>
      </c>
      <c r="DI386">
        <v>50</v>
      </c>
      <c r="DJ386">
        <v>50</v>
      </c>
      <c r="DK386">
        <v>51</v>
      </c>
      <c r="DL386">
        <v>51</v>
      </c>
      <c r="DM386">
        <v>52</v>
      </c>
      <c r="DN386">
        <v>52</v>
      </c>
      <c r="DO386">
        <v>53</v>
      </c>
      <c r="DP386">
        <v>53</v>
      </c>
      <c r="DQ386">
        <v>54</v>
      </c>
      <c r="DR386">
        <v>54</v>
      </c>
      <c r="DU386">
        <v>6.25E-2</v>
      </c>
      <c r="DW386">
        <v>1</v>
      </c>
      <c r="DX386">
        <f t="shared" si="201"/>
        <v>0</v>
      </c>
      <c r="DY386">
        <f t="shared" si="202"/>
        <v>0</v>
      </c>
      <c r="DZ386">
        <f t="shared" si="203"/>
        <v>0</v>
      </c>
      <c r="EA386">
        <f t="shared" si="204"/>
        <v>0</v>
      </c>
      <c r="EB386">
        <f t="shared" si="205"/>
        <v>0</v>
      </c>
      <c r="EC386">
        <f t="shared" si="206"/>
        <v>0</v>
      </c>
      <c r="ED386">
        <f t="shared" si="207"/>
        <v>0</v>
      </c>
      <c r="EE386">
        <f t="shared" si="208"/>
        <v>0</v>
      </c>
      <c r="EF386">
        <f t="shared" si="209"/>
        <v>0</v>
      </c>
      <c r="EG386">
        <f t="shared" si="210"/>
        <v>0</v>
      </c>
      <c r="EH386">
        <f t="shared" si="211"/>
        <v>0</v>
      </c>
      <c r="EI386">
        <f t="shared" si="212"/>
        <v>0</v>
      </c>
      <c r="EJ386">
        <f t="shared" si="213"/>
        <v>0</v>
      </c>
      <c r="EK386">
        <f t="shared" si="214"/>
        <v>0</v>
      </c>
      <c r="EL386">
        <f t="shared" si="215"/>
        <v>0</v>
      </c>
      <c r="EM386">
        <f t="shared" si="216"/>
        <v>0</v>
      </c>
      <c r="EN386">
        <f t="shared" si="217"/>
        <v>0</v>
      </c>
      <c r="EO386">
        <f t="shared" si="218"/>
        <v>0</v>
      </c>
      <c r="EP386">
        <f t="shared" si="219"/>
        <v>0</v>
      </c>
      <c r="EQ386">
        <f t="shared" si="220"/>
        <v>0</v>
      </c>
      <c r="ER386">
        <f t="shared" si="221"/>
        <v>0</v>
      </c>
      <c r="ES386">
        <f t="shared" si="222"/>
        <v>0</v>
      </c>
      <c r="ET386">
        <f t="shared" si="223"/>
        <v>0</v>
      </c>
      <c r="EU386">
        <f t="shared" si="224"/>
        <v>0</v>
      </c>
      <c r="EV386">
        <f t="shared" si="225"/>
        <v>0</v>
      </c>
      <c r="EW386">
        <f t="shared" si="226"/>
        <v>0</v>
      </c>
      <c r="EX386">
        <f t="shared" si="227"/>
        <v>0</v>
      </c>
      <c r="EY386">
        <f t="shared" si="228"/>
        <v>0</v>
      </c>
      <c r="EZ386">
        <f t="shared" si="229"/>
        <v>0</v>
      </c>
      <c r="FA386">
        <f t="shared" si="230"/>
        <v>0</v>
      </c>
      <c r="FB386">
        <f t="shared" si="231"/>
        <v>0</v>
      </c>
      <c r="FC386">
        <f t="shared" si="232"/>
        <v>0</v>
      </c>
      <c r="FD386">
        <f t="shared" si="233"/>
        <v>0</v>
      </c>
      <c r="FE386">
        <f t="shared" si="234"/>
        <v>0</v>
      </c>
      <c r="FF386">
        <f t="shared" si="235"/>
        <v>0</v>
      </c>
      <c r="FG386">
        <f t="shared" si="236"/>
        <v>0</v>
      </c>
      <c r="FH386">
        <f t="shared" si="237"/>
        <v>0</v>
      </c>
      <c r="FI386">
        <f t="shared" si="238"/>
        <v>0</v>
      </c>
      <c r="FJ386">
        <f t="shared" si="239"/>
        <v>0</v>
      </c>
      <c r="FK386">
        <f t="shared" si="240"/>
        <v>0</v>
      </c>
    </row>
    <row r="387" spans="1:167">
      <c r="A387">
        <v>385</v>
      </c>
      <c r="B387">
        <f>RTD("rit2.rtd",,B$2,"LASTHIST", ROW()-2)</f>
        <v>46.79</v>
      </c>
      <c r="C387">
        <f>RTD("rit2.rtd",,C$2,"LASTHIST", ROW()-2)</f>
        <v>0</v>
      </c>
      <c r="D387">
        <f>RTD("rit2.rtd",,D$2,"LASTHIST", ROW()-2)</f>
        <v>0</v>
      </c>
      <c r="E387">
        <f>RTD("rit2.rtd",,E$2,"LASTHIST", ROW()-2)</f>
        <v>0</v>
      </c>
      <c r="F387">
        <f>RTD("rit2.rtd",,F$2,"LASTHIST", ROW()-2)</f>
        <v>0</v>
      </c>
      <c r="G387">
        <f>RTD("rit2.rtd",,G$2,"LASTHIST", ROW()-2)</f>
        <v>0</v>
      </c>
      <c r="H387">
        <f>RTD("rit2.rtd",,H$2,"LASTHIST", ROW()-2)</f>
        <v>0</v>
      </c>
      <c r="I387">
        <f>RTD("rit2.rtd",,I$2,"LASTHIST", ROW()-2)</f>
        <v>0</v>
      </c>
      <c r="J387">
        <f>RTD("rit2.rtd",,J$2,"LASTHIST", ROW()-2)</f>
        <v>0</v>
      </c>
      <c r="K387">
        <f>RTD("rit2.rtd",,K$2,"LASTHIST", ROW()-2)</f>
        <v>0</v>
      </c>
      <c r="L387">
        <f>RTD("rit2.rtd",,L$2,"LASTHIST", ROW()-2)</f>
        <v>0</v>
      </c>
      <c r="M387">
        <f>RTD("rit2.rtd",,M$2,"LASTHIST", ROW()-2)</f>
        <v>0</v>
      </c>
      <c r="N387">
        <f>RTD("rit2.rtd",,N$2,"LASTHIST", ROW()-2)</f>
        <v>0</v>
      </c>
      <c r="O387">
        <f>RTD("rit2.rtd",,O$2,"LASTHIST", ROW()-2)</f>
        <v>0</v>
      </c>
      <c r="P387">
        <f>RTD("rit2.rtd",,P$2,"LASTHIST", ROW()-2)</f>
        <v>0</v>
      </c>
      <c r="Q387">
        <f>RTD("rit2.rtd",,Q$2,"LASTHIST", ROW()-2)</f>
        <v>0</v>
      </c>
      <c r="R387">
        <f>RTD("rit2.rtd",,R$2,"LASTHIST", ROW()-2)</f>
        <v>0</v>
      </c>
      <c r="S387">
        <f>RTD("rit2.rtd",,S$2,"LASTHIST", ROW()-2)</f>
        <v>0</v>
      </c>
      <c r="T387">
        <f>RTD("rit2.rtd",,T$2,"LASTHIST", ROW()-2)</f>
        <v>0</v>
      </c>
      <c r="U387">
        <f>RTD("rit2.rtd",,U$2,"LASTHIST", ROW()-2)</f>
        <v>0</v>
      </c>
      <c r="V387">
        <f>RTD("rit2.rtd",,V$2,"LASTHIST", ROW()-2)</f>
        <v>0</v>
      </c>
      <c r="W387">
        <f>RTD("rit2.rtd",,W$2,"LASTHIST", ROW()-2)</f>
        <v>2.44</v>
      </c>
      <c r="X387">
        <f>RTD("rit2.rtd",,X$2,"LASTHIST", ROW()-2)</f>
        <v>0.66</v>
      </c>
      <c r="Y387">
        <f>RTD("rit2.rtd",,Y$2,"LASTHIST", ROW()-2)</f>
        <v>1.81</v>
      </c>
      <c r="Z387">
        <f>RTD("rit2.rtd",,Z$2,"LASTHIST", ROW()-2)</f>
        <v>1.03</v>
      </c>
      <c r="AA387">
        <f>RTD("rit2.rtd",,AA$2,"LASTHIST", ROW()-2)</f>
        <v>1.29</v>
      </c>
      <c r="AB387">
        <f>RTD("rit2.rtd",,AB$2,"LASTHIST", ROW()-2)</f>
        <v>1.51</v>
      </c>
      <c r="AC387">
        <f>RTD("rit2.rtd",,AC$2,"LASTHIST", ROW()-2)</f>
        <v>0.89</v>
      </c>
      <c r="AD387">
        <f>RTD("rit2.rtd",,AD$2,"LASTHIST", ROW()-2)</f>
        <v>2.1</v>
      </c>
      <c r="AE387">
        <f>RTD("rit2.rtd",,AE$2,"LASTHIST", ROW()-2)</f>
        <v>0.59</v>
      </c>
      <c r="AF387">
        <f>RTD("rit2.rtd",,AF$2,"LASTHIST", ROW()-2)</f>
        <v>2.8</v>
      </c>
      <c r="AG387">
        <f>RTD("rit2.rtd",,AG$2,"LASTHIST", ROW()-2)</f>
        <v>0.37</v>
      </c>
      <c r="AH387">
        <f>RTD("rit2.rtd",,AH$2,"LASTHIST", ROW()-2)</f>
        <v>3.58</v>
      </c>
      <c r="AI387">
        <f>RTD("rit2.rtd",,AI$2,"LASTHIST", ROW()-2)</f>
        <v>0.23</v>
      </c>
      <c r="AJ387">
        <f>RTD("rit2.rtd",,AJ$2,"LASTHIST", ROW()-2)</f>
        <v>4.4400000000000004</v>
      </c>
      <c r="AK387">
        <f>RTD("rit2.rtd",,AK$2,"LASTHIST", ROW()-2)</f>
        <v>0.13</v>
      </c>
      <c r="AL387">
        <f>RTD("rit2.rtd",,AL$2,"LASTHIST", ROW()-2)</f>
        <v>5.35</v>
      </c>
      <c r="AM387">
        <f>RTD("rit2.rtd",,AM$2,"LASTHIST", ROW()-2)</f>
        <v>7.0000000000000007E-2</v>
      </c>
      <c r="AN387">
        <f>RTD("rit2.rtd",,AN$2,"LASTHIST", ROW()-2)</f>
        <v>6.29</v>
      </c>
      <c r="AO387">
        <f>RTD("rit2.rtd",,AO$2,"LASTHIST", ROW()-2)</f>
        <v>0.04</v>
      </c>
      <c r="AP387">
        <f>RTD("rit2.rtd",,AP$2,"LASTHIST", ROW()-2)</f>
        <v>7.25</v>
      </c>
      <c r="AQ387">
        <v>1</v>
      </c>
      <c r="AR387">
        <v>0</v>
      </c>
      <c r="AS387">
        <v>1</v>
      </c>
      <c r="AT387">
        <v>0</v>
      </c>
      <c r="AU387">
        <v>1</v>
      </c>
      <c r="AV387">
        <v>0</v>
      </c>
      <c r="AW387">
        <v>1</v>
      </c>
      <c r="AX387">
        <v>0</v>
      </c>
      <c r="AY387">
        <v>1</v>
      </c>
      <c r="AZ387">
        <v>0</v>
      </c>
      <c r="BA387">
        <v>1</v>
      </c>
      <c r="BB387">
        <v>0</v>
      </c>
      <c r="BC387">
        <v>1</v>
      </c>
      <c r="BD387">
        <v>0</v>
      </c>
      <c r="BE387">
        <v>1</v>
      </c>
      <c r="BF387">
        <v>0</v>
      </c>
      <c r="BG387">
        <v>1</v>
      </c>
      <c r="BH387">
        <v>0</v>
      </c>
      <c r="BI387">
        <v>1</v>
      </c>
      <c r="BJ387">
        <v>0</v>
      </c>
      <c r="BK387">
        <v>1</v>
      </c>
      <c r="BL387">
        <v>0</v>
      </c>
      <c r="BM387">
        <v>1</v>
      </c>
      <c r="BN387">
        <v>0</v>
      </c>
      <c r="BO387">
        <v>1</v>
      </c>
      <c r="BP387">
        <v>0</v>
      </c>
      <c r="BQ387">
        <v>1</v>
      </c>
      <c r="BR387">
        <v>0</v>
      </c>
      <c r="BS387">
        <v>1</v>
      </c>
      <c r="BT387">
        <v>0</v>
      </c>
      <c r="BU387">
        <v>1</v>
      </c>
      <c r="BV387">
        <v>0</v>
      </c>
      <c r="BW387">
        <v>1</v>
      </c>
      <c r="BX387">
        <v>0</v>
      </c>
      <c r="BY387">
        <v>1</v>
      </c>
      <c r="BZ387">
        <v>0</v>
      </c>
      <c r="CA387">
        <v>1</v>
      </c>
      <c r="CB387">
        <v>0</v>
      </c>
      <c r="CC387">
        <v>1</v>
      </c>
      <c r="CD387">
        <v>0</v>
      </c>
      <c r="CE387">
        <v>45</v>
      </c>
      <c r="CF387">
        <v>45</v>
      </c>
      <c r="CG387">
        <v>46</v>
      </c>
      <c r="CH387">
        <v>46</v>
      </c>
      <c r="CI387">
        <v>47</v>
      </c>
      <c r="CJ387">
        <v>47</v>
      </c>
      <c r="CK387">
        <v>48</v>
      </c>
      <c r="CL387">
        <v>48</v>
      </c>
      <c r="CM387">
        <v>49</v>
      </c>
      <c r="CN387">
        <v>49</v>
      </c>
      <c r="CO387">
        <v>50</v>
      </c>
      <c r="CP387">
        <v>50</v>
      </c>
      <c r="CQ387">
        <v>51</v>
      </c>
      <c r="CR387">
        <v>51</v>
      </c>
      <c r="CS387">
        <v>52</v>
      </c>
      <c r="CT387">
        <v>52</v>
      </c>
      <c r="CU387">
        <v>53</v>
      </c>
      <c r="CV387">
        <v>53</v>
      </c>
      <c r="CW387">
        <v>54</v>
      </c>
      <c r="CX387">
        <v>54</v>
      </c>
      <c r="CY387">
        <v>45</v>
      </c>
      <c r="CZ387">
        <v>45</v>
      </c>
      <c r="DA387">
        <v>46</v>
      </c>
      <c r="DB387">
        <v>46</v>
      </c>
      <c r="DC387">
        <v>47</v>
      </c>
      <c r="DD387">
        <v>47</v>
      </c>
      <c r="DE387">
        <v>48</v>
      </c>
      <c r="DF387">
        <v>48</v>
      </c>
      <c r="DG387">
        <v>49</v>
      </c>
      <c r="DH387">
        <v>49</v>
      </c>
      <c r="DI387">
        <v>50</v>
      </c>
      <c r="DJ387">
        <v>50</v>
      </c>
      <c r="DK387">
        <v>51</v>
      </c>
      <c r="DL387">
        <v>51</v>
      </c>
      <c r="DM387">
        <v>52</v>
      </c>
      <c r="DN387">
        <v>52</v>
      </c>
      <c r="DO387">
        <v>53</v>
      </c>
      <c r="DP387">
        <v>53</v>
      </c>
      <c r="DQ387">
        <v>54</v>
      </c>
      <c r="DR387">
        <v>54</v>
      </c>
      <c r="DU387">
        <v>6.25E-2</v>
      </c>
      <c r="DW387">
        <v>1</v>
      </c>
      <c r="DX387">
        <f t="shared" si="201"/>
        <v>0</v>
      </c>
      <c r="DY387">
        <f t="shared" si="202"/>
        <v>0</v>
      </c>
      <c r="DZ387">
        <f t="shared" si="203"/>
        <v>0</v>
      </c>
      <c r="EA387">
        <f t="shared" si="204"/>
        <v>0</v>
      </c>
      <c r="EB387">
        <f t="shared" si="205"/>
        <v>0</v>
      </c>
      <c r="EC387">
        <f t="shared" si="206"/>
        <v>0</v>
      </c>
      <c r="ED387">
        <f t="shared" si="207"/>
        <v>0</v>
      </c>
      <c r="EE387">
        <f t="shared" si="208"/>
        <v>0</v>
      </c>
      <c r="EF387">
        <f t="shared" si="209"/>
        <v>0</v>
      </c>
      <c r="EG387">
        <f t="shared" si="210"/>
        <v>0</v>
      </c>
      <c r="EH387">
        <f t="shared" si="211"/>
        <v>0</v>
      </c>
      <c r="EI387">
        <f t="shared" si="212"/>
        <v>0</v>
      </c>
      <c r="EJ387">
        <f t="shared" si="213"/>
        <v>0</v>
      </c>
      <c r="EK387">
        <f t="shared" si="214"/>
        <v>0</v>
      </c>
      <c r="EL387">
        <f t="shared" si="215"/>
        <v>0</v>
      </c>
      <c r="EM387">
        <f t="shared" si="216"/>
        <v>0</v>
      </c>
      <c r="EN387">
        <f t="shared" si="217"/>
        <v>0</v>
      </c>
      <c r="EO387">
        <f t="shared" si="218"/>
        <v>0</v>
      </c>
      <c r="EP387">
        <f t="shared" si="219"/>
        <v>0</v>
      </c>
      <c r="EQ387">
        <f t="shared" si="220"/>
        <v>0</v>
      </c>
      <c r="ER387">
        <f t="shared" si="221"/>
        <v>0</v>
      </c>
      <c r="ES387">
        <f t="shared" si="222"/>
        <v>0</v>
      </c>
      <c r="ET387">
        <f t="shared" si="223"/>
        <v>0</v>
      </c>
      <c r="EU387">
        <f t="shared" si="224"/>
        <v>0</v>
      </c>
      <c r="EV387">
        <f t="shared" si="225"/>
        <v>0</v>
      </c>
      <c r="EW387">
        <f t="shared" si="226"/>
        <v>0</v>
      </c>
      <c r="EX387">
        <f t="shared" si="227"/>
        <v>0</v>
      </c>
      <c r="EY387">
        <f t="shared" si="228"/>
        <v>0</v>
      </c>
      <c r="EZ387">
        <f t="shared" si="229"/>
        <v>0</v>
      </c>
      <c r="FA387">
        <f t="shared" si="230"/>
        <v>0</v>
      </c>
      <c r="FB387">
        <f t="shared" si="231"/>
        <v>0</v>
      </c>
      <c r="FC387">
        <f t="shared" si="232"/>
        <v>0</v>
      </c>
      <c r="FD387">
        <f t="shared" si="233"/>
        <v>0</v>
      </c>
      <c r="FE387">
        <f t="shared" si="234"/>
        <v>0</v>
      </c>
      <c r="FF387">
        <f t="shared" si="235"/>
        <v>0</v>
      </c>
      <c r="FG387">
        <f t="shared" si="236"/>
        <v>0</v>
      </c>
      <c r="FH387">
        <f t="shared" si="237"/>
        <v>0</v>
      </c>
      <c r="FI387">
        <f t="shared" si="238"/>
        <v>0</v>
      </c>
      <c r="FJ387">
        <f t="shared" si="239"/>
        <v>0</v>
      </c>
      <c r="FK387">
        <f t="shared" si="240"/>
        <v>0</v>
      </c>
    </row>
    <row r="388" spans="1:167">
      <c r="A388">
        <v>386</v>
      </c>
      <c r="B388">
        <f>RTD("rit2.rtd",,B$2,"LASTHIST", ROW()-2)</f>
        <v>46.75</v>
      </c>
      <c r="C388">
        <f>RTD("rit2.rtd",,C$2,"LASTHIST", ROW()-2)</f>
        <v>0</v>
      </c>
      <c r="D388">
        <f>RTD("rit2.rtd",,D$2,"LASTHIST", ROW()-2)</f>
        <v>0</v>
      </c>
      <c r="E388">
        <f>RTD("rit2.rtd",,E$2,"LASTHIST", ROW()-2)</f>
        <v>0</v>
      </c>
      <c r="F388">
        <f>RTD("rit2.rtd",,F$2,"LASTHIST", ROW()-2)</f>
        <v>0</v>
      </c>
      <c r="G388">
        <f>RTD("rit2.rtd",,G$2,"LASTHIST", ROW()-2)</f>
        <v>0</v>
      </c>
      <c r="H388">
        <f>RTD("rit2.rtd",,H$2,"LASTHIST", ROW()-2)</f>
        <v>0</v>
      </c>
      <c r="I388">
        <f>RTD("rit2.rtd",,I$2,"LASTHIST", ROW()-2)</f>
        <v>0</v>
      </c>
      <c r="J388">
        <f>RTD("rit2.rtd",,J$2,"LASTHIST", ROW()-2)</f>
        <v>0</v>
      </c>
      <c r="K388">
        <f>RTD("rit2.rtd",,K$2,"LASTHIST", ROW()-2)</f>
        <v>0</v>
      </c>
      <c r="L388">
        <f>RTD("rit2.rtd",,L$2,"LASTHIST", ROW()-2)</f>
        <v>0</v>
      </c>
      <c r="M388">
        <f>RTD("rit2.rtd",,M$2,"LASTHIST", ROW()-2)</f>
        <v>0</v>
      </c>
      <c r="N388">
        <f>RTD("rit2.rtd",,N$2,"LASTHIST", ROW()-2)</f>
        <v>0</v>
      </c>
      <c r="O388">
        <f>RTD("rit2.rtd",,O$2,"LASTHIST", ROW()-2)</f>
        <v>0</v>
      </c>
      <c r="P388">
        <f>RTD("rit2.rtd",,P$2,"LASTHIST", ROW()-2)</f>
        <v>0</v>
      </c>
      <c r="Q388">
        <f>RTD("rit2.rtd",,Q$2,"LASTHIST", ROW()-2)</f>
        <v>0</v>
      </c>
      <c r="R388">
        <f>RTD("rit2.rtd",,R$2,"LASTHIST", ROW()-2)</f>
        <v>0</v>
      </c>
      <c r="S388">
        <f>RTD("rit2.rtd",,S$2,"LASTHIST", ROW()-2)</f>
        <v>0</v>
      </c>
      <c r="T388">
        <f>RTD("rit2.rtd",,T$2,"LASTHIST", ROW()-2)</f>
        <v>0</v>
      </c>
      <c r="U388">
        <f>RTD("rit2.rtd",,U$2,"LASTHIST", ROW()-2)</f>
        <v>0</v>
      </c>
      <c r="V388">
        <f>RTD("rit2.rtd",,V$2,"LASTHIST", ROW()-2)</f>
        <v>0</v>
      </c>
      <c r="W388">
        <f>RTD("rit2.rtd",,W$2,"LASTHIST", ROW()-2)</f>
        <v>2.38</v>
      </c>
      <c r="X388">
        <f>RTD("rit2.rtd",,X$2,"LASTHIST", ROW()-2)</f>
        <v>0.63</v>
      </c>
      <c r="Y388">
        <f>RTD("rit2.rtd",,Y$2,"LASTHIST", ROW()-2)</f>
        <v>1.74</v>
      </c>
      <c r="Z388">
        <f>RTD("rit2.rtd",,Z$2,"LASTHIST", ROW()-2)</f>
        <v>0.99</v>
      </c>
      <c r="AA388">
        <f>RTD("rit2.rtd",,AA$2,"LASTHIST", ROW()-2)</f>
        <v>1.23</v>
      </c>
      <c r="AB388">
        <f>RTD("rit2.rtd",,AB$2,"LASTHIST", ROW()-2)</f>
        <v>1.48</v>
      </c>
      <c r="AC388">
        <f>RTD("rit2.rtd",,AC$2,"LASTHIST", ROW()-2)</f>
        <v>0.83</v>
      </c>
      <c r="AD388">
        <f>RTD("rit2.rtd",,AD$2,"LASTHIST", ROW()-2)</f>
        <v>2.08</v>
      </c>
      <c r="AE388">
        <f>RTD("rit2.rtd",,AE$2,"LASTHIST", ROW()-2)</f>
        <v>0.54</v>
      </c>
      <c r="AF388">
        <f>RTD("rit2.rtd",,AF$2,"LASTHIST", ROW()-2)</f>
        <v>2.79</v>
      </c>
      <c r="AG388">
        <f>RTD("rit2.rtd",,AG$2,"LASTHIST", ROW()-2)</f>
        <v>0.33</v>
      </c>
      <c r="AH388">
        <f>RTD("rit2.rtd",,AH$2,"LASTHIST", ROW()-2)</f>
        <v>3.58</v>
      </c>
      <c r="AI388">
        <f>RTD("rit2.rtd",,AI$2,"LASTHIST", ROW()-2)</f>
        <v>0.2</v>
      </c>
      <c r="AJ388">
        <f>RTD("rit2.rtd",,AJ$2,"LASTHIST", ROW()-2)</f>
        <v>4.45</v>
      </c>
      <c r="AK388">
        <f>RTD("rit2.rtd",,AK$2,"LASTHIST", ROW()-2)</f>
        <v>0.11</v>
      </c>
      <c r="AL388">
        <f>RTD("rit2.rtd",,AL$2,"LASTHIST", ROW()-2)</f>
        <v>5.36</v>
      </c>
      <c r="AM388">
        <f>RTD("rit2.rtd",,AM$2,"LASTHIST", ROW()-2)</f>
        <v>0.06</v>
      </c>
      <c r="AN388">
        <f>RTD("rit2.rtd",,AN$2,"LASTHIST", ROW()-2)</f>
        <v>6.31</v>
      </c>
      <c r="AO388">
        <f>RTD("rit2.rtd",,AO$2,"LASTHIST", ROW()-2)</f>
        <v>0.03</v>
      </c>
      <c r="AP388">
        <f>RTD("rit2.rtd",,AP$2,"LASTHIST", ROW()-2)</f>
        <v>7.28</v>
      </c>
      <c r="AQ388">
        <v>1</v>
      </c>
      <c r="AR388">
        <v>0</v>
      </c>
      <c r="AS388">
        <v>1</v>
      </c>
      <c r="AT388">
        <v>0</v>
      </c>
      <c r="AU388">
        <v>1</v>
      </c>
      <c r="AV388">
        <v>0</v>
      </c>
      <c r="AW388">
        <v>1</v>
      </c>
      <c r="AX388">
        <v>0</v>
      </c>
      <c r="AY388">
        <v>1</v>
      </c>
      <c r="AZ388">
        <v>0</v>
      </c>
      <c r="BA388">
        <v>1</v>
      </c>
      <c r="BB388">
        <v>0</v>
      </c>
      <c r="BC388">
        <v>1</v>
      </c>
      <c r="BD388">
        <v>0</v>
      </c>
      <c r="BE388">
        <v>1</v>
      </c>
      <c r="BF388">
        <v>0</v>
      </c>
      <c r="BG388">
        <v>1</v>
      </c>
      <c r="BH388">
        <v>0</v>
      </c>
      <c r="BI388">
        <v>1</v>
      </c>
      <c r="BJ388">
        <v>0</v>
      </c>
      <c r="BK388">
        <v>1</v>
      </c>
      <c r="BL388">
        <v>0</v>
      </c>
      <c r="BM388">
        <v>1</v>
      </c>
      <c r="BN388">
        <v>0</v>
      </c>
      <c r="BO388">
        <v>1</v>
      </c>
      <c r="BP388">
        <v>0</v>
      </c>
      <c r="BQ388">
        <v>1</v>
      </c>
      <c r="BR388">
        <v>0</v>
      </c>
      <c r="BS388">
        <v>1</v>
      </c>
      <c r="BT388">
        <v>0</v>
      </c>
      <c r="BU388">
        <v>1</v>
      </c>
      <c r="BV388">
        <v>0</v>
      </c>
      <c r="BW388">
        <v>1</v>
      </c>
      <c r="BX388">
        <v>0</v>
      </c>
      <c r="BY388">
        <v>1</v>
      </c>
      <c r="BZ388">
        <v>0</v>
      </c>
      <c r="CA388">
        <v>1</v>
      </c>
      <c r="CB388">
        <v>0</v>
      </c>
      <c r="CC388">
        <v>1</v>
      </c>
      <c r="CD388">
        <v>0</v>
      </c>
      <c r="CE388">
        <v>45</v>
      </c>
      <c r="CF388">
        <v>45</v>
      </c>
      <c r="CG388">
        <v>46</v>
      </c>
      <c r="CH388">
        <v>46</v>
      </c>
      <c r="CI388">
        <v>47</v>
      </c>
      <c r="CJ388">
        <v>47</v>
      </c>
      <c r="CK388">
        <v>48</v>
      </c>
      <c r="CL388">
        <v>48</v>
      </c>
      <c r="CM388">
        <v>49</v>
      </c>
      <c r="CN388">
        <v>49</v>
      </c>
      <c r="CO388">
        <v>50</v>
      </c>
      <c r="CP388">
        <v>50</v>
      </c>
      <c r="CQ388">
        <v>51</v>
      </c>
      <c r="CR388">
        <v>51</v>
      </c>
      <c r="CS388">
        <v>52</v>
      </c>
      <c r="CT388">
        <v>52</v>
      </c>
      <c r="CU388">
        <v>53</v>
      </c>
      <c r="CV388">
        <v>53</v>
      </c>
      <c r="CW388">
        <v>54</v>
      </c>
      <c r="CX388">
        <v>54</v>
      </c>
      <c r="CY388">
        <v>45</v>
      </c>
      <c r="CZ388">
        <v>45</v>
      </c>
      <c r="DA388">
        <v>46</v>
      </c>
      <c r="DB388">
        <v>46</v>
      </c>
      <c r="DC388">
        <v>47</v>
      </c>
      <c r="DD388">
        <v>47</v>
      </c>
      <c r="DE388">
        <v>48</v>
      </c>
      <c r="DF388">
        <v>48</v>
      </c>
      <c r="DG388">
        <v>49</v>
      </c>
      <c r="DH388">
        <v>49</v>
      </c>
      <c r="DI388">
        <v>50</v>
      </c>
      <c r="DJ388">
        <v>50</v>
      </c>
      <c r="DK388">
        <v>51</v>
      </c>
      <c r="DL388">
        <v>51</v>
      </c>
      <c r="DM388">
        <v>52</v>
      </c>
      <c r="DN388">
        <v>52</v>
      </c>
      <c r="DO388">
        <v>53</v>
      </c>
      <c r="DP388">
        <v>53</v>
      </c>
      <c r="DQ388">
        <v>54</v>
      </c>
      <c r="DR388">
        <v>54</v>
      </c>
      <c r="DU388">
        <v>6.25E-2</v>
      </c>
      <c r="DW388">
        <v>1</v>
      </c>
      <c r="DX388">
        <f t="shared" ref="DX388:DX451" si="241">IFERROR(Black_Scholes($B388,CE388,0,0,C388,$DT388,AQ388,0,0,6),0)</f>
        <v>0</v>
      </c>
      <c r="DY388">
        <f t="shared" ref="DY388:DY451" si="242">IFERROR(Black_Scholes($B388,CF388,0,0,D388,$DT388,AR388,0,0,6),0)</f>
        <v>0</v>
      </c>
      <c r="DZ388">
        <f t="shared" ref="DZ388:DZ451" si="243">IFERROR(Black_Scholes($B388,CG388,0,0,E388,$DT388,AS388,0,0,6),0)</f>
        <v>0</v>
      </c>
      <c r="EA388">
        <f t="shared" ref="EA388:EA451" si="244">IFERROR(Black_Scholes($B388,CH388,0,0,F388,$DT388,AT388,0,0,6),0)</f>
        <v>0</v>
      </c>
      <c r="EB388">
        <f t="shared" ref="EB388:EB451" si="245">IFERROR(Black_Scholes($B388,CI388,0,0,G388,$DT388,AU388,0,0,6),0)</f>
        <v>0</v>
      </c>
      <c r="EC388">
        <f t="shared" ref="EC388:EC451" si="246">IFERROR(Black_Scholes($B388,CJ388,0,0,H388,$DT388,AV388,0,0,6),0)</f>
        <v>0</v>
      </c>
      <c r="ED388">
        <f t="shared" ref="ED388:ED451" si="247">IFERROR(Black_Scholes($B388,CK388,0,0,I388,$DT388,AW388,0,0,6),0)</f>
        <v>0</v>
      </c>
      <c r="EE388">
        <f t="shared" ref="EE388:EE451" si="248">IFERROR(Black_Scholes($B388,CL388,0,0,J388,$DT388,AX388,0,0,6),0)</f>
        <v>0</v>
      </c>
      <c r="EF388">
        <f t="shared" ref="EF388:EF451" si="249">IFERROR(Black_Scholes($B388,CM388,0,0,K388,$DT388,AY388,0,0,6),0)</f>
        <v>0</v>
      </c>
      <c r="EG388">
        <f t="shared" ref="EG388:EG451" si="250">IFERROR(Black_Scholes($B388,CN388,0,0,L388,$DT388,AZ388,0,0,6),0)</f>
        <v>0</v>
      </c>
      <c r="EH388">
        <f t="shared" ref="EH388:EH451" si="251">IFERROR(Black_Scholes($B388,CO388,0,0,M388,$DT388,BA388,0,0,6),0)</f>
        <v>0</v>
      </c>
      <c r="EI388">
        <f t="shared" ref="EI388:EI451" si="252">IFERROR(Black_Scholes($B388,CP388,0,0,N388,$DT388,BB388,0,0,6),0)</f>
        <v>0</v>
      </c>
      <c r="EJ388">
        <f t="shared" ref="EJ388:EJ451" si="253">IFERROR(Black_Scholes($B388,CQ388,0,0,O388,$DT388,BC388,0,0,6),0)</f>
        <v>0</v>
      </c>
      <c r="EK388">
        <f t="shared" ref="EK388:EK451" si="254">IFERROR(Black_Scholes($B388,CR388,0,0,P388,$DT388,BD388,0,0,6),0)</f>
        <v>0</v>
      </c>
      <c r="EL388">
        <f t="shared" ref="EL388:EL451" si="255">IFERROR(Black_Scholes($B388,CS388,0,0,Q388,$DT388,BE388,0,0,6),0)</f>
        <v>0</v>
      </c>
      <c r="EM388">
        <f t="shared" ref="EM388:EM451" si="256">IFERROR(Black_Scholes($B388,CT388,0,0,R388,$DT388,BF388,0,0,6),0)</f>
        <v>0</v>
      </c>
      <c r="EN388">
        <f t="shared" ref="EN388:EN451" si="257">IFERROR(Black_Scholes($B388,CU388,0,0,S388,$DT388,BG388,0,0,6),0)</f>
        <v>0</v>
      </c>
      <c r="EO388">
        <f t="shared" ref="EO388:EO451" si="258">IFERROR(Black_Scholes($B388,CV388,0,0,T388,$DT388,BH388,0,0,6),0)</f>
        <v>0</v>
      </c>
      <c r="EP388">
        <f t="shared" ref="EP388:EP451" si="259">IFERROR(Black_Scholes($B388,CW388,0,0,U388,$DT388,BI388,0,0,6),0)</f>
        <v>0</v>
      </c>
      <c r="EQ388">
        <f t="shared" ref="EQ388:EQ451" si="260">IFERROR(Black_Scholes($B388,CX388,0,0,V388,$DT388,BJ388,0,0,6),0)</f>
        <v>0</v>
      </c>
      <c r="ER388">
        <f t="shared" ref="ER388:ER451" si="261">IFERROR(Black_Scholes($B388,CY388,0,0,W388,$DT388,BK388,0,0,6),0)</f>
        <v>0</v>
      </c>
      <c r="ES388">
        <f t="shared" ref="ES388:ES451" si="262">IFERROR(Black_Scholes($B388,CZ388,0,0,X388,$DT388,BL388,0,0,6),0)</f>
        <v>0</v>
      </c>
      <c r="ET388">
        <f t="shared" ref="ET388:ET451" si="263">IFERROR(Black_Scholes($B388,DA388,0,0,Y388,$DT388,BM388,0,0,6),0)</f>
        <v>0</v>
      </c>
      <c r="EU388">
        <f t="shared" ref="EU388:EU451" si="264">IFERROR(Black_Scholes($B388,DB388,0,0,Z388,$DT388,BN388,0,0,6),0)</f>
        <v>0</v>
      </c>
      <c r="EV388">
        <f t="shared" ref="EV388:EV451" si="265">IFERROR(Black_Scholes($B388,DC388,0,0,AA388,$DT388,BO388,0,0,6),0)</f>
        <v>0</v>
      </c>
      <c r="EW388">
        <f t="shared" ref="EW388:EW451" si="266">IFERROR(Black_Scholes($B388,DD388,0,0,AB388,$DT388,BP388,0,0,6),0)</f>
        <v>0</v>
      </c>
      <c r="EX388">
        <f t="shared" ref="EX388:EX451" si="267">IFERROR(Black_Scholes($B388,DE388,0,0,AC388,$DT388,BQ388,0,0,6),0)</f>
        <v>0</v>
      </c>
      <c r="EY388">
        <f t="shared" ref="EY388:EY451" si="268">IFERROR(Black_Scholes($B388,DF388,0,0,AD388,$DT388,BR388,0,0,6),0)</f>
        <v>0</v>
      </c>
      <c r="EZ388">
        <f t="shared" ref="EZ388:EZ451" si="269">IFERROR(Black_Scholes($B388,DG388,0,0,AE388,$DT388,BS388,0,0,6),0)</f>
        <v>0</v>
      </c>
      <c r="FA388">
        <f t="shared" ref="FA388:FA451" si="270">IFERROR(Black_Scholes($B388,DH388,0,0,AF388,$DT388,BT388,0,0,6),0)</f>
        <v>0</v>
      </c>
      <c r="FB388">
        <f t="shared" ref="FB388:FB451" si="271">IFERROR(Black_Scholes($B388,DI388,0,0,AG388,$DT388,BU388,0,0,6),0)</f>
        <v>0</v>
      </c>
      <c r="FC388">
        <f t="shared" ref="FC388:FC451" si="272">IFERROR(Black_Scholes($B388,DJ388,0,0,AH388,$DT388,BV388,0,0,6),0)</f>
        <v>0</v>
      </c>
      <c r="FD388">
        <f t="shared" ref="FD388:FD451" si="273">IFERROR(Black_Scholes($B388,DK388,0,0,AI388,$DT388,BW388,0,0,6),0)</f>
        <v>0</v>
      </c>
      <c r="FE388">
        <f t="shared" ref="FE388:FE451" si="274">IFERROR(Black_Scholes($B388,DL388,0,0,AJ388,$DT388,BX388,0,0,6),0)</f>
        <v>0</v>
      </c>
      <c r="FF388">
        <f t="shared" ref="FF388:FF451" si="275">IFERROR(Black_Scholes($B388,DM388,0,0,AK388,$DT388,BY388,0,0,6),0)</f>
        <v>0</v>
      </c>
      <c r="FG388">
        <f t="shared" ref="FG388:FG451" si="276">IFERROR(Black_Scholes($B388,DN388,0,0,AL388,$DT388,BZ388,0,0,6),0)</f>
        <v>0</v>
      </c>
      <c r="FH388">
        <f t="shared" ref="FH388:FH451" si="277">IFERROR(Black_Scholes($B388,DO388,0,0,AM388,$DT388,CA388,0,0,6),0)</f>
        <v>0</v>
      </c>
      <c r="FI388">
        <f t="shared" ref="FI388:FI451" si="278">IFERROR(Black_Scholes($B388,DP388,0,0,AN388,$DT388,CB388,0,0,6),0)</f>
        <v>0</v>
      </c>
      <c r="FJ388">
        <f t="shared" ref="FJ388:FJ451" si="279">IFERROR(Black_Scholes($B388,DQ388,0,0,AO388,$DT388,CC388,0,0,6),0)</f>
        <v>0</v>
      </c>
      <c r="FK388">
        <f t="shared" ref="FK388:FK451" si="280">IFERROR(Black_Scholes($B388,DR388,0,0,AP388,$DT388,CD388,0,0,6),0)</f>
        <v>0</v>
      </c>
    </row>
    <row r="389" spans="1:167">
      <c r="A389">
        <v>387</v>
      </c>
      <c r="B389">
        <f>RTD("rit2.rtd",,B$2,"LASTHIST", ROW()-2)</f>
        <v>46.48</v>
      </c>
      <c r="C389">
        <f>RTD("rit2.rtd",,C$2,"LASTHIST", ROW()-2)</f>
        <v>0</v>
      </c>
      <c r="D389">
        <f>RTD("rit2.rtd",,D$2,"LASTHIST", ROW()-2)</f>
        <v>0</v>
      </c>
      <c r="E389">
        <f>RTD("rit2.rtd",,E$2,"LASTHIST", ROW()-2)</f>
        <v>0</v>
      </c>
      <c r="F389">
        <f>RTD("rit2.rtd",,F$2,"LASTHIST", ROW()-2)</f>
        <v>0</v>
      </c>
      <c r="G389">
        <f>RTD("rit2.rtd",,G$2,"LASTHIST", ROW()-2)</f>
        <v>0</v>
      </c>
      <c r="H389">
        <f>RTD("rit2.rtd",,H$2,"LASTHIST", ROW()-2)</f>
        <v>0</v>
      </c>
      <c r="I389">
        <f>RTD("rit2.rtd",,I$2,"LASTHIST", ROW()-2)</f>
        <v>0</v>
      </c>
      <c r="J389">
        <f>RTD("rit2.rtd",,J$2,"LASTHIST", ROW()-2)</f>
        <v>0</v>
      </c>
      <c r="K389">
        <f>RTD("rit2.rtd",,K$2,"LASTHIST", ROW()-2)</f>
        <v>0</v>
      </c>
      <c r="L389">
        <f>RTD("rit2.rtd",,L$2,"LASTHIST", ROW()-2)</f>
        <v>0</v>
      </c>
      <c r="M389">
        <f>RTD("rit2.rtd",,M$2,"LASTHIST", ROW()-2)</f>
        <v>0</v>
      </c>
      <c r="N389">
        <f>RTD("rit2.rtd",,N$2,"LASTHIST", ROW()-2)</f>
        <v>0</v>
      </c>
      <c r="O389">
        <f>RTD("rit2.rtd",,O$2,"LASTHIST", ROW()-2)</f>
        <v>0</v>
      </c>
      <c r="P389">
        <f>RTD("rit2.rtd",,P$2,"LASTHIST", ROW()-2)</f>
        <v>0</v>
      </c>
      <c r="Q389">
        <f>RTD("rit2.rtd",,Q$2,"LASTHIST", ROW()-2)</f>
        <v>0</v>
      </c>
      <c r="R389">
        <f>RTD("rit2.rtd",,R$2,"LASTHIST", ROW()-2)</f>
        <v>0</v>
      </c>
      <c r="S389">
        <f>RTD("rit2.rtd",,S$2,"LASTHIST", ROW()-2)</f>
        <v>0</v>
      </c>
      <c r="T389">
        <f>RTD("rit2.rtd",,T$2,"LASTHIST", ROW()-2)</f>
        <v>0</v>
      </c>
      <c r="U389">
        <f>RTD("rit2.rtd",,U$2,"LASTHIST", ROW()-2)</f>
        <v>0</v>
      </c>
      <c r="V389">
        <f>RTD("rit2.rtd",,V$2,"LASTHIST", ROW()-2)</f>
        <v>0</v>
      </c>
      <c r="W389">
        <f>RTD("rit2.rtd",,W$2,"LASTHIST", ROW()-2)</f>
        <v>2.15</v>
      </c>
      <c r="X389">
        <f>RTD("rit2.rtd",,X$2,"LASTHIST", ROW()-2)</f>
        <v>0.67</v>
      </c>
      <c r="Y389">
        <f>RTD("rit2.rtd",,Y$2,"LASTHIST", ROW()-2)</f>
        <v>1.55</v>
      </c>
      <c r="Z389">
        <f>RTD("rit2.rtd",,Z$2,"LASTHIST", ROW()-2)</f>
        <v>1.07</v>
      </c>
      <c r="AA389">
        <f>RTD("rit2.rtd",,AA$2,"LASTHIST", ROW()-2)</f>
        <v>1.06</v>
      </c>
      <c r="AB389">
        <f>RTD("rit2.rtd",,AB$2,"LASTHIST", ROW()-2)</f>
        <v>1.58</v>
      </c>
      <c r="AC389">
        <f>RTD("rit2.rtd",,AC$2,"LASTHIST", ROW()-2)</f>
        <v>0.7</v>
      </c>
      <c r="AD389">
        <f>RTD("rit2.rtd",,AD$2,"LASTHIST", ROW()-2)</f>
        <v>2.2200000000000002</v>
      </c>
      <c r="AE389">
        <f>RTD("rit2.rtd",,AE$2,"LASTHIST", ROW()-2)</f>
        <v>0.44</v>
      </c>
      <c r="AF389">
        <f>RTD("rit2.rtd",,AF$2,"LASTHIST", ROW()-2)</f>
        <v>2.95</v>
      </c>
      <c r="AG389">
        <f>RTD("rit2.rtd",,AG$2,"LASTHIST", ROW()-2)</f>
        <v>0.26</v>
      </c>
      <c r="AH389">
        <f>RTD("rit2.rtd",,AH$2,"LASTHIST", ROW()-2)</f>
        <v>3.78</v>
      </c>
      <c r="AI389">
        <f>RTD("rit2.rtd",,AI$2,"LASTHIST", ROW()-2)</f>
        <v>0.15</v>
      </c>
      <c r="AJ389">
        <f>RTD("rit2.rtd",,AJ$2,"LASTHIST", ROW()-2)</f>
        <v>4.67</v>
      </c>
      <c r="AK389">
        <f>RTD("rit2.rtd",,AK$2,"LASTHIST", ROW()-2)</f>
        <v>0.08</v>
      </c>
      <c r="AL389">
        <f>RTD("rit2.rtd",,AL$2,"LASTHIST", ROW()-2)</f>
        <v>5.6</v>
      </c>
      <c r="AM389">
        <f>RTD("rit2.rtd",,AM$2,"LASTHIST", ROW()-2)</f>
        <v>0.04</v>
      </c>
      <c r="AN389">
        <f>RTD("rit2.rtd",,AN$2,"LASTHIST", ROW()-2)</f>
        <v>6.56</v>
      </c>
      <c r="AO389">
        <f>RTD("rit2.rtd",,AO$2,"LASTHIST", ROW()-2)</f>
        <v>0.02</v>
      </c>
      <c r="AP389">
        <f>RTD("rit2.rtd",,AP$2,"LASTHIST", ROW()-2)</f>
        <v>7.54</v>
      </c>
      <c r="AQ389">
        <v>1</v>
      </c>
      <c r="AR389">
        <v>0</v>
      </c>
      <c r="AS389">
        <v>1</v>
      </c>
      <c r="AT389">
        <v>0</v>
      </c>
      <c r="AU389">
        <v>1</v>
      </c>
      <c r="AV389">
        <v>0</v>
      </c>
      <c r="AW389">
        <v>1</v>
      </c>
      <c r="AX389">
        <v>0</v>
      </c>
      <c r="AY389">
        <v>1</v>
      </c>
      <c r="AZ389">
        <v>0</v>
      </c>
      <c r="BA389">
        <v>1</v>
      </c>
      <c r="BB389">
        <v>0</v>
      </c>
      <c r="BC389">
        <v>1</v>
      </c>
      <c r="BD389">
        <v>0</v>
      </c>
      <c r="BE389">
        <v>1</v>
      </c>
      <c r="BF389">
        <v>0</v>
      </c>
      <c r="BG389">
        <v>1</v>
      </c>
      <c r="BH389">
        <v>0</v>
      </c>
      <c r="BI389">
        <v>1</v>
      </c>
      <c r="BJ389">
        <v>0</v>
      </c>
      <c r="BK389">
        <v>1</v>
      </c>
      <c r="BL389">
        <v>0</v>
      </c>
      <c r="BM389">
        <v>1</v>
      </c>
      <c r="BN389">
        <v>0</v>
      </c>
      <c r="BO389">
        <v>1</v>
      </c>
      <c r="BP389">
        <v>0</v>
      </c>
      <c r="BQ389">
        <v>1</v>
      </c>
      <c r="BR389">
        <v>0</v>
      </c>
      <c r="BS389">
        <v>1</v>
      </c>
      <c r="BT389">
        <v>0</v>
      </c>
      <c r="BU389">
        <v>1</v>
      </c>
      <c r="BV389">
        <v>0</v>
      </c>
      <c r="BW389">
        <v>1</v>
      </c>
      <c r="BX389">
        <v>0</v>
      </c>
      <c r="BY389">
        <v>1</v>
      </c>
      <c r="BZ389">
        <v>0</v>
      </c>
      <c r="CA389">
        <v>1</v>
      </c>
      <c r="CB389">
        <v>0</v>
      </c>
      <c r="CC389">
        <v>1</v>
      </c>
      <c r="CD389">
        <v>0</v>
      </c>
      <c r="CE389">
        <v>45</v>
      </c>
      <c r="CF389">
        <v>45</v>
      </c>
      <c r="CG389">
        <v>46</v>
      </c>
      <c r="CH389">
        <v>46</v>
      </c>
      <c r="CI389">
        <v>47</v>
      </c>
      <c r="CJ389">
        <v>47</v>
      </c>
      <c r="CK389">
        <v>48</v>
      </c>
      <c r="CL389">
        <v>48</v>
      </c>
      <c r="CM389">
        <v>49</v>
      </c>
      <c r="CN389">
        <v>49</v>
      </c>
      <c r="CO389">
        <v>50</v>
      </c>
      <c r="CP389">
        <v>50</v>
      </c>
      <c r="CQ389">
        <v>51</v>
      </c>
      <c r="CR389">
        <v>51</v>
      </c>
      <c r="CS389">
        <v>52</v>
      </c>
      <c r="CT389">
        <v>52</v>
      </c>
      <c r="CU389">
        <v>53</v>
      </c>
      <c r="CV389">
        <v>53</v>
      </c>
      <c r="CW389">
        <v>54</v>
      </c>
      <c r="CX389">
        <v>54</v>
      </c>
      <c r="CY389">
        <v>45</v>
      </c>
      <c r="CZ389">
        <v>45</v>
      </c>
      <c r="DA389">
        <v>46</v>
      </c>
      <c r="DB389">
        <v>46</v>
      </c>
      <c r="DC389">
        <v>47</v>
      </c>
      <c r="DD389">
        <v>47</v>
      </c>
      <c r="DE389">
        <v>48</v>
      </c>
      <c r="DF389">
        <v>48</v>
      </c>
      <c r="DG389">
        <v>49</v>
      </c>
      <c r="DH389">
        <v>49</v>
      </c>
      <c r="DI389">
        <v>50</v>
      </c>
      <c r="DJ389">
        <v>50</v>
      </c>
      <c r="DK389">
        <v>51</v>
      </c>
      <c r="DL389">
        <v>51</v>
      </c>
      <c r="DM389">
        <v>52</v>
      </c>
      <c r="DN389">
        <v>52</v>
      </c>
      <c r="DO389">
        <v>53</v>
      </c>
      <c r="DP389">
        <v>53</v>
      </c>
      <c r="DQ389">
        <v>54</v>
      </c>
      <c r="DR389">
        <v>54</v>
      </c>
      <c r="DU389">
        <v>6.25E-2</v>
      </c>
      <c r="DW389">
        <v>1</v>
      </c>
      <c r="DX389">
        <f t="shared" si="241"/>
        <v>0</v>
      </c>
      <c r="DY389">
        <f t="shared" si="242"/>
        <v>0</v>
      </c>
      <c r="DZ389">
        <f t="shared" si="243"/>
        <v>0</v>
      </c>
      <c r="EA389">
        <f t="shared" si="244"/>
        <v>0</v>
      </c>
      <c r="EB389">
        <f t="shared" si="245"/>
        <v>0</v>
      </c>
      <c r="EC389">
        <f t="shared" si="246"/>
        <v>0</v>
      </c>
      <c r="ED389">
        <f t="shared" si="247"/>
        <v>0</v>
      </c>
      <c r="EE389">
        <f t="shared" si="248"/>
        <v>0</v>
      </c>
      <c r="EF389">
        <f t="shared" si="249"/>
        <v>0</v>
      </c>
      <c r="EG389">
        <f t="shared" si="250"/>
        <v>0</v>
      </c>
      <c r="EH389">
        <f t="shared" si="251"/>
        <v>0</v>
      </c>
      <c r="EI389">
        <f t="shared" si="252"/>
        <v>0</v>
      </c>
      <c r="EJ389">
        <f t="shared" si="253"/>
        <v>0</v>
      </c>
      <c r="EK389">
        <f t="shared" si="254"/>
        <v>0</v>
      </c>
      <c r="EL389">
        <f t="shared" si="255"/>
        <v>0</v>
      </c>
      <c r="EM389">
        <f t="shared" si="256"/>
        <v>0</v>
      </c>
      <c r="EN389">
        <f t="shared" si="257"/>
        <v>0</v>
      </c>
      <c r="EO389">
        <f t="shared" si="258"/>
        <v>0</v>
      </c>
      <c r="EP389">
        <f t="shared" si="259"/>
        <v>0</v>
      </c>
      <c r="EQ389">
        <f t="shared" si="260"/>
        <v>0</v>
      </c>
      <c r="ER389">
        <f t="shared" si="261"/>
        <v>0</v>
      </c>
      <c r="ES389">
        <f t="shared" si="262"/>
        <v>0</v>
      </c>
      <c r="ET389">
        <f t="shared" si="263"/>
        <v>0</v>
      </c>
      <c r="EU389">
        <f t="shared" si="264"/>
        <v>0</v>
      </c>
      <c r="EV389">
        <f t="shared" si="265"/>
        <v>0</v>
      </c>
      <c r="EW389">
        <f t="shared" si="266"/>
        <v>0</v>
      </c>
      <c r="EX389">
        <f t="shared" si="267"/>
        <v>0</v>
      </c>
      <c r="EY389">
        <f t="shared" si="268"/>
        <v>0</v>
      </c>
      <c r="EZ389">
        <f t="shared" si="269"/>
        <v>0</v>
      </c>
      <c r="FA389">
        <f t="shared" si="270"/>
        <v>0</v>
      </c>
      <c r="FB389">
        <f t="shared" si="271"/>
        <v>0</v>
      </c>
      <c r="FC389">
        <f t="shared" si="272"/>
        <v>0</v>
      </c>
      <c r="FD389">
        <f t="shared" si="273"/>
        <v>0</v>
      </c>
      <c r="FE389">
        <f t="shared" si="274"/>
        <v>0</v>
      </c>
      <c r="FF389">
        <f t="shared" si="275"/>
        <v>0</v>
      </c>
      <c r="FG389">
        <f t="shared" si="276"/>
        <v>0</v>
      </c>
      <c r="FH389">
        <f t="shared" si="277"/>
        <v>0</v>
      </c>
      <c r="FI389">
        <f t="shared" si="278"/>
        <v>0</v>
      </c>
      <c r="FJ389">
        <f t="shared" si="279"/>
        <v>0</v>
      </c>
      <c r="FK389">
        <f t="shared" si="280"/>
        <v>0</v>
      </c>
    </row>
    <row r="390" spans="1:167">
      <c r="A390">
        <v>388</v>
      </c>
      <c r="B390">
        <f>RTD("rit2.rtd",,B$2,"LASTHIST", ROW()-2)</f>
        <v>46.43</v>
      </c>
      <c r="C390">
        <f>RTD("rit2.rtd",,C$2,"LASTHIST", ROW()-2)</f>
        <v>0</v>
      </c>
      <c r="D390">
        <f>RTD("rit2.rtd",,D$2,"LASTHIST", ROW()-2)</f>
        <v>0</v>
      </c>
      <c r="E390">
        <f>RTD("rit2.rtd",,E$2,"LASTHIST", ROW()-2)</f>
        <v>0</v>
      </c>
      <c r="F390">
        <f>RTD("rit2.rtd",,F$2,"LASTHIST", ROW()-2)</f>
        <v>0</v>
      </c>
      <c r="G390">
        <f>RTD("rit2.rtd",,G$2,"LASTHIST", ROW()-2)</f>
        <v>0</v>
      </c>
      <c r="H390">
        <f>RTD("rit2.rtd",,H$2,"LASTHIST", ROW()-2)</f>
        <v>0</v>
      </c>
      <c r="I390">
        <f>RTD("rit2.rtd",,I$2,"LASTHIST", ROW()-2)</f>
        <v>0</v>
      </c>
      <c r="J390">
        <f>RTD("rit2.rtd",,J$2,"LASTHIST", ROW()-2)</f>
        <v>0</v>
      </c>
      <c r="K390">
        <f>RTD("rit2.rtd",,K$2,"LASTHIST", ROW()-2)</f>
        <v>0</v>
      </c>
      <c r="L390">
        <f>RTD("rit2.rtd",,L$2,"LASTHIST", ROW()-2)</f>
        <v>0</v>
      </c>
      <c r="M390">
        <f>RTD("rit2.rtd",,M$2,"LASTHIST", ROW()-2)</f>
        <v>0</v>
      </c>
      <c r="N390">
        <f>RTD("rit2.rtd",,N$2,"LASTHIST", ROW()-2)</f>
        <v>0</v>
      </c>
      <c r="O390">
        <f>RTD("rit2.rtd",,O$2,"LASTHIST", ROW()-2)</f>
        <v>0</v>
      </c>
      <c r="P390">
        <f>RTD("rit2.rtd",,P$2,"LASTHIST", ROW()-2)</f>
        <v>0</v>
      </c>
      <c r="Q390">
        <f>RTD("rit2.rtd",,Q$2,"LASTHIST", ROW()-2)</f>
        <v>0</v>
      </c>
      <c r="R390">
        <f>RTD("rit2.rtd",,R$2,"LASTHIST", ROW()-2)</f>
        <v>0</v>
      </c>
      <c r="S390">
        <f>RTD("rit2.rtd",,S$2,"LASTHIST", ROW()-2)</f>
        <v>0</v>
      </c>
      <c r="T390">
        <f>RTD("rit2.rtd",,T$2,"LASTHIST", ROW()-2)</f>
        <v>0</v>
      </c>
      <c r="U390">
        <f>RTD("rit2.rtd",,U$2,"LASTHIST", ROW()-2)</f>
        <v>0</v>
      </c>
      <c r="V390">
        <f>RTD("rit2.rtd",,V$2,"LASTHIST", ROW()-2)</f>
        <v>0</v>
      </c>
      <c r="W390">
        <f>RTD("rit2.rtd",,W$2,"LASTHIST", ROW()-2)</f>
        <v>2.1</v>
      </c>
      <c r="X390">
        <f>RTD("rit2.rtd",,X$2,"LASTHIST", ROW()-2)</f>
        <v>0.67</v>
      </c>
      <c r="Y390">
        <f>RTD("rit2.rtd",,Y$2,"LASTHIST", ROW()-2)</f>
        <v>1.5</v>
      </c>
      <c r="Z390">
        <f>RTD("rit2.rtd",,Z$2,"LASTHIST", ROW()-2)</f>
        <v>1.06</v>
      </c>
      <c r="AA390">
        <f>RTD("rit2.rtd",,AA$2,"LASTHIST", ROW()-2)</f>
        <v>1.02</v>
      </c>
      <c r="AB390">
        <f>RTD("rit2.rtd",,AB$2,"LASTHIST", ROW()-2)</f>
        <v>1.59</v>
      </c>
      <c r="AC390">
        <f>RTD("rit2.rtd",,AC$2,"LASTHIST", ROW()-2)</f>
        <v>0.66</v>
      </c>
      <c r="AD390">
        <f>RTD("rit2.rtd",,AD$2,"LASTHIST", ROW()-2)</f>
        <v>2.23</v>
      </c>
      <c r="AE390">
        <f>RTD("rit2.rtd",,AE$2,"LASTHIST", ROW()-2)</f>
        <v>0.41</v>
      </c>
      <c r="AF390">
        <f>RTD("rit2.rtd",,AF$2,"LASTHIST", ROW()-2)</f>
        <v>2.97</v>
      </c>
      <c r="AG390">
        <f>RTD("rit2.rtd",,AG$2,"LASTHIST", ROW()-2)</f>
        <v>0.24</v>
      </c>
      <c r="AH390">
        <f>RTD("rit2.rtd",,AH$2,"LASTHIST", ROW()-2)</f>
        <v>3.8</v>
      </c>
      <c r="AI390">
        <f>RTD("rit2.rtd",,AI$2,"LASTHIST", ROW()-2)</f>
        <v>0.13</v>
      </c>
      <c r="AJ390">
        <f>RTD("rit2.rtd",,AJ$2,"LASTHIST", ROW()-2)</f>
        <v>4.7</v>
      </c>
      <c r="AK390">
        <f>RTD("rit2.rtd",,AK$2,"LASTHIST", ROW()-2)</f>
        <v>7.0000000000000007E-2</v>
      </c>
      <c r="AL390">
        <f>RTD("rit2.rtd",,AL$2,"LASTHIST", ROW()-2)</f>
        <v>5.64</v>
      </c>
      <c r="AM390">
        <f>RTD("rit2.rtd",,AM$2,"LASTHIST", ROW()-2)</f>
        <v>0.04</v>
      </c>
      <c r="AN390">
        <f>RTD("rit2.rtd",,AN$2,"LASTHIST", ROW()-2)</f>
        <v>6.6</v>
      </c>
      <c r="AO390">
        <f>RTD("rit2.rtd",,AO$2,"LASTHIST", ROW()-2)</f>
        <v>0.02</v>
      </c>
      <c r="AP390">
        <f>RTD("rit2.rtd",,AP$2,"LASTHIST", ROW()-2)</f>
        <v>7.58</v>
      </c>
      <c r="AQ390">
        <v>1</v>
      </c>
      <c r="AR390">
        <v>0</v>
      </c>
      <c r="AS390">
        <v>1</v>
      </c>
      <c r="AT390">
        <v>0</v>
      </c>
      <c r="AU390">
        <v>1</v>
      </c>
      <c r="AV390">
        <v>0</v>
      </c>
      <c r="AW390">
        <v>1</v>
      </c>
      <c r="AX390">
        <v>0</v>
      </c>
      <c r="AY390">
        <v>1</v>
      </c>
      <c r="AZ390">
        <v>0</v>
      </c>
      <c r="BA390">
        <v>1</v>
      </c>
      <c r="BB390">
        <v>0</v>
      </c>
      <c r="BC390">
        <v>1</v>
      </c>
      <c r="BD390">
        <v>0</v>
      </c>
      <c r="BE390">
        <v>1</v>
      </c>
      <c r="BF390">
        <v>0</v>
      </c>
      <c r="BG390">
        <v>1</v>
      </c>
      <c r="BH390">
        <v>0</v>
      </c>
      <c r="BI390">
        <v>1</v>
      </c>
      <c r="BJ390">
        <v>0</v>
      </c>
      <c r="BK390">
        <v>1</v>
      </c>
      <c r="BL390">
        <v>0</v>
      </c>
      <c r="BM390">
        <v>1</v>
      </c>
      <c r="BN390">
        <v>0</v>
      </c>
      <c r="BO390">
        <v>1</v>
      </c>
      <c r="BP390">
        <v>0</v>
      </c>
      <c r="BQ390">
        <v>1</v>
      </c>
      <c r="BR390">
        <v>0</v>
      </c>
      <c r="BS390">
        <v>1</v>
      </c>
      <c r="BT390">
        <v>0</v>
      </c>
      <c r="BU390">
        <v>1</v>
      </c>
      <c r="BV390">
        <v>0</v>
      </c>
      <c r="BW390">
        <v>1</v>
      </c>
      <c r="BX390">
        <v>0</v>
      </c>
      <c r="BY390">
        <v>1</v>
      </c>
      <c r="BZ390">
        <v>0</v>
      </c>
      <c r="CA390">
        <v>1</v>
      </c>
      <c r="CB390">
        <v>0</v>
      </c>
      <c r="CC390">
        <v>1</v>
      </c>
      <c r="CD390">
        <v>0</v>
      </c>
      <c r="CE390">
        <v>45</v>
      </c>
      <c r="CF390">
        <v>45</v>
      </c>
      <c r="CG390">
        <v>46</v>
      </c>
      <c r="CH390">
        <v>46</v>
      </c>
      <c r="CI390">
        <v>47</v>
      </c>
      <c r="CJ390">
        <v>47</v>
      </c>
      <c r="CK390">
        <v>48</v>
      </c>
      <c r="CL390">
        <v>48</v>
      </c>
      <c r="CM390">
        <v>49</v>
      </c>
      <c r="CN390">
        <v>49</v>
      </c>
      <c r="CO390">
        <v>50</v>
      </c>
      <c r="CP390">
        <v>50</v>
      </c>
      <c r="CQ390">
        <v>51</v>
      </c>
      <c r="CR390">
        <v>51</v>
      </c>
      <c r="CS390">
        <v>52</v>
      </c>
      <c r="CT390">
        <v>52</v>
      </c>
      <c r="CU390">
        <v>53</v>
      </c>
      <c r="CV390">
        <v>53</v>
      </c>
      <c r="CW390">
        <v>54</v>
      </c>
      <c r="CX390">
        <v>54</v>
      </c>
      <c r="CY390">
        <v>45</v>
      </c>
      <c r="CZ390">
        <v>45</v>
      </c>
      <c r="DA390">
        <v>46</v>
      </c>
      <c r="DB390">
        <v>46</v>
      </c>
      <c r="DC390">
        <v>47</v>
      </c>
      <c r="DD390">
        <v>47</v>
      </c>
      <c r="DE390">
        <v>48</v>
      </c>
      <c r="DF390">
        <v>48</v>
      </c>
      <c r="DG390">
        <v>49</v>
      </c>
      <c r="DH390">
        <v>49</v>
      </c>
      <c r="DI390">
        <v>50</v>
      </c>
      <c r="DJ390">
        <v>50</v>
      </c>
      <c r="DK390">
        <v>51</v>
      </c>
      <c r="DL390">
        <v>51</v>
      </c>
      <c r="DM390">
        <v>52</v>
      </c>
      <c r="DN390">
        <v>52</v>
      </c>
      <c r="DO390">
        <v>53</v>
      </c>
      <c r="DP390">
        <v>53</v>
      </c>
      <c r="DQ390">
        <v>54</v>
      </c>
      <c r="DR390">
        <v>54</v>
      </c>
      <c r="DU390">
        <v>6.25E-2</v>
      </c>
      <c r="DW390">
        <v>1</v>
      </c>
      <c r="DX390">
        <f t="shared" si="241"/>
        <v>0</v>
      </c>
      <c r="DY390">
        <f t="shared" si="242"/>
        <v>0</v>
      </c>
      <c r="DZ390">
        <f t="shared" si="243"/>
        <v>0</v>
      </c>
      <c r="EA390">
        <f t="shared" si="244"/>
        <v>0</v>
      </c>
      <c r="EB390">
        <f t="shared" si="245"/>
        <v>0</v>
      </c>
      <c r="EC390">
        <f t="shared" si="246"/>
        <v>0</v>
      </c>
      <c r="ED390">
        <f t="shared" si="247"/>
        <v>0</v>
      </c>
      <c r="EE390">
        <f t="shared" si="248"/>
        <v>0</v>
      </c>
      <c r="EF390">
        <f t="shared" si="249"/>
        <v>0</v>
      </c>
      <c r="EG390">
        <f t="shared" si="250"/>
        <v>0</v>
      </c>
      <c r="EH390">
        <f t="shared" si="251"/>
        <v>0</v>
      </c>
      <c r="EI390">
        <f t="shared" si="252"/>
        <v>0</v>
      </c>
      <c r="EJ390">
        <f t="shared" si="253"/>
        <v>0</v>
      </c>
      <c r="EK390">
        <f t="shared" si="254"/>
        <v>0</v>
      </c>
      <c r="EL390">
        <f t="shared" si="255"/>
        <v>0</v>
      </c>
      <c r="EM390">
        <f t="shared" si="256"/>
        <v>0</v>
      </c>
      <c r="EN390">
        <f t="shared" si="257"/>
        <v>0</v>
      </c>
      <c r="EO390">
        <f t="shared" si="258"/>
        <v>0</v>
      </c>
      <c r="EP390">
        <f t="shared" si="259"/>
        <v>0</v>
      </c>
      <c r="EQ390">
        <f t="shared" si="260"/>
        <v>0</v>
      </c>
      <c r="ER390">
        <f t="shared" si="261"/>
        <v>0</v>
      </c>
      <c r="ES390">
        <f t="shared" si="262"/>
        <v>0</v>
      </c>
      <c r="ET390">
        <f t="shared" si="263"/>
        <v>0</v>
      </c>
      <c r="EU390">
        <f t="shared" si="264"/>
        <v>0</v>
      </c>
      <c r="EV390">
        <f t="shared" si="265"/>
        <v>0</v>
      </c>
      <c r="EW390">
        <f t="shared" si="266"/>
        <v>0</v>
      </c>
      <c r="EX390">
        <f t="shared" si="267"/>
        <v>0</v>
      </c>
      <c r="EY390">
        <f t="shared" si="268"/>
        <v>0</v>
      </c>
      <c r="EZ390">
        <f t="shared" si="269"/>
        <v>0</v>
      </c>
      <c r="FA390">
        <f t="shared" si="270"/>
        <v>0</v>
      </c>
      <c r="FB390">
        <f t="shared" si="271"/>
        <v>0</v>
      </c>
      <c r="FC390">
        <f t="shared" si="272"/>
        <v>0</v>
      </c>
      <c r="FD390">
        <f t="shared" si="273"/>
        <v>0</v>
      </c>
      <c r="FE390">
        <f t="shared" si="274"/>
        <v>0</v>
      </c>
      <c r="FF390">
        <f t="shared" si="275"/>
        <v>0</v>
      </c>
      <c r="FG390">
        <f t="shared" si="276"/>
        <v>0</v>
      </c>
      <c r="FH390">
        <f t="shared" si="277"/>
        <v>0</v>
      </c>
      <c r="FI390">
        <f t="shared" si="278"/>
        <v>0</v>
      </c>
      <c r="FJ390">
        <f t="shared" si="279"/>
        <v>0</v>
      </c>
      <c r="FK390">
        <f t="shared" si="280"/>
        <v>0</v>
      </c>
    </row>
    <row r="391" spans="1:167">
      <c r="A391">
        <v>389</v>
      </c>
      <c r="B391">
        <f>RTD("rit2.rtd",,B$2,"LASTHIST", ROW()-2)</f>
        <v>46.58</v>
      </c>
      <c r="C391">
        <f>RTD("rit2.rtd",,C$2,"LASTHIST", ROW()-2)</f>
        <v>0</v>
      </c>
      <c r="D391">
        <f>RTD("rit2.rtd",,D$2,"LASTHIST", ROW()-2)</f>
        <v>0</v>
      </c>
      <c r="E391">
        <f>RTD("rit2.rtd",,E$2,"LASTHIST", ROW()-2)</f>
        <v>0</v>
      </c>
      <c r="F391">
        <f>RTD("rit2.rtd",,F$2,"LASTHIST", ROW()-2)</f>
        <v>0</v>
      </c>
      <c r="G391">
        <f>RTD("rit2.rtd",,G$2,"LASTHIST", ROW()-2)</f>
        <v>0</v>
      </c>
      <c r="H391">
        <f>RTD("rit2.rtd",,H$2,"LASTHIST", ROW()-2)</f>
        <v>0</v>
      </c>
      <c r="I391">
        <f>RTD("rit2.rtd",,I$2,"LASTHIST", ROW()-2)</f>
        <v>0</v>
      </c>
      <c r="J391">
        <f>RTD("rit2.rtd",,J$2,"LASTHIST", ROW()-2)</f>
        <v>0</v>
      </c>
      <c r="K391">
        <f>RTD("rit2.rtd",,K$2,"LASTHIST", ROW()-2)</f>
        <v>0</v>
      </c>
      <c r="L391">
        <f>RTD("rit2.rtd",,L$2,"LASTHIST", ROW()-2)</f>
        <v>0</v>
      </c>
      <c r="M391">
        <f>RTD("rit2.rtd",,M$2,"LASTHIST", ROW()-2)</f>
        <v>0</v>
      </c>
      <c r="N391">
        <f>RTD("rit2.rtd",,N$2,"LASTHIST", ROW()-2)</f>
        <v>0</v>
      </c>
      <c r="O391">
        <f>RTD("rit2.rtd",,O$2,"LASTHIST", ROW()-2)</f>
        <v>0</v>
      </c>
      <c r="P391">
        <f>RTD("rit2.rtd",,P$2,"LASTHIST", ROW()-2)</f>
        <v>0</v>
      </c>
      <c r="Q391">
        <f>RTD("rit2.rtd",,Q$2,"LASTHIST", ROW()-2)</f>
        <v>0</v>
      </c>
      <c r="R391">
        <f>RTD("rit2.rtd",,R$2,"LASTHIST", ROW()-2)</f>
        <v>0</v>
      </c>
      <c r="S391">
        <f>RTD("rit2.rtd",,S$2,"LASTHIST", ROW()-2)</f>
        <v>0</v>
      </c>
      <c r="T391">
        <f>RTD("rit2.rtd",,T$2,"LASTHIST", ROW()-2)</f>
        <v>0</v>
      </c>
      <c r="U391">
        <f>RTD("rit2.rtd",,U$2,"LASTHIST", ROW()-2)</f>
        <v>0</v>
      </c>
      <c r="V391">
        <f>RTD("rit2.rtd",,V$2,"LASTHIST", ROW()-2)</f>
        <v>0</v>
      </c>
      <c r="W391">
        <f>RTD("rit2.rtd",,W$2,"LASTHIST", ROW()-2)</f>
        <v>2.17</v>
      </c>
      <c r="X391">
        <f>RTD("rit2.rtd",,X$2,"LASTHIST", ROW()-2)</f>
        <v>0.57999999999999996</v>
      </c>
      <c r="Y391">
        <f>RTD("rit2.rtd",,Y$2,"LASTHIST", ROW()-2)</f>
        <v>1.54</v>
      </c>
      <c r="Z391">
        <f>RTD("rit2.rtd",,Z$2,"LASTHIST", ROW()-2)</f>
        <v>0.96</v>
      </c>
      <c r="AA391">
        <f>RTD("rit2.rtd",,AA$2,"LASTHIST", ROW()-2)</f>
        <v>1.04</v>
      </c>
      <c r="AB391">
        <f>RTD("rit2.rtd",,AB$2,"LASTHIST", ROW()-2)</f>
        <v>1.46</v>
      </c>
      <c r="AC391">
        <f>RTD("rit2.rtd",,AC$2,"LASTHIST", ROW()-2)</f>
        <v>0.67</v>
      </c>
      <c r="AD391">
        <f>RTD("rit2.rtd",,AD$2,"LASTHIST", ROW()-2)</f>
        <v>2.09</v>
      </c>
      <c r="AE391">
        <f>RTD("rit2.rtd",,AE$2,"LASTHIST", ROW()-2)</f>
        <v>0.41</v>
      </c>
      <c r="AF391">
        <f>RTD("rit2.rtd",,AF$2,"LASTHIST", ROW()-2)</f>
        <v>2.82</v>
      </c>
      <c r="AG391">
        <f>RTD("rit2.rtd",,AG$2,"LASTHIST", ROW()-2)</f>
        <v>0.24</v>
      </c>
      <c r="AH391">
        <f>RTD("rit2.rtd",,AH$2,"LASTHIST", ROW()-2)</f>
        <v>3.65</v>
      </c>
      <c r="AI391">
        <f>RTD("rit2.rtd",,AI$2,"LASTHIST", ROW()-2)</f>
        <v>0.13</v>
      </c>
      <c r="AJ391">
        <f>RTD("rit2.rtd",,AJ$2,"LASTHIST", ROW()-2)</f>
        <v>4.54</v>
      </c>
      <c r="AK391">
        <f>RTD("rit2.rtd",,AK$2,"LASTHIST", ROW()-2)</f>
        <v>7.0000000000000007E-2</v>
      </c>
      <c r="AL391">
        <f>RTD("rit2.rtd",,AL$2,"LASTHIST", ROW()-2)</f>
        <v>5.48</v>
      </c>
      <c r="AM391">
        <f>RTD("rit2.rtd",,AM$2,"LASTHIST", ROW()-2)</f>
        <v>0.03</v>
      </c>
      <c r="AN391">
        <f>RTD("rit2.rtd",,AN$2,"LASTHIST", ROW()-2)</f>
        <v>6.45</v>
      </c>
      <c r="AO391">
        <f>RTD("rit2.rtd",,AO$2,"LASTHIST", ROW()-2)</f>
        <v>0.02</v>
      </c>
      <c r="AP391">
        <f>RTD("rit2.rtd",,AP$2,"LASTHIST", ROW()-2)</f>
        <v>7.43</v>
      </c>
      <c r="AQ391">
        <v>1</v>
      </c>
      <c r="AR391">
        <v>0</v>
      </c>
      <c r="AS391">
        <v>1</v>
      </c>
      <c r="AT391">
        <v>0</v>
      </c>
      <c r="AU391">
        <v>1</v>
      </c>
      <c r="AV391">
        <v>0</v>
      </c>
      <c r="AW391">
        <v>1</v>
      </c>
      <c r="AX391">
        <v>0</v>
      </c>
      <c r="AY391">
        <v>1</v>
      </c>
      <c r="AZ391">
        <v>0</v>
      </c>
      <c r="BA391">
        <v>1</v>
      </c>
      <c r="BB391">
        <v>0</v>
      </c>
      <c r="BC391">
        <v>1</v>
      </c>
      <c r="BD391">
        <v>0</v>
      </c>
      <c r="BE391">
        <v>1</v>
      </c>
      <c r="BF391">
        <v>0</v>
      </c>
      <c r="BG391">
        <v>1</v>
      </c>
      <c r="BH391">
        <v>0</v>
      </c>
      <c r="BI391">
        <v>1</v>
      </c>
      <c r="BJ391">
        <v>0</v>
      </c>
      <c r="BK391">
        <v>1</v>
      </c>
      <c r="BL391">
        <v>0</v>
      </c>
      <c r="BM391">
        <v>1</v>
      </c>
      <c r="BN391">
        <v>0</v>
      </c>
      <c r="BO391">
        <v>1</v>
      </c>
      <c r="BP391">
        <v>0</v>
      </c>
      <c r="BQ391">
        <v>1</v>
      </c>
      <c r="BR391">
        <v>0</v>
      </c>
      <c r="BS391">
        <v>1</v>
      </c>
      <c r="BT391">
        <v>0</v>
      </c>
      <c r="BU391">
        <v>1</v>
      </c>
      <c r="BV391">
        <v>0</v>
      </c>
      <c r="BW391">
        <v>1</v>
      </c>
      <c r="BX391">
        <v>0</v>
      </c>
      <c r="BY391">
        <v>1</v>
      </c>
      <c r="BZ391">
        <v>0</v>
      </c>
      <c r="CA391">
        <v>1</v>
      </c>
      <c r="CB391">
        <v>0</v>
      </c>
      <c r="CC391">
        <v>1</v>
      </c>
      <c r="CD391">
        <v>0</v>
      </c>
      <c r="CE391">
        <v>45</v>
      </c>
      <c r="CF391">
        <v>45</v>
      </c>
      <c r="CG391">
        <v>46</v>
      </c>
      <c r="CH391">
        <v>46</v>
      </c>
      <c r="CI391">
        <v>47</v>
      </c>
      <c r="CJ391">
        <v>47</v>
      </c>
      <c r="CK391">
        <v>48</v>
      </c>
      <c r="CL391">
        <v>48</v>
      </c>
      <c r="CM391">
        <v>49</v>
      </c>
      <c r="CN391">
        <v>49</v>
      </c>
      <c r="CO391">
        <v>50</v>
      </c>
      <c r="CP391">
        <v>50</v>
      </c>
      <c r="CQ391">
        <v>51</v>
      </c>
      <c r="CR391">
        <v>51</v>
      </c>
      <c r="CS391">
        <v>52</v>
      </c>
      <c r="CT391">
        <v>52</v>
      </c>
      <c r="CU391">
        <v>53</v>
      </c>
      <c r="CV391">
        <v>53</v>
      </c>
      <c r="CW391">
        <v>54</v>
      </c>
      <c r="CX391">
        <v>54</v>
      </c>
      <c r="CY391">
        <v>45</v>
      </c>
      <c r="CZ391">
        <v>45</v>
      </c>
      <c r="DA391">
        <v>46</v>
      </c>
      <c r="DB391">
        <v>46</v>
      </c>
      <c r="DC391">
        <v>47</v>
      </c>
      <c r="DD391">
        <v>47</v>
      </c>
      <c r="DE391">
        <v>48</v>
      </c>
      <c r="DF391">
        <v>48</v>
      </c>
      <c r="DG391">
        <v>49</v>
      </c>
      <c r="DH391">
        <v>49</v>
      </c>
      <c r="DI391">
        <v>50</v>
      </c>
      <c r="DJ391">
        <v>50</v>
      </c>
      <c r="DK391">
        <v>51</v>
      </c>
      <c r="DL391">
        <v>51</v>
      </c>
      <c r="DM391">
        <v>52</v>
      </c>
      <c r="DN391">
        <v>52</v>
      </c>
      <c r="DO391">
        <v>53</v>
      </c>
      <c r="DP391">
        <v>53</v>
      </c>
      <c r="DQ391">
        <v>54</v>
      </c>
      <c r="DR391">
        <v>54</v>
      </c>
      <c r="DU391">
        <v>6.25E-2</v>
      </c>
      <c r="DW391">
        <v>1</v>
      </c>
      <c r="DX391">
        <f t="shared" si="241"/>
        <v>0</v>
      </c>
      <c r="DY391">
        <f t="shared" si="242"/>
        <v>0</v>
      </c>
      <c r="DZ391">
        <f t="shared" si="243"/>
        <v>0</v>
      </c>
      <c r="EA391">
        <f t="shared" si="244"/>
        <v>0</v>
      </c>
      <c r="EB391">
        <f t="shared" si="245"/>
        <v>0</v>
      </c>
      <c r="EC391">
        <f t="shared" si="246"/>
        <v>0</v>
      </c>
      <c r="ED391">
        <f t="shared" si="247"/>
        <v>0</v>
      </c>
      <c r="EE391">
        <f t="shared" si="248"/>
        <v>0</v>
      </c>
      <c r="EF391">
        <f t="shared" si="249"/>
        <v>0</v>
      </c>
      <c r="EG391">
        <f t="shared" si="250"/>
        <v>0</v>
      </c>
      <c r="EH391">
        <f t="shared" si="251"/>
        <v>0</v>
      </c>
      <c r="EI391">
        <f t="shared" si="252"/>
        <v>0</v>
      </c>
      <c r="EJ391">
        <f t="shared" si="253"/>
        <v>0</v>
      </c>
      <c r="EK391">
        <f t="shared" si="254"/>
        <v>0</v>
      </c>
      <c r="EL391">
        <f t="shared" si="255"/>
        <v>0</v>
      </c>
      <c r="EM391">
        <f t="shared" si="256"/>
        <v>0</v>
      </c>
      <c r="EN391">
        <f t="shared" si="257"/>
        <v>0</v>
      </c>
      <c r="EO391">
        <f t="shared" si="258"/>
        <v>0</v>
      </c>
      <c r="EP391">
        <f t="shared" si="259"/>
        <v>0</v>
      </c>
      <c r="EQ391">
        <f t="shared" si="260"/>
        <v>0</v>
      </c>
      <c r="ER391">
        <f t="shared" si="261"/>
        <v>0</v>
      </c>
      <c r="ES391">
        <f t="shared" si="262"/>
        <v>0</v>
      </c>
      <c r="ET391">
        <f t="shared" si="263"/>
        <v>0</v>
      </c>
      <c r="EU391">
        <f t="shared" si="264"/>
        <v>0</v>
      </c>
      <c r="EV391">
        <f t="shared" si="265"/>
        <v>0</v>
      </c>
      <c r="EW391">
        <f t="shared" si="266"/>
        <v>0</v>
      </c>
      <c r="EX391">
        <f t="shared" si="267"/>
        <v>0</v>
      </c>
      <c r="EY391">
        <f t="shared" si="268"/>
        <v>0</v>
      </c>
      <c r="EZ391">
        <f t="shared" si="269"/>
        <v>0</v>
      </c>
      <c r="FA391">
        <f t="shared" si="270"/>
        <v>0</v>
      </c>
      <c r="FB391">
        <f t="shared" si="271"/>
        <v>0</v>
      </c>
      <c r="FC391">
        <f t="shared" si="272"/>
        <v>0</v>
      </c>
      <c r="FD391">
        <f t="shared" si="273"/>
        <v>0</v>
      </c>
      <c r="FE391">
        <f t="shared" si="274"/>
        <v>0</v>
      </c>
      <c r="FF391">
        <f t="shared" si="275"/>
        <v>0</v>
      </c>
      <c r="FG391">
        <f t="shared" si="276"/>
        <v>0</v>
      </c>
      <c r="FH391">
        <f t="shared" si="277"/>
        <v>0</v>
      </c>
      <c r="FI391">
        <f t="shared" si="278"/>
        <v>0</v>
      </c>
      <c r="FJ391">
        <f t="shared" si="279"/>
        <v>0</v>
      </c>
      <c r="FK391">
        <f t="shared" si="280"/>
        <v>0</v>
      </c>
    </row>
    <row r="392" spans="1:167">
      <c r="A392">
        <v>390</v>
      </c>
      <c r="B392">
        <f>RTD("rit2.rtd",,B$2,"LASTHIST", ROW()-2)</f>
        <v>46.68</v>
      </c>
      <c r="C392">
        <f>RTD("rit2.rtd",,C$2,"LASTHIST", ROW()-2)</f>
        <v>0</v>
      </c>
      <c r="D392">
        <f>RTD("rit2.rtd",,D$2,"LASTHIST", ROW()-2)</f>
        <v>0</v>
      </c>
      <c r="E392">
        <f>RTD("rit2.rtd",,E$2,"LASTHIST", ROW()-2)</f>
        <v>0</v>
      </c>
      <c r="F392">
        <f>RTD("rit2.rtd",,F$2,"LASTHIST", ROW()-2)</f>
        <v>0</v>
      </c>
      <c r="G392">
        <f>RTD("rit2.rtd",,G$2,"LASTHIST", ROW()-2)</f>
        <v>0</v>
      </c>
      <c r="H392">
        <f>RTD("rit2.rtd",,H$2,"LASTHIST", ROW()-2)</f>
        <v>0</v>
      </c>
      <c r="I392">
        <f>RTD("rit2.rtd",,I$2,"LASTHIST", ROW()-2)</f>
        <v>0</v>
      </c>
      <c r="J392">
        <f>RTD("rit2.rtd",,J$2,"LASTHIST", ROW()-2)</f>
        <v>0</v>
      </c>
      <c r="K392">
        <f>RTD("rit2.rtd",,K$2,"LASTHIST", ROW()-2)</f>
        <v>0</v>
      </c>
      <c r="L392">
        <f>RTD("rit2.rtd",,L$2,"LASTHIST", ROW()-2)</f>
        <v>0</v>
      </c>
      <c r="M392">
        <f>RTD("rit2.rtd",,M$2,"LASTHIST", ROW()-2)</f>
        <v>0</v>
      </c>
      <c r="N392">
        <f>RTD("rit2.rtd",,N$2,"LASTHIST", ROW()-2)</f>
        <v>0</v>
      </c>
      <c r="O392">
        <f>RTD("rit2.rtd",,O$2,"LASTHIST", ROW()-2)</f>
        <v>0</v>
      </c>
      <c r="P392">
        <f>RTD("rit2.rtd",,P$2,"LASTHIST", ROW()-2)</f>
        <v>0</v>
      </c>
      <c r="Q392">
        <f>RTD("rit2.rtd",,Q$2,"LASTHIST", ROW()-2)</f>
        <v>0</v>
      </c>
      <c r="R392">
        <f>RTD("rit2.rtd",,R$2,"LASTHIST", ROW()-2)</f>
        <v>0</v>
      </c>
      <c r="S392">
        <f>RTD("rit2.rtd",,S$2,"LASTHIST", ROW()-2)</f>
        <v>0</v>
      </c>
      <c r="T392">
        <f>RTD("rit2.rtd",,T$2,"LASTHIST", ROW()-2)</f>
        <v>0</v>
      </c>
      <c r="U392">
        <f>RTD("rit2.rtd",,U$2,"LASTHIST", ROW()-2)</f>
        <v>0</v>
      </c>
      <c r="V392">
        <f>RTD("rit2.rtd",,V$2,"LASTHIST", ROW()-2)</f>
        <v>0</v>
      </c>
      <c r="W392">
        <f>RTD("rit2.rtd",,W$2,"LASTHIST", ROW()-2)</f>
        <v>2.2400000000000002</v>
      </c>
      <c r="X392">
        <f>RTD("rit2.rtd",,X$2,"LASTHIST", ROW()-2)</f>
        <v>0.56000000000000005</v>
      </c>
      <c r="Y392">
        <f>RTD("rit2.rtd",,Y$2,"LASTHIST", ROW()-2)</f>
        <v>1.6</v>
      </c>
      <c r="Z392">
        <f>RTD("rit2.rtd",,Z$2,"LASTHIST", ROW()-2)</f>
        <v>0.93</v>
      </c>
      <c r="AA392">
        <f>RTD("rit2.rtd",,AA$2,"LASTHIST", ROW()-2)</f>
        <v>1.0900000000000001</v>
      </c>
      <c r="AB392">
        <f>RTD("rit2.rtd",,AB$2,"LASTHIST", ROW()-2)</f>
        <v>1.42</v>
      </c>
      <c r="AC392">
        <f>RTD("rit2.rtd",,AC$2,"LASTHIST", ROW()-2)</f>
        <v>0.71</v>
      </c>
      <c r="AD392">
        <f>RTD("rit2.rtd",,AD$2,"LASTHIST", ROW()-2)</f>
        <v>2.0299999999999998</v>
      </c>
      <c r="AE392">
        <f>RTD("rit2.rtd",,AE$2,"LASTHIST", ROW()-2)</f>
        <v>0.43</v>
      </c>
      <c r="AF392">
        <f>RTD("rit2.rtd",,AF$2,"LASTHIST", ROW()-2)</f>
        <v>2.76</v>
      </c>
      <c r="AG392">
        <f>RTD("rit2.rtd",,AG$2,"LASTHIST", ROW()-2)</f>
        <v>0.25</v>
      </c>
      <c r="AH392">
        <f>RTD("rit2.rtd",,AH$2,"LASTHIST", ROW()-2)</f>
        <v>3.58</v>
      </c>
      <c r="AI392">
        <f>RTD("rit2.rtd",,AI$2,"LASTHIST", ROW()-2)</f>
        <v>0.14000000000000001</v>
      </c>
      <c r="AJ392">
        <f>RTD("rit2.rtd",,AJ$2,"LASTHIST", ROW()-2)</f>
        <v>4.46</v>
      </c>
      <c r="AK392">
        <f>RTD("rit2.rtd",,AK$2,"LASTHIST", ROW()-2)</f>
        <v>7.0000000000000007E-2</v>
      </c>
      <c r="AL392">
        <f>RTD("rit2.rtd",,AL$2,"LASTHIST", ROW()-2)</f>
        <v>5.4</v>
      </c>
      <c r="AM392">
        <f>RTD("rit2.rtd",,AM$2,"LASTHIST", ROW()-2)</f>
        <v>0.04</v>
      </c>
      <c r="AN392">
        <f>RTD("rit2.rtd",,AN$2,"LASTHIST", ROW()-2)</f>
        <v>6.36</v>
      </c>
      <c r="AO392">
        <f>RTD("rit2.rtd",,AO$2,"LASTHIST", ROW()-2)</f>
        <v>0.02</v>
      </c>
      <c r="AP392">
        <f>RTD("rit2.rtd",,AP$2,"LASTHIST", ROW()-2)</f>
        <v>7.34</v>
      </c>
      <c r="AQ392">
        <v>1</v>
      </c>
      <c r="AR392">
        <v>0</v>
      </c>
      <c r="AS392">
        <v>1</v>
      </c>
      <c r="AT392">
        <v>0</v>
      </c>
      <c r="AU392">
        <v>1</v>
      </c>
      <c r="AV392">
        <v>0</v>
      </c>
      <c r="AW392">
        <v>1</v>
      </c>
      <c r="AX392">
        <v>0</v>
      </c>
      <c r="AY392">
        <v>1</v>
      </c>
      <c r="AZ392">
        <v>0</v>
      </c>
      <c r="BA392">
        <v>1</v>
      </c>
      <c r="BB392">
        <v>0</v>
      </c>
      <c r="BC392">
        <v>1</v>
      </c>
      <c r="BD392">
        <v>0</v>
      </c>
      <c r="BE392">
        <v>1</v>
      </c>
      <c r="BF392">
        <v>0</v>
      </c>
      <c r="BG392">
        <v>1</v>
      </c>
      <c r="BH392">
        <v>0</v>
      </c>
      <c r="BI392">
        <v>1</v>
      </c>
      <c r="BJ392">
        <v>0</v>
      </c>
      <c r="BK392">
        <v>1</v>
      </c>
      <c r="BL392">
        <v>0</v>
      </c>
      <c r="BM392">
        <v>1</v>
      </c>
      <c r="BN392">
        <v>0</v>
      </c>
      <c r="BO392">
        <v>1</v>
      </c>
      <c r="BP392">
        <v>0</v>
      </c>
      <c r="BQ392">
        <v>1</v>
      </c>
      <c r="BR392">
        <v>0</v>
      </c>
      <c r="BS392">
        <v>1</v>
      </c>
      <c r="BT392">
        <v>0</v>
      </c>
      <c r="BU392">
        <v>1</v>
      </c>
      <c r="BV392">
        <v>0</v>
      </c>
      <c r="BW392">
        <v>1</v>
      </c>
      <c r="BX392">
        <v>0</v>
      </c>
      <c r="BY392">
        <v>1</v>
      </c>
      <c r="BZ392">
        <v>0</v>
      </c>
      <c r="CA392">
        <v>1</v>
      </c>
      <c r="CB392">
        <v>0</v>
      </c>
      <c r="CC392">
        <v>1</v>
      </c>
      <c r="CD392">
        <v>0</v>
      </c>
      <c r="CE392">
        <v>45</v>
      </c>
      <c r="CF392">
        <v>45</v>
      </c>
      <c r="CG392">
        <v>46</v>
      </c>
      <c r="CH392">
        <v>46</v>
      </c>
      <c r="CI392">
        <v>47</v>
      </c>
      <c r="CJ392">
        <v>47</v>
      </c>
      <c r="CK392">
        <v>48</v>
      </c>
      <c r="CL392">
        <v>48</v>
      </c>
      <c r="CM392">
        <v>49</v>
      </c>
      <c r="CN392">
        <v>49</v>
      </c>
      <c r="CO392">
        <v>50</v>
      </c>
      <c r="CP392">
        <v>50</v>
      </c>
      <c r="CQ392">
        <v>51</v>
      </c>
      <c r="CR392">
        <v>51</v>
      </c>
      <c r="CS392">
        <v>52</v>
      </c>
      <c r="CT392">
        <v>52</v>
      </c>
      <c r="CU392">
        <v>53</v>
      </c>
      <c r="CV392">
        <v>53</v>
      </c>
      <c r="CW392">
        <v>54</v>
      </c>
      <c r="CX392">
        <v>54</v>
      </c>
      <c r="CY392">
        <v>45</v>
      </c>
      <c r="CZ392">
        <v>45</v>
      </c>
      <c r="DA392">
        <v>46</v>
      </c>
      <c r="DB392">
        <v>46</v>
      </c>
      <c r="DC392">
        <v>47</v>
      </c>
      <c r="DD392">
        <v>47</v>
      </c>
      <c r="DE392">
        <v>48</v>
      </c>
      <c r="DF392">
        <v>48</v>
      </c>
      <c r="DG392">
        <v>49</v>
      </c>
      <c r="DH392">
        <v>49</v>
      </c>
      <c r="DI392">
        <v>50</v>
      </c>
      <c r="DJ392">
        <v>50</v>
      </c>
      <c r="DK392">
        <v>51</v>
      </c>
      <c r="DL392">
        <v>51</v>
      </c>
      <c r="DM392">
        <v>52</v>
      </c>
      <c r="DN392">
        <v>52</v>
      </c>
      <c r="DO392">
        <v>53</v>
      </c>
      <c r="DP392">
        <v>53</v>
      </c>
      <c r="DQ392">
        <v>54</v>
      </c>
      <c r="DR392">
        <v>54</v>
      </c>
      <c r="DU392">
        <v>5.8333333000000001E-2</v>
      </c>
      <c r="DW392">
        <v>1</v>
      </c>
      <c r="DX392">
        <f t="shared" si="241"/>
        <v>0</v>
      </c>
      <c r="DY392">
        <f t="shared" si="242"/>
        <v>0</v>
      </c>
      <c r="DZ392">
        <f t="shared" si="243"/>
        <v>0</v>
      </c>
      <c r="EA392">
        <f t="shared" si="244"/>
        <v>0</v>
      </c>
      <c r="EB392">
        <f t="shared" si="245"/>
        <v>0</v>
      </c>
      <c r="EC392">
        <f t="shared" si="246"/>
        <v>0</v>
      </c>
      <c r="ED392">
        <f t="shared" si="247"/>
        <v>0</v>
      </c>
      <c r="EE392">
        <f t="shared" si="248"/>
        <v>0</v>
      </c>
      <c r="EF392">
        <f t="shared" si="249"/>
        <v>0</v>
      </c>
      <c r="EG392">
        <f t="shared" si="250"/>
        <v>0</v>
      </c>
      <c r="EH392">
        <f t="shared" si="251"/>
        <v>0</v>
      </c>
      <c r="EI392">
        <f t="shared" si="252"/>
        <v>0</v>
      </c>
      <c r="EJ392">
        <f t="shared" si="253"/>
        <v>0</v>
      </c>
      <c r="EK392">
        <f t="shared" si="254"/>
        <v>0</v>
      </c>
      <c r="EL392">
        <f t="shared" si="255"/>
        <v>0</v>
      </c>
      <c r="EM392">
        <f t="shared" si="256"/>
        <v>0</v>
      </c>
      <c r="EN392">
        <f t="shared" si="257"/>
        <v>0</v>
      </c>
      <c r="EO392">
        <f t="shared" si="258"/>
        <v>0</v>
      </c>
      <c r="EP392">
        <f t="shared" si="259"/>
        <v>0</v>
      </c>
      <c r="EQ392">
        <f t="shared" si="260"/>
        <v>0</v>
      </c>
      <c r="ER392">
        <f t="shared" si="261"/>
        <v>0</v>
      </c>
      <c r="ES392">
        <f t="shared" si="262"/>
        <v>0</v>
      </c>
      <c r="ET392">
        <f t="shared" si="263"/>
        <v>0</v>
      </c>
      <c r="EU392">
        <f t="shared" si="264"/>
        <v>0</v>
      </c>
      <c r="EV392">
        <f t="shared" si="265"/>
        <v>0</v>
      </c>
      <c r="EW392">
        <f t="shared" si="266"/>
        <v>0</v>
      </c>
      <c r="EX392">
        <f t="shared" si="267"/>
        <v>0</v>
      </c>
      <c r="EY392">
        <f t="shared" si="268"/>
        <v>0</v>
      </c>
      <c r="EZ392">
        <f t="shared" si="269"/>
        <v>0</v>
      </c>
      <c r="FA392">
        <f t="shared" si="270"/>
        <v>0</v>
      </c>
      <c r="FB392">
        <f t="shared" si="271"/>
        <v>0</v>
      </c>
      <c r="FC392">
        <f t="shared" si="272"/>
        <v>0</v>
      </c>
      <c r="FD392">
        <f t="shared" si="273"/>
        <v>0</v>
      </c>
      <c r="FE392">
        <f t="shared" si="274"/>
        <v>0</v>
      </c>
      <c r="FF392">
        <f t="shared" si="275"/>
        <v>0</v>
      </c>
      <c r="FG392">
        <f t="shared" si="276"/>
        <v>0</v>
      </c>
      <c r="FH392">
        <f t="shared" si="277"/>
        <v>0</v>
      </c>
      <c r="FI392">
        <f t="shared" si="278"/>
        <v>0</v>
      </c>
      <c r="FJ392">
        <f t="shared" si="279"/>
        <v>0</v>
      </c>
      <c r="FK392">
        <f t="shared" si="280"/>
        <v>0</v>
      </c>
    </row>
    <row r="393" spans="1:167">
      <c r="A393">
        <v>391</v>
      </c>
      <c r="B393">
        <f>RTD("rit2.rtd",,B$2,"LASTHIST", ROW()-2)</f>
        <v>46.76</v>
      </c>
      <c r="C393">
        <f>RTD("rit2.rtd",,C$2,"LASTHIST", ROW()-2)</f>
        <v>0</v>
      </c>
      <c r="D393">
        <f>RTD("rit2.rtd",,D$2,"LASTHIST", ROW()-2)</f>
        <v>0</v>
      </c>
      <c r="E393">
        <f>RTD("rit2.rtd",,E$2,"LASTHIST", ROW()-2)</f>
        <v>0</v>
      </c>
      <c r="F393">
        <f>RTD("rit2.rtd",,F$2,"LASTHIST", ROW()-2)</f>
        <v>0</v>
      </c>
      <c r="G393">
        <f>RTD("rit2.rtd",,G$2,"LASTHIST", ROW()-2)</f>
        <v>0</v>
      </c>
      <c r="H393">
        <f>RTD("rit2.rtd",,H$2,"LASTHIST", ROW()-2)</f>
        <v>0</v>
      </c>
      <c r="I393">
        <f>RTD("rit2.rtd",,I$2,"LASTHIST", ROW()-2)</f>
        <v>0</v>
      </c>
      <c r="J393">
        <f>RTD("rit2.rtd",,J$2,"LASTHIST", ROW()-2)</f>
        <v>0</v>
      </c>
      <c r="K393">
        <f>RTD("rit2.rtd",,K$2,"LASTHIST", ROW()-2)</f>
        <v>0</v>
      </c>
      <c r="L393">
        <f>RTD("rit2.rtd",,L$2,"LASTHIST", ROW()-2)</f>
        <v>0</v>
      </c>
      <c r="M393">
        <f>RTD("rit2.rtd",,M$2,"LASTHIST", ROW()-2)</f>
        <v>0</v>
      </c>
      <c r="N393">
        <f>RTD("rit2.rtd",,N$2,"LASTHIST", ROW()-2)</f>
        <v>0</v>
      </c>
      <c r="O393">
        <f>RTD("rit2.rtd",,O$2,"LASTHIST", ROW()-2)</f>
        <v>0</v>
      </c>
      <c r="P393">
        <f>RTD("rit2.rtd",,P$2,"LASTHIST", ROW()-2)</f>
        <v>0</v>
      </c>
      <c r="Q393">
        <f>RTD("rit2.rtd",,Q$2,"LASTHIST", ROW()-2)</f>
        <v>0</v>
      </c>
      <c r="R393">
        <f>RTD("rit2.rtd",,R$2,"LASTHIST", ROW()-2)</f>
        <v>0</v>
      </c>
      <c r="S393">
        <f>RTD("rit2.rtd",,S$2,"LASTHIST", ROW()-2)</f>
        <v>0</v>
      </c>
      <c r="T393">
        <f>RTD("rit2.rtd",,T$2,"LASTHIST", ROW()-2)</f>
        <v>0</v>
      </c>
      <c r="U393">
        <f>RTD("rit2.rtd",,U$2,"LASTHIST", ROW()-2)</f>
        <v>0</v>
      </c>
      <c r="V393">
        <f>RTD("rit2.rtd",,V$2,"LASTHIST", ROW()-2)</f>
        <v>0</v>
      </c>
      <c r="W393">
        <f>RTD("rit2.rtd",,W$2,"LASTHIST", ROW()-2)</f>
        <v>2.29</v>
      </c>
      <c r="X393">
        <f>RTD("rit2.rtd",,X$2,"LASTHIST", ROW()-2)</f>
        <v>0.53</v>
      </c>
      <c r="Y393">
        <f>RTD("rit2.rtd",,Y$2,"LASTHIST", ROW()-2)</f>
        <v>1.34</v>
      </c>
      <c r="Z393">
        <f>RTD("rit2.rtd",,Z$2,"LASTHIST", ROW()-2)</f>
        <v>0.88</v>
      </c>
      <c r="AA393">
        <f>RTD("rit2.rtd",,AA$2,"LASTHIST", ROW()-2)</f>
        <v>1.1200000000000001</v>
      </c>
      <c r="AB393">
        <f>RTD("rit2.rtd",,AB$2,"LASTHIST", ROW()-2)</f>
        <v>1.0900000000000001</v>
      </c>
      <c r="AC393">
        <f>RTD("rit2.rtd",,AC$2,"LASTHIST", ROW()-2)</f>
        <v>0.73</v>
      </c>
      <c r="AD393">
        <f>RTD("rit2.rtd",,AD$2,"LASTHIST", ROW()-2)</f>
        <v>1.97</v>
      </c>
      <c r="AE393">
        <f>RTD("rit2.rtd",,AE$2,"LASTHIST", ROW()-2)</f>
        <v>0.45</v>
      </c>
      <c r="AF393">
        <f>RTD("rit2.rtd",,AF$2,"LASTHIST", ROW()-2)</f>
        <v>2.69</v>
      </c>
      <c r="AG393">
        <f>RTD("rit2.rtd",,AG$2,"LASTHIST", ROW()-2)</f>
        <v>0.26</v>
      </c>
      <c r="AH393">
        <f>RTD("rit2.rtd",,AH$2,"LASTHIST", ROW()-2)</f>
        <v>3.5</v>
      </c>
      <c r="AI393">
        <f>RTD("rit2.rtd",,AI$2,"LASTHIST", ROW()-2)</f>
        <v>0.14000000000000001</v>
      </c>
      <c r="AJ393">
        <f>RTD("rit2.rtd",,AJ$2,"LASTHIST", ROW()-2)</f>
        <v>4.3899999999999997</v>
      </c>
      <c r="AK393">
        <f>RTD("rit2.rtd",,AK$2,"LASTHIST", ROW()-2)</f>
        <v>7.0000000000000007E-2</v>
      </c>
      <c r="AL393">
        <f>RTD("rit2.rtd",,AL$2,"LASTHIST", ROW()-2)</f>
        <v>5.32</v>
      </c>
      <c r="AM393">
        <f>RTD("rit2.rtd",,AM$2,"LASTHIST", ROW()-2)</f>
        <v>0.04</v>
      </c>
      <c r="AN393">
        <f>RTD("rit2.rtd",,AN$2,"LASTHIST", ROW()-2)</f>
        <v>6.28</v>
      </c>
      <c r="AO393">
        <f>RTD("rit2.rtd",,AO$2,"LASTHIST", ROW()-2)</f>
        <v>0.04</v>
      </c>
      <c r="AP393">
        <f>RTD("rit2.rtd",,AP$2,"LASTHIST", ROW()-2)</f>
        <v>7.26</v>
      </c>
      <c r="AQ393">
        <v>1</v>
      </c>
      <c r="AR393">
        <v>0</v>
      </c>
      <c r="AS393">
        <v>1</v>
      </c>
      <c r="AT393">
        <v>0</v>
      </c>
      <c r="AU393">
        <v>1</v>
      </c>
      <c r="AV393">
        <v>0</v>
      </c>
      <c r="AW393">
        <v>1</v>
      </c>
      <c r="AX393">
        <v>0</v>
      </c>
      <c r="AY393">
        <v>1</v>
      </c>
      <c r="AZ393">
        <v>0</v>
      </c>
      <c r="BA393">
        <v>1</v>
      </c>
      <c r="BB393">
        <v>0</v>
      </c>
      <c r="BC393">
        <v>1</v>
      </c>
      <c r="BD393">
        <v>0</v>
      </c>
      <c r="BE393">
        <v>1</v>
      </c>
      <c r="BF393">
        <v>0</v>
      </c>
      <c r="BG393">
        <v>1</v>
      </c>
      <c r="BH393">
        <v>0</v>
      </c>
      <c r="BI393">
        <v>1</v>
      </c>
      <c r="BJ393">
        <v>0</v>
      </c>
      <c r="BK393">
        <v>1</v>
      </c>
      <c r="BL393">
        <v>0</v>
      </c>
      <c r="BM393">
        <v>1</v>
      </c>
      <c r="BN393">
        <v>0</v>
      </c>
      <c r="BO393">
        <v>1</v>
      </c>
      <c r="BP393">
        <v>0</v>
      </c>
      <c r="BQ393">
        <v>1</v>
      </c>
      <c r="BR393">
        <v>0</v>
      </c>
      <c r="BS393">
        <v>1</v>
      </c>
      <c r="BT393">
        <v>0</v>
      </c>
      <c r="BU393">
        <v>1</v>
      </c>
      <c r="BV393">
        <v>0</v>
      </c>
      <c r="BW393">
        <v>1</v>
      </c>
      <c r="BX393">
        <v>0</v>
      </c>
      <c r="BY393">
        <v>1</v>
      </c>
      <c r="BZ393">
        <v>0</v>
      </c>
      <c r="CA393">
        <v>1</v>
      </c>
      <c r="CB393">
        <v>0</v>
      </c>
      <c r="CC393">
        <v>1</v>
      </c>
      <c r="CD393">
        <v>0</v>
      </c>
      <c r="CE393">
        <v>45</v>
      </c>
      <c r="CF393">
        <v>45</v>
      </c>
      <c r="CG393">
        <v>46</v>
      </c>
      <c r="CH393">
        <v>46</v>
      </c>
      <c r="CI393">
        <v>47</v>
      </c>
      <c r="CJ393">
        <v>47</v>
      </c>
      <c r="CK393">
        <v>48</v>
      </c>
      <c r="CL393">
        <v>48</v>
      </c>
      <c r="CM393">
        <v>49</v>
      </c>
      <c r="CN393">
        <v>49</v>
      </c>
      <c r="CO393">
        <v>50</v>
      </c>
      <c r="CP393">
        <v>50</v>
      </c>
      <c r="CQ393">
        <v>51</v>
      </c>
      <c r="CR393">
        <v>51</v>
      </c>
      <c r="CS393">
        <v>52</v>
      </c>
      <c r="CT393">
        <v>52</v>
      </c>
      <c r="CU393">
        <v>53</v>
      </c>
      <c r="CV393">
        <v>53</v>
      </c>
      <c r="CW393">
        <v>54</v>
      </c>
      <c r="CX393">
        <v>54</v>
      </c>
      <c r="CY393">
        <v>45</v>
      </c>
      <c r="CZ393">
        <v>45</v>
      </c>
      <c r="DA393">
        <v>46</v>
      </c>
      <c r="DB393">
        <v>46</v>
      </c>
      <c r="DC393">
        <v>47</v>
      </c>
      <c r="DD393">
        <v>47</v>
      </c>
      <c r="DE393">
        <v>48</v>
      </c>
      <c r="DF393">
        <v>48</v>
      </c>
      <c r="DG393">
        <v>49</v>
      </c>
      <c r="DH393">
        <v>49</v>
      </c>
      <c r="DI393">
        <v>50</v>
      </c>
      <c r="DJ393">
        <v>50</v>
      </c>
      <c r="DK393">
        <v>51</v>
      </c>
      <c r="DL393">
        <v>51</v>
      </c>
      <c r="DM393">
        <v>52</v>
      </c>
      <c r="DN393">
        <v>52</v>
      </c>
      <c r="DO393">
        <v>53</v>
      </c>
      <c r="DP393">
        <v>53</v>
      </c>
      <c r="DQ393">
        <v>54</v>
      </c>
      <c r="DR393">
        <v>54</v>
      </c>
      <c r="DU393">
        <v>5.8333333000000001E-2</v>
      </c>
      <c r="DW393">
        <v>1</v>
      </c>
      <c r="DX393">
        <f t="shared" si="241"/>
        <v>0</v>
      </c>
      <c r="DY393">
        <f t="shared" si="242"/>
        <v>0</v>
      </c>
      <c r="DZ393">
        <f t="shared" si="243"/>
        <v>0</v>
      </c>
      <c r="EA393">
        <f t="shared" si="244"/>
        <v>0</v>
      </c>
      <c r="EB393">
        <f t="shared" si="245"/>
        <v>0</v>
      </c>
      <c r="EC393">
        <f t="shared" si="246"/>
        <v>0</v>
      </c>
      <c r="ED393">
        <f t="shared" si="247"/>
        <v>0</v>
      </c>
      <c r="EE393">
        <f t="shared" si="248"/>
        <v>0</v>
      </c>
      <c r="EF393">
        <f t="shared" si="249"/>
        <v>0</v>
      </c>
      <c r="EG393">
        <f t="shared" si="250"/>
        <v>0</v>
      </c>
      <c r="EH393">
        <f t="shared" si="251"/>
        <v>0</v>
      </c>
      <c r="EI393">
        <f t="shared" si="252"/>
        <v>0</v>
      </c>
      <c r="EJ393">
        <f t="shared" si="253"/>
        <v>0</v>
      </c>
      <c r="EK393">
        <f t="shared" si="254"/>
        <v>0</v>
      </c>
      <c r="EL393">
        <f t="shared" si="255"/>
        <v>0</v>
      </c>
      <c r="EM393">
        <f t="shared" si="256"/>
        <v>0</v>
      </c>
      <c r="EN393">
        <f t="shared" si="257"/>
        <v>0</v>
      </c>
      <c r="EO393">
        <f t="shared" si="258"/>
        <v>0</v>
      </c>
      <c r="EP393">
        <f t="shared" si="259"/>
        <v>0</v>
      </c>
      <c r="EQ393">
        <f t="shared" si="260"/>
        <v>0</v>
      </c>
      <c r="ER393">
        <f t="shared" si="261"/>
        <v>0</v>
      </c>
      <c r="ES393">
        <f t="shared" si="262"/>
        <v>0</v>
      </c>
      <c r="ET393">
        <f t="shared" si="263"/>
        <v>0</v>
      </c>
      <c r="EU393">
        <f t="shared" si="264"/>
        <v>0</v>
      </c>
      <c r="EV393">
        <f t="shared" si="265"/>
        <v>0</v>
      </c>
      <c r="EW393">
        <f t="shared" si="266"/>
        <v>0</v>
      </c>
      <c r="EX393">
        <f t="shared" si="267"/>
        <v>0</v>
      </c>
      <c r="EY393">
        <f t="shared" si="268"/>
        <v>0</v>
      </c>
      <c r="EZ393">
        <f t="shared" si="269"/>
        <v>0</v>
      </c>
      <c r="FA393">
        <f t="shared" si="270"/>
        <v>0</v>
      </c>
      <c r="FB393">
        <f t="shared" si="271"/>
        <v>0</v>
      </c>
      <c r="FC393">
        <f t="shared" si="272"/>
        <v>0</v>
      </c>
      <c r="FD393">
        <f t="shared" si="273"/>
        <v>0</v>
      </c>
      <c r="FE393">
        <f t="shared" si="274"/>
        <v>0</v>
      </c>
      <c r="FF393">
        <f t="shared" si="275"/>
        <v>0</v>
      </c>
      <c r="FG393">
        <f t="shared" si="276"/>
        <v>0</v>
      </c>
      <c r="FH393">
        <f t="shared" si="277"/>
        <v>0</v>
      </c>
      <c r="FI393">
        <f t="shared" si="278"/>
        <v>0</v>
      </c>
      <c r="FJ393">
        <f t="shared" si="279"/>
        <v>0</v>
      </c>
      <c r="FK393">
        <f t="shared" si="280"/>
        <v>0</v>
      </c>
    </row>
    <row r="394" spans="1:167">
      <c r="A394">
        <v>392</v>
      </c>
      <c r="B394">
        <f>RTD("rit2.rtd",,B$2,"LASTHIST", ROW()-2)</f>
        <v>46.45</v>
      </c>
      <c r="C394">
        <f>RTD("rit2.rtd",,C$2,"LASTHIST", ROW()-2)</f>
        <v>0</v>
      </c>
      <c r="D394">
        <f>RTD("rit2.rtd",,D$2,"LASTHIST", ROW()-2)</f>
        <v>0</v>
      </c>
      <c r="E394">
        <f>RTD("rit2.rtd",,E$2,"LASTHIST", ROW()-2)</f>
        <v>0</v>
      </c>
      <c r="F394">
        <f>RTD("rit2.rtd",,F$2,"LASTHIST", ROW()-2)</f>
        <v>0</v>
      </c>
      <c r="G394">
        <f>RTD("rit2.rtd",,G$2,"LASTHIST", ROW()-2)</f>
        <v>0</v>
      </c>
      <c r="H394">
        <f>RTD("rit2.rtd",,H$2,"LASTHIST", ROW()-2)</f>
        <v>0</v>
      </c>
      <c r="I394">
        <f>RTD("rit2.rtd",,I$2,"LASTHIST", ROW()-2)</f>
        <v>0</v>
      </c>
      <c r="J394">
        <f>RTD("rit2.rtd",,J$2,"LASTHIST", ROW()-2)</f>
        <v>0</v>
      </c>
      <c r="K394">
        <f>RTD("rit2.rtd",,K$2,"LASTHIST", ROW()-2)</f>
        <v>0</v>
      </c>
      <c r="L394">
        <f>RTD("rit2.rtd",,L$2,"LASTHIST", ROW()-2)</f>
        <v>0</v>
      </c>
      <c r="M394">
        <f>RTD("rit2.rtd",,M$2,"LASTHIST", ROW()-2)</f>
        <v>0</v>
      </c>
      <c r="N394">
        <f>RTD("rit2.rtd",,N$2,"LASTHIST", ROW()-2)</f>
        <v>0</v>
      </c>
      <c r="O394">
        <f>RTD("rit2.rtd",,O$2,"LASTHIST", ROW()-2)</f>
        <v>0</v>
      </c>
      <c r="P394">
        <f>RTD("rit2.rtd",,P$2,"LASTHIST", ROW()-2)</f>
        <v>0</v>
      </c>
      <c r="Q394">
        <f>RTD("rit2.rtd",,Q$2,"LASTHIST", ROW()-2)</f>
        <v>0</v>
      </c>
      <c r="R394">
        <f>RTD("rit2.rtd",,R$2,"LASTHIST", ROW()-2)</f>
        <v>0</v>
      </c>
      <c r="S394">
        <f>RTD("rit2.rtd",,S$2,"LASTHIST", ROW()-2)</f>
        <v>0</v>
      </c>
      <c r="T394">
        <f>RTD("rit2.rtd",,T$2,"LASTHIST", ROW()-2)</f>
        <v>0</v>
      </c>
      <c r="U394">
        <f>RTD("rit2.rtd",,U$2,"LASTHIST", ROW()-2)</f>
        <v>0</v>
      </c>
      <c r="V394">
        <f>RTD("rit2.rtd",,V$2,"LASTHIST", ROW()-2)</f>
        <v>0</v>
      </c>
      <c r="W394">
        <f>RTD("rit2.rtd",,W$2,"LASTHIST", ROW()-2)</f>
        <v>2.06</v>
      </c>
      <c r="X394">
        <f>RTD("rit2.rtd",,X$2,"LASTHIST", ROW()-2)</f>
        <v>0.61</v>
      </c>
      <c r="Y394">
        <f>RTD("rit2.rtd",,Y$2,"LASTHIST", ROW()-2)</f>
        <v>1.1499999999999999</v>
      </c>
      <c r="Z394">
        <f>RTD("rit2.rtd",,Z$2,"LASTHIST", ROW()-2)</f>
        <v>1</v>
      </c>
      <c r="AA394">
        <f>RTD("rit2.rtd",,AA$2,"LASTHIST", ROW()-2)</f>
        <v>0.97</v>
      </c>
      <c r="AB394">
        <f>RTD("rit2.rtd",,AB$2,"LASTHIST", ROW()-2)</f>
        <v>1.26</v>
      </c>
      <c r="AC394">
        <f>RTD("rit2.rtd",,AC$2,"LASTHIST", ROW()-2)</f>
        <v>0.62</v>
      </c>
      <c r="AD394">
        <f>RTD("rit2.rtd",,AD$2,"LASTHIST", ROW()-2)</f>
        <v>2.16</v>
      </c>
      <c r="AE394">
        <f>RTD("rit2.rtd",,AE$2,"LASTHIST", ROW()-2)</f>
        <v>0.37</v>
      </c>
      <c r="AF394">
        <f>RTD("rit2.rtd",,AF$2,"LASTHIST", ROW()-2)</f>
        <v>2.92</v>
      </c>
      <c r="AG394">
        <f>RTD("rit2.rtd",,AG$2,"LASTHIST", ROW()-2)</f>
        <v>0.21</v>
      </c>
      <c r="AH394">
        <f>RTD("rit2.rtd",,AH$2,"LASTHIST", ROW()-2)</f>
        <v>3.76</v>
      </c>
      <c r="AI394">
        <f>RTD("rit2.rtd",,AI$2,"LASTHIST", ROW()-2)</f>
        <v>0.11</v>
      </c>
      <c r="AJ394">
        <f>RTD("rit2.rtd",,AJ$2,"LASTHIST", ROW()-2)</f>
        <v>4.66</v>
      </c>
      <c r="AK394">
        <f>RTD("rit2.rtd",,AK$2,"LASTHIST", ROW()-2)</f>
        <v>0.06</v>
      </c>
      <c r="AL394">
        <f>RTD("rit2.rtd",,AL$2,"LASTHIST", ROW()-2)</f>
        <v>5.6</v>
      </c>
      <c r="AM394">
        <f>RTD("rit2.rtd",,AM$2,"LASTHIST", ROW()-2)</f>
        <v>0.03</v>
      </c>
      <c r="AN394">
        <f>RTD("rit2.rtd",,AN$2,"LASTHIST", ROW()-2)</f>
        <v>6.57</v>
      </c>
      <c r="AO394">
        <f>RTD("rit2.rtd",,AO$2,"LASTHIST", ROW()-2)</f>
        <v>0.03</v>
      </c>
      <c r="AP394">
        <f>RTD("rit2.rtd",,AP$2,"LASTHIST", ROW()-2)</f>
        <v>7.56</v>
      </c>
      <c r="AQ394">
        <v>1</v>
      </c>
      <c r="AR394">
        <v>0</v>
      </c>
      <c r="AS394">
        <v>1</v>
      </c>
      <c r="AT394">
        <v>0</v>
      </c>
      <c r="AU394">
        <v>1</v>
      </c>
      <c r="AV394">
        <v>0</v>
      </c>
      <c r="AW394">
        <v>1</v>
      </c>
      <c r="AX394">
        <v>0</v>
      </c>
      <c r="AY394">
        <v>1</v>
      </c>
      <c r="AZ394">
        <v>0</v>
      </c>
      <c r="BA394">
        <v>1</v>
      </c>
      <c r="BB394">
        <v>0</v>
      </c>
      <c r="BC394">
        <v>1</v>
      </c>
      <c r="BD394">
        <v>0</v>
      </c>
      <c r="BE394">
        <v>1</v>
      </c>
      <c r="BF394">
        <v>0</v>
      </c>
      <c r="BG394">
        <v>1</v>
      </c>
      <c r="BH394">
        <v>0</v>
      </c>
      <c r="BI394">
        <v>1</v>
      </c>
      <c r="BJ394">
        <v>0</v>
      </c>
      <c r="BK394">
        <v>1</v>
      </c>
      <c r="BL394">
        <v>0</v>
      </c>
      <c r="BM394">
        <v>1</v>
      </c>
      <c r="BN394">
        <v>0</v>
      </c>
      <c r="BO394">
        <v>1</v>
      </c>
      <c r="BP394">
        <v>0</v>
      </c>
      <c r="BQ394">
        <v>1</v>
      </c>
      <c r="BR394">
        <v>0</v>
      </c>
      <c r="BS394">
        <v>1</v>
      </c>
      <c r="BT394">
        <v>0</v>
      </c>
      <c r="BU394">
        <v>1</v>
      </c>
      <c r="BV394">
        <v>0</v>
      </c>
      <c r="BW394">
        <v>1</v>
      </c>
      <c r="BX394">
        <v>0</v>
      </c>
      <c r="BY394">
        <v>1</v>
      </c>
      <c r="BZ394">
        <v>0</v>
      </c>
      <c r="CA394">
        <v>1</v>
      </c>
      <c r="CB394">
        <v>0</v>
      </c>
      <c r="CC394">
        <v>1</v>
      </c>
      <c r="CD394">
        <v>0</v>
      </c>
      <c r="CE394">
        <v>45</v>
      </c>
      <c r="CF394">
        <v>45</v>
      </c>
      <c r="CG394">
        <v>46</v>
      </c>
      <c r="CH394">
        <v>46</v>
      </c>
      <c r="CI394">
        <v>47</v>
      </c>
      <c r="CJ394">
        <v>47</v>
      </c>
      <c r="CK394">
        <v>48</v>
      </c>
      <c r="CL394">
        <v>48</v>
      </c>
      <c r="CM394">
        <v>49</v>
      </c>
      <c r="CN394">
        <v>49</v>
      </c>
      <c r="CO394">
        <v>50</v>
      </c>
      <c r="CP394">
        <v>50</v>
      </c>
      <c r="CQ394">
        <v>51</v>
      </c>
      <c r="CR394">
        <v>51</v>
      </c>
      <c r="CS394">
        <v>52</v>
      </c>
      <c r="CT394">
        <v>52</v>
      </c>
      <c r="CU394">
        <v>53</v>
      </c>
      <c r="CV394">
        <v>53</v>
      </c>
      <c r="CW394">
        <v>54</v>
      </c>
      <c r="CX394">
        <v>54</v>
      </c>
      <c r="CY394">
        <v>45</v>
      </c>
      <c r="CZ394">
        <v>45</v>
      </c>
      <c r="DA394">
        <v>46</v>
      </c>
      <c r="DB394">
        <v>46</v>
      </c>
      <c r="DC394">
        <v>47</v>
      </c>
      <c r="DD394">
        <v>47</v>
      </c>
      <c r="DE394">
        <v>48</v>
      </c>
      <c r="DF394">
        <v>48</v>
      </c>
      <c r="DG394">
        <v>49</v>
      </c>
      <c r="DH394">
        <v>49</v>
      </c>
      <c r="DI394">
        <v>50</v>
      </c>
      <c r="DJ394">
        <v>50</v>
      </c>
      <c r="DK394">
        <v>51</v>
      </c>
      <c r="DL394">
        <v>51</v>
      </c>
      <c r="DM394">
        <v>52</v>
      </c>
      <c r="DN394">
        <v>52</v>
      </c>
      <c r="DO394">
        <v>53</v>
      </c>
      <c r="DP394">
        <v>53</v>
      </c>
      <c r="DQ394">
        <v>54</v>
      </c>
      <c r="DR394">
        <v>54</v>
      </c>
      <c r="DU394">
        <v>5.8333333000000001E-2</v>
      </c>
      <c r="DW394">
        <v>1</v>
      </c>
      <c r="DX394">
        <f t="shared" si="241"/>
        <v>0</v>
      </c>
      <c r="DY394">
        <f t="shared" si="242"/>
        <v>0</v>
      </c>
      <c r="DZ394">
        <f t="shared" si="243"/>
        <v>0</v>
      </c>
      <c r="EA394">
        <f t="shared" si="244"/>
        <v>0</v>
      </c>
      <c r="EB394">
        <f t="shared" si="245"/>
        <v>0</v>
      </c>
      <c r="EC394">
        <f t="shared" si="246"/>
        <v>0</v>
      </c>
      <c r="ED394">
        <f t="shared" si="247"/>
        <v>0</v>
      </c>
      <c r="EE394">
        <f t="shared" si="248"/>
        <v>0</v>
      </c>
      <c r="EF394">
        <f t="shared" si="249"/>
        <v>0</v>
      </c>
      <c r="EG394">
        <f t="shared" si="250"/>
        <v>0</v>
      </c>
      <c r="EH394">
        <f t="shared" si="251"/>
        <v>0</v>
      </c>
      <c r="EI394">
        <f t="shared" si="252"/>
        <v>0</v>
      </c>
      <c r="EJ394">
        <f t="shared" si="253"/>
        <v>0</v>
      </c>
      <c r="EK394">
        <f t="shared" si="254"/>
        <v>0</v>
      </c>
      <c r="EL394">
        <f t="shared" si="255"/>
        <v>0</v>
      </c>
      <c r="EM394">
        <f t="shared" si="256"/>
        <v>0</v>
      </c>
      <c r="EN394">
        <f t="shared" si="257"/>
        <v>0</v>
      </c>
      <c r="EO394">
        <f t="shared" si="258"/>
        <v>0</v>
      </c>
      <c r="EP394">
        <f t="shared" si="259"/>
        <v>0</v>
      </c>
      <c r="EQ394">
        <f t="shared" si="260"/>
        <v>0</v>
      </c>
      <c r="ER394">
        <f t="shared" si="261"/>
        <v>0</v>
      </c>
      <c r="ES394">
        <f t="shared" si="262"/>
        <v>0</v>
      </c>
      <c r="ET394">
        <f t="shared" si="263"/>
        <v>0</v>
      </c>
      <c r="EU394">
        <f t="shared" si="264"/>
        <v>0</v>
      </c>
      <c r="EV394">
        <f t="shared" si="265"/>
        <v>0</v>
      </c>
      <c r="EW394">
        <f t="shared" si="266"/>
        <v>0</v>
      </c>
      <c r="EX394">
        <f t="shared" si="267"/>
        <v>0</v>
      </c>
      <c r="EY394">
        <f t="shared" si="268"/>
        <v>0</v>
      </c>
      <c r="EZ394">
        <f t="shared" si="269"/>
        <v>0</v>
      </c>
      <c r="FA394">
        <f t="shared" si="270"/>
        <v>0</v>
      </c>
      <c r="FB394">
        <f t="shared" si="271"/>
        <v>0</v>
      </c>
      <c r="FC394">
        <f t="shared" si="272"/>
        <v>0</v>
      </c>
      <c r="FD394">
        <f t="shared" si="273"/>
        <v>0</v>
      </c>
      <c r="FE394">
        <f t="shared" si="274"/>
        <v>0</v>
      </c>
      <c r="FF394">
        <f t="shared" si="275"/>
        <v>0</v>
      </c>
      <c r="FG394">
        <f t="shared" si="276"/>
        <v>0</v>
      </c>
      <c r="FH394">
        <f t="shared" si="277"/>
        <v>0</v>
      </c>
      <c r="FI394">
        <f t="shared" si="278"/>
        <v>0</v>
      </c>
      <c r="FJ394">
        <f t="shared" si="279"/>
        <v>0</v>
      </c>
      <c r="FK394">
        <f t="shared" si="280"/>
        <v>0</v>
      </c>
    </row>
    <row r="395" spans="1:167">
      <c r="A395">
        <v>393</v>
      </c>
      <c r="B395">
        <f>RTD("rit2.rtd",,B$2,"LASTHIST", ROW()-2)</f>
        <v>46.52</v>
      </c>
      <c r="C395">
        <f>RTD("rit2.rtd",,C$2,"LASTHIST", ROW()-2)</f>
        <v>0</v>
      </c>
      <c r="D395">
        <f>RTD("rit2.rtd",,D$2,"LASTHIST", ROW()-2)</f>
        <v>0</v>
      </c>
      <c r="E395">
        <f>RTD("rit2.rtd",,E$2,"LASTHIST", ROW()-2)</f>
        <v>0</v>
      </c>
      <c r="F395">
        <f>RTD("rit2.rtd",,F$2,"LASTHIST", ROW()-2)</f>
        <v>0</v>
      </c>
      <c r="G395">
        <f>RTD("rit2.rtd",,G$2,"LASTHIST", ROW()-2)</f>
        <v>0</v>
      </c>
      <c r="H395">
        <f>RTD("rit2.rtd",,H$2,"LASTHIST", ROW()-2)</f>
        <v>0</v>
      </c>
      <c r="I395">
        <f>RTD("rit2.rtd",,I$2,"LASTHIST", ROW()-2)</f>
        <v>0</v>
      </c>
      <c r="J395">
        <f>RTD("rit2.rtd",,J$2,"LASTHIST", ROW()-2)</f>
        <v>0</v>
      </c>
      <c r="K395">
        <f>RTD("rit2.rtd",,K$2,"LASTHIST", ROW()-2)</f>
        <v>0</v>
      </c>
      <c r="L395">
        <f>RTD("rit2.rtd",,L$2,"LASTHIST", ROW()-2)</f>
        <v>0</v>
      </c>
      <c r="M395">
        <f>RTD("rit2.rtd",,M$2,"LASTHIST", ROW()-2)</f>
        <v>0</v>
      </c>
      <c r="N395">
        <f>RTD("rit2.rtd",,N$2,"LASTHIST", ROW()-2)</f>
        <v>0</v>
      </c>
      <c r="O395">
        <f>RTD("rit2.rtd",,O$2,"LASTHIST", ROW()-2)</f>
        <v>0</v>
      </c>
      <c r="P395">
        <f>RTD("rit2.rtd",,P$2,"LASTHIST", ROW()-2)</f>
        <v>0</v>
      </c>
      <c r="Q395">
        <f>RTD("rit2.rtd",,Q$2,"LASTHIST", ROW()-2)</f>
        <v>0</v>
      </c>
      <c r="R395">
        <f>RTD("rit2.rtd",,R$2,"LASTHIST", ROW()-2)</f>
        <v>0</v>
      </c>
      <c r="S395">
        <f>RTD("rit2.rtd",,S$2,"LASTHIST", ROW()-2)</f>
        <v>0</v>
      </c>
      <c r="T395">
        <f>RTD("rit2.rtd",,T$2,"LASTHIST", ROW()-2)</f>
        <v>0</v>
      </c>
      <c r="U395">
        <f>RTD("rit2.rtd",,U$2,"LASTHIST", ROW()-2)</f>
        <v>0</v>
      </c>
      <c r="V395">
        <f>RTD("rit2.rtd",,V$2,"LASTHIST", ROW()-2)</f>
        <v>0</v>
      </c>
      <c r="W395">
        <f>RTD("rit2.rtd",,W$2,"LASTHIST", ROW()-2)</f>
        <v>2.11</v>
      </c>
      <c r="X395">
        <f>RTD("rit2.rtd",,X$2,"LASTHIST", ROW()-2)</f>
        <v>0.57999999999999996</v>
      </c>
      <c r="Y395">
        <f>RTD("rit2.rtd",,Y$2,"LASTHIST", ROW()-2)</f>
        <v>1.18</v>
      </c>
      <c r="Z395">
        <f>RTD("rit2.rtd",,Z$2,"LASTHIST", ROW()-2)</f>
        <v>0.96</v>
      </c>
      <c r="AA395">
        <f>RTD("rit2.rtd",,AA$2,"LASTHIST", ROW()-2)</f>
        <v>1</v>
      </c>
      <c r="AB395">
        <f>RTD("rit2.rtd",,AB$2,"LASTHIST", ROW()-2)</f>
        <v>1.21</v>
      </c>
      <c r="AC395">
        <f>RTD("rit2.rtd",,AC$2,"LASTHIST", ROW()-2)</f>
        <v>0.63</v>
      </c>
      <c r="AD395">
        <f>RTD("rit2.rtd",,AD$2,"LASTHIST", ROW()-2)</f>
        <v>2.11</v>
      </c>
      <c r="AE395">
        <f>RTD("rit2.rtd",,AE$2,"LASTHIST", ROW()-2)</f>
        <v>0.38</v>
      </c>
      <c r="AF395">
        <f>RTD("rit2.rtd",,AF$2,"LASTHIST", ROW()-2)</f>
        <v>2.86</v>
      </c>
      <c r="AG395">
        <f>RTD("rit2.rtd",,AG$2,"LASTHIST", ROW()-2)</f>
        <v>0.22</v>
      </c>
      <c r="AH395">
        <f>RTD("rit2.rtd",,AH$2,"LASTHIST", ROW()-2)</f>
        <v>3.69</v>
      </c>
      <c r="AI395">
        <f>RTD("rit2.rtd",,AI$2,"LASTHIST", ROW()-2)</f>
        <v>0.12</v>
      </c>
      <c r="AJ395">
        <f>RTD("rit2.rtd",,AJ$2,"LASTHIST", ROW()-2)</f>
        <v>4.59</v>
      </c>
      <c r="AK395">
        <f>RTD("rit2.rtd",,AK$2,"LASTHIST", ROW()-2)</f>
        <v>0.06</v>
      </c>
      <c r="AL395">
        <f>RTD("rit2.rtd",,AL$2,"LASTHIST", ROW()-2)</f>
        <v>5.54</v>
      </c>
      <c r="AM395">
        <f>RTD("rit2.rtd",,AM$2,"LASTHIST", ROW()-2)</f>
        <v>0.03</v>
      </c>
      <c r="AN395">
        <f>RTD("rit2.rtd",,AN$2,"LASTHIST", ROW()-2)</f>
        <v>6.51</v>
      </c>
      <c r="AO395">
        <f>RTD("rit2.rtd",,AO$2,"LASTHIST", ROW()-2)</f>
        <v>0.03</v>
      </c>
      <c r="AP395">
        <f>RTD("rit2.rtd",,AP$2,"LASTHIST", ROW()-2)</f>
        <v>7.49</v>
      </c>
      <c r="AQ395">
        <v>1</v>
      </c>
      <c r="AR395">
        <v>0</v>
      </c>
      <c r="AS395">
        <v>1</v>
      </c>
      <c r="AT395">
        <v>0</v>
      </c>
      <c r="AU395">
        <v>1</v>
      </c>
      <c r="AV395">
        <v>0</v>
      </c>
      <c r="AW395">
        <v>1</v>
      </c>
      <c r="AX395">
        <v>0</v>
      </c>
      <c r="AY395">
        <v>1</v>
      </c>
      <c r="AZ395">
        <v>0</v>
      </c>
      <c r="BA395">
        <v>1</v>
      </c>
      <c r="BB395">
        <v>0</v>
      </c>
      <c r="BC395">
        <v>1</v>
      </c>
      <c r="BD395">
        <v>0</v>
      </c>
      <c r="BE395">
        <v>1</v>
      </c>
      <c r="BF395">
        <v>0</v>
      </c>
      <c r="BG395">
        <v>1</v>
      </c>
      <c r="BH395">
        <v>0</v>
      </c>
      <c r="BI395">
        <v>1</v>
      </c>
      <c r="BJ395">
        <v>0</v>
      </c>
      <c r="BK395">
        <v>1</v>
      </c>
      <c r="BL395">
        <v>0</v>
      </c>
      <c r="BM395">
        <v>1</v>
      </c>
      <c r="BN395">
        <v>0</v>
      </c>
      <c r="BO395">
        <v>1</v>
      </c>
      <c r="BP395">
        <v>0</v>
      </c>
      <c r="BQ395">
        <v>1</v>
      </c>
      <c r="BR395">
        <v>0</v>
      </c>
      <c r="BS395">
        <v>1</v>
      </c>
      <c r="BT395">
        <v>0</v>
      </c>
      <c r="BU395">
        <v>1</v>
      </c>
      <c r="BV395">
        <v>0</v>
      </c>
      <c r="BW395">
        <v>1</v>
      </c>
      <c r="BX395">
        <v>0</v>
      </c>
      <c r="BY395">
        <v>1</v>
      </c>
      <c r="BZ395">
        <v>0</v>
      </c>
      <c r="CA395">
        <v>1</v>
      </c>
      <c r="CB395">
        <v>0</v>
      </c>
      <c r="CC395">
        <v>1</v>
      </c>
      <c r="CD395">
        <v>0</v>
      </c>
      <c r="CE395">
        <v>45</v>
      </c>
      <c r="CF395">
        <v>45</v>
      </c>
      <c r="CG395">
        <v>46</v>
      </c>
      <c r="CH395">
        <v>46</v>
      </c>
      <c r="CI395">
        <v>47</v>
      </c>
      <c r="CJ395">
        <v>47</v>
      </c>
      <c r="CK395">
        <v>48</v>
      </c>
      <c r="CL395">
        <v>48</v>
      </c>
      <c r="CM395">
        <v>49</v>
      </c>
      <c r="CN395">
        <v>49</v>
      </c>
      <c r="CO395">
        <v>50</v>
      </c>
      <c r="CP395">
        <v>50</v>
      </c>
      <c r="CQ395">
        <v>51</v>
      </c>
      <c r="CR395">
        <v>51</v>
      </c>
      <c r="CS395">
        <v>52</v>
      </c>
      <c r="CT395">
        <v>52</v>
      </c>
      <c r="CU395">
        <v>53</v>
      </c>
      <c r="CV395">
        <v>53</v>
      </c>
      <c r="CW395">
        <v>54</v>
      </c>
      <c r="CX395">
        <v>54</v>
      </c>
      <c r="CY395">
        <v>45</v>
      </c>
      <c r="CZ395">
        <v>45</v>
      </c>
      <c r="DA395">
        <v>46</v>
      </c>
      <c r="DB395">
        <v>46</v>
      </c>
      <c r="DC395">
        <v>47</v>
      </c>
      <c r="DD395">
        <v>47</v>
      </c>
      <c r="DE395">
        <v>48</v>
      </c>
      <c r="DF395">
        <v>48</v>
      </c>
      <c r="DG395">
        <v>49</v>
      </c>
      <c r="DH395">
        <v>49</v>
      </c>
      <c r="DI395">
        <v>50</v>
      </c>
      <c r="DJ395">
        <v>50</v>
      </c>
      <c r="DK395">
        <v>51</v>
      </c>
      <c r="DL395">
        <v>51</v>
      </c>
      <c r="DM395">
        <v>52</v>
      </c>
      <c r="DN395">
        <v>52</v>
      </c>
      <c r="DO395">
        <v>53</v>
      </c>
      <c r="DP395">
        <v>53</v>
      </c>
      <c r="DQ395">
        <v>54</v>
      </c>
      <c r="DR395">
        <v>54</v>
      </c>
      <c r="DU395">
        <v>5.8333333000000001E-2</v>
      </c>
      <c r="DW395">
        <v>1</v>
      </c>
      <c r="DX395">
        <f t="shared" si="241"/>
        <v>0</v>
      </c>
      <c r="DY395">
        <f t="shared" si="242"/>
        <v>0</v>
      </c>
      <c r="DZ395">
        <f t="shared" si="243"/>
        <v>0</v>
      </c>
      <c r="EA395">
        <f t="shared" si="244"/>
        <v>0</v>
      </c>
      <c r="EB395">
        <f t="shared" si="245"/>
        <v>0</v>
      </c>
      <c r="EC395">
        <f t="shared" si="246"/>
        <v>0</v>
      </c>
      <c r="ED395">
        <f t="shared" si="247"/>
        <v>0</v>
      </c>
      <c r="EE395">
        <f t="shared" si="248"/>
        <v>0</v>
      </c>
      <c r="EF395">
        <f t="shared" si="249"/>
        <v>0</v>
      </c>
      <c r="EG395">
        <f t="shared" si="250"/>
        <v>0</v>
      </c>
      <c r="EH395">
        <f t="shared" si="251"/>
        <v>0</v>
      </c>
      <c r="EI395">
        <f t="shared" si="252"/>
        <v>0</v>
      </c>
      <c r="EJ395">
        <f t="shared" si="253"/>
        <v>0</v>
      </c>
      <c r="EK395">
        <f t="shared" si="254"/>
        <v>0</v>
      </c>
      <c r="EL395">
        <f t="shared" si="255"/>
        <v>0</v>
      </c>
      <c r="EM395">
        <f t="shared" si="256"/>
        <v>0</v>
      </c>
      <c r="EN395">
        <f t="shared" si="257"/>
        <v>0</v>
      </c>
      <c r="EO395">
        <f t="shared" si="258"/>
        <v>0</v>
      </c>
      <c r="EP395">
        <f t="shared" si="259"/>
        <v>0</v>
      </c>
      <c r="EQ395">
        <f t="shared" si="260"/>
        <v>0</v>
      </c>
      <c r="ER395">
        <f t="shared" si="261"/>
        <v>0</v>
      </c>
      <c r="ES395">
        <f t="shared" si="262"/>
        <v>0</v>
      </c>
      <c r="ET395">
        <f t="shared" si="263"/>
        <v>0</v>
      </c>
      <c r="EU395">
        <f t="shared" si="264"/>
        <v>0</v>
      </c>
      <c r="EV395">
        <f t="shared" si="265"/>
        <v>0</v>
      </c>
      <c r="EW395">
        <f t="shared" si="266"/>
        <v>0</v>
      </c>
      <c r="EX395">
        <f t="shared" si="267"/>
        <v>0</v>
      </c>
      <c r="EY395">
        <f t="shared" si="268"/>
        <v>0</v>
      </c>
      <c r="EZ395">
        <f t="shared" si="269"/>
        <v>0</v>
      </c>
      <c r="FA395">
        <f t="shared" si="270"/>
        <v>0</v>
      </c>
      <c r="FB395">
        <f t="shared" si="271"/>
        <v>0</v>
      </c>
      <c r="FC395">
        <f t="shared" si="272"/>
        <v>0</v>
      </c>
      <c r="FD395">
        <f t="shared" si="273"/>
        <v>0</v>
      </c>
      <c r="FE395">
        <f t="shared" si="274"/>
        <v>0</v>
      </c>
      <c r="FF395">
        <f t="shared" si="275"/>
        <v>0</v>
      </c>
      <c r="FG395">
        <f t="shared" si="276"/>
        <v>0</v>
      </c>
      <c r="FH395">
        <f t="shared" si="277"/>
        <v>0</v>
      </c>
      <c r="FI395">
        <f t="shared" si="278"/>
        <v>0</v>
      </c>
      <c r="FJ395">
        <f t="shared" si="279"/>
        <v>0</v>
      </c>
      <c r="FK395">
        <f t="shared" si="280"/>
        <v>0</v>
      </c>
    </row>
    <row r="396" spans="1:167">
      <c r="A396">
        <v>394</v>
      </c>
      <c r="B396">
        <f>RTD("rit2.rtd",,B$2,"LASTHIST", ROW()-2)</f>
        <v>46.25</v>
      </c>
      <c r="C396">
        <f>RTD("rit2.rtd",,C$2,"LASTHIST", ROW()-2)</f>
        <v>0</v>
      </c>
      <c r="D396">
        <f>RTD("rit2.rtd",,D$2,"LASTHIST", ROW()-2)</f>
        <v>0</v>
      </c>
      <c r="E396">
        <f>RTD("rit2.rtd",,E$2,"LASTHIST", ROW()-2)</f>
        <v>0</v>
      </c>
      <c r="F396">
        <f>RTD("rit2.rtd",,F$2,"LASTHIST", ROW()-2)</f>
        <v>0</v>
      </c>
      <c r="G396">
        <f>RTD("rit2.rtd",,G$2,"LASTHIST", ROW()-2)</f>
        <v>0</v>
      </c>
      <c r="H396">
        <f>RTD("rit2.rtd",,H$2,"LASTHIST", ROW()-2)</f>
        <v>0</v>
      </c>
      <c r="I396">
        <f>RTD("rit2.rtd",,I$2,"LASTHIST", ROW()-2)</f>
        <v>0</v>
      </c>
      <c r="J396">
        <f>RTD("rit2.rtd",,J$2,"LASTHIST", ROW()-2)</f>
        <v>0</v>
      </c>
      <c r="K396">
        <f>RTD("rit2.rtd",,K$2,"LASTHIST", ROW()-2)</f>
        <v>0</v>
      </c>
      <c r="L396">
        <f>RTD("rit2.rtd",,L$2,"LASTHIST", ROW()-2)</f>
        <v>0</v>
      </c>
      <c r="M396">
        <f>RTD("rit2.rtd",,M$2,"LASTHIST", ROW()-2)</f>
        <v>0</v>
      </c>
      <c r="N396">
        <f>RTD("rit2.rtd",,N$2,"LASTHIST", ROW()-2)</f>
        <v>0</v>
      </c>
      <c r="O396">
        <f>RTD("rit2.rtd",,O$2,"LASTHIST", ROW()-2)</f>
        <v>0</v>
      </c>
      <c r="P396">
        <f>RTD("rit2.rtd",,P$2,"LASTHIST", ROW()-2)</f>
        <v>0</v>
      </c>
      <c r="Q396">
        <f>RTD("rit2.rtd",,Q$2,"LASTHIST", ROW()-2)</f>
        <v>0</v>
      </c>
      <c r="R396">
        <f>RTD("rit2.rtd",,R$2,"LASTHIST", ROW()-2)</f>
        <v>0</v>
      </c>
      <c r="S396">
        <f>RTD("rit2.rtd",,S$2,"LASTHIST", ROW()-2)</f>
        <v>0</v>
      </c>
      <c r="T396">
        <f>RTD("rit2.rtd",,T$2,"LASTHIST", ROW()-2)</f>
        <v>0</v>
      </c>
      <c r="U396">
        <f>RTD("rit2.rtd",,U$2,"LASTHIST", ROW()-2)</f>
        <v>0</v>
      </c>
      <c r="V396">
        <f>RTD("rit2.rtd",,V$2,"LASTHIST", ROW()-2)</f>
        <v>0</v>
      </c>
      <c r="W396">
        <f>RTD("rit2.rtd",,W$2,"LASTHIST", ROW()-2)</f>
        <v>1.9</v>
      </c>
      <c r="X396">
        <f>RTD("rit2.rtd",,X$2,"LASTHIST", ROW()-2)</f>
        <v>0.66</v>
      </c>
      <c r="Y396">
        <f>RTD("rit2.rtd",,Y$2,"LASTHIST", ROW()-2)</f>
        <v>1.01</v>
      </c>
      <c r="Z396">
        <f>RTD("rit2.rtd",,Z$2,"LASTHIST", ROW()-2)</f>
        <v>1.07</v>
      </c>
      <c r="AA396">
        <f>RTD("rit2.rtd",,AA$2,"LASTHIST", ROW()-2)</f>
        <v>0.86</v>
      </c>
      <c r="AB396">
        <f>RTD("rit2.rtd",,AB$2,"LASTHIST", ROW()-2)</f>
        <v>1.36</v>
      </c>
      <c r="AC396">
        <f>RTD("rit2.rtd",,AC$2,"LASTHIST", ROW()-2)</f>
        <v>0.53</v>
      </c>
      <c r="AD396">
        <f>RTD("rit2.rtd",,AD$2,"LASTHIST", ROW()-2)</f>
        <v>2.29</v>
      </c>
      <c r="AE396">
        <f>RTD("rit2.rtd",,AE$2,"LASTHIST", ROW()-2)</f>
        <v>0.31</v>
      </c>
      <c r="AF396">
        <f>RTD("rit2.rtd",,AF$2,"LASTHIST", ROW()-2)</f>
        <v>3.06</v>
      </c>
      <c r="AG396">
        <f>RTD("rit2.rtd",,AG$2,"LASTHIST", ROW()-2)</f>
        <v>0.17</v>
      </c>
      <c r="AH396">
        <f>RTD("rit2.rtd",,AH$2,"LASTHIST", ROW()-2)</f>
        <v>3.92</v>
      </c>
      <c r="AI396">
        <f>RTD("rit2.rtd",,AI$2,"LASTHIST", ROW()-2)</f>
        <v>0.09</v>
      </c>
      <c r="AJ396">
        <f>RTD("rit2.rtd",,AJ$2,"LASTHIST", ROW()-2)</f>
        <v>4.84</v>
      </c>
      <c r="AK396">
        <f>RTD("rit2.rtd",,AK$2,"LASTHIST", ROW()-2)</f>
        <v>0.04</v>
      </c>
      <c r="AL396">
        <f>RTD("rit2.rtd",,AL$2,"LASTHIST", ROW()-2)</f>
        <v>5.8</v>
      </c>
      <c r="AM396">
        <f>RTD("rit2.rtd",,AM$2,"LASTHIST", ROW()-2)</f>
        <v>0.02</v>
      </c>
      <c r="AN396">
        <f>RTD("rit2.rtd",,AN$2,"LASTHIST", ROW()-2)</f>
        <v>6.77</v>
      </c>
      <c r="AO396">
        <f>RTD("rit2.rtd",,AO$2,"LASTHIST", ROW()-2)</f>
        <v>0.02</v>
      </c>
      <c r="AP396">
        <f>RTD("rit2.rtd",,AP$2,"LASTHIST", ROW()-2)</f>
        <v>7.76</v>
      </c>
      <c r="AQ396">
        <v>1</v>
      </c>
      <c r="AR396">
        <v>0</v>
      </c>
      <c r="AS396">
        <v>1</v>
      </c>
      <c r="AT396">
        <v>0</v>
      </c>
      <c r="AU396">
        <v>1</v>
      </c>
      <c r="AV396">
        <v>0</v>
      </c>
      <c r="AW396">
        <v>1</v>
      </c>
      <c r="AX396">
        <v>0</v>
      </c>
      <c r="AY396">
        <v>1</v>
      </c>
      <c r="AZ396">
        <v>0</v>
      </c>
      <c r="BA396">
        <v>1</v>
      </c>
      <c r="BB396">
        <v>0</v>
      </c>
      <c r="BC396">
        <v>1</v>
      </c>
      <c r="BD396">
        <v>0</v>
      </c>
      <c r="BE396">
        <v>1</v>
      </c>
      <c r="BF396">
        <v>0</v>
      </c>
      <c r="BG396">
        <v>1</v>
      </c>
      <c r="BH396">
        <v>0</v>
      </c>
      <c r="BI396">
        <v>1</v>
      </c>
      <c r="BJ396">
        <v>0</v>
      </c>
      <c r="BK396">
        <v>1</v>
      </c>
      <c r="BL396">
        <v>0</v>
      </c>
      <c r="BM396">
        <v>1</v>
      </c>
      <c r="BN396">
        <v>0</v>
      </c>
      <c r="BO396">
        <v>1</v>
      </c>
      <c r="BP396">
        <v>0</v>
      </c>
      <c r="BQ396">
        <v>1</v>
      </c>
      <c r="BR396">
        <v>0</v>
      </c>
      <c r="BS396">
        <v>1</v>
      </c>
      <c r="BT396">
        <v>0</v>
      </c>
      <c r="BU396">
        <v>1</v>
      </c>
      <c r="BV396">
        <v>0</v>
      </c>
      <c r="BW396">
        <v>1</v>
      </c>
      <c r="BX396">
        <v>0</v>
      </c>
      <c r="BY396">
        <v>1</v>
      </c>
      <c r="BZ396">
        <v>0</v>
      </c>
      <c r="CA396">
        <v>1</v>
      </c>
      <c r="CB396">
        <v>0</v>
      </c>
      <c r="CC396">
        <v>1</v>
      </c>
      <c r="CD396">
        <v>0</v>
      </c>
      <c r="CE396">
        <v>45</v>
      </c>
      <c r="CF396">
        <v>45</v>
      </c>
      <c r="CG396">
        <v>46</v>
      </c>
      <c r="CH396">
        <v>46</v>
      </c>
      <c r="CI396">
        <v>47</v>
      </c>
      <c r="CJ396">
        <v>47</v>
      </c>
      <c r="CK396">
        <v>48</v>
      </c>
      <c r="CL396">
        <v>48</v>
      </c>
      <c r="CM396">
        <v>49</v>
      </c>
      <c r="CN396">
        <v>49</v>
      </c>
      <c r="CO396">
        <v>50</v>
      </c>
      <c r="CP396">
        <v>50</v>
      </c>
      <c r="CQ396">
        <v>51</v>
      </c>
      <c r="CR396">
        <v>51</v>
      </c>
      <c r="CS396">
        <v>52</v>
      </c>
      <c r="CT396">
        <v>52</v>
      </c>
      <c r="CU396">
        <v>53</v>
      </c>
      <c r="CV396">
        <v>53</v>
      </c>
      <c r="CW396">
        <v>54</v>
      </c>
      <c r="CX396">
        <v>54</v>
      </c>
      <c r="CY396">
        <v>45</v>
      </c>
      <c r="CZ396">
        <v>45</v>
      </c>
      <c r="DA396">
        <v>46</v>
      </c>
      <c r="DB396">
        <v>46</v>
      </c>
      <c r="DC396">
        <v>47</v>
      </c>
      <c r="DD396">
        <v>47</v>
      </c>
      <c r="DE396">
        <v>48</v>
      </c>
      <c r="DF396">
        <v>48</v>
      </c>
      <c r="DG396">
        <v>49</v>
      </c>
      <c r="DH396">
        <v>49</v>
      </c>
      <c r="DI396">
        <v>50</v>
      </c>
      <c r="DJ396">
        <v>50</v>
      </c>
      <c r="DK396">
        <v>51</v>
      </c>
      <c r="DL396">
        <v>51</v>
      </c>
      <c r="DM396">
        <v>52</v>
      </c>
      <c r="DN396">
        <v>52</v>
      </c>
      <c r="DO396">
        <v>53</v>
      </c>
      <c r="DP396">
        <v>53</v>
      </c>
      <c r="DQ396">
        <v>54</v>
      </c>
      <c r="DR396">
        <v>54</v>
      </c>
      <c r="DU396">
        <v>5.8333333000000001E-2</v>
      </c>
      <c r="DW396">
        <v>1</v>
      </c>
      <c r="DX396">
        <f t="shared" si="241"/>
        <v>0</v>
      </c>
      <c r="DY396">
        <f t="shared" si="242"/>
        <v>0</v>
      </c>
      <c r="DZ396">
        <f t="shared" si="243"/>
        <v>0</v>
      </c>
      <c r="EA396">
        <f t="shared" si="244"/>
        <v>0</v>
      </c>
      <c r="EB396">
        <f t="shared" si="245"/>
        <v>0</v>
      </c>
      <c r="EC396">
        <f t="shared" si="246"/>
        <v>0</v>
      </c>
      <c r="ED396">
        <f t="shared" si="247"/>
        <v>0</v>
      </c>
      <c r="EE396">
        <f t="shared" si="248"/>
        <v>0</v>
      </c>
      <c r="EF396">
        <f t="shared" si="249"/>
        <v>0</v>
      </c>
      <c r="EG396">
        <f t="shared" si="250"/>
        <v>0</v>
      </c>
      <c r="EH396">
        <f t="shared" si="251"/>
        <v>0</v>
      </c>
      <c r="EI396">
        <f t="shared" si="252"/>
        <v>0</v>
      </c>
      <c r="EJ396">
        <f t="shared" si="253"/>
        <v>0</v>
      </c>
      <c r="EK396">
        <f t="shared" si="254"/>
        <v>0</v>
      </c>
      <c r="EL396">
        <f t="shared" si="255"/>
        <v>0</v>
      </c>
      <c r="EM396">
        <f t="shared" si="256"/>
        <v>0</v>
      </c>
      <c r="EN396">
        <f t="shared" si="257"/>
        <v>0</v>
      </c>
      <c r="EO396">
        <f t="shared" si="258"/>
        <v>0</v>
      </c>
      <c r="EP396">
        <f t="shared" si="259"/>
        <v>0</v>
      </c>
      <c r="EQ396">
        <f t="shared" si="260"/>
        <v>0</v>
      </c>
      <c r="ER396">
        <f t="shared" si="261"/>
        <v>0</v>
      </c>
      <c r="ES396">
        <f t="shared" si="262"/>
        <v>0</v>
      </c>
      <c r="ET396">
        <f t="shared" si="263"/>
        <v>0</v>
      </c>
      <c r="EU396">
        <f t="shared" si="264"/>
        <v>0</v>
      </c>
      <c r="EV396">
        <f t="shared" si="265"/>
        <v>0</v>
      </c>
      <c r="EW396">
        <f t="shared" si="266"/>
        <v>0</v>
      </c>
      <c r="EX396">
        <f t="shared" si="267"/>
        <v>0</v>
      </c>
      <c r="EY396">
        <f t="shared" si="268"/>
        <v>0</v>
      </c>
      <c r="EZ396">
        <f t="shared" si="269"/>
        <v>0</v>
      </c>
      <c r="FA396">
        <f t="shared" si="270"/>
        <v>0</v>
      </c>
      <c r="FB396">
        <f t="shared" si="271"/>
        <v>0</v>
      </c>
      <c r="FC396">
        <f t="shared" si="272"/>
        <v>0</v>
      </c>
      <c r="FD396">
        <f t="shared" si="273"/>
        <v>0</v>
      </c>
      <c r="FE396">
        <f t="shared" si="274"/>
        <v>0</v>
      </c>
      <c r="FF396">
        <f t="shared" si="275"/>
        <v>0</v>
      </c>
      <c r="FG396">
        <f t="shared" si="276"/>
        <v>0</v>
      </c>
      <c r="FH396">
        <f t="shared" si="277"/>
        <v>0</v>
      </c>
      <c r="FI396">
        <f t="shared" si="278"/>
        <v>0</v>
      </c>
      <c r="FJ396">
        <f t="shared" si="279"/>
        <v>0</v>
      </c>
      <c r="FK396">
        <f t="shared" si="280"/>
        <v>0</v>
      </c>
    </row>
    <row r="397" spans="1:167">
      <c r="A397">
        <v>395</v>
      </c>
      <c r="B397">
        <f>RTD("rit2.rtd",,B$2,"LASTHIST", ROW()-2)</f>
        <v>46.31</v>
      </c>
      <c r="C397">
        <f>RTD("rit2.rtd",,C$2,"LASTHIST", ROW()-2)</f>
        <v>0</v>
      </c>
      <c r="D397">
        <f>RTD("rit2.rtd",,D$2,"LASTHIST", ROW()-2)</f>
        <v>0</v>
      </c>
      <c r="E397">
        <f>RTD("rit2.rtd",,E$2,"LASTHIST", ROW()-2)</f>
        <v>0</v>
      </c>
      <c r="F397">
        <f>RTD("rit2.rtd",,F$2,"LASTHIST", ROW()-2)</f>
        <v>0</v>
      </c>
      <c r="G397">
        <f>RTD("rit2.rtd",,G$2,"LASTHIST", ROW()-2)</f>
        <v>0</v>
      </c>
      <c r="H397">
        <f>RTD("rit2.rtd",,H$2,"LASTHIST", ROW()-2)</f>
        <v>0</v>
      </c>
      <c r="I397">
        <f>RTD("rit2.rtd",,I$2,"LASTHIST", ROW()-2)</f>
        <v>0</v>
      </c>
      <c r="J397">
        <f>RTD("rit2.rtd",,J$2,"LASTHIST", ROW()-2)</f>
        <v>0</v>
      </c>
      <c r="K397">
        <f>RTD("rit2.rtd",,K$2,"LASTHIST", ROW()-2)</f>
        <v>0</v>
      </c>
      <c r="L397">
        <f>RTD("rit2.rtd",,L$2,"LASTHIST", ROW()-2)</f>
        <v>0</v>
      </c>
      <c r="M397">
        <f>RTD("rit2.rtd",,M$2,"LASTHIST", ROW()-2)</f>
        <v>0</v>
      </c>
      <c r="N397">
        <f>RTD("rit2.rtd",,N$2,"LASTHIST", ROW()-2)</f>
        <v>0</v>
      </c>
      <c r="O397">
        <f>RTD("rit2.rtd",,O$2,"LASTHIST", ROW()-2)</f>
        <v>0</v>
      </c>
      <c r="P397">
        <f>RTD("rit2.rtd",,P$2,"LASTHIST", ROW()-2)</f>
        <v>0</v>
      </c>
      <c r="Q397">
        <f>RTD("rit2.rtd",,Q$2,"LASTHIST", ROW()-2)</f>
        <v>0</v>
      </c>
      <c r="R397">
        <f>RTD("rit2.rtd",,R$2,"LASTHIST", ROW()-2)</f>
        <v>0</v>
      </c>
      <c r="S397">
        <f>RTD("rit2.rtd",,S$2,"LASTHIST", ROW()-2)</f>
        <v>0</v>
      </c>
      <c r="T397">
        <f>RTD("rit2.rtd",,T$2,"LASTHIST", ROW()-2)</f>
        <v>0</v>
      </c>
      <c r="U397">
        <f>RTD("rit2.rtd",,U$2,"LASTHIST", ROW()-2)</f>
        <v>0</v>
      </c>
      <c r="V397">
        <f>RTD("rit2.rtd",,V$2,"LASTHIST", ROW()-2)</f>
        <v>0</v>
      </c>
      <c r="W397">
        <f>RTD("rit2.rtd",,W$2,"LASTHIST", ROW()-2)</f>
        <v>1.96</v>
      </c>
      <c r="X397">
        <f>RTD("rit2.rtd",,X$2,"LASTHIST", ROW()-2)</f>
        <v>0.65</v>
      </c>
      <c r="Y397">
        <f>RTD("rit2.rtd",,Y$2,"LASTHIST", ROW()-2)</f>
        <v>1.07</v>
      </c>
      <c r="Z397">
        <f>RTD("rit2.rtd",,Z$2,"LASTHIST", ROW()-2)</f>
        <v>1.06</v>
      </c>
      <c r="AA397">
        <f>RTD("rit2.rtd",,AA$2,"LASTHIST", ROW()-2)</f>
        <v>0.91</v>
      </c>
      <c r="AB397">
        <f>RTD("rit2.rtd",,AB$2,"LASTHIST", ROW()-2)</f>
        <v>1.34</v>
      </c>
      <c r="AC397">
        <f>RTD("rit2.rtd",,AC$2,"LASTHIST", ROW()-2)</f>
        <v>0.56999999999999995</v>
      </c>
      <c r="AD397">
        <f>RTD("rit2.rtd",,AD$2,"LASTHIST", ROW()-2)</f>
        <v>2.2599999999999998</v>
      </c>
      <c r="AE397">
        <f>RTD("rit2.rtd",,AE$2,"LASTHIST", ROW()-2)</f>
        <v>0.34</v>
      </c>
      <c r="AF397">
        <f>RTD("rit2.rtd",,AF$2,"LASTHIST", ROW()-2)</f>
        <v>3.03</v>
      </c>
      <c r="AG397">
        <f>RTD("rit2.rtd",,AG$2,"LASTHIST", ROW()-2)</f>
        <v>0.19</v>
      </c>
      <c r="AH397">
        <f>RTD("rit2.rtd",,AH$2,"LASTHIST", ROW()-2)</f>
        <v>3.88</v>
      </c>
      <c r="AI397">
        <f>RTD("rit2.rtd",,AI$2,"LASTHIST", ROW()-2)</f>
        <v>0.1</v>
      </c>
      <c r="AJ397">
        <f>RTD("rit2.rtd",,AJ$2,"LASTHIST", ROW()-2)</f>
        <v>4.79</v>
      </c>
      <c r="AK397">
        <f>RTD("rit2.rtd",,AK$2,"LASTHIST", ROW()-2)</f>
        <v>0.05</v>
      </c>
      <c r="AL397">
        <f>RTD("rit2.rtd",,AL$2,"LASTHIST", ROW()-2)</f>
        <v>5.74</v>
      </c>
      <c r="AM397">
        <f>RTD("rit2.rtd",,AM$2,"LASTHIST", ROW()-2)</f>
        <v>0.02</v>
      </c>
      <c r="AN397">
        <f>RTD("rit2.rtd",,AN$2,"LASTHIST", ROW()-2)</f>
        <v>6.71</v>
      </c>
      <c r="AO397">
        <f>RTD("rit2.rtd",,AO$2,"LASTHIST", ROW()-2)</f>
        <v>0.02</v>
      </c>
      <c r="AP397">
        <f>RTD("rit2.rtd",,AP$2,"LASTHIST", ROW()-2)</f>
        <v>7.7</v>
      </c>
      <c r="AQ397">
        <v>1</v>
      </c>
      <c r="AR397">
        <v>0</v>
      </c>
      <c r="AS397">
        <v>1</v>
      </c>
      <c r="AT397">
        <v>0</v>
      </c>
      <c r="AU397">
        <v>1</v>
      </c>
      <c r="AV397">
        <v>0</v>
      </c>
      <c r="AW397">
        <v>1</v>
      </c>
      <c r="AX397">
        <v>0</v>
      </c>
      <c r="AY397">
        <v>1</v>
      </c>
      <c r="AZ397">
        <v>0</v>
      </c>
      <c r="BA397">
        <v>1</v>
      </c>
      <c r="BB397">
        <v>0</v>
      </c>
      <c r="BC397">
        <v>1</v>
      </c>
      <c r="BD397">
        <v>0</v>
      </c>
      <c r="BE397">
        <v>1</v>
      </c>
      <c r="BF397">
        <v>0</v>
      </c>
      <c r="BG397">
        <v>1</v>
      </c>
      <c r="BH397">
        <v>0</v>
      </c>
      <c r="BI397">
        <v>1</v>
      </c>
      <c r="BJ397">
        <v>0</v>
      </c>
      <c r="BK397">
        <v>1</v>
      </c>
      <c r="BL397">
        <v>0</v>
      </c>
      <c r="BM397">
        <v>1</v>
      </c>
      <c r="BN397">
        <v>0</v>
      </c>
      <c r="BO397">
        <v>1</v>
      </c>
      <c r="BP397">
        <v>0</v>
      </c>
      <c r="BQ397">
        <v>1</v>
      </c>
      <c r="BR397">
        <v>0</v>
      </c>
      <c r="BS397">
        <v>1</v>
      </c>
      <c r="BT397">
        <v>0</v>
      </c>
      <c r="BU397">
        <v>1</v>
      </c>
      <c r="BV397">
        <v>0</v>
      </c>
      <c r="BW397">
        <v>1</v>
      </c>
      <c r="BX397">
        <v>0</v>
      </c>
      <c r="BY397">
        <v>1</v>
      </c>
      <c r="BZ397">
        <v>0</v>
      </c>
      <c r="CA397">
        <v>1</v>
      </c>
      <c r="CB397">
        <v>0</v>
      </c>
      <c r="CC397">
        <v>1</v>
      </c>
      <c r="CD397">
        <v>0</v>
      </c>
      <c r="CE397">
        <v>45</v>
      </c>
      <c r="CF397">
        <v>45</v>
      </c>
      <c r="CG397">
        <v>46</v>
      </c>
      <c r="CH397">
        <v>46</v>
      </c>
      <c r="CI397">
        <v>47</v>
      </c>
      <c r="CJ397">
        <v>47</v>
      </c>
      <c r="CK397">
        <v>48</v>
      </c>
      <c r="CL397">
        <v>48</v>
      </c>
      <c r="CM397">
        <v>49</v>
      </c>
      <c r="CN397">
        <v>49</v>
      </c>
      <c r="CO397">
        <v>50</v>
      </c>
      <c r="CP397">
        <v>50</v>
      </c>
      <c r="CQ397">
        <v>51</v>
      </c>
      <c r="CR397">
        <v>51</v>
      </c>
      <c r="CS397">
        <v>52</v>
      </c>
      <c r="CT397">
        <v>52</v>
      </c>
      <c r="CU397">
        <v>53</v>
      </c>
      <c r="CV397">
        <v>53</v>
      </c>
      <c r="CW397">
        <v>54</v>
      </c>
      <c r="CX397">
        <v>54</v>
      </c>
      <c r="CY397">
        <v>45</v>
      </c>
      <c r="CZ397">
        <v>45</v>
      </c>
      <c r="DA397">
        <v>46</v>
      </c>
      <c r="DB397">
        <v>46</v>
      </c>
      <c r="DC397">
        <v>47</v>
      </c>
      <c r="DD397">
        <v>47</v>
      </c>
      <c r="DE397">
        <v>48</v>
      </c>
      <c r="DF397">
        <v>48</v>
      </c>
      <c r="DG397">
        <v>49</v>
      </c>
      <c r="DH397">
        <v>49</v>
      </c>
      <c r="DI397">
        <v>50</v>
      </c>
      <c r="DJ397">
        <v>50</v>
      </c>
      <c r="DK397">
        <v>51</v>
      </c>
      <c r="DL397">
        <v>51</v>
      </c>
      <c r="DM397">
        <v>52</v>
      </c>
      <c r="DN397">
        <v>52</v>
      </c>
      <c r="DO397">
        <v>53</v>
      </c>
      <c r="DP397">
        <v>53</v>
      </c>
      <c r="DQ397">
        <v>54</v>
      </c>
      <c r="DR397">
        <v>54</v>
      </c>
      <c r="DU397">
        <v>5.8333333000000001E-2</v>
      </c>
      <c r="DW397">
        <v>1</v>
      </c>
      <c r="DX397">
        <f t="shared" si="241"/>
        <v>0</v>
      </c>
      <c r="DY397">
        <f t="shared" si="242"/>
        <v>0</v>
      </c>
      <c r="DZ397">
        <f t="shared" si="243"/>
        <v>0</v>
      </c>
      <c r="EA397">
        <f t="shared" si="244"/>
        <v>0</v>
      </c>
      <c r="EB397">
        <f t="shared" si="245"/>
        <v>0</v>
      </c>
      <c r="EC397">
        <f t="shared" si="246"/>
        <v>0</v>
      </c>
      <c r="ED397">
        <f t="shared" si="247"/>
        <v>0</v>
      </c>
      <c r="EE397">
        <f t="shared" si="248"/>
        <v>0</v>
      </c>
      <c r="EF397">
        <f t="shared" si="249"/>
        <v>0</v>
      </c>
      <c r="EG397">
        <f t="shared" si="250"/>
        <v>0</v>
      </c>
      <c r="EH397">
        <f t="shared" si="251"/>
        <v>0</v>
      </c>
      <c r="EI397">
        <f t="shared" si="252"/>
        <v>0</v>
      </c>
      <c r="EJ397">
        <f t="shared" si="253"/>
        <v>0</v>
      </c>
      <c r="EK397">
        <f t="shared" si="254"/>
        <v>0</v>
      </c>
      <c r="EL397">
        <f t="shared" si="255"/>
        <v>0</v>
      </c>
      <c r="EM397">
        <f t="shared" si="256"/>
        <v>0</v>
      </c>
      <c r="EN397">
        <f t="shared" si="257"/>
        <v>0</v>
      </c>
      <c r="EO397">
        <f t="shared" si="258"/>
        <v>0</v>
      </c>
      <c r="EP397">
        <f t="shared" si="259"/>
        <v>0</v>
      </c>
      <c r="EQ397">
        <f t="shared" si="260"/>
        <v>0</v>
      </c>
      <c r="ER397">
        <f t="shared" si="261"/>
        <v>0</v>
      </c>
      <c r="ES397">
        <f t="shared" si="262"/>
        <v>0</v>
      </c>
      <c r="ET397">
        <f t="shared" si="263"/>
        <v>0</v>
      </c>
      <c r="EU397">
        <f t="shared" si="264"/>
        <v>0</v>
      </c>
      <c r="EV397">
        <f t="shared" si="265"/>
        <v>0</v>
      </c>
      <c r="EW397">
        <f t="shared" si="266"/>
        <v>0</v>
      </c>
      <c r="EX397">
        <f t="shared" si="267"/>
        <v>0</v>
      </c>
      <c r="EY397">
        <f t="shared" si="268"/>
        <v>0</v>
      </c>
      <c r="EZ397">
        <f t="shared" si="269"/>
        <v>0</v>
      </c>
      <c r="FA397">
        <f t="shared" si="270"/>
        <v>0</v>
      </c>
      <c r="FB397">
        <f t="shared" si="271"/>
        <v>0</v>
      </c>
      <c r="FC397">
        <f t="shared" si="272"/>
        <v>0</v>
      </c>
      <c r="FD397">
        <f t="shared" si="273"/>
        <v>0</v>
      </c>
      <c r="FE397">
        <f t="shared" si="274"/>
        <v>0</v>
      </c>
      <c r="FF397">
        <f t="shared" si="275"/>
        <v>0</v>
      </c>
      <c r="FG397">
        <f t="shared" si="276"/>
        <v>0</v>
      </c>
      <c r="FH397">
        <f t="shared" si="277"/>
        <v>0</v>
      </c>
      <c r="FI397">
        <f t="shared" si="278"/>
        <v>0</v>
      </c>
      <c r="FJ397">
        <f t="shared" si="279"/>
        <v>0</v>
      </c>
      <c r="FK397">
        <f t="shared" si="280"/>
        <v>0</v>
      </c>
    </row>
    <row r="398" spans="1:167">
      <c r="A398">
        <v>396</v>
      </c>
      <c r="B398">
        <f>RTD("rit2.rtd",,B$2,"LASTHIST", ROW()-2)</f>
        <v>46.2</v>
      </c>
      <c r="C398">
        <f>RTD("rit2.rtd",,C$2,"LASTHIST", ROW()-2)</f>
        <v>0</v>
      </c>
      <c r="D398">
        <f>RTD("rit2.rtd",,D$2,"LASTHIST", ROW()-2)</f>
        <v>0</v>
      </c>
      <c r="E398">
        <f>RTD("rit2.rtd",,E$2,"LASTHIST", ROW()-2)</f>
        <v>0</v>
      </c>
      <c r="F398">
        <f>RTD("rit2.rtd",,F$2,"LASTHIST", ROW()-2)</f>
        <v>0</v>
      </c>
      <c r="G398">
        <f>RTD("rit2.rtd",,G$2,"LASTHIST", ROW()-2)</f>
        <v>0</v>
      </c>
      <c r="H398">
        <f>RTD("rit2.rtd",,H$2,"LASTHIST", ROW()-2)</f>
        <v>0</v>
      </c>
      <c r="I398">
        <f>RTD("rit2.rtd",,I$2,"LASTHIST", ROW()-2)</f>
        <v>0</v>
      </c>
      <c r="J398">
        <f>RTD("rit2.rtd",,J$2,"LASTHIST", ROW()-2)</f>
        <v>0</v>
      </c>
      <c r="K398">
        <f>RTD("rit2.rtd",,K$2,"LASTHIST", ROW()-2)</f>
        <v>0</v>
      </c>
      <c r="L398">
        <f>RTD("rit2.rtd",,L$2,"LASTHIST", ROW()-2)</f>
        <v>0</v>
      </c>
      <c r="M398">
        <f>RTD("rit2.rtd",,M$2,"LASTHIST", ROW()-2)</f>
        <v>0</v>
      </c>
      <c r="N398">
        <f>RTD("rit2.rtd",,N$2,"LASTHIST", ROW()-2)</f>
        <v>0</v>
      </c>
      <c r="O398">
        <f>RTD("rit2.rtd",,O$2,"LASTHIST", ROW()-2)</f>
        <v>0</v>
      </c>
      <c r="P398">
        <f>RTD("rit2.rtd",,P$2,"LASTHIST", ROW()-2)</f>
        <v>0</v>
      </c>
      <c r="Q398">
        <f>RTD("rit2.rtd",,Q$2,"LASTHIST", ROW()-2)</f>
        <v>0</v>
      </c>
      <c r="R398">
        <f>RTD("rit2.rtd",,R$2,"LASTHIST", ROW()-2)</f>
        <v>0</v>
      </c>
      <c r="S398">
        <f>RTD("rit2.rtd",,S$2,"LASTHIST", ROW()-2)</f>
        <v>0</v>
      </c>
      <c r="T398">
        <f>RTD("rit2.rtd",,T$2,"LASTHIST", ROW()-2)</f>
        <v>0</v>
      </c>
      <c r="U398">
        <f>RTD("rit2.rtd",,U$2,"LASTHIST", ROW()-2)</f>
        <v>0</v>
      </c>
      <c r="V398">
        <f>RTD("rit2.rtd",,V$2,"LASTHIST", ROW()-2)</f>
        <v>0</v>
      </c>
      <c r="W398">
        <f>RTD("rit2.rtd",,W$2,"LASTHIST", ROW()-2)</f>
        <v>1.88</v>
      </c>
      <c r="X398">
        <f>RTD("rit2.rtd",,X$2,"LASTHIST", ROW()-2)</f>
        <v>0.67</v>
      </c>
      <c r="Y398">
        <f>RTD("rit2.rtd",,Y$2,"LASTHIST", ROW()-2)</f>
        <v>1</v>
      </c>
      <c r="Z398">
        <f>RTD("rit2.rtd",,Z$2,"LASTHIST", ROW()-2)</f>
        <v>1.0900000000000001</v>
      </c>
      <c r="AA398">
        <f>RTD("rit2.rtd",,AA$2,"LASTHIST", ROW()-2)</f>
        <v>0.85</v>
      </c>
      <c r="AB398">
        <f>RTD("rit2.rtd",,AB$2,"LASTHIST", ROW()-2)</f>
        <v>1.38</v>
      </c>
      <c r="AC398">
        <f>RTD("rit2.rtd",,AC$2,"LASTHIST", ROW()-2)</f>
        <v>0.53</v>
      </c>
      <c r="AD398">
        <f>RTD("rit2.rtd",,AD$2,"LASTHIST", ROW()-2)</f>
        <v>2.31</v>
      </c>
      <c r="AE398">
        <f>RTD("rit2.rtd",,AE$2,"LASTHIST", ROW()-2)</f>
        <v>0.31</v>
      </c>
      <c r="AF398">
        <f>RTD("rit2.rtd",,AF$2,"LASTHIST", ROW()-2)</f>
        <v>3.1</v>
      </c>
      <c r="AG398">
        <f>RTD("rit2.rtd",,AG$2,"LASTHIST", ROW()-2)</f>
        <v>0.17</v>
      </c>
      <c r="AH398">
        <f>RTD("rit2.rtd",,AH$2,"LASTHIST", ROW()-2)</f>
        <v>3.96</v>
      </c>
      <c r="AI398">
        <f>RTD("rit2.rtd",,AI$2,"LASTHIST", ROW()-2)</f>
        <v>0.09</v>
      </c>
      <c r="AJ398">
        <f>RTD("rit2.rtd",,AJ$2,"LASTHIST", ROW()-2)</f>
        <v>4.88</v>
      </c>
      <c r="AK398">
        <f>RTD("rit2.rtd",,AK$2,"LASTHIST", ROW()-2)</f>
        <v>0.04</v>
      </c>
      <c r="AL398">
        <f>RTD("rit2.rtd",,AL$2,"LASTHIST", ROW()-2)</f>
        <v>5.83</v>
      </c>
      <c r="AM398">
        <f>RTD("rit2.rtd",,AM$2,"LASTHIST", ROW()-2)</f>
        <v>0.02</v>
      </c>
      <c r="AN398">
        <f>RTD("rit2.rtd",,AN$2,"LASTHIST", ROW()-2)</f>
        <v>6.81</v>
      </c>
      <c r="AO398">
        <f>RTD("rit2.rtd",,AO$2,"LASTHIST", ROW()-2)</f>
        <v>0.01</v>
      </c>
      <c r="AP398">
        <f>RTD("rit2.rtd",,AP$2,"LASTHIST", ROW()-2)</f>
        <v>7.8</v>
      </c>
      <c r="AQ398">
        <v>1</v>
      </c>
      <c r="AR398">
        <v>0</v>
      </c>
      <c r="AS398">
        <v>1</v>
      </c>
      <c r="AT398">
        <v>0</v>
      </c>
      <c r="AU398">
        <v>1</v>
      </c>
      <c r="AV398">
        <v>0</v>
      </c>
      <c r="AW398">
        <v>1</v>
      </c>
      <c r="AX398">
        <v>0</v>
      </c>
      <c r="AY398">
        <v>1</v>
      </c>
      <c r="AZ398">
        <v>0</v>
      </c>
      <c r="BA398">
        <v>1</v>
      </c>
      <c r="BB398">
        <v>0</v>
      </c>
      <c r="BC398">
        <v>1</v>
      </c>
      <c r="BD398">
        <v>0</v>
      </c>
      <c r="BE398">
        <v>1</v>
      </c>
      <c r="BF398">
        <v>0</v>
      </c>
      <c r="BG398">
        <v>1</v>
      </c>
      <c r="BH398">
        <v>0</v>
      </c>
      <c r="BI398">
        <v>1</v>
      </c>
      <c r="BJ398">
        <v>0</v>
      </c>
      <c r="BK398">
        <v>1</v>
      </c>
      <c r="BL398">
        <v>0</v>
      </c>
      <c r="BM398">
        <v>1</v>
      </c>
      <c r="BN398">
        <v>0</v>
      </c>
      <c r="BO398">
        <v>1</v>
      </c>
      <c r="BP398">
        <v>0</v>
      </c>
      <c r="BQ398">
        <v>1</v>
      </c>
      <c r="BR398">
        <v>0</v>
      </c>
      <c r="BS398">
        <v>1</v>
      </c>
      <c r="BT398">
        <v>0</v>
      </c>
      <c r="BU398">
        <v>1</v>
      </c>
      <c r="BV398">
        <v>0</v>
      </c>
      <c r="BW398">
        <v>1</v>
      </c>
      <c r="BX398">
        <v>0</v>
      </c>
      <c r="BY398">
        <v>1</v>
      </c>
      <c r="BZ398">
        <v>0</v>
      </c>
      <c r="CA398">
        <v>1</v>
      </c>
      <c r="CB398">
        <v>0</v>
      </c>
      <c r="CC398">
        <v>1</v>
      </c>
      <c r="CD398">
        <v>0</v>
      </c>
      <c r="CE398">
        <v>45</v>
      </c>
      <c r="CF398">
        <v>45</v>
      </c>
      <c r="CG398">
        <v>46</v>
      </c>
      <c r="CH398">
        <v>46</v>
      </c>
      <c r="CI398">
        <v>47</v>
      </c>
      <c r="CJ398">
        <v>47</v>
      </c>
      <c r="CK398">
        <v>48</v>
      </c>
      <c r="CL398">
        <v>48</v>
      </c>
      <c r="CM398">
        <v>49</v>
      </c>
      <c r="CN398">
        <v>49</v>
      </c>
      <c r="CO398">
        <v>50</v>
      </c>
      <c r="CP398">
        <v>50</v>
      </c>
      <c r="CQ398">
        <v>51</v>
      </c>
      <c r="CR398">
        <v>51</v>
      </c>
      <c r="CS398">
        <v>52</v>
      </c>
      <c r="CT398">
        <v>52</v>
      </c>
      <c r="CU398">
        <v>53</v>
      </c>
      <c r="CV398">
        <v>53</v>
      </c>
      <c r="CW398">
        <v>54</v>
      </c>
      <c r="CX398">
        <v>54</v>
      </c>
      <c r="CY398">
        <v>45</v>
      </c>
      <c r="CZ398">
        <v>45</v>
      </c>
      <c r="DA398">
        <v>46</v>
      </c>
      <c r="DB398">
        <v>46</v>
      </c>
      <c r="DC398">
        <v>47</v>
      </c>
      <c r="DD398">
        <v>47</v>
      </c>
      <c r="DE398">
        <v>48</v>
      </c>
      <c r="DF398">
        <v>48</v>
      </c>
      <c r="DG398">
        <v>49</v>
      </c>
      <c r="DH398">
        <v>49</v>
      </c>
      <c r="DI398">
        <v>50</v>
      </c>
      <c r="DJ398">
        <v>50</v>
      </c>
      <c r="DK398">
        <v>51</v>
      </c>
      <c r="DL398">
        <v>51</v>
      </c>
      <c r="DM398">
        <v>52</v>
      </c>
      <c r="DN398">
        <v>52</v>
      </c>
      <c r="DO398">
        <v>53</v>
      </c>
      <c r="DP398">
        <v>53</v>
      </c>
      <c r="DQ398">
        <v>54</v>
      </c>
      <c r="DR398">
        <v>54</v>
      </c>
      <c r="DU398">
        <v>5.8333333000000001E-2</v>
      </c>
      <c r="DW398">
        <v>1</v>
      </c>
      <c r="DX398">
        <f t="shared" si="241"/>
        <v>0</v>
      </c>
      <c r="DY398">
        <f t="shared" si="242"/>
        <v>0</v>
      </c>
      <c r="DZ398">
        <f t="shared" si="243"/>
        <v>0</v>
      </c>
      <c r="EA398">
        <f t="shared" si="244"/>
        <v>0</v>
      </c>
      <c r="EB398">
        <f t="shared" si="245"/>
        <v>0</v>
      </c>
      <c r="EC398">
        <f t="shared" si="246"/>
        <v>0</v>
      </c>
      <c r="ED398">
        <f t="shared" si="247"/>
        <v>0</v>
      </c>
      <c r="EE398">
        <f t="shared" si="248"/>
        <v>0</v>
      </c>
      <c r="EF398">
        <f t="shared" si="249"/>
        <v>0</v>
      </c>
      <c r="EG398">
        <f t="shared" si="250"/>
        <v>0</v>
      </c>
      <c r="EH398">
        <f t="shared" si="251"/>
        <v>0</v>
      </c>
      <c r="EI398">
        <f t="shared" si="252"/>
        <v>0</v>
      </c>
      <c r="EJ398">
        <f t="shared" si="253"/>
        <v>0</v>
      </c>
      <c r="EK398">
        <f t="shared" si="254"/>
        <v>0</v>
      </c>
      <c r="EL398">
        <f t="shared" si="255"/>
        <v>0</v>
      </c>
      <c r="EM398">
        <f t="shared" si="256"/>
        <v>0</v>
      </c>
      <c r="EN398">
        <f t="shared" si="257"/>
        <v>0</v>
      </c>
      <c r="EO398">
        <f t="shared" si="258"/>
        <v>0</v>
      </c>
      <c r="EP398">
        <f t="shared" si="259"/>
        <v>0</v>
      </c>
      <c r="EQ398">
        <f t="shared" si="260"/>
        <v>0</v>
      </c>
      <c r="ER398">
        <f t="shared" si="261"/>
        <v>0</v>
      </c>
      <c r="ES398">
        <f t="shared" si="262"/>
        <v>0</v>
      </c>
      <c r="ET398">
        <f t="shared" si="263"/>
        <v>0</v>
      </c>
      <c r="EU398">
        <f t="shared" si="264"/>
        <v>0</v>
      </c>
      <c r="EV398">
        <f t="shared" si="265"/>
        <v>0</v>
      </c>
      <c r="EW398">
        <f t="shared" si="266"/>
        <v>0</v>
      </c>
      <c r="EX398">
        <f t="shared" si="267"/>
        <v>0</v>
      </c>
      <c r="EY398">
        <f t="shared" si="268"/>
        <v>0</v>
      </c>
      <c r="EZ398">
        <f t="shared" si="269"/>
        <v>0</v>
      </c>
      <c r="FA398">
        <f t="shared" si="270"/>
        <v>0</v>
      </c>
      <c r="FB398">
        <f t="shared" si="271"/>
        <v>0</v>
      </c>
      <c r="FC398">
        <f t="shared" si="272"/>
        <v>0</v>
      </c>
      <c r="FD398">
        <f t="shared" si="273"/>
        <v>0</v>
      </c>
      <c r="FE398">
        <f t="shared" si="274"/>
        <v>0</v>
      </c>
      <c r="FF398">
        <f t="shared" si="275"/>
        <v>0</v>
      </c>
      <c r="FG398">
        <f t="shared" si="276"/>
        <v>0</v>
      </c>
      <c r="FH398">
        <f t="shared" si="277"/>
        <v>0</v>
      </c>
      <c r="FI398">
        <f t="shared" si="278"/>
        <v>0</v>
      </c>
      <c r="FJ398">
        <f t="shared" si="279"/>
        <v>0</v>
      </c>
      <c r="FK398">
        <f t="shared" si="280"/>
        <v>0</v>
      </c>
    </row>
    <row r="399" spans="1:167">
      <c r="A399">
        <v>397</v>
      </c>
      <c r="B399">
        <f>RTD("rit2.rtd",,B$2,"LASTHIST", ROW()-2)</f>
        <v>46.53</v>
      </c>
      <c r="C399">
        <f>RTD("rit2.rtd",,C$2,"LASTHIST", ROW()-2)</f>
        <v>0</v>
      </c>
      <c r="D399">
        <f>RTD("rit2.rtd",,D$2,"LASTHIST", ROW()-2)</f>
        <v>0</v>
      </c>
      <c r="E399">
        <f>RTD("rit2.rtd",,E$2,"LASTHIST", ROW()-2)</f>
        <v>0</v>
      </c>
      <c r="F399">
        <f>RTD("rit2.rtd",,F$2,"LASTHIST", ROW()-2)</f>
        <v>0</v>
      </c>
      <c r="G399">
        <f>RTD("rit2.rtd",,G$2,"LASTHIST", ROW()-2)</f>
        <v>0</v>
      </c>
      <c r="H399">
        <f>RTD("rit2.rtd",,H$2,"LASTHIST", ROW()-2)</f>
        <v>0</v>
      </c>
      <c r="I399">
        <f>RTD("rit2.rtd",,I$2,"LASTHIST", ROW()-2)</f>
        <v>0</v>
      </c>
      <c r="J399">
        <f>RTD("rit2.rtd",,J$2,"LASTHIST", ROW()-2)</f>
        <v>0</v>
      </c>
      <c r="K399">
        <f>RTD("rit2.rtd",,K$2,"LASTHIST", ROW()-2)</f>
        <v>0</v>
      </c>
      <c r="L399">
        <f>RTD("rit2.rtd",,L$2,"LASTHIST", ROW()-2)</f>
        <v>0</v>
      </c>
      <c r="M399">
        <f>RTD("rit2.rtd",,M$2,"LASTHIST", ROW()-2)</f>
        <v>0</v>
      </c>
      <c r="N399">
        <f>RTD("rit2.rtd",,N$2,"LASTHIST", ROW()-2)</f>
        <v>0</v>
      </c>
      <c r="O399">
        <f>RTD("rit2.rtd",,O$2,"LASTHIST", ROW()-2)</f>
        <v>0</v>
      </c>
      <c r="P399">
        <f>RTD("rit2.rtd",,P$2,"LASTHIST", ROW()-2)</f>
        <v>0</v>
      </c>
      <c r="Q399">
        <f>RTD("rit2.rtd",,Q$2,"LASTHIST", ROW()-2)</f>
        <v>0</v>
      </c>
      <c r="R399">
        <f>RTD("rit2.rtd",,R$2,"LASTHIST", ROW()-2)</f>
        <v>0</v>
      </c>
      <c r="S399">
        <f>RTD("rit2.rtd",,S$2,"LASTHIST", ROW()-2)</f>
        <v>0</v>
      </c>
      <c r="T399">
        <f>RTD("rit2.rtd",,T$2,"LASTHIST", ROW()-2)</f>
        <v>0</v>
      </c>
      <c r="U399">
        <f>RTD("rit2.rtd",,U$2,"LASTHIST", ROW()-2)</f>
        <v>0</v>
      </c>
      <c r="V399">
        <f>RTD("rit2.rtd",,V$2,"LASTHIST", ROW()-2)</f>
        <v>0</v>
      </c>
      <c r="W399">
        <f>RTD("rit2.rtd",,W$2,"LASTHIST", ROW()-2)</f>
        <v>2.13</v>
      </c>
      <c r="X399">
        <f>RTD("rit2.rtd",,X$2,"LASTHIST", ROW()-2)</f>
        <v>0.59</v>
      </c>
      <c r="Y399">
        <f>RTD("rit2.rtd",,Y$2,"LASTHIST", ROW()-2)</f>
        <v>1.22</v>
      </c>
      <c r="Z399">
        <f>RTD("rit2.rtd",,Z$2,"LASTHIST", ROW()-2)</f>
        <v>0.96</v>
      </c>
      <c r="AA399">
        <f>RTD("rit2.rtd",,AA$2,"LASTHIST", ROW()-2)</f>
        <v>1.01</v>
      </c>
      <c r="AB399">
        <f>RTD("rit2.rtd",,AB$2,"LASTHIST", ROW()-2)</f>
        <v>1.21</v>
      </c>
      <c r="AC399">
        <f>RTD("rit2.rtd",,AC$2,"LASTHIST", ROW()-2)</f>
        <v>0.65</v>
      </c>
      <c r="AD399">
        <f>RTD("rit2.rtd",,AD$2,"LASTHIST", ROW()-2)</f>
        <v>2.1</v>
      </c>
      <c r="AE399">
        <f>RTD("rit2.rtd",,AE$2,"LASTHIST", ROW()-2)</f>
        <v>0.39</v>
      </c>
      <c r="AF399">
        <f>RTD("rit2.rtd",,AF$2,"LASTHIST", ROW()-2)</f>
        <v>2.85</v>
      </c>
      <c r="AG399">
        <f>RTD("rit2.rtd",,AG$2,"LASTHIST", ROW()-2)</f>
        <v>0.22</v>
      </c>
      <c r="AH399">
        <f>RTD("rit2.rtd",,AH$2,"LASTHIST", ROW()-2)</f>
        <v>3.68</v>
      </c>
      <c r="AI399">
        <f>RTD("rit2.rtd",,AI$2,"LASTHIST", ROW()-2)</f>
        <v>0.12</v>
      </c>
      <c r="AJ399">
        <f>RTD("rit2.rtd",,AJ$2,"LASTHIST", ROW()-2)</f>
        <v>4.58</v>
      </c>
      <c r="AK399">
        <f>RTD("rit2.rtd",,AK$2,"LASTHIST", ROW()-2)</f>
        <v>0.06</v>
      </c>
      <c r="AL399">
        <f>RTD("rit2.rtd",,AL$2,"LASTHIST", ROW()-2)</f>
        <v>5.52</v>
      </c>
      <c r="AM399">
        <f>RTD("rit2.rtd",,AM$2,"LASTHIST", ROW()-2)</f>
        <v>0.03</v>
      </c>
      <c r="AN399">
        <f>RTD("rit2.rtd",,AN$2,"LASTHIST", ROW()-2)</f>
        <v>6.49</v>
      </c>
      <c r="AO399">
        <f>RTD("rit2.rtd",,AO$2,"LASTHIST", ROW()-2)</f>
        <v>0.02</v>
      </c>
      <c r="AP399">
        <f>RTD("rit2.rtd",,AP$2,"LASTHIST", ROW()-2)</f>
        <v>7.47</v>
      </c>
      <c r="AQ399">
        <v>1</v>
      </c>
      <c r="AR399">
        <v>0</v>
      </c>
      <c r="AS399">
        <v>1</v>
      </c>
      <c r="AT399">
        <v>0</v>
      </c>
      <c r="AU399">
        <v>1</v>
      </c>
      <c r="AV399">
        <v>0</v>
      </c>
      <c r="AW399">
        <v>1</v>
      </c>
      <c r="AX399">
        <v>0</v>
      </c>
      <c r="AY399">
        <v>1</v>
      </c>
      <c r="AZ399">
        <v>0</v>
      </c>
      <c r="BA399">
        <v>1</v>
      </c>
      <c r="BB399">
        <v>0</v>
      </c>
      <c r="BC399">
        <v>1</v>
      </c>
      <c r="BD399">
        <v>0</v>
      </c>
      <c r="BE399">
        <v>1</v>
      </c>
      <c r="BF399">
        <v>0</v>
      </c>
      <c r="BG399">
        <v>1</v>
      </c>
      <c r="BH399">
        <v>0</v>
      </c>
      <c r="BI399">
        <v>1</v>
      </c>
      <c r="BJ399">
        <v>0</v>
      </c>
      <c r="BK399">
        <v>1</v>
      </c>
      <c r="BL399">
        <v>0</v>
      </c>
      <c r="BM399">
        <v>1</v>
      </c>
      <c r="BN399">
        <v>0</v>
      </c>
      <c r="BO399">
        <v>1</v>
      </c>
      <c r="BP399">
        <v>0</v>
      </c>
      <c r="BQ399">
        <v>1</v>
      </c>
      <c r="BR399">
        <v>0</v>
      </c>
      <c r="BS399">
        <v>1</v>
      </c>
      <c r="BT399">
        <v>0</v>
      </c>
      <c r="BU399">
        <v>1</v>
      </c>
      <c r="BV399">
        <v>0</v>
      </c>
      <c r="BW399">
        <v>1</v>
      </c>
      <c r="BX399">
        <v>0</v>
      </c>
      <c r="BY399">
        <v>1</v>
      </c>
      <c r="BZ399">
        <v>0</v>
      </c>
      <c r="CA399">
        <v>1</v>
      </c>
      <c r="CB399">
        <v>0</v>
      </c>
      <c r="CC399">
        <v>1</v>
      </c>
      <c r="CD399">
        <v>0</v>
      </c>
      <c r="CE399">
        <v>45</v>
      </c>
      <c r="CF399">
        <v>45</v>
      </c>
      <c r="CG399">
        <v>46</v>
      </c>
      <c r="CH399">
        <v>46</v>
      </c>
      <c r="CI399">
        <v>47</v>
      </c>
      <c r="CJ399">
        <v>47</v>
      </c>
      <c r="CK399">
        <v>48</v>
      </c>
      <c r="CL399">
        <v>48</v>
      </c>
      <c r="CM399">
        <v>49</v>
      </c>
      <c r="CN399">
        <v>49</v>
      </c>
      <c r="CO399">
        <v>50</v>
      </c>
      <c r="CP399">
        <v>50</v>
      </c>
      <c r="CQ399">
        <v>51</v>
      </c>
      <c r="CR399">
        <v>51</v>
      </c>
      <c r="CS399">
        <v>52</v>
      </c>
      <c r="CT399">
        <v>52</v>
      </c>
      <c r="CU399">
        <v>53</v>
      </c>
      <c r="CV399">
        <v>53</v>
      </c>
      <c r="CW399">
        <v>54</v>
      </c>
      <c r="CX399">
        <v>54</v>
      </c>
      <c r="CY399">
        <v>45</v>
      </c>
      <c r="CZ399">
        <v>45</v>
      </c>
      <c r="DA399">
        <v>46</v>
      </c>
      <c r="DB399">
        <v>46</v>
      </c>
      <c r="DC399">
        <v>47</v>
      </c>
      <c r="DD399">
        <v>47</v>
      </c>
      <c r="DE399">
        <v>48</v>
      </c>
      <c r="DF399">
        <v>48</v>
      </c>
      <c r="DG399">
        <v>49</v>
      </c>
      <c r="DH399">
        <v>49</v>
      </c>
      <c r="DI399">
        <v>50</v>
      </c>
      <c r="DJ399">
        <v>50</v>
      </c>
      <c r="DK399">
        <v>51</v>
      </c>
      <c r="DL399">
        <v>51</v>
      </c>
      <c r="DM399">
        <v>52</v>
      </c>
      <c r="DN399">
        <v>52</v>
      </c>
      <c r="DO399">
        <v>53</v>
      </c>
      <c r="DP399">
        <v>53</v>
      </c>
      <c r="DQ399">
        <v>54</v>
      </c>
      <c r="DR399">
        <v>54</v>
      </c>
      <c r="DU399">
        <v>5.8333333000000001E-2</v>
      </c>
      <c r="DW399">
        <v>1</v>
      </c>
      <c r="DX399">
        <f t="shared" si="241"/>
        <v>0</v>
      </c>
      <c r="DY399">
        <f t="shared" si="242"/>
        <v>0</v>
      </c>
      <c r="DZ399">
        <f t="shared" si="243"/>
        <v>0</v>
      </c>
      <c r="EA399">
        <f t="shared" si="244"/>
        <v>0</v>
      </c>
      <c r="EB399">
        <f t="shared" si="245"/>
        <v>0</v>
      </c>
      <c r="EC399">
        <f t="shared" si="246"/>
        <v>0</v>
      </c>
      <c r="ED399">
        <f t="shared" si="247"/>
        <v>0</v>
      </c>
      <c r="EE399">
        <f t="shared" si="248"/>
        <v>0</v>
      </c>
      <c r="EF399">
        <f t="shared" si="249"/>
        <v>0</v>
      </c>
      <c r="EG399">
        <f t="shared" si="250"/>
        <v>0</v>
      </c>
      <c r="EH399">
        <f t="shared" si="251"/>
        <v>0</v>
      </c>
      <c r="EI399">
        <f t="shared" si="252"/>
        <v>0</v>
      </c>
      <c r="EJ399">
        <f t="shared" si="253"/>
        <v>0</v>
      </c>
      <c r="EK399">
        <f t="shared" si="254"/>
        <v>0</v>
      </c>
      <c r="EL399">
        <f t="shared" si="255"/>
        <v>0</v>
      </c>
      <c r="EM399">
        <f t="shared" si="256"/>
        <v>0</v>
      </c>
      <c r="EN399">
        <f t="shared" si="257"/>
        <v>0</v>
      </c>
      <c r="EO399">
        <f t="shared" si="258"/>
        <v>0</v>
      </c>
      <c r="EP399">
        <f t="shared" si="259"/>
        <v>0</v>
      </c>
      <c r="EQ399">
        <f t="shared" si="260"/>
        <v>0</v>
      </c>
      <c r="ER399">
        <f t="shared" si="261"/>
        <v>0</v>
      </c>
      <c r="ES399">
        <f t="shared" si="262"/>
        <v>0</v>
      </c>
      <c r="ET399">
        <f t="shared" si="263"/>
        <v>0</v>
      </c>
      <c r="EU399">
        <f t="shared" si="264"/>
        <v>0</v>
      </c>
      <c r="EV399">
        <f t="shared" si="265"/>
        <v>0</v>
      </c>
      <c r="EW399">
        <f t="shared" si="266"/>
        <v>0</v>
      </c>
      <c r="EX399">
        <f t="shared" si="267"/>
        <v>0</v>
      </c>
      <c r="EY399">
        <f t="shared" si="268"/>
        <v>0</v>
      </c>
      <c r="EZ399">
        <f t="shared" si="269"/>
        <v>0</v>
      </c>
      <c r="FA399">
        <f t="shared" si="270"/>
        <v>0</v>
      </c>
      <c r="FB399">
        <f t="shared" si="271"/>
        <v>0</v>
      </c>
      <c r="FC399">
        <f t="shared" si="272"/>
        <v>0</v>
      </c>
      <c r="FD399">
        <f t="shared" si="273"/>
        <v>0</v>
      </c>
      <c r="FE399">
        <f t="shared" si="274"/>
        <v>0</v>
      </c>
      <c r="FF399">
        <f t="shared" si="275"/>
        <v>0</v>
      </c>
      <c r="FG399">
        <f t="shared" si="276"/>
        <v>0</v>
      </c>
      <c r="FH399">
        <f t="shared" si="277"/>
        <v>0</v>
      </c>
      <c r="FI399">
        <f t="shared" si="278"/>
        <v>0</v>
      </c>
      <c r="FJ399">
        <f t="shared" si="279"/>
        <v>0</v>
      </c>
      <c r="FK399">
        <f t="shared" si="280"/>
        <v>0</v>
      </c>
    </row>
    <row r="400" spans="1:167">
      <c r="A400">
        <v>398</v>
      </c>
      <c r="B400">
        <f>RTD("rit2.rtd",,B$2,"LASTHIST", ROW()-2)</f>
        <v>46.8</v>
      </c>
      <c r="C400">
        <f>RTD("rit2.rtd",,C$2,"LASTHIST", ROW()-2)</f>
        <v>0</v>
      </c>
      <c r="D400">
        <f>RTD("rit2.rtd",,D$2,"LASTHIST", ROW()-2)</f>
        <v>0</v>
      </c>
      <c r="E400">
        <f>RTD("rit2.rtd",,E$2,"LASTHIST", ROW()-2)</f>
        <v>0</v>
      </c>
      <c r="F400">
        <f>RTD("rit2.rtd",,F$2,"LASTHIST", ROW()-2)</f>
        <v>0</v>
      </c>
      <c r="G400">
        <f>RTD("rit2.rtd",,G$2,"LASTHIST", ROW()-2)</f>
        <v>0</v>
      </c>
      <c r="H400">
        <f>RTD("rit2.rtd",,H$2,"LASTHIST", ROW()-2)</f>
        <v>0</v>
      </c>
      <c r="I400">
        <f>RTD("rit2.rtd",,I$2,"LASTHIST", ROW()-2)</f>
        <v>0</v>
      </c>
      <c r="J400">
        <f>RTD("rit2.rtd",,J$2,"LASTHIST", ROW()-2)</f>
        <v>0</v>
      </c>
      <c r="K400">
        <f>RTD("rit2.rtd",,K$2,"LASTHIST", ROW()-2)</f>
        <v>0</v>
      </c>
      <c r="L400">
        <f>RTD("rit2.rtd",,L$2,"LASTHIST", ROW()-2)</f>
        <v>0</v>
      </c>
      <c r="M400">
        <f>RTD("rit2.rtd",,M$2,"LASTHIST", ROW()-2)</f>
        <v>0</v>
      </c>
      <c r="N400">
        <f>RTD("rit2.rtd",,N$2,"LASTHIST", ROW()-2)</f>
        <v>0</v>
      </c>
      <c r="O400">
        <f>RTD("rit2.rtd",,O$2,"LASTHIST", ROW()-2)</f>
        <v>0</v>
      </c>
      <c r="P400">
        <f>RTD("rit2.rtd",,P$2,"LASTHIST", ROW()-2)</f>
        <v>0</v>
      </c>
      <c r="Q400">
        <f>RTD("rit2.rtd",,Q$2,"LASTHIST", ROW()-2)</f>
        <v>0</v>
      </c>
      <c r="R400">
        <f>RTD("rit2.rtd",,R$2,"LASTHIST", ROW()-2)</f>
        <v>0</v>
      </c>
      <c r="S400">
        <f>RTD("rit2.rtd",,S$2,"LASTHIST", ROW()-2)</f>
        <v>0</v>
      </c>
      <c r="T400">
        <f>RTD("rit2.rtd",,T$2,"LASTHIST", ROW()-2)</f>
        <v>0</v>
      </c>
      <c r="U400">
        <f>RTD("rit2.rtd",,U$2,"LASTHIST", ROW()-2)</f>
        <v>0</v>
      </c>
      <c r="V400">
        <f>RTD("rit2.rtd",,V$2,"LASTHIST", ROW()-2)</f>
        <v>0</v>
      </c>
      <c r="W400">
        <f>RTD("rit2.rtd",,W$2,"LASTHIST", ROW()-2)</f>
        <v>2.33</v>
      </c>
      <c r="X400">
        <f>RTD("rit2.rtd",,X$2,"LASTHIST", ROW()-2)</f>
        <v>0.53</v>
      </c>
      <c r="Y400">
        <f>RTD("rit2.rtd",,Y$2,"LASTHIST", ROW()-2)</f>
        <v>1.4</v>
      </c>
      <c r="Z400">
        <f>RTD("rit2.rtd",,Z$2,"LASTHIST", ROW()-2)</f>
        <v>0.88</v>
      </c>
      <c r="AA400">
        <f>RTD("rit2.rtd",,AA$2,"LASTHIST", ROW()-2)</f>
        <v>1.1599999999999999</v>
      </c>
      <c r="AB400">
        <f>RTD("rit2.rtd",,AB$2,"LASTHIST", ROW()-2)</f>
        <v>1.0900000000000001</v>
      </c>
      <c r="AC400">
        <f>RTD("rit2.rtd",,AC$2,"LASTHIST", ROW()-2)</f>
        <v>0.76</v>
      </c>
      <c r="AD400">
        <f>RTD("rit2.rtd",,AD$2,"LASTHIST", ROW()-2)</f>
        <v>1.96</v>
      </c>
      <c r="AE400">
        <f>RTD("rit2.rtd",,AE$2,"LASTHIST", ROW()-2)</f>
        <v>0.47</v>
      </c>
      <c r="AF400">
        <f>RTD("rit2.rtd",,AF$2,"LASTHIST", ROW()-2)</f>
        <v>2.67</v>
      </c>
      <c r="AG400">
        <f>RTD("rit2.rtd",,AG$2,"LASTHIST", ROW()-2)</f>
        <v>0.28000000000000003</v>
      </c>
      <c r="AH400">
        <f>RTD("rit2.rtd",,AH$2,"LASTHIST", ROW()-2)</f>
        <v>3.48</v>
      </c>
      <c r="AI400">
        <f>RTD("rit2.rtd",,AI$2,"LASTHIST", ROW()-2)</f>
        <v>0.15</v>
      </c>
      <c r="AJ400">
        <f>RTD("rit2.rtd",,AJ$2,"LASTHIST", ROW()-2)</f>
        <v>4.3600000000000003</v>
      </c>
      <c r="AK400">
        <f>RTD("rit2.rtd",,AK$2,"LASTHIST", ROW()-2)</f>
        <v>0.08</v>
      </c>
      <c r="AL400">
        <f>RTD("rit2.rtd",,AL$2,"LASTHIST", ROW()-2)</f>
        <v>5.28</v>
      </c>
      <c r="AM400">
        <f>RTD("rit2.rtd",,AM$2,"LASTHIST", ROW()-2)</f>
        <v>0.04</v>
      </c>
      <c r="AN400">
        <f>RTD("rit2.rtd",,AN$2,"LASTHIST", ROW()-2)</f>
        <v>6.24</v>
      </c>
      <c r="AO400">
        <f>RTD("rit2.rtd",,AO$2,"LASTHIST", ROW()-2)</f>
        <v>0.04</v>
      </c>
      <c r="AP400">
        <f>RTD("rit2.rtd",,AP$2,"LASTHIST", ROW()-2)</f>
        <v>7.22</v>
      </c>
      <c r="AQ400">
        <v>1</v>
      </c>
      <c r="AR400">
        <v>0</v>
      </c>
      <c r="AS400">
        <v>1</v>
      </c>
      <c r="AT400">
        <v>0</v>
      </c>
      <c r="AU400">
        <v>1</v>
      </c>
      <c r="AV400">
        <v>0</v>
      </c>
      <c r="AW400">
        <v>1</v>
      </c>
      <c r="AX400">
        <v>0</v>
      </c>
      <c r="AY400">
        <v>1</v>
      </c>
      <c r="AZ400">
        <v>0</v>
      </c>
      <c r="BA400">
        <v>1</v>
      </c>
      <c r="BB400">
        <v>0</v>
      </c>
      <c r="BC400">
        <v>1</v>
      </c>
      <c r="BD400">
        <v>0</v>
      </c>
      <c r="BE400">
        <v>1</v>
      </c>
      <c r="BF400">
        <v>0</v>
      </c>
      <c r="BG400">
        <v>1</v>
      </c>
      <c r="BH400">
        <v>0</v>
      </c>
      <c r="BI400">
        <v>1</v>
      </c>
      <c r="BJ400">
        <v>0</v>
      </c>
      <c r="BK400">
        <v>1</v>
      </c>
      <c r="BL400">
        <v>0</v>
      </c>
      <c r="BM400">
        <v>1</v>
      </c>
      <c r="BN400">
        <v>0</v>
      </c>
      <c r="BO400">
        <v>1</v>
      </c>
      <c r="BP400">
        <v>0</v>
      </c>
      <c r="BQ400">
        <v>1</v>
      </c>
      <c r="BR400">
        <v>0</v>
      </c>
      <c r="BS400">
        <v>1</v>
      </c>
      <c r="BT400">
        <v>0</v>
      </c>
      <c r="BU400">
        <v>1</v>
      </c>
      <c r="BV400">
        <v>0</v>
      </c>
      <c r="BW400">
        <v>1</v>
      </c>
      <c r="BX400">
        <v>0</v>
      </c>
      <c r="BY400">
        <v>1</v>
      </c>
      <c r="BZ400">
        <v>0</v>
      </c>
      <c r="CA400">
        <v>1</v>
      </c>
      <c r="CB400">
        <v>0</v>
      </c>
      <c r="CC400">
        <v>1</v>
      </c>
      <c r="CD400">
        <v>0</v>
      </c>
      <c r="CE400">
        <v>45</v>
      </c>
      <c r="CF400">
        <v>45</v>
      </c>
      <c r="CG400">
        <v>46</v>
      </c>
      <c r="CH400">
        <v>46</v>
      </c>
      <c r="CI400">
        <v>47</v>
      </c>
      <c r="CJ400">
        <v>47</v>
      </c>
      <c r="CK400">
        <v>48</v>
      </c>
      <c r="CL400">
        <v>48</v>
      </c>
      <c r="CM400">
        <v>49</v>
      </c>
      <c r="CN400">
        <v>49</v>
      </c>
      <c r="CO400">
        <v>50</v>
      </c>
      <c r="CP400">
        <v>50</v>
      </c>
      <c r="CQ400">
        <v>51</v>
      </c>
      <c r="CR400">
        <v>51</v>
      </c>
      <c r="CS400">
        <v>52</v>
      </c>
      <c r="CT400">
        <v>52</v>
      </c>
      <c r="CU400">
        <v>53</v>
      </c>
      <c r="CV400">
        <v>53</v>
      </c>
      <c r="CW400">
        <v>54</v>
      </c>
      <c r="CX400">
        <v>54</v>
      </c>
      <c r="CY400">
        <v>45</v>
      </c>
      <c r="CZ400">
        <v>45</v>
      </c>
      <c r="DA400">
        <v>46</v>
      </c>
      <c r="DB400">
        <v>46</v>
      </c>
      <c r="DC400">
        <v>47</v>
      </c>
      <c r="DD400">
        <v>47</v>
      </c>
      <c r="DE400">
        <v>48</v>
      </c>
      <c r="DF400">
        <v>48</v>
      </c>
      <c r="DG400">
        <v>49</v>
      </c>
      <c r="DH400">
        <v>49</v>
      </c>
      <c r="DI400">
        <v>50</v>
      </c>
      <c r="DJ400">
        <v>50</v>
      </c>
      <c r="DK400">
        <v>51</v>
      </c>
      <c r="DL400">
        <v>51</v>
      </c>
      <c r="DM400">
        <v>52</v>
      </c>
      <c r="DN400">
        <v>52</v>
      </c>
      <c r="DO400">
        <v>53</v>
      </c>
      <c r="DP400">
        <v>53</v>
      </c>
      <c r="DQ400">
        <v>54</v>
      </c>
      <c r="DR400">
        <v>54</v>
      </c>
      <c r="DU400">
        <v>5.8333333000000001E-2</v>
      </c>
      <c r="DW400">
        <v>1</v>
      </c>
      <c r="DX400">
        <f t="shared" si="241"/>
        <v>0</v>
      </c>
      <c r="DY400">
        <f t="shared" si="242"/>
        <v>0</v>
      </c>
      <c r="DZ400">
        <f t="shared" si="243"/>
        <v>0</v>
      </c>
      <c r="EA400">
        <f t="shared" si="244"/>
        <v>0</v>
      </c>
      <c r="EB400">
        <f t="shared" si="245"/>
        <v>0</v>
      </c>
      <c r="EC400">
        <f t="shared" si="246"/>
        <v>0</v>
      </c>
      <c r="ED400">
        <f t="shared" si="247"/>
        <v>0</v>
      </c>
      <c r="EE400">
        <f t="shared" si="248"/>
        <v>0</v>
      </c>
      <c r="EF400">
        <f t="shared" si="249"/>
        <v>0</v>
      </c>
      <c r="EG400">
        <f t="shared" si="250"/>
        <v>0</v>
      </c>
      <c r="EH400">
        <f t="shared" si="251"/>
        <v>0</v>
      </c>
      <c r="EI400">
        <f t="shared" si="252"/>
        <v>0</v>
      </c>
      <c r="EJ400">
        <f t="shared" si="253"/>
        <v>0</v>
      </c>
      <c r="EK400">
        <f t="shared" si="254"/>
        <v>0</v>
      </c>
      <c r="EL400">
        <f t="shared" si="255"/>
        <v>0</v>
      </c>
      <c r="EM400">
        <f t="shared" si="256"/>
        <v>0</v>
      </c>
      <c r="EN400">
        <f t="shared" si="257"/>
        <v>0</v>
      </c>
      <c r="EO400">
        <f t="shared" si="258"/>
        <v>0</v>
      </c>
      <c r="EP400">
        <f t="shared" si="259"/>
        <v>0</v>
      </c>
      <c r="EQ400">
        <f t="shared" si="260"/>
        <v>0</v>
      </c>
      <c r="ER400">
        <f t="shared" si="261"/>
        <v>0</v>
      </c>
      <c r="ES400">
        <f t="shared" si="262"/>
        <v>0</v>
      </c>
      <c r="ET400">
        <f t="shared" si="263"/>
        <v>0</v>
      </c>
      <c r="EU400">
        <f t="shared" si="264"/>
        <v>0</v>
      </c>
      <c r="EV400">
        <f t="shared" si="265"/>
        <v>0</v>
      </c>
      <c r="EW400">
        <f t="shared" si="266"/>
        <v>0</v>
      </c>
      <c r="EX400">
        <f t="shared" si="267"/>
        <v>0</v>
      </c>
      <c r="EY400">
        <f t="shared" si="268"/>
        <v>0</v>
      </c>
      <c r="EZ400">
        <f t="shared" si="269"/>
        <v>0</v>
      </c>
      <c r="FA400">
        <f t="shared" si="270"/>
        <v>0</v>
      </c>
      <c r="FB400">
        <f t="shared" si="271"/>
        <v>0</v>
      </c>
      <c r="FC400">
        <f t="shared" si="272"/>
        <v>0</v>
      </c>
      <c r="FD400">
        <f t="shared" si="273"/>
        <v>0</v>
      </c>
      <c r="FE400">
        <f t="shared" si="274"/>
        <v>0</v>
      </c>
      <c r="FF400">
        <f t="shared" si="275"/>
        <v>0</v>
      </c>
      <c r="FG400">
        <f t="shared" si="276"/>
        <v>0</v>
      </c>
      <c r="FH400">
        <f t="shared" si="277"/>
        <v>0</v>
      </c>
      <c r="FI400">
        <f t="shared" si="278"/>
        <v>0</v>
      </c>
      <c r="FJ400">
        <f t="shared" si="279"/>
        <v>0</v>
      </c>
      <c r="FK400">
        <f t="shared" si="280"/>
        <v>0</v>
      </c>
    </row>
    <row r="401" spans="1:167">
      <c r="A401">
        <v>399</v>
      </c>
      <c r="B401">
        <f>RTD("rit2.rtd",,B$2,"LASTHIST", ROW()-2)</f>
        <v>46.82</v>
      </c>
      <c r="C401">
        <f>RTD("rit2.rtd",,C$2,"LASTHIST", ROW()-2)</f>
        <v>0</v>
      </c>
      <c r="D401">
        <f>RTD("rit2.rtd",,D$2,"LASTHIST", ROW()-2)</f>
        <v>0</v>
      </c>
      <c r="E401">
        <f>RTD("rit2.rtd",,E$2,"LASTHIST", ROW()-2)</f>
        <v>0</v>
      </c>
      <c r="F401">
        <f>RTD("rit2.rtd",,F$2,"LASTHIST", ROW()-2)</f>
        <v>0</v>
      </c>
      <c r="G401">
        <f>RTD("rit2.rtd",,G$2,"LASTHIST", ROW()-2)</f>
        <v>0</v>
      </c>
      <c r="H401">
        <f>RTD("rit2.rtd",,H$2,"LASTHIST", ROW()-2)</f>
        <v>0</v>
      </c>
      <c r="I401">
        <f>RTD("rit2.rtd",,I$2,"LASTHIST", ROW()-2)</f>
        <v>0</v>
      </c>
      <c r="J401">
        <f>RTD("rit2.rtd",,J$2,"LASTHIST", ROW()-2)</f>
        <v>0</v>
      </c>
      <c r="K401">
        <f>RTD("rit2.rtd",,K$2,"LASTHIST", ROW()-2)</f>
        <v>0</v>
      </c>
      <c r="L401">
        <f>RTD("rit2.rtd",,L$2,"LASTHIST", ROW()-2)</f>
        <v>0</v>
      </c>
      <c r="M401">
        <f>RTD("rit2.rtd",,M$2,"LASTHIST", ROW()-2)</f>
        <v>0</v>
      </c>
      <c r="N401">
        <f>RTD("rit2.rtd",,N$2,"LASTHIST", ROW()-2)</f>
        <v>0</v>
      </c>
      <c r="O401">
        <f>RTD("rit2.rtd",,O$2,"LASTHIST", ROW()-2)</f>
        <v>0</v>
      </c>
      <c r="P401">
        <f>RTD("rit2.rtd",,P$2,"LASTHIST", ROW()-2)</f>
        <v>0</v>
      </c>
      <c r="Q401">
        <f>RTD("rit2.rtd",,Q$2,"LASTHIST", ROW()-2)</f>
        <v>0</v>
      </c>
      <c r="R401">
        <f>RTD("rit2.rtd",,R$2,"LASTHIST", ROW()-2)</f>
        <v>0</v>
      </c>
      <c r="S401">
        <f>RTD("rit2.rtd",,S$2,"LASTHIST", ROW()-2)</f>
        <v>0</v>
      </c>
      <c r="T401">
        <f>RTD("rit2.rtd",,T$2,"LASTHIST", ROW()-2)</f>
        <v>0</v>
      </c>
      <c r="U401">
        <f>RTD("rit2.rtd",,U$2,"LASTHIST", ROW()-2)</f>
        <v>0</v>
      </c>
      <c r="V401">
        <f>RTD("rit2.rtd",,V$2,"LASTHIST", ROW()-2)</f>
        <v>0</v>
      </c>
      <c r="W401">
        <f>RTD("rit2.rtd",,W$2,"LASTHIST", ROW()-2)</f>
        <v>2.31</v>
      </c>
      <c r="X401">
        <f>RTD("rit2.rtd",,X$2,"LASTHIST", ROW()-2)</f>
        <v>0.5</v>
      </c>
      <c r="Y401">
        <f>RTD("rit2.rtd",,Y$2,"LASTHIST", ROW()-2)</f>
        <v>1.36</v>
      </c>
      <c r="Z401">
        <f>RTD("rit2.rtd",,Z$2,"LASTHIST", ROW()-2)</f>
        <v>0.84</v>
      </c>
      <c r="AA401">
        <f>RTD("rit2.rtd",,AA$2,"LASTHIST", ROW()-2)</f>
        <v>1.1299999999999999</v>
      </c>
      <c r="AB401">
        <f>RTD("rit2.rtd",,AB$2,"LASTHIST", ROW()-2)</f>
        <v>1.05</v>
      </c>
      <c r="AC401">
        <f>RTD("rit2.rtd",,AC$2,"LASTHIST", ROW()-2)</f>
        <v>0.73</v>
      </c>
      <c r="AD401">
        <f>RTD("rit2.rtd",,AD$2,"LASTHIST", ROW()-2)</f>
        <v>1.91</v>
      </c>
      <c r="AE401">
        <f>RTD("rit2.rtd",,AE$2,"LASTHIST", ROW()-2)</f>
        <v>0.44</v>
      </c>
      <c r="AF401">
        <f>RTD("rit2.rtd",,AF$2,"LASTHIST", ROW()-2)</f>
        <v>2.63</v>
      </c>
      <c r="AG401">
        <f>RTD("rit2.rtd",,AG$2,"LASTHIST", ROW()-2)</f>
        <v>0.26</v>
      </c>
      <c r="AH401">
        <f>RTD("rit2.rtd",,AH$2,"LASTHIST", ROW()-2)</f>
        <v>3.44</v>
      </c>
      <c r="AI401">
        <f>RTD("rit2.rtd",,AI$2,"LASTHIST", ROW()-2)</f>
        <v>0.14000000000000001</v>
      </c>
      <c r="AJ401">
        <f>RTD("rit2.rtd",,AJ$2,"LASTHIST", ROW()-2)</f>
        <v>4.32</v>
      </c>
      <c r="AK401">
        <f>RTD("rit2.rtd",,AK$2,"LASTHIST", ROW()-2)</f>
        <v>7.0000000000000007E-2</v>
      </c>
      <c r="AL401">
        <f>RTD("rit2.rtd",,AL$2,"LASTHIST", ROW()-2)</f>
        <v>5.26</v>
      </c>
      <c r="AM401">
        <f>RTD("rit2.rtd",,AM$2,"LASTHIST", ROW()-2)</f>
        <v>0.03</v>
      </c>
      <c r="AN401">
        <f>RTD("rit2.rtd",,AN$2,"LASTHIST", ROW()-2)</f>
        <v>6.22</v>
      </c>
      <c r="AO401">
        <f>RTD("rit2.rtd",,AO$2,"LASTHIST", ROW()-2)</f>
        <v>0.04</v>
      </c>
      <c r="AP401">
        <f>RTD("rit2.rtd",,AP$2,"LASTHIST", ROW()-2)</f>
        <v>7.2</v>
      </c>
      <c r="AQ401">
        <v>1</v>
      </c>
      <c r="AR401">
        <v>0</v>
      </c>
      <c r="AS401">
        <v>1</v>
      </c>
      <c r="AT401">
        <v>0</v>
      </c>
      <c r="AU401">
        <v>1</v>
      </c>
      <c r="AV401">
        <v>0</v>
      </c>
      <c r="AW401">
        <v>1</v>
      </c>
      <c r="AX401">
        <v>0</v>
      </c>
      <c r="AY401">
        <v>1</v>
      </c>
      <c r="AZ401">
        <v>0</v>
      </c>
      <c r="BA401">
        <v>1</v>
      </c>
      <c r="BB401">
        <v>0</v>
      </c>
      <c r="BC401">
        <v>1</v>
      </c>
      <c r="BD401">
        <v>0</v>
      </c>
      <c r="BE401">
        <v>1</v>
      </c>
      <c r="BF401">
        <v>0</v>
      </c>
      <c r="BG401">
        <v>1</v>
      </c>
      <c r="BH401">
        <v>0</v>
      </c>
      <c r="BI401">
        <v>1</v>
      </c>
      <c r="BJ401">
        <v>0</v>
      </c>
      <c r="BK401">
        <v>1</v>
      </c>
      <c r="BL401">
        <v>0</v>
      </c>
      <c r="BM401">
        <v>1</v>
      </c>
      <c r="BN401">
        <v>0</v>
      </c>
      <c r="BO401">
        <v>1</v>
      </c>
      <c r="BP401">
        <v>0</v>
      </c>
      <c r="BQ401">
        <v>1</v>
      </c>
      <c r="BR401">
        <v>0</v>
      </c>
      <c r="BS401">
        <v>1</v>
      </c>
      <c r="BT401">
        <v>0</v>
      </c>
      <c r="BU401">
        <v>1</v>
      </c>
      <c r="BV401">
        <v>0</v>
      </c>
      <c r="BW401">
        <v>1</v>
      </c>
      <c r="BX401">
        <v>0</v>
      </c>
      <c r="BY401">
        <v>1</v>
      </c>
      <c r="BZ401">
        <v>0</v>
      </c>
      <c r="CA401">
        <v>1</v>
      </c>
      <c r="CB401">
        <v>0</v>
      </c>
      <c r="CC401">
        <v>1</v>
      </c>
      <c r="CD401">
        <v>0</v>
      </c>
      <c r="CE401">
        <v>45</v>
      </c>
      <c r="CF401">
        <v>45</v>
      </c>
      <c r="CG401">
        <v>46</v>
      </c>
      <c r="CH401">
        <v>46</v>
      </c>
      <c r="CI401">
        <v>47</v>
      </c>
      <c r="CJ401">
        <v>47</v>
      </c>
      <c r="CK401">
        <v>48</v>
      </c>
      <c r="CL401">
        <v>48</v>
      </c>
      <c r="CM401">
        <v>49</v>
      </c>
      <c r="CN401">
        <v>49</v>
      </c>
      <c r="CO401">
        <v>50</v>
      </c>
      <c r="CP401">
        <v>50</v>
      </c>
      <c r="CQ401">
        <v>51</v>
      </c>
      <c r="CR401">
        <v>51</v>
      </c>
      <c r="CS401">
        <v>52</v>
      </c>
      <c r="CT401">
        <v>52</v>
      </c>
      <c r="CU401">
        <v>53</v>
      </c>
      <c r="CV401">
        <v>53</v>
      </c>
      <c r="CW401">
        <v>54</v>
      </c>
      <c r="CX401">
        <v>54</v>
      </c>
      <c r="CY401">
        <v>45</v>
      </c>
      <c r="CZ401">
        <v>45</v>
      </c>
      <c r="DA401">
        <v>46</v>
      </c>
      <c r="DB401">
        <v>46</v>
      </c>
      <c r="DC401">
        <v>47</v>
      </c>
      <c r="DD401">
        <v>47</v>
      </c>
      <c r="DE401">
        <v>48</v>
      </c>
      <c r="DF401">
        <v>48</v>
      </c>
      <c r="DG401">
        <v>49</v>
      </c>
      <c r="DH401">
        <v>49</v>
      </c>
      <c r="DI401">
        <v>50</v>
      </c>
      <c r="DJ401">
        <v>50</v>
      </c>
      <c r="DK401">
        <v>51</v>
      </c>
      <c r="DL401">
        <v>51</v>
      </c>
      <c r="DM401">
        <v>52</v>
      </c>
      <c r="DN401">
        <v>52</v>
      </c>
      <c r="DO401">
        <v>53</v>
      </c>
      <c r="DP401">
        <v>53</v>
      </c>
      <c r="DQ401">
        <v>54</v>
      </c>
      <c r="DR401">
        <v>54</v>
      </c>
      <c r="DU401">
        <v>5.8333333000000001E-2</v>
      </c>
      <c r="DW401">
        <v>1</v>
      </c>
      <c r="DX401">
        <f t="shared" si="241"/>
        <v>0</v>
      </c>
      <c r="DY401">
        <f t="shared" si="242"/>
        <v>0</v>
      </c>
      <c r="DZ401">
        <f t="shared" si="243"/>
        <v>0</v>
      </c>
      <c r="EA401">
        <f t="shared" si="244"/>
        <v>0</v>
      </c>
      <c r="EB401">
        <f t="shared" si="245"/>
        <v>0</v>
      </c>
      <c r="EC401">
        <f t="shared" si="246"/>
        <v>0</v>
      </c>
      <c r="ED401">
        <f t="shared" si="247"/>
        <v>0</v>
      </c>
      <c r="EE401">
        <f t="shared" si="248"/>
        <v>0</v>
      </c>
      <c r="EF401">
        <f t="shared" si="249"/>
        <v>0</v>
      </c>
      <c r="EG401">
        <f t="shared" si="250"/>
        <v>0</v>
      </c>
      <c r="EH401">
        <f t="shared" si="251"/>
        <v>0</v>
      </c>
      <c r="EI401">
        <f t="shared" si="252"/>
        <v>0</v>
      </c>
      <c r="EJ401">
        <f t="shared" si="253"/>
        <v>0</v>
      </c>
      <c r="EK401">
        <f t="shared" si="254"/>
        <v>0</v>
      </c>
      <c r="EL401">
        <f t="shared" si="255"/>
        <v>0</v>
      </c>
      <c r="EM401">
        <f t="shared" si="256"/>
        <v>0</v>
      </c>
      <c r="EN401">
        <f t="shared" si="257"/>
        <v>0</v>
      </c>
      <c r="EO401">
        <f t="shared" si="258"/>
        <v>0</v>
      </c>
      <c r="EP401">
        <f t="shared" si="259"/>
        <v>0</v>
      </c>
      <c r="EQ401">
        <f t="shared" si="260"/>
        <v>0</v>
      </c>
      <c r="ER401">
        <f t="shared" si="261"/>
        <v>0</v>
      </c>
      <c r="ES401">
        <f t="shared" si="262"/>
        <v>0</v>
      </c>
      <c r="ET401">
        <f t="shared" si="263"/>
        <v>0</v>
      </c>
      <c r="EU401">
        <f t="shared" si="264"/>
        <v>0</v>
      </c>
      <c r="EV401">
        <f t="shared" si="265"/>
        <v>0</v>
      </c>
      <c r="EW401">
        <f t="shared" si="266"/>
        <v>0</v>
      </c>
      <c r="EX401">
        <f t="shared" si="267"/>
        <v>0</v>
      </c>
      <c r="EY401">
        <f t="shared" si="268"/>
        <v>0</v>
      </c>
      <c r="EZ401">
        <f t="shared" si="269"/>
        <v>0</v>
      </c>
      <c r="FA401">
        <f t="shared" si="270"/>
        <v>0</v>
      </c>
      <c r="FB401">
        <f t="shared" si="271"/>
        <v>0</v>
      </c>
      <c r="FC401">
        <f t="shared" si="272"/>
        <v>0</v>
      </c>
      <c r="FD401">
        <f t="shared" si="273"/>
        <v>0</v>
      </c>
      <c r="FE401">
        <f t="shared" si="274"/>
        <v>0</v>
      </c>
      <c r="FF401">
        <f t="shared" si="275"/>
        <v>0</v>
      </c>
      <c r="FG401">
        <f t="shared" si="276"/>
        <v>0</v>
      </c>
      <c r="FH401">
        <f t="shared" si="277"/>
        <v>0</v>
      </c>
      <c r="FI401">
        <f t="shared" si="278"/>
        <v>0</v>
      </c>
      <c r="FJ401">
        <f t="shared" si="279"/>
        <v>0</v>
      </c>
      <c r="FK401">
        <f t="shared" si="280"/>
        <v>0</v>
      </c>
    </row>
    <row r="402" spans="1:167">
      <c r="A402">
        <v>400</v>
      </c>
      <c r="B402">
        <f>RTD("rit2.rtd",,B$2,"LASTHIST", ROW()-2)</f>
        <v>46.68</v>
      </c>
      <c r="C402">
        <f>RTD("rit2.rtd",,C$2,"LASTHIST", ROW()-2)</f>
        <v>0</v>
      </c>
      <c r="D402">
        <f>RTD("rit2.rtd",,D$2,"LASTHIST", ROW()-2)</f>
        <v>0</v>
      </c>
      <c r="E402">
        <f>RTD("rit2.rtd",,E$2,"LASTHIST", ROW()-2)</f>
        <v>0</v>
      </c>
      <c r="F402">
        <f>RTD("rit2.rtd",,F$2,"LASTHIST", ROW()-2)</f>
        <v>0</v>
      </c>
      <c r="G402">
        <f>RTD("rit2.rtd",,G$2,"LASTHIST", ROW()-2)</f>
        <v>0</v>
      </c>
      <c r="H402">
        <f>RTD("rit2.rtd",,H$2,"LASTHIST", ROW()-2)</f>
        <v>0</v>
      </c>
      <c r="I402">
        <f>RTD("rit2.rtd",,I$2,"LASTHIST", ROW()-2)</f>
        <v>0</v>
      </c>
      <c r="J402">
        <f>RTD("rit2.rtd",,J$2,"LASTHIST", ROW()-2)</f>
        <v>0</v>
      </c>
      <c r="K402">
        <f>RTD("rit2.rtd",,K$2,"LASTHIST", ROW()-2)</f>
        <v>0</v>
      </c>
      <c r="L402">
        <f>RTD("rit2.rtd",,L$2,"LASTHIST", ROW()-2)</f>
        <v>0</v>
      </c>
      <c r="M402">
        <f>RTD("rit2.rtd",,M$2,"LASTHIST", ROW()-2)</f>
        <v>0</v>
      </c>
      <c r="N402">
        <f>RTD("rit2.rtd",,N$2,"LASTHIST", ROW()-2)</f>
        <v>0</v>
      </c>
      <c r="O402">
        <f>RTD("rit2.rtd",,O$2,"LASTHIST", ROW()-2)</f>
        <v>0</v>
      </c>
      <c r="P402">
        <f>RTD("rit2.rtd",,P$2,"LASTHIST", ROW()-2)</f>
        <v>0</v>
      </c>
      <c r="Q402">
        <f>RTD("rit2.rtd",,Q$2,"LASTHIST", ROW()-2)</f>
        <v>0</v>
      </c>
      <c r="R402">
        <f>RTD("rit2.rtd",,R$2,"LASTHIST", ROW()-2)</f>
        <v>0</v>
      </c>
      <c r="S402">
        <f>RTD("rit2.rtd",,S$2,"LASTHIST", ROW()-2)</f>
        <v>0</v>
      </c>
      <c r="T402">
        <f>RTD("rit2.rtd",,T$2,"LASTHIST", ROW()-2)</f>
        <v>0</v>
      </c>
      <c r="U402">
        <f>RTD("rit2.rtd",,U$2,"LASTHIST", ROW()-2)</f>
        <v>0</v>
      </c>
      <c r="V402">
        <f>RTD("rit2.rtd",,V$2,"LASTHIST", ROW()-2)</f>
        <v>0</v>
      </c>
      <c r="W402">
        <f>RTD("rit2.rtd",,W$2,"LASTHIST", ROW()-2)</f>
        <v>2.2400000000000002</v>
      </c>
      <c r="X402">
        <f>RTD("rit2.rtd",,X$2,"LASTHIST", ROW()-2)</f>
        <v>0.55000000000000004</v>
      </c>
      <c r="Y402">
        <f>RTD("rit2.rtd",,Y$2,"LASTHIST", ROW()-2)</f>
        <v>1.3</v>
      </c>
      <c r="Z402">
        <f>RTD("rit2.rtd",,Z$2,"LASTHIST", ROW()-2)</f>
        <v>0.91</v>
      </c>
      <c r="AA402">
        <f>RTD("rit2.rtd",,AA$2,"LASTHIST", ROW()-2)</f>
        <v>1.0900000000000001</v>
      </c>
      <c r="AB402">
        <f>RTD("rit2.rtd",,AB$2,"LASTHIST", ROW()-2)</f>
        <v>1.1399999999999999</v>
      </c>
      <c r="AC402">
        <f>RTD("rit2.rtd",,AC$2,"LASTHIST", ROW()-2)</f>
        <v>0.7</v>
      </c>
      <c r="AD402">
        <f>RTD("rit2.rtd",,AD$2,"LASTHIST", ROW()-2)</f>
        <v>2.02</v>
      </c>
      <c r="AE402">
        <f>RTD("rit2.rtd",,AE$2,"LASTHIST", ROW()-2)</f>
        <v>0.43</v>
      </c>
      <c r="AF402">
        <f>RTD("rit2.rtd",,AF$2,"LASTHIST", ROW()-2)</f>
        <v>2.75</v>
      </c>
      <c r="AG402">
        <f>RTD("rit2.rtd",,AG$2,"LASTHIST", ROW()-2)</f>
        <v>0.25</v>
      </c>
      <c r="AH402">
        <f>RTD("rit2.rtd",,AH$2,"LASTHIST", ROW()-2)</f>
        <v>3.57</v>
      </c>
      <c r="AI402">
        <f>RTD("rit2.rtd",,AI$2,"LASTHIST", ROW()-2)</f>
        <v>0.14000000000000001</v>
      </c>
      <c r="AJ402">
        <f>RTD("rit2.rtd",,AJ$2,"LASTHIST", ROW()-2)</f>
        <v>4.45</v>
      </c>
      <c r="AK402">
        <f>RTD("rit2.rtd",,AK$2,"LASTHIST", ROW()-2)</f>
        <v>7.0000000000000007E-2</v>
      </c>
      <c r="AL402">
        <f>RTD("rit2.rtd",,AL$2,"LASTHIST", ROW()-2)</f>
        <v>5.39</v>
      </c>
      <c r="AM402">
        <f>RTD("rit2.rtd",,AM$2,"LASTHIST", ROW()-2)</f>
        <v>0.04</v>
      </c>
      <c r="AN402">
        <f>RTD("rit2.rtd",,AN$2,"LASTHIST", ROW()-2)</f>
        <v>6.35</v>
      </c>
      <c r="AO402">
        <f>RTD("rit2.rtd",,AO$2,"LASTHIST", ROW()-2)</f>
        <v>0.04</v>
      </c>
      <c r="AP402">
        <f>RTD("rit2.rtd",,AP$2,"LASTHIST", ROW()-2)</f>
        <v>7.33</v>
      </c>
      <c r="AQ402">
        <v>1</v>
      </c>
      <c r="AR402">
        <v>0</v>
      </c>
      <c r="AS402">
        <v>1</v>
      </c>
      <c r="AT402">
        <v>0</v>
      </c>
      <c r="AU402">
        <v>1</v>
      </c>
      <c r="AV402">
        <v>0</v>
      </c>
      <c r="AW402">
        <v>1</v>
      </c>
      <c r="AX402">
        <v>0</v>
      </c>
      <c r="AY402">
        <v>1</v>
      </c>
      <c r="AZ402">
        <v>0</v>
      </c>
      <c r="BA402">
        <v>1</v>
      </c>
      <c r="BB402">
        <v>0</v>
      </c>
      <c r="BC402">
        <v>1</v>
      </c>
      <c r="BD402">
        <v>0</v>
      </c>
      <c r="BE402">
        <v>1</v>
      </c>
      <c r="BF402">
        <v>0</v>
      </c>
      <c r="BG402">
        <v>1</v>
      </c>
      <c r="BH402">
        <v>0</v>
      </c>
      <c r="BI402">
        <v>1</v>
      </c>
      <c r="BJ402">
        <v>0</v>
      </c>
      <c r="BK402">
        <v>1</v>
      </c>
      <c r="BL402">
        <v>0</v>
      </c>
      <c r="BM402">
        <v>1</v>
      </c>
      <c r="BN402">
        <v>0</v>
      </c>
      <c r="BO402">
        <v>1</v>
      </c>
      <c r="BP402">
        <v>0</v>
      </c>
      <c r="BQ402">
        <v>1</v>
      </c>
      <c r="BR402">
        <v>0</v>
      </c>
      <c r="BS402">
        <v>1</v>
      </c>
      <c r="BT402">
        <v>0</v>
      </c>
      <c r="BU402">
        <v>1</v>
      </c>
      <c r="BV402">
        <v>0</v>
      </c>
      <c r="BW402">
        <v>1</v>
      </c>
      <c r="BX402">
        <v>0</v>
      </c>
      <c r="BY402">
        <v>1</v>
      </c>
      <c r="BZ402">
        <v>0</v>
      </c>
      <c r="CA402">
        <v>1</v>
      </c>
      <c r="CB402">
        <v>0</v>
      </c>
      <c r="CC402">
        <v>1</v>
      </c>
      <c r="CD402">
        <v>0</v>
      </c>
      <c r="CE402">
        <v>45</v>
      </c>
      <c r="CF402">
        <v>45</v>
      </c>
      <c r="CG402">
        <v>46</v>
      </c>
      <c r="CH402">
        <v>46</v>
      </c>
      <c r="CI402">
        <v>47</v>
      </c>
      <c r="CJ402">
        <v>47</v>
      </c>
      <c r="CK402">
        <v>48</v>
      </c>
      <c r="CL402">
        <v>48</v>
      </c>
      <c r="CM402">
        <v>49</v>
      </c>
      <c r="CN402">
        <v>49</v>
      </c>
      <c r="CO402">
        <v>50</v>
      </c>
      <c r="CP402">
        <v>50</v>
      </c>
      <c r="CQ402">
        <v>51</v>
      </c>
      <c r="CR402">
        <v>51</v>
      </c>
      <c r="CS402">
        <v>52</v>
      </c>
      <c r="CT402">
        <v>52</v>
      </c>
      <c r="CU402">
        <v>53</v>
      </c>
      <c r="CV402">
        <v>53</v>
      </c>
      <c r="CW402">
        <v>54</v>
      </c>
      <c r="CX402">
        <v>54</v>
      </c>
      <c r="CY402">
        <v>45</v>
      </c>
      <c r="CZ402">
        <v>45</v>
      </c>
      <c r="DA402">
        <v>46</v>
      </c>
      <c r="DB402">
        <v>46</v>
      </c>
      <c r="DC402">
        <v>47</v>
      </c>
      <c r="DD402">
        <v>47</v>
      </c>
      <c r="DE402">
        <v>48</v>
      </c>
      <c r="DF402">
        <v>48</v>
      </c>
      <c r="DG402">
        <v>49</v>
      </c>
      <c r="DH402">
        <v>49</v>
      </c>
      <c r="DI402">
        <v>50</v>
      </c>
      <c r="DJ402">
        <v>50</v>
      </c>
      <c r="DK402">
        <v>51</v>
      </c>
      <c r="DL402">
        <v>51</v>
      </c>
      <c r="DM402">
        <v>52</v>
      </c>
      <c r="DN402">
        <v>52</v>
      </c>
      <c r="DO402">
        <v>53</v>
      </c>
      <c r="DP402">
        <v>53</v>
      </c>
      <c r="DQ402">
        <v>54</v>
      </c>
      <c r="DR402">
        <v>54</v>
      </c>
      <c r="DU402">
        <v>5.8333333000000001E-2</v>
      </c>
      <c r="DW402">
        <v>1</v>
      </c>
      <c r="DX402">
        <f t="shared" si="241"/>
        <v>0</v>
      </c>
      <c r="DY402">
        <f t="shared" si="242"/>
        <v>0</v>
      </c>
      <c r="DZ402">
        <f t="shared" si="243"/>
        <v>0</v>
      </c>
      <c r="EA402">
        <f t="shared" si="244"/>
        <v>0</v>
      </c>
      <c r="EB402">
        <f t="shared" si="245"/>
        <v>0</v>
      </c>
      <c r="EC402">
        <f t="shared" si="246"/>
        <v>0</v>
      </c>
      <c r="ED402">
        <f t="shared" si="247"/>
        <v>0</v>
      </c>
      <c r="EE402">
        <f t="shared" si="248"/>
        <v>0</v>
      </c>
      <c r="EF402">
        <f t="shared" si="249"/>
        <v>0</v>
      </c>
      <c r="EG402">
        <f t="shared" si="250"/>
        <v>0</v>
      </c>
      <c r="EH402">
        <f t="shared" si="251"/>
        <v>0</v>
      </c>
      <c r="EI402">
        <f t="shared" si="252"/>
        <v>0</v>
      </c>
      <c r="EJ402">
        <f t="shared" si="253"/>
        <v>0</v>
      </c>
      <c r="EK402">
        <f t="shared" si="254"/>
        <v>0</v>
      </c>
      <c r="EL402">
        <f t="shared" si="255"/>
        <v>0</v>
      </c>
      <c r="EM402">
        <f t="shared" si="256"/>
        <v>0</v>
      </c>
      <c r="EN402">
        <f t="shared" si="257"/>
        <v>0</v>
      </c>
      <c r="EO402">
        <f t="shared" si="258"/>
        <v>0</v>
      </c>
      <c r="EP402">
        <f t="shared" si="259"/>
        <v>0</v>
      </c>
      <c r="EQ402">
        <f t="shared" si="260"/>
        <v>0</v>
      </c>
      <c r="ER402">
        <f t="shared" si="261"/>
        <v>0</v>
      </c>
      <c r="ES402">
        <f t="shared" si="262"/>
        <v>0</v>
      </c>
      <c r="ET402">
        <f t="shared" si="263"/>
        <v>0</v>
      </c>
      <c r="EU402">
        <f t="shared" si="264"/>
        <v>0</v>
      </c>
      <c r="EV402">
        <f t="shared" si="265"/>
        <v>0</v>
      </c>
      <c r="EW402">
        <f t="shared" si="266"/>
        <v>0</v>
      </c>
      <c r="EX402">
        <f t="shared" si="267"/>
        <v>0</v>
      </c>
      <c r="EY402">
        <f t="shared" si="268"/>
        <v>0</v>
      </c>
      <c r="EZ402">
        <f t="shared" si="269"/>
        <v>0</v>
      </c>
      <c r="FA402">
        <f t="shared" si="270"/>
        <v>0</v>
      </c>
      <c r="FB402">
        <f t="shared" si="271"/>
        <v>0</v>
      </c>
      <c r="FC402">
        <f t="shared" si="272"/>
        <v>0</v>
      </c>
      <c r="FD402">
        <f t="shared" si="273"/>
        <v>0</v>
      </c>
      <c r="FE402">
        <f t="shared" si="274"/>
        <v>0</v>
      </c>
      <c r="FF402">
        <f t="shared" si="275"/>
        <v>0</v>
      </c>
      <c r="FG402">
        <f t="shared" si="276"/>
        <v>0</v>
      </c>
      <c r="FH402">
        <f t="shared" si="277"/>
        <v>0</v>
      </c>
      <c r="FI402">
        <f t="shared" si="278"/>
        <v>0</v>
      </c>
      <c r="FJ402">
        <f t="shared" si="279"/>
        <v>0</v>
      </c>
      <c r="FK402">
        <f t="shared" si="280"/>
        <v>0</v>
      </c>
    </row>
    <row r="403" spans="1:167">
      <c r="A403">
        <v>401</v>
      </c>
      <c r="B403">
        <f>RTD("rit2.rtd",,B$2,"LASTHIST", ROW()-2)</f>
        <v>46.84</v>
      </c>
      <c r="C403">
        <f>RTD("rit2.rtd",,C$2,"LASTHIST", ROW()-2)</f>
        <v>0</v>
      </c>
      <c r="D403">
        <f>RTD("rit2.rtd",,D$2,"LASTHIST", ROW()-2)</f>
        <v>0</v>
      </c>
      <c r="E403">
        <f>RTD("rit2.rtd",,E$2,"LASTHIST", ROW()-2)</f>
        <v>0</v>
      </c>
      <c r="F403">
        <f>RTD("rit2.rtd",,F$2,"LASTHIST", ROW()-2)</f>
        <v>0</v>
      </c>
      <c r="G403">
        <f>RTD("rit2.rtd",,G$2,"LASTHIST", ROW()-2)</f>
        <v>0</v>
      </c>
      <c r="H403">
        <f>RTD("rit2.rtd",,H$2,"LASTHIST", ROW()-2)</f>
        <v>0</v>
      </c>
      <c r="I403">
        <f>RTD("rit2.rtd",,I$2,"LASTHIST", ROW()-2)</f>
        <v>0</v>
      </c>
      <c r="J403">
        <f>RTD("rit2.rtd",,J$2,"LASTHIST", ROW()-2)</f>
        <v>0</v>
      </c>
      <c r="K403">
        <f>RTD("rit2.rtd",,K$2,"LASTHIST", ROW()-2)</f>
        <v>0</v>
      </c>
      <c r="L403">
        <f>RTD("rit2.rtd",,L$2,"LASTHIST", ROW()-2)</f>
        <v>0</v>
      </c>
      <c r="M403">
        <f>RTD("rit2.rtd",,M$2,"LASTHIST", ROW()-2)</f>
        <v>0</v>
      </c>
      <c r="N403">
        <f>RTD("rit2.rtd",,N$2,"LASTHIST", ROW()-2)</f>
        <v>0</v>
      </c>
      <c r="O403">
        <f>RTD("rit2.rtd",,O$2,"LASTHIST", ROW()-2)</f>
        <v>0</v>
      </c>
      <c r="P403">
        <f>RTD("rit2.rtd",,P$2,"LASTHIST", ROW()-2)</f>
        <v>0</v>
      </c>
      <c r="Q403">
        <f>RTD("rit2.rtd",,Q$2,"LASTHIST", ROW()-2)</f>
        <v>0</v>
      </c>
      <c r="R403">
        <f>RTD("rit2.rtd",,R$2,"LASTHIST", ROW()-2)</f>
        <v>0</v>
      </c>
      <c r="S403">
        <f>RTD("rit2.rtd",,S$2,"LASTHIST", ROW()-2)</f>
        <v>0</v>
      </c>
      <c r="T403">
        <f>RTD("rit2.rtd",,T$2,"LASTHIST", ROW()-2)</f>
        <v>0</v>
      </c>
      <c r="U403">
        <f>RTD("rit2.rtd",,U$2,"LASTHIST", ROW()-2)</f>
        <v>0</v>
      </c>
      <c r="V403">
        <f>RTD("rit2.rtd",,V$2,"LASTHIST", ROW()-2)</f>
        <v>0</v>
      </c>
      <c r="W403">
        <f>RTD("rit2.rtd",,W$2,"LASTHIST", ROW()-2)</f>
        <v>2.36</v>
      </c>
      <c r="X403">
        <f>RTD("rit2.rtd",,X$2,"LASTHIST", ROW()-2)</f>
        <v>0.52</v>
      </c>
      <c r="Y403">
        <f>RTD("rit2.rtd",,Y$2,"LASTHIST", ROW()-2)</f>
        <v>1.42</v>
      </c>
      <c r="Z403">
        <f>RTD("rit2.rtd",,Z$2,"LASTHIST", ROW()-2)</f>
        <v>0.87</v>
      </c>
      <c r="AA403">
        <f>RTD("rit2.rtd",,AA$2,"LASTHIST", ROW()-2)</f>
        <v>1.18</v>
      </c>
      <c r="AB403">
        <f>RTD("rit2.rtd",,AB$2,"LASTHIST", ROW()-2)</f>
        <v>1.07</v>
      </c>
      <c r="AC403">
        <f>RTD("rit2.rtd",,AC$2,"LASTHIST", ROW()-2)</f>
        <v>0.77</v>
      </c>
      <c r="AD403">
        <f>RTD("rit2.rtd",,AD$2,"LASTHIST", ROW()-2)</f>
        <v>1.93</v>
      </c>
      <c r="AE403">
        <f>RTD("rit2.rtd",,AE$2,"LASTHIST", ROW()-2)</f>
        <v>0.48</v>
      </c>
      <c r="AF403">
        <f>RTD("rit2.rtd",,AF$2,"LASTHIST", ROW()-2)</f>
        <v>2.64</v>
      </c>
      <c r="AG403">
        <f>RTD("rit2.rtd",,AG$2,"LASTHIST", ROW()-2)</f>
        <v>0.28000000000000003</v>
      </c>
      <c r="AH403">
        <f>RTD("rit2.rtd",,AH$2,"LASTHIST", ROW()-2)</f>
        <v>3.44</v>
      </c>
      <c r="AI403">
        <f>RTD("rit2.rtd",,AI$2,"LASTHIST", ROW()-2)</f>
        <v>0.16</v>
      </c>
      <c r="AJ403">
        <f>RTD("rit2.rtd",,AJ$2,"LASTHIST", ROW()-2)</f>
        <v>4.32</v>
      </c>
      <c r="AK403">
        <f>RTD("rit2.rtd",,AK$2,"LASTHIST", ROW()-2)</f>
        <v>0.08</v>
      </c>
      <c r="AL403">
        <f>RTD("rit2.rtd",,AL$2,"LASTHIST", ROW()-2)</f>
        <v>5.24</v>
      </c>
      <c r="AM403">
        <f>RTD("rit2.rtd",,AM$2,"LASTHIST", ROW()-2)</f>
        <v>0.04</v>
      </c>
      <c r="AN403">
        <f>RTD("rit2.rtd",,AN$2,"LASTHIST", ROW()-2)</f>
        <v>6.2</v>
      </c>
      <c r="AO403">
        <f>RTD("rit2.rtd",,AO$2,"LASTHIST", ROW()-2)</f>
        <v>0.05</v>
      </c>
      <c r="AP403">
        <f>RTD("rit2.rtd",,AP$2,"LASTHIST", ROW()-2)</f>
        <v>7.18</v>
      </c>
      <c r="AQ403">
        <v>1</v>
      </c>
      <c r="AR403">
        <v>0</v>
      </c>
      <c r="AS403">
        <v>1</v>
      </c>
      <c r="AT403">
        <v>0</v>
      </c>
      <c r="AU403">
        <v>1</v>
      </c>
      <c r="AV403">
        <v>0</v>
      </c>
      <c r="AW403">
        <v>1</v>
      </c>
      <c r="AX403">
        <v>0</v>
      </c>
      <c r="AY403">
        <v>1</v>
      </c>
      <c r="AZ403">
        <v>0</v>
      </c>
      <c r="BA403">
        <v>1</v>
      </c>
      <c r="BB403">
        <v>0</v>
      </c>
      <c r="BC403">
        <v>1</v>
      </c>
      <c r="BD403">
        <v>0</v>
      </c>
      <c r="BE403">
        <v>1</v>
      </c>
      <c r="BF403">
        <v>0</v>
      </c>
      <c r="BG403">
        <v>1</v>
      </c>
      <c r="BH403">
        <v>0</v>
      </c>
      <c r="BI403">
        <v>1</v>
      </c>
      <c r="BJ403">
        <v>0</v>
      </c>
      <c r="BK403">
        <v>1</v>
      </c>
      <c r="BL403">
        <v>0</v>
      </c>
      <c r="BM403">
        <v>1</v>
      </c>
      <c r="BN403">
        <v>0</v>
      </c>
      <c r="BO403">
        <v>1</v>
      </c>
      <c r="BP403">
        <v>0</v>
      </c>
      <c r="BQ403">
        <v>1</v>
      </c>
      <c r="BR403">
        <v>0</v>
      </c>
      <c r="BS403">
        <v>1</v>
      </c>
      <c r="BT403">
        <v>0</v>
      </c>
      <c r="BU403">
        <v>1</v>
      </c>
      <c r="BV403">
        <v>0</v>
      </c>
      <c r="BW403">
        <v>1</v>
      </c>
      <c r="BX403">
        <v>0</v>
      </c>
      <c r="BY403">
        <v>1</v>
      </c>
      <c r="BZ403">
        <v>0</v>
      </c>
      <c r="CA403">
        <v>1</v>
      </c>
      <c r="CB403">
        <v>0</v>
      </c>
      <c r="CC403">
        <v>1</v>
      </c>
      <c r="CD403">
        <v>0</v>
      </c>
      <c r="CE403">
        <v>45</v>
      </c>
      <c r="CF403">
        <v>45</v>
      </c>
      <c r="CG403">
        <v>46</v>
      </c>
      <c r="CH403">
        <v>46</v>
      </c>
      <c r="CI403">
        <v>47</v>
      </c>
      <c r="CJ403">
        <v>47</v>
      </c>
      <c r="CK403">
        <v>48</v>
      </c>
      <c r="CL403">
        <v>48</v>
      </c>
      <c r="CM403">
        <v>49</v>
      </c>
      <c r="CN403">
        <v>49</v>
      </c>
      <c r="CO403">
        <v>50</v>
      </c>
      <c r="CP403">
        <v>50</v>
      </c>
      <c r="CQ403">
        <v>51</v>
      </c>
      <c r="CR403">
        <v>51</v>
      </c>
      <c r="CS403">
        <v>52</v>
      </c>
      <c r="CT403">
        <v>52</v>
      </c>
      <c r="CU403">
        <v>53</v>
      </c>
      <c r="CV403">
        <v>53</v>
      </c>
      <c r="CW403">
        <v>54</v>
      </c>
      <c r="CX403">
        <v>54</v>
      </c>
      <c r="CY403">
        <v>45</v>
      </c>
      <c r="CZ403">
        <v>45</v>
      </c>
      <c r="DA403">
        <v>46</v>
      </c>
      <c r="DB403">
        <v>46</v>
      </c>
      <c r="DC403">
        <v>47</v>
      </c>
      <c r="DD403">
        <v>47</v>
      </c>
      <c r="DE403">
        <v>48</v>
      </c>
      <c r="DF403">
        <v>48</v>
      </c>
      <c r="DG403">
        <v>49</v>
      </c>
      <c r="DH403">
        <v>49</v>
      </c>
      <c r="DI403">
        <v>50</v>
      </c>
      <c r="DJ403">
        <v>50</v>
      </c>
      <c r="DK403">
        <v>51</v>
      </c>
      <c r="DL403">
        <v>51</v>
      </c>
      <c r="DM403">
        <v>52</v>
      </c>
      <c r="DN403">
        <v>52</v>
      </c>
      <c r="DO403">
        <v>53</v>
      </c>
      <c r="DP403">
        <v>53</v>
      </c>
      <c r="DQ403">
        <v>54</v>
      </c>
      <c r="DR403">
        <v>54</v>
      </c>
      <c r="DU403">
        <v>5.8333333000000001E-2</v>
      </c>
      <c r="DW403">
        <v>1</v>
      </c>
      <c r="DX403">
        <f t="shared" si="241"/>
        <v>0</v>
      </c>
      <c r="DY403">
        <f t="shared" si="242"/>
        <v>0</v>
      </c>
      <c r="DZ403">
        <f t="shared" si="243"/>
        <v>0</v>
      </c>
      <c r="EA403">
        <f t="shared" si="244"/>
        <v>0</v>
      </c>
      <c r="EB403">
        <f t="shared" si="245"/>
        <v>0</v>
      </c>
      <c r="EC403">
        <f t="shared" si="246"/>
        <v>0</v>
      </c>
      <c r="ED403">
        <f t="shared" si="247"/>
        <v>0</v>
      </c>
      <c r="EE403">
        <f t="shared" si="248"/>
        <v>0</v>
      </c>
      <c r="EF403">
        <f t="shared" si="249"/>
        <v>0</v>
      </c>
      <c r="EG403">
        <f t="shared" si="250"/>
        <v>0</v>
      </c>
      <c r="EH403">
        <f t="shared" si="251"/>
        <v>0</v>
      </c>
      <c r="EI403">
        <f t="shared" si="252"/>
        <v>0</v>
      </c>
      <c r="EJ403">
        <f t="shared" si="253"/>
        <v>0</v>
      </c>
      <c r="EK403">
        <f t="shared" si="254"/>
        <v>0</v>
      </c>
      <c r="EL403">
        <f t="shared" si="255"/>
        <v>0</v>
      </c>
      <c r="EM403">
        <f t="shared" si="256"/>
        <v>0</v>
      </c>
      <c r="EN403">
        <f t="shared" si="257"/>
        <v>0</v>
      </c>
      <c r="EO403">
        <f t="shared" si="258"/>
        <v>0</v>
      </c>
      <c r="EP403">
        <f t="shared" si="259"/>
        <v>0</v>
      </c>
      <c r="EQ403">
        <f t="shared" si="260"/>
        <v>0</v>
      </c>
      <c r="ER403">
        <f t="shared" si="261"/>
        <v>0</v>
      </c>
      <c r="ES403">
        <f t="shared" si="262"/>
        <v>0</v>
      </c>
      <c r="ET403">
        <f t="shared" si="263"/>
        <v>0</v>
      </c>
      <c r="EU403">
        <f t="shared" si="264"/>
        <v>0</v>
      </c>
      <c r="EV403">
        <f t="shared" si="265"/>
        <v>0</v>
      </c>
      <c r="EW403">
        <f t="shared" si="266"/>
        <v>0</v>
      </c>
      <c r="EX403">
        <f t="shared" si="267"/>
        <v>0</v>
      </c>
      <c r="EY403">
        <f t="shared" si="268"/>
        <v>0</v>
      </c>
      <c r="EZ403">
        <f t="shared" si="269"/>
        <v>0</v>
      </c>
      <c r="FA403">
        <f t="shared" si="270"/>
        <v>0</v>
      </c>
      <c r="FB403">
        <f t="shared" si="271"/>
        <v>0</v>
      </c>
      <c r="FC403">
        <f t="shared" si="272"/>
        <v>0</v>
      </c>
      <c r="FD403">
        <f t="shared" si="273"/>
        <v>0</v>
      </c>
      <c r="FE403">
        <f t="shared" si="274"/>
        <v>0</v>
      </c>
      <c r="FF403">
        <f t="shared" si="275"/>
        <v>0</v>
      </c>
      <c r="FG403">
        <f t="shared" si="276"/>
        <v>0</v>
      </c>
      <c r="FH403">
        <f t="shared" si="277"/>
        <v>0</v>
      </c>
      <c r="FI403">
        <f t="shared" si="278"/>
        <v>0</v>
      </c>
      <c r="FJ403">
        <f t="shared" si="279"/>
        <v>0</v>
      </c>
      <c r="FK403">
        <f t="shared" si="280"/>
        <v>0</v>
      </c>
    </row>
    <row r="404" spans="1:167">
      <c r="A404">
        <v>402</v>
      </c>
      <c r="B404">
        <f>RTD("rit2.rtd",,B$2,"LASTHIST", ROW()-2)</f>
        <v>47.1</v>
      </c>
      <c r="C404">
        <f>RTD("rit2.rtd",,C$2,"LASTHIST", ROW()-2)</f>
        <v>0</v>
      </c>
      <c r="D404">
        <f>RTD("rit2.rtd",,D$2,"LASTHIST", ROW()-2)</f>
        <v>0</v>
      </c>
      <c r="E404">
        <f>RTD("rit2.rtd",,E$2,"LASTHIST", ROW()-2)</f>
        <v>0</v>
      </c>
      <c r="F404">
        <f>RTD("rit2.rtd",,F$2,"LASTHIST", ROW()-2)</f>
        <v>0</v>
      </c>
      <c r="G404">
        <f>RTD("rit2.rtd",,G$2,"LASTHIST", ROW()-2)</f>
        <v>0</v>
      </c>
      <c r="H404">
        <f>RTD("rit2.rtd",,H$2,"LASTHIST", ROW()-2)</f>
        <v>0</v>
      </c>
      <c r="I404">
        <f>RTD("rit2.rtd",,I$2,"LASTHIST", ROW()-2)</f>
        <v>0</v>
      </c>
      <c r="J404">
        <f>RTD("rit2.rtd",,J$2,"LASTHIST", ROW()-2)</f>
        <v>0</v>
      </c>
      <c r="K404">
        <f>RTD("rit2.rtd",,K$2,"LASTHIST", ROW()-2)</f>
        <v>0</v>
      </c>
      <c r="L404">
        <f>RTD("rit2.rtd",,L$2,"LASTHIST", ROW()-2)</f>
        <v>0</v>
      </c>
      <c r="M404">
        <f>RTD("rit2.rtd",,M$2,"LASTHIST", ROW()-2)</f>
        <v>0</v>
      </c>
      <c r="N404">
        <f>RTD("rit2.rtd",,N$2,"LASTHIST", ROW()-2)</f>
        <v>0</v>
      </c>
      <c r="O404">
        <f>RTD("rit2.rtd",,O$2,"LASTHIST", ROW()-2)</f>
        <v>0</v>
      </c>
      <c r="P404">
        <f>RTD("rit2.rtd",,P$2,"LASTHIST", ROW()-2)</f>
        <v>0</v>
      </c>
      <c r="Q404">
        <f>RTD("rit2.rtd",,Q$2,"LASTHIST", ROW()-2)</f>
        <v>0</v>
      </c>
      <c r="R404">
        <f>RTD("rit2.rtd",,R$2,"LASTHIST", ROW()-2)</f>
        <v>0</v>
      </c>
      <c r="S404">
        <f>RTD("rit2.rtd",,S$2,"LASTHIST", ROW()-2)</f>
        <v>0</v>
      </c>
      <c r="T404">
        <f>RTD("rit2.rtd",,T$2,"LASTHIST", ROW()-2)</f>
        <v>0</v>
      </c>
      <c r="U404">
        <f>RTD("rit2.rtd",,U$2,"LASTHIST", ROW()-2)</f>
        <v>0</v>
      </c>
      <c r="V404">
        <f>RTD("rit2.rtd",,V$2,"LASTHIST", ROW()-2)</f>
        <v>0</v>
      </c>
      <c r="W404">
        <f>RTD("rit2.rtd",,W$2,"LASTHIST", ROW()-2)</f>
        <v>2.58</v>
      </c>
      <c r="X404">
        <f>RTD("rit2.rtd",,X$2,"LASTHIST", ROW()-2)</f>
        <v>0.47</v>
      </c>
      <c r="Y404">
        <f>RTD("rit2.rtd",,Y$2,"LASTHIST", ROW()-2)</f>
        <v>1.61</v>
      </c>
      <c r="Z404">
        <f>RTD("rit2.rtd",,Z$2,"LASTHIST", ROW()-2)</f>
        <v>0.79</v>
      </c>
      <c r="AA404">
        <f>RTD("rit2.rtd",,AA$2,"LASTHIST", ROW()-2)</f>
        <v>1.33</v>
      </c>
      <c r="AB404">
        <f>RTD("rit2.rtd",,AB$2,"LASTHIST", ROW()-2)</f>
        <v>0.96</v>
      </c>
      <c r="AC404">
        <f>RTD("rit2.rtd",,AC$2,"LASTHIST", ROW()-2)</f>
        <v>0.89</v>
      </c>
      <c r="AD404">
        <f>RTD("rit2.rtd",,AD$2,"LASTHIST", ROW()-2)</f>
        <v>1.79</v>
      </c>
      <c r="AE404">
        <f>RTD("rit2.rtd",,AE$2,"LASTHIST", ROW()-2)</f>
        <v>0.56999999999999995</v>
      </c>
      <c r="AF404">
        <f>RTD("rit2.rtd",,AF$2,"LASTHIST", ROW()-2)</f>
        <v>2.4700000000000002</v>
      </c>
      <c r="AG404">
        <f>RTD("rit2.rtd",,AG$2,"LASTHIST", ROW()-2)</f>
        <v>0.35</v>
      </c>
      <c r="AH404">
        <f>RTD("rit2.rtd",,AH$2,"LASTHIST", ROW()-2)</f>
        <v>3.24</v>
      </c>
      <c r="AI404">
        <f>RTD("rit2.rtd",,AI$2,"LASTHIST", ROW()-2)</f>
        <v>0.2</v>
      </c>
      <c r="AJ404">
        <f>RTD("rit2.rtd",,AJ$2,"LASTHIST", ROW()-2)</f>
        <v>4.0999999999999996</v>
      </c>
      <c r="AK404">
        <f>RTD("rit2.rtd",,AK$2,"LASTHIST", ROW()-2)</f>
        <v>0.11</v>
      </c>
      <c r="AL404">
        <f>RTD("rit2.rtd",,AL$2,"LASTHIST", ROW()-2)</f>
        <v>5.01</v>
      </c>
      <c r="AM404">
        <f>RTD("rit2.rtd",,AM$2,"LASTHIST", ROW()-2)</f>
        <v>0.06</v>
      </c>
      <c r="AN404">
        <f>RTD("rit2.rtd",,AN$2,"LASTHIST", ROW()-2)</f>
        <v>5.95</v>
      </c>
      <c r="AO404">
        <f>RTD("rit2.rtd",,AO$2,"LASTHIST", ROW()-2)</f>
        <v>0.06</v>
      </c>
      <c r="AP404">
        <f>RTD("rit2.rtd",,AP$2,"LASTHIST", ROW()-2)</f>
        <v>6.92</v>
      </c>
      <c r="AQ404">
        <v>1</v>
      </c>
      <c r="AR404">
        <v>0</v>
      </c>
      <c r="AS404">
        <v>1</v>
      </c>
      <c r="AT404">
        <v>0</v>
      </c>
      <c r="AU404">
        <v>1</v>
      </c>
      <c r="AV404">
        <v>0</v>
      </c>
      <c r="AW404">
        <v>1</v>
      </c>
      <c r="AX404">
        <v>0</v>
      </c>
      <c r="AY404">
        <v>1</v>
      </c>
      <c r="AZ404">
        <v>0</v>
      </c>
      <c r="BA404">
        <v>1</v>
      </c>
      <c r="BB404">
        <v>0</v>
      </c>
      <c r="BC404">
        <v>1</v>
      </c>
      <c r="BD404">
        <v>0</v>
      </c>
      <c r="BE404">
        <v>1</v>
      </c>
      <c r="BF404">
        <v>0</v>
      </c>
      <c r="BG404">
        <v>1</v>
      </c>
      <c r="BH404">
        <v>0</v>
      </c>
      <c r="BI404">
        <v>1</v>
      </c>
      <c r="BJ404">
        <v>0</v>
      </c>
      <c r="BK404">
        <v>1</v>
      </c>
      <c r="BL404">
        <v>0</v>
      </c>
      <c r="BM404">
        <v>1</v>
      </c>
      <c r="BN404">
        <v>0</v>
      </c>
      <c r="BO404">
        <v>1</v>
      </c>
      <c r="BP404">
        <v>0</v>
      </c>
      <c r="BQ404">
        <v>1</v>
      </c>
      <c r="BR404">
        <v>0</v>
      </c>
      <c r="BS404">
        <v>1</v>
      </c>
      <c r="BT404">
        <v>0</v>
      </c>
      <c r="BU404">
        <v>1</v>
      </c>
      <c r="BV404">
        <v>0</v>
      </c>
      <c r="BW404">
        <v>1</v>
      </c>
      <c r="BX404">
        <v>0</v>
      </c>
      <c r="BY404">
        <v>1</v>
      </c>
      <c r="BZ404">
        <v>0</v>
      </c>
      <c r="CA404">
        <v>1</v>
      </c>
      <c r="CB404">
        <v>0</v>
      </c>
      <c r="CC404">
        <v>1</v>
      </c>
      <c r="CD404">
        <v>0</v>
      </c>
      <c r="CE404">
        <v>45</v>
      </c>
      <c r="CF404">
        <v>45</v>
      </c>
      <c r="CG404">
        <v>46</v>
      </c>
      <c r="CH404">
        <v>46</v>
      </c>
      <c r="CI404">
        <v>47</v>
      </c>
      <c r="CJ404">
        <v>47</v>
      </c>
      <c r="CK404">
        <v>48</v>
      </c>
      <c r="CL404">
        <v>48</v>
      </c>
      <c r="CM404">
        <v>49</v>
      </c>
      <c r="CN404">
        <v>49</v>
      </c>
      <c r="CO404">
        <v>50</v>
      </c>
      <c r="CP404">
        <v>50</v>
      </c>
      <c r="CQ404">
        <v>51</v>
      </c>
      <c r="CR404">
        <v>51</v>
      </c>
      <c r="CS404">
        <v>52</v>
      </c>
      <c r="CT404">
        <v>52</v>
      </c>
      <c r="CU404">
        <v>53</v>
      </c>
      <c r="CV404">
        <v>53</v>
      </c>
      <c r="CW404">
        <v>54</v>
      </c>
      <c r="CX404">
        <v>54</v>
      </c>
      <c r="CY404">
        <v>45</v>
      </c>
      <c r="CZ404">
        <v>45</v>
      </c>
      <c r="DA404">
        <v>46</v>
      </c>
      <c r="DB404">
        <v>46</v>
      </c>
      <c r="DC404">
        <v>47</v>
      </c>
      <c r="DD404">
        <v>47</v>
      </c>
      <c r="DE404">
        <v>48</v>
      </c>
      <c r="DF404">
        <v>48</v>
      </c>
      <c r="DG404">
        <v>49</v>
      </c>
      <c r="DH404">
        <v>49</v>
      </c>
      <c r="DI404">
        <v>50</v>
      </c>
      <c r="DJ404">
        <v>50</v>
      </c>
      <c r="DK404">
        <v>51</v>
      </c>
      <c r="DL404">
        <v>51</v>
      </c>
      <c r="DM404">
        <v>52</v>
      </c>
      <c r="DN404">
        <v>52</v>
      </c>
      <c r="DO404">
        <v>53</v>
      </c>
      <c r="DP404">
        <v>53</v>
      </c>
      <c r="DQ404">
        <v>54</v>
      </c>
      <c r="DR404">
        <v>54</v>
      </c>
      <c r="DU404">
        <v>5.8333333000000001E-2</v>
      </c>
      <c r="DW404">
        <v>1</v>
      </c>
      <c r="DX404">
        <f t="shared" si="241"/>
        <v>0</v>
      </c>
      <c r="DY404">
        <f t="shared" si="242"/>
        <v>0</v>
      </c>
      <c r="DZ404">
        <f t="shared" si="243"/>
        <v>0</v>
      </c>
      <c r="EA404">
        <f t="shared" si="244"/>
        <v>0</v>
      </c>
      <c r="EB404">
        <f t="shared" si="245"/>
        <v>0</v>
      </c>
      <c r="EC404">
        <f t="shared" si="246"/>
        <v>0</v>
      </c>
      <c r="ED404">
        <f t="shared" si="247"/>
        <v>0</v>
      </c>
      <c r="EE404">
        <f t="shared" si="248"/>
        <v>0</v>
      </c>
      <c r="EF404">
        <f t="shared" si="249"/>
        <v>0</v>
      </c>
      <c r="EG404">
        <f t="shared" si="250"/>
        <v>0</v>
      </c>
      <c r="EH404">
        <f t="shared" si="251"/>
        <v>0</v>
      </c>
      <c r="EI404">
        <f t="shared" si="252"/>
        <v>0</v>
      </c>
      <c r="EJ404">
        <f t="shared" si="253"/>
        <v>0</v>
      </c>
      <c r="EK404">
        <f t="shared" si="254"/>
        <v>0</v>
      </c>
      <c r="EL404">
        <f t="shared" si="255"/>
        <v>0</v>
      </c>
      <c r="EM404">
        <f t="shared" si="256"/>
        <v>0</v>
      </c>
      <c r="EN404">
        <f t="shared" si="257"/>
        <v>0</v>
      </c>
      <c r="EO404">
        <f t="shared" si="258"/>
        <v>0</v>
      </c>
      <c r="EP404">
        <f t="shared" si="259"/>
        <v>0</v>
      </c>
      <c r="EQ404">
        <f t="shared" si="260"/>
        <v>0</v>
      </c>
      <c r="ER404">
        <f t="shared" si="261"/>
        <v>0</v>
      </c>
      <c r="ES404">
        <f t="shared" si="262"/>
        <v>0</v>
      </c>
      <c r="ET404">
        <f t="shared" si="263"/>
        <v>0</v>
      </c>
      <c r="EU404">
        <f t="shared" si="264"/>
        <v>0</v>
      </c>
      <c r="EV404">
        <f t="shared" si="265"/>
        <v>0</v>
      </c>
      <c r="EW404">
        <f t="shared" si="266"/>
        <v>0</v>
      </c>
      <c r="EX404">
        <f t="shared" si="267"/>
        <v>0</v>
      </c>
      <c r="EY404">
        <f t="shared" si="268"/>
        <v>0</v>
      </c>
      <c r="EZ404">
        <f t="shared" si="269"/>
        <v>0</v>
      </c>
      <c r="FA404">
        <f t="shared" si="270"/>
        <v>0</v>
      </c>
      <c r="FB404">
        <f t="shared" si="271"/>
        <v>0</v>
      </c>
      <c r="FC404">
        <f t="shared" si="272"/>
        <v>0</v>
      </c>
      <c r="FD404">
        <f t="shared" si="273"/>
        <v>0</v>
      </c>
      <c r="FE404">
        <f t="shared" si="274"/>
        <v>0</v>
      </c>
      <c r="FF404">
        <f t="shared" si="275"/>
        <v>0</v>
      </c>
      <c r="FG404">
        <f t="shared" si="276"/>
        <v>0</v>
      </c>
      <c r="FH404">
        <f t="shared" si="277"/>
        <v>0</v>
      </c>
      <c r="FI404">
        <f t="shared" si="278"/>
        <v>0</v>
      </c>
      <c r="FJ404">
        <f t="shared" si="279"/>
        <v>0</v>
      </c>
      <c r="FK404">
        <f t="shared" si="280"/>
        <v>0</v>
      </c>
    </row>
    <row r="405" spans="1:167">
      <c r="A405">
        <v>403</v>
      </c>
      <c r="B405">
        <f>RTD("rit2.rtd",,B$2,"LASTHIST", ROW()-2)</f>
        <v>46.78</v>
      </c>
      <c r="C405">
        <f>RTD("rit2.rtd",,C$2,"LASTHIST", ROW()-2)</f>
        <v>0</v>
      </c>
      <c r="D405">
        <f>RTD("rit2.rtd",,D$2,"LASTHIST", ROW()-2)</f>
        <v>0</v>
      </c>
      <c r="E405">
        <f>RTD("rit2.rtd",,E$2,"LASTHIST", ROW()-2)</f>
        <v>0</v>
      </c>
      <c r="F405">
        <f>RTD("rit2.rtd",,F$2,"LASTHIST", ROW()-2)</f>
        <v>0</v>
      </c>
      <c r="G405">
        <f>RTD("rit2.rtd",,G$2,"LASTHIST", ROW()-2)</f>
        <v>0</v>
      </c>
      <c r="H405">
        <f>RTD("rit2.rtd",,H$2,"LASTHIST", ROW()-2)</f>
        <v>0</v>
      </c>
      <c r="I405">
        <f>RTD("rit2.rtd",,I$2,"LASTHIST", ROW()-2)</f>
        <v>0</v>
      </c>
      <c r="J405">
        <f>RTD("rit2.rtd",,J$2,"LASTHIST", ROW()-2)</f>
        <v>0</v>
      </c>
      <c r="K405">
        <f>RTD("rit2.rtd",,K$2,"LASTHIST", ROW()-2)</f>
        <v>0</v>
      </c>
      <c r="L405">
        <f>RTD("rit2.rtd",,L$2,"LASTHIST", ROW()-2)</f>
        <v>0</v>
      </c>
      <c r="M405">
        <f>RTD("rit2.rtd",,M$2,"LASTHIST", ROW()-2)</f>
        <v>0</v>
      </c>
      <c r="N405">
        <f>RTD("rit2.rtd",,N$2,"LASTHIST", ROW()-2)</f>
        <v>0</v>
      </c>
      <c r="O405">
        <f>RTD("rit2.rtd",,O$2,"LASTHIST", ROW()-2)</f>
        <v>0</v>
      </c>
      <c r="P405">
        <f>RTD("rit2.rtd",,P$2,"LASTHIST", ROW()-2)</f>
        <v>0</v>
      </c>
      <c r="Q405">
        <f>RTD("rit2.rtd",,Q$2,"LASTHIST", ROW()-2)</f>
        <v>0</v>
      </c>
      <c r="R405">
        <f>RTD("rit2.rtd",,R$2,"LASTHIST", ROW()-2)</f>
        <v>0</v>
      </c>
      <c r="S405">
        <f>RTD("rit2.rtd",,S$2,"LASTHIST", ROW()-2)</f>
        <v>0</v>
      </c>
      <c r="T405">
        <f>RTD("rit2.rtd",,T$2,"LASTHIST", ROW()-2)</f>
        <v>0</v>
      </c>
      <c r="U405">
        <f>RTD("rit2.rtd",,U$2,"LASTHIST", ROW()-2)</f>
        <v>0</v>
      </c>
      <c r="V405">
        <f>RTD("rit2.rtd",,V$2,"LASTHIST", ROW()-2)</f>
        <v>0</v>
      </c>
      <c r="W405">
        <f>RTD("rit2.rtd",,W$2,"LASTHIST", ROW()-2)</f>
        <v>2.33</v>
      </c>
      <c r="X405">
        <f>RTD("rit2.rtd",,X$2,"LASTHIST", ROW()-2)</f>
        <v>0.56000000000000005</v>
      </c>
      <c r="Y405">
        <f>RTD("rit2.rtd",,Y$2,"LASTHIST", ROW()-2)</f>
        <v>1.4</v>
      </c>
      <c r="Z405">
        <f>RTD("rit2.rtd",,Z$2,"LASTHIST", ROW()-2)</f>
        <v>0.91</v>
      </c>
      <c r="AA405">
        <f>RTD("rit2.rtd",,AA$2,"LASTHIST", ROW()-2)</f>
        <v>1.17</v>
      </c>
      <c r="AB405">
        <f>RTD("rit2.rtd",,AB$2,"LASTHIST", ROW()-2)</f>
        <v>1.1299999999999999</v>
      </c>
      <c r="AC405">
        <f>RTD("rit2.rtd",,AC$2,"LASTHIST", ROW()-2)</f>
        <v>0.77</v>
      </c>
      <c r="AD405">
        <f>RTD("rit2.rtd",,AD$2,"LASTHIST", ROW()-2)</f>
        <v>1.99</v>
      </c>
      <c r="AE405">
        <f>RTD("rit2.rtd",,AE$2,"LASTHIST", ROW()-2)</f>
        <v>0.48</v>
      </c>
      <c r="AF405">
        <f>RTD("rit2.rtd",,AF$2,"LASTHIST", ROW()-2)</f>
        <v>2.7</v>
      </c>
      <c r="AG405">
        <f>RTD("rit2.rtd",,AG$2,"LASTHIST", ROW()-2)</f>
        <v>0.28999999999999998</v>
      </c>
      <c r="AH405">
        <f>RTD("rit2.rtd",,AH$2,"LASTHIST", ROW()-2)</f>
        <v>3.51</v>
      </c>
      <c r="AI405">
        <f>RTD("rit2.rtd",,AI$2,"LASTHIST", ROW()-2)</f>
        <v>0.16</v>
      </c>
      <c r="AJ405">
        <f>RTD("rit2.rtd",,AJ$2,"LASTHIST", ROW()-2)</f>
        <v>4.3899999999999997</v>
      </c>
      <c r="AK405">
        <f>RTD("rit2.rtd",,AK$2,"LASTHIST", ROW()-2)</f>
        <v>0.09</v>
      </c>
      <c r="AL405">
        <f>RTD("rit2.rtd",,AL$2,"LASTHIST", ROW()-2)</f>
        <v>5.31</v>
      </c>
      <c r="AM405">
        <f>RTD("rit2.rtd",,AM$2,"LASTHIST", ROW()-2)</f>
        <v>0.04</v>
      </c>
      <c r="AN405">
        <f>RTD("rit2.rtd",,AN$2,"LASTHIST", ROW()-2)</f>
        <v>6.27</v>
      </c>
      <c r="AO405">
        <f>RTD("rit2.rtd",,AO$2,"LASTHIST", ROW()-2)</f>
        <v>0.05</v>
      </c>
      <c r="AP405">
        <f>RTD("rit2.rtd",,AP$2,"LASTHIST", ROW()-2)</f>
        <v>7.25</v>
      </c>
      <c r="AQ405">
        <v>1</v>
      </c>
      <c r="AR405">
        <v>0</v>
      </c>
      <c r="AS405">
        <v>1</v>
      </c>
      <c r="AT405">
        <v>0</v>
      </c>
      <c r="AU405">
        <v>1</v>
      </c>
      <c r="AV405">
        <v>0</v>
      </c>
      <c r="AW405">
        <v>1</v>
      </c>
      <c r="AX405">
        <v>0</v>
      </c>
      <c r="AY405">
        <v>1</v>
      </c>
      <c r="AZ405">
        <v>0</v>
      </c>
      <c r="BA405">
        <v>1</v>
      </c>
      <c r="BB405">
        <v>0</v>
      </c>
      <c r="BC405">
        <v>1</v>
      </c>
      <c r="BD405">
        <v>0</v>
      </c>
      <c r="BE405">
        <v>1</v>
      </c>
      <c r="BF405">
        <v>0</v>
      </c>
      <c r="BG405">
        <v>1</v>
      </c>
      <c r="BH405">
        <v>0</v>
      </c>
      <c r="BI405">
        <v>1</v>
      </c>
      <c r="BJ405">
        <v>0</v>
      </c>
      <c r="BK405">
        <v>1</v>
      </c>
      <c r="BL405">
        <v>0</v>
      </c>
      <c r="BM405">
        <v>1</v>
      </c>
      <c r="BN405">
        <v>0</v>
      </c>
      <c r="BO405">
        <v>1</v>
      </c>
      <c r="BP405">
        <v>0</v>
      </c>
      <c r="BQ405">
        <v>1</v>
      </c>
      <c r="BR405">
        <v>0</v>
      </c>
      <c r="BS405">
        <v>1</v>
      </c>
      <c r="BT405">
        <v>0</v>
      </c>
      <c r="BU405">
        <v>1</v>
      </c>
      <c r="BV405">
        <v>0</v>
      </c>
      <c r="BW405">
        <v>1</v>
      </c>
      <c r="BX405">
        <v>0</v>
      </c>
      <c r="BY405">
        <v>1</v>
      </c>
      <c r="BZ405">
        <v>0</v>
      </c>
      <c r="CA405">
        <v>1</v>
      </c>
      <c r="CB405">
        <v>0</v>
      </c>
      <c r="CC405">
        <v>1</v>
      </c>
      <c r="CD405">
        <v>0</v>
      </c>
      <c r="CE405">
        <v>45</v>
      </c>
      <c r="CF405">
        <v>45</v>
      </c>
      <c r="CG405">
        <v>46</v>
      </c>
      <c r="CH405">
        <v>46</v>
      </c>
      <c r="CI405">
        <v>47</v>
      </c>
      <c r="CJ405">
        <v>47</v>
      </c>
      <c r="CK405">
        <v>48</v>
      </c>
      <c r="CL405">
        <v>48</v>
      </c>
      <c r="CM405">
        <v>49</v>
      </c>
      <c r="CN405">
        <v>49</v>
      </c>
      <c r="CO405">
        <v>50</v>
      </c>
      <c r="CP405">
        <v>50</v>
      </c>
      <c r="CQ405">
        <v>51</v>
      </c>
      <c r="CR405">
        <v>51</v>
      </c>
      <c r="CS405">
        <v>52</v>
      </c>
      <c r="CT405">
        <v>52</v>
      </c>
      <c r="CU405">
        <v>53</v>
      </c>
      <c r="CV405">
        <v>53</v>
      </c>
      <c r="CW405">
        <v>54</v>
      </c>
      <c r="CX405">
        <v>54</v>
      </c>
      <c r="CY405">
        <v>45</v>
      </c>
      <c r="CZ405">
        <v>45</v>
      </c>
      <c r="DA405">
        <v>46</v>
      </c>
      <c r="DB405">
        <v>46</v>
      </c>
      <c r="DC405">
        <v>47</v>
      </c>
      <c r="DD405">
        <v>47</v>
      </c>
      <c r="DE405">
        <v>48</v>
      </c>
      <c r="DF405">
        <v>48</v>
      </c>
      <c r="DG405">
        <v>49</v>
      </c>
      <c r="DH405">
        <v>49</v>
      </c>
      <c r="DI405">
        <v>50</v>
      </c>
      <c r="DJ405">
        <v>50</v>
      </c>
      <c r="DK405">
        <v>51</v>
      </c>
      <c r="DL405">
        <v>51</v>
      </c>
      <c r="DM405">
        <v>52</v>
      </c>
      <c r="DN405">
        <v>52</v>
      </c>
      <c r="DO405">
        <v>53</v>
      </c>
      <c r="DP405">
        <v>53</v>
      </c>
      <c r="DQ405">
        <v>54</v>
      </c>
      <c r="DR405">
        <v>54</v>
      </c>
      <c r="DU405">
        <v>5.8333333000000001E-2</v>
      </c>
      <c r="DW405">
        <v>1</v>
      </c>
      <c r="DX405">
        <f t="shared" si="241"/>
        <v>0</v>
      </c>
      <c r="DY405">
        <f t="shared" si="242"/>
        <v>0</v>
      </c>
      <c r="DZ405">
        <f t="shared" si="243"/>
        <v>0</v>
      </c>
      <c r="EA405">
        <f t="shared" si="244"/>
        <v>0</v>
      </c>
      <c r="EB405">
        <f t="shared" si="245"/>
        <v>0</v>
      </c>
      <c r="EC405">
        <f t="shared" si="246"/>
        <v>0</v>
      </c>
      <c r="ED405">
        <f t="shared" si="247"/>
        <v>0</v>
      </c>
      <c r="EE405">
        <f t="shared" si="248"/>
        <v>0</v>
      </c>
      <c r="EF405">
        <f t="shared" si="249"/>
        <v>0</v>
      </c>
      <c r="EG405">
        <f t="shared" si="250"/>
        <v>0</v>
      </c>
      <c r="EH405">
        <f t="shared" si="251"/>
        <v>0</v>
      </c>
      <c r="EI405">
        <f t="shared" si="252"/>
        <v>0</v>
      </c>
      <c r="EJ405">
        <f t="shared" si="253"/>
        <v>0</v>
      </c>
      <c r="EK405">
        <f t="shared" si="254"/>
        <v>0</v>
      </c>
      <c r="EL405">
        <f t="shared" si="255"/>
        <v>0</v>
      </c>
      <c r="EM405">
        <f t="shared" si="256"/>
        <v>0</v>
      </c>
      <c r="EN405">
        <f t="shared" si="257"/>
        <v>0</v>
      </c>
      <c r="EO405">
        <f t="shared" si="258"/>
        <v>0</v>
      </c>
      <c r="EP405">
        <f t="shared" si="259"/>
        <v>0</v>
      </c>
      <c r="EQ405">
        <f t="shared" si="260"/>
        <v>0</v>
      </c>
      <c r="ER405">
        <f t="shared" si="261"/>
        <v>0</v>
      </c>
      <c r="ES405">
        <f t="shared" si="262"/>
        <v>0</v>
      </c>
      <c r="ET405">
        <f t="shared" si="263"/>
        <v>0</v>
      </c>
      <c r="EU405">
        <f t="shared" si="264"/>
        <v>0</v>
      </c>
      <c r="EV405">
        <f t="shared" si="265"/>
        <v>0</v>
      </c>
      <c r="EW405">
        <f t="shared" si="266"/>
        <v>0</v>
      </c>
      <c r="EX405">
        <f t="shared" si="267"/>
        <v>0</v>
      </c>
      <c r="EY405">
        <f t="shared" si="268"/>
        <v>0</v>
      </c>
      <c r="EZ405">
        <f t="shared" si="269"/>
        <v>0</v>
      </c>
      <c r="FA405">
        <f t="shared" si="270"/>
        <v>0</v>
      </c>
      <c r="FB405">
        <f t="shared" si="271"/>
        <v>0</v>
      </c>
      <c r="FC405">
        <f t="shared" si="272"/>
        <v>0</v>
      </c>
      <c r="FD405">
        <f t="shared" si="273"/>
        <v>0</v>
      </c>
      <c r="FE405">
        <f t="shared" si="274"/>
        <v>0</v>
      </c>
      <c r="FF405">
        <f t="shared" si="275"/>
        <v>0</v>
      </c>
      <c r="FG405">
        <f t="shared" si="276"/>
        <v>0</v>
      </c>
      <c r="FH405">
        <f t="shared" si="277"/>
        <v>0</v>
      </c>
      <c r="FI405">
        <f t="shared" si="278"/>
        <v>0</v>
      </c>
      <c r="FJ405">
        <f t="shared" si="279"/>
        <v>0</v>
      </c>
      <c r="FK405">
        <f t="shared" si="280"/>
        <v>0</v>
      </c>
    </row>
    <row r="406" spans="1:167">
      <c r="A406">
        <v>404</v>
      </c>
      <c r="B406">
        <f>RTD("rit2.rtd",,B$2,"LASTHIST", ROW()-2)</f>
        <v>46.95</v>
      </c>
      <c r="C406">
        <f>RTD("rit2.rtd",,C$2,"LASTHIST", ROW()-2)</f>
        <v>0</v>
      </c>
      <c r="D406">
        <f>RTD("rit2.rtd",,D$2,"LASTHIST", ROW()-2)</f>
        <v>0</v>
      </c>
      <c r="E406">
        <f>RTD("rit2.rtd",,E$2,"LASTHIST", ROW()-2)</f>
        <v>0</v>
      </c>
      <c r="F406">
        <f>RTD("rit2.rtd",,F$2,"LASTHIST", ROW()-2)</f>
        <v>0</v>
      </c>
      <c r="G406">
        <f>RTD("rit2.rtd",,G$2,"LASTHIST", ROW()-2)</f>
        <v>0</v>
      </c>
      <c r="H406">
        <f>RTD("rit2.rtd",,H$2,"LASTHIST", ROW()-2)</f>
        <v>0</v>
      </c>
      <c r="I406">
        <f>RTD("rit2.rtd",,I$2,"LASTHIST", ROW()-2)</f>
        <v>0</v>
      </c>
      <c r="J406">
        <f>RTD("rit2.rtd",,J$2,"LASTHIST", ROW()-2)</f>
        <v>0</v>
      </c>
      <c r="K406">
        <f>RTD("rit2.rtd",,K$2,"LASTHIST", ROW()-2)</f>
        <v>0</v>
      </c>
      <c r="L406">
        <f>RTD("rit2.rtd",,L$2,"LASTHIST", ROW()-2)</f>
        <v>0</v>
      </c>
      <c r="M406">
        <f>RTD("rit2.rtd",,M$2,"LASTHIST", ROW()-2)</f>
        <v>0</v>
      </c>
      <c r="N406">
        <f>RTD("rit2.rtd",,N$2,"LASTHIST", ROW()-2)</f>
        <v>0</v>
      </c>
      <c r="O406">
        <f>RTD("rit2.rtd",,O$2,"LASTHIST", ROW()-2)</f>
        <v>0</v>
      </c>
      <c r="P406">
        <f>RTD("rit2.rtd",,P$2,"LASTHIST", ROW()-2)</f>
        <v>0</v>
      </c>
      <c r="Q406">
        <f>RTD("rit2.rtd",,Q$2,"LASTHIST", ROW()-2)</f>
        <v>0</v>
      </c>
      <c r="R406">
        <f>RTD("rit2.rtd",,R$2,"LASTHIST", ROW()-2)</f>
        <v>0</v>
      </c>
      <c r="S406">
        <f>RTD("rit2.rtd",,S$2,"LASTHIST", ROW()-2)</f>
        <v>0</v>
      </c>
      <c r="T406">
        <f>RTD("rit2.rtd",,T$2,"LASTHIST", ROW()-2)</f>
        <v>0</v>
      </c>
      <c r="U406">
        <f>RTD("rit2.rtd",,U$2,"LASTHIST", ROW()-2)</f>
        <v>0</v>
      </c>
      <c r="V406">
        <f>RTD("rit2.rtd",,V$2,"LASTHIST", ROW()-2)</f>
        <v>0</v>
      </c>
      <c r="W406">
        <f>RTD("rit2.rtd",,W$2,"LASTHIST", ROW()-2)</f>
        <v>2.42</v>
      </c>
      <c r="X406">
        <f>RTD("rit2.rtd",,X$2,"LASTHIST", ROW()-2)</f>
        <v>0.46</v>
      </c>
      <c r="Y406">
        <f>RTD("rit2.rtd",,Y$2,"LASTHIST", ROW()-2)</f>
        <v>1.46</v>
      </c>
      <c r="Z406">
        <f>RTD("rit2.rtd",,Z$2,"LASTHIST", ROW()-2)</f>
        <v>0.79</v>
      </c>
      <c r="AA406">
        <f>RTD("rit2.rtd",,AA$2,"LASTHIST", ROW()-2)</f>
        <v>1.2</v>
      </c>
      <c r="AB406">
        <f>RTD("rit2.rtd",,AB$2,"LASTHIST", ROW()-2)</f>
        <v>0.98</v>
      </c>
      <c r="AC406">
        <f>RTD("rit2.rtd",,AC$2,"LASTHIST", ROW()-2)</f>
        <v>0.78</v>
      </c>
      <c r="AD406">
        <f>RTD("rit2.rtd",,AD$2,"LASTHIST", ROW()-2)</f>
        <v>1.83</v>
      </c>
      <c r="AE406">
        <f>RTD("rit2.rtd",,AE$2,"LASTHIST", ROW()-2)</f>
        <v>0.48</v>
      </c>
      <c r="AF406">
        <f>RTD("rit2.rtd",,AF$2,"LASTHIST", ROW()-2)</f>
        <v>2.5299999999999998</v>
      </c>
      <c r="AG406">
        <f>RTD("rit2.rtd",,AG$2,"LASTHIST", ROW()-2)</f>
        <v>0.28000000000000003</v>
      </c>
      <c r="AH406">
        <f>RTD("rit2.rtd",,AH$2,"LASTHIST", ROW()-2)</f>
        <v>3.33</v>
      </c>
      <c r="AI406">
        <f>RTD("rit2.rtd",,AI$2,"LASTHIST", ROW()-2)</f>
        <v>0.15</v>
      </c>
      <c r="AJ406">
        <f>RTD("rit2.rtd",,AJ$2,"LASTHIST", ROW()-2)</f>
        <v>4.2</v>
      </c>
      <c r="AK406">
        <f>RTD("rit2.rtd",,AK$2,"LASTHIST", ROW()-2)</f>
        <v>0.08</v>
      </c>
      <c r="AL406">
        <f>RTD("rit2.rtd",,AL$2,"LASTHIST", ROW()-2)</f>
        <v>5.13</v>
      </c>
      <c r="AM406">
        <f>RTD("rit2.rtd",,AM$2,"LASTHIST", ROW()-2)</f>
        <v>0.04</v>
      </c>
      <c r="AN406">
        <f>RTD("rit2.rtd",,AN$2,"LASTHIST", ROW()-2)</f>
        <v>6.09</v>
      </c>
      <c r="AO406">
        <f>RTD("rit2.rtd",,AO$2,"LASTHIST", ROW()-2)</f>
        <v>0.04</v>
      </c>
      <c r="AP406">
        <f>RTD("rit2.rtd",,AP$2,"LASTHIST", ROW()-2)</f>
        <v>7.07</v>
      </c>
      <c r="AQ406">
        <v>1</v>
      </c>
      <c r="AR406">
        <v>0</v>
      </c>
      <c r="AS406">
        <v>1</v>
      </c>
      <c r="AT406">
        <v>0</v>
      </c>
      <c r="AU406">
        <v>1</v>
      </c>
      <c r="AV406">
        <v>0</v>
      </c>
      <c r="AW406">
        <v>1</v>
      </c>
      <c r="AX406">
        <v>0</v>
      </c>
      <c r="AY406">
        <v>1</v>
      </c>
      <c r="AZ406">
        <v>0</v>
      </c>
      <c r="BA406">
        <v>1</v>
      </c>
      <c r="BB406">
        <v>0</v>
      </c>
      <c r="BC406">
        <v>1</v>
      </c>
      <c r="BD406">
        <v>0</v>
      </c>
      <c r="BE406">
        <v>1</v>
      </c>
      <c r="BF406">
        <v>0</v>
      </c>
      <c r="BG406">
        <v>1</v>
      </c>
      <c r="BH406">
        <v>0</v>
      </c>
      <c r="BI406">
        <v>1</v>
      </c>
      <c r="BJ406">
        <v>0</v>
      </c>
      <c r="BK406">
        <v>1</v>
      </c>
      <c r="BL406">
        <v>0</v>
      </c>
      <c r="BM406">
        <v>1</v>
      </c>
      <c r="BN406">
        <v>0</v>
      </c>
      <c r="BO406">
        <v>1</v>
      </c>
      <c r="BP406">
        <v>0</v>
      </c>
      <c r="BQ406">
        <v>1</v>
      </c>
      <c r="BR406">
        <v>0</v>
      </c>
      <c r="BS406">
        <v>1</v>
      </c>
      <c r="BT406">
        <v>0</v>
      </c>
      <c r="BU406">
        <v>1</v>
      </c>
      <c r="BV406">
        <v>0</v>
      </c>
      <c r="BW406">
        <v>1</v>
      </c>
      <c r="BX406">
        <v>0</v>
      </c>
      <c r="BY406">
        <v>1</v>
      </c>
      <c r="BZ406">
        <v>0</v>
      </c>
      <c r="CA406">
        <v>1</v>
      </c>
      <c r="CB406">
        <v>0</v>
      </c>
      <c r="CC406">
        <v>1</v>
      </c>
      <c r="CD406">
        <v>0</v>
      </c>
      <c r="CE406">
        <v>45</v>
      </c>
      <c r="CF406">
        <v>45</v>
      </c>
      <c r="CG406">
        <v>46</v>
      </c>
      <c r="CH406">
        <v>46</v>
      </c>
      <c r="CI406">
        <v>47</v>
      </c>
      <c r="CJ406">
        <v>47</v>
      </c>
      <c r="CK406">
        <v>48</v>
      </c>
      <c r="CL406">
        <v>48</v>
      </c>
      <c r="CM406">
        <v>49</v>
      </c>
      <c r="CN406">
        <v>49</v>
      </c>
      <c r="CO406">
        <v>50</v>
      </c>
      <c r="CP406">
        <v>50</v>
      </c>
      <c r="CQ406">
        <v>51</v>
      </c>
      <c r="CR406">
        <v>51</v>
      </c>
      <c r="CS406">
        <v>52</v>
      </c>
      <c r="CT406">
        <v>52</v>
      </c>
      <c r="CU406">
        <v>53</v>
      </c>
      <c r="CV406">
        <v>53</v>
      </c>
      <c r="CW406">
        <v>54</v>
      </c>
      <c r="CX406">
        <v>54</v>
      </c>
      <c r="CY406">
        <v>45</v>
      </c>
      <c r="CZ406">
        <v>45</v>
      </c>
      <c r="DA406">
        <v>46</v>
      </c>
      <c r="DB406">
        <v>46</v>
      </c>
      <c r="DC406">
        <v>47</v>
      </c>
      <c r="DD406">
        <v>47</v>
      </c>
      <c r="DE406">
        <v>48</v>
      </c>
      <c r="DF406">
        <v>48</v>
      </c>
      <c r="DG406">
        <v>49</v>
      </c>
      <c r="DH406">
        <v>49</v>
      </c>
      <c r="DI406">
        <v>50</v>
      </c>
      <c r="DJ406">
        <v>50</v>
      </c>
      <c r="DK406">
        <v>51</v>
      </c>
      <c r="DL406">
        <v>51</v>
      </c>
      <c r="DM406">
        <v>52</v>
      </c>
      <c r="DN406">
        <v>52</v>
      </c>
      <c r="DO406">
        <v>53</v>
      </c>
      <c r="DP406">
        <v>53</v>
      </c>
      <c r="DQ406">
        <v>54</v>
      </c>
      <c r="DR406">
        <v>54</v>
      </c>
      <c r="DU406">
        <v>5.8333333000000001E-2</v>
      </c>
      <c r="DW406">
        <v>1</v>
      </c>
      <c r="DX406">
        <f t="shared" si="241"/>
        <v>0</v>
      </c>
      <c r="DY406">
        <f t="shared" si="242"/>
        <v>0</v>
      </c>
      <c r="DZ406">
        <f t="shared" si="243"/>
        <v>0</v>
      </c>
      <c r="EA406">
        <f t="shared" si="244"/>
        <v>0</v>
      </c>
      <c r="EB406">
        <f t="shared" si="245"/>
        <v>0</v>
      </c>
      <c r="EC406">
        <f t="shared" si="246"/>
        <v>0</v>
      </c>
      <c r="ED406">
        <f t="shared" si="247"/>
        <v>0</v>
      </c>
      <c r="EE406">
        <f t="shared" si="248"/>
        <v>0</v>
      </c>
      <c r="EF406">
        <f t="shared" si="249"/>
        <v>0</v>
      </c>
      <c r="EG406">
        <f t="shared" si="250"/>
        <v>0</v>
      </c>
      <c r="EH406">
        <f t="shared" si="251"/>
        <v>0</v>
      </c>
      <c r="EI406">
        <f t="shared" si="252"/>
        <v>0</v>
      </c>
      <c r="EJ406">
        <f t="shared" si="253"/>
        <v>0</v>
      </c>
      <c r="EK406">
        <f t="shared" si="254"/>
        <v>0</v>
      </c>
      <c r="EL406">
        <f t="shared" si="255"/>
        <v>0</v>
      </c>
      <c r="EM406">
        <f t="shared" si="256"/>
        <v>0</v>
      </c>
      <c r="EN406">
        <f t="shared" si="257"/>
        <v>0</v>
      </c>
      <c r="EO406">
        <f t="shared" si="258"/>
        <v>0</v>
      </c>
      <c r="EP406">
        <f t="shared" si="259"/>
        <v>0</v>
      </c>
      <c r="EQ406">
        <f t="shared" si="260"/>
        <v>0</v>
      </c>
      <c r="ER406">
        <f t="shared" si="261"/>
        <v>0</v>
      </c>
      <c r="ES406">
        <f t="shared" si="262"/>
        <v>0</v>
      </c>
      <c r="ET406">
        <f t="shared" si="263"/>
        <v>0</v>
      </c>
      <c r="EU406">
        <f t="shared" si="264"/>
        <v>0</v>
      </c>
      <c r="EV406">
        <f t="shared" si="265"/>
        <v>0</v>
      </c>
      <c r="EW406">
        <f t="shared" si="266"/>
        <v>0</v>
      </c>
      <c r="EX406">
        <f t="shared" si="267"/>
        <v>0</v>
      </c>
      <c r="EY406">
        <f t="shared" si="268"/>
        <v>0</v>
      </c>
      <c r="EZ406">
        <f t="shared" si="269"/>
        <v>0</v>
      </c>
      <c r="FA406">
        <f t="shared" si="270"/>
        <v>0</v>
      </c>
      <c r="FB406">
        <f t="shared" si="271"/>
        <v>0</v>
      </c>
      <c r="FC406">
        <f t="shared" si="272"/>
        <v>0</v>
      </c>
      <c r="FD406">
        <f t="shared" si="273"/>
        <v>0</v>
      </c>
      <c r="FE406">
        <f t="shared" si="274"/>
        <v>0</v>
      </c>
      <c r="FF406">
        <f t="shared" si="275"/>
        <v>0</v>
      </c>
      <c r="FG406">
        <f t="shared" si="276"/>
        <v>0</v>
      </c>
      <c r="FH406">
        <f t="shared" si="277"/>
        <v>0</v>
      </c>
      <c r="FI406">
        <f t="shared" si="278"/>
        <v>0</v>
      </c>
      <c r="FJ406">
        <f t="shared" si="279"/>
        <v>0</v>
      </c>
      <c r="FK406">
        <f t="shared" si="280"/>
        <v>0</v>
      </c>
    </row>
    <row r="407" spans="1:167">
      <c r="A407">
        <v>405</v>
      </c>
      <c r="B407">
        <f>RTD("rit2.rtd",,B$2,"LASTHIST", ROW()-2)</f>
        <v>46.98</v>
      </c>
      <c r="C407">
        <f>RTD("rit2.rtd",,C$2,"LASTHIST", ROW()-2)</f>
        <v>0</v>
      </c>
      <c r="D407">
        <f>RTD("rit2.rtd",,D$2,"LASTHIST", ROW()-2)</f>
        <v>0</v>
      </c>
      <c r="E407">
        <f>RTD("rit2.rtd",,E$2,"LASTHIST", ROW()-2)</f>
        <v>0</v>
      </c>
      <c r="F407">
        <f>RTD("rit2.rtd",,F$2,"LASTHIST", ROW()-2)</f>
        <v>0</v>
      </c>
      <c r="G407">
        <f>RTD("rit2.rtd",,G$2,"LASTHIST", ROW()-2)</f>
        <v>0</v>
      </c>
      <c r="H407">
        <f>RTD("rit2.rtd",,H$2,"LASTHIST", ROW()-2)</f>
        <v>0</v>
      </c>
      <c r="I407">
        <f>RTD("rit2.rtd",,I$2,"LASTHIST", ROW()-2)</f>
        <v>0</v>
      </c>
      <c r="J407">
        <f>RTD("rit2.rtd",,J$2,"LASTHIST", ROW()-2)</f>
        <v>0</v>
      </c>
      <c r="K407">
        <f>RTD("rit2.rtd",,K$2,"LASTHIST", ROW()-2)</f>
        <v>0</v>
      </c>
      <c r="L407">
        <f>RTD("rit2.rtd",,L$2,"LASTHIST", ROW()-2)</f>
        <v>0</v>
      </c>
      <c r="M407">
        <f>RTD("rit2.rtd",,M$2,"LASTHIST", ROW()-2)</f>
        <v>0</v>
      </c>
      <c r="N407">
        <f>RTD("rit2.rtd",,N$2,"LASTHIST", ROW()-2)</f>
        <v>0</v>
      </c>
      <c r="O407">
        <f>RTD("rit2.rtd",,O$2,"LASTHIST", ROW()-2)</f>
        <v>0</v>
      </c>
      <c r="P407">
        <f>RTD("rit2.rtd",,P$2,"LASTHIST", ROW()-2)</f>
        <v>0</v>
      </c>
      <c r="Q407">
        <f>RTD("rit2.rtd",,Q$2,"LASTHIST", ROW()-2)</f>
        <v>0</v>
      </c>
      <c r="R407">
        <f>RTD("rit2.rtd",,R$2,"LASTHIST", ROW()-2)</f>
        <v>0</v>
      </c>
      <c r="S407">
        <f>RTD("rit2.rtd",,S$2,"LASTHIST", ROW()-2)</f>
        <v>0</v>
      </c>
      <c r="T407">
        <f>RTD("rit2.rtd",,T$2,"LASTHIST", ROW()-2)</f>
        <v>0</v>
      </c>
      <c r="U407">
        <f>RTD("rit2.rtd",,U$2,"LASTHIST", ROW()-2)</f>
        <v>0</v>
      </c>
      <c r="V407">
        <f>RTD("rit2.rtd",,V$2,"LASTHIST", ROW()-2)</f>
        <v>0</v>
      </c>
      <c r="W407">
        <f>RTD("rit2.rtd",,W$2,"LASTHIST", ROW()-2)</f>
        <v>2.4</v>
      </c>
      <c r="X407">
        <f>RTD("rit2.rtd",,X$2,"LASTHIST", ROW()-2)</f>
        <v>0.42</v>
      </c>
      <c r="Y407">
        <f>RTD("rit2.rtd",,Y$2,"LASTHIST", ROW()-2)</f>
        <v>1.44</v>
      </c>
      <c r="Z407">
        <f>RTD("rit2.rtd",,Z$2,"LASTHIST", ROW()-2)</f>
        <v>0.74</v>
      </c>
      <c r="AA407">
        <f>RTD("rit2.rtd",,AA$2,"LASTHIST", ROW()-2)</f>
        <v>1.17</v>
      </c>
      <c r="AB407">
        <f>RTD("rit2.rtd",,AB$2,"LASTHIST", ROW()-2)</f>
        <v>0.93</v>
      </c>
      <c r="AC407">
        <f>RTD("rit2.rtd",,AC$2,"LASTHIST", ROW()-2)</f>
        <v>0.75</v>
      </c>
      <c r="AD407">
        <f>RTD("rit2.rtd",,AD$2,"LASTHIST", ROW()-2)</f>
        <v>1.77</v>
      </c>
      <c r="AE407">
        <f>RTD("rit2.rtd",,AE$2,"LASTHIST", ROW()-2)</f>
        <v>0.45</v>
      </c>
      <c r="AF407">
        <f>RTD("rit2.rtd",,AF$2,"LASTHIST", ROW()-2)</f>
        <v>2.4700000000000002</v>
      </c>
      <c r="AG407">
        <f>RTD("rit2.rtd",,AG$2,"LASTHIST", ROW()-2)</f>
        <v>0.26</v>
      </c>
      <c r="AH407">
        <f>RTD("rit2.rtd",,AH$2,"LASTHIST", ROW()-2)</f>
        <v>3.28</v>
      </c>
      <c r="AI407">
        <f>RTD("rit2.rtd",,AI$2,"LASTHIST", ROW()-2)</f>
        <v>0.14000000000000001</v>
      </c>
      <c r="AJ407">
        <f>RTD("rit2.rtd",,AJ$2,"LASTHIST", ROW()-2)</f>
        <v>4.16</v>
      </c>
      <c r="AK407">
        <f>RTD("rit2.rtd",,AK$2,"LASTHIST", ROW()-2)</f>
        <v>7.0000000000000007E-2</v>
      </c>
      <c r="AL407">
        <f>RTD("rit2.rtd",,AL$2,"LASTHIST", ROW()-2)</f>
        <v>5.09</v>
      </c>
      <c r="AM407">
        <f>RTD("rit2.rtd",,AM$2,"LASTHIST", ROW()-2)</f>
        <v>0.03</v>
      </c>
      <c r="AN407">
        <f>RTD("rit2.rtd",,AN$2,"LASTHIST", ROW()-2)</f>
        <v>6.05</v>
      </c>
      <c r="AO407">
        <f>RTD("rit2.rtd",,AO$2,"LASTHIST", ROW()-2)</f>
        <v>0.04</v>
      </c>
      <c r="AP407">
        <f>RTD("rit2.rtd",,AP$2,"LASTHIST", ROW()-2)</f>
        <v>7.03</v>
      </c>
      <c r="AQ407">
        <v>1</v>
      </c>
      <c r="AR407">
        <v>0</v>
      </c>
      <c r="AS407">
        <v>1</v>
      </c>
      <c r="AT407">
        <v>0</v>
      </c>
      <c r="AU407">
        <v>1</v>
      </c>
      <c r="AV407">
        <v>0</v>
      </c>
      <c r="AW407">
        <v>1</v>
      </c>
      <c r="AX407">
        <v>0</v>
      </c>
      <c r="AY407">
        <v>1</v>
      </c>
      <c r="AZ407">
        <v>0</v>
      </c>
      <c r="BA407">
        <v>1</v>
      </c>
      <c r="BB407">
        <v>0</v>
      </c>
      <c r="BC407">
        <v>1</v>
      </c>
      <c r="BD407">
        <v>0</v>
      </c>
      <c r="BE407">
        <v>1</v>
      </c>
      <c r="BF407">
        <v>0</v>
      </c>
      <c r="BG407">
        <v>1</v>
      </c>
      <c r="BH407">
        <v>0</v>
      </c>
      <c r="BI407">
        <v>1</v>
      </c>
      <c r="BJ407">
        <v>0</v>
      </c>
      <c r="BK407">
        <v>1</v>
      </c>
      <c r="BL407">
        <v>0</v>
      </c>
      <c r="BM407">
        <v>1</v>
      </c>
      <c r="BN407">
        <v>0</v>
      </c>
      <c r="BO407">
        <v>1</v>
      </c>
      <c r="BP407">
        <v>0</v>
      </c>
      <c r="BQ407">
        <v>1</v>
      </c>
      <c r="BR407">
        <v>0</v>
      </c>
      <c r="BS407">
        <v>1</v>
      </c>
      <c r="BT407">
        <v>0</v>
      </c>
      <c r="BU407">
        <v>1</v>
      </c>
      <c r="BV407">
        <v>0</v>
      </c>
      <c r="BW407">
        <v>1</v>
      </c>
      <c r="BX407">
        <v>0</v>
      </c>
      <c r="BY407">
        <v>1</v>
      </c>
      <c r="BZ407">
        <v>0</v>
      </c>
      <c r="CA407">
        <v>1</v>
      </c>
      <c r="CB407">
        <v>0</v>
      </c>
      <c r="CC407">
        <v>1</v>
      </c>
      <c r="CD407">
        <v>0</v>
      </c>
      <c r="CE407">
        <v>45</v>
      </c>
      <c r="CF407">
        <v>45</v>
      </c>
      <c r="CG407">
        <v>46</v>
      </c>
      <c r="CH407">
        <v>46</v>
      </c>
      <c r="CI407">
        <v>47</v>
      </c>
      <c r="CJ407">
        <v>47</v>
      </c>
      <c r="CK407">
        <v>48</v>
      </c>
      <c r="CL407">
        <v>48</v>
      </c>
      <c r="CM407">
        <v>49</v>
      </c>
      <c r="CN407">
        <v>49</v>
      </c>
      <c r="CO407">
        <v>50</v>
      </c>
      <c r="CP407">
        <v>50</v>
      </c>
      <c r="CQ407">
        <v>51</v>
      </c>
      <c r="CR407">
        <v>51</v>
      </c>
      <c r="CS407">
        <v>52</v>
      </c>
      <c r="CT407">
        <v>52</v>
      </c>
      <c r="CU407">
        <v>53</v>
      </c>
      <c r="CV407">
        <v>53</v>
      </c>
      <c r="CW407">
        <v>54</v>
      </c>
      <c r="CX407">
        <v>54</v>
      </c>
      <c r="CY407">
        <v>45</v>
      </c>
      <c r="CZ407">
        <v>45</v>
      </c>
      <c r="DA407">
        <v>46</v>
      </c>
      <c r="DB407">
        <v>46</v>
      </c>
      <c r="DC407">
        <v>47</v>
      </c>
      <c r="DD407">
        <v>47</v>
      </c>
      <c r="DE407">
        <v>48</v>
      </c>
      <c r="DF407">
        <v>48</v>
      </c>
      <c r="DG407">
        <v>49</v>
      </c>
      <c r="DH407">
        <v>49</v>
      </c>
      <c r="DI407">
        <v>50</v>
      </c>
      <c r="DJ407">
        <v>50</v>
      </c>
      <c r="DK407">
        <v>51</v>
      </c>
      <c r="DL407">
        <v>51</v>
      </c>
      <c r="DM407">
        <v>52</v>
      </c>
      <c r="DN407">
        <v>52</v>
      </c>
      <c r="DO407">
        <v>53</v>
      </c>
      <c r="DP407">
        <v>53</v>
      </c>
      <c r="DQ407">
        <v>54</v>
      </c>
      <c r="DR407">
        <v>54</v>
      </c>
      <c r="DU407">
        <v>5.4166667000000002E-2</v>
      </c>
      <c r="DW407">
        <v>1</v>
      </c>
      <c r="DX407">
        <f t="shared" si="241"/>
        <v>0</v>
      </c>
      <c r="DY407">
        <f t="shared" si="242"/>
        <v>0</v>
      </c>
      <c r="DZ407">
        <f t="shared" si="243"/>
        <v>0</v>
      </c>
      <c r="EA407">
        <f t="shared" si="244"/>
        <v>0</v>
      </c>
      <c r="EB407">
        <f t="shared" si="245"/>
        <v>0</v>
      </c>
      <c r="EC407">
        <f t="shared" si="246"/>
        <v>0</v>
      </c>
      <c r="ED407">
        <f t="shared" si="247"/>
        <v>0</v>
      </c>
      <c r="EE407">
        <f t="shared" si="248"/>
        <v>0</v>
      </c>
      <c r="EF407">
        <f t="shared" si="249"/>
        <v>0</v>
      </c>
      <c r="EG407">
        <f t="shared" si="250"/>
        <v>0</v>
      </c>
      <c r="EH407">
        <f t="shared" si="251"/>
        <v>0</v>
      </c>
      <c r="EI407">
        <f t="shared" si="252"/>
        <v>0</v>
      </c>
      <c r="EJ407">
        <f t="shared" si="253"/>
        <v>0</v>
      </c>
      <c r="EK407">
        <f t="shared" si="254"/>
        <v>0</v>
      </c>
      <c r="EL407">
        <f t="shared" si="255"/>
        <v>0</v>
      </c>
      <c r="EM407">
        <f t="shared" si="256"/>
        <v>0</v>
      </c>
      <c r="EN407">
        <f t="shared" si="257"/>
        <v>0</v>
      </c>
      <c r="EO407">
        <f t="shared" si="258"/>
        <v>0</v>
      </c>
      <c r="EP407">
        <f t="shared" si="259"/>
        <v>0</v>
      </c>
      <c r="EQ407">
        <f t="shared" si="260"/>
        <v>0</v>
      </c>
      <c r="ER407">
        <f t="shared" si="261"/>
        <v>0</v>
      </c>
      <c r="ES407">
        <f t="shared" si="262"/>
        <v>0</v>
      </c>
      <c r="ET407">
        <f t="shared" si="263"/>
        <v>0</v>
      </c>
      <c r="EU407">
        <f t="shared" si="264"/>
        <v>0</v>
      </c>
      <c r="EV407">
        <f t="shared" si="265"/>
        <v>0</v>
      </c>
      <c r="EW407">
        <f t="shared" si="266"/>
        <v>0</v>
      </c>
      <c r="EX407">
        <f t="shared" si="267"/>
        <v>0</v>
      </c>
      <c r="EY407">
        <f t="shared" si="268"/>
        <v>0</v>
      </c>
      <c r="EZ407">
        <f t="shared" si="269"/>
        <v>0</v>
      </c>
      <c r="FA407">
        <f t="shared" si="270"/>
        <v>0</v>
      </c>
      <c r="FB407">
        <f t="shared" si="271"/>
        <v>0</v>
      </c>
      <c r="FC407">
        <f t="shared" si="272"/>
        <v>0</v>
      </c>
      <c r="FD407">
        <f t="shared" si="273"/>
        <v>0</v>
      </c>
      <c r="FE407">
        <f t="shared" si="274"/>
        <v>0</v>
      </c>
      <c r="FF407">
        <f t="shared" si="275"/>
        <v>0</v>
      </c>
      <c r="FG407">
        <f t="shared" si="276"/>
        <v>0</v>
      </c>
      <c r="FH407">
        <f t="shared" si="277"/>
        <v>0</v>
      </c>
      <c r="FI407">
        <f t="shared" si="278"/>
        <v>0</v>
      </c>
      <c r="FJ407">
        <f t="shared" si="279"/>
        <v>0</v>
      </c>
      <c r="FK407">
        <f t="shared" si="280"/>
        <v>0</v>
      </c>
    </row>
    <row r="408" spans="1:167">
      <c r="A408">
        <v>406</v>
      </c>
      <c r="B408">
        <f>RTD("rit2.rtd",,B$2,"LASTHIST", ROW()-2)</f>
        <v>47.05</v>
      </c>
      <c r="C408">
        <f>RTD("rit2.rtd",,C$2,"LASTHIST", ROW()-2)</f>
        <v>0</v>
      </c>
      <c r="D408">
        <f>RTD("rit2.rtd",,D$2,"LASTHIST", ROW()-2)</f>
        <v>0</v>
      </c>
      <c r="E408">
        <f>RTD("rit2.rtd",,E$2,"LASTHIST", ROW()-2)</f>
        <v>0</v>
      </c>
      <c r="F408">
        <f>RTD("rit2.rtd",,F$2,"LASTHIST", ROW()-2)</f>
        <v>0</v>
      </c>
      <c r="G408">
        <f>RTD("rit2.rtd",,G$2,"LASTHIST", ROW()-2)</f>
        <v>0</v>
      </c>
      <c r="H408">
        <f>RTD("rit2.rtd",,H$2,"LASTHIST", ROW()-2)</f>
        <v>0</v>
      </c>
      <c r="I408">
        <f>RTD("rit2.rtd",,I$2,"LASTHIST", ROW()-2)</f>
        <v>0</v>
      </c>
      <c r="J408">
        <f>RTD("rit2.rtd",,J$2,"LASTHIST", ROW()-2)</f>
        <v>0</v>
      </c>
      <c r="K408">
        <f>RTD("rit2.rtd",,K$2,"LASTHIST", ROW()-2)</f>
        <v>0</v>
      </c>
      <c r="L408">
        <f>RTD("rit2.rtd",,L$2,"LASTHIST", ROW()-2)</f>
        <v>0</v>
      </c>
      <c r="M408">
        <f>RTD("rit2.rtd",,M$2,"LASTHIST", ROW()-2)</f>
        <v>0</v>
      </c>
      <c r="N408">
        <f>RTD("rit2.rtd",,N$2,"LASTHIST", ROW()-2)</f>
        <v>0</v>
      </c>
      <c r="O408">
        <f>RTD("rit2.rtd",,O$2,"LASTHIST", ROW()-2)</f>
        <v>0</v>
      </c>
      <c r="P408">
        <f>RTD("rit2.rtd",,P$2,"LASTHIST", ROW()-2)</f>
        <v>0</v>
      </c>
      <c r="Q408">
        <f>RTD("rit2.rtd",,Q$2,"LASTHIST", ROW()-2)</f>
        <v>0</v>
      </c>
      <c r="R408">
        <f>RTD("rit2.rtd",,R$2,"LASTHIST", ROW()-2)</f>
        <v>0</v>
      </c>
      <c r="S408">
        <f>RTD("rit2.rtd",,S$2,"LASTHIST", ROW()-2)</f>
        <v>0</v>
      </c>
      <c r="T408">
        <f>RTD("rit2.rtd",,T$2,"LASTHIST", ROW()-2)</f>
        <v>0</v>
      </c>
      <c r="U408">
        <f>RTD("rit2.rtd",,U$2,"LASTHIST", ROW()-2)</f>
        <v>0</v>
      </c>
      <c r="V408">
        <f>RTD("rit2.rtd",,V$2,"LASTHIST", ROW()-2)</f>
        <v>0</v>
      </c>
      <c r="W408">
        <f>RTD("rit2.rtd",,W$2,"LASTHIST", ROW()-2)</f>
        <v>2.44</v>
      </c>
      <c r="X408">
        <f>RTD("rit2.rtd",,X$2,"LASTHIST", ROW()-2)</f>
        <v>0.39</v>
      </c>
      <c r="Y408">
        <f>RTD("rit2.rtd",,Y$2,"LASTHIST", ROW()-2)</f>
        <v>1.47</v>
      </c>
      <c r="Z408">
        <f>RTD("rit2.rtd",,Z$2,"LASTHIST", ROW()-2)</f>
        <v>0.69</v>
      </c>
      <c r="AA408">
        <f>RTD("rit2.rtd",,AA$2,"LASTHIST", ROW()-2)</f>
        <v>1.18</v>
      </c>
      <c r="AB408">
        <f>RTD("rit2.rtd",,AB$2,"LASTHIST", ROW()-2)</f>
        <v>0.87</v>
      </c>
      <c r="AC408">
        <f>RTD("rit2.rtd",,AC$2,"LASTHIST", ROW()-2)</f>
        <v>0.75</v>
      </c>
      <c r="AD408">
        <f>RTD("rit2.rtd",,AD$2,"LASTHIST", ROW()-2)</f>
        <v>1.7</v>
      </c>
      <c r="AE408">
        <f>RTD("rit2.rtd",,AE$2,"LASTHIST", ROW()-2)</f>
        <v>0.45</v>
      </c>
      <c r="AF408">
        <f>RTD("rit2.rtd",,AF$2,"LASTHIST", ROW()-2)</f>
        <v>2.4</v>
      </c>
      <c r="AG408">
        <f>RTD("rit2.rtd",,AG$2,"LASTHIST", ROW()-2)</f>
        <v>0.26</v>
      </c>
      <c r="AH408">
        <f>RTD("rit2.rtd",,AH$2,"LASTHIST", ROW()-2)</f>
        <v>3.21</v>
      </c>
      <c r="AI408">
        <f>RTD("rit2.rtd",,AI$2,"LASTHIST", ROW()-2)</f>
        <v>0.13</v>
      </c>
      <c r="AJ408">
        <f>RTD("rit2.rtd",,AJ$2,"LASTHIST", ROW()-2)</f>
        <v>4.09</v>
      </c>
      <c r="AK408">
        <f>RTD("rit2.rtd",,AK$2,"LASTHIST", ROW()-2)</f>
        <v>7.0000000000000007E-2</v>
      </c>
      <c r="AL408">
        <f>RTD("rit2.rtd",,AL$2,"LASTHIST", ROW()-2)</f>
        <v>5.0199999999999996</v>
      </c>
      <c r="AM408">
        <f>RTD("rit2.rtd",,AM$2,"LASTHIST", ROW()-2)</f>
        <v>0.03</v>
      </c>
      <c r="AN408">
        <f>RTD("rit2.rtd",,AN$2,"LASTHIST", ROW()-2)</f>
        <v>5.98</v>
      </c>
      <c r="AO408">
        <f>RTD("rit2.rtd",,AO$2,"LASTHIST", ROW()-2)</f>
        <v>0.04</v>
      </c>
      <c r="AP408">
        <f>RTD("rit2.rtd",,AP$2,"LASTHIST", ROW()-2)</f>
        <v>6.96</v>
      </c>
      <c r="AQ408">
        <v>1</v>
      </c>
      <c r="AR408">
        <v>0</v>
      </c>
      <c r="AS408">
        <v>1</v>
      </c>
      <c r="AT408">
        <v>0</v>
      </c>
      <c r="AU408">
        <v>1</v>
      </c>
      <c r="AV408">
        <v>0</v>
      </c>
      <c r="AW408">
        <v>1</v>
      </c>
      <c r="AX408">
        <v>0</v>
      </c>
      <c r="AY408">
        <v>1</v>
      </c>
      <c r="AZ408">
        <v>0</v>
      </c>
      <c r="BA408">
        <v>1</v>
      </c>
      <c r="BB408">
        <v>0</v>
      </c>
      <c r="BC408">
        <v>1</v>
      </c>
      <c r="BD408">
        <v>0</v>
      </c>
      <c r="BE408">
        <v>1</v>
      </c>
      <c r="BF408">
        <v>0</v>
      </c>
      <c r="BG408">
        <v>1</v>
      </c>
      <c r="BH408">
        <v>0</v>
      </c>
      <c r="BI408">
        <v>1</v>
      </c>
      <c r="BJ408">
        <v>0</v>
      </c>
      <c r="BK408">
        <v>1</v>
      </c>
      <c r="BL408">
        <v>0</v>
      </c>
      <c r="BM408">
        <v>1</v>
      </c>
      <c r="BN408">
        <v>0</v>
      </c>
      <c r="BO408">
        <v>1</v>
      </c>
      <c r="BP408">
        <v>0</v>
      </c>
      <c r="BQ408">
        <v>1</v>
      </c>
      <c r="BR408">
        <v>0</v>
      </c>
      <c r="BS408">
        <v>1</v>
      </c>
      <c r="BT408">
        <v>0</v>
      </c>
      <c r="BU408">
        <v>1</v>
      </c>
      <c r="BV408">
        <v>0</v>
      </c>
      <c r="BW408">
        <v>1</v>
      </c>
      <c r="BX408">
        <v>0</v>
      </c>
      <c r="BY408">
        <v>1</v>
      </c>
      <c r="BZ408">
        <v>0</v>
      </c>
      <c r="CA408">
        <v>1</v>
      </c>
      <c r="CB408">
        <v>0</v>
      </c>
      <c r="CC408">
        <v>1</v>
      </c>
      <c r="CD408">
        <v>0</v>
      </c>
      <c r="CE408">
        <v>45</v>
      </c>
      <c r="CF408">
        <v>45</v>
      </c>
      <c r="CG408">
        <v>46</v>
      </c>
      <c r="CH408">
        <v>46</v>
      </c>
      <c r="CI408">
        <v>47</v>
      </c>
      <c r="CJ408">
        <v>47</v>
      </c>
      <c r="CK408">
        <v>48</v>
      </c>
      <c r="CL408">
        <v>48</v>
      </c>
      <c r="CM408">
        <v>49</v>
      </c>
      <c r="CN408">
        <v>49</v>
      </c>
      <c r="CO408">
        <v>50</v>
      </c>
      <c r="CP408">
        <v>50</v>
      </c>
      <c r="CQ408">
        <v>51</v>
      </c>
      <c r="CR408">
        <v>51</v>
      </c>
      <c r="CS408">
        <v>52</v>
      </c>
      <c r="CT408">
        <v>52</v>
      </c>
      <c r="CU408">
        <v>53</v>
      </c>
      <c r="CV408">
        <v>53</v>
      </c>
      <c r="CW408">
        <v>54</v>
      </c>
      <c r="CX408">
        <v>54</v>
      </c>
      <c r="CY408">
        <v>45</v>
      </c>
      <c r="CZ408">
        <v>45</v>
      </c>
      <c r="DA408">
        <v>46</v>
      </c>
      <c r="DB408">
        <v>46</v>
      </c>
      <c r="DC408">
        <v>47</v>
      </c>
      <c r="DD408">
        <v>47</v>
      </c>
      <c r="DE408">
        <v>48</v>
      </c>
      <c r="DF408">
        <v>48</v>
      </c>
      <c r="DG408">
        <v>49</v>
      </c>
      <c r="DH408">
        <v>49</v>
      </c>
      <c r="DI408">
        <v>50</v>
      </c>
      <c r="DJ408">
        <v>50</v>
      </c>
      <c r="DK408">
        <v>51</v>
      </c>
      <c r="DL408">
        <v>51</v>
      </c>
      <c r="DM408">
        <v>52</v>
      </c>
      <c r="DN408">
        <v>52</v>
      </c>
      <c r="DO408">
        <v>53</v>
      </c>
      <c r="DP408">
        <v>53</v>
      </c>
      <c r="DQ408">
        <v>54</v>
      </c>
      <c r="DR408">
        <v>54</v>
      </c>
      <c r="DU408">
        <v>5.4166667000000002E-2</v>
      </c>
      <c r="DW408">
        <v>1</v>
      </c>
      <c r="DX408">
        <f t="shared" si="241"/>
        <v>0</v>
      </c>
      <c r="DY408">
        <f t="shared" si="242"/>
        <v>0</v>
      </c>
      <c r="DZ408">
        <f t="shared" si="243"/>
        <v>0</v>
      </c>
      <c r="EA408">
        <f t="shared" si="244"/>
        <v>0</v>
      </c>
      <c r="EB408">
        <f t="shared" si="245"/>
        <v>0</v>
      </c>
      <c r="EC408">
        <f t="shared" si="246"/>
        <v>0</v>
      </c>
      <c r="ED408">
        <f t="shared" si="247"/>
        <v>0</v>
      </c>
      <c r="EE408">
        <f t="shared" si="248"/>
        <v>0</v>
      </c>
      <c r="EF408">
        <f t="shared" si="249"/>
        <v>0</v>
      </c>
      <c r="EG408">
        <f t="shared" si="250"/>
        <v>0</v>
      </c>
      <c r="EH408">
        <f t="shared" si="251"/>
        <v>0</v>
      </c>
      <c r="EI408">
        <f t="shared" si="252"/>
        <v>0</v>
      </c>
      <c r="EJ408">
        <f t="shared" si="253"/>
        <v>0</v>
      </c>
      <c r="EK408">
        <f t="shared" si="254"/>
        <v>0</v>
      </c>
      <c r="EL408">
        <f t="shared" si="255"/>
        <v>0</v>
      </c>
      <c r="EM408">
        <f t="shared" si="256"/>
        <v>0</v>
      </c>
      <c r="EN408">
        <f t="shared" si="257"/>
        <v>0</v>
      </c>
      <c r="EO408">
        <f t="shared" si="258"/>
        <v>0</v>
      </c>
      <c r="EP408">
        <f t="shared" si="259"/>
        <v>0</v>
      </c>
      <c r="EQ408">
        <f t="shared" si="260"/>
        <v>0</v>
      </c>
      <c r="ER408">
        <f t="shared" si="261"/>
        <v>0</v>
      </c>
      <c r="ES408">
        <f t="shared" si="262"/>
        <v>0</v>
      </c>
      <c r="ET408">
        <f t="shared" si="263"/>
        <v>0</v>
      </c>
      <c r="EU408">
        <f t="shared" si="264"/>
        <v>0</v>
      </c>
      <c r="EV408">
        <f t="shared" si="265"/>
        <v>0</v>
      </c>
      <c r="EW408">
        <f t="shared" si="266"/>
        <v>0</v>
      </c>
      <c r="EX408">
        <f t="shared" si="267"/>
        <v>0</v>
      </c>
      <c r="EY408">
        <f t="shared" si="268"/>
        <v>0</v>
      </c>
      <c r="EZ408">
        <f t="shared" si="269"/>
        <v>0</v>
      </c>
      <c r="FA408">
        <f t="shared" si="270"/>
        <v>0</v>
      </c>
      <c r="FB408">
        <f t="shared" si="271"/>
        <v>0</v>
      </c>
      <c r="FC408">
        <f t="shared" si="272"/>
        <v>0</v>
      </c>
      <c r="FD408">
        <f t="shared" si="273"/>
        <v>0</v>
      </c>
      <c r="FE408">
        <f t="shared" si="274"/>
        <v>0</v>
      </c>
      <c r="FF408">
        <f t="shared" si="275"/>
        <v>0</v>
      </c>
      <c r="FG408">
        <f t="shared" si="276"/>
        <v>0</v>
      </c>
      <c r="FH408">
        <f t="shared" si="277"/>
        <v>0</v>
      </c>
      <c r="FI408">
        <f t="shared" si="278"/>
        <v>0</v>
      </c>
      <c r="FJ408">
        <f t="shared" si="279"/>
        <v>0</v>
      </c>
      <c r="FK408">
        <f t="shared" si="280"/>
        <v>0</v>
      </c>
    </row>
    <row r="409" spans="1:167">
      <c r="A409">
        <v>407</v>
      </c>
      <c r="B409">
        <f>RTD("rit2.rtd",,B$2,"LASTHIST", ROW()-2)</f>
        <v>47.26</v>
      </c>
      <c r="C409">
        <f>RTD("rit2.rtd",,C$2,"LASTHIST", ROW()-2)</f>
        <v>0</v>
      </c>
      <c r="D409">
        <f>RTD("rit2.rtd",,D$2,"LASTHIST", ROW()-2)</f>
        <v>0</v>
      </c>
      <c r="E409">
        <f>RTD("rit2.rtd",,E$2,"LASTHIST", ROW()-2)</f>
        <v>0</v>
      </c>
      <c r="F409">
        <f>RTD("rit2.rtd",,F$2,"LASTHIST", ROW()-2)</f>
        <v>0</v>
      </c>
      <c r="G409">
        <f>RTD("rit2.rtd",,G$2,"LASTHIST", ROW()-2)</f>
        <v>0</v>
      </c>
      <c r="H409">
        <f>RTD("rit2.rtd",,H$2,"LASTHIST", ROW()-2)</f>
        <v>0</v>
      </c>
      <c r="I409">
        <f>RTD("rit2.rtd",,I$2,"LASTHIST", ROW()-2)</f>
        <v>0</v>
      </c>
      <c r="J409">
        <f>RTD("rit2.rtd",,J$2,"LASTHIST", ROW()-2)</f>
        <v>0</v>
      </c>
      <c r="K409">
        <f>RTD("rit2.rtd",,K$2,"LASTHIST", ROW()-2)</f>
        <v>0</v>
      </c>
      <c r="L409">
        <f>RTD("rit2.rtd",,L$2,"LASTHIST", ROW()-2)</f>
        <v>0</v>
      </c>
      <c r="M409">
        <f>RTD("rit2.rtd",,M$2,"LASTHIST", ROW()-2)</f>
        <v>0</v>
      </c>
      <c r="N409">
        <f>RTD("rit2.rtd",,N$2,"LASTHIST", ROW()-2)</f>
        <v>0</v>
      </c>
      <c r="O409">
        <f>RTD("rit2.rtd",,O$2,"LASTHIST", ROW()-2)</f>
        <v>0</v>
      </c>
      <c r="P409">
        <f>RTD("rit2.rtd",,P$2,"LASTHIST", ROW()-2)</f>
        <v>0</v>
      </c>
      <c r="Q409">
        <f>RTD("rit2.rtd",,Q$2,"LASTHIST", ROW()-2)</f>
        <v>0</v>
      </c>
      <c r="R409">
        <f>RTD("rit2.rtd",,R$2,"LASTHIST", ROW()-2)</f>
        <v>0</v>
      </c>
      <c r="S409">
        <f>RTD("rit2.rtd",,S$2,"LASTHIST", ROW()-2)</f>
        <v>0</v>
      </c>
      <c r="T409">
        <f>RTD("rit2.rtd",,T$2,"LASTHIST", ROW()-2)</f>
        <v>0</v>
      </c>
      <c r="U409">
        <f>RTD("rit2.rtd",,U$2,"LASTHIST", ROW()-2)</f>
        <v>0</v>
      </c>
      <c r="V409">
        <f>RTD("rit2.rtd",,V$2,"LASTHIST", ROW()-2)</f>
        <v>0</v>
      </c>
      <c r="W409">
        <f>RTD("rit2.rtd",,W$2,"LASTHIST", ROW()-2)</f>
        <v>2.6</v>
      </c>
      <c r="X409">
        <f>RTD("rit2.rtd",,X$2,"LASTHIST", ROW()-2)</f>
        <v>0.34</v>
      </c>
      <c r="Y409">
        <f>RTD("rit2.rtd",,Y$2,"LASTHIST", ROW()-2)</f>
        <v>1.88</v>
      </c>
      <c r="Z409">
        <f>RTD("rit2.rtd",,Z$2,"LASTHIST", ROW()-2)</f>
        <v>0.62</v>
      </c>
      <c r="AA409">
        <f>RTD("rit2.rtd",,AA$2,"LASTHIST", ROW()-2)</f>
        <v>1.29</v>
      </c>
      <c r="AB409">
        <f>RTD("rit2.rtd",,AB$2,"LASTHIST", ROW()-2)</f>
        <v>1.03</v>
      </c>
      <c r="AC409">
        <f>RTD("rit2.rtd",,AC$2,"LASTHIST", ROW()-2)</f>
        <v>0.83</v>
      </c>
      <c r="AD409">
        <f>RTD("rit2.rtd",,AD$2,"LASTHIST", ROW()-2)</f>
        <v>1.57</v>
      </c>
      <c r="AE409">
        <f>RTD("rit2.rtd",,AE$2,"LASTHIST", ROW()-2)</f>
        <v>0.51</v>
      </c>
      <c r="AF409">
        <f>RTD("rit2.rtd",,AF$2,"LASTHIST", ROW()-2)</f>
        <v>2.25</v>
      </c>
      <c r="AG409">
        <f>RTD("rit2.rtd",,AG$2,"LASTHIST", ROW()-2)</f>
        <v>0.28999999999999998</v>
      </c>
      <c r="AH409">
        <f>RTD("rit2.rtd",,AH$2,"LASTHIST", ROW()-2)</f>
        <v>3.03</v>
      </c>
      <c r="AI409">
        <f>RTD("rit2.rtd",,AI$2,"LASTHIST", ROW()-2)</f>
        <v>0.16</v>
      </c>
      <c r="AJ409">
        <f>RTD("rit2.rtd",,AJ$2,"LASTHIST", ROW()-2)</f>
        <v>3.9</v>
      </c>
      <c r="AK409">
        <f>RTD("rit2.rtd",,AK$2,"LASTHIST", ROW()-2)</f>
        <v>0.08</v>
      </c>
      <c r="AL409">
        <f>RTD("rit2.rtd",,AL$2,"LASTHIST", ROW()-2)</f>
        <v>4.82</v>
      </c>
      <c r="AM409">
        <f>RTD("rit2.rtd",,AM$2,"LASTHIST", ROW()-2)</f>
        <v>0.04</v>
      </c>
      <c r="AN409">
        <f>RTD("rit2.rtd",,AN$2,"LASTHIST", ROW()-2)</f>
        <v>5.78</v>
      </c>
      <c r="AO409">
        <f>RTD("rit2.rtd",,AO$2,"LASTHIST", ROW()-2)</f>
        <v>0.02</v>
      </c>
      <c r="AP409">
        <f>RTD("rit2.rtd",,AP$2,"LASTHIST", ROW()-2)</f>
        <v>6.76</v>
      </c>
      <c r="AQ409">
        <v>1</v>
      </c>
      <c r="AR409">
        <v>0</v>
      </c>
      <c r="AS409">
        <v>1</v>
      </c>
      <c r="AT409">
        <v>0</v>
      </c>
      <c r="AU409">
        <v>1</v>
      </c>
      <c r="AV409">
        <v>0</v>
      </c>
      <c r="AW409">
        <v>1</v>
      </c>
      <c r="AX409">
        <v>0</v>
      </c>
      <c r="AY409">
        <v>1</v>
      </c>
      <c r="AZ409">
        <v>0</v>
      </c>
      <c r="BA409">
        <v>1</v>
      </c>
      <c r="BB409">
        <v>0</v>
      </c>
      <c r="BC409">
        <v>1</v>
      </c>
      <c r="BD409">
        <v>0</v>
      </c>
      <c r="BE409">
        <v>1</v>
      </c>
      <c r="BF409">
        <v>0</v>
      </c>
      <c r="BG409">
        <v>1</v>
      </c>
      <c r="BH409">
        <v>0</v>
      </c>
      <c r="BI409">
        <v>1</v>
      </c>
      <c r="BJ409">
        <v>0</v>
      </c>
      <c r="BK409">
        <v>1</v>
      </c>
      <c r="BL409">
        <v>0</v>
      </c>
      <c r="BM409">
        <v>1</v>
      </c>
      <c r="BN409">
        <v>0</v>
      </c>
      <c r="BO409">
        <v>1</v>
      </c>
      <c r="BP409">
        <v>0</v>
      </c>
      <c r="BQ409">
        <v>1</v>
      </c>
      <c r="BR409">
        <v>0</v>
      </c>
      <c r="BS409">
        <v>1</v>
      </c>
      <c r="BT409">
        <v>0</v>
      </c>
      <c r="BU409">
        <v>1</v>
      </c>
      <c r="BV409">
        <v>0</v>
      </c>
      <c r="BW409">
        <v>1</v>
      </c>
      <c r="BX409">
        <v>0</v>
      </c>
      <c r="BY409">
        <v>1</v>
      </c>
      <c r="BZ409">
        <v>0</v>
      </c>
      <c r="CA409">
        <v>1</v>
      </c>
      <c r="CB409">
        <v>0</v>
      </c>
      <c r="CC409">
        <v>1</v>
      </c>
      <c r="CD409">
        <v>0</v>
      </c>
      <c r="CE409">
        <v>45</v>
      </c>
      <c r="CF409">
        <v>45</v>
      </c>
      <c r="CG409">
        <v>46</v>
      </c>
      <c r="CH409">
        <v>46</v>
      </c>
      <c r="CI409">
        <v>47</v>
      </c>
      <c r="CJ409">
        <v>47</v>
      </c>
      <c r="CK409">
        <v>48</v>
      </c>
      <c r="CL409">
        <v>48</v>
      </c>
      <c r="CM409">
        <v>49</v>
      </c>
      <c r="CN409">
        <v>49</v>
      </c>
      <c r="CO409">
        <v>50</v>
      </c>
      <c r="CP409">
        <v>50</v>
      </c>
      <c r="CQ409">
        <v>51</v>
      </c>
      <c r="CR409">
        <v>51</v>
      </c>
      <c r="CS409">
        <v>52</v>
      </c>
      <c r="CT409">
        <v>52</v>
      </c>
      <c r="CU409">
        <v>53</v>
      </c>
      <c r="CV409">
        <v>53</v>
      </c>
      <c r="CW409">
        <v>54</v>
      </c>
      <c r="CX409">
        <v>54</v>
      </c>
      <c r="CY409">
        <v>45</v>
      </c>
      <c r="CZ409">
        <v>45</v>
      </c>
      <c r="DA409">
        <v>46</v>
      </c>
      <c r="DB409">
        <v>46</v>
      </c>
      <c r="DC409">
        <v>47</v>
      </c>
      <c r="DD409">
        <v>47</v>
      </c>
      <c r="DE409">
        <v>48</v>
      </c>
      <c r="DF409">
        <v>48</v>
      </c>
      <c r="DG409">
        <v>49</v>
      </c>
      <c r="DH409">
        <v>49</v>
      </c>
      <c r="DI409">
        <v>50</v>
      </c>
      <c r="DJ409">
        <v>50</v>
      </c>
      <c r="DK409">
        <v>51</v>
      </c>
      <c r="DL409">
        <v>51</v>
      </c>
      <c r="DM409">
        <v>52</v>
      </c>
      <c r="DN409">
        <v>52</v>
      </c>
      <c r="DO409">
        <v>53</v>
      </c>
      <c r="DP409">
        <v>53</v>
      </c>
      <c r="DQ409">
        <v>54</v>
      </c>
      <c r="DR409">
        <v>54</v>
      </c>
      <c r="DU409">
        <v>5.4166667000000002E-2</v>
      </c>
      <c r="DW409">
        <v>1</v>
      </c>
      <c r="DX409">
        <f t="shared" si="241"/>
        <v>0</v>
      </c>
      <c r="DY409">
        <f t="shared" si="242"/>
        <v>0</v>
      </c>
      <c r="DZ409">
        <f t="shared" si="243"/>
        <v>0</v>
      </c>
      <c r="EA409">
        <f t="shared" si="244"/>
        <v>0</v>
      </c>
      <c r="EB409">
        <f t="shared" si="245"/>
        <v>0</v>
      </c>
      <c r="EC409">
        <f t="shared" si="246"/>
        <v>0</v>
      </c>
      <c r="ED409">
        <f t="shared" si="247"/>
        <v>0</v>
      </c>
      <c r="EE409">
        <f t="shared" si="248"/>
        <v>0</v>
      </c>
      <c r="EF409">
        <f t="shared" si="249"/>
        <v>0</v>
      </c>
      <c r="EG409">
        <f t="shared" si="250"/>
        <v>0</v>
      </c>
      <c r="EH409">
        <f t="shared" si="251"/>
        <v>0</v>
      </c>
      <c r="EI409">
        <f t="shared" si="252"/>
        <v>0</v>
      </c>
      <c r="EJ409">
        <f t="shared" si="253"/>
        <v>0</v>
      </c>
      <c r="EK409">
        <f t="shared" si="254"/>
        <v>0</v>
      </c>
      <c r="EL409">
        <f t="shared" si="255"/>
        <v>0</v>
      </c>
      <c r="EM409">
        <f t="shared" si="256"/>
        <v>0</v>
      </c>
      <c r="EN409">
        <f t="shared" si="257"/>
        <v>0</v>
      </c>
      <c r="EO409">
        <f t="shared" si="258"/>
        <v>0</v>
      </c>
      <c r="EP409">
        <f t="shared" si="259"/>
        <v>0</v>
      </c>
      <c r="EQ409">
        <f t="shared" si="260"/>
        <v>0</v>
      </c>
      <c r="ER409">
        <f t="shared" si="261"/>
        <v>0</v>
      </c>
      <c r="ES409">
        <f t="shared" si="262"/>
        <v>0</v>
      </c>
      <c r="ET409">
        <f t="shared" si="263"/>
        <v>0</v>
      </c>
      <c r="EU409">
        <f t="shared" si="264"/>
        <v>0</v>
      </c>
      <c r="EV409">
        <f t="shared" si="265"/>
        <v>0</v>
      </c>
      <c r="EW409">
        <f t="shared" si="266"/>
        <v>0</v>
      </c>
      <c r="EX409">
        <f t="shared" si="267"/>
        <v>0</v>
      </c>
      <c r="EY409">
        <f t="shared" si="268"/>
        <v>0</v>
      </c>
      <c r="EZ409">
        <f t="shared" si="269"/>
        <v>0</v>
      </c>
      <c r="FA409">
        <f t="shared" si="270"/>
        <v>0</v>
      </c>
      <c r="FB409">
        <f t="shared" si="271"/>
        <v>0</v>
      </c>
      <c r="FC409">
        <f t="shared" si="272"/>
        <v>0</v>
      </c>
      <c r="FD409">
        <f t="shared" si="273"/>
        <v>0</v>
      </c>
      <c r="FE409">
        <f t="shared" si="274"/>
        <v>0</v>
      </c>
      <c r="FF409">
        <f t="shared" si="275"/>
        <v>0</v>
      </c>
      <c r="FG409">
        <f t="shared" si="276"/>
        <v>0</v>
      </c>
      <c r="FH409">
        <f t="shared" si="277"/>
        <v>0</v>
      </c>
      <c r="FI409">
        <f t="shared" si="278"/>
        <v>0</v>
      </c>
      <c r="FJ409">
        <f t="shared" si="279"/>
        <v>0</v>
      </c>
      <c r="FK409">
        <f t="shared" si="280"/>
        <v>0</v>
      </c>
    </row>
    <row r="410" spans="1:167">
      <c r="A410">
        <v>408</v>
      </c>
      <c r="B410">
        <f>RTD("rit2.rtd",,B$2,"LASTHIST", ROW()-2)</f>
        <v>47.43</v>
      </c>
      <c r="C410">
        <f>RTD("rit2.rtd",,C$2,"LASTHIST", ROW()-2)</f>
        <v>0</v>
      </c>
      <c r="D410">
        <f>RTD("rit2.rtd",,D$2,"LASTHIST", ROW()-2)</f>
        <v>0</v>
      </c>
      <c r="E410">
        <f>RTD("rit2.rtd",,E$2,"LASTHIST", ROW()-2)</f>
        <v>0</v>
      </c>
      <c r="F410">
        <f>RTD("rit2.rtd",,F$2,"LASTHIST", ROW()-2)</f>
        <v>0</v>
      </c>
      <c r="G410">
        <f>RTD("rit2.rtd",,G$2,"LASTHIST", ROW()-2)</f>
        <v>0</v>
      </c>
      <c r="H410">
        <f>RTD("rit2.rtd",,H$2,"LASTHIST", ROW()-2)</f>
        <v>0</v>
      </c>
      <c r="I410">
        <f>RTD("rit2.rtd",,I$2,"LASTHIST", ROW()-2)</f>
        <v>0</v>
      </c>
      <c r="J410">
        <f>RTD("rit2.rtd",,J$2,"LASTHIST", ROW()-2)</f>
        <v>0</v>
      </c>
      <c r="K410">
        <f>RTD("rit2.rtd",,K$2,"LASTHIST", ROW()-2)</f>
        <v>0</v>
      </c>
      <c r="L410">
        <f>RTD("rit2.rtd",,L$2,"LASTHIST", ROW()-2)</f>
        <v>0</v>
      </c>
      <c r="M410">
        <f>RTD("rit2.rtd",,M$2,"LASTHIST", ROW()-2)</f>
        <v>0</v>
      </c>
      <c r="N410">
        <f>RTD("rit2.rtd",,N$2,"LASTHIST", ROW()-2)</f>
        <v>0</v>
      </c>
      <c r="O410">
        <f>RTD("rit2.rtd",,O$2,"LASTHIST", ROW()-2)</f>
        <v>0</v>
      </c>
      <c r="P410">
        <f>RTD("rit2.rtd",,P$2,"LASTHIST", ROW()-2)</f>
        <v>0</v>
      </c>
      <c r="Q410">
        <f>RTD("rit2.rtd",,Q$2,"LASTHIST", ROW()-2)</f>
        <v>0</v>
      </c>
      <c r="R410">
        <f>RTD("rit2.rtd",,R$2,"LASTHIST", ROW()-2)</f>
        <v>0</v>
      </c>
      <c r="S410">
        <f>RTD("rit2.rtd",,S$2,"LASTHIST", ROW()-2)</f>
        <v>0</v>
      </c>
      <c r="T410">
        <f>RTD("rit2.rtd",,T$2,"LASTHIST", ROW()-2)</f>
        <v>0</v>
      </c>
      <c r="U410">
        <f>RTD("rit2.rtd",,U$2,"LASTHIST", ROW()-2)</f>
        <v>0</v>
      </c>
      <c r="V410">
        <f>RTD("rit2.rtd",,V$2,"LASTHIST", ROW()-2)</f>
        <v>0</v>
      </c>
      <c r="W410">
        <f>RTD("rit2.rtd",,W$2,"LASTHIST", ROW()-2)</f>
        <v>2.74</v>
      </c>
      <c r="X410">
        <f>RTD("rit2.rtd",,X$2,"LASTHIST", ROW()-2)</f>
        <v>0.32</v>
      </c>
      <c r="Y410">
        <f>RTD("rit2.rtd",,Y$2,"LASTHIST", ROW()-2)</f>
        <v>2.0099999999999998</v>
      </c>
      <c r="Z410">
        <f>RTD("rit2.rtd",,Z$2,"LASTHIST", ROW()-2)</f>
        <v>0.57999999999999996</v>
      </c>
      <c r="AA410">
        <f>RTD("rit2.rtd",,AA$2,"LASTHIST", ROW()-2)</f>
        <v>1.39</v>
      </c>
      <c r="AB410">
        <f>RTD("rit2.rtd",,AB$2,"LASTHIST", ROW()-2)</f>
        <v>0.96</v>
      </c>
      <c r="AC410">
        <f>RTD("rit2.rtd",,AC$2,"LASTHIST", ROW()-2)</f>
        <v>0.92</v>
      </c>
      <c r="AD410">
        <f>RTD("rit2.rtd",,AD$2,"LASTHIST", ROW()-2)</f>
        <v>1.49</v>
      </c>
      <c r="AE410">
        <f>RTD("rit2.rtd",,AE$2,"LASTHIST", ROW()-2)</f>
        <v>0.56999999999999995</v>
      </c>
      <c r="AF410">
        <f>RTD("rit2.rtd",,AF$2,"LASTHIST", ROW()-2)</f>
        <v>2.14</v>
      </c>
      <c r="AG410">
        <f>RTD("rit2.rtd",,AG$2,"LASTHIST", ROW()-2)</f>
        <v>0.33</v>
      </c>
      <c r="AH410">
        <f>RTD("rit2.rtd",,AH$2,"LASTHIST", ROW()-2)</f>
        <v>2.9</v>
      </c>
      <c r="AI410">
        <f>RTD("rit2.rtd",,AI$2,"LASTHIST", ROW()-2)</f>
        <v>0.18</v>
      </c>
      <c r="AJ410">
        <f>RTD("rit2.rtd",,AJ$2,"LASTHIST", ROW()-2)</f>
        <v>3.75</v>
      </c>
      <c r="AK410">
        <f>RTD("rit2.rtd",,AK$2,"LASTHIST", ROW()-2)</f>
        <v>0.09</v>
      </c>
      <c r="AL410">
        <f>RTD("rit2.rtd",,AL$2,"LASTHIST", ROW()-2)</f>
        <v>4.66</v>
      </c>
      <c r="AM410">
        <f>RTD("rit2.rtd",,AM$2,"LASTHIST", ROW()-2)</f>
        <v>0.05</v>
      </c>
      <c r="AN410">
        <f>RTD("rit2.rtd",,AN$2,"LASTHIST", ROW()-2)</f>
        <v>5.62</v>
      </c>
      <c r="AO410">
        <f>RTD("rit2.rtd",,AO$2,"LASTHIST", ROW()-2)</f>
        <v>0.02</v>
      </c>
      <c r="AP410">
        <f>RTD("rit2.rtd",,AP$2,"LASTHIST", ROW()-2)</f>
        <v>6.59</v>
      </c>
      <c r="AQ410">
        <v>1</v>
      </c>
      <c r="AR410">
        <v>0</v>
      </c>
      <c r="AS410">
        <v>1</v>
      </c>
      <c r="AT410">
        <v>0</v>
      </c>
      <c r="AU410">
        <v>1</v>
      </c>
      <c r="AV410">
        <v>0</v>
      </c>
      <c r="AW410">
        <v>1</v>
      </c>
      <c r="AX410">
        <v>0</v>
      </c>
      <c r="AY410">
        <v>1</v>
      </c>
      <c r="AZ410">
        <v>0</v>
      </c>
      <c r="BA410">
        <v>1</v>
      </c>
      <c r="BB410">
        <v>0</v>
      </c>
      <c r="BC410">
        <v>1</v>
      </c>
      <c r="BD410">
        <v>0</v>
      </c>
      <c r="BE410">
        <v>1</v>
      </c>
      <c r="BF410">
        <v>0</v>
      </c>
      <c r="BG410">
        <v>1</v>
      </c>
      <c r="BH410">
        <v>0</v>
      </c>
      <c r="BI410">
        <v>1</v>
      </c>
      <c r="BJ410">
        <v>0</v>
      </c>
      <c r="BK410">
        <v>1</v>
      </c>
      <c r="BL410">
        <v>0</v>
      </c>
      <c r="BM410">
        <v>1</v>
      </c>
      <c r="BN410">
        <v>0</v>
      </c>
      <c r="BO410">
        <v>1</v>
      </c>
      <c r="BP410">
        <v>0</v>
      </c>
      <c r="BQ410">
        <v>1</v>
      </c>
      <c r="BR410">
        <v>0</v>
      </c>
      <c r="BS410">
        <v>1</v>
      </c>
      <c r="BT410">
        <v>0</v>
      </c>
      <c r="BU410">
        <v>1</v>
      </c>
      <c r="BV410">
        <v>0</v>
      </c>
      <c r="BW410">
        <v>1</v>
      </c>
      <c r="BX410">
        <v>0</v>
      </c>
      <c r="BY410">
        <v>1</v>
      </c>
      <c r="BZ410">
        <v>0</v>
      </c>
      <c r="CA410">
        <v>1</v>
      </c>
      <c r="CB410">
        <v>0</v>
      </c>
      <c r="CC410">
        <v>1</v>
      </c>
      <c r="CD410">
        <v>0</v>
      </c>
      <c r="CE410">
        <v>45</v>
      </c>
      <c r="CF410">
        <v>45</v>
      </c>
      <c r="CG410">
        <v>46</v>
      </c>
      <c r="CH410">
        <v>46</v>
      </c>
      <c r="CI410">
        <v>47</v>
      </c>
      <c r="CJ410">
        <v>47</v>
      </c>
      <c r="CK410">
        <v>48</v>
      </c>
      <c r="CL410">
        <v>48</v>
      </c>
      <c r="CM410">
        <v>49</v>
      </c>
      <c r="CN410">
        <v>49</v>
      </c>
      <c r="CO410">
        <v>50</v>
      </c>
      <c r="CP410">
        <v>50</v>
      </c>
      <c r="CQ410">
        <v>51</v>
      </c>
      <c r="CR410">
        <v>51</v>
      </c>
      <c r="CS410">
        <v>52</v>
      </c>
      <c r="CT410">
        <v>52</v>
      </c>
      <c r="CU410">
        <v>53</v>
      </c>
      <c r="CV410">
        <v>53</v>
      </c>
      <c r="CW410">
        <v>54</v>
      </c>
      <c r="CX410">
        <v>54</v>
      </c>
      <c r="CY410">
        <v>45</v>
      </c>
      <c r="CZ410">
        <v>45</v>
      </c>
      <c r="DA410">
        <v>46</v>
      </c>
      <c r="DB410">
        <v>46</v>
      </c>
      <c r="DC410">
        <v>47</v>
      </c>
      <c r="DD410">
        <v>47</v>
      </c>
      <c r="DE410">
        <v>48</v>
      </c>
      <c r="DF410">
        <v>48</v>
      </c>
      <c r="DG410">
        <v>49</v>
      </c>
      <c r="DH410">
        <v>49</v>
      </c>
      <c r="DI410">
        <v>50</v>
      </c>
      <c r="DJ410">
        <v>50</v>
      </c>
      <c r="DK410">
        <v>51</v>
      </c>
      <c r="DL410">
        <v>51</v>
      </c>
      <c r="DM410">
        <v>52</v>
      </c>
      <c r="DN410">
        <v>52</v>
      </c>
      <c r="DO410">
        <v>53</v>
      </c>
      <c r="DP410">
        <v>53</v>
      </c>
      <c r="DQ410">
        <v>54</v>
      </c>
      <c r="DR410">
        <v>54</v>
      </c>
      <c r="DU410">
        <v>5.4166667000000002E-2</v>
      </c>
      <c r="DW410">
        <v>1</v>
      </c>
      <c r="DX410">
        <f t="shared" si="241"/>
        <v>0</v>
      </c>
      <c r="DY410">
        <f t="shared" si="242"/>
        <v>0</v>
      </c>
      <c r="DZ410">
        <f t="shared" si="243"/>
        <v>0</v>
      </c>
      <c r="EA410">
        <f t="shared" si="244"/>
        <v>0</v>
      </c>
      <c r="EB410">
        <f t="shared" si="245"/>
        <v>0</v>
      </c>
      <c r="EC410">
        <f t="shared" si="246"/>
        <v>0</v>
      </c>
      <c r="ED410">
        <f t="shared" si="247"/>
        <v>0</v>
      </c>
      <c r="EE410">
        <f t="shared" si="248"/>
        <v>0</v>
      </c>
      <c r="EF410">
        <f t="shared" si="249"/>
        <v>0</v>
      </c>
      <c r="EG410">
        <f t="shared" si="250"/>
        <v>0</v>
      </c>
      <c r="EH410">
        <f t="shared" si="251"/>
        <v>0</v>
      </c>
      <c r="EI410">
        <f t="shared" si="252"/>
        <v>0</v>
      </c>
      <c r="EJ410">
        <f t="shared" si="253"/>
        <v>0</v>
      </c>
      <c r="EK410">
        <f t="shared" si="254"/>
        <v>0</v>
      </c>
      <c r="EL410">
        <f t="shared" si="255"/>
        <v>0</v>
      </c>
      <c r="EM410">
        <f t="shared" si="256"/>
        <v>0</v>
      </c>
      <c r="EN410">
        <f t="shared" si="257"/>
        <v>0</v>
      </c>
      <c r="EO410">
        <f t="shared" si="258"/>
        <v>0</v>
      </c>
      <c r="EP410">
        <f t="shared" si="259"/>
        <v>0</v>
      </c>
      <c r="EQ410">
        <f t="shared" si="260"/>
        <v>0</v>
      </c>
      <c r="ER410">
        <f t="shared" si="261"/>
        <v>0</v>
      </c>
      <c r="ES410">
        <f t="shared" si="262"/>
        <v>0</v>
      </c>
      <c r="ET410">
        <f t="shared" si="263"/>
        <v>0</v>
      </c>
      <c r="EU410">
        <f t="shared" si="264"/>
        <v>0</v>
      </c>
      <c r="EV410">
        <f t="shared" si="265"/>
        <v>0</v>
      </c>
      <c r="EW410">
        <f t="shared" si="266"/>
        <v>0</v>
      </c>
      <c r="EX410">
        <f t="shared" si="267"/>
        <v>0</v>
      </c>
      <c r="EY410">
        <f t="shared" si="268"/>
        <v>0</v>
      </c>
      <c r="EZ410">
        <f t="shared" si="269"/>
        <v>0</v>
      </c>
      <c r="FA410">
        <f t="shared" si="270"/>
        <v>0</v>
      </c>
      <c r="FB410">
        <f t="shared" si="271"/>
        <v>0</v>
      </c>
      <c r="FC410">
        <f t="shared" si="272"/>
        <v>0</v>
      </c>
      <c r="FD410">
        <f t="shared" si="273"/>
        <v>0</v>
      </c>
      <c r="FE410">
        <f t="shared" si="274"/>
        <v>0</v>
      </c>
      <c r="FF410">
        <f t="shared" si="275"/>
        <v>0</v>
      </c>
      <c r="FG410">
        <f t="shared" si="276"/>
        <v>0</v>
      </c>
      <c r="FH410">
        <f t="shared" si="277"/>
        <v>0</v>
      </c>
      <c r="FI410">
        <f t="shared" si="278"/>
        <v>0</v>
      </c>
      <c r="FJ410">
        <f t="shared" si="279"/>
        <v>0</v>
      </c>
      <c r="FK410">
        <f t="shared" si="280"/>
        <v>0</v>
      </c>
    </row>
    <row r="411" spans="1:167">
      <c r="A411">
        <v>409</v>
      </c>
      <c r="B411">
        <f>RTD("rit2.rtd",,B$2,"LASTHIST", ROW()-2)</f>
        <v>47.76</v>
      </c>
      <c r="C411">
        <f>RTD("rit2.rtd",,C$2,"LASTHIST", ROW()-2)</f>
        <v>0</v>
      </c>
      <c r="D411">
        <f>RTD("rit2.rtd",,D$2,"LASTHIST", ROW()-2)</f>
        <v>0</v>
      </c>
      <c r="E411">
        <f>RTD("rit2.rtd",,E$2,"LASTHIST", ROW()-2)</f>
        <v>0</v>
      </c>
      <c r="F411">
        <f>RTD("rit2.rtd",,F$2,"LASTHIST", ROW()-2)</f>
        <v>0</v>
      </c>
      <c r="G411">
        <f>RTD("rit2.rtd",,G$2,"LASTHIST", ROW()-2)</f>
        <v>0</v>
      </c>
      <c r="H411">
        <f>RTD("rit2.rtd",,H$2,"LASTHIST", ROW()-2)</f>
        <v>0</v>
      </c>
      <c r="I411">
        <f>RTD("rit2.rtd",,I$2,"LASTHIST", ROW()-2)</f>
        <v>0</v>
      </c>
      <c r="J411">
        <f>RTD("rit2.rtd",,J$2,"LASTHIST", ROW()-2)</f>
        <v>0</v>
      </c>
      <c r="K411">
        <f>RTD("rit2.rtd",,K$2,"LASTHIST", ROW()-2)</f>
        <v>0</v>
      </c>
      <c r="L411">
        <f>RTD("rit2.rtd",,L$2,"LASTHIST", ROW()-2)</f>
        <v>0</v>
      </c>
      <c r="M411">
        <f>RTD("rit2.rtd",,M$2,"LASTHIST", ROW()-2)</f>
        <v>0</v>
      </c>
      <c r="N411">
        <f>RTD("rit2.rtd",,N$2,"LASTHIST", ROW()-2)</f>
        <v>0</v>
      </c>
      <c r="O411">
        <f>RTD("rit2.rtd",,O$2,"LASTHIST", ROW()-2)</f>
        <v>0</v>
      </c>
      <c r="P411">
        <f>RTD("rit2.rtd",,P$2,"LASTHIST", ROW()-2)</f>
        <v>0</v>
      </c>
      <c r="Q411">
        <f>RTD("rit2.rtd",,Q$2,"LASTHIST", ROW()-2)</f>
        <v>0</v>
      </c>
      <c r="R411">
        <f>RTD("rit2.rtd",,R$2,"LASTHIST", ROW()-2)</f>
        <v>0</v>
      </c>
      <c r="S411">
        <f>RTD("rit2.rtd",,S$2,"LASTHIST", ROW()-2)</f>
        <v>0</v>
      </c>
      <c r="T411">
        <f>RTD("rit2.rtd",,T$2,"LASTHIST", ROW()-2)</f>
        <v>0</v>
      </c>
      <c r="U411">
        <f>RTD("rit2.rtd",,U$2,"LASTHIST", ROW()-2)</f>
        <v>0</v>
      </c>
      <c r="V411">
        <f>RTD("rit2.rtd",,V$2,"LASTHIST", ROW()-2)</f>
        <v>0</v>
      </c>
      <c r="W411">
        <f>RTD("rit2.rtd",,W$2,"LASTHIST", ROW()-2)</f>
        <v>3</v>
      </c>
      <c r="X411">
        <f>RTD("rit2.rtd",,X$2,"LASTHIST", ROW()-2)</f>
        <v>0.24</v>
      </c>
      <c r="Y411">
        <f>RTD("rit2.rtd",,Y$2,"LASTHIST", ROW()-2)</f>
        <v>2.2200000000000002</v>
      </c>
      <c r="Z411">
        <f>RTD("rit2.rtd",,Z$2,"LASTHIST", ROW()-2)</f>
        <v>0.47</v>
      </c>
      <c r="AA411">
        <f>RTD("rit2.rtd",,AA$2,"LASTHIST", ROW()-2)</f>
        <v>1.57</v>
      </c>
      <c r="AB411">
        <f>RTD("rit2.rtd",,AB$2,"LASTHIST", ROW()-2)</f>
        <v>0.81</v>
      </c>
      <c r="AC411">
        <f>RTD("rit2.rtd",,AC$2,"LASTHIST", ROW()-2)</f>
        <v>1.04</v>
      </c>
      <c r="AD411">
        <f>RTD("rit2.rtd",,AD$2,"LASTHIST", ROW()-2)</f>
        <v>1.28</v>
      </c>
      <c r="AE411">
        <f>RTD("rit2.rtd",,AE$2,"LASTHIST", ROW()-2)</f>
        <v>0.65</v>
      </c>
      <c r="AF411">
        <f>RTD("rit2.rtd",,AF$2,"LASTHIST", ROW()-2)</f>
        <v>1.9</v>
      </c>
      <c r="AG411">
        <f>RTD("rit2.rtd",,AG$2,"LASTHIST", ROW()-2)</f>
        <v>0.39</v>
      </c>
      <c r="AH411">
        <f>RTD("rit2.rtd",,AH$2,"LASTHIST", ROW()-2)</f>
        <v>2.63</v>
      </c>
      <c r="AI411">
        <f>RTD("rit2.rtd",,AI$2,"LASTHIST", ROW()-2)</f>
        <v>0.21</v>
      </c>
      <c r="AJ411">
        <f>RTD("rit2.rtd",,AJ$2,"LASTHIST", ROW()-2)</f>
        <v>3.46</v>
      </c>
      <c r="AK411">
        <f>RTD("rit2.rtd",,AK$2,"LASTHIST", ROW()-2)</f>
        <v>0.11</v>
      </c>
      <c r="AL411">
        <f>RTD("rit2.rtd",,AL$2,"LASTHIST", ROW()-2)</f>
        <v>4.3499999999999996</v>
      </c>
      <c r="AM411">
        <f>RTD("rit2.rtd",,AM$2,"LASTHIST", ROW()-2)</f>
        <v>0.05</v>
      </c>
      <c r="AN411">
        <f>RTD("rit2.rtd",,AN$2,"LASTHIST", ROW()-2)</f>
        <v>5.3</v>
      </c>
      <c r="AO411">
        <f>RTD("rit2.rtd",,AO$2,"LASTHIST", ROW()-2)</f>
        <v>0.02</v>
      </c>
      <c r="AP411">
        <f>RTD("rit2.rtd",,AP$2,"LASTHIST", ROW()-2)</f>
        <v>6.27</v>
      </c>
      <c r="AQ411">
        <v>1</v>
      </c>
      <c r="AR411">
        <v>0</v>
      </c>
      <c r="AS411">
        <v>1</v>
      </c>
      <c r="AT411">
        <v>0</v>
      </c>
      <c r="AU411">
        <v>1</v>
      </c>
      <c r="AV411">
        <v>0</v>
      </c>
      <c r="AW411">
        <v>1</v>
      </c>
      <c r="AX411">
        <v>0</v>
      </c>
      <c r="AY411">
        <v>1</v>
      </c>
      <c r="AZ411">
        <v>0</v>
      </c>
      <c r="BA411">
        <v>1</v>
      </c>
      <c r="BB411">
        <v>0</v>
      </c>
      <c r="BC411">
        <v>1</v>
      </c>
      <c r="BD411">
        <v>0</v>
      </c>
      <c r="BE411">
        <v>1</v>
      </c>
      <c r="BF411">
        <v>0</v>
      </c>
      <c r="BG411">
        <v>1</v>
      </c>
      <c r="BH411">
        <v>0</v>
      </c>
      <c r="BI411">
        <v>1</v>
      </c>
      <c r="BJ411">
        <v>0</v>
      </c>
      <c r="BK411">
        <v>1</v>
      </c>
      <c r="BL411">
        <v>0</v>
      </c>
      <c r="BM411">
        <v>1</v>
      </c>
      <c r="BN411">
        <v>0</v>
      </c>
      <c r="BO411">
        <v>1</v>
      </c>
      <c r="BP411">
        <v>0</v>
      </c>
      <c r="BQ411">
        <v>1</v>
      </c>
      <c r="BR411">
        <v>0</v>
      </c>
      <c r="BS411">
        <v>1</v>
      </c>
      <c r="BT411">
        <v>0</v>
      </c>
      <c r="BU411">
        <v>1</v>
      </c>
      <c r="BV411">
        <v>0</v>
      </c>
      <c r="BW411">
        <v>1</v>
      </c>
      <c r="BX411">
        <v>0</v>
      </c>
      <c r="BY411">
        <v>1</v>
      </c>
      <c r="BZ411">
        <v>0</v>
      </c>
      <c r="CA411">
        <v>1</v>
      </c>
      <c r="CB411">
        <v>0</v>
      </c>
      <c r="CC411">
        <v>1</v>
      </c>
      <c r="CD411">
        <v>0</v>
      </c>
      <c r="CE411">
        <v>45</v>
      </c>
      <c r="CF411">
        <v>45</v>
      </c>
      <c r="CG411">
        <v>46</v>
      </c>
      <c r="CH411">
        <v>46</v>
      </c>
      <c r="CI411">
        <v>47</v>
      </c>
      <c r="CJ411">
        <v>47</v>
      </c>
      <c r="CK411">
        <v>48</v>
      </c>
      <c r="CL411">
        <v>48</v>
      </c>
      <c r="CM411">
        <v>49</v>
      </c>
      <c r="CN411">
        <v>49</v>
      </c>
      <c r="CO411">
        <v>50</v>
      </c>
      <c r="CP411">
        <v>50</v>
      </c>
      <c r="CQ411">
        <v>51</v>
      </c>
      <c r="CR411">
        <v>51</v>
      </c>
      <c r="CS411">
        <v>52</v>
      </c>
      <c r="CT411">
        <v>52</v>
      </c>
      <c r="CU411">
        <v>53</v>
      </c>
      <c r="CV411">
        <v>53</v>
      </c>
      <c r="CW411">
        <v>54</v>
      </c>
      <c r="CX411">
        <v>54</v>
      </c>
      <c r="CY411">
        <v>45</v>
      </c>
      <c r="CZ411">
        <v>45</v>
      </c>
      <c r="DA411">
        <v>46</v>
      </c>
      <c r="DB411">
        <v>46</v>
      </c>
      <c r="DC411">
        <v>47</v>
      </c>
      <c r="DD411">
        <v>47</v>
      </c>
      <c r="DE411">
        <v>48</v>
      </c>
      <c r="DF411">
        <v>48</v>
      </c>
      <c r="DG411">
        <v>49</v>
      </c>
      <c r="DH411">
        <v>49</v>
      </c>
      <c r="DI411">
        <v>50</v>
      </c>
      <c r="DJ411">
        <v>50</v>
      </c>
      <c r="DK411">
        <v>51</v>
      </c>
      <c r="DL411">
        <v>51</v>
      </c>
      <c r="DM411">
        <v>52</v>
      </c>
      <c r="DN411">
        <v>52</v>
      </c>
      <c r="DO411">
        <v>53</v>
      </c>
      <c r="DP411">
        <v>53</v>
      </c>
      <c r="DQ411">
        <v>54</v>
      </c>
      <c r="DR411">
        <v>54</v>
      </c>
      <c r="DU411">
        <v>5.4166667000000002E-2</v>
      </c>
      <c r="DW411">
        <v>1</v>
      </c>
      <c r="DX411">
        <f t="shared" si="241"/>
        <v>0</v>
      </c>
      <c r="DY411">
        <f t="shared" si="242"/>
        <v>0</v>
      </c>
      <c r="DZ411">
        <f t="shared" si="243"/>
        <v>0</v>
      </c>
      <c r="EA411">
        <f t="shared" si="244"/>
        <v>0</v>
      </c>
      <c r="EB411">
        <f t="shared" si="245"/>
        <v>0</v>
      </c>
      <c r="EC411">
        <f t="shared" si="246"/>
        <v>0</v>
      </c>
      <c r="ED411">
        <f t="shared" si="247"/>
        <v>0</v>
      </c>
      <c r="EE411">
        <f t="shared" si="248"/>
        <v>0</v>
      </c>
      <c r="EF411">
        <f t="shared" si="249"/>
        <v>0</v>
      </c>
      <c r="EG411">
        <f t="shared" si="250"/>
        <v>0</v>
      </c>
      <c r="EH411">
        <f t="shared" si="251"/>
        <v>0</v>
      </c>
      <c r="EI411">
        <f t="shared" si="252"/>
        <v>0</v>
      </c>
      <c r="EJ411">
        <f t="shared" si="253"/>
        <v>0</v>
      </c>
      <c r="EK411">
        <f t="shared" si="254"/>
        <v>0</v>
      </c>
      <c r="EL411">
        <f t="shared" si="255"/>
        <v>0</v>
      </c>
      <c r="EM411">
        <f t="shared" si="256"/>
        <v>0</v>
      </c>
      <c r="EN411">
        <f t="shared" si="257"/>
        <v>0</v>
      </c>
      <c r="EO411">
        <f t="shared" si="258"/>
        <v>0</v>
      </c>
      <c r="EP411">
        <f t="shared" si="259"/>
        <v>0</v>
      </c>
      <c r="EQ411">
        <f t="shared" si="260"/>
        <v>0</v>
      </c>
      <c r="ER411">
        <f t="shared" si="261"/>
        <v>0</v>
      </c>
      <c r="ES411">
        <f t="shared" si="262"/>
        <v>0</v>
      </c>
      <c r="ET411">
        <f t="shared" si="263"/>
        <v>0</v>
      </c>
      <c r="EU411">
        <f t="shared" si="264"/>
        <v>0</v>
      </c>
      <c r="EV411">
        <f t="shared" si="265"/>
        <v>0</v>
      </c>
      <c r="EW411">
        <f t="shared" si="266"/>
        <v>0</v>
      </c>
      <c r="EX411">
        <f t="shared" si="267"/>
        <v>0</v>
      </c>
      <c r="EY411">
        <f t="shared" si="268"/>
        <v>0</v>
      </c>
      <c r="EZ411">
        <f t="shared" si="269"/>
        <v>0</v>
      </c>
      <c r="FA411">
        <f t="shared" si="270"/>
        <v>0</v>
      </c>
      <c r="FB411">
        <f t="shared" si="271"/>
        <v>0</v>
      </c>
      <c r="FC411">
        <f t="shared" si="272"/>
        <v>0</v>
      </c>
      <c r="FD411">
        <f t="shared" si="273"/>
        <v>0</v>
      </c>
      <c r="FE411">
        <f t="shared" si="274"/>
        <v>0</v>
      </c>
      <c r="FF411">
        <f t="shared" si="275"/>
        <v>0</v>
      </c>
      <c r="FG411">
        <f t="shared" si="276"/>
        <v>0</v>
      </c>
      <c r="FH411">
        <f t="shared" si="277"/>
        <v>0</v>
      </c>
      <c r="FI411">
        <f t="shared" si="278"/>
        <v>0</v>
      </c>
      <c r="FJ411">
        <f t="shared" si="279"/>
        <v>0</v>
      </c>
      <c r="FK411">
        <f t="shared" si="280"/>
        <v>0</v>
      </c>
    </row>
    <row r="412" spans="1:167">
      <c r="A412">
        <v>410</v>
      </c>
      <c r="B412">
        <f>RTD("rit2.rtd",,B$2,"LASTHIST", ROW()-2)</f>
        <v>47.82</v>
      </c>
      <c r="C412">
        <f>RTD("rit2.rtd",,C$2,"LASTHIST", ROW()-2)</f>
        <v>0</v>
      </c>
      <c r="D412">
        <f>RTD("rit2.rtd",,D$2,"LASTHIST", ROW()-2)</f>
        <v>0</v>
      </c>
      <c r="E412">
        <f>RTD("rit2.rtd",,E$2,"LASTHIST", ROW()-2)</f>
        <v>0</v>
      </c>
      <c r="F412">
        <f>RTD("rit2.rtd",,F$2,"LASTHIST", ROW()-2)</f>
        <v>0</v>
      </c>
      <c r="G412">
        <f>RTD("rit2.rtd",,G$2,"LASTHIST", ROW()-2)</f>
        <v>0</v>
      </c>
      <c r="H412">
        <f>RTD("rit2.rtd",,H$2,"LASTHIST", ROW()-2)</f>
        <v>0</v>
      </c>
      <c r="I412">
        <f>RTD("rit2.rtd",,I$2,"LASTHIST", ROW()-2)</f>
        <v>0</v>
      </c>
      <c r="J412">
        <f>RTD("rit2.rtd",,J$2,"LASTHIST", ROW()-2)</f>
        <v>0</v>
      </c>
      <c r="K412">
        <f>RTD("rit2.rtd",,K$2,"LASTHIST", ROW()-2)</f>
        <v>0</v>
      </c>
      <c r="L412">
        <f>RTD("rit2.rtd",,L$2,"LASTHIST", ROW()-2)</f>
        <v>0</v>
      </c>
      <c r="M412">
        <f>RTD("rit2.rtd",,M$2,"LASTHIST", ROW()-2)</f>
        <v>0</v>
      </c>
      <c r="N412">
        <f>RTD("rit2.rtd",,N$2,"LASTHIST", ROW()-2)</f>
        <v>0</v>
      </c>
      <c r="O412">
        <f>RTD("rit2.rtd",,O$2,"LASTHIST", ROW()-2)</f>
        <v>0</v>
      </c>
      <c r="P412">
        <f>RTD("rit2.rtd",,P$2,"LASTHIST", ROW()-2)</f>
        <v>0</v>
      </c>
      <c r="Q412">
        <f>RTD("rit2.rtd",,Q$2,"LASTHIST", ROW()-2)</f>
        <v>0</v>
      </c>
      <c r="R412">
        <f>RTD("rit2.rtd",,R$2,"LASTHIST", ROW()-2)</f>
        <v>0</v>
      </c>
      <c r="S412">
        <f>RTD("rit2.rtd",,S$2,"LASTHIST", ROW()-2)</f>
        <v>0</v>
      </c>
      <c r="T412">
        <f>RTD("rit2.rtd",,T$2,"LASTHIST", ROW()-2)</f>
        <v>0</v>
      </c>
      <c r="U412">
        <f>RTD("rit2.rtd",,U$2,"LASTHIST", ROW()-2)</f>
        <v>0</v>
      </c>
      <c r="V412">
        <f>RTD("rit2.rtd",,V$2,"LASTHIST", ROW()-2)</f>
        <v>0</v>
      </c>
      <c r="W412">
        <f>RTD("rit2.rtd",,W$2,"LASTHIST", ROW()-2)</f>
        <v>3.06</v>
      </c>
      <c r="X412">
        <f>RTD("rit2.rtd",,X$2,"LASTHIST", ROW()-2)</f>
        <v>0.25</v>
      </c>
      <c r="Y412">
        <f>RTD("rit2.rtd",,Y$2,"LASTHIST", ROW()-2)</f>
        <v>2.2799999999999998</v>
      </c>
      <c r="Z412">
        <f>RTD("rit2.rtd",,Z$2,"LASTHIST", ROW()-2)</f>
        <v>0.47</v>
      </c>
      <c r="AA412">
        <f>RTD("rit2.rtd",,AA$2,"LASTHIST", ROW()-2)</f>
        <v>1.62</v>
      </c>
      <c r="AB412">
        <f>RTD("rit2.rtd",,AB$2,"LASTHIST", ROW()-2)</f>
        <v>0.81</v>
      </c>
      <c r="AC412">
        <f>RTD("rit2.rtd",,AC$2,"LASTHIST", ROW()-2)</f>
        <v>1.0900000000000001</v>
      </c>
      <c r="AD412">
        <f>RTD("rit2.rtd",,AD$2,"LASTHIST", ROW()-2)</f>
        <v>1.28</v>
      </c>
      <c r="AE412">
        <f>RTD("rit2.rtd",,AE$2,"LASTHIST", ROW()-2)</f>
        <v>0.69</v>
      </c>
      <c r="AF412">
        <f>RTD("rit2.rtd",,AF$2,"LASTHIST", ROW()-2)</f>
        <v>1.88</v>
      </c>
      <c r="AG412">
        <f>RTD("rit2.rtd",,AG$2,"LASTHIST", ROW()-2)</f>
        <v>0.42</v>
      </c>
      <c r="AH412">
        <f>RTD("rit2.rtd",,AH$2,"LASTHIST", ROW()-2)</f>
        <v>2.6</v>
      </c>
      <c r="AI412">
        <f>RTD("rit2.rtd",,AI$2,"LASTHIST", ROW()-2)</f>
        <v>0.23</v>
      </c>
      <c r="AJ412">
        <f>RTD("rit2.rtd",,AJ$2,"LASTHIST", ROW()-2)</f>
        <v>3.42</v>
      </c>
      <c r="AK412">
        <f>RTD("rit2.rtd",,AK$2,"LASTHIST", ROW()-2)</f>
        <v>0.12</v>
      </c>
      <c r="AL412">
        <f>RTD("rit2.rtd",,AL$2,"LASTHIST", ROW()-2)</f>
        <v>4.3099999999999996</v>
      </c>
      <c r="AM412">
        <f>RTD("rit2.rtd",,AM$2,"LASTHIST", ROW()-2)</f>
        <v>0.06</v>
      </c>
      <c r="AN412">
        <f>RTD("rit2.rtd",,AN$2,"LASTHIST", ROW()-2)</f>
        <v>5.25</v>
      </c>
      <c r="AO412">
        <f>RTD("rit2.rtd",,AO$2,"LASTHIST", ROW()-2)</f>
        <v>0.03</v>
      </c>
      <c r="AP412">
        <f>RTD("rit2.rtd",,AP$2,"LASTHIST", ROW()-2)</f>
        <v>6.21</v>
      </c>
      <c r="AQ412">
        <v>1</v>
      </c>
      <c r="AR412">
        <v>0</v>
      </c>
      <c r="AS412">
        <v>1</v>
      </c>
      <c r="AT412">
        <v>0</v>
      </c>
      <c r="AU412">
        <v>1</v>
      </c>
      <c r="AV412">
        <v>0</v>
      </c>
      <c r="AW412">
        <v>1</v>
      </c>
      <c r="AX412">
        <v>0</v>
      </c>
      <c r="AY412">
        <v>1</v>
      </c>
      <c r="AZ412">
        <v>0</v>
      </c>
      <c r="BA412">
        <v>1</v>
      </c>
      <c r="BB412">
        <v>0</v>
      </c>
      <c r="BC412">
        <v>1</v>
      </c>
      <c r="BD412">
        <v>0</v>
      </c>
      <c r="BE412">
        <v>1</v>
      </c>
      <c r="BF412">
        <v>0</v>
      </c>
      <c r="BG412">
        <v>1</v>
      </c>
      <c r="BH412">
        <v>0</v>
      </c>
      <c r="BI412">
        <v>1</v>
      </c>
      <c r="BJ412">
        <v>0</v>
      </c>
      <c r="BK412">
        <v>1</v>
      </c>
      <c r="BL412">
        <v>0</v>
      </c>
      <c r="BM412">
        <v>1</v>
      </c>
      <c r="BN412">
        <v>0</v>
      </c>
      <c r="BO412">
        <v>1</v>
      </c>
      <c r="BP412">
        <v>0</v>
      </c>
      <c r="BQ412">
        <v>1</v>
      </c>
      <c r="BR412">
        <v>0</v>
      </c>
      <c r="BS412">
        <v>1</v>
      </c>
      <c r="BT412">
        <v>0</v>
      </c>
      <c r="BU412">
        <v>1</v>
      </c>
      <c r="BV412">
        <v>0</v>
      </c>
      <c r="BW412">
        <v>1</v>
      </c>
      <c r="BX412">
        <v>0</v>
      </c>
      <c r="BY412">
        <v>1</v>
      </c>
      <c r="BZ412">
        <v>0</v>
      </c>
      <c r="CA412">
        <v>1</v>
      </c>
      <c r="CB412">
        <v>0</v>
      </c>
      <c r="CC412">
        <v>1</v>
      </c>
      <c r="CD412">
        <v>0</v>
      </c>
      <c r="CE412">
        <v>45</v>
      </c>
      <c r="CF412">
        <v>45</v>
      </c>
      <c r="CG412">
        <v>46</v>
      </c>
      <c r="CH412">
        <v>46</v>
      </c>
      <c r="CI412">
        <v>47</v>
      </c>
      <c r="CJ412">
        <v>47</v>
      </c>
      <c r="CK412">
        <v>48</v>
      </c>
      <c r="CL412">
        <v>48</v>
      </c>
      <c r="CM412">
        <v>49</v>
      </c>
      <c r="CN412">
        <v>49</v>
      </c>
      <c r="CO412">
        <v>50</v>
      </c>
      <c r="CP412">
        <v>50</v>
      </c>
      <c r="CQ412">
        <v>51</v>
      </c>
      <c r="CR412">
        <v>51</v>
      </c>
      <c r="CS412">
        <v>52</v>
      </c>
      <c r="CT412">
        <v>52</v>
      </c>
      <c r="CU412">
        <v>53</v>
      </c>
      <c r="CV412">
        <v>53</v>
      </c>
      <c r="CW412">
        <v>54</v>
      </c>
      <c r="CX412">
        <v>54</v>
      </c>
      <c r="CY412">
        <v>45</v>
      </c>
      <c r="CZ412">
        <v>45</v>
      </c>
      <c r="DA412">
        <v>46</v>
      </c>
      <c r="DB412">
        <v>46</v>
      </c>
      <c r="DC412">
        <v>47</v>
      </c>
      <c r="DD412">
        <v>47</v>
      </c>
      <c r="DE412">
        <v>48</v>
      </c>
      <c r="DF412">
        <v>48</v>
      </c>
      <c r="DG412">
        <v>49</v>
      </c>
      <c r="DH412">
        <v>49</v>
      </c>
      <c r="DI412">
        <v>50</v>
      </c>
      <c r="DJ412">
        <v>50</v>
      </c>
      <c r="DK412">
        <v>51</v>
      </c>
      <c r="DL412">
        <v>51</v>
      </c>
      <c r="DM412">
        <v>52</v>
      </c>
      <c r="DN412">
        <v>52</v>
      </c>
      <c r="DO412">
        <v>53</v>
      </c>
      <c r="DP412">
        <v>53</v>
      </c>
      <c r="DQ412">
        <v>54</v>
      </c>
      <c r="DR412">
        <v>54</v>
      </c>
      <c r="DU412">
        <v>5.4166667000000002E-2</v>
      </c>
      <c r="DW412">
        <v>1</v>
      </c>
      <c r="DX412">
        <f t="shared" si="241"/>
        <v>0</v>
      </c>
      <c r="DY412">
        <f t="shared" si="242"/>
        <v>0</v>
      </c>
      <c r="DZ412">
        <f t="shared" si="243"/>
        <v>0</v>
      </c>
      <c r="EA412">
        <f t="shared" si="244"/>
        <v>0</v>
      </c>
      <c r="EB412">
        <f t="shared" si="245"/>
        <v>0</v>
      </c>
      <c r="EC412">
        <f t="shared" si="246"/>
        <v>0</v>
      </c>
      <c r="ED412">
        <f t="shared" si="247"/>
        <v>0</v>
      </c>
      <c r="EE412">
        <f t="shared" si="248"/>
        <v>0</v>
      </c>
      <c r="EF412">
        <f t="shared" si="249"/>
        <v>0</v>
      </c>
      <c r="EG412">
        <f t="shared" si="250"/>
        <v>0</v>
      </c>
      <c r="EH412">
        <f t="shared" si="251"/>
        <v>0</v>
      </c>
      <c r="EI412">
        <f t="shared" si="252"/>
        <v>0</v>
      </c>
      <c r="EJ412">
        <f t="shared" si="253"/>
        <v>0</v>
      </c>
      <c r="EK412">
        <f t="shared" si="254"/>
        <v>0</v>
      </c>
      <c r="EL412">
        <f t="shared" si="255"/>
        <v>0</v>
      </c>
      <c r="EM412">
        <f t="shared" si="256"/>
        <v>0</v>
      </c>
      <c r="EN412">
        <f t="shared" si="257"/>
        <v>0</v>
      </c>
      <c r="EO412">
        <f t="shared" si="258"/>
        <v>0</v>
      </c>
      <c r="EP412">
        <f t="shared" si="259"/>
        <v>0</v>
      </c>
      <c r="EQ412">
        <f t="shared" si="260"/>
        <v>0</v>
      </c>
      <c r="ER412">
        <f t="shared" si="261"/>
        <v>0</v>
      </c>
      <c r="ES412">
        <f t="shared" si="262"/>
        <v>0</v>
      </c>
      <c r="ET412">
        <f t="shared" si="263"/>
        <v>0</v>
      </c>
      <c r="EU412">
        <f t="shared" si="264"/>
        <v>0</v>
      </c>
      <c r="EV412">
        <f t="shared" si="265"/>
        <v>0</v>
      </c>
      <c r="EW412">
        <f t="shared" si="266"/>
        <v>0</v>
      </c>
      <c r="EX412">
        <f t="shared" si="267"/>
        <v>0</v>
      </c>
      <c r="EY412">
        <f t="shared" si="268"/>
        <v>0</v>
      </c>
      <c r="EZ412">
        <f t="shared" si="269"/>
        <v>0</v>
      </c>
      <c r="FA412">
        <f t="shared" si="270"/>
        <v>0</v>
      </c>
      <c r="FB412">
        <f t="shared" si="271"/>
        <v>0</v>
      </c>
      <c r="FC412">
        <f t="shared" si="272"/>
        <v>0</v>
      </c>
      <c r="FD412">
        <f t="shared" si="273"/>
        <v>0</v>
      </c>
      <c r="FE412">
        <f t="shared" si="274"/>
        <v>0</v>
      </c>
      <c r="FF412">
        <f t="shared" si="275"/>
        <v>0</v>
      </c>
      <c r="FG412">
        <f t="shared" si="276"/>
        <v>0</v>
      </c>
      <c r="FH412">
        <f t="shared" si="277"/>
        <v>0</v>
      </c>
      <c r="FI412">
        <f t="shared" si="278"/>
        <v>0</v>
      </c>
      <c r="FJ412">
        <f t="shared" si="279"/>
        <v>0</v>
      </c>
      <c r="FK412">
        <f t="shared" si="280"/>
        <v>0</v>
      </c>
    </row>
    <row r="413" spans="1:167">
      <c r="A413">
        <v>411</v>
      </c>
      <c r="B413">
        <f>RTD("rit2.rtd",,B$2,"LASTHIST", ROW()-2)</f>
        <v>47.79</v>
      </c>
      <c r="C413">
        <f>RTD("rit2.rtd",,C$2,"LASTHIST", ROW()-2)</f>
        <v>0</v>
      </c>
      <c r="D413">
        <f>RTD("rit2.rtd",,D$2,"LASTHIST", ROW()-2)</f>
        <v>0</v>
      </c>
      <c r="E413">
        <f>RTD("rit2.rtd",,E$2,"LASTHIST", ROW()-2)</f>
        <v>0</v>
      </c>
      <c r="F413">
        <f>RTD("rit2.rtd",,F$2,"LASTHIST", ROW()-2)</f>
        <v>0</v>
      </c>
      <c r="G413">
        <f>RTD("rit2.rtd",,G$2,"LASTHIST", ROW()-2)</f>
        <v>0</v>
      </c>
      <c r="H413">
        <f>RTD("rit2.rtd",,H$2,"LASTHIST", ROW()-2)</f>
        <v>0</v>
      </c>
      <c r="I413">
        <f>RTD("rit2.rtd",,I$2,"LASTHIST", ROW()-2)</f>
        <v>0</v>
      </c>
      <c r="J413">
        <f>RTD("rit2.rtd",,J$2,"LASTHIST", ROW()-2)</f>
        <v>0</v>
      </c>
      <c r="K413">
        <f>RTD("rit2.rtd",,K$2,"LASTHIST", ROW()-2)</f>
        <v>0</v>
      </c>
      <c r="L413">
        <f>RTD("rit2.rtd",,L$2,"LASTHIST", ROW()-2)</f>
        <v>0</v>
      </c>
      <c r="M413">
        <f>RTD("rit2.rtd",,M$2,"LASTHIST", ROW()-2)</f>
        <v>0</v>
      </c>
      <c r="N413">
        <f>RTD("rit2.rtd",,N$2,"LASTHIST", ROW()-2)</f>
        <v>0</v>
      </c>
      <c r="O413">
        <f>RTD("rit2.rtd",,O$2,"LASTHIST", ROW()-2)</f>
        <v>0</v>
      </c>
      <c r="P413">
        <f>RTD("rit2.rtd",,P$2,"LASTHIST", ROW()-2)</f>
        <v>0</v>
      </c>
      <c r="Q413">
        <f>RTD("rit2.rtd",,Q$2,"LASTHIST", ROW()-2)</f>
        <v>0</v>
      </c>
      <c r="R413">
        <f>RTD("rit2.rtd",,R$2,"LASTHIST", ROW()-2)</f>
        <v>0</v>
      </c>
      <c r="S413">
        <f>RTD("rit2.rtd",,S$2,"LASTHIST", ROW()-2)</f>
        <v>0</v>
      </c>
      <c r="T413">
        <f>RTD("rit2.rtd",,T$2,"LASTHIST", ROW()-2)</f>
        <v>0</v>
      </c>
      <c r="U413">
        <f>RTD("rit2.rtd",,U$2,"LASTHIST", ROW()-2)</f>
        <v>0</v>
      </c>
      <c r="V413">
        <f>RTD("rit2.rtd",,V$2,"LASTHIST", ROW()-2)</f>
        <v>0</v>
      </c>
      <c r="W413">
        <f>RTD("rit2.rtd",,W$2,"LASTHIST", ROW()-2)</f>
        <v>3.02</v>
      </c>
      <c r="X413">
        <f>RTD("rit2.rtd",,X$2,"LASTHIST", ROW()-2)</f>
        <v>0.23</v>
      </c>
      <c r="Y413">
        <f>RTD("rit2.rtd",,Y$2,"LASTHIST", ROW()-2)</f>
        <v>2.2200000000000002</v>
      </c>
      <c r="Z413">
        <f>RTD("rit2.rtd",,Z$2,"LASTHIST", ROW()-2)</f>
        <v>0.44</v>
      </c>
      <c r="AA413">
        <f>RTD("rit2.rtd",,AA$2,"LASTHIST", ROW()-2)</f>
        <v>1.57</v>
      </c>
      <c r="AB413">
        <f>RTD("rit2.rtd",,AB$2,"LASTHIST", ROW()-2)</f>
        <v>0.78</v>
      </c>
      <c r="AC413">
        <f>RTD("rit2.rtd",,AC$2,"LASTHIST", ROW()-2)</f>
        <v>1.04</v>
      </c>
      <c r="AD413">
        <f>RTD("rit2.rtd",,AD$2,"LASTHIST", ROW()-2)</f>
        <v>1.25</v>
      </c>
      <c r="AE413">
        <f>RTD("rit2.rtd",,AE$2,"LASTHIST", ROW()-2)</f>
        <v>0.65</v>
      </c>
      <c r="AF413">
        <f>RTD("rit2.rtd",,AF$2,"LASTHIST", ROW()-2)</f>
        <v>1.86</v>
      </c>
      <c r="AG413">
        <f>RTD("rit2.rtd",,AG$2,"LASTHIST", ROW()-2)</f>
        <v>0.38</v>
      </c>
      <c r="AH413">
        <f>RTD("rit2.rtd",,AH$2,"LASTHIST", ROW()-2)</f>
        <v>2.59</v>
      </c>
      <c r="AI413">
        <f>RTD("rit2.rtd",,AI$2,"LASTHIST", ROW()-2)</f>
        <v>0.21</v>
      </c>
      <c r="AJ413">
        <f>RTD("rit2.rtd",,AJ$2,"LASTHIST", ROW()-2)</f>
        <v>3.42</v>
      </c>
      <c r="AK413">
        <f>RTD("rit2.rtd",,AK$2,"LASTHIST", ROW()-2)</f>
        <v>0.11</v>
      </c>
      <c r="AL413">
        <f>RTD("rit2.rtd",,AL$2,"LASTHIST", ROW()-2)</f>
        <v>4.32</v>
      </c>
      <c r="AM413">
        <f>RTD("rit2.rtd",,AM$2,"LASTHIST", ROW()-2)</f>
        <v>0.05</v>
      </c>
      <c r="AN413">
        <f>RTD("rit2.rtd",,AN$2,"LASTHIST", ROW()-2)</f>
        <v>5.26</v>
      </c>
      <c r="AO413">
        <f>RTD("rit2.rtd",,AO$2,"LASTHIST", ROW()-2)</f>
        <v>0.03</v>
      </c>
      <c r="AP413">
        <f>RTD("rit2.rtd",,AP$2,"LASTHIST", ROW()-2)</f>
        <v>6.23</v>
      </c>
      <c r="AQ413">
        <v>1</v>
      </c>
      <c r="AR413">
        <v>0</v>
      </c>
      <c r="AS413">
        <v>1</v>
      </c>
      <c r="AT413">
        <v>0</v>
      </c>
      <c r="AU413">
        <v>1</v>
      </c>
      <c r="AV413">
        <v>0</v>
      </c>
      <c r="AW413">
        <v>1</v>
      </c>
      <c r="AX413">
        <v>0</v>
      </c>
      <c r="AY413">
        <v>1</v>
      </c>
      <c r="AZ413">
        <v>0</v>
      </c>
      <c r="BA413">
        <v>1</v>
      </c>
      <c r="BB413">
        <v>0</v>
      </c>
      <c r="BC413">
        <v>1</v>
      </c>
      <c r="BD413">
        <v>0</v>
      </c>
      <c r="BE413">
        <v>1</v>
      </c>
      <c r="BF413">
        <v>0</v>
      </c>
      <c r="BG413">
        <v>1</v>
      </c>
      <c r="BH413">
        <v>0</v>
      </c>
      <c r="BI413">
        <v>1</v>
      </c>
      <c r="BJ413">
        <v>0</v>
      </c>
      <c r="BK413">
        <v>1</v>
      </c>
      <c r="BL413">
        <v>0</v>
      </c>
      <c r="BM413">
        <v>1</v>
      </c>
      <c r="BN413">
        <v>0</v>
      </c>
      <c r="BO413">
        <v>1</v>
      </c>
      <c r="BP413">
        <v>0</v>
      </c>
      <c r="BQ413">
        <v>1</v>
      </c>
      <c r="BR413">
        <v>0</v>
      </c>
      <c r="BS413">
        <v>1</v>
      </c>
      <c r="BT413">
        <v>0</v>
      </c>
      <c r="BU413">
        <v>1</v>
      </c>
      <c r="BV413">
        <v>0</v>
      </c>
      <c r="BW413">
        <v>1</v>
      </c>
      <c r="BX413">
        <v>0</v>
      </c>
      <c r="BY413">
        <v>1</v>
      </c>
      <c r="BZ413">
        <v>0</v>
      </c>
      <c r="CA413">
        <v>1</v>
      </c>
      <c r="CB413">
        <v>0</v>
      </c>
      <c r="CC413">
        <v>1</v>
      </c>
      <c r="CD413">
        <v>0</v>
      </c>
      <c r="CE413">
        <v>45</v>
      </c>
      <c r="CF413">
        <v>45</v>
      </c>
      <c r="CG413">
        <v>46</v>
      </c>
      <c r="CH413">
        <v>46</v>
      </c>
      <c r="CI413">
        <v>47</v>
      </c>
      <c r="CJ413">
        <v>47</v>
      </c>
      <c r="CK413">
        <v>48</v>
      </c>
      <c r="CL413">
        <v>48</v>
      </c>
      <c r="CM413">
        <v>49</v>
      </c>
      <c r="CN413">
        <v>49</v>
      </c>
      <c r="CO413">
        <v>50</v>
      </c>
      <c r="CP413">
        <v>50</v>
      </c>
      <c r="CQ413">
        <v>51</v>
      </c>
      <c r="CR413">
        <v>51</v>
      </c>
      <c r="CS413">
        <v>52</v>
      </c>
      <c r="CT413">
        <v>52</v>
      </c>
      <c r="CU413">
        <v>53</v>
      </c>
      <c r="CV413">
        <v>53</v>
      </c>
      <c r="CW413">
        <v>54</v>
      </c>
      <c r="CX413">
        <v>54</v>
      </c>
      <c r="CY413">
        <v>45</v>
      </c>
      <c r="CZ413">
        <v>45</v>
      </c>
      <c r="DA413">
        <v>46</v>
      </c>
      <c r="DB413">
        <v>46</v>
      </c>
      <c r="DC413">
        <v>47</v>
      </c>
      <c r="DD413">
        <v>47</v>
      </c>
      <c r="DE413">
        <v>48</v>
      </c>
      <c r="DF413">
        <v>48</v>
      </c>
      <c r="DG413">
        <v>49</v>
      </c>
      <c r="DH413">
        <v>49</v>
      </c>
      <c r="DI413">
        <v>50</v>
      </c>
      <c r="DJ413">
        <v>50</v>
      </c>
      <c r="DK413">
        <v>51</v>
      </c>
      <c r="DL413">
        <v>51</v>
      </c>
      <c r="DM413">
        <v>52</v>
      </c>
      <c r="DN413">
        <v>52</v>
      </c>
      <c r="DO413">
        <v>53</v>
      </c>
      <c r="DP413">
        <v>53</v>
      </c>
      <c r="DQ413">
        <v>54</v>
      </c>
      <c r="DR413">
        <v>54</v>
      </c>
      <c r="DU413">
        <v>5.4166667000000002E-2</v>
      </c>
      <c r="DW413">
        <v>1</v>
      </c>
      <c r="DX413">
        <f t="shared" si="241"/>
        <v>0</v>
      </c>
      <c r="DY413">
        <f t="shared" si="242"/>
        <v>0</v>
      </c>
      <c r="DZ413">
        <f t="shared" si="243"/>
        <v>0</v>
      </c>
      <c r="EA413">
        <f t="shared" si="244"/>
        <v>0</v>
      </c>
      <c r="EB413">
        <f t="shared" si="245"/>
        <v>0</v>
      </c>
      <c r="EC413">
        <f t="shared" si="246"/>
        <v>0</v>
      </c>
      <c r="ED413">
        <f t="shared" si="247"/>
        <v>0</v>
      </c>
      <c r="EE413">
        <f t="shared" si="248"/>
        <v>0</v>
      </c>
      <c r="EF413">
        <f t="shared" si="249"/>
        <v>0</v>
      </c>
      <c r="EG413">
        <f t="shared" si="250"/>
        <v>0</v>
      </c>
      <c r="EH413">
        <f t="shared" si="251"/>
        <v>0</v>
      </c>
      <c r="EI413">
        <f t="shared" si="252"/>
        <v>0</v>
      </c>
      <c r="EJ413">
        <f t="shared" si="253"/>
        <v>0</v>
      </c>
      <c r="EK413">
        <f t="shared" si="254"/>
        <v>0</v>
      </c>
      <c r="EL413">
        <f t="shared" si="255"/>
        <v>0</v>
      </c>
      <c r="EM413">
        <f t="shared" si="256"/>
        <v>0</v>
      </c>
      <c r="EN413">
        <f t="shared" si="257"/>
        <v>0</v>
      </c>
      <c r="EO413">
        <f t="shared" si="258"/>
        <v>0</v>
      </c>
      <c r="EP413">
        <f t="shared" si="259"/>
        <v>0</v>
      </c>
      <c r="EQ413">
        <f t="shared" si="260"/>
        <v>0</v>
      </c>
      <c r="ER413">
        <f t="shared" si="261"/>
        <v>0</v>
      </c>
      <c r="ES413">
        <f t="shared" si="262"/>
        <v>0</v>
      </c>
      <c r="ET413">
        <f t="shared" si="263"/>
        <v>0</v>
      </c>
      <c r="EU413">
        <f t="shared" si="264"/>
        <v>0</v>
      </c>
      <c r="EV413">
        <f t="shared" si="265"/>
        <v>0</v>
      </c>
      <c r="EW413">
        <f t="shared" si="266"/>
        <v>0</v>
      </c>
      <c r="EX413">
        <f t="shared" si="267"/>
        <v>0</v>
      </c>
      <c r="EY413">
        <f t="shared" si="268"/>
        <v>0</v>
      </c>
      <c r="EZ413">
        <f t="shared" si="269"/>
        <v>0</v>
      </c>
      <c r="FA413">
        <f t="shared" si="270"/>
        <v>0</v>
      </c>
      <c r="FB413">
        <f t="shared" si="271"/>
        <v>0</v>
      </c>
      <c r="FC413">
        <f t="shared" si="272"/>
        <v>0</v>
      </c>
      <c r="FD413">
        <f t="shared" si="273"/>
        <v>0</v>
      </c>
      <c r="FE413">
        <f t="shared" si="274"/>
        <v>0</v>
      </c>
      <c r="FF413">
        <f t="shared" si="275"/>
        <v>0</v>
      </c>
      <c r="FG413">
        <f t="shared" si="276"/>
        <v>0</v>
      </c>
      <c r="FH413">
        <f t="shared" si="277"/>
        <v>0</v>
      </c>
      <c r="FI413">
        <f t="shared" si="278"/>
        <v>0</v>
      </c>
      <c r="FJ413">
        <f t="shared" si="279"/>
        <v>0</v>
      </c>
      <c r="FK413">
        <f t="shared" si="280"/>
        <v>0</v>
      </c>
    </row>
    <row r="414" spans="1:167">
      <c r="A414">
        <v>412</v>
      </c>
      <c r="B414">
        <f>RTD("rit2.rtd",,B$2,"LASTHIST", ROW()-2)</f>
        <v>47.78</v>
      </c>
      <c r="C414">
        <f>RTD("rit2.rtd",,C$2,"LASTHIST", ROW()-2)</f>
        <v>0</v>
      </c>
      <c r="D414">
        <f>RTD("rit2.rtd",,D$2,"LASTHIST", ROW()-2)</f>
        <v>0</v>
      </c>
      <c r="E414">
        <f>RTD("rit2.rtd",,E$2,"LASTHIST", ROW()-2)</f>
        <v>0</v>
      </c>
      <c r="F414">
        <f>RTD("rit2.rtd",,F$2,"LASTHIST", ROW()-2)</f>
        <v>0</v>
      </c>
      <c r="G414">
        <f>RTD("rit2.rtd",,G$2,"LASTHIST", ROW()-2)</f>
        <v>0</v>
      </c>
      <c r="H414">
        <f>RTD("rit2.rtd",,H$2,"LASTHIST", ROW()-2)</f>
        <v>0</v>
      </c>
      <c r="I414">
        <f>RTD("rit2.rtd",,I$2,"LASTHIST", ROW()-2)</f>
        <v>0</v>
      </c>
      <c r="J414">
        <f>RTD("rit2.rtd",,J$2,"LASTHIST", ROW()-2)</f>
        <v>0</v>
      </c>
      <c r="K414">
        <f>RTD("rit2.rtd",,K$2,"LASTHIST", ROW()-2)</f>
        <v>0</v>
      </c>
      <c r="L414">
        <f>RTD("rit2.rtd",,L$2,"LASTHIST", ROW()-2)</f>
        <v>0</v>
      </c>
      <c r="M414">
        <f>RTD("rit2.rtd",,M$2,"LASTHIST", ROW()-2)</f>
        <v>0</v>
      </c>
      <c r="N414">
        <f>RTD("rit2.rtd",,N$2,"LASTHIST", ROW()-2)</f>
        <v>0</v>
      </c>
      <c r="O414">
        <f>RTD("rit2.rtd",,O$2,"LASTHIST", ROW()-2)</f>
        <v>0</v>
      </c>
      <c r="P414">
        <f>RTD("rit2.rtd",,P$2,"LASTHIST", ROW()-2)</f>
        <v>0</v>
      </c>
      <c r="Q414">
        <f>RTD("rit2.rtd",,Q$2,"LASTHIST", ROW()-2)</f>
        <v>0</v>
      </c>
      <c r="R414">
        <f>RTD("rit2.rtd",,R$2,"LASTHIST", ROW()-2)</f>
        <v>0</v>
      </c>
      <c r="S414">
        <f>RTD("rit2.rtd",,S$2,"LASTHIST", ROW()-2)</f>
        <v>0</v>
      </c>
      <c r="T414">
        <f>RTD("rit2.rtd",,T$2,"LASTHIST", ROW()-2)</f>
        <v>0</v>
      </c>
      <c r="U414">
        <f>RTD("rit2.rtd",,U$2,"LASTHIST", ROW()-2)</f>
        <v>0</v>
      </c>
      <c r="V414">
        <f>RTD("rit2.rtd",,V$2,"LASTHIST", ROW()-2)</f>
        <v>0</v>
      </c>
      <c r="W414">
        <f>RTD("rit2.rtd",,W$2,"LASTHIST", ROW()-2)</f>
        <v>3.02</v>
      </c>
      <c r="X414">
        <f>RTD("rit2.rtd",,X$2,"LASTHIST", ROW()-2)</f>
        <v>0.24</v>
      </c>
      <c r="Y414">
        <f>RTD("rit2.rtd",,Y$2,"LASTHIST", ROW()-2)</f>
        <v>2.23</v>
      </c>
      <c r="Z414">
        <f>RTD("rit2.rtd",,Z$2,"LASTHIST", ROW()-2)</f>
        <v>0.46</v>
      </c>
      <c r="AA414">
        <f>RTD("rit2.rtd",,AA$2,"LASTHIST", ROW()-2)</f>
        <v>1.58</v>
      </c>
      <c r="AB414">
        <f>RTD("rit2.rtd",,AB$2,"LASTHIST", ROW()-2)</f>
        <v>0.8</v>
      </c>
      <c r="AC414">
        <f>RTD("rit2.rtd",,AC$2,"LASTHIST", ROW()-2)</f>
        <v>1.05</v>
      </c>
      <c r="AD414">
        <f>RTD("rit2.rtd",,AD$2,"LASTHIST", ROW()-2)</f>
        <v>1.27</v>
      </c>
      <c r="AE414">
        <f>RTD("rit2.rtd",,AE$2,"LASTHIST", ROW()-2)</f>
        <v>0.66</v>
      </c>
      <c r="AF414">
        <f>RTD("rit2.rtd",,AF$2,"LASTHIST", ROW()-2)</f>
        <v>1.88</v>
      </c>
      <c r="AG414">
        <f>RTD("rit2.rtd",,AG$2,"LASTHIST", ROW()-2)</f>
        <v>0.39</v>
      </c>
      <c r="AH414">
        <f>RTD("rit2.rtd",,AH$2,"LASTHIST", ROW()-2)</f>
        <v>2.61</v>
      </c>
      <c r="AI414">
        <f>RTD("rit2.rtd",,AI$2,"LASTHIST", ROW()-2)</f>
        <v>0.22</v>
      </c>
      <c r="AJ414">
        <f>RTD("rit2.rtd",,AJ$2,"LASTHIST", ROW()-2)</f>
        <v>3.43</v>
      </c>
      <c r="AK414">
        <f>RTD("rit2.rtd",,AK$2,"LASTHIST", ROW()-2)</f>
        <v>0.11</v>
      </c>
      <c r="AL414">
        <f>RTD("rit2.rtd",,AL$2,"LASTHIST", ROW()-2)</f>
        <v>4.33</v>
      </c>
      <c r="AM414">
        <f>RTD("rit2.rtd",,AM$2,"LASTHIST", ROW()-2)</f>
        <v>0.05</v>
      </c>
      <c r="AN414">
        <f>RTD("rit2.rtd",,AN$2,"LASTHIST", ROW()-2)</f>
        <v>5.27</v>
      </c>
      <c r="AO414">
        <f>RTD("rit2.rtd",,AO$2,"LASTHIST", ROW()-2)</f>
        <v>0.03</v>
      </c>
      <c r="AP414">
        <f>RTD("rit2.rtd",,AP$2,"LASTHIST", ROW()-2)</f>
        <v>6.24</v>
      </c>
      <c r="AQ414">
        <v>1</v>
      </c>
      <c r="AR414">
        <v>0</v>
      </c>
      <c r="AS414">
        <v>1</v>
      </c>
      <c r="AT414">
        <v>0</v>
      </c>
      <c r="AU414">
        <v>1</v>
      </c>
      <c r="AV414">
        <v>0</v>
      </c>
      <c r="AW414">
        <v>1</v>
      </c>
      <c r="AX414">
        <v>0</v>
      </c>
      <c r="AY414">
        <v>1</v>
      </c>
      <c r="AZ414">
        <v>0</v>
      </c>
      <c r="BA414">
        <v>1</v>
      </c>
      <c r="BB414">
        <v>0</v>
      </c>
      <c r="BC414">
        <v>1</v>
      </c>
      <c r="BD414">
        <v>0</v>
      </c>
      <c r="BE414">
        <v>1</v>
      </c>
      <c r="BF414">
        <v>0</v>
      </c>
      <c r="BG414">
        <v>1</v>
      </c>
      <c r="BH414">
        <v>0</v>
      </c>
      <c r="BI414">
        <v>1</v>
      </c>
      <c r="BJ414">
        <v>0</v>
      </c>
      <c r="BK414">
        <v>1</v>
      </c>
      <c r="BL414">
        <v>0</v>
      </c>
      <c r="BM414">
        <v>1</v>
      </c>
      <c r="BN414">
        <v>0</v>
      </c>
      <c r="BO414">
        <v>1</v>
      </c>
      <c r="BP414">
        <v>0</v>
      </c>
      <c r="BQ414">
        <v>1</v>
      </c>
      <c r="BR414">
        <v>0</v>
      </c>
      <c r="BS414">
        <v>1</v>
      </c>
      <c r="BT414">
        <v>0</v>
      </c>
      <c r="BU414">
        <v>1</v>
      </c>
      <c r="BV414">
        <v>0</v>
      </c>
      <c r="BW414">
        <v>1</v>
      </c>
      <c r="BX414">
        <v>0</v>
      </c>
      <c r="BY414">
        <v>1</v>
      </c>
      <c r="BZ414">
        <v>0</v>
      </c>
      <c r="CA414">
        <v>1</v>
      </c>
      <c r="CB414">
        <v>0</v>
      </c>
      <c r="CC414">
        <v>1</v>
      </c>
      <c r="CD414">
        <v>0</v>
      </c>
      <c r="CE414">
        <v>45</v>
      </c>
      <c r="CF414">
        <v>45</v>
      </c>
      <c r="CG414">
        <v>46</v>
      </c>
      <c r="CH414">
        <v>46</v>
      </c>
      <c r="CI414">
        <v>47</v>
      </c>
      <c r="CJ414">
        <v>47</v>
      </c>
      <c r="CK414">
        <v>48</v>
      </c>
      <c r="CL414">
        <v>48</v>
      </c>
      <c r="CM414">
        <v>49</v>
      </c>
      <c r="CN414">
        <v>49</v>
      </c>
      <c r="CO414">
        <v>50</v>
      </c>
      <c r="CP414">
        <v>50</v>
      </c>
      <c r="CQ414">
        <v>51</v>
      </c>
      <c r="CR414">
        <v>51</v>
      </c>
      <c r="CS414">
        <v>52</v>
      </c>
      <c r="CT414">
        <v>52</v>
      </c>
      <c r="CU414">
        <v>53</v>
      </c>
      <c r="CV414">
        <v>53</v>
      </c>
      <c r="CW414">
        <v>54</v>
      </c>
      <c r="CX414">
        <v>54</v>
      </c>
      <c r="CY414">
        <v>45</v>
      </c>
      <c r="CZ414">
        <v>45</v>
      </c>
      <c r="DA414">
        <v>46</v>
      </c>
      <c r="DB414">
        <v>46</v>
      </c>
      <c r="DC414">
        <v>47</v>
      </c>
      <c r="DD414">
        <v>47</v>
      </c>
      <c r="DE414">
        <v>48</v>
      </c>
      <c r="DF414">
        <v>48</v>
      </c>
      <c r="DG414">
        <v>49</v>
      </c>
      <c r="DH414">
        <v>49</v>
      </c>
      <c r="DI414">
        <v>50</v>
      </c>
      <c r="DJ414">
        <v>50</v>
      </c>
      <c r="DK414">
        <v>51</v>
      </c>
      <c r="DL414">
        <v>51</v>
      </c>
      <c r="DM414">
        <v>52</v>
      </c>
      <c r="DN414">
        <v>52</v>
      </c>
      <c r="DO414">
        <v>53</v>
      </c>
      <c r="DP414">
        <v>53</v>
      </c>
      <c r="DQ414">
        <v>54</v>
      </c>
      <c r="DR414">
        <v>54</v>
      </c>
      <c r="DU414">
        <v>5.4166667000000002E-2</v>
      </c>
      <c r="DW414">
        <v>1</v>
      </c>
      <c r="DX414">
        <f t="shared" si="241"/>
        <v>0</v>
      </c>
      <c r="DY414">
        <f t="shared" si="242"/>
        <v>0</v>
      </c>
      <c r="DZ414">
        <f t="shared" si="243"/>
        <v>0</v>
      </c>
      <c r="EA414">
        <f t="shared" si="244"/>
        <v>0</v>
      </c>
      <c r="EB414">
        <f t="shared" si="245"/>
        <v>0</v>
      </c>
      <c r="EC414">
        <f t="shared" si="246"/>
        <v>0</v>
      </c>
      <c r="ED414">
        <f t="shared" si="247"/>
        <v>0</v>
      </c>
      <c r="EE414">
        <f t="shared" si="248"/>
        <v>0</v>
      </c>
      <c r="EF414">
        <f t="shared" si="249"/>
        <v>0</v>
      </c>
      <c r="EG414">
        <f t="shared" si="250"/>
        <v>0</v>
      </c>
      <c r="EH414">
        <f t="shared" si="251"/>
        <v>0</v>
      </c>
      <c r="EI414">
        <f t="shared" si="252"/>
        <v>0</v>
      </c>
      <c r="EJ414">
        <f t="shared" si="253"/>
        <v>0</v>
      </c>
      <c r="EK414">
        <f t="shared" si="254"/>
        <v>0</v>
      </c>
      <c r="EL414">
        <f t="shared" si="255"/>
        <v>0</v>
      </c>
      <c r="EM414">
        <f t="shared" si="256"/>
        <v>0</v>
      </c>
      <c r="EN414">
        <f t="shared" si="257"/>
        <v>0</v>
      </c>
      <c r="EO414">
        <f t="shared" si="258"/>
        <v>0</v>
      </c>
      <c r="EP414">
        <f t="shared" si="259"/>
        <v>0</v>
      </c>
      <c r="EQ414">
        <f t="shared" si="260"/>
        <v>0</v>
      </c>
      <c r="ER414">
        <f t="shared" si="261"/>
        <v>0</v>
      </c>
      <c r="ES414">
        <f t="shared" si="262"/>
        <v>0</v>
      </c>
      <c r="ET414">
        <f t="shared" si="263"/>
        <v>0</v>
      </c>
      <c r="EU414">
        <f t="shared" si="264"/>
        <v>0</v>
      </c>
      <c r="EV414">
        <f t="shared" si="265"/>
        <v>0</v>
      </c>
      <c r="EW414">
        <f t="shared" si="266"/>
        <v>0</v>
      </c>
      <c r="EX414">
        <f t="shared" si="267"/>
        <v>0</v>
      </c>
      <c r="EY414">
        <f t="shared" si="268"/>
        <v>0</v>
      </c>
      <c r="EZ414">
        <f t="shared" si="269"/>
        <v>0</v>
      </c>
      <c r="FA414">
        <f t="shared" si="270"/>
        <v>0</v>
      </c>
      <c r="FB414">
        <f t="shared" si="271"/>
        <v>0</v>
      </c>
      <c r="FC414">
        <f t="shared" si="272"/>
        <v>0</v>
      </c>
      <c r="FD414">
        <f t="shared" si="273"/>
        <v>0</v>
      </c>
      <c r="FE414">
        <f t="shared" si="274"/>
        <v>0</v>
      </c>
      <c r="FF414">
        <f t="shared" si="275"/>
        <v>0</v>
      </c>
      <c r="FG414">
        <f t="shared" si="276"/>
        <v>0</v>
      </c>
      <c r="FH414">
        <f t="shared" si="277"/>
        <v>0</v>
      </c>
      <c r="FI414">
        <f t="shared" si="278"/>
        <v>0</v>
      </c>
      <c r="FJ414">
        <f t="shared" si="279"/>
        <v>0</v>
      </c>
      <c r="FK414">
        <f t="shared" si="280"/>
        <v>0</v>
      </c>
    </row>
    <row r="415" spans="1:167">
      <c r="A415">
        <v>413</v>
      </c>
      <c r="B415">
        <f>RTD("rit2.rtd",,B$2,"LASTHIST", ROW()-2)</f>
        <v>47.82</v>
      </c>
      <c r="C415">
        <f>RTD("rit2.rtd",,C$2,"LASTHIST", ROW()-2)</f>
        <v>0</v>
      </c>
      <c r="D415">
        <f>RTD("rit2.rtd",,D$2,"LASTHIST", ROW()-2)</f>
        <v>0</v>
      </c>
      <c r="E415">
        <f>RTD("rit2.rtd",,E$2,"LASTHIST", ROW()-2)</f>
        <v>0</v>
      </c>
      <c r="F415">
        <f>RTD("rit2.rtd",,F$2,"LASTHIST", ROW()-2)</f>
        <v>0</v>
      </c>
      <c r="G415">
        <f>RTD("rit2.rtd",,G$2,"LASTHIST", ROW()-2)</f>
        <v>0</v>
      </c>
      <c r="H415">
        <f>RTD("rit2.rtd",,H$2,"LASTHIST", ROW()-2)</f>
        <v>0</v>
      </c>
      <c r="I415">
        <f>RTD("rit2.rtd",,I$2,"LASTHIST", ROW()-2)</f>
        <v>0</v>
      </c>
      <c r="J415">
        <f>RTD("rit2.rtd",,J$2,"LASTHIST", ROW()-2)</f>
        <v>0</v>
      </c>
      <c r="K415">
        <f>RTD("rit2.rtd",,K$2,"LASTHIST", ROW()-2)</f>
        <v>0</v>
      </c>
      <c r="L415">
        <f>RTD("rit2.rtd",,L$2,"LASTHIST", ROW()-2)</f>
        <v>0</v>
      </c>
      <c r="M415">
        <f>RTD("rit2.rtd",,M$2,"LASTHIST", ROW()-2)</f>
        <v>0</v>
      </c>
      <c r="N415">
        <f>RTD("rit2.rtd",,N$2,"LASTHIST", ROW()-2)</f>
        <v>0</v>
      </c>
      <c r="O415">
        <f>RTD("rit2.rtd",,O$2,"LASTHIST", ROW()-2)</f>
        <v>0</v>
      </c>
      <c r="P415">
        <f>RTD("rit2.rtd",,P$2,"LASTHIST", ROW()-2)</f>
        <v>0</v>
      </c>
      <c r="Q415">
        <f>RTD("rit2.rtd",,Q$2,"LASTHIST", ROW()-2)</f>
        <v>0</v>
      </c>
      <c r="R415">
        <f>RTD("rit2.rtd",,R$2,"LASTHIST", ROW()-2)</f>
        <v>0</v>
      </c>
      <c r="S415">
        <f>RTD("rit2.rtd",,S$2,"LASTHIST", ROW()-2)</f>
        <v>0</v>
      </c>
      <c r="T415">
        <f>RTD("rit2.rtd",,T$2,"LASTHIST", ROW()-2)</f>
        <v>0</v>
      </c>
      <c r="U415">
        <f>RTD("rit2.rtd",,U$2,"LASTHIST", ROW()-2)</f>
        <v>0</v>
      </c>
      <c r="V415">
        <f>RTD("rit2.rtd",,V$2,"LASTHIST", ROW()-2)</f>
        <v>0</v>
      </c>
      <c r="W415">
        <f>RTD("rit2.rtd",,W$2,"LASTHIST", ROW()-2)</f>
        <v>3.06</v>
      </c>
      <c r="X415">
        <f>RTD("rit2.rtd",,X$2,"LASTHIST", ROW()-2)</f>
        <v>0.25</v>
      </c>
      <c r="Y415">
        <f>RTD("rit2.rtd",,Y$2,"LASTHIST", ROW()-2)</f>
        <v>2.27</v>
      </c>
      <c r="Z415">
        <f>RTD("rit2.rtd",,Z$2,"LASTHIST", ROW()-2)</f>
        <v>0.47</v>
      </c>
      <c r="AA415">
        <f>RTD("rit2.rtd",,AA$2,"LASTHIST", ROW()-2)</f>
        <v>1.62</v>
      </c>
      <c r="AB415">
        <f>RTD("rit2.rtd",,AB$2,"LASTHIST", ROW()-2)</f>
        <v>0.81</v>
      </c>
      <c r="AC415">
        <f>RTD("rit2.rtd",,AC$2,"LASTHIST", ROW()-2)</f>
        <v>1.0900000000000001</v>
      </c>
      <c r="AD415">
        <f>RTD("rit2.rtd",,AD$2,"LASTHIST", ROW()-2)</f>
        <v>1.28</v>
      </c>
      <c r="AE415">
        <f>RTD("rit2.rtd",,AE$2,"LASTHIST", ROW()-2)</f>
        <v>0.69</v>
      </c>
      <c r="AF415">
        <f>RTD("rit2.rtd",,AF$2,"LASTHIST", ROW()-2)</f>
        <v>1.89</v>
      </c>
      <c r="AG415">
        <f>RTD("rit2.rtd",,AG$2,"LASTHIST", ROW()-2)</f>
        <v>0.41</v>
      </c>
      <c r="AH415">
        <f>RTD("rit2.rtd",,AH$2,"LASTHIST", ROW()-2)</f>
        <v>2.61</v>
      </c>
      <c r="AI415">
        <f>RTD("rit2.rtd",,AI$2,"LASTHIST", ROW()-2)</f>
        <v>0.23</v>
      </c>
      <c r="AJ415">
        <f>RTD("rit2.rtd",,AJ$2,"LASTHIST", ROW()-2)</f>
        <v>3.43</v>
      </c>
      <c r="AK415">
        <f>RTD("rit2.rtd",,AK$2,"LASTHIST", ROW()-2)</f>
        <v>0.12</v>
      </c>
      <c r="AL415">
        <f>RTD("rit2.rtd",,AL$2,"LASTHIST", ROW()-2)</f>
        <v>4.32</v>
      </c>
      <c r="AM415">
        <f>RTD("rit2.rtd",,AM$2,"LASTHIST", ROW()-2)</f>
        <v>0.06</v>
      </c>
      <c r="AN415">
        <f>RTD("rit2.rtd",,AN$2,"LASTHIST", ROW()-2)</f>
        <v>5.26</v>
      </c>
      <c r="AO415">
        <f>RTD("rit2.rtd",,AO$2,"LASTHIST", ROW()-2)</f>
        <v>0.04</v>
      </c>
      <c r="AP415">
        <f>RTD("rit2.rtd",,AP$2,"LASTHIST", ROW()-2)</f>
        <v>6.22</v>
      </c>
      <c r="AQ415">
        <v>1</v>
      </c>
      <c r="AR415">
        <v>0</v>
      </c>
      <c r="AS415">
        <v>1</v>
      </c>
      <c r="AT415">
        <v>0</v>
      </c>
      <c r="AU415">
        <v>1</v>
      </c>
      <c r="AV415">
        <v>0</v>
      </c>
      <c r="AW415">
        <v>1</v>
      </c>
      <c r="AX415">
        <v>0</v>
      </c>
      <c r="AY415">
        <v>1</v>
      </c>
      <c r="AZ415">
        <v>0</v>
      </c>
      <c r="BA415">
        <v>1</v>
      </c>
      <c r="BB415">
        <v>0</v>
      </c>
      <c r="BC415">
        <v>1</v>
      </c>
      <c r="BD415">
        <v>0</v>
      </c>
      <c r="BE415">
        <v>1</v>
      </c>
      <c r="BF415">
        <v>0</v>
      </c>
      <c r="BG415">
        <v>1</v>
      </c>
      <c r="BH415">
        <v>0</v>
      </c>
      <c r="BI415">
        <v>1</v>
      </c>
      <c r="BJ415">
        <v>0</v>
      </c>
      <c r="BK415">
        <v>1</v>
      </c>
      <c r="BL415">
        <v>0</v>
      </c>
      <c r="BM415">
        <v>1</v>
      </c>
      <c r="BN415">
        <v>0</v>
      </c>
      <c r="BO415">
        <v>1</v>
      </c>
      <c r="BP415">
        <v>0</v>
      </c>
      <c r="BQ415">
        <v>1</v>
      </c>
      <c r="BR415">
        <v>0</v>
      </c>
      <c r="BS415">
        <v>1</v>
      </c>
      <c r="BT415">
        <v>0</v>
      </c>
      <c r="BU415">
        <v>1</v>
      </c>
      <c r="BV415">
        <v>0</v>
      </c>
      <c r="BW415">
        <v>1</v>
      </c>
      <c r="BX415">
        <v>0</v>
      </c>
      <c r="BY415">
        <v>1</v>
      </c>
      <c r="BZ415">
        <v>0</v>
      </c>
      <c r="CA415">
        <v>1</v>
      </c>
      <c r="CB415">
        <v>0</v>
      </c>
      <c r="CC415">
        <v>1</v>
      </c>
      <c r="CD415">
        <v>0</v>
      </c>
      <c r="CE415">
        <v>45</v>
      </c>
      <c r="CF415">
        <v>45</v>
      </c>
      <c r="CG415">
        <v>46</v>
      </c>
      <c r="CH415">
        <v>46</v>
      </c>
      <c r="CI415">
        <v>47</v>
      </c>
      <c r="CJ415">
        <v>47</v>
      </c>
      <c r="CK415">
        <v>48</v>
      </c>
      <c r="CL415">
        <v>48</v>
      </c>
      <c r="CM415">
        <v>49</v>
      </c>
      <c r="CN415">
        <v>49</v>
      </c>
      <c r="CO415">
        <v>50</v>
      </c>
      <c r="CP415">
        <v>50</v>
      </c>
      <c r="CQ415">
        <v>51</v>
      </c>
      <c r="CR415">
        <v>51</v>
      </c>
      <c r="CS415">
        <v>52</v>
      </c>
      <c r="CT415">
        <v>52</v>
      </c>
      <c r="CU415">
        <v>53</v>
      </c>
      <c r="CV415">
        <v>53</v>
      </c>
      <c r="CW415">
        <v>54</v>
      </c>
      <c r="CX415">
        <v>54</v>
      </c>
      <c r="CY415">
        <v>45</v>
      </c>
      <c r="CZ415">
        <v>45</v>
      </c>
      <c r="DA415">
        <v>46</v>
      </c>
      <c r="DB415">
        <v>46</v>
      </c>
      <c r="DC415">
        <v>47</v>
      </c>
      <c r="DD415">
        <v>47</v>
      </c>
      <c r="DE415">
        <v>48</v>
      </c>
      <c r="DF415">
        <v>48</v>
      </c>
      <c r="DG415">
        <v>49</v>
      </c>
      <c r="DH415">
        <v>49</v>
      </c>
      <c r="DI415">
        <v>50</v>
      </c>
      <c r="DJ415">
        <v>50</v>
      </c>
      <c r="DK415">
        <v>51</v>
      </c>
      <c r="DL415">
        <v>51</v>
      </c>
      <c r="DM415">
        <v>52</v>
      </c>
      <c r="DN415">
        <v>52</v>
      </c>
      <c r="DO415">
        <v>53</v>
      </c>
      <c r="DP415">
        <v>53</v>
      </c>
      <c r="DQ415">
        <v>54</v>
      </c>
      <c r="DR415">
        <v>54</v>
      </c>
      <c r="DU415">
        <v>5.4166667000000002E-2</v>
      </c>
      <c r="DW415">
        <v>1</v>
      </c>
      <c r="DX415">
        <f t="shared" si="241"/>
        <v>0</v>
      </c>
      <c r="DY415">
        <f t="shared" si="242"/>
        <v>0</v>
      </c>
      <c r="DZ415">
        <f t="shared" si="243"/>
        <v>0</v>
      </c>
      <c r="EA415">
        <f t="shared" si="244"/>
        <v>0</v>
      </c>
      <c r="EB415">
        <f t="shared" si="245"/>
        <v>0</v>
      </c>
      <c r="EC415">
        <f t="shared" si="246"/>
        <v>0</v>
      </c>
      <c r="ED415">
        <f t="shared" si="247"/>
        <v>0</v>
      </c>
      <c r="EE415">
        <f t="shared" si="248"/>
        <v>0</v>
      </c>
      <c r="EF415">
        <f t="shared" si="249"/>
        <v>0</v>
      </c>
      <c r="EG415">
        <f t="shared" si="250"/>
        <v>0</v>
      </c>
      <c r="EH415">
        <f t="shared" si="251"/>
        <v>0</v>
      </c>
      <c r="EI415">
        <f t="shared" si="252"/>
        <v>0</v>
      </c>
      <c r="EJ415">
        <f t="shared" si="253"/>
        <v>0</v>
      </c>
      <c r="EK415">
        <f t="shared" si="254"/>
        <v>0</v>
      </c>
      <c r="EL415">
        <f t="shared" si="255"/>
        <v>0</v>
      </c>
      <c r="EM415">
        <f t="shared" si="256"/>
        <v>0</v>
      </c>
      <c r="EN415">
        <f t="shared" si="257"/>
        <v>0</v>
      </c>
      <c r="EO415">
        <f t="shared" si="258"/>
        <v>0</v>
      </c>
      <c r="EP415">
        <f t="shared" si="259"/>
        <v>0</v>
      </c>
      <c r="EQ415">
        <f t="shared" si="260"/>
        <v>0</v>
      </c>
      <c r="ER415">
        <f t="shared" si="261"/>
        <v>0</v>
      </c>
      <c r="ES415">
        <f t="shared" si="262"/>
        <v>0</v>
      </c>
      <c r="ET415">
        <f t="shared" si="263"/>
        <v>0</v>
      </c>
      <c r="EU415">
        <f t="shared" si="264"/>
        <v>0</v>
      </c>
      <c r="EV415">
        <f t="shared" si="265"/>
        <v>0</v>
      </c>
      <c r="EW415">
        <f t="shared" si="266"/>
        <v>0</v>
      </c>
      <c r="EX415">
        <f t="shared" si="267"/>
        <v>0</v>
      </c>
      <c r="EY415">
        <f t="shared" si="268"/>
        <v>0</v>
      </c>
      <c r="EZ415">
        <f t="shared" si="269"/>
        <v>0</v>
      </c>
      <c r="FA415">
        <f t="shared" si="270"/>
        <v>0</v>
      </c>
      <c r="FB415">
        <f t="shared" si="271"/>
        <v>0</v>
      </c>
      <c r="FC415">
        <f t="shared" si="272"/>
        <v>0</v>
      </c>
      <c r="FD415">
        <f t="shared" si="273"/>
        <v>0</v>
      </c>
      <c r="FE415">
        <f t="shared" si="274"/>
        <v>0</v>
      </c>
      <c r="FF415">
        <f t="shared" si="275"/>
        <v>0</v>
      </c>
      <c r="FG415">
        <f t="shared" si="276"/>
        <v>0</v>
      </c>
      <c r="FH415">
        <f t="shared" si="277"/>
        <v>0</v>
      </c>
      <c r="FI415">
        <f t="shared" si="278"/>
        <v>0</v>
      </c>
      <c r="FJ415">
        <f t="shared" si="279"/>
        <v>0</v>
      </c>
      <c r="FK415">
        <f t="shared" si="280"/>
        <v>0</v>
      </c>
    </row>
    <row r="416" spans="1:167">
      <c r="A416">
        <v>414</v>
      </c>
      <c r="B416">
        <f>RTD("rit2.rtd",,B$2,"LASTHIST", ROW()-2)</f>
        <v>48.05</v>
      </c>
      <c r="C416">
        <f>RTD("rit2.rtd",,C$2,"LASTHIST", ROW()-2)</f>
        <v>0</v>
      </c>
      <c r="D416">
        <f>RTD("rit2.rtd",,D$2,"LASTHIST", ROW()-2)</f>
        <v>0</v>
      </c>
      <c r="E416">
        <f>RTD("rit2.rtd",,E$2,"LASTHIST", ROW()-2)</f>
        <v>0</v>
      </c>
      <c r="F416">
        <f>RTD("rit2.rtd",,F$2,"LASTHIST", ROW()-2)</f>
        <v>0</v>
      </c>
      <c r="G416">
        <f>RTD("rit2.rtd",,G$2,"LASTHIST", ROW()-2)</f>
        <v>0</v>
      </c>
      <c r="H416">
        <f>RTD("rit2.rtd",,H$2,"LASTHIST", ROW()-2)</f>
        <v>0</v>
      </c>
      <c r="I416">
        <f>RTD("rit2.rtd",,I$2,"LASTHIST", ROW()-2)</f>
        <v>0</v>
      </c>
      <c r="J416">
        <f>RTD("rit2.rtd",,J$2,"LASTHIST", ROW()-2)</f>
        <v>0</v>
      </c>
      <c r="K416">
        <f>RTD("rit2.rtd",,K$2,"LASTHIST", ROW()-2)</f>
        <v>0</v>
      </c>
      <c r="L416">
        <f>RTD("rit2.rtd",,L$2,"LASTHIST", ROW()-2)</f>
        <v>0</v>
      </c>
      <c r="M416">
        <f>RTD("rit2.rtd",,M$2,"LASTHIST", ROW()-2)</f>
        <v>0</v>
      </c>
      <c r="N416">
        <f>RTD("rit2.rtd",,N$2,"LASTHIST", ROW()-2)</f>
        <v>0</v>
      </c>
      <c r="O416">
        <f>RTD("rit2.rtd",,O$2,"LASTHIST", ROW()-2)</f>
        <v>0</v>
      </c>
      <c r="P416">
        <f>RTD("rit2.rtd",,P$2,"LASTHIST", ROW()-2)</f>
        <v>0</v>
      </c>
      <c r="Q416">
        <f>RTD("rit2.rtd",,Q$2,"LASTHIST", ROW()-2)</f>
        <v>0</v>
      </c>
      <c r="R416">
        <f>RTD("rit2.rtd",,R$2,"LASTHIST", ROW()-2)</f>
        <v>0</v>
      </c>
      <c r="S416">
        <f>RTD("rit2.rtd",,S$2,"LASTHIST", ROW()-2)</f>
        <v>0</v>
      </c>
      <c r="T416">
        <f>RTD("rit2.rtd",,T$2,"LASTHIST", ROW()-2)</f>
        <v>0</v>
      </c>
      <c r="U416">
        <f>RTD("rit2.rtd",,U$2,"LASTHIST", ROW()-2)</f>
        <v>0</v>
      </c>
      <c r="V416">
        <f>RTD("rit2.rtd",,V$2,"LASTHIST", ROW()-2)</f>
        <v>0</v>
      </c>
      <c r="W416">
        <f>RTD("rit2.rtd",,W$2,"LASTHIST", ROW()-2)</f>
        <v>3.27</v>
      </c>
      <c r="X416">
        <f>RTD("rit2.rtd",,X$2,"LASTHIST", ROW()-2)</f>
        <v>0.23</v>
      </c>
      <c r="Y416">
        <f>RTD("rit2.rtd",,Y$2,"LASTHIST", ROW()-2)</f>
        <v>2.46</v>
      </c>
      <c r="Z416">
        <f>RTD("rit2.rtd",,Z$2,"LASTHIST", ROW()-2)</f>
        <v>0.43</v>
      </c>
      <c r="AA416">
        <f>RTD("rit2.rtd",,AA$2,"LASTHIST", ROW()-2)</f>
        <v>1.79</v>
      </c>
      <c r="AB416">
        <f>RTD("rit2.rtd",,AB$2,"LASTHIST", ROW()-2)</f>
        <v>0.75</v>
      </c>
      <c r="AC416">
        <f>RTD("rit2.rtd",,AC$2,"LASTHIST", ROW()-2)</f>
        <v>1.23</v>
      </c>
      <c r="AD416">
        <f>RTD("rit2.rtd",,AD$2,"LASTHIST", ROW()-2)</f>
        <v>1.19</v>
      </c>
      <c r="AE416">
        <f>RTD("rit2.rtd",,AE$2,"LASTHIST", ROW()-2)</f>
        <v>0.8</v>
      </c>
      <c r="AF416">
        <f>RTD("rit2.rtd",,AF$2,"LASTHIST", ROW()-2)</f>
        <v>1.76</v>
      </c>
      <c r="AG416">
        <f>RTD("rit2.rtd",,AG$2,"LASTHIST", ROW()-2)</f>
        <v>0.49</v>
      </c>
      <c r="AH416">
        <f>RTD("rit2.rtd",,AH$2,"LASTHIST", ROW()-2)</f>
        <v>2.46</v>
      </c>
      <c r="AI416">
        <f>RTD("rit2.rtd",,AI$2,"LASTHIST", ROW()-2)</f>
        <v>0.28999999999999998</v>
      </c>
      <c r="AJ416">
        <f>RTD("rit2.rtd",,AJ$2,"LASTHIST", ROW()-2)</f>
        <v>3.25</v>
      </c>
      <c r="AK416">
        <f>RTD("rit2.rtd",,AK$2,"LASTHIST", ROW()-2)</f>
        <v>0.16</v>
      </c>
      <c r="AL416">
        <f>RTD("rit2.rtd",,AL$2,"LASTHIST", ROW()-2)</f>
        <v>4.12</v>
      </c>
      <c r="AM416">
        <f>RTD("rit2.rtd",,AM$2,"LASTHIST", ROW()-2)</f>
        <v>0.08</v>
      </c>
      <c r="AN416">
        <f>RTD("rit2.rtd",,AN$2,"LASTHIST", ROW()-2)</f>
        <v>5.04</v>
      </c>
      <c r="AO416">
        <f>RTD("rit2.rtd",,AO$2,"LASTHIST", ROW()-2)</f>
        <v>0.05</v>
      </c>
      <c r="AP416">
        <f>RTD("rit2.rtd",,AP$2,"LASTHIST", ROW()-2)</f>
        <v>6</v>
      </c>
      <c r="AQ416">
        <v>1</v>
      </c>
      <c r="AR416">
        <v>0</v>
      </c>
      <c r="AS416">
        <v>1</v>
      </c>
      <c r="AT416">
        <v>0</v>
      </c>
      <c r="AU416">
        <v>1</v>
      </c>
      <c r="AV416">
        <v>0</v>
      </c>
      <c r="AW416">
        <v>1</v>
      </c>
      <c r="AX416">
        <v>0</v>
      </c>
      <c r="AY416">
        <v>1</v>
      </c>
      <c r="AZ416">
        <v>0</v>
      </c>
      <c r="BA416">
        <v>1</v>
      </c>
      <c r="BB416">
        <v>0</v>
      </c>
      <c r="BC416">
        <v>1</v>
      </c>
      <c r="BD416">
        <v>0</v>
      </c>
      <c r="BE416">
        <v>1</v>
      </c>
      <c r="BF416">
        <v>0</v>
      </c>
      <c r="BG416">
        <v>1</v>
      </c>
      <c r="BH416">
        <v>0</v>
      </c>
      <c r="BI416">
        <v>1</v>
      </c>
      <c r="BJ416">
        <v>0</v>
      </c>
      <c r="BK416">
        <v>1</v>
      </c>
      <c r="BL416">
        <v>0</v>
      </c>
      <c r="BM416">
        <v>1</v>
      </c>
      <c r="BN416">
        <v>0</v>
      </c>
      <c r="BO416">
        <v>1</v>
      </c>
      <c r="BP416">
        <v>0</v>
      </c>
      <c r="BQ416">
        <v>1</v>
      </c>
      <c r="BR416">
        <v>0</v>
      </c>
      <c r="BS416">
        <v>1</v>
      </c>
      <c r="BT416">
        <v>0</v>
      </c>
      <c r="BU416">
        <v>1</v>
      </c>
      <c r="BV416">
        <v>0</v>
      </c>
      <c r="BW416">
        <v>1</v>
      </c>
      <c r="BX416">
        <v>0</v>
      </c>
      <c r="BY416">
        <v>1</v>
      </c>
      <c r="BZ416">
        <v>0</v>
      </c>
      <c r="CA416">
        <v>1</v>
      </c>
      <c r="CB416">
        <v>0</v>
      </c>
      <c r="CC416">
        <v>1</v>
      </c>
      <c r="CD416">
        <v>0</v>
      </c>
      <c r="CE416">
        <v>45</v>
      </c>
      <c r="CF416">
        <v>45</v>
      </c>
      <c r="CG416">
        <v>46</v>
      </c>
      <c r="CH416">
        <v>46</v>
      </c>
      <c r="CI416">
        <v>47</v>
      </c>
      <c r="CJ416">
        <v>47</v>
      </c>
      <c r="CK416">
        <v>48</v>
      </c>
      <c r="CL416">
        <v>48</v>
      </c>
      <c r="CM416">
        <v>49</v>
      </c>
      <c r="CN416">
        <v>49</v>
      </c>
      <c r="CO416">
        <v>50</v>
      </c>
      <c r="CP416">
        <v>50</v>
      </c>
      <c r="CQ416">
        <v>51</v>
      </c>
      <c r="CR416">
        <v>51</v>
      </c>
      <c r="CS416">
        <v>52</v>
      </c>
      <c r="CT416">
        <v>52</v>
      </c>
      <c r="CU416">
        <v>53</v>
      </c>
      <c r="CV416">
        <v>53</v>
      </c>
      <c r="CW416">
        <v>54</v>
      </c>
      <c r="CX416">
        <v>54</v>
      </c>
      <c r="CY416">
        <v>45</v>
      </c>
      <c r="CZ416">
        <v>45</v>
      </c>
      <c r="DA416">
        <v>46</v>
      </c>
      <c r="DB416">
        <v>46</v>
      </c>
      <c r="DC416">
        <v>47</v>
      </c>
      <c r="DD416">
        <v>47</v>
      </c>
      <c r="DE416">
        <v>48</v>
      </c>
      <c r="DF416">
        <v>48</v>
      </c>
      <c r="DG416">
        <v>49</v>
      </c>
      <c r="DH416">
        <v>49</v>
      </c>
      <c r="DI416">
        <v>50</v>
      </c>
      <c r="DJ416">
        <v>50</v>
      </c>
      <c r="DK416">
        <v>51</v>
      </c>
      <c r="DL416">
        <v>51</v>
      </c>
      <c r="DM416">
        <v>52</v>
      </c>
      <c r="DN416">
        <v>52</v>
      </c>
      <c r="DO416">
        <v>53</v>
      </c>
      <c r="DP416">
        <v>53</v>
      </c>
      <c r="DQ416">
        <v>54</v>
      </c>
      <c r="DR416">
        <v>54</v>
      </c>
      <c r="DU416">
        <v>5.4166667000000002E-2</v>
      </c>
      <c r="DW416">
        <v>1</v>
      </c>
      <c r="DX416">
        <f t="shared" si="241"/>
        <v>0</v>
      </c>
      <c r="DY416">
        <f t="shared" si="242"/>
        <v>0</v>
      </c>
      <c r="DZ416">
        <f t="shared" si="243"/>
        <v>0</v>
      </c>
      <c r="EA416">
        <f t="shared" si="244"/>
        <v>0</v>
      </c>
      <c r="EB416">
        <f t="shared" si="245"/>
        <v>0</v>
      </c>
      <c r="EC416">
        <f t="shared" si="246"/>
        <v>0</v>
      </c>
      <c r="ED416">
        <f t="shared" si="247"/>
        <v>0</v>
      </c>
      <c r="EE416">
        <f t="shared" si="248"/>
        <v>0</v>
      </c>
      <c r="EF416">
        <f t="shared" si="249"/>
        <v>0</v>
      </c>
      <c r="EG416">
        <f t="shared" si="250"/>
        <v>0</v>
      </c>
      <c r="EH416">
        <f t="shared" si="251"/>
        <v>0</v>
      </c>
      <c r="EI416">
        <f t="shared" si="252"/>
        <v>0</v>
      </c>
      <c r="EJ416">
        <f t="shared" si="253"/>
        <v>0</v>
      </c>
      <c r="EK416">
        <f t="shared" si="254"/>
        <v>0</v>
      </c>
      <c r="EL416">
        <f t="shared" si="255"/>
        <v>0</v>
      </c>
      <c r="EM416">
        <f t="shared" si="256"/>
        <v>0</v>
      </c>
      <c r="EN416">
        <f t="shared" si="257"/>
        <v>0</v>
      </c>
      <c r="EO416">
        <f t="shared" si="258"/>
        <v>0</v>
      </c>
      <c r="EP416">
        <f t="shared" si="259"/>
        <v>0</v>
      </c>
      <c r="EQ416">
        <f t="shared" si="260"/>
        <v>0</v>
      </c>
      <c r="ER416">
        <f t="shared" si="261"/>
        <v>0</v>
      </c>
      <c r="ES416">
        <f t="shared" si="262"/>
        <v>0</v>
      </c>
      <c r="ET416">
        <f t="shared" si="263"/>
        <v>0</v>
      </c>
      <c r="EU416">
        <f t="shared" si="264"/>
        <v>0</v>
      </c>
      <c r="EV416">
        <f t="shared" si="265"/>
        <v>0</v>
      </c>
      <c r="EW416">
        <f t="shared" si="266"/>
        <v>0</v>
      </c>
      <c r="EX416">
        <f t="shared" si="267"/>
        <v>0</v>
      </c>
      <c r="EY416">
        <f t="shared" si="268"/>
        <v>0</v>
      </c>
      <c r="EZ416">
        <f t="shared" si="269"/>
        <v>0</v>
      </c>
      <c r="FA416">
        <f t="shared" si="270"/>
        <v>0</v>
      </c>
      <c r="FB416">
        <f t="shared" si="271"/>
        <v>0</v>
      </c>
      <c r="FC416">
        <f t="shared" si="272"/>
        <v>0</v>
      </c>
      <c r="FD416">
        <f t="shared" si="273"/>
        <v>0</v>
      </c>
      <c r="FE416">
        <f t="shared" si="274"/>
        <v>0</v>
      </c>
      <c r="FF416">
        <f t="shared" si="275"/>
        <v>0</v>
      </c>
      <c r="FG416">
        <f t="shared" si="276"/>
        <v>0</v>
      </c>
      <c r="FH416">
        <f t="shared" si="277"/>
        <v>0</v>
      </c>
      <c r="FI416">
        <f t="shared" si="278"/>
        <v>0</v>
      </c>
      <c r="FJ416">
        <f t="shared" si="279"/>
        <v>0</v>
      </c>
      <c r="FK416">
        <f t="shared" si="280"/>
        <v>0</v>
      </c>
    </row>
    <row r="417" spans="1:167">
      <c r="A417">
        <v>415</v>
      </c>
      <c r="B417">
        <f>RTD("rit2.rtd",,B$2,"LASTHIST", ROW()-2)</f>
        <v>47.92</v>
      </c>
      <c r="C417">
        <f>RTD("rit2.rtd",,C$2,"LASTHIST", ROW()-2)</f>
        <v>0</v>
      </c>
      <c r="D417">
        <f>RTD("rit2.rtd",,D$2,"LASTHIST", ROW()-2)</f>
        <v>0</v>
      </c>
      <c r="E417">
        <f>RTD("rit2.rtd",,E$2,"LASTHIST", ROW()-2)</f>
        <v>0</v>
      </c>
      <c r="F417">
        <f>RTD("rit2.rtd",,F$2,"LASTHIST", ROW()-2)</f>
        <v>0</v>
      </c>
      <c r="G417">
        <f>RTD("rit2.rtd",,G$2,"LASTHIST", ROW()-2)</f>
        <v>0</v>
      </c>
      <c r="H417">
        <f>RTD("rit2.rtd",,H$2,"LASTHIST", ROW()-2)</f>
        <v>0</v>
      </c>
      <c r="I417">
        <f>RTD("rit2.rtd",,I$2,"LASTHIST", ROW()-2)</f>
        <v>0</v>
      </c>
      <c r="J417">
        <f>RTD("rit2.rtd",,J$2,"LASTHIST", ROW()-2)</f>
        <v>0</v>
      </c>
      <c r="K417">
        <f>RTD("rit2.rtd",,K$2,"LASTHIST", ROW()-2)</f>
        <v>0</v>
      </c>
      <c r="L417">
        <f>RTD("rit2.rtd",,L$2,"LASTHIST", ROW()-2)</f>
        <v>0</v>
      </c>
      <c r="M417">
        <f>RTD("rit2.rtd",,M$2,"LASTHIST", ROW()-2)</f>
        <v>0</v>
      </c>
      <c r="N417">
        <f>RTD("rit2.rtd",,N$2,"LASTHIST", ROW()-2)</f>
        <v>0</v>
      </c>
      <c r="O417">
        <f>RTD("rit2.rtd",,O$2,"LASTHIST", ROW()-2)</f>
        <v>0</v>
      </c>
      <c r="P417">
        <f>RTD("rit2.rtd",,P$2,"LASTHIST", ROW()-2)</f>
        <v>0</v>
      </c>
      <c r="Q417">
        <f>RTD("rit2.rtd",,Q$2,"LASTHIST", ROW()-2)</f>
        <v>0</v>
      </c>
      <c r="R417">
        <f>RTD("rit2.rtd",,R$2,"LASTHIST", ROW()-2)</f>
        <v>0</v>
      </c>
      <c r="S417">
        <f>RTD("rit2.rtd",,S$2,"LASTHIST", ROW()-2)</f>
        <v>0</v>
      </c>
      <c r="T417">
        <f>RTD("rit2.rtd",,T$2,"LASTHIST", ROW()-2)</f>
        <v>0</v>
      </c>
      <c r="U417">
        <f>RTD("rit2.rtd",,U$2,"LASTHIST", ROW()-2)</f>
        <v>0</v>
      </c>
      <c r="V417">
        <f>RTD("rit2.rtd",,V$2,"LASTHIST", ROW()-2)</f>
        <v>0</v>
      </c>
      <c r="W417">
        <f>RTD("rit2.rtd",,W$2,"LASTHIST", ROW()-2)</f>
        <v>3.16</v>
      </c>
      <c r="X417">
        <f>RTD("rit2.rtd",,X$2,"LASTHIST", ROW()-2)</f>
        <v>0.25</v>
      </c>
      <c r="Y417">
        <f>RTD("rit2.rtd",,Y$2,"LASTHIST", ROW()-2)</f>
        <v>2.38</v>
      </c>
      <c r="Z417">
        <f>RTD("rit2.rtd",,Z$2,"LASTHIST", ROW()-2)</f>
        <v>0.46</v>
      </c>
      <c r="AA417">
        <f>RTD("rit2.rtd",,AA$2,"LASTHIST", ROW()-2)</f>
        <v>1.71</v>
      </c>
      <c r="AB417">
        <f>RTD("rit2.rtd",,AB$2,"LASTHIST", ROW()-2)</f>
        <v>0.79</v>
      </c>
      <c r="AC417">
        <f>RTD("rit2.rtd",,AC$2,"LASTHIST", ROW()-2)</f>
        <v>1.1599999999999999</v>
      </c>
      <c r="AD417">
        <f>RTD("rit2.rtd",,AD$2,"LASTHIST", ROW()-2)</f>
        <v>1.25</v>
      </c>
      <c r="AE417">
        <f>RTD("rit2.rtd",,AE$2,"LASTHIST", ROW()-2)</f>
        <v>0.75</v>
      </c>
      <c r="AF417">
        <f>RTD("rit2.rtd",,AF$2,"LASTHIST", ROW()-2)</f>
        <v>1.84</v>
      </c>
      <c r="AG417">
        <f>RTD("rit2.rtd",,AG$2,"LASTHIST", ROW()-2)</f>
        <v>0.46</v>
      </c>
      <c r="AH417">
        <f>RTD("rit2.rtd",,AH$2,"LASTHIST", ROW()-2)</f>
        <v>2.5499999999999998</v>
      </c>
      <c r="AI417">
        <f>RTD("rit2.rtd",,AI$2,"LASTHIST", ROW()-2)</f>
        <v>0.26</v>
      </c>
      <c r="AJ417">
        <f>RTD("rit2.rtd",,AJ$2,"LASTHIST", ROW()-2)</f>
        <v>3.35</v>
      </c>
      <c r="AK417">
        <f>RTD("rit2.rtd",,AK$2,"LASTHIST", ROW()-2)</f>
        <v>0.14000000000000001</v>
      </c>
      <c r="AL417">
        <f>RTD("rit2.rtd",,AL$2,"LASTHIST", ROW()-2)</f>
        <v>4.2300000000000004</v>
      </c>
      <c r="AM417">
        <f>RTD("rit2.rtd",,AM$2,"LASTHIST", ROW()-2)</f>
        <v>7.0000000000000007E-2</v>
      </c>
      <c r="AN417">
        <f>RTD("rit2.rtd",,AN$2,"LASTHIST", ROW()-2)</f>
        <v>5.16</v>
      </c>
      <c r="AO417">
        <f>RTD("rit2.rtd",,AO$2,"LASTHIST", ROW()-2)</f>
        <v>0.04</v>
      </c>
      <c r="AP417">
        <f>RTD("rit2.rtd",,AP$2,"LASTHIST", ROW()-2)</f>
        <v>6.12</v>
      </c>
      <c r="AQ417">
        <v>1</v>
      </c>
      <c r="AR417">
        <v>0</v>
      </c>
      <c r="AS417">
        <v>1</v>
      </c>
      <c r="AT417">
        <v>0</v>
      </c>
      <c r="AU417">
        <v>1</v>
      </c>
      <c r="AV417">
        <v>0</v>
      </c>
      <c r="AW417">
        <v>1</v>
      </c>
      <c r="AX417">
        <v>0</v>
      </c>
      <c r="AY417">
        <v>1</v>
      </c>
      <c r="AZ417">
        <v>0</v>
      </c>
      <c r="BA417">
        <v>1</v>
      </c>
      <c r="BB417">
        <v>0</v>
      </c>
      <c r="BC417">
        <v>1</v>
      </c>
      <c r="BD417">
        <v>0</v>
      </c>
      <c r="BE417">
        <v>1</v>
      </c>
      <c r="BF417">
        <v>0</v>
      </c>
      <c r="BG417">
        <v>1</v>
      </c>
      <c r="BH417">
        <v>0</v>
      </c>
      <c r="BI417">
        <v>1</v>
      </c>
      <c r="BJ417">
        <v>0</v>
      </c>
      <c r="BK417">
        <v>1</v>
      </c>
      <c r="BL417">
        <v>0</v>
      </c>
      <c r="BM417">
        <v>1</v>
      </c>
      <c r="BN417">
        <v>0</v>
      </c>
      <c r="BO417">
        <v>1</v>
      </c>
      <c r="BP417">
        <v>0</v>
      </c>
      <c r="BQ417">
        <v>1</v>
      </c>
      <c r="BR417">
        <v>0</v>
      </c>
      <c r="BS417">
        <v>1</v>
      </c>
      <c r="BT417">
        <v>0</v>
      </c>
      <c r="BU417">
        <v>1</v>
      </c>
      <c r="BV417">
        <v>0</v>
      </c>
      <c r="BW417">
        <v>1</v>
      </c>
      <c r="BX417">
        <v>0</v>
      </c>
      <c r="BY417">
        <v>1</v>
      </c>
      <c r="BZ417">
        <v>0</v>
      </c>
      <c r="CA417">
        <v>1</v>
      </c>
      <c r="CB417">
        <v>0</v>
      </c>
      <c r="CC417">
        <v>1</v>
      </c>
      <c r="CD417">
        <v>0</v>
      </c>
      <c r="CE417">
        <v>45</v>
      </c>
      <c r="CF417">
        <v>45</v>
      </c>
      <c r="CG417">
        <v>46</v>
      </c>
      <c r="CH417">
        <v>46</v>
      </c>
      <c r="CI417">
        <v>47</v>
      </c>
      <c r="CJ417">
        <v>47</v>
      </c>
      <c r="CK417">
        <v>48</v>
      </c>
      <c r="CL417">
        <v>48</v>
      </c>
      <c r="CM417">
        <v>49</v>
      </c>
      <c r="CN417">
        <v>49</v>
      </c>
      <c r="CO417">
        <v>50</v>
      </c>
      <c r="CP417">
        <v>50</v>
      </c>
      <c r="CQ417">
        <v>51</v>
      </c>
      <c r="CR417">
        <v>51</v>
      </c>
      <c r="CS417">
        <v>52</v>
      </c>
      <c r="CT417">
        <v>52</v>
      </c>
      <c r="CU417">
        <v>53</v>
      </c>
      <c r="CV417">
        <v>53</v>
      </c>
      <c r="CW417">
        <v>54</v>
      </c>
      <c r="CX417">
        <v>54</v>
      </c>
      <c r="CY417">
        <v>45</v>
      </c>
      <c r="CZ417">
        <v>45</v>
      </c>
      <c r="DA417">
        <v>46</v>
      </c>
      <c r="DB417">
        <v>46</v>
      </c>
      <c r="DC417">
        <v>47</v>
      </c>
      <c r="DD417">
        <v>47</v>
      </c>
      <c r="DE417">
        <v>48</v>
      </c>
      <c r="DF417">
        <v>48</v>
      </c>
      <c r="DG417">
        <v>49</v>
      </c>
      <c r="DH417">
        <v>49</v>
      </c>
      <c r="DI417">
        <v>50</v>
      </c>
      <c r="DJ417">
        <v>50</v>
      </c>
      <c r="DK417">
        <v>51</v>
      </c>
      <c r="DL417">
        <v>51</v>
      </c>
      <c r="DM417">
        <v>52</v>
      </c>
      <c r="DN417">
        <v>52</v>
      </c>
      <c r="DO417">
        <v>53</v>
      </c>
      <c r="DP417">
        <v>53</v>
      </c>
      <c r="DQ417">
        <v>54</v>
      </c>
      <c r="DR417">
        <v>54</v>
      </c>
      <c r="DU417">
        <v>5.4166667000000002E-2</v>
      </c>
      <c r="DW417">
        <v>1</v>
      </c>
      <c r="DX417">
        <f t="shared" si="241"/>
        <v>0</v>
      </c>
      <c r="DY417">
        <f t="shared" si="242"/>
        <v>0</v>
      </c>
      <c r="DZ417">
        <f t="shared" si="243"/>
        <v>0</v>
      </c>
      <c r="EA417">
        <f t="shared" si="244"/>
        <v>0</v>
      </c>
      <c r="EB417">
        <f t="shared" si="245"/>
        <v>0</v>
      </c>
      <c r="EC417">
        <f t="shared" si="246"/>
        <v>0</v>
      </c>
      <c r="ED417">
        <f t="shared" si="247"/>
        <v>0</v>
      </c>
      <c r="EE417">
        <f t="shared" si="248"/>
        <v>0</v>
      </c>
      <c r="EF417">
        <f t="shared" si="249"/>
        <v>0</v>
      </c>
      <c r="EG417">
        <f t="shared" si="250"/>
        <v>0</v>
      </c>
      <c r="EH417">
        <f t="shared" si="251"/>
        <v>0</v>
      </c>
      <c r="EI417">
        <f t="shared" si="252"/>
        <v>0</v>
      </c>
      <c r="EJ417">
        <f t="shared" si="253"/>
        <v>0</v>
      </c>
      <c r="EK417">
        <f t="shared" si="254"/>
        <v>0</v>
      </c>
      <c r="EL417">
        <f t="shared" si="255"/>
        <v>0</v>
      </c>
      <c r="EM417">
        <f t="shared" si="256"/>
        <v>0</v>
      </c>
      <c r="EN417">
        <f t="shared" si="257"/>
        <v>0</v>
      </c>
      <c r="EO417">
        <f t="shared" si="258"/>
        <v>0</v>
      </c>
      <c r="EP417">
        <f t="shared" si="259"/>
        <v>0</v>
      </c>
      <c r="EQ417">
        <f t="shared" si="260"/>
        <v>0</v>
      </c>
      <c r="ER417">
        <f t="shared" si="261"/>
        <v>0</v>
      </c>
      <c r="ES417">
        <f t="shared" si="262"/>
        <v>0</v>
      </c>
      <c r="ET417">
        <f t="shared" si="263"/>
        <v>0</v>
      </c>
      <c r="EU417">
        <f t="shared" si="264"/>
        <v>0</v>
      </c>
      <c r="EV417">
        <f t="shared" si="265"/>
        <v>0</v>
      </c>
      <c r="EW417">
        <f t="shared" si="266"/>
        <v>0</v>
      </c>
      <c r="EX417">
        <f t="shared" si="267"/>
        <v>0</v>
      </c>
      <c r="EY417">
        <f t="shared" si="268"/>
        <v>0</v>
      </c>
      <c r="EZ417">
        <f t="shared" si="269"/>
        <v>0</v>
      </c>
      <c r="FA417">
        <f t="shared" si="270"/>
        <v>0</v>
      </c>
      <c r="FB417">
        <f t="shared" si="271"/>
        <v>0</v>
      </c>
      <c r="FC417">
        <f t="shared" si="272"/>
        <v>0</v>
      </c>
      <c r="FD417">
        <f t="shared" si="273"/>
        <v>0</v>
      </c>
      <c r="FE417">
        <f t="shared" si="274"/>
        <v>0</v>
      </c>
      <c r="FF417">
        <f t="shared" si="275"/>
        <v>0</v>
      </c>
      <c r="FG417">
        <f t="shared" si="276"/>
        <v>0</v>
      </c>
      <c r="FH417">
        <f t="shared" si="277"/>
        <v>0</v>
      </c>
      <c r="FI417">
        <f t="shared" si="278"/>
        <v>0</v>
      </c>
      <c r="FJ417">
        <f t="shared" si="279"/>
        <v>0</v>
      </c>
      <c r="FK417">
        <f t="shared" si="280"/>
        <v>0</v>
      </c>
    </row>
    <row r="418" spans="1:167">
      <c r="A418">
        <v>416</v>
      </c>
      <c r="B418">
        <f>RTD("rit2.rtd",,B$2,"LASTHIST", ROW()-2)</f>
        <v>48.13</v>
      </c>
      <c r="C418">
        <f>RTD("rit2.rtd",,C$2,"LASTHIST", ROW()-2)</f>
        <v>0</v>
      </c>
      <c r="D418">
        <f>RTD("rit2.rtd",,D$2,"LASTHIST", ROW()-2)</f>
        <v>0</v>
      </c>
      <c r="E418">
        <f>RTD("rit2.rtd",,E$2,"LASTHIST", ROW()-2)</f>
        <v>0</v>
      </c>
      <c r="F418">
        <f>RTD("rit2.rtd",,F$2,"LASTHIST", ROW()-2)</f>
        <v>0</v>
      </c>
      <c r="G418">
        <f>RTD("rit2.rtd",,G$2,"LASTHIST", ROW()-2)</f>
        <v>0</v>
      </c>
      <c r="H418">
        <f>RTD("rit2.rtd",,H$2,"LASTHIST", ROW()-2)</f>
        <v>0</v>
      </c>
      <c r="I418">
        <f>RTD("rit2.rtd",,I$2,"LASTHIST", ROW()-2)</f>
        <v>0</v>
      </c>
      <c r="J418">
        <f>RTD("rit2.rtd",,J$2,"LASTHIST", ROW()-2)</f>
        <v>0</v>
      </c>
      <c r="K418">
        <f>RTD("rit2.rtd",,K$2,"LASTHIST", ROW()-2)</f>
        <v>0</v>
      </c>
      <c r="L418">
        <f>RTD("rit2.rtd",,L$2,"LASTHIST", ROW()-2)</f>
        <v>0</v>
      </c>
      <c r="M418">
        <f>RTD("rit2.rtd",,M$2,"LASTHIST", ROW()-2)</f>
        <v>0</v>
      </c>
      <c r="N418">
        <f>RTD("rit2.rtd",,N$2,"LASTHIST", ROW()-2)</f>
        <v>0</v>
      </c>
      <c r="O418">
        <f>RTD("rit2.rtd",,O$2,"LASTHIST", ROW()-2)</f>
        <v>0</v>
      </c>
      <c r="P418">
        <f>RTD("rit2.rtd",,P$2,"LASTHIST", ROW()-2)</f>
        <v>0</v>
      </c>
      <c r="Q418">
        <f>RTD("rit2.rtd",,Q$2,"LASTHIST", ROW()-2)</f>
        <v>0</v>
      </c>
      <c r="R418">
        <f>RTD("rit2.rtd",,R$2,"LASTHIST", ROW()-2)</f>
        <v>0</v>
      </c>
      <c r="S418">
        <f>RTD("rit2.rtd",,S$2,"LASTHIST", ROW()-2)</f>
        <v>0</v>
      </c>
      <c r="T418">
        <f>RTD("rit2.rtd",,T$2,"LASTHIST", ROW()-2)</f>
        <v>0</v>
      </c>
      <c r="U418">
        <f>RTD("rit2.rtd",,U$2,"LASTHIST", ROW()-2)</f>
        <v>0</v>
      </c>
      <c r="V418">
        <f>RTD("rit2.rtd",,V$2,"LASTHIST", ROW()-2)</f>
        <v>0</v>
      </c>
      <c r="W418">
        <f>RTD("rit2.rtd",,W$2,"LASTHIST", ROW()-2)</f>
        <v>3.35</v>
      </c>
      <c r="X418">
        <f>RTD("rit2.rtd",,X$2,"LASTHIST", ROW()-2)</f>
        <v>0.22</v>
      </c>
      <c r="Y418">
        <f>RTD("rit2.rtd",,Y$2,"LASTHIST", ROW()-2)</f>
        <v>2.54</v>
      </c>
      <c r="Z418">
        <f>RTD("rit2.rtd",,Z$2,"LASTHIST", ROW()-2)</f>
        <v>0.41</v>
      </c>
      <c r="AA418">
        <f>RTD("rit2.rtd",,AA$2,"LASTHIST", ROW()-2)</f>
        <v>1.85</v>
      </c>
      <c r="AB418">
        <f>RTD("rit2.rtd",,AB$2,"LASTHIST", ROW()-2)</f>
        <v>0.72</v>
      </c>
      <c r="AC418">
        <f>RTD("rit2.rtd",,AC$2,"LASTHIST", ROW()-2)</f>
        <v>1.28</v>
      </c>
      <c r="AD418">
        <f>RTD("rit2.rtd",,AD$2,"LASTHIST", ROW()-2)</f>
        <v>1.1499999999999999</v>
      </c>
      <c r="AE418">
        <f>RTD("rit2.rtd",,AE$2,"LASTHIST", ROW()-2)</f>
        <v>0.84</v>
      </c>
      <c r="AF418">
        <f>RTD("rit2.rtd",,AF$2,"LASTHIST", ROW()-2)</f>
        <v>1.71</v>
      </c>
      <c r="AG418">
        <f>RTD("rit2.rtd",,AG$2,"LASTHIST", ROW()-2)</f>
        <v>0.52</v>
      </c>
      <c r="AH418">
        <f>RTD("rit2.rtd",,AH$2,"LASTHIST", ROW()-2)</f>
        <v>2.39</v>
      </c>
      <c r="AI418">
        <f>RTD("rit2.rtd",,AI$2,"LASTHIST", ROW()-2)</f>
        <v>0.31</v>
      </c>
      <c r="AJ418">
        <f>RTD("rit2.rtd",,AJ$2,"LASTHIST", ROW()-2)</f>
        <v>3.18</v>
      </c>
      <c r="AK418">
        <f>RTD("rit2.rtd",,AK$2,"LASTHIST", ROW()-2)</f>
        <v>0.17</v>
      </c>
      <c r="AL418">
        <f>RTD("rit2.rtd",,AL$2,"LASTHIST", ROW()-2)</f>
        <v>4.04</v>
      </c>
      <c r="AM418">
        <f>RTD("rit2.rtd",,AM$2,"LASTHIST", ROW()-2)</f>
        <v>0.09</v>
      </c>
      <c r="AN418">
        <f>RTD("rit2.rtd",,AN$2,"LASTHIST", ROW()-2)</f>
        <v>4.96</v>
      </c>
      <c r="AO418">
        <f>RTD("rit2.rtd",,AO$2,"LASTHIST", ROW()-2)</f>
        <v>0.04</v>
      </c>
      <c r="AP418">
        <f>RTD("rit2.rtd",,AP$2,"LASTHIST", ROW()-2)</f>
        <v>5.91</v>
      </c>
      <c r="AQ418">
        <v>1</v>
      </c>
      <c r="AR418">
        <v>0</v>
      </c>
      <c r="AS418">
        <v>1</v>
      </c>
      <c r="AT418">
        <v>0</v>
      </c>
      <c r="AU418">
        <v>1</v>
      </c>
      <c r="AV418">
        <v>0</v>
      </c>
      <c r="AW418">
        <v>1</v>
      </c>
      <c r="AX418">
        <v>0</v>
      </c>
      <c r="AY418">
        <v>1</v>
      </c>
      <c r="AZ418">
        <v>0</v>
      </c>
      <c r="BA418">
        <v>1</v>
      </c>
      <c r="BB418">
        <v>0</v>
      </c>
      <c r="BC418">
        <v>1</v>
      </c>
      <c r="BD418">
        <v>0</v>
      </c>
      <c r="BE418">
        <v>1</v>
      </c>
      <c r="BF418">
        <v>0</v>
      </c>
      <c r="BG418">
        <v>1</v>
      </c>
      <c r="BH418">
        <v>0</v>
      </c>
      <c r="BI418">
        <v>1</v>
      </c>
      <c r="BJ418">
        <v>0</v>
      </c>
      <c r="BK418">
        <v>1</v>
      </c>
      <c r="BL418">
        <v>0</v>
      </c>
      <c r="BM418">
        <v>1</v>
      </c>
      <c r="BN418">
        <v>0</v>
      </c>
      <c r="BO418">
        <v>1</v>
      </c>
      <c r="BP418">
        <v>0</v>
      </c>
      <c r="BQ418">
        <v>1</v>
      </c>
      <c r="BR418">
        <v>0</v>
      </c>
      <c r="BS418">
        <v>1</v>
      </c>
      <c r="BT418">
        <v>0</v>
      </c>
      <c r="BU418">
        <v>1</v>
      </c>
      <c r="BV418">
        <v>0</v>
      </c>
      <c r="BW418">
        <v>1</v>
      </c>
      <c r="BX418">
        <v>0</v>
      </c>
      <c r="BY418">
        <v>1</v>
      </c>
      <c r="BZ418">
        <v>0</v>
      </c>
      <c r="CA418">
        <v>1</v>
      </c>
      <c r="CB418">
        <v>0</v>
      </c>
      <c r="CC418">
        <v>1</v>
      </c>
      <c r="CD418">
        <v>0</v>
      </c>
      <c r="CE418">
        <v>45</v>
      </c>
      <c r="CF418">
        <v>45</v>
      </c>
      <c r="CG418">
        <v>46</v>
      </c>
      <c r="CH418">
        <v>46</v>
      </c>
      <c r="CI418">
        <v>47</v>
      </c>
      <c r="CJ418">
        <v>47</v>
      </c>
      <c r="CK418">
        <v>48</v>
      </c>
      <c r="CL418">
        <v>48</v>
      </c>
      <c r="CM418">
        <v>49</v>
      </c>
      <c r="CN418">
        <v>49</v>
      </c>
      <c r="CO418">
        <v>50</v>
      </c>
      <c r="CP418">
        <v>50</v>
      </c>
      <c r="CQ418">
        <v>51</v>
      </c>
      <c r="CR418">
        <v>51</v>
      </c>
      <c r="CS418">
        <v>52</v>
      </c>
      <c r="CT418">
        <v>52</v>
      </c>
      <c r="CU418">
        <v>53</v>
      </c>
      <c r="CV418">
        <v>53</v>
      </c>
      <c r="CW418">
        <v>54</v>
      </c>
      <c r="CX418">
        <v>54</v>
      </c>
      <c r="CY418">
        <v>45</v>
      </c>
      <c r="CZ418">
        <v>45</v>
      </c>
      <c r="DA418">
        <v>46</v>
      </c>
      <c r="DB418">
        <v>46</v>
      </c>
      <c r="DC418">
        <v>47</v>
      </c>
      <c r="DD418">
        <v>47</v>
      </c>
      <c r="DE418">
        <v>48</v>
      </c>
      <c r="DF418">
        <v>48</v>
      </c>
      <c r="DG418">
        <v>49</v>
      </c>
      <c r="DH418">
        <v>49</v>
      </c>
      <c r="DI418">
        <v>50</v>
      </c>
      <c r="DJ418">
        <v>50</v>
      </c>
      <c r="DK418">
        <v>51</v>
      </c>
      <c r="DL418">
        <v>51</v>
      </c>
      <c r="DM418">
        <v>52</v>
      </c>
      <c r="DN418">
        <v>52</v>
      </c>
      <c r="DO418">
        <v>53</v>
      </c>
      <c r="DP418">
        <v>53</v>
      </c>
      <c r="DQ418">
        <v>54</v>
      </c>
      <c r="DR418">
        <v>54</v>
      </c>
      <c r="DU418">
        <v>5.4166667000000002E-2</v>
      </c>
      <c r="DW418">
        <v>1</v>
      </c>
      <c r="DX418">
        <f t="shared" si="241"/>
        <v>0</v>
      </c>
      <c r="DY418">
        <f t="shared" si="242"/>
        <v>0</v>
      </c>
      <c r="DZ418">
        <f t="shared" si="243"/>
        <v>0</v>
      </c>
      <c r="EA418">
        <f t="shared" si="244"/>
        <v>0</v>
      </c>
      <c r="EB418">
        <f t="shared" si="245"/>
        <v>0</v>
      </c>
      <c r="EC418">
        <f t="shared" si="246"/>
        <v>0</v>
      </c>
      <c r="ED418">
        <f t="shared" si="247"/>
        <v>0</v>
      </c>
      <c r="EE418">
        <f t="shared" si="248"/>
        <v>0</v>
      </c>
      <c r="EF418">
        <f t="shared" si="249"/>
        <v>0</v>
      </c>
      <c r="EG418">
        <f t="shared" si="250"/>
        <v>0</v>
      </c>
      <c r="EH418">
        <f t="shared" si="251"/>
        <v>0</v>
      </c>
      <c r="EI418">
        <f t="shared" si="252"/>
        <v>0</v>
      </c>
      <c r="EJ418">
        <f t="shared" si="253"/>
        <v>0</v>
      </c>
      <c r="EK418">
        <f t="shared" si="254"/>
        <v>0</v>
      </c>
      <c r="EL418">
        <f t="shared" si="255"/>
        <v>0</v>
      </c>
      <c r="EM418">
        <f t="shared" si="256"/>
        <v>0</v>
      </c>
      <c r="EN418">
        <f t="shared" si="257"/>
        <v>0</v>
      </c>
      <c r="EO418">
        <f t="shared" si="258"/>
        <v>0</v>
      </c>
      <c r="EP418">
        <f t="shared" si="259"/>
        <v>0</v>
      </c>
      <c r="EQ418">
        <f t="shared" si="260"/>
        <v>0</v>
      </c>
      <c r="ER418">
        <f t="shared" si="261"/>
        <v>0</v>
      </c>
      <c r="ES418">
        <f t="shared" si="262"/>
        <v>0</v>
      </c>
      <c r="ET418">
        <f t="shared" si="263"/>
        <v>0</v>
      </c>
      <c r="EU418">
        <f t="shared" si="264"/>
        <v>0</v>
      </c>
      <c r="EV418">
        <f t="shared" si="265"/>
        <v>0</v>
      </c>
      <c r="EW418">
        <f t="shared" si="266"/>
        <v>0</v>
      </c>
      <c r="EX418">
        <f t="shared" si="267"/>
        <v>0</v>
      </c>
      <c r="EY418">
        <f t="shared" si="268"/>
        <v>0</v>
      </c>
      <c r="EZ418">
        <f t="shared" si="269"/>
        <v>0</v>
      </c>
      <c r="FA418">
        <f t="shared" si="270"/>
        <v>0</v>
      </c>
      <c r="FB418">
        <f t="shared" si="271"/>
        <v>0</v>
      </c>
      <c r="FC418">
        <f t="shared" si="272"/>
        <v>0</v>
      </c>
      <c r="FD418">
        <f t="shared" si="273"/>
        <v>0</v>
      </c>
      <c r="FE418">
        <f t="shared" si="274"/>
        <v>0</v>
      </c>
      <c r="FF418">
        <f t="shared" si="275"/>
        <v>0</v>
      </c>
      <c r="FG418">
        <f t="shared" si="276"/>
        <v>0</v>
      </c>
      <c r="FH418">
        <f t="shared" si="277"/>
        <v>0</v>
      </c>
      <c r="FI418">
        <f t="shared" si="278"/>
        <v>0</v>
      </c>
      <c r="FJ418">
        <f t="shared" si="279"/>
        <v>0</v>
      </c>
      <c r="FK418">
        <f t="shared" si="280"/>
        <v>0</v>
      </c>
    </row>
    <row r="419" spans="1:167">
      <c r="A419">
        <v>417</v>
      </c>
      <c r="B419">
        <f>RTD("rit2.rtd",,B$2,"LASTHIST", ROW()-2)</f>
        <v>48.33</v>
      </c>
      <c r="C419">
        <f>RTD("rit2.rtd",,C$2,"LASTHIST", ROW()-2)</f>
        <v>0</v>
      </c>
      <c r="D419">
        <f>RTD("rit2.rtd",,D$2,"LASTHIST", ROW()-2)</f>
        <v>0</v>
      </c>
      <c r="E419">
        <f>RTD("rit2.rtd",,E$2,"LASTHIST", ROW()-2)</f>
        <v>0</v>
      </c>
      <c r="F419">
        <f>RTD("rit2.rtd",,F$2,"LASTHIST", ROW()-2)</f>
        <v>0</v>
      </c>
      <c r="G419">
        <f>RTD("rit2.rtd",,G$2,"LASTHIST", ROW()-2)</f>
        <v>0</v>
      </c>
      <c r="H419">
        <f>RTD("rit2.rtd",,H$2,"LASTHIST", ROW()-2)</f>
        <v>0</v>
      </c>
      <c r="I419">
        <f>RTD("rit2.rtd",,I$2,"LASTHIST", ROW()-2)</f>
        <v>0</v>
      </c>
      <c r="J419">
        <f>RTD("rit2.rtd",,J$2,"LASTHIST", ROW()-2)</f>
        <v>0</v>
      </c>
      <c r="K419">
        <f>RTD("rit2.rtd",,K$2,"LASTHIST", ROW()-2)</f>
        <v>0</v>
      </c>
      <c r="L419">
        <f>RTD("rit2.rtd",,L$2,"LASTHIST", ROW()-2)</f>
        <v>0</v>
      </c>
      <c r="M419">
        <f>RTD("rit2.rtd",,M$2,"LASTHIST", ROW()-2)</f>
        <v>0</v>
      </c>
      <c r="N419">
        <f>RTD("rit2.rtd",,N$2,"LASTHIST", ROW()-2)</f>
        <v>0</v>
      </c>
      <c r="O419">
        <f>RTD("rit2.rtd",,O$2,"LASTHIST", ROW()-2)</f>
        <v>0</v>
      </c>
      <c r="P419">
        <f>RTD("rit2.rtd",,P$2,"LASTHIST", ROW()-2)</f>
        <v>0</v>
      </c>
      <c r="Q419">
        <f>RTD("rit2.rtd",,Q$2,"LASTHIST", ROW()-2)</f>
        <v>0</v>
      </c>
      <c r="R419">
        <f>RTD("rit2.rtd",,R$2,"LASTHIST", ROW()-2)</f>
        <v>0</v>
      </c>
      <c r="S419">
        <f>RTD("rit2.rtd",,S$2,"LASTHIST", ROW()-2)</f>
        <v>0</v>
      </c>
      <c r="T419">
        <f>RTD("rit2.rtd",,T$2,"LASTHIST", ROW()-2)</f>
        <v>0</v>
      </c>
      <c r="U419">
        <f>RTD("rit2.rtd",,U$2,"LASTHIST", ROW()-2)</f>
        <v>0</v>
      </c>
      <c r="V419">
        <f>RTD("rit2.rtd",,V$2,"LASTHIST", ROW()-2)</f>
        <v>0</v>
      </c>
      <c r="W419">
        <f>RTD("rit2.rtd",,W$2,"LASTHIST", ROW()-2)</f>
        <v>3.53</v>
      </c>
      <c r="X419">
        <f>RTD("rit2.rtd",,X$2,"LASTHIST", ROW()-2)</f>
        <v>0.21</v>
      </c>
      <c r="Y419">
        <f>RTD("rit2.rtd",,Y$2,"LASTHIST", ROW()-2)</f>
        <v>2.72</v>
      </c>
      <c r="Z419">
        <f>RTD("rit2.rtd",,Z$2,"LASTHIST", ROW()-2)</f>
        <v>0.39</v>
      </c>
      <c r="AA419">
        <f>RTD("rit2.rtd",,AA$2,"LASTHIST", ROW()-2)</f>
        <v>2.0099999999999998</v>
      </c>
      <c r="AB419">
        <f>RTD("rit2.rtd",,AB$2,"LASTHIST", ROW()-2)</f>
        <v>0.68</v>
      </c>
      <c r="AC419">
        <f>RTD("rit2.rtd",,AC$2,"LASTHIST", ROW()-2)</f>
        <v>1.42</v>
      </c>
      <c r="AD419">
        <f>RTD("rit2.rtd",,AD$2,"LASTHIST", ROW()-2)</f>
        <v>1.0900000000000001</v>
      </c>
      <c r="AE419">
        <f>RTD("rit2.rtd",,AE$2,"LASTHIST", ROW()-2)</f>
        <v>0.95</v>
      </c>
      <c r="AF419">
        <f>RTD("rit2.rtd",,AF$2,"LASTHIST", ROW()-2)</f>
        <v>1.63</v>
      </c>
      <c r="AG419">
        <f>RTD("rit2.rtd",,AG$2,"LASTHIST", ROW()-2)</f>
        <v>0.61</v>
      </c>
      <c r="AH419">
        <f>RTD("rit2.rtd",,AH$2,"LASTHIST", ROW()-2)</f>
        <v>2.2799999999999998</v>
      </c>
      <c r="AI419">
        <f>RTD("rit2.rtd",,AI$2,"LASTHIST", ROW()-2)</f>
        <v>0.37</v>
      </c>
      <c r="AJ419">
        <f>RTD("rit2.rtd",,AJ$2,"LASTHIST", ROW()-2)</f>
        <v>3.04</v>
      </c>
      <c r="AK419">
        <f>RTD("rit2.rtd",,AK$2,"LASTHIST", ROW()-2)</f>
        <v>0.21</v>
      </c>
      <c r="AL419">
        <f>RTD("rit2.rtd",,AL$2,"LASTHIST", ROW()-2)</f>
        <v>3.89</v>
      </c>
      <c r="AM419">
        <f>RTD("rit2.rtd",,AM$2,"LASTHIST", ROW()-2)</f>
        <v>0.11</v>
      </c>
      <c r="AN419">
        <f>RTD("rit2.rtd",,AN$2,"LASTHIST", ROW()-2)</f>
        <v>4.79</v>
      </c>
      <c r="AO419">
        <f>RTD("rit2.rtd",,AO$2,"LASTHIST", ROW()-2)</f>
        <v>0.06</v>
      </c>
      <c r="AP419">
        <f>RTD("rit2.rtd",,AP$2,"LASTHIST", ROW()-2)</f>
        <v>5.73</v>
      </c>
      <c r="AQ419">
        <v>1</v>
      </c>
      <c r="AR419">
        <v>0</v>
      </c>
      <c r="AS419">
        <v>1</v>
      </c>
      <c r="AT419">
        <v>0</v>
      </c>
      <c r="AU419">
        <v>1</v>
      </c>
      <c r="AV419">
        <v>0</v>
      </c>
      <c r="AW419">
        <v>1</v>
      </c>
      <c r="AX419">
        <v>0</v>
      </c>
      <c r="AY419">
        <v>1</v>
      </c>
      <c r="AZ419">
        <v>0</v>
      </c>
      <c r="BA419">
        <v>1</v>
      </c>
      <c r="BB419">
        <v>0</v>
      </c>
      <c r="BC419">
        <v>1</v>
      </c>
      <c r="BD419">
        <v>0</v>
      </c>
      <c r="BE419">
        <v>1</v>
      </c>
      <c r="BF419">
        <v>0</v>
      </c>
      <c r="BG419">
        <v>1</v>
      </c>
      <c r="BH419">
        <v>0</v>
      </c>
      <c r="BI419">
        <v>1</v>
      </c>
      <c r="BJ419">
        <v>0</v>
      </c>
      <c r="BK419">
        <v>1</v>
      </c>
      <c r="BL419">
        <v>0</v>
      </c>
      <c r="BM419">
        <v>1</v>
      </c>
      <c r="BN419">
        <v>0</v>
      </c>
      <c r="BO419">
        <v>1</v>
      </c>
      <c r="BP419">
        <v>0</v>
      </c>
      <c r="BQ419">
        <v>1</v>
      </c>
      <c r="BR419">
        <v>0</v>
      </c>
      <c r="BS419">
        <v>1</v>
      </c>
      <c r="BT419">
        <v>0</v>
      </c>
      <c r="BU419">
        <v>1</v>
      </c>
      <c r="BV419">
        <v>0</v>
      </c>
      <c r="BW419">
        <v>1</v>
      </c>
      <c r="BX419">
        <v>0</v>
      </c>
      <c r="BY419">
        <v>1</v>
      </c>
      <c r="BZ419">
        <v>0</v>
      </c>
      <c r="CA419">
        <v>1</v>
      </c>
      <c r="CB419">
        <v>0</v>
      </c>
      <c r="CC419">
        <v>1</v>
      </c>
      <c r="CD419">
        <v>0</v>
      </c>
      <c r="CE419">
        <v>45</v>
      </c>
      <c r="CF419">
        <v>45</v>
      </c>
      <c r="CG419">
        <v>46</v>
      </c>
      <c r="CH419">
        <v>46</v>
      </c>
      <c r="CI419">
        <v>47</v>
      </c>
      <c r="CJ419">
        <v>47</v>
      </c>
      <c r="CK419">
        <v>48</v>
      </c>
      <c r="CL419">
        <v>48</v>
      </c>
      <c r="CM419">
        <v>49</v>
      </c>
      <c r="CN419">
        <v>49</v>
      </c>
      <c r="CO419">
        <v>50</v>
      </c>
      <c r="CP419">
        <v>50</v>
      </c>
      <c r="CQ419">
        <v>51</v>
      </c>
      <c r="CR419">
        <v>51</v>
      </c>
      <c r="CS419">
        <v>52</v>
      </c>
      <c r="CT419">
        <v>52</v>
      </c>
      <c r="CU419">
        <v>53</v>
      </c>
      <c r="CV419">
        <v>53</v>
      </c>
      <c r="CW419">
        <v>54</v>
      </c>
      <c r="CX419">
        <v>54</v>
      </c>
      <c r="CY419">
        <v>45</v>
      </c>
      <c r="CZ419">
        <v>45</v>
      </c>
      <c r="DA419">
        <v>46</v>
      </c>
      <c r="DB419">
        <v>46</v>
      </c>
      <c r="DC419">
        <v>47</v>
      </c>
      <c r="DD419">
        <v>47</v>
      </c>
      <c r="DE419">
        <v>48</v>
      </c>
      <c r="DF419">
        <v>48</v>
      </c>
      <c r="DG419">
        <v>49</v>
      </c>
      <c r="DH419">
        <v>49</v>
      </c>
      <c r="DI419">
        <v>50</v>
      </c>
      <c r="DJ419">
        <v>50</v>
      </c>
      <c r="DK419">
        <v>51</v>
      </c>
      <c r="DL419">
        <v>51</v>
      </c>
      <c r="DM419">
        <v>52</v>
      </c>
      <c r="DN419">
        <v>52</v>
      </c>
      <c r="DO419">
        <v>53</v>
      </c>
      <c r="DP419">
        <v>53</v>
      </c>
      <c r="DQ419">
        <v>54</v>
      </c>
      <c r="DR419">
        <v>54</v>
      </c>
      <c r="DU419">
        <v>5.4166667000000002E-2</v>
      </c>
      <c r="DW419">
        <v>1</v>
      </c>
      <c r="DX419">
        <f t="shared" si="241"/>
        <v>0</v>
      </c>
      <c r="DY419">
        <f t="shared" si="242"/>
        <v>0</v>
      </c>
      <c r="DZ419">
        <f t="shared" si="243"/>
        <v>0</v>
      </c>
      <c r="EA419">
        <f t="shared" si="244"/>
        <v>0</v>
      </c>
      <c r="EB419">
        <f t="shared" si="245"/>
        <v>0</v>
      </c>
      <c r="EC419">
        <f t="shared" si="246"/>
        <v>0</v>
      </c>
      <c r="ED419">
        <f t="shared" si="247"/>
        <v>0</v>
      </c>
      <c r="EE419">
        <f t="shared" si="248"/>
        <v>0</v>
      </c>
      <c r="EF419">
        <f t="shared" si="249"/>
        <v>0</v>
      </c>
      <c r="EG419">
        <f t="shared" si="250"/>
        <v>0</v>
      </c>
      <c r="EH419">
        <f t="shared" si="251"/>
        <v>0</v>
      </c>
      <c r="EI419">
        <f t="shared" si="252"/>
        <v>0</v>
      </c>
      <c r="EJ419">
        <f t="shared" si="253"/>
        <v>0</v>
      </c>
      <c r="EK419">
        <f t="shared" si="254"/>
        <v>0</v>
      </c>
      <c r="EL419">
        <f t="shared" si="255"/>
        <v>0</v>
      </c>
      <c r="EM419">
        <f t="shared" si="256"/>
        <v>0</v>
      </c>
      <c r="EN419">
        <f t="shared" si="257"/>
        <v>0</v>
      </c>
      <c r="EO419">
        <f t="shared" si="258"/>
        <v>0</v>
      </c>
      <c r="EP419">
        <f t="shared" si="259"/>
        <v>0</v>
      </c>
      <c r="EQ419">
        <f t="shared" si="260"/>
        <v>0</v>
      </c>
      <c r="ER419">
        <f t="shared" si="261"/>
        <v>0</v>
      </c>
      <c r="ES419">
        <f t="shared" si="262"/>
        <v>0</v>
      </c>
      <c r="ET419">
        <f t="shared" si="263"/>
        <v>0</v>
      </c>
      <c r="EU419">
        <f t="shared" si="264"/>
        <v>0</v>
      </c>
      <c r="EV419">
        <f t="shared" si="265"/>
        <v>0</v>
      </c>
      <c r="EW419">
        <f t="shared" si="266"/>
        <v>0</v>
      </c>
      <c r="EX419">
        <f t="shared" si="267"/>
        <v>0</v>
      </c>
      <c r="EY419">
        <f t="shared" si="268"/>
        <v>0</v>
      </c>
      <c r="EZ419">
        <f t="shared" si="269"/>
        <v>0</v>
      </c>
      <c r="FA419">
        <f t="shared" si="270"/>
        <v>0</v>
      </c>
      <c r="FB419">
        <f t="shared" si="271"/>
        <v>0</v>
      </c>
      <c r="FC419">
        <f t="shared" si="272"/>
        <v>0</v>
      </c>
      <c r="FD419">
        <f t="shared" si="273"/>
        <v>0</v>
      </c>
      <c r="FE419">
        <f t="shared" si="274"/>
        <v>0</v>
      </c>
      <c r="FF419">
        <f t="shared" si="275"/>
        <v>0</v>
      </c>
      <c r="FG419">
        <f t="shared" si="276"/>
        <v>0</v>
      </c>
      <c r="FH419">
        <f t="shared" si="277"/>
        <v>0</v>
      </c>
      <c r="FI419">
        <f t="shared" si="278"/>
        <v>0</v>
      </c>
      <c r="FJ419">
        <f t="shared" si="279"/>
        <v>0</v>
      </c>
      <c r="FK419">
        <f t="shared" si="280"/>
        <v>0</v>
      </c>
    </row>
    <row r="420" spans="1:167">
      <c r="A420">
        <v>418</v>
      </c>
      <c r="B420">
        <f>RTD("rit2.rtd",,B$2,"LASTHIST", ROW()-2)</f>
        <v>47.91</v>
      </c>
      <c r="C420">
        <f>RTD("rit2.rtd",,C$2,"LASTHIST", ROW()-2)</f>
        <v>0</v>
      </c>
      <c r="D420">
        <f>RTD("rit2.rtd",,D$2,"LASTHIST", ROW()-2)</f>
        <v>0</v>
      </c>
      <c r="E420">
        <f>RTD("rit2.rtd",,E$2,"LASTHIST", ROW()-2)</f>
        <v>0</v>
      </c>
      <c r="F420">
        <f>RTD("rit2.rtd",,F$2,"LASTHIST", ROW()-2)</f>
        <v>0</v>
      </c>
      <c r="G420">
        <f>RTD("rit2.rtd",,G$2,"LASTHIST", ROW()-2)</f>
        <v>0</v>
      </c>
      <c r="H420">
        <f>RTD("rit2.rtd",,H$2,"LASTHIST", ROW()-2)</f>
        <v>0</v>
      </c>
      <c r="I420">
        <f>RTD("rit2.rtd",,I$2,"LASTHIST", ROW()-2)</f>
        <v>0</v>
      </c>
      <c r="J420">
        <f>RTD("rit2.rtd",,J$2,"LASTHIST", ROW()-2)</f>
        <v>0</v>
      </c>
      <c r="K420">
        <f>RTD("rit2.rtd",,K$2,"LASTHIST", ROW()-2)</f>
        <v>0</v>
      </c>
      <c r="L420">
        <f>RTD("rit2.rtd",,L$2,"LASTHIST", ROW()-2)</f>
        <v>0</v>
      </c>
      <c r="M420">
        <f>RTD("rit2.rtd",,M$2,"LASTHIST", ROW()-2)</f>
        <v>0</v>
      </c>
      <c r="N420">
        <f>RTD("rit2.rtd",,N$2,"LASTHIST", ROW()-2)</f>
        <v>0</v>
      </c>
      <c r="O420">
        <f>RTD("rit2.rtd",,O$2,"LASTHIST", ROW()-2)</f>
        <v>0</v>
      </c>
      <c r="P420">
        <f>RTD("rit2.rtd",,P$2,"LASTHIST", ROW()-2)</f>
        <v>0</v>
      </c>
      <c r="Q420">
        <f>RTD("rit2.rtd",,Q$2,"LASTHIST", ROW()-2)</f>
        <v>0</v>
      </c>
      <c r="R420">
        <f>RTD("rit2.rtd",,R$2,"LASTHIST", ROW()-2)</f>
        <v>0</v>
      </c>
      <c r="S420">
        <f>RTD("rit2.rtd",,S$2,"LASTHIST", ROW()-2)</f>
        <v>0</v>
      </c>
      <c r="T420">
        <f>RTD("rit2.rtd",,T$2,"LASTHIST", ROW()-2)</f>
        <v>0</v>
      </c>
      <c r="U420">
        <f>RTD("rit2.rtd",,U$2,"LASTHIST", ROW()-2)</f>
        <v>0</v>
      </c>
      <c r="V420">
        <f>RTD("rit2.rtd",,V$2,"LASTHIST", ROW()-2)</f>
        <v>0</v>
      </c>
      <c r="W420">
        <f>RTD("rit2.rtd",,W$2,"LASTHIST", ROW()-2)</f>
        <v>3.16</v>
      </c>
      <c r="X420">
        <f>RTD("rit2.rtd",,X$2,"LASTHIST", ROW()-2)</f>
        <v>0.25</v>
      </c>
      <c r="Y420">
        <f>RTD("rit2.rtd",,Y$2,"LASTHIST", ROW()-2)</f>
        <v>2.38</v>
      </c>
      <c r="Z420">
        <f>RTD("rit2.rtd",,Z$2,"LASTHIST", ROW()-2)</f>
        <v>0.47</v>
      </c>
      <c r="AA420">
        <f>RTD("rit2.rtd",,AA$2,"LASTHIST", ROW()-2)</f>
        <v>1.71</v>
      </c>
      <c r="AB420">
        <f>RTD("rit2.rtd",,AB$2,"LASTHIST", ROW()-2)</f>
        <v>0.8</v>
      </c>
      <c r="AC420">
        <f>RTD("rit2.rtd",,AC$2,"LASTHIST", ROW()-2)</f>
        <v>1.17</v>
      </c>
      <c r="AD420">
        <f>RTD("rit2.rtd",,AD$2,"LASTHIST", ROW()-2)</f>
        <v>1.26</v>
      </c>
      <c r="AE420">
        <f>RTD("rit2.rtd",,AE$2,"LASTHIST", ROW()-2)</f>
        <v>0.76</v>
      </c>
      <c r="AF420">
        <f>RTD("rit2.rtd",,AF$2,"LASTHIST", ROW()-2)</f>
        <v>1.85</v>
      </c>
      <c r="AG420">
        <f>RTD("rit2.rtd",,AG$2,"LASTHIST", ROW()-2)</f>
        <v>0.46</v>
      </c>
      <c r="AH420">
        <f>RTD("rit2.rtd",,AH$2,"LASTHIST", ROW()-2)</f>
        <v>2.56</v>
      </c>
      <c r="AI420">
        <f>RTD("rit2.rtd",,AI$2,"LASTHIST", ROW()-2)</f>
        <v>0.27</v>
      </c>
      <c r="AJ420">
        <f>RTD("rit2.rtd",,AJ$2,"LASTHIST", ROW()-2)</f>
        <v>3.36</v>
      </c>
      <c r="AK420">
        <f>RTD("rit2.rtd",,AK$2,"LASTHIST", ROW()-2)</f>
        <v>0.15</v>
      </c>
      <c r="AL420">
        <f>RTD("rit2.rtd",,AL$2,"LASTHIST", ROW()-2)</f>
        <v>4.24</v>
      </c>
      <c r="AM420">
        <f>RTD("rit2.rtd",,AM$2,"LASTHIST", ROW()-2)</f>
        <v>0.08</v>
      </c>
      <c r="AN420">
        <f>RTD("rit2.rtd",,AN$2,"LASTHIST", ROW()-2)</f>
        <v>5.17</v>
      </c>
      <c r="AO420">
        <f>RTD("rit2.rtd",,AO$2,"LASTHIST", ROW()-2)</f>
        <v>0.04</v>
      </c>
      <c r="AP420">
        <f>RTD("rit2.rtd",,AP$2,"LASTHIST", ROW()-2)</f>
        <v>6.13</v>
      </c>
      <c r="AQ420">
        <v>1</v>
      </c>
      <c r="AR420">
        <v>0</v>
      </c>
      <c r="AS420">
        <v>1</v>
      </c>
      <c r="AT420">
        <v>0</v>
      </c>
      <c r="AU420">
        <v>1</v>
      </c>
      <c r="AV420">
        <v>0</v>
      </c>
      <c r="AW420">
        <v>1</v>
      </c>
      <c r="AX420">
        <v>0</v>
      </c>
      <c r="AY420">
        <v>1</v>
      </c>
      <c r="AZ420">
        <v>0</v>
      </c>
      <c r="BA420">
        <v>1</v>
      </c>
      <c r="BB420">
        <v>0</v>
      </c>
      <c r="BC420">
        <v>1</v>
      </c>
      <c r="BD420">
        <v>0</v>
      </c>
      <c r="BE420">
        <v>1</v>
      </c>
      <c r="BF420">
        <v>0</v>
      </c>
      <c r="BG420">
        <v>1</v>
      </c>
      <c r="BH420">
        <v>0</v>
      </c>
      <c r="BI420">
        <v>1</v>
      </c>
      <c r="BJ420">
        <v>0</v>
      </c>
      <c r="BK420">
        <v>1</v>
      </c>
      <c r="BL420">
        <v>0</v>
      </c>
      <c r="BM420">
        <v>1</v>
      </c>
      <c r="BN420">
        <v>0</v>
      </c>
      <c r="BO420">
        <v>1</v>
      </c>
      <c r="BP420">
        <v>0</v>
      </c>
      <c r="BQ420">
        <v>1</v>
      </c>
      <c r="BR420">
        <v>0</v>
      </c>
      <c r="BS420">
        <v>1</v>
      </c>
      <c r="BT420">
        <v>0</v>
      </c>
      <c r="BU420">
        <v>1</v>
      </c>
      <c r="BV420">
        <v>0</v>
      </c>
      <c r="BW420">
        <v>1</v>
      </c>
      <c r="BX420">
        <v>0</v>
      </c>
      <c r="BY420">
        <v>1</v>
      </c>
      <c r="BZ420">
        <v>0</v>
      </c>
      <c r="CA420">
        <v>1</v>
      </c>
      <c r="CB420">
        <v>0</v>
      </c>
      <c r="CC420">
        <v>1</v>
      </c>
      <c r="CD420">
        <v>0</v>
      </c>
      <c r="CE420">
        <v>45</v>
      </c>
      <c r="CF420">
        <v>45</v>
      </c>
      <c r="CG420">
        <v>46</v>
      </c>
      <c r="CH420">
        <v>46</v>
      </c>
      <c r="CI420">
        <v>47</v>
      </c>
      <c r="CJ420">
        <v>47</v>
      </c>
      <c r="CK420">
        <v>48</v>
      </c>
      <c r="CL420">
        <v>48</v>
      </c>
      <c r="CM420">
        <v>49</v>
      </c>
      <c r="CN420">
        <v>49</v>
      </c>
      <c r="CO420">
        <v>50</v>
      </c>
      <c r="CP420">
        <v>50</v>
      </c>
      <c r="CQ420">
        <v>51</v>
      </c>
      <c r="CR420">
        <v>51</v>
      </c>
      <c r="CS420">
        <v>52</v>
      </c>
      <c r="CT420">
        <v>52</v>
      </c>
      <c r="CU420">
        <v>53</v>
      </c>
      <c r="CV420">
        <v>53</v>
      </c>
      <c r="CW420">
        <v>54</v>
      </c>
      <c r="CX420">
        <v>54</v>
      </c>
      <c r="CY420">
        <v>45</v>
      </c>
      <c r="CZ420">
        <v>45</v>
      </c>
      <c r="DA420">
        <v>46</v>
      </c>
      <c r="DB420">
        <v>46</v>
      </c>
      <c r="DC420">
        <v>47</v>
      </c>
      <c r="DD420">
        <v>47</v>
      </c>
      <c r="DE420">
        <v>48</v>
      </c>
      <c r="DF420">
        <v>48</v>
      </c>
      <c r="DG420">
        <v>49</v>
      </c>
      <c r="DH420">
        <v>49</v>
      </c>
      <c r="DI420">
        <v>50</v>
      </c>
      <c r="DJ420">
        <v>50</v>
      </c>
      <c r="DK420">
        <v>51</v>
      </c>
      <c r="DL420">
        <v>51</v>
      </c>
      <c r="DM420">
        <v>52</v>
      </c>
      <c r="DN420">
        <v>52</v>
      </c>
      <c r="DO420">
        <v>53</v>
      </c>
      <c r="DP420">
        <v>53</v>
      </c>
      <c r="DQ420">
        <v>54</v>
      </c>
      <c r="DR420">
        <v>54</v>
      </c>
      <c r="DU420">
        <v>5.4166667000000002E-2</v>
      </c>
      <c r="DW420">
        <v>1</v>
      </c>
      <c r="DX420">
        <f t="shared" si="241"/>
        <v>0</v>
      </c>
      <c r="DY420">
        <f t="shared" si="242"/>
        <v>0</v>
      </c>
      <c r="DZ420">
        <f t="shared" si="243"/>
        <v>0</v>
      </c>
      <c r="EA420">
        <f t="shared" si="244"/>
        <v>0</v>
      </c>
      <c r="EB420">
        <f t="shared" si="245"/>
        <v>0</v>
      </c>
      <c r="EC420">
        <f t="shared" si="246"/>
        <v>0</v>
      </c>
      <c r="ED420">
        <f t="shared" si="247"/>
        <v>0</v>
      </c>
      <c r="EE420">
        <f t="shared" si="248"/>
        <v>0</v>
      </c>
      <c r="EF420">
        <f t="shared" si="249"/>
        <v>0</v>
      </c>
      <c r="EG420">
        <f t="shared" si="250"/>
        <v>0</v>
      </c>
      <c r="EH420">
        <f t="shared" si="251"/>
        <v>0</v>
      </c>
      <c r="EI420">
        <f t="shared" si="252"/>
        <v>0</v>
      </c>
      <c r="EJ420">
        <f t="shared" si="253"/>
        <v>0</v>
      </c>
      <c r="EK420">
        <f t="shared" si="254"/>
        <v>0</v>
      </c>
      <c r="EL420">
        <f t="shared" si="255"/>
        <v>0</v>
      </c>
      <c r="EM420">
        <f t="shared" si="256"/>
        <v>0</v>
      </c>
      <c r="EN420">
        <f t="shared" si="257"/>
        <v>0</v>
      </c>
      <c r="EO420">
        <f t="shared" si="258"/>
        <v>0</v>
      </c>
      <c r="EP420">
        <f t="shared" si="259"/>
        <v>0</v>
      </c>
      <c r="EQ420">
        <f t="shared" si="260"/>
        <v>0</v>
      </c>
      <c r="ER420">
        <f t="shared" si="261"/>
        <v>0</v>
      </c>
      <c r="ES420">
        <f t="shared" si="262"/>
        <v>0</v>
      </c>
      <c r="ET420">
        <f t="shared" si="263"/>
        <v>0</v>
      </c>
      <c r="EU420">
        <f t="shared" si="264"/>
        <v>0</v>
      </c>
      <c r="EV420">
        <f t="shared" si="265"/>
        <v>0</v>
      </c>
      <c r="EW420">
        <f t="shared" si="266"/>
        <v>0</v>
      </c>
      <c r="EX420">
        <f t="shared" si="267"/>
        <v>0</v>
      </c>
      <c r="EY420">
        <f t="shared" si="268"/>
        <v>0</v>
      </c>
      <c r="EZ420">
        <f t="shared" si="269"/>
        <v>0</v>
      </c>
      <c r="FA420">
        <f t="shared" si="270"/>
        <v>0</v>
      </c>
      <c r="FB420">
        <f t="shared" si="271"/>
        <v>0</v>
      </c>
      <c r="FC420">
        <f t="shared" si="272"/>
        <v>0</v>
      </c>
      <c r="FD420">
        <f t="shared" si="273"/>
        <v>0</v>
      </c>
      <c r="FE420">
        <f t="shared" si="274"/>
        <v>0</v>
      </c>
      <c r="FF420">
        <f t="shared" si="275"/>
        <v>0</v>
      </c>
      <c r="FG420">
        <f t="shared" si="276"/>
        <v>0</v>
      </c>
      <c r="FH420">
        <f t="shared" si="277"/>
        <v>0</v>
      </c>
      <c r="FI420">
        <f t="shared" si="278"/>
        <v>0</v>
      </c>
      <c r="FJ420">
        <f t="shared" si="279"/>
        <v>0</v>
      </c>
      <c r="FK420">
        <f t="shared" si="280"/>
        <v>0</v>
      </c>
    </row>
    <row r="421" spans="1:167">
      <c r="A421">
        <v>419</v>
      </c>
      <c r="B421">
        <f>RTD("rit2.rtd",,B$2,"LASTHIST", ROW()-2)</f>
        <v>47.73</v>
      </c>
      <c r="C421">
        <f>RTD("rit2.rtd",,C$2,"LASTHIST", ROW()-2)</f>
        <v>0</v>
      </c>
      <c r="D421">
        <f>RTD("rit2.rtd",,D$2,"LASTHIST", ROW()-2)</f>
        <v>0</v>
      </c>
      <c r="E421">
        <f>RTD("rit2.rtd",,E$2,"LASTHIST", ROW()-2)</f>
        <v>0</v>
      </c>
      <c r="F421">
        <f>RTD("rit2.rtd",,F$2,"LASTHIST", ROW()-2)</f>
        <v>0</v>
      </c>
      <c r="G421">
        <f>RTD("rit2.rtd",,G$2,"LASTHIST", ROW()-2)</f>
        <v>0</v>
      </c>
      <c r="H421">
        <f>RTD("rit2.rtd",,H$2,"LASTHIST", ROW()-2)</f>
        <v>0</v>
      </c>
      <c r="I421">
        <f>RTD("rit2.rtd",,I$2,"LASTHIST", ROW()-2)</f>
        <v>0</v>
      </c>
      <c r="J421">
        <f>RTD("rit2.rtd",,J$2,"LASTHIST", ROW()-2)</f>
        <v>0</v>
      </c>
      <c r="K421">
        <f>RTD("rit2.rtd",,K$2,"LASTHIST", ROW()-2)</f>
        <v>0</v>
      </c>
      <c r="L421">
        <f>RTD("rit2.rtd",,L$2,"LASTHIST", ROW()-2)</f>
        <v>0</v>
      </c>
      <c r="M421">
        <f>RTD("rit2.rtd",,M$2,"LASTHIST", ROW()-2)</f>
        <v>0</v>
      </c>
      <c r="N421">
        <f>RTD("rit2.rtd",,N$2,"LASTHIST", ROW()-2)</f>
        <v>0</v>
      </c>
      <c r="O421">
        <f>RTD("rit2.rtd",,O$2,"LASTHIST", ROW()-2)</f>
        <v>0</v>
      </c>
      <c r="P421">
        <f>RTD("rit2.rtd",,P$2,"LASTHIST", ROW()-2)</f>
        <v>0</v>
      </c>
      <c r="Q421">
        <f>RTD("rit2.rtd",,Q$2,"LASTHIST", ROW()-2)</f>
        <v>0</v>
      </c>
      <c r="R421">
        <f>RTD("rit2.rtd",,R$2,"LASTHIST", ROW()-2)</f>
        <v>0</v>
      </c>
      <c r="S421">
        <f>RTD("rit2.rtd",,S$2,"LASTHIST", ROW()-2)</f>
        <v>0</v>
      </c>
      <c r="T421">
        <f>RTD("rit2.rtd",,T$2,"LASTHIST", ROW()-2)</f>
        <v>0</v>
      </c>
      <c r="U421">
        <f>RTD("rit2.rtd",,U$2,"LASTHIST", ROW()-2)</f>
        <v>0</v>
      </c>
      <c r="V421">
        <f>RTD("rit2.rtd",,V$2,"LASTHIST", ROW()-2)</f>
        <v>0</v>
      </c>
      <c r="W421">
        <f>RTD("rit2.rtd",,W$2,"LASTHIST", ROW()-2)</f>
        <v>3</v>
      </c>
      <c r="X421">
        <f>RTD("rit2.rtd",,X$2,"LASTHIST", ROW()-2)</f>
        <v>0.27</v>
      </c>
      <c r="Y421">
        <f>RTD("rit2.rtd",,Y$2,"LASTHIST", ROW()-2)</f>
        <v>2.23</v>
      </c>
      <c r="Z421">
        <f>RTD("rit2.rtd",,Z$2,"LASTHIST", ROW()-2)</f>
        <v>0.5</v>
      </c>
      <c r="AA421">
        <f>RTD("rit2.rtd",,AA$2,"LASTHIST", ROW()-2)</f>
        <v>1.58</v>
      </c>
      <c r="AB421">
        <f>RTD("rit2.rtd",,AB$2,"LASTHIST", ROW()-2)</f>
        <v>0.85</v>
      </c>
      <c r="AC421">
        <f>RTD("rit2.rtd",,AC$2,"LASTHIST", ROW()-2)</f>
        <v>1.06</v>
      </c>
      <c r="AD421">
        <f>RTD("rit2.rtd",,AD$2,"LASTHIST", ROW()-2)</f>
        <v>1.33</v>
      </c>
      <c r="AE421">
        <f>RTD("rit2.rtd",,AE$2,"LASTHIST", ROW()-2)</f>
        <v>0.68</v>
      </c>
      <c r="AF421">
        <f>RTD("rit2.rtd",,AF$2,"LASTHIST", ROW()-2)</f>
        <v>1.94</v>
      </c>
      <c r="AG421">
        <f>RTD("rit2.rtd",,AG$2,"LASTHIST", ROW()-2)</f>
        <v>0.41</v>
      </c>
      <c r="AH421">
        <f>RTD("rit2.rtd",,AH$2,"LASTHIST", ROW()-2)</f>
        <v>2.67</v>
      </c>
      <c r="AI421">
        <f>RTD("rit2.rtd",,AI$2,"LASTHIST", ROW()-2)</f>
        <v>0.23</v>
      </c>
      <c r="AJ421">
        <f>RTD("rit2.rtd",,AJ$2,"LASTHIST", ROW()-2)</f>
        <v>3.5</v>
      </c>
      <c r="AK421">
        <f>RTD("rit2.rtd",,AK$2,"LASTHIST", ROW()-2)</f>
        <v>0.12</v>
      </c>
      <c r="AL421">
        <f>RTD("rit2.rtd",,AL$2,"LASTHIST", ROW()-2)</f>
        <v>4.3899999999999997</v>
      </c>
      <c r="AM421">
        <f>RTD("rit2.rtd",,AM$2,"LASTHIST", ROW()-2)</f>
        <v>0.06</v>
      </c>
      <c r="AN421">
        <f>RTD("rit2.rtd",,AN$2,"LASTHIST", ROW()-2)</f>
        <v>5.33</v>
      </c>
      <c r="AO421">
        <f>RTD("rit2.rtd",,AO$2,"LASTHIST", ROW()-2)</f>
        <v>0.03</v>
      </c>
      <c r="AP421">
        <f>RTD("rit2.rtd",,AP$2,"LASTHIST", ROW()-2)</f>
        <v>6.3</v>
      </c>
      <c r="AQ421">
        <v>1</v>
      </c>
      <c r="AR421">
        <v>0</v>
      </c>
      <c r="AS421">
        <v>1</v>
      </c>
      <c r="AT421">
        <v>0</v>
      </c>
      <c r="AU421">
        <v>1</v>
      </c>
      <c r="AV421">
        <v>0</v>
      </c>
      <c r="AW421">
        <v>1</v>
      </c>
      <c r="AX421">
        <v>0</v>
      </c>
      <c r="AY421">
        <v>1</v>
      </c>
      <c r="AZ421">
        <v>0</v>
      </c>
      <c r="BA421">
        <v>1</v>
      </c>
      <c r="BB421">
        <v>0</v>
      </c>
      <c r="BC421">
        <v>1</v>
      </c>
      <c r="BD421">
        <v>0</v>
      </c>
      <c r="BE421">
        <v>1</v>
      </c>
      <c r="BF421">
        <v>0</v>
      </c>
      <c r="BG421">
        <v>1</v>
      </c>
      <c r="BH421">
        <v>0</v>
      </c>
      <c r="BI421">
        <v>1</v>
      </c>
      <c r="BJ421">
        <v>0</v>
      </c>
      <c r="BK421">
        <v>1</v>
      </c>
      <c r="BL421">
        <v>0</v>
      </c>
      <c r="BM421">
        <v>1</v>
      </c>
      <c r="BN421">
        <v>0</v>
      </c>
      <c r="BO421">
        <v>1</v>
      </c>
      <c r="BP421">
        <v>0</v>
      </c>
      <c r="BQ421">
        <v>1</v>
      </c>
      <c r="BR421">
        <v>0</v>
      </c>
      <c r="BS421">
        <v>1</v>
      </c>
      <c r="BT421">
        <v>0</v>
      </c>
      <c r="BU421">
        <v>1</v>
      </c>
      <c r="BV421">
        <v>0</v>
      </c>
      <c r="BW421">
        <v>1</v>
      </c>
      <c r="BX421">
        <v>0</v>
      </c>
      <c r="BY421">
        <v>1</v>
      </c>
      <c r="BZ421">
        <v>0</v>
      </c>
      <c r="CA421">
        <v>1</v>
      </c>
      <c r="CB421">
        <v>0</v>
      </c>
      <c r="CC421">
        <v>1</v>
      </c>
      <c r="CD421">
        <v>0</v>
      </c>
      <c r="CE421">
        <v>45</v>
      </c>
      <c r="CF421">
        <v>45</v>
      </c>
      <c r="CG421">
        <v>46</v>
      </c>
      <c r="CH421">
        <v>46</v>
      </c>
      <c r="CI421">
        <v>47</v>
      </c>
      <c r="CJ421">
        <v>47</v>
      </c>
      <c r="CK421">
        <v>48</v>
      </c>
      <c r="CL421">
        <v>48</v>
      </c>
      <c r="CM421">
        <v>49</v>
      </c>
      <c r="CN421">
        <v>49</v>
      </c>
      <c r="CO421">
        <v>50</v>
      </c>
      <c r="CP421">
        <v>50</v>
      </c>
      <c r="CQ421">
        <v>51</v>
      </c>
      <c r="CR421">
        <v>51</v>
      </c>
      <c r="CS421">
        <v>52</v>
      </c>
      <c r="CT421">
        <v>52</v>
      </c>
      <c r="CU421">
        <v>53</v>
      </c>
      <c r="CV421">
        <v>53</v>
      </c>
      <c r="CW421">
        <v>54</v>
      </c>
      <c r="CX421">
        <v>54</v>
      </c>
      <c r="CY421">
        <v>45</v>
      </c>
      <c r="CZ421">
        <v>45</v>
      </c>
      <c r="DA421">
        <v>46</v>
      </c>
      <c r="DB421">
        <v>46</v>
      </c>
      <c r="DC421">
        <v>47</v>
      </c>
      <c r="DD421">
        <v>47</v>
      </c>
      <c r="DE421">
        <v>48</v>
      </c>
      <c r="DF421">
        <v>48</v>
      </c>
      <c r="DG421">
        <v>49</v>
      </c>
      <c r="DH421">
        <v>49</v>
      </c>
      <c r="DI421">
        <v>50</v>
      </c>
      <c r="DJ421">
        <v>50</v>
      </c>
      <c r="DK421">
        <v>51</v>
      </c>
      <c r="DL421">
        <v>51</v>
      </c>
      <c r="DM421">
        <v>52</v>
      </c>
      <c r="DN421">
        <v>52</v>
      </c>
      <c r="DO421">
        <v>53</v>
      </c>
      <c r="DP421">
        <v>53</v>
      </c>
      <c r="DQ421">
        <v>54</v>
      </c>
      <c r="DR421">
        <v>54</v>
      </c>
      <c r="DU421">
        <v>5.4166667000000002E-2</v>
      </c>
      <c r="DW421">
        <v>1</v>
      </c>
      <c r="DX421">
        <f t="shared" si="241"/>
        <v>0</v>
      </c>
      <c r="DY421">
        <f t="shared" si="242"/>
        <v>0</v>
      </c>
      <c r="DZ421">
        <f t="shared" si="243"/>
        <v>0</v>
      </c>
      <c r="EA421">
        <f t="shared" si="244"/>
        <v>0</v>
      </c>
      <c r="EB421">
        <f t="shared" si="245"/>
        <v>0</v>
      </c>
      <c r="EC421">
        <f t="shared" si="246"/>
        <v>0</v>
      </c>
      <c r="ED421">
        <f t="shared" si="247"/>
        <v>0</v>
      </c>
      <c r="EE421">
        <f t="shared" si="248"/>
        <v>0</v>
      </c>
      <c r="EF421">
        <f t="shared" si="249"/>
        <v>0</v>
      </c>
      <c r="EG421">
        <f t="shared" si="250"/>
        <v>0</v>
      </c>
      <c r="EH421">
        <f t="shared" si="251"/>
        <v>0</v>
      </c>
      <c r="EI421">
        <f t="shared" si="252"/>
        <v>0</v>
      </c>
      <c r="EJ421">
        <f t="shared" si="253"/>
        <v>0</v>
      </c>
      <c r="EK421">
        <f t="shared" si="254"/>
        <v>0</v>
      </c>
      <c r="EL421">
        <f t="shared" si="255"/>
        <v>0</v>
      </c>
      <c r="EM421">
        <f t="shared" si="256"/>
        <v>0</v>
      </c>
      <c r="EN421">
        <f t="shared" si="257"/>
        <v>0</v>
      </c>
      <c r="EO421">
        <f t="shared" si="258"/>
        <v>0</v>
      </c>
      <c r="EP421">
        <f t="shared" si="259"/>
        <v>0</v>
      </c>
      <c r="EQ421">
        <f t="shared" si="260"/>
        <v>0</v>
      </c>
      <c r="ER421">
        <f t="shared" si="261"/>
        <v>0</v>
      </c>
      <c r="ES421">
        <f t="shared" si="262"/>
        <v>0</v>
      </c>
      <c r="ET421">
        <f t="shared" si="263"/>
        <v>0</v>
      </c>
      <c r="EU421">
        <f t="shared" si="264"/>
        <v>0</v>
      </c>
      <c r="EV421">
        <f t="shared" si="265"/>
        <v>0</v>
      </c>
      <c r="EW421">
        <f t="shared" si="266"/>
        <v>0</v>
      </c>
      <c r="EX421">
        <f t="shared" si="267"/>
        <v>0</v>
      </c>
      <c r="EY421">
        <f t="shared" si="268"/>
        <v>0</v>
      </c>
      <c r="EZ421">
        <f t="shared" si="269"/>
        <v>0</v>
      </c>
      <c r="FA421">
        <f t="shared" si="270"/>
        <v>0</v>
      </c>
      <c r="FB421">
        <f t="shared" si="271"/>
        <v>0</v>
      </c>
      <c r="FC421">
        <f t="shared" si="272"/>
        <v>0</v>
      </c>
      <c r="FD421">
        <f t="shared" si="273"/>
        <v>0</v>
      </c>
      <c r="FE421">
        <f t="shared" si="274"/>
        <v>0</v>
      </c>
      <c r="FF421">
        <f t="shared" si="275"/>
        <v>0</v>
      </c>
      <c r="FG421">
        <f t="shared" si="276"/>
        <v>0</v>
      </c>
      <c r="FH421">
        <f t="shared" si="277"/>
        <v>0</v>
      </c>
      <c r="FI421">
        <f t="shared" si="278"/>
        <v>0</v>
      </c>
      <c r="FJ421">
        <f t="shared" si="279"/>
        <v>0</v>
      </c>
      <c r="FK421">
        <f t="shared" si="280"/>
        <v>0</v>
      </c>
    </row>
    <row r="422" spans="1:167">
      <c r="A422">
        <v>420</v>
      </c>
      <c r="B422">
        <f>RTD("rit2.rtd",,B$2,"LASTHIST", ROW()-2)</f>
        <v>47.43</v>
      </c>
      <c r="C422">
        <f>RTD("rit2.rtd",,C$2,"LASTHIST", ROW()-2)</f>
        <v>0</v>
      </c>
      <c r="D422">
        <f>RTD("rit2.rtd",,D$2,"LASTHIST", ROW()-2)</f>
        <v>0</v>
      </c>
      <c r="E422">
        <f>RTD("rit2.rtd",,E$2,"LASTHIST", ROW()-2)</f>
        <v>0</v>
      </c>
      <c r="F422">
        <f>RTD("rit2.rtd",,F$2,"LASTHIST", ROW()-2)</f>
        <v>0</v>
      </c>
      <c r="G422">
        <f>RTD("rit2.rtd",,G$2,"LASTHIST", ROW()-2)</f>
        <v>0</v>
      </c>
      <c r="H422">
        <f>RTD("rit2.rtd",,H$2,"LASTHIST", ROW()-2)</f>
        <v>0</v>
      </c>
      <c r="I422">
        <f>RTD("rit2.rtd",,I$2,"LASTHIST", ROW()-2)</f>
        <v>0</v>
      </c>
      <c r="J422">
        <f>RTD("rit2.rtd",,J$2,"LASTHIST", ROW()-2)</f>
        <v>0</v>
      </c>
      <c r="K422">
        <f>RTD("rit2.rtd",,K$2,"LASTHIST", ROW()-2)</f>
        <v>0</v>
      </c>
      <c r="L422">
        <f>RTD("rit2.rtd",,L$2,"LASTHIST", ROW()-2)</f>
        <v>0</v>
      </c>
      <c r="M422">
        <f>RTD("rit2.rtd",,M$2,"LASTHIST", ROW()-2)</f>
        <v>0</v>
      </c>
      <c r="N422">
        <f>RTD("rit2.rtd",,N$2,"LASTHIST", ROW()-2)</f>
        <v>0</v>
      </c>
      <c r="O422">
        <f>RTD("rit2.rtd",,O$2,"LASTHIST", ROW()-2)</f>
        <v>0</v>
      </c>
      <c r="P422">
        <f>RTD("rit2.rtd",,P$2,"LASTHIST", ROW()-2)</f>
        <v>0</v>
      </c>
      <c r="Q422">
        <f>RTD("rit2.rtd",,Q$2,"LASTHIST", ROW()-2)</f>
        <v>0</v>
      </c>
      <c r="R422">
        <f>RTD("rit2.rtd",,R$2,"LASTHIST", ROW()-2)</f>
        <v>0</v>
      </c>
      <c r="S422">
        <f>RTD("rit2.rtd",,S$2,"LASTHIST", ROW()-2)</f>
        <v>0</v>
      </c>
      <c r="T422">
        <f>RTD("rit2.rtd",,T$2,"LASTHIST", ROW()-2)</f>
        <v>0</v>
      </c>
      <c r="U422">
        <f>RTD("rit2.rtd",,U$2,"LASTHIST", ROW()-2)</f>
        <v>0</v>
      </c>
      <c r="V422">
        <f>RTD("rit2.rtd",,V$2,"LASTHIST", ROW()-2)</f>
        <v>0</v>
      </c>
      <c r="W422">
        <f>RTD("rit2.rtd",,W$2,"LASTHIST", ROW()-2)</f>
        <v>2.76</v>
      </c>
      <c r="X422">
        <f>RTD("rit2.rtd",,X$2,"LASTHIST", ROW()-2)</f>
        <v>0.33</v>
      </c>
      <c r="Y422">
        <f>RTD("rit2.rtd",,Y$2,"LASTHIST", ROW()-2)</f>
        <v>2.02</v>
      </c>
      <c r="Z422">
        <f>RTD("rit2.rtd",,Z$2,"LASTHIST", ROW()-2)</f>
        <v>0.6</v>
      </c>
      <c r="AA422">
        <f>RTD("rit2.rtd",,AA$2,"LASTHIST", ROW()-2)</f>
        <v>1.41</v>
      </c>
      <c r="AB422">
        <f>RTD("rit2.rtd",,AB$2,"LASTHIST", ROW()-2)</f>
        <v>0.98</v>
      </c>
      <c r="AC422">
        <f>RTD("rit2.rtd",,AC$2,"LASTHIST", ROW()-2)</f>
        <v>0.93</v>
      </c>
      <c r="AD422">
        <f>RTD("rit2.rtd",,AD$2,"LASTHIST", ROW()-2)</f>
        <v>1.51</v>
      </c>
      <c r="AE422">
        <f>RTD("rit2.rtd",,AE$2,"LASTHIST", ROW()-2)</f>
        <v>0.57999999999999996</v>
      </c>
      <c r="AF422">
        <f>RTD("rit2.rtd",,AF$2,"LASTHIST", ROW()-2)</f>
        <v>2.16</v>
      </c>
      <c r="AG422">
        <f>RTD("rit2.rtd",,AG$2,"LASTHIST", ROW()-2)</f>
        <v>0.34</v>
      </c>
      <c r="AH422">
        <f>RTD("rit2.rtd",,AH$2,"LASTHIST", ROW()-2)</f>
        <v>2.92</v>
      </c>
      <c r="AI422">
        <f>RTD("rit2.rtd",,AI$2,"LASTHIST", ROW()-2)</f>
        <v>0.19</v>
      </c>
      <c r="AJ422">
        <f>RTD("rit2.rtd",,AJ$2,"LASTHIST", ROW()-2)</f>
        <v>3.76</v>
      </c>
      <c r="AK422">
        <f>RTD("rit2.rtd",,AK$2,"LASTHIST", ROW()-2)</f>
        <v>0.1</v>
      </c>
      <c r="AL422">
        <f>RTD("rit2.rtd",,AL$2,"LASTHIST", ROW()-2)</f>
        <v>4.67</v>
      </c>
      <c r="AM422">
        <f>RTD("rit2.rtd",,AM$2,"LASTHIST", ROW()-2)</f>
        <v>0.05</v>
      </c>
      <c r="AN422">
        <f>RTD("rit2.rtd",,AN$2,"LASTHIST", ROW()-2)</f>
        <v>5.62</v>
      </c>
      <c r="AO422">
        <f>RTD("rit2.rtd",,AO$2,"LASTHIST", ROW()-2)</f>
        <v>0.02</v>
      </c>
      <c r="AP422">
        <f>RTD("rit2.rtd",,AP$2,"LASTHIST", ROW()-2)</f>
        <v>6.6</v>
      </c>
      <c r="AQ422">
        <v>1</v>
      </c>
      <c r="AR422">
        <v>0</v>
      </c>
      <c r="AS422">
        <v>1</v>
      </c>
      <c r="AT422">
        <v>0</v>
      </c>
      <c r="AU422">
        <v>1</v>
      </c>
      <c r="AV422">
        <v>0</v>
      </c>
      <c r="AW422">
        <v>1</v>
      </c>
      <c r="AX422">
        <v>0</v>
      </c>
      <c r="AY422">
        <v>1</v>
      </c>
      <c r="AZ422">
        <v>0</v>
      </c>
      <c r="BA422">
        <v>1</v>
      </c>
      <c r="BB422">
        <v>0</v>
      </c>
      <c r="BC422">
        <v>1</v>
      </c>
      <c r="BD422">
        <v>0</v>
      </c>
      <c r="BE422">
        <v>1</v>
      </c>
      <c r="BF422">
        <v>0</v>
      </c>
      <c r="BG422">
        <v>1</v>
      </c>
      <c r="BH422">
        <v>0</v>
      </c>
      <c r="BI422">
        <v>1</v>
      </c>
      <c r="BJ422">
        <v>0</v>
      </c>
      <c r="BK422">
        <v>1</v>
      </c>
      <c r="BL422">
        <v>0</v>
      </c>
      <c r="BM422">
        <v>1</v>
      </c>
      <c r="BN422">
        <v>0</v>
      </c>
      <c r="BO422">
        <v>1</v>
      </c>
      <c r="BP422">
        <v>0</v>
      </c>
      <c r="BQ422">
        <v>1</v>
      </c>
      <c r="BR422">
        <v>0</v>
      </c>
      <c r="BS422">
        <v>1</v>
      </c>
      <c r="BT422">
        <v>0</v>
      </c>
      <c r="BU422">
        <v>1</v>
      </c>
      <c r="BV422">
        <v>0</v>
      </c>
      <c r="BW422">
        <v>1</v>
      </c>
      <c r="BX422">
        <v>0</v>
      </c>
      <c r="BY422">
        <v>1</v>
      </c>
      <c r="BZ422">
        <v>0</v>
      </c>
      <c r="CA422">
        <v>1</v>
      </c>
      <c r="CB422">
        <v>0</v>
      </c>
      <c r="CC422">
        <v>1</v>
      </c>
      <c r="CD422">
        <v>0</v>
      </c>
      <c r="CE422">
        <v>45</v>
      </c>
      <c r="CF422">
        <v>45</v>
      </c>
      <c r="CG422">
        <v>46</v>
      </c>
      <c r="CH422">
        <v>46</v>
      </c>
      <c r="CI422">
        <v>47</v>
      </c>
      <c r="CJ422">
        <v>47</v>
      </c>
      <c r="CK422">
        <v>48</v>
      </c>
      <c r="CL422">
        <v>48</v>
      </c>
      <c r="CM422">
        <v>49</v>
      </c>
      <c r="CN422">
        <v>49</v>
      </c>
      <c r="CO422">
        <v>50</v>
      </c>
      <c r="CP422">
        <v>50</v>
      </c>
      <c r="CQ422">
        <v>51</v>
      </c>
      <c r="CR422">
        <v>51</v>
      </c>
      <c r="CS422">
        <v>52</v>
      </c>
      <c r="CT422">
        <v>52</v>
      </c>
      <c r="CU422">
        <v>53</v>
      </c>
      <c r="CV422">
        <v>53</v>
      </c>
      <c r="CW422">
        <v>54</v>
      </c>
      <c r="CX422">
        <v>54</v>
      </c>
      <c r="CY422">
        <v>45</v>
      </c>
      <c r="CZ422">
        <v>45</v>
      </c>
      <c r="DA422">
        <v>46</v>
      </c>
      <c r="DB422">
        <v>46</v>
      </c>
      <c r="DC422">
        <v>47</v>
      </c>
      <c r="DD422">
        <v>47</v>
      </c>
      <c r="DE422">
        <v>48</v>
      </c>
      <c r="DF422">
        <v>48</v>
      </c>
      <c r="DG422">
        <v>49</v>
      </c>
      <c r="DH422">
        <v>49</v>
      </c>
      <c r="DI422">
        <v>50</v>
      </c>
      <c r="DJ422">
        <v>50</v>
      </c>
      <c r="DK422">
        <v>51</v>
      </c>
      <c r="DL422">
        <v>51</v>
      </c>
      <c r="DM422">
        <v>52</v>
      </c>
      <c r="DN422">
        <v>52</v>
      </c>
      <c r="DO422">
        <v>53</v>
      </c>
      <c r="DP422">
        <v>53</v>
      </c>
      <c r="DQ422">
        <v>54</v>
      </c>
      <c r="DR422">
        <v>54</v>
      </c>
      <c r="DU422">
        <v>0.05</v>
      </c>
      <c r="DW422">
        <v>1</v>
      </c>
      <c r="DX422">
        <f t="shared" si="241"/>
        <v>0</v>
      </c>
      <c r="DY422">
        <f t="shared" si="242"/>
        <v>0</v>
      </c>
      <c r="DZ422">
        <f t="shared" si="243"/>
        <v>0</v>
      </c>
      <c r="EA422">
        <f t="shared" si="244"/>
        <v>0</v>
      </c>
      <c r="EB422">
        <f t="shared" si="245"/>
        <v>0</v>
      </c>
      <c r="EC422">
        <f t="shared" si="246"/>
        <v>0</v>
      </c>
      <c r="ED422">
        <f t="shared" si="247"/>
        <v>0</v>
      </c>
      <c r="EE422">
        <f t="shared" si="248"/>
        <v>0</v>
      </c>
      <c r="EF422">
        <f t="shared" si="249"/>
        <v>0</v>
      </c>
      <c r="EG422">
        <f t="shared" si="250"/>
        <v>0</v>
      </c>
      <c r="EH422">
        <f t="shared" si="251"/>
        <v>0</v>
      </c>
      <c r="EI422">
        <f t="shared" si="252"/>
        <v>0</v>
      </c>
      <c r="EJ422">
        <f t="shared" si="253"/>
        <v>0</v>
      </c>
      <c r="EK422">
        <f t="shared" si="254"/>
        <v>0</v>
      </c>
      <c r="EL422">
        <f t="shared" si="255"/>
        <v>0</v>
      </c>
      <c r="EM422">
        <f t="shared" si="256"/>
        <v>0</v>
      </c>
      <c r="EN422">
        <f t="shared" si="257"/>
        <v>0</v>
      </c>
      <c r="EO422">
        <f t="shared" si="258"/>
        <v>0</v>
      </c>
      <c r="EP422">
        <f t="shared" si="259"/>
        <v>0</v>
      </c>
      <c r="EQ422">
        <f t="shared" si="260"/>
        <v>0</v>
      </c>
      <c r="ER422">
        <f t="shared" si="261"/>
        <v>0</v>
      </c>
      <c r="ES422">
        <f t="shared" si="262"/>
        <v>0</v>
      </c>
      <c r="ET422">
        <f t="shared" si="263"/>
        <v>0</v>
      </c>
      <c r="EU422">
        <f t="shared" si="264"/>
        <v>0</v>
      </c>
      <c r="EV422">
        <f t="shared" si="265"/>
        <v>0</v>
      </c>
      <c r="EW422">
        <f t="shared" si="266"/>
        <v>0</v>
      </c>
      <c r="EX422">
        <f t="shared" si="267"/>
        <v>0</v>
      </c>
      <c r="EY422">
        <f t="shared" si="268"/>
        <v>0</v>
      </c>
      <c r="EZ422">
        <f t="shared" si="269"/>
        <v>0</v>
      </c>
      <c r="FA422">
        <f t="shared" si="270"/>
        <v>0</v>
      </c>
      <c r="FB422">
        <f t="shared" si="271"/>
        <v>0</v>
      </c>
      <c r="FC422">
        <f t="shared" si="272"/>
        <v>0</v>
      </c>
      <c r="FD422">
        <f t="shared" si="273"/>
        <v>0</v>
      </c>
      <c r="FE422">
        <f t="shared" si="274"/>
        <v>0</v>
      </c>
      <c r="FF422">
        <f t="shared" si="275"/>
        <v>0</v>
      </c>
      <c r="FG422">
        <f t="shared" si="276"/>
        <v>0</v>
      </c>
      <c r="FH422">
        <f t="shared" si="277"/>
        <v>0</v>
      </c>
      <c r="FI422">
        <f t="shared" si="278"/>
        <v>0</v>
      </c>
      <c r="FJ422">
        <f t="shared" si="279"/>
        <v>0</v>
      </c>
      <c r="FK422">
        <f t="shared" si="280"/>
        <v>0</v>
      </c>
    </row>
    <row r="423" spans="1:167">
      <c r="A423">
        <v>421</v>
      </c>
      <c r="B423">
        <f>RTD("rit2.rtd",,B$2,"LASTHIST", ROW()-2)</f>
        <v>46.93</v>
      </c>
      <c r="C423">
        <f>RTD("rit2.rtd",,C$2,"LASTHIST", ROW()-2)</f>
        <v>0</v>
      </c>
      <c r="D423">
        <f>RTD("rit2.rtd",,D$2,"LASTHIST", ROW()-2)</f>
        <v>0</v>
      </c>
      <c r="E423">
        <f>RTD("rit2.rtd",,E$2,"LASTHIST", ROW()-2)</f>
        <v>0</v>
      </c>
      <c r="F423">
        <f>RTD("rit2.rtd",,F$2,"LASTHIST", ROW()-2)</f>
        <v>0</v>
      </c>
      <c r="G423">
        <f>RTD("rit2.rtd",,G$2,"LASTHIST", ROW()-2)</f>
        <v>0</v>
      </c>
      <c r="H423">
        <f>RTD("rit2.rtd",,H$2,"LASTHIST", ROW()-2)</f>
        <v>0</v>
      </c>
      <c r="I423">
        <f>RTD("rit2.rtd",,I$2,"LASTHIST", ROW()-2)</f>
        <v>0</v>
      </c>
      <c r="J423">
        <f>RTD("rit2.rtd",,J$2,"LASTHIST", ROW()-2)</f>
        <v>0</v>
      </c>
      <c r="K423">
        <f>RTD("rit2.rtd",,K$2,"LASTHIST", ROW()-2)</f>
        <v>0</v>
      </c>
      <c r="L423">
        <f>RTD("rit2.rtd",,L$2,"LASTHIST", ROW()-2)</f>
        <v>0</v>
      </c>
      <c r="M423">
        <f>RTD("rit2.rtd",,M$2,"LASTHIST", ROW()-2)</f>
        <v>0</v>
      </c>
      <c r="N423">
        <f>RTD("rit2.rtd",,N$2,"LASTHIST", ROW()-2)</f>
        <v>0</v>
      </c>
      <c r="O423">
        <f>RTD("rit2.rtd",,O$2,"LASTHIST", ROW()-2)</f>
        <v>0</v>
      </c>
      <c r="P423">
        <f>RTD("rit2.rtd",,P$2,"LASTHIST", ROW()-2)</f>
        <v>0</v>
      </c>
      <c r="Q423">
        <f>RTD("rit2.rtd",,Q$2,"LASTHIST", ROW()-2)</f>
        <v>0</v>
      </c>
      <c r="R423">
        <f>RTD("rit2.rtd",,R$2,"LASTHIST", ROW()-2)</f>
        <v>0</v>
      </c>
      <c r="S423">
        <f>RTD("rit2.rtd",,S$2,"LASTHIST", ROW()-2)</f>
        <v>0</v>
      </c>
      <c r="T423">
        <f>RTD("rit2.rtd",,T$2,"LASTHIST", ROW()-2)</f>
        <v>0</v>
      </c>
      <c r="U423">
        <f>RTD("rit2.rtd",,U$2,"LASTHIST", ROW()-2)</f>
        <v>0</v>
      </c>
      <c r="V423">
        <f>RTD("rit2.rtd",,V$2,"LASTHIST", ROW()-2)</f>
        <v>0</v>
      </c>
      <c r="W423">
        <f>RTD("rit2.rtd",,W$2,"LASTHIST", ROW()-2)</f>
        <v>2.35</v>
      </c>
      <c r="X423">
        <f>RTD("rit2.rtd",,X$2,"LASTHIST", ROW()-2)</f>
        <v>0.42</v>
      </c>
      <c r="Y423">
        <f>RTD("rit2.rtd",,Y$2,"LASTHIST", ROW()-2)</f>
        <v>1.67</v>
      </c>
      <c r="Z423">
        <f>RTD("rit2.rtd",,Z$2,"LASTHIST", ROW()-2)</f>
        <v>0.75</v>
      </c>
      <c r="AA423">
        <f>RTD("rit2.rtd",,AA$2,"LASTHIST", ROW()-2)</f>
        <v>1.1299999999999999</v>
      </c>
      <c r="AB423">
        <f>RTD("rit2.rtd",,AB$2,"LASTHIST", ROW()-2)</f>
        <v>1.2</v>
      </c>
      <c r="AC423">
        <f>RTD("rit2.rtd",,AC$2,"LASTHIST", ROW()-2)</f>
        <v>0.72</v>
      </c>
      <c r="AD423">
        <f>RTD("rit2.rtd",,AD$2,"LASTHIST", ROW()-2)</f>
        <v>1.79</v>
      </c>
      <c r="AE423">
        <f>RTD("rit2.rtd",,AE$2,"LASTHIST", ROW()-2)</f>
        <v>0.43</v>
      </c>
      <c r="AF423">
        <f>RTD("rit2.rtd",,AF$2,"LASTHIST", ROW()-2)</f>
        <v>2.5</v>
      </c>
      <c r="AG423">
        <f>RTD("rit2.rtd",,AG$2,"LASTHIST", ROW()-2)</f>
        <v>0.24</v>
      </c>
      <c r="AH423">
        <f>RTD("rit2.rtd",,AH$2,"LASTHIST", ROW()-2)</f>
        <v>3.31</v>
      </c>
      <c r="AI423">
        <f>RTD("rit2.rtd",,AI$2,"LASTHIST", ROW()-2)</f>
        <v>0.13</v>
      </c>
      <c r="AJ423">
        <f>RTD("rit2.rtd",,AJ$2,"LASTHIST", ROW()-2)</f>
        <v>4.2</v>
      </c>
      <c r="AK423">
        <f>RTD("rit2.rtd",,AK$2,"LASTHIST", ROW()-2)</f>
        <v>0.06</v>
      </c>
      <c r="AL423">
        <f>RTD("rit2.rtd",,AL$2,"LASTHIST", ROW()-2)</f>
        <v>5.13</v>
      </c>
      <c r="AM423">
        <f>RTD("rit2.rtd",,AM$2,"LASTHIST", ROW()-2)</f>
        <v>0.03</v>
      </c>
      <c r="AN423">
        <f>RTD("rit2.rtd",,AN$2,"LASTHIST", ROW()-2)</f>
        <v>6.1</v>
      </c>
      <c r="AO423">
        <f>RTD("rit2.rtd",,AO$2,"LASTHIST", ROW()-2)</f>
        <v>0.02</v>
      </c>
      <c r="AP423">
        <f>RTD("rit2.rtd",,AP$2,"LASTHIST", ROW()-2)</f>
        <v>7.08</v>
      </c>
      <c r="AQ423">
        <v>1</v>
      </c>
      <c r="AR423">
        <v>0</v>
      </c>
      <c r="AS423">
        <v>1</v>
      </c>
      <c r="AT423">
        <v>0</v>
      </c>
      <c r="AU423">
        <v>1</v>
      </c>
      <c r="AV423">
        <v>0</v>
      </c>
      <c r="AW423">
        <v>1</v>
      </c>
      <c r="AX423">
        <v>0</v>
      </c>
      <c r="AY423">
        <v>1</v>
      </c>
      <c r="AZ423">
        <v>0</v>
      </c>
      <c r="BA423">
        <v>1</v>
      </c>
      <c r="BB423">
        <v>0</v>
      </c>
      <c r="BC423">
        <v>1</v>
      </c>
      <c r="BD423">
        <v>0</v>
      </c>
      <c r="BE423">
        <v>1</v>
      </c>
      <c r="BF423">
        <v>0</v>
      </c>
      <c r="BG423">
        <v>1</v>
      </c>
      <c r="BH423">
        <v>0</v>
      </c>
      <c r="BI423">
        <v>1</v>
      </c>
      <c r="BJ423">
        <v>0</v>
      </c>
      <c r="BK423">
        <v>1</v>
      </c>
      <c r="BL423">
        <v>0</v>
      </c>
      <c r="BM423">
        <v>1</v>
      </c>
      <c r="BN423">
        <v>0</v>
      </c>
      <c r="BO423">
        <v>1</v>
      </c>
      <c r="BP423">
        <v>0</v>
      </c>
      <c r="BQ423">
        <v>1</v>
      </c>
      <c r="BR423">
        <v>0</v>
      </c>
      <c r="BS423">
        <v>1</v>
      </c>
      <c r="BT423">
        <v>0</v>
      </c>
      <c r="BU423">
        <v>1</v>
      </c>
      <c r="BV423">
        <v>0</v>
      </c>
      <c r="BW423">
        <v>1</v>
      </c>
      <c r="BX423">
        <v>0</v>
      </c>
      <c r="BY423">
        <v>1</v>
      </c>
      <c r="BZ423">
        <v>0</v>
      </c>
      <c r="CA423">
        <v>1</v>
      </c>
      <c r="CB423">
        <v>0</v>
      </c>
      <c r="CC423">
        <v>1</v>
      </c>
      <c r="CD423">
        <v>0</v>
      </c>
      <c r="CE423">
        <v>45</v>
      </c>
      <c r="CF423">
        <v>45</v>
      </c>
      <c r="CG423">
        <v>46</v>
      </c>
      <c r="CH423">
        <v>46</v>
      </c>
      <c r="CI423">
        <v>47</v>
      </c>
      <c r="CJ423">
        <v>47</v>
      </c>
      <c r="CK423">
        <v>48</v>
      </c>
      <c r="CL423">
        <v>48</v>
      </c>
      <c r="CM423">
        <v>49</v>
      </c>
      <c r="CN423">
        <v>49</v>
      </c>
      <c r="CO423">
        <v>50</v>
      </c>
      <c r="CP423">
        <v>50</v>
      </c>
      <c r="CQ423">
        <v>51</v>
      </c>
      <c r="CR423">
        <v>51</v>
      </c>
      <c r="CS423">
        <v>52</v>
      </c>
      <c r="CT423">
        <v>52</v>
      </c>
      <c r="CU423">
        <v>53</v>
      </c>
      <c r="CV423">
        <v>53</v>
      </c>
      <c r="CW423">
        <v>54</v>
      </c>
      <c r="CX423">
        <v>54</v>
      </c>
      <c r="CY423">
        <v>45</v>
      </c>
      <c r="CZ423">
        <v>45</v>
      </c>
      <c r="DA423">
        <v>46</v>
      </c>
      <c r="DB423">
        <v>46</v>
      </c>
      <c r="DC423">
        <v>47</v>
      </c>
      <c r="DD423">
        <v>47</v>
      </c>
      <c r="DE423">
        <v>48</v>
      </c>
      <c r="DF423">
        <v>48</v>
      </c>
      <c r="DG423">
        <v>49</v>
      </c>
      <c r="DH423">
        <v>49</v>
      </c>
      <c r="DI423">
        <v>50</v>
      </c>
      <c r="DJ423">
        <v>50</v>
      </c>
      <c r="DK423">
        <v>51</v>
      </c>
      <c r="DL423">
        <v>51</v>
      </c>
      <c r="DM423">
        <v>52</v>
      </c>
      <c r="DN423">
        <v>52</v>
      </c>
      <c r="DO423">
        <v>53</v>
      </c>
      <c r="DP423">
        <v>53</v>
      </c>
      <c r="DQ423">
        <v>54</v>
      </c>
      <c r="DR423">
        <v>54</v>
      </c>
      <c r="DU423">
        <v>0.05</v>
      </c>
      <c r="DW423">
        <v>1</v>
      </c>
      <c r="DX423">
        <f t="shared" si="241"/>
        <v>0</v>
      </c>
      <c r="DY423">
        <f t="shared" si="242"/>
        <v>0</v>
      </c>
      <c r="DZ423">
        <f t="shared" si="243"/>
        <v>0</v>
      </c>
      <c r="EA423">
        <f t="shared" si="244"/>
        <v>0</v>
      </c>
      <c r="EB423">
        <f t="shared" si="245"/>
        <v>0</v>
      </c>
      <c r="EC423">
        <f t="shared" si="246"/>
        <v>0</v>
      </c>
      <c r="ED423">
        <f t="shared" si="247"/>
        <v>0</v>
      </c>
      <c r="EE423">
        <f t="shared" si="248"/>
        <v>0</v>
      </c>
      <c r="EF423">
        <f t="shared" si="249"/>
        <v>0</v>
      </c>
      <c r="EG423">
        <f t="shared" si="250"/>
        <v>0</v>
      </c>
      <c r="EH423">
        <f t="shared" si="251"/>
        <v>0</v>
      </c>
      <c r="EI423">
        <f t="shared" si="252"/>
        <v>0</v>
      </c>
      <c r="EJ423">
        <f t="shared" si="253"/>
        <v>0</v>
      </c>
      <c r="EK423">
        <f t="shared" si="254"/>
        <v>0</v>
      </c>
      <c r="EL423">
        <f t="shared" si="255"/>
        <v>0</v>
      </c>
      <c r="EM423">
        <f t="shared" si="256"/>
        <v>0</v>
      </c>
      <c r="EN423">
        <f t="shared" si="257"/>
        <v>0</v>
      </c>
      <c r="EO423">
        <f t="shared" si="258"/>
        <v>0</v>
      </c>
      <c r="EP423">
        <f t="shared" si="259"/>
        <v>0</v>
      </c>
      <c r="EQ423">
        <f t="shared" si="260"/>
        <v>0</v>
      </c>
      <c r="ER423">
        <f t="shared" si="261"/>
        <v>0</v>
      </c>
      <c r="ES423">
        <f t="shared" si="262"/>
        <v>0</v>
      </c>
      <c r="ET423">
        <f t="shared" si="263"/>
        <v>0</v>
      </c>
      <c r="EU423">
        <f t="shared" si="264"/>
        <v>0</v>
      </c>
      <c r="EV423">
        <f t="shared" si="265"/>
        <v>0</v>
      </c>
      <c r="EW423">
        <f t="shared" si="266"/>
        <v>0</v>
      </c>
      <c r="EX423">
        <f t="shared" si="267"/>
        <v>0</v>
      </c>
      <c r="EY423">
        <f t="shared" si="268"/>
        <v>0</v>
      </c>
      <c r="EZ423">
        <f t="shared" si="269"/>
        <v>0</v>
      </c>
      <c r="FA423">
        <f t="shared" si="270"/>
        <v>0</v>
      </c>
      <c r="FB423">
        <f t="shared" si="271"/>
        <v>0</v>
      </c>
      <c r="FC423">
        <f t="shared" si="272"/>
        <v>0</v>
      </c>
      <c r="FD423">
        <f t="shared" si="273"/>
        <v>0</v>
      </c>
      <c r="FE423">
        <f t="shared" si="274"/>
        <v>0</v>
      </c>
      <c r="FF423">
        <f t="shared" si="275"/>
        <v>0</v>
      </c>
      <c r="FG423">
        <f t="shared" si="276"/>
        <v>0</v>
      </c>
      <c r="FH423">
        <f t="shared" si="277"/>
        <v>0</v>
      </c>
      <c r="FI423">
        <f t="shared" si="278"/>
        <v>0</v>
      </c>
      <c r="FJ423">
        <f t="shared" si="279"/>
        <v>0</v>
      </c>
      <c r="FK423">
        <f t="shared" si="280"/>
        <v>0</v>
      </c>
    </row>
    <row r="424" spans="1:167">
      <c r="A424">
        <v>422</v>
      </c>
      <c r="B424">
        <f>RTD("rit2.rtd",,B$2,"LASTHIST", ROW()-2)</f>
        <v>46.95</v>
      </c>
      <c r="C424">
        <f>RTD("rit2.rtd",,C$2,"LASTHIST", ROW()-2)</f>
        <v>0</v>
      </c>
      <c r="D424">
        <f>RTD("rit2.rtd",,D$2,"LASTHIST", ROW()-2)</f>
        <v>0</v>
      </c>
      <c r="E424">
        <f>RTD("rit2.rtd",,E$2,"LASTHIST", ROW()-2)</f>
        <v>0</v>
      </c>
      <c r="F424">
        <f>RTD("rit2.rtd",,F$2,"LASTHIST", ROW()-2)</f>
        <v>0</v>
      </c>
      <c r="G424">
        <f>RTD("rit2.rtd",,G$2,"LASTHIST", ROW()-2)</f>
        <v>0</v>
      </c>
      <c r="H424">
        <f>RTD("rit2.rtd",,H$2,"LASTHIST", ROW()-2)</f>
        <v>0</v>
      </c>
      <c r="I424">
        <f>RTD("rit2.rtd",,I$2,"LASTHIST", ROW()-2)</f>
        <v>0</v>
      </c>
      <c r="J424">
        <f>RTD("rit2.rtd",,J$2,"LASTHIST", ROW()-2)</f>
        <v>0</v>
      </c>
      <c r="K424">
        <f>RTD("rit2.rtd",,K$2,"LASTHIST", ROW()-2)</f>
        <v>0</v>
      </c>
      <c r="L424">
        <f>RTD("rit2.rtd",,L$2,"LASTHIST", ROW()-2)</f>
        <v>0</v>
      </c>
      <c r="M424">
        <f>RTD("rit2.rtd",,M$2,"LASTHIST", ROW()-2)</f>
        <v>0</v>
      </c>
      <c r="N424">
        <f>RTD("rit2.rtd",,N$2,"LASTHIST", ROW()-2)</f>
        <v>0</v>
      </c>
      <c r="O424">
        <f>RTD("rit2.rtd",,O$2,"LASTHIST", ROW()-2)</f>
        <v>0</v>
      </c>
      <c r="P424">
        <f>RTD("rit2.rtd",,P$2,"LASTHIST", ROW()-2)</f>
        <v>0</v>
      </c>
      <c r="Q424">
        <f>RTD("rit2.rtd",,Q$2,"LASTHIST", ROW()-2)</f>
        <v>0</v>
      </c>
      <c r="R424">
        <f>RTD("rit2.rtd",,R$2,"LASTHIST", ROW()-2)</f>
        <v>0</v>
      </c>
      <c r="S424">
        <f>RTD("rit2.rtd",,S$2,"LASTHIST", ROW()-2)</f>
        <v>0</v>
      </c>
      <c r="T424">
        <f>RTD("rit2.rtd",,T$2,"LASTHIST", ROW()-2)</f>
        <v>0</v>
      </c>
      <c r="U424">
        <f>RTD("rit2.rtd",,U$2,"LASTHIST", ROW()-2)</f>
        <v>0</v>
      </c>
      <c r="V424">
        <f>RTD("rit2.rtd",,V$2,"LASTHIST", ROW()-2)</f>
        <v>0</v>
      </c>
      <c r="W424">
        <f>RTD("rit2.rtd",,W$2,"LASTHIST", ROW()-2)</f>
        <v>2.37</v>
      </c>
      <c r="X424">
        <f>RTD("rit2.rtd",,X$2,"LASTHIST", ROW()-2)</f>
        <v>0.42</v>
      </c>
      <c r="Y424">
        <f>RTD("rit2.rtd",,Y$2,"LASTHIST", ROW()-2)</f>
        <v>1.69</v>
      </c>
      <c r="Z424">
        <f>RTD("rit2.rtd",,Z$2,"LASTHIST", ROW()-2)</f>
        <v>0.74</v>
      </c>
      <c r="AA424">
        <f>RTD("rit2.rtd",,AA$2,"LASTHIST", ROW()-2)</f>
        <v>1.1399999999999999</v>
      </c>
      <c r="AB424">
        <f>RTD("rit2.rtd",,AB$2,"LASTHIST", ROW()-2)</f>
        <v>1.19</v>
      </c>
      <c r="AC424">
        <f>RTD("rit2.rtd",,AC$2,"LASTHIST", ROW()-2)</f>
        <v>0.72</v>
      </c>
      <c r="AD424">
        <f>RTD("rit2.rtd",,AD$2,"LASTHIST", ROW()-2)</f>
        <v>1.77</v>
      </c>
      <c r="AE424">
        <f>RTD("rit2.rtd",,AE$2,"LASTHIST", ROW()-2)</f>
        <v>0.43</v>
      </c>
      <c r="AF424">
        <f>RTD("rit2.rtd",,AF$2,"LASTHIST", ROW()-2)</f>
        <v>2.48</v>
      </c>
      <c r="AG424">
        <f>RTD("rit2.rtd",,AG$2,"LASTHIST", ROW()-2)</f>
        <v>0.24</v>
      </c>
      <c r="AH424">
        <f>RTD("rit2.rtd",,AH$2,"LASTHIST", ROW()-2)</f>
        <v>3.29</v>
      </c>
      <c r="AI424">
        <f>RTD("rit2.rtd",,AI$2,"LASTHIST", ROW()-2)</f>
        <v>0.13</v>
      </c>
      <c r="AJ424">
        <f>RTD("rit2.rtd",,AJ$2,"LASTHIST", ROW()-2)</f>
        <v>4.18</v>
      </c>
      <c r="AK424">
        <f>RTD("rit2.rtd",,AK$2,"LASTHIST", ROW()-2)</f>
        <v>0.06</v>
      </c>
      <c r="AL424">
        <f>RTD("rit2.rtd",,AL$2,"LASTHIST", ROW()-2)</f>
        <v>5.1100000000000003</v>
      </c>
      <c r="AM424">
        <f>RTD("rit2.rtd",,AM$2,"LASTHIST", ROW()-2)</f>
        <v>0.03</v>
      </c>
      <c r="AN424">
        <f>RTD("rit2.rtd",,AN$2,"LASTHIST", ROW()-2)</f>
        <v>6.08</v>
      </c>
      <c r="AO424">
        <f>RTD("rit2.rtd",,AO$2,"LASTHIST", ROW()-2)</f>
        <v>0.02</v>
      </c>
      <c r="AP424">
        <f>RTD("rit2.rtd",,AP$2,"LASTHIST", ROW()-2)</f>
        <v>7.06</v>
      </c>
      <c r="AQ424">
        <v>1</v>
      </c>
      <c r="AR424">
        <v>0</v>
      </c>
      <c r="AS424">
        <v>1</v>
      </c>
      <c r="AT424">
        <v>0</v>
      </c>
      <c r="AU424">
        <v>1</v>
      </c>
      <c r="AV424">
        <v>0</v>
      </c>
      <c r="AW424">
        <v>1</v>
      </c>
      <c r="AX424">
        <v>0</v>
      </c>
      <c r="AY424">
        <v>1</v>
      </c>
      <c r="AZ424">
        <v>0</v>
      </c>
      <c r="BA424">
        <v>1</v>
      </c>
      <c r="BB424">
        <v>0</v>
      </c>
      <c r="BC424">
        <v>1</v>
      </c>
      <c r="BD424">
        <v>0</v>
      </c>
      <c r="BE424">
        <v>1</v>
      </c>
      <c r="BF424">
        <v>0</v>
      </c>
      <c r="BG424">
        <v>1</v>
      </c>
      <c r="BH424">
        <v>0</v>
      </c>
      <c r="BI424">
        <v>1</v>
      </c>
      <c r="BJ424">
        <v>0</v>
      </c>
      <c r="BK424">
        <v>1</v>
      </c>
      <c r="BL424">
        <v>0</v>
      </c>
      <c r="BM424">
        <v>1</v>
      </c>
      <c r="BN424">
        <v>0</v>
      </c>
      <c r="BO424">
        <v>1</v>
      </c>
      <c r="BP424">
        <v>0</v>
      </c>
      <c r="BQ424">
        <v>1</v>
      </c>
      <c r="BR424">
        <v>0</v>
      </c>
      <c r="BS424">
        <v>1</v>
      </c>
      <c r="BT424">
        <v>0</v>
      </c>
      <c r="BU424">
        <v>1</v>
      </c>
      <c r="BV424">
        <v>0</v>
      </c>
      <c r="BW424">
        <v>1</v>
      </c>
      <c r="BX424">
        <v>0</v>
      </c>
      <c r="BY424">
        <v>1</v>
      </c>
      <c r="BZ424">
        <v>0</v>
      </c>
      <c r="CA424">
        <v>1</v>
      </c>
      <c r="CB424">
        <v>0</v>
      </c>
      <c r="CC424">
        <v>1</v>
      </c>
      <c r="CD424">
        <v>0</v>
      </c>
      <c r="CE424">
        <v>45</v>
      </c>
      <c r="CF424">
        <v>45</v>
      </c>
      <c r="CG424">
        <v>46</v>
      </c>
      <c r="CH424">
        <v>46</v>
      </c>
      <c r="CI424">
        <v>47</v>
      </c>
      <c r="CJ424">
        <v>47</v>
      </c>
      <c r="CK424">
        <v>48</v>
      </c>
      <c r="CL424">
        <v>48</v>
      </c>
      <c r="CM424">
        <v>49</v>
      </c>
      <c r="CN424">
        <v>49</v>
      </c>
      <c r="CO424">
        <v>50</v>
      </c>
      <c r="CP424">
        <v>50</v>
      </c>
      <c r="CQ424">
        <v>51</v>
      </c>
      <c r="CR424">
        <v>51</v>
      </c>
      <c r="CS424">
        <v>52</v>
      </c>
      <c r="CT424">
        <v>52</v>
      </c>
      <c r="CU424">
        <v>53</v>
      </c>
      <c r="CV424">
        <v>53</v>
      </c>
      <c r="CW424">
        <v>54</v>
      </c>
      <c r="CX424">
        <v>54</v>
      </c>
      <c r="CY424">
        <v>45</v>
      </c>
      <c r="CZ424">
        <v>45</v>
      </c>
      <c r="DA424">
        <v>46</v>
      </c>
      <c r="DB424">
        <v>46</v>
      </c>
      <c r="DC424">
        <v>47</v>
      </c>
      <c r="DD424">
        <v>47</v>
      </c>
      <c r="DE424">
        <v>48</v>
      </c>
      <c r="DF424">
        <v>48</v>
      </c>
      <c r="DG424">
        <v>49</v>
      </c>
      <c r="DH424">
        <v>49</v>
      </c>
      <c r="DI424">
        <v>50</v>
      </c>
      <c r="DJ424">
        <v>50</v>
      </c>
      <c r="DK424">
        <v>51</v>
      </c>
      <c r="DL424">
        <v>51</v>
      </c>
      <c r="DM424">
        <v>52</v>
      </c>
      <c r="DN424">
        <v>52</v>
      </c>
      <c r="DO424">
        <v>53</v>
      </c>
      <c r="DP424">
        <v>53</v>
      </c>
      <c r="DQ424">
        <v>54</v>
      </c>
      <c r="DR424">
        <v>54</v>
      </c>
      <c r="DU424">
        <v>0.05</v>
      </c>
      <c r="DW424">
        <v>1</v>
      </c>
      <c r="DX424">
        <f t="shared" si="241"/>
        <v>0</v>
      </c>
      <c r="DY424">
        <f t="shared" si="242"/>
        <v>0</v>
      </c>
      <c r="DZ424">
        <f t="shared" si="243"/>
        <v>0</v>
      </c>
      <c r="EA424">
        <f t="shared" si="244"/>
        <v>0</v>
      </c>
      <c r="EB424">
        <f t="shared" si="245"/>
        <v>0</v>
      </c>
      <c r="EC424">
        <f t="shared" si="246"/>
        <v>0</v>
      </c>
      <c r="ED424">
        <f t="shared" si="247"/>
        <v>0</v>
      </c>
      <c r="EE424">
        <f t="shared" si="248"/>
        <v>0</v>
      </c>
      <c r="EF424">
        <f t="shared" si="249"/>
        <v>0</v>
      </c>
      <c r="EG424">
        <f t="shared" si="250"/>
        <v>0</v>
      </c>
      <c r="EH424">
        <f t="shared" si="251"/>
        <v>0</v>
      </c>
      <c r="EI424">
        <f t="shared" si="252"/>
        <v>0</v>
      </c>
      <c r="EJ424">
        <f t="shared" si="253"/>
        <v>0</v>
      </c>
      <c r="EK424">
        <f t="shared" si="254"/>
        <v>0</v>
      </c>
      <c r="EL424">
        <f t="shared" si="255"/>
        <v>0</v>
      </c>
      <c r="EM424">
        <f t="shared" si="256"/>
        <v>0</v>
      </c>
      <c r="EN424">
        <f t="shared" si="257"/>
        <v>0</v>
      </c>
      <c r="EO424">
        <f t="shared" si="258"/>
        <v>0</v>
      </c>
      <c r="EP424">
        <f t="shared" si="259"/>
        <v>0</v>
      </c>
      <c r="EQ424">
        <f t="shared" si="260"/>
        <v>0</v>
      </c>
      <c r="ER424">
        <f t="shared" si="261"/>
        <v>0</v>
      </c>
      <c r="ES424">
        <f t="shared" si="262"/>
        <v>0</v>
      </c>
      <c r="ET424">
        <f t="shared" si="263"/>
        <v>0</v>
      </c>
      <c r="EU424">
        <f t="shared" si="264"/>
        <v>0</v>
      </c>
      <c r="EV424">
        <f t="shared" si="265"/>
        <v>0</v>
      </c>
      <c r="EW424">
        <f t="shared" si="266"/>
        <v>0</v>
      </c>
      <c r="EX424">
        <f t="shared" si="267"/>
        <v>0</v>
      </c>
      <c r="EY424">
        <f t="shared" si="268"/>
        <v>0</v>
      </c>
      <c r="EZ424">
        <f t="shared" si="269"/>
        <v>0</v>
      </c>
      <c r="FA424">
        <f t="shared" si="270"/>
        <v>0</v>
      </c>
      <c r="FB424">
        <f t="shared" si="271"/>
        <v>0</v>
      </c>
      <c r="FC424">
        <f t="shared" si="272"/>
        <v>0</v>
      </c>
      <c r="FD424">
        <f t="shared" si="273"/>
        <v>0</v>
      </c>
      <c r="FE424">
        <f t="shared" si="274"/>
        <v>0</v>
      </c>
      <c r="FF424">
        <f t="shared" si="275"/>
        <v>0</v>
      </c>
      <c r="FG424">
        <f t="shared" si="276"/>
        <v>0</v>
      </c>
      <c r="FH424">
        <f t="shared" si="277"/>
        <v>0</v>
      </c>
      <c r="FI424">
        <f t="shared" si="278"/>
        <v>0</v>
      </c>
      <c r="FJ424">
        <f t="shared" si="279"/>
        <v>0</v>
      </c>
      <c r="FK424">
        <f t="shared" si="280"/>
        <v>0</v>
      </c>
    </row>
    <row r="425" spans="1:167">
      <c r="A425">
        <v>423</v>
      </c>
      <c r="B425">
        <f>RTD("rit2.rtd",,B$2,"LASTHIST", ROW()-2)</f>
        <v>47.17</v>
      </c>
      <c r="C425">
        <f>RTD("rit2.rtd",,C$2,"LASTHIST", ROW()-2)</f>
        <v>0</v>
      </c>
      <c r="D425">
        <f>RTD("rit2.rtd",,D$2,"LASTHIST", ROW()-2)</f>
        <v>0</v>
      </c>
      <c r="E425">
        <f>RTD("rit2.rtd",,E$2,"LASTHIST", ROW()-2)</f>
        <v>0</v>
      </c>
      <c r="F425">
        <f>RTD("rit2.rtd",,F$2,"LASTHIST", ROW()-2)</f>
        <v>0</v>
      </c>
      <c r="G425">
        <f>RTD("rit2.rtd",,G$2,"LASTHIST", ROW()-2)</f>
        <v>0</v>
      </c>
      <c r="H425">
        <f>RTD("rit2.rtd",,H$2,"LASTHIST", ROW()-2)</f>
        <v>0</v>
      </c>
      <c r="I425">
        <f>RTD("rit2.rtd",,I$2,"LASTHIST", ROW()-2)</f>
        <v>0</v>
      </c>
      <c r="J425">
        <f>RTD("rit2.rtd",,J$2,"LASTHIST", ROW()-2)</f>
        <v>0</v>
      </c>
      <c r="K425">
        <f>RTD("rit2.rtd",,K$2,"LASTHIST", ROW()-2)</f>
        <v>0</v>
      </c>
      <c r="L425">
        <f>RTD("rit2.rtd",,L$2,"LASTHIST", ROW()-2)</f>
        <v>0</v>
      </c>
      <c r="M425">
        <f>RTD("rit2.rtd",,M$2,"LASTHIST", ROW()-2)</f>
        <v>0</v>
      </c>
      <c r="N425">
        <f>RTD("rit2.rtd",,N$2,"LASTHIST", ROW()-2)</f>
        <v>0</v>
      </c>
      <c r="O425">
        <f>RTD("rit2.rtd",,O$2,"LASTHIST", ROW()-2)</f>
        <v>0</v>
      </c>
      <c r="P425">
        <f>RTD("rit2.rtd",,P$2,"LASTHIST", ROW()-2)</f>
        <v>0</v>
      </c>
      <c r="Q425">
        <f>RTD("rit2.rtd",,Q$2,"LASTHIST", ROW()-2)</f>
        <v>0</v>
      </c>
      <c r="R425">
        <f>RTD("rit2.rtd",,R$2,"LASTHIST", ROW()-2)</f>
        <v>0</v>
      </c>
      <c r="S425">
        <f>RTD("rit2.rtd",,S$2,"LASTHIST", ROW()-2)</f>
        <v>0</v>
      </c>
      <c r="T425">
        <f>RTD("rit2.rtd",,T$2,"LASTHIST", ROW()-2)</f>
        <v>0</v>
      </c>
      <c r="U425">
        <f>RTD("rit2.rtd",,U$2,"LASTHIST", ROW()-2)</f>
        <v>0</v>
      </c>
      <c r="V425">
        <f>RTD("rit2.rtd",,V$2,"LASTHIST", ROW()-2)</f>
        <v>0</v>
      </c>
      <c r="W425">
        <f>RTD("rit2.rtd",,W$2,"LASTHIST", ROW()-2)</f>
        <v>2.5299999999999998</v>
      </c>
      <c r="X425">
        <f>RTD("rit2.rtd",,X$2,"LASTHIST", ROW()-2)</f>
        <v>0.35</v>
      </c>
      <c r="Y425">
        <f>RTD("rit2.rtd",,Y$2,"LASTHIST", ROW()-2)</f>
        <v>1.82</v>
      </c>
      <c r="Z425">
        <f>RTD("rit2.rtd",,Z$2,"LASTHIST", ROW()-2)</f>
        <v>0.64</v>
      </c>
      <c r="AA425">
        <f>RTD("rit2.rtd",,AA$2,"LASTHIST", ROW()-2)</f>
        <v>1.23</v>
      </c>
      <c r="AB425">
        <f>RTD("rit2.rtd",,AB$2,"LASTHIST", ROW()-2)</f>
        <v>1.06</v>
      </c>
      <c r="AC425">
        <f>RTD("rit2.rtd",,AC$2,"LASTHIST", ROW()-2)</f>
        <v>0.79</v>
      </c>
      <c r="AD425">
        <f>RTD("rit2.rtd",,AD$2,"LASTHIST", ROW()-2)</f>
        <v>1.62</v>
      </c>
      <c r="AE425">
        <f>RTD("rit2.rtd",,AE$2,"LASTHIST", ROW()-2)</f>
        <v>0.48</v>
      </c>
      <c r="AF425">
        <f>RTD("rit2.rtd",,AF$2,"LASTHIST", ROW()-2)</f>
        <v>2.2999999999999998</v>
      </c>
      <c r="AG425">
        <f>RTD("rit2.rtd",,AG$2,"LASTHIST", ROW()-2)</f>
        <v>0.27</v>
      </c>
      <c r="AH425">
        <f>RTD("rit2.rtd",,AH$2,"LASTHIST", ROW()-2)</f>
        <v>3.09</v>
      </c>
      <c r="AI425">
        <f>RTD("rit2.rtd",,AI$2,"LASTHIST", ROW()-2)</f>
        <v>0.14000000000000001</v>
      </c>
      <c r="AJ425">
        <f>RTD("rit2.rtd",,AJ$2,"LASTHIST", ROW()-2)</f>
        <v>3.97</v>
      </c>
      <c r="AK425">
        <f>RTD("rit2.rtd",,AK$2,"LASTHIST", ROW()-2)</f>
        <v>7.0000000000000007E-2</v>
      </c>
      <c r="AL425">
        <f>RTD("rit2.rtd",,AL$2,"LASTHIST", ROW()-2)</f>
        <v>4.9000000000000004</v>
      </c>
      <c r="AM425">
        <f>RTD("rit2.rtd",,AM$2,"LASTHIST", ROW()-2)</f>
        <v>0.03</v>
      </c>
      <c r="AN425">
        <f>RTD("rit2.rtd",,AN$2,"LASTHIST", ROW()-2)</f>
        <v>5.86</v>
      </c>
      <c r="AO425">
        <f>RTD("rit2.rtd",,AO$2,"LASTHIST", ROW()-2)</f>
        <v>0.02</v>
      </c>
      <c r="AP425">
        <f>RTD("rit2.rtd",,AP$2,"LASTHIST", ROW()-2)</f>
        <v>6.84</v>
      </c>
      <c r="AQ425">
        <v>1</v>
      </c>
      <c r="AR425">
        <v>0</v>
      </c>
      <c r="AS425">
        <v>1</v>
      </c>
      <c r="AT425">
        <v>0</v>
      </c>
      <c r="AU425">
        <v>1</v>
      </c>
      <c r="AV425">
        <v>0</v>
      </c>
      <c r="AW425">
        <v>1</v>
      </c>
      <c r="AX425">
        <v>0</v>
      </c>
      <c r="AY425">
        <v>1</v>
      </c>
      <c r="AZ425">
        <v>0</v>
      </c>
      <c r="BA425">
        <v>1</v>
      </c>
      <c r="BB425">
        <v>0</v>
      </c>
      <c r="BC425">
        <v>1</v>
      </c>
      <c r="BD425">
        <v>0</v>
      </c>
      <c r="BE425">
        <v>1</v>
      </c>
      <c r="BF425">
        <v>0</v>
      </c>
      <c r="BG425">
        <v>1</v>
      </c>
      <c r="BH425">
        <v>0</v>
      </c>
      <c r="BI425">
        <v>1</v>
      </c>
      <c r="BJ425">
        <v>0</v>
      </c>
      <c r="BK425">
        <v>1</v>
      </c>
      <c r="BL425">
        <v>0</v>
      </c>
      <c r="BM425">
        <v>1</v>
      </c>
      <c r="BN425">
        <v>0</v>
      </c>
      <c r="BO425">
        <v>1</v>
      </c>
      <c r="BP425">
        <v>0</v>
      </c>
      <c r="BQ425">
        <v>1</v>
      </c>
      <c r="BR425">
        <v>0</v>
      </c>
      <c r="BS425">
        <v>1</v>
      </c>
      <c r="BT425">
        <v>0</v>
      </c>
      <c r="BU425">
        <v>1</v>
      </c>
      <c r="BV425">
        <v>0</v>
      </c>
      <c r="BW425">
        <v>1</v>
      </c>
      <c r="BX425">
        <v>0</v>
      </c>
      <c r="BY425">
        <v>1</v>
      </c>
      <c r="BZ425">
        <v>0</v>
      </c>
      <c r="CA425">
        <v>1</v>
      </c>
      <c r="CB425">
        <v>0</v>
      </c>
      <c r="CC425">
        <v>1</v>
      </c>
      <c r="CD425">
        <v>0</v>
      </c>
      <c r="CE425">
        <v>45</v>
      </c>
      <c r="CF425">
        <v>45</v>
      </c>
      <c r="CG425">
        <v>46</v>
      </c>
      <c r="CH425">
        <v>46</v>
      </c>
      <c r="CI425">
        <v>47</v>
      </c>
      <c r="CJ425">
        <v>47</v>
      </c>
      <c r="CK425">
        <v>48</v>
      </c>
      <c r="CL425">
        <v>48</v>
      </c>
      <c r="CM425">
        <v>49</v>
      </c>
      <c r="CN425">
        <v>49</v>
      </c>
      <c r="CO425">
        <v>50</v>
      </c>
      <c r="CP425">
        <v>50</v>
      </c>
      <c r="CQ425">
        <v>51</v>
      </c>
      <c r="CR425">
        <v>51</v>
      </c>
      <c r="CS425">
        <v>52</v>
      </c>
      <c r="CT425">
        <v>52</v>
      </c>
      <c r="CU425">
        <v>53</v>
      </c>
      <c r="CV425">
        <v>53</v>
      </c>
      <c r="CW425">
        <v>54</v>
      </c>
      <c r="CX425">
        <v>54</v>
      </c>
      <c r="CY425">
        <v>45</v>
      </c>
      <c r="CZ425">
        <v>45</v>
      </c>
      <c r="DA425">
        <v>46</v>
      </c>
      <c r="DB425">
        <v>46</v>
      </c>
      <c r="DC425">
        <v>47</v>
      </c>
      <c r="DD425">
        <v>47</v>
      </c>
      <c r="DE425">
        <v>48</v>
      </c>
      <c r="DF425">
        <v>48</v>
      </c>
      <c r="DG425">
        <v>49</v>
      </c>
      <c r="DH425">
        <v>49</v>
      </c>
      <c r="DI425">
        <v>50</v>
      </c>
      <c r="DJ425">
        <v>50</v>
      </c>
      <c r="DK425">
        <v>51</v>
      </c>
      <c r="DL425">
        <v>51</v>
      </c>
      <c r="DM425">
        <v>52</v>
      </c>
      <c r="DN425">
        <v>52</v>
      </c>
      <c r="DO425">
        <v>53</v>
      </c>
      <c r="DP425">
        <v>53</v>
      </c>
      <c r="DQ425">
        <v>54</v>
      </c>
      <c r="DR425">
        <v>54</v>
      </c>
      <c r="DU425">
        <v>0.05</v>
      </c>
      <c r="DW425">
        <v>1</v>
      </c>
      <c r="DX425">
        <f t="shared" si="241"/>
        <v>0</v>
      </c>
      <c r="DY425">
        <f t="shared" si="242"/>
        <v>0</v>
      </c>
      <c r="DZ425">
        <f t="shared" si="243"/>
        <v>0</v>
      </c>
      <c r="EA425">
        <f t="shared" si="244"/>
        <v>0</v>
      </c>
      <c r="EB425">
        <f t="shared" si="245"/>
        <v>0</v>
      </c>
      <c r="EC425">
        <f t="shared" si="246"/>
        <v>0</v>
      </c>
      <c r="ED425">
        <f t="shared" si="247"/>
        <v>0</v>
      </c>
      <c r="EE425">
        <f t="shared" si="248"/>
        <v>0</v>
      </c>
      <c r="EF425">
        <f t="shared" si="249"/>
        <v>0</v>
      </c>
      <c r="EG425">
        <f t="shared" si="250"/>
        <v>0</v>
      </c>
      <c r="EH425">
        <f t="shared" si="251"/>
        <v>0</v>
      </c>
      <c r="EI425">
        <f t="shared" si="252"/>
        <v>0</v>
      </c>
      <c r="EJ425">
        <f t="shared" si="253"/>
        <v>0</v>
      </c>
      <c r="EK425">
        <f t="shared" si="254"/>
        <v>0</v>
      </c>
      <c r="EL425">
        <f t="shared" si="255"/>
        <v>0</v>
      </c>
      <c r="EM425">
        <f t="shared" si="256"/>
        <v>0</v>
      </c>
      <c r="EN425">
        <f t="shared" si="257"/>
        <v>0</v>
      </c>
      <c r="EO425">
        <f t="shared" si="258"/>
        <v>0</v>
      </c>
      <c r="EP425">
        <f t="shared" si="259"/>
        <v>0</v>
      </c>
      <c r="EQ425">
        <f t="shared" si="260"/>
        <v>0</v>
      </c>
      <c r="ER425">
        <f t="shared" si="261"/>
        <v>0</v>
      </c>
      <c r="ES425">
        <f t="shared" si="262"/>
        <v>0</v>
      </c>
      <c r="ET425">
        <f t="shared" si="263"/>
        <v>0</v>
      </c>
      <c r="EU425">
        <f t="shared" si="264"/>
        <v>0</v>
      </c>
      <c r="EV425">
        <f t="shared" si="265"/>
        <v>0</v>
      </c>
      <c r="EW425">
        <f t="shared" si="266"/>
        <v>0</v>
      </c>
      <c r="EX425">
        <f t="shared" si="267"/>
        <v>0</v>
      </c>
      <c r="EY425">
        <f t="shared" si="268"/>
        <v>0</v>
      </c>
      <c r="EZ425">
        <f t="shared" si="269"/>
        <v>0</v>
      </c>
      <c r="FA425">
        <f t="shared" si="270"/>
        <v>0</v>
      </c>
      <c r="FB425">
        <f t="shared" si="271"/>
        <v>0</v>
      </c>
      <c r="FC425">
        <f t="shared" si="272"/>
        <v>0</v>
      </c>
      <c r="FD425">
        <f t="shared" si="273"/>
        <v>0</v>
      </c>
      <c r="FE425">
        <f t="shared" si="274"/>
        <v>0</v>
      </c>
      <c r="FF425">
        <f t="shared" si="275"/>
        <v>0</v>
      </c>
      <c r="FG425">
        <f t="shared" si="276"/>
        <v>0</v>
      </c>
      <c r="FH425">
        <f t="shared" si="277"/>
        <v>0</v>
      </c>
      <c r="FI425">
        <f t="shared" si="278"/>
        <v>0</v>
      </c>
      <c r="FJ425">
        <f t="shared" si="279"/>
        <v>0</v>
      </c>
      <c r="FK425">
        <f t="shared" si="280"/>
        <v>0</v>
      </c>
    </row>
    <row r="426" spans="1:167">
      <c r="A426">
        <v>424</v>
      </c>
      <c r="B426">
        <f>RTD("rit2.rtd",,B$2,"LASTHIST", ROW()-2)</f>
        <v>47.15</v>
      </c>
      <c r="C426">
        <f>RTD("rit2.rtd",,C$2,"LASTHIST", ROW()-2)</f>
        <v>0</v>
      </c>
      <c r="D426">
        <f>RTD("rit2.rtd",,D$2,"LASTHIST", ROW()-2)</f>
        <v>0</v>
      </c>
      <c r="E426">
        <f>RTD("rit2.rtd",,E$2,"LASTHIST", ROW()-2)</f>
        <v>0</v>
      </c>
      <c r="F426">
        <f>RTD("rit2.rtd",,F$2,"LASTHIST", ROW()-2)</f>
        <v>0</v>
      </c>
      <c r="G426">
        <f>RTD("rit2.rtd",,G$2,"LASTHIST", ROW()-2)</f>
        <v>0</v>
      </c>
      <c r="H426">
        <f>RTD("rit2.rtd",,H$2,"LASTHIST", ROW()-2)</f>
        <v>0</v>
      </c>
      <c r="I426">
        <f>RTD("rit2.rtd",,I$2,"LASTHIST", ROW()-2)</f>
        <v>0</v>
      </c>
      <c r="J426">
        <f>RTD("rit2.rtd",,J$2,"LASTHIST", ROW()-2)</f>
        <v>0</v>
      </c>
      <c r="K426">
        <f>RTD("rit2.rtd",,K$2,"LASTHIST", ROW()-2)</f>
        <v>0</v>
      </c>
      <c r="L426">
        <f>RTD("rit2.rtd",,L$2,"LASTHIST", ROW()-2)</f>
        <v>0</v>
      </c>
      <c r="M426">
        <f>RTD("rit2.rtd",,M$2,"LASTHIST", ROW()-2)</f>
        <v>0</v>
      </c>
      <c r="N426">
        <f>RTD("rit2.rtd",,N$2,"LASTHIST", ROW()-2)</f>
        <v>0</v>
      </c>
      <c r="O426">
        <f>RTD("rit2.rtd",,O$2,"LASTHIST", ROW()-2)</f>
        <v>0</v>
      </c>
      <c r="P426">
        <f>RTD("rit2.rtd",,P$2,"LASTHIST", ROW()-2)</f>
        <v>0</v>
      </c>
      <c r="Q426">
        <f>RTD("rit2.rtd",,Q$2,"LASTHIST", ROW()-2)</f>
        <v>0</v>
      </c>
      <c r="R426">
        <f>RTD("rit2.rtd",,R$2,"LASTHIST", ROW()-2)</f>
        <v>0</v>
      </c>
      <c r="S426">
        <f>RTD("rit2.rtd",,S$2,"LASTHIST", ROW()-2)</f>
        <v>0</v>
      </c>
      <c r="T426">
        <f>RTD("rit2.rtd",,T$2,"LASTHIST", ROW()-2)</f>
        <v>0</v>
      </c>
      <c r="U426">
        <f>RTD("rit2.rtd",,U$2,"LASTHIST", ROW()-2)</f>
        <v>0</v>
      </c>
      <c r="V426">
        <f>RTD("rit2.rtd",,V$2,"LASTHIST", ROW()-2)</f>
        <v>0</v>
      </c>
      <c r="W426">
        <f>RTD("rit2.rtd",,W$2,"LASTHIST", ROW()-2)</f>
        <v>2.4900000000000002</v>
      </c>
      <c r="X426">
        <f>RTD("rit2.rtd",,X$2,"LASTHIST", ROW()-2)</f>
        <v>0.34</v>
      </c>
      <c r="Y426">
        <f>RTD("rit2.rtd",,Y$2,"LASTHIST", ROW()-2)</f>
        <v>1.78</v>
      </c>
      <c r="Z426">
        <f>RTD("rit2.rtd",,Z$2,"LASTHIST", ROW()-2)</f>
        <v>0.63</v>
      </c>
      <c r="AA426">
        <f>RTD("rit2.rtd",,AA$2,"LASTHIST", ROW()-2)</f>
        <v>1.2</v>
      </c>
      <c r="AB426">
        <f>RTD("rit2.rtd",,AB$2,"LASTHIST", ROW()-2)</f>
        <v>1.05</v>
      </c>
      <c r="AC426">
        <f>RTD("rit2.rtd",,AC$2,"LASTHIST", ROW()-2)</f>
        <v>0.76</v>
      </c>
      <c r="AD426">
        <f>RTD("rit2.rtd",,AD$2,"LASTHIST", ROW()-2)</f>
        <v>1.61</v>
      </c>
      <c r="AE426">
        <f>RTD("rit2.rtd",,AE$2,"LASTHIST", ROW()-2)</f>
        <v>0.45</v>
      </c>
      <c r="AF426">
        <f>RTD("rit2.rtd",,AF$2,"LASTHIST", ROW()-2)</f>
        <v>2.2999999999999998</v>
      </c>
      <c r="AG426">
        <f>RTD("rit2.rtd",,AG$2,"LASTHIST", ROW()-2)</f>
        <v>0.25</v>
      </c>
      <c r="AH426">
        <f>RTD("rit2.rtd",,AH$2,"LASTHIST", ROW()-2)</f>
        <v>3.1</v>
      </c>
      <c r="AI426">
        <f>RTD("rit2.rtd",,AI$2,"LASTHIST", ROW()-2)</f>
        <v>0.13</v>
      </c>
      <c r="AJ426">
        <f>RTD("rit2.rtd",,AJ$2,"LASTHIST", ROW()-2)</f>
        <v>3.98</v>
      </c>
      <c r="AK426">
        <f>RTD("rit2.rtd",,AK$2,"LASTHIST", ROW()-2)</f>
        <v>0.06</v>
      </c>
      <c r="AL426">
        <f>RTD("rit2.rtd",,AL$2,"LASTHIST", ROW()-2)</f>
        <v>4.91</v>
      </c>
      <c r="AM426">
        <f>RTD("rit2.rtd",,AM$2,"LASTHIST", ROW()-2)</f>
        <v>0.03</v>
      </c>
      <c r="AN426">
        <f>RTD("rit2.rtd",,AN$2,"LASTHIST", ROW()-2)</f>
        <v>5.88</v>
      </c>
      <c r="AO426">
        <f>RTD("rit2.rtd",,AO$2,"LASTHIST", ROW()-2)</f>
        <v>0.02</v>
      </c>
      <c r="AP426">
        <f>RTD("rit2.rtd",,AP$2,"LASTHIST", ROW()-2)</f>
        <v>6.86</v>
      </c>
      <c r="AQ426">
        <v>1</v>
      </c>
      <c r="AR426">
        <v>0</v>
      </c>
      <c r="AS426">
        <v>1</v>
      </c>
      <c r="AT426">
        <v>0</v>
      </c>
      <c r="AU426">
        <v>1</v>
      </c>
      <c r="AV426">
        <v>0</v>
      </c>
      <c r="AW426">
        <v>1</v>
      </c>
      <c r="AX426">
        <v>0</v>
      </c>
      <c r="AY426">
        <v>1</v>
      </c>
      <c r="AZ426">
        <v>0</v>
      </c>
      <c r="BA426">
        <v>1</v>
      </c>
      <c r="BB426">
        <v>0</v>
      </c>
      <c r="BC426">
        <v>1</v>
      </c>
      <c r="BD426">
        <v>0</v>
      </c>
      <c r="BE426">
        <v>1</v>
      </c>
      <c r="BF426">
        <v>0</v>
      </c>
      <c r="BG426">
        <v>1</v>
      </c>
      <c r="BH426">
        <v>0</v>
      </c>
      <c r="BI426">
        <v>1</v>
      </c>
      <c r="BJ426">
        <v>0</v>
      </c>
      <c r="BK426">
        <v>1</v>
      </c>
      <c r="BL426">
        <v>0</v>
      </c>
      <c r="BM426">
        <v>1</v>
      </c>
      <c r="BN426">
        <v>0</v>
      </c>
      <c r="BO426">
        <v>1</v>
      </c>
      <c r="BP426">
        <v>0</v>
      </c>
      <c r="BQ426">
        <v>1</v>
      </c>
      <c r="BR426">
        <v>0</v>
      </c>
      <c r="BS426">
        <v>1</v>
      </c>
      <c r="BT426">
        <v>0</v>
      </c>
      <c r="BU426">
        <v>1</v>
      </c>
      <c r="BV426">
        <v>0</v>
      </c>
      <c r="BW426">
        <v>1</v>
      </c>
      <c r="BX426">
        <v>0</v>
      </c>
      <c r="BY426">
        <v>1</v>
      </c>
      <c r="BZ426">
        <v>0</v>
      </c>
      <c r="CA426">
        <v>1</v>
      </c>
      <c r="CB426">
        <v>0</v>
      </c>
      <c r="CC426">
        <v>1</v>
      </c>
      <c r="CD426">
        <v>0</v>
      </c>
      <c r="CE426">
        <v>45</v>
      </c>
      <c r="CF426">
        <v>45</v>
      </c>
      <c r="CG426">
        <v>46</v>
      </c>
      <c r="CH426">
        <v>46</v>
      </c>
      <c r="CI426">
        <v>47</v>
      </c>
      <c r="CJ426">
        <v>47</v>
      </c>
      <c r="CK426">
        <v>48</v>
      </c>
      <c r="CL426">
        <v>48</v>
      </c>
      <c r="CM426">
        <v>49</v>
      </c>
      <c r="CN426">
        <v>49</v>
      </c>
      <c r="CO426">
        <v>50</v>
      </c>
      <c r="CP426">
        <v>50</v>
      </c>
      <c r="CQ426">
        <v>51</v>
      </c>
      <c r="CR426">
        <v>51</v>
      </c>
      <c r="CS426">
        <v>52</v>
      </c>
      <c r="CT426">
        <v>52</v>
      </c>
      <c r="CU426">
        <v>53</v>
      </c>
      <c r="CV426">
        <v>53</v>
      </c>
      <c r="CW426">
        <v>54</v>
      </c>
      <c r="CX426">
        <v>54</v>
      </c>
      <c r="CY426">
        <v>45</v>
      </c>
      <c r="CZ426">
        <v>45</v>
      </c>
      <c r="DA426">
        <v>46</v>
      </c>
      <c r="DB426">
        <v>46</v>
      </c>
      <c r="DC426">
        <v>47</v>
      </c>
      <c r="DD426">
        <v>47</v>
      </c>
      <c r="DE426">
        <v>48</v>
      </c>
      <c r="DF426">
        <v>48</v>
      </c>
      <c r="DG426">
        <v>49</v>
      </c>
      <c r="DH426">
        <v>49</v>
      </c>
      <c r="DI426">
        <v>50</v>
      </c>
      <c r="DJ426">
        <v>50</v>
      </c>
      <c r="DK426">
        <v>51</v>
      </c>
      <c r="DL426">
        <v>51</v>
      </c>
      <c r="DM426">
        <v>52</v>
      </c>
      <c r="DN426">
        <v>52</v>
      </c>
      <c r="DO426">
        <v>53</v>
      </c>
      <c r="DP426">
        <v>53</v>
      </c>
      <c r="DQ426">
        <v>54</v>
      </c>
      <c r="DR426">
        <v>54</v>
      </c>
      <c r="DU426">
        <v>0.05</v>
      </c>
      <c r="DW426">
        <v>1</v>
      </c>
      <c r="DX426">
        <f t="shared" si="241"/>
        <v>0</v>
      </c>
      <c r="DY426">
        <f t="shared" si="242"/>
        <v>0</v>
      </c>
      <c r="DZ426">
        <f t="shared" si="243"/>
        <v>0</v>
      </c>
      <c r="EA426">
        <f t="shared" si="244"/>
        <v>0</v>
      </c>
      <c r="EB426">
        <f t="shared" si="245"/>
        <v>0</v>
      </c>
      <c r="EC426">
        <f t="shared" si="246"/>
        <v>0</v>
      </c>
      <c r="ED426">
        <f t="shared" si="247"/>
        <v>0</v>
      </c>
      <c r="EE426">
        <f t="shared" si="248"/>
        <v>0</v>
      </c>
      <c r="EF426">
        <f t="shared" si="249"/>
        <v>0</v>
      </c>
      <c r="EG426">
        <f t="shared" si="250"/>
        <v>0</v>
      </c>
      <c r="EH426">
        <f t="shared" si="251"/>
        <v>0</v>
      </c>
      <c r="EI426">
        <f t="shared" si="252"/>
        <v>0</v>
      </c>
      <c r="EJ426">
        <f t="shared" si="253"/>
        <v>0</v>
      </c>
      <c r="EK426">
        <f t="shared" si="254"/>
        <v>0</v>
      </c>
      <c r="EL426">
        <f t="shared" si="255"/>
        <v>0</v>
      </c>
      <c r="EM426">
        <f t="shared" si="256"/>
        <v>0</v>
      </c>
      <c r="EN426">
        <f t="shared" si="257"/>
        <v>0</v>
      </c>
      <c r="EO426">
        <f t="shared" si="258"/>
        <v>0</v>
      </c>
      <c r="EP426">
        <f t="shared" si="259"/>
        <v>0</v>
      </c>
      <c r="EQ426">
        <f t="shared" si="260"/>
        <v>0</v>
      </c>
      <c r="ER426">
        <f t="shared" si="261"/>
        <v>0</v>
      </c>
      <c r="ES426">
        <f t="shared" si="262"/>
        <v>0</v>
      </c>
      <c r="ET426">
        <f t="shared" si="263"/>
        <v>0</v>
      </c>
      <c r="EU426">
        <f t="shared" si="264"/>
        <v>0</v>
      </c>
      <c r="EV426">
        <f t="shared" si="265"/>
        <v>0</v>
      </c>
      <c r="EW426">
        <f t="shared" si="266"/>
        <v>0</v>
      </c>
      <c r="EX426">
        <f t="shared" si="267"/>
        <v>0</v>
      </c>
      <c r="EY426">
        <f t="shared" si="268"/>
        <v>0</v>
      </c>
      <c r="EZ426">
        <f t="shared" si="269"/>
        <v>0</v>
      </c>
      <c r="FA426">
        <f t="shared" si="270"/>
        <v>0</v>
      </c>
      <c r="FB426">
        <f t="shared" si="271"/>
        <v>0</v>
      </c>
      <c r="FC426">
        <f t="shared" si="272"/>
        <v>0</v>
      </c>
      <c r="FD426">
        <f t="shared" si="273"/>
        <v>0</v>
      </c>
      <c r="FE426">
        <f t="shared" si="274"/>
        <v>0</v>
      </c>
      <c r="FF426">
        <f t="shared" si="275"/>
        <v>0</v>
      </c>
      <c r="FG426">
        <f t="shared" si="276"/>
        <v>0</v>
      </c>
      <c r="FH426">
        <f t="shared" si="277"/>
        <v>0</v>
      </c>
      <c r="FI426">
        <f t="shared" si="278"/>
        <v>0</v>
      </c>
      <c r="FJ426">
        <f t="shared" si="279"/>
        <v>0</v>
      </c>
      <c r="FK426">
        <f t="shared" si="280"/>
        <v>0</v>
      </c>
    </row>
    <row r="427" spans="1:167">
      <c r="A427">
        <v>425</v>
      </c>
      <c r="B427">
        <f>RTD("rit2.rtd",,B$2,"LASTHIST", ROW()-2)</f>
        <v>46.78</v>
      </c>
      <c r="C427">
        <f>RTD("rit2.rtd",,C$2,"LASTHIST", ROW()-2)</f>
        <v>0</v>
      </c>
      <c r="D427">
        <f>RTD("rit2.rtd",,D$2,"LASTHIST", ROW()-2)</f>
        <v>0</v>
      </c>
      <c r="E427">
        <f>RTD("rit2.rtd",,E$2,"LASTHIST", ROW()-2)</f>
        <v>0</v>
      </c>
      <c r="F427">
        <f>RTD("rit2.rtd",,F$2,"LASTHIST", ROW()-2)</f>
        <v>0</v>
      </c>
      <c r="G427">
        <f>RTD("rit2.rtd",,G$2,"LASTHIST", ROW()-2)</f>
        <v>0</v>
      </c>
      <c r="H427">
        <f>RTD("rit2.rtd",,H$2,"LASTHIST", ROW()-2)</f>
        <v>0</v>
      </c>
      <c r="I427">
        <f>RTD("rit2.rtd",,I$2,"LASTHIST", ROW()-2)</f>
        <v>0</v>
      </c>
      <c r="J427">
        <f>RTD("rit2.rtd",,J$2,"LASTHIST", ROW()-2)</f>
        <v>0</v>
      </c>
      <c r="K427">
        <f>RTD("rit2.rtd",,K$2,"LASTHIST", ROW()-2)</f>
        <v>0</v>
      </c>
      <c r="L427">
        <f>RTD("rit2.rtd",,L$2,"LASTHIST", ROW()-2)</f>
        <v>0</v>
      </c>
      <c r="M427">
        <f>RTD("rit2.rtd",,M$2,"LASTHIST", ROW()-2)</f>
        <v>0</v>
      </c>
      <c r="N427">
        <f>RTD("rit2.rtd",,N$2,"LASTHIST", ROW()-2)</f>
        <v>0</v>
      </c>
      <c r="O427">
        <f>RTD("rit2.rtd",,O$2,"LASTHIST", ROW()-2)</f>
        <v>0</v>
      </c>
      <c r="P427">
        <f>RTD("rit2.rtd",,P$2,"LASTHIST", ROW()-2)</f>
        <v>0</v>
      </c>
      <c r="Q427">
        <f>RTD("rit2.rtd",,Q$2,"LASTHIST", ROW()-2)</f>
        <v>0</v>
      </c>
      <c r="R427">
        <f>RTD("rit2.rtd",,R$2,"LASTHIST", ROW()-2)</f>
        <v>0</v>
      </c>
      <c r="S427">
        <f>RTD("rit2.rtd",,S$2,"LASTHIST", ROW()-2)</f>
        <v>0</v>
      </c>
      <c r="T427">
        <f>RTD("rit2.rtd",,T$2,"LASTHIST", ROW()-2)</f>
        <v>0</v>
      </c>
      <c r="U427">
        <f>RTD("rit2.rtd",,U$2,"LASTHIST", ROW()-2)</f>
        <v>0</v>
      </c>
      <c r="V427">
        <f>RTD("rit2.rtd",,V$2,"LASTHIST", ROW()-2)</f>
        <v>0</v>
      </c>
      <c r="W427">
        <f>RTD("rit2.rtd",,W$2,"LASTHIST", ROW()-2)</f>
        <v>2.2200000000000002</v>
      </c>
      <c r="X427">
        <f>RTD("rit2.rtd",,X$2,"LASTHIST", ROW()-2)</f>
        <v>0.44</v>
      </c>
      <c r="Y427">
        <f>RTD("rit2.rtd",,Y$2,"LASTHIST", ROW()-2)</f>
        <v>1.55</v>
      </c>
      <c r="Z427">
        <f>RTD("rit2.rtd",,Z$2,"LASTHIST", ROW()-2)</f>
        <v>0.78</v>
      </c>
      <c r="AA427">
        <f>RTD("rit2.rtd",,AA$2,"LASTHIST", ROW()-2)</f>
        <v>1.03</v>
      </c>
      <c r="AB427">
        <f>RTD("rit2.rtd",,AB$2,"LASTHIST", ROW()-2)</f>
        <v>1.25</v>
      </c>
      <c r="AC427">
        <f>RTD("rit2.rtd",,AC$2,"LASTHIST", ROW()-2)</f>
        <v>0.64</v>
      </c>
      <c r="AD427">
        <f>RTD("rit2.rtd",,AD$2,"LASTHIST", ROW()-2)</f>
        <v>1.86</v>
      </c>
      <c r="AE427">
        <f>RTD("rit2.rtd",,AE$2,"LASTHIST", ROW()-2)</f>
        <v>0.37</v>
      </c>
      <c r="AF427">
        <f>RTD("rit2.rtd",,AF$2,"LASTHIST", ROW()-2)</f>
        <v>2.6</v>
      </c>
      <c r="AG427">
        <f>RTD("rit2.rtd",,AG$2,"LASTHIST", ROW()-2)</f>
        <v>0.2</v>
      </c>
      <c r="AH427">
        <f>RTD("rit2.rtd",,AH$2,"LASTHIST", ROW()-2)</f>
        <v>3.43</v>
      </c>
      <c r="AI427">
        <f>RTD("rit2.rtd",,AI$2,"LASTHIST", ROW()-2)</f>
        <v>0.1</v>
      </c>
      <c r="AJ427">
        <f>RTD("rit2.rtd",,AJ$2,"LASTHIST", ROW()-2)</f>
        <v>4.33</v>
      </c>
      <c r="AK427">
        <f>RTD("rit2.rtd",,AK$2,"LASTHIST", ROW()-2)</f>
        <v>0.05</v>
      </c>
      <c r="AL427">
        <f>RTD("rit2.rtd",,AL$2,"LASTHIST", ROW()-2)</f>
        <v>5.27</v>
      </c>
      <c r="AM427">
        <f>RTD("rit2.rtd",,AM$2,"LASTHIST", ROW()-2)</f>
        <v>0.02</v>
      </c>
      <c r="AN427">
        <f>RTD("rit2.rtd",,AN$2,"LASTHIST", ROW()-2)</f>
        <v>6.25</v>
      </c>
      <c r="AO427">
        <f>RTD("rit2.rtd",,AO$2,"LASTHIST", ROW()-2)</f>
        <v>0.02</v>
      </c>
      <c r="AP427">
        <f>RTD("rit2.rtd",,AP$2,"LASTHIST", ROW()-2)</f>
        <v>7.23</v>
      </c>
      <c r="AQ427">
        <v>1</v>
      </c>
      <c r="AR427">
        <v>0</v>
      </c>
      <c r="AS427">
        <v>1</v>
      </c>
      <c r="AT427">
        <v>0</v>
      </c>
      <c r="AU427">
        <v>1</v>
      </c>
      <c r="AV427">
        <v>0</v>
      </c>
      <c r="AW427">
        <v>1</v>
      </c>
      <c r="AX427">
        <v>0</v>
      </c>
      <c r="AY427">
        <v>1</v>
      </c>
      <c r="AZ427">
        <v>0</v>
      </c>
      <c r="BA427">
        <v>1</v>
      </c>
      <c r="BB427">
        <v>0</v>
      </c>
      <c r="BC427">
        <v>1</v>
      </c>
      <c r="BD427">
        <v>0</v>
      </c>
      <c r="BE427">
        <v>1</v>
      </c>
      <c r="BF427">
        <v>0</v>
      </c>
      <c r="BG427">
        <v>1</v>
      </c>
      <c r="BH427">
        <v>0</v>
      </c>
      <c r="BI427">
        <v>1</v>
      </c>
      <c r="BJ427">
        <v>0</v>
      </c>
      <c r="BK427">
        <v>1</v>
      </c>
      <c r="BL427">
        <v>0</v>
      </c>
      <c r="BM427">
        <v>1</v>
      </c>
      <c r="BN427">
        <v>0</v>
      </c>
      <c r="BO427">
        <v>1</v>
      </c>
      <c r="BP427">
        <v>0</v>
      </c>
      <c r="BQ427">
        <v>1</v>
      </c>
      <c r="BR427">
        <v>0</v>
      </c>
      <c r="BS427">
        <v>1</v>
      </c>
      <c r="BT427">
        <v>0</v>
      </c>
      <c r="BU427">
        <v>1</v>
      </c>
      <c r="BV427">
        <v>0</v>
      </c>
      <c r="BW427">
        <v>1</v>
      </c>
      <c r="BX427">
        <v>0</v>
      </c>
      <c r="BY427">
        <v>1</v>
      </c>
      <c r="BZ427">
        <v>0</v>
      </c>
      <c r="CA427">
        <v>1</v>
      </c>
      <c r="CB427">
        <v>0</v>
      </c>
      <c r="CC427">
        <v>1</v>
      </c>
      <c r="CD427">
        <v>0</v>
      </c>
      <c r="CE427">
        <v>45</v>
      </c>
      <c r="CF427">
        <v>45</v>
      </c>
      <c r="CG427">
        <v>46</v>
      </c>
      <c r="CH427">
        <v>46</v>
      </c>
      <c r="CI427">
        <v>47</v>
      </c>
      <c r="CJ427">
        <v>47</v>
      </c>
      <c r="CK427">
        <v>48</v>
      </c>
      <c r="CL427">
        <v>48</v>
      </c>
      <c r="CM427">
        <v>49</v>
      </c>
      <c r="CN427">
        <v>49</v>
      </c>
      <c r="CO427">
        <v>50</v>
      </c>
      <c r="CP427">
        <v>50</v>
      </c>
      <c r="CQ427">
        <v>51</v>
      </c>
      <c r="CR427">
        <v>51</v>
      </c>
      <c r="CS427">
        <v>52</v>
      </c>
      <c r="CT427">
        <v>52</v>
      </c>
      <c r="CU427">
        <v>53</v>
      </c>
      <c r="CV427">
        <v>53</v>
      </c>
      <c r="CW427">
        <v>54</v>
      </c>
      <c r="CX427">
        <v>54</v>
      </c>
      <c r="CY427">
        <v>45</v>
      </c>
      <c r="CZ427">
        <v>45</v>
      </c>
      <c r="DA427">
        <v>46</v>
      </c>
      <c r="DB427">
        <v>46</v>
      </c>
      <c r="DC427">
        <v>47</v>
      </c>
      <c r="DD427">
        <v>47</v>
      </c>
      <c r="DE427">
        <v>48</v>
      </c>
      <c r="DF427">
        <v>48</v>
      </c>
      <c r="DG427">
        <v>49</v>
      </c>
      <c r="DH427">
        <v>49</v>
      </c>
      <c r="DI427">
        <v>50</v>
      </c>
      <c r="DJ427">
        <v>50</v>
      </c>
      <c r="DK427">
        <v>51</v>
      </c>
      <c r="DL427">
        <v>51</v>
      </c>
      <c r="DM427">
        <v>52</v>
      </c>
      <c r="DN427">
        <v>52</v>
      </c>
      <c r="DO427">
        <v>53</v>
      </c>
      <c r="DP427">
        <v>53</v>
      </c>
      <c r="DQ427">
        <v>54</v>
      </c>
      <c r="DR427">
        <v>54</v>
      </c>
      <c r="DU427">
        <v>0.05</v>
      </c>
      <c r="DW427">
        <v>1</v>
      </c>
      <c r="DX427">
        <f t="shared" si="241"/>
        <v>0</v>
      </c>
      <c r="DY427">
        <f t="shared" si="242"/>
        <v>0</v>
      </c>
      <c r="DZ427">
        <f t="shared" si="243"/>
        <v>0</v>
      </c>
      <c r="EA427">
        <f t="shared" si="244"/>
        <v>0</v>
      </c>
      <c r="EB427">
        <f t="shared" si="245"/>
        <v>0</v>
      </c>
      <c r="EC427">
        <f t="shared" si="246"/>
        <v>0</v>
      </c>
      <c r="ED427">
        <f t="shared" si="247"/>
        <v>0</v>
      </c>
      <c r="EE427">
        <f t="shared" si="248"/>
        <v>0</v>
      </c>
      <c r="EF427">
        <f t="shared" si="249"/>
        <v>0</v>
      </c>
      <c r="EG427">
        <f t="shared" si="250"/>
        <v>0</v>
      </c>
      <c r="EH427">
        <f t="shared" si="251"/>
        <v>0</v>
      </c>
      <c r="EI427">
        <f t="shared" si="252"/>
        <v>0</v>
      </c>
      <c r="EJ427">
        <f t="shared" si="253"/>
        <v>0</v>
      </c>
      <c r="EK427">
        <f t="shared" si="254"/>
        <v>0</v>
      </c>
      <c r="EL427">
        <f t="shared" si="255"/>
        <v>0</v>
      </c>
      <c r="EM427">
        <f t="shared" si="256"/>
        <v>0</v>
      </c>
      <c r="EN427">
        <f t="shared" si="257"/>
        <v>0</v>
      </c>
      <c r="EO427">
        <f t="shared" si="258"/>
        <v>0</v>
      </c>
      <c r="EP427">
        <f t="shared" si="259"/>
        <v>0</v>
      </c>
      <c r="EQ427">
        <f t="shared" si="260"/>
        <v>0</v>
      </c>
      <c r="ER427">
        <f t="shared" si="261"/>
        <v>0</v>
      </c>
      <c r="ES427">
        <f t="shared" si="262"/>
        <v>0</v>
      </c>
      <c r="ET427">
        <f t="shared" si="263"/>
        <v>0</v>
      </c>
      <c r="EU427">
        <f t="shared" si="264"/>
        <v>0</v>
      </c>
      <c r="EV427">
        <f t="shared" si="265"/>
        <v>0</v>
      </c>
      <c r="EW427">
        <f t="shared" si="266"/>
        <v>0</v>
      </c>
      <c r="EX427">
        <f t="shared" si="267"/>
        <v>0</v>
      </c>
      <c r="EY427">
        <f t="shared" si="268"/>
        <v>0</v>
      </c>
      <c r="EZ427">
        <f t="shared" si="269"/>
        <v>0</v>
      </c>
      <c r="FA427">
        <f t="shared" si="270"/>
        <v>0</v>
      </c>
      <c r="FB427">
        <f t="shared" si="271"/>
        <v>0</v>
      </c>
      <c r="FC427">
        <f t="shared" si="272"/>
        <v>0</v>
      </c>
      <c r="FD427">
        <f t="shared" si="273"/>
        <v>0</v>
      </c>
      <c r="FE427">
        <f t="shared" si="274"/>
        <v>0</v>
      </c>
      <c r="FF427">
        <f t="shared" si="275"/>
        <v>0</v>
      </c>
      <c r="FG427">
        <f t="shared" si="276"/>
        <v>0</v>
      </c>
      <c r="FH427">
        <f t="shared" si="277"/>
        <v>0</v>
      </c>
      <c r="FI427">
        <f t="shared" si="278"/>
        <v>0</v>
      </c>
      <c r="FJ427">
        <f t="shared" si="279"/>
        <v>0</v>
      </c>
      <c r="FK427">
        <f t="shared" si="280"/>
        <v>0</v>
      </c>
    </row>
    <row r="428" spans="1:167">
      <c r="A428">
        <v>426</v>
      </c>
      <c r="B428">
        <f>RTD("rit2.rtd",,B$2,"LASTHIST", ROW()-2)</f>
        <v>46.53</v>
      </c>
      <c r="C428">
        <f>RTD("rit2.rtd",,C$2,"LASTHIST", ROW()-2)</f>
        <v>0</v>
      </c>
      <c r="D428">
        <f>RTD("rit2.rtd",,D$2,"LASTHIST", ROW()-2)</f>
        <v>0</v>
      </c>
      <c r="E428">
        <f>RTD("rit2.rtd",,E$2,"LASTHIST", ROW()-2)</f>
        <v>0</v>
      </c>
      <c r="F428">
        <f>RTD("rit2.rtd",,F$2,"LASTHIST", ROW()-2)</f>
        <v>0</v>
      </c>
      <c r="G428">
        <f>RTD("rit2.rtd",,G$2,"LASTHIST", ROW()-2)</f>
        <v>0</v>
      </c>
      <c r="H428">
        <f>RTD("rit2.rtd",,H$2,"LASTHIST", ROW()-2)</f>
        <v>0</v>
      </c>
      <c r="I428">
        <f>RTD("rit2.rtd",,I$2,"LASTHIST", ROW()-2)</f>
        <v>0</v>
      </c>
      <c r="J428">
        <f>RTD("rit2.rtd",,J$2,"LASTHIST", ROW()-2)</f>
        <v>0</v>
      </c>
      <c r="K428">
        <f>RTD("rit2.rtd",,K$2,"LASTHIST", ROW()-2)</f>
        <v>0</v>
      </c>
      <c r="L428">
        <f>RTD("rit2.rtd",,L$2,"LASTHIST", ROW()-2)</f>
        <v>0</v>
      </c>
      <c r="M428">
        <f>RTD("rit2.rtd",,M$2,"LASTHIST", ROW()-2)</f>
        <v>0</v>
      </c>
      <c r="N428">
        <f>RTD("rit2.rtd",,N$2,"LASTHIST", ROW()-2)</f>
        <v>0</v>
      </c>
      <c r="O428">
        <f>RTD("rit2.rtd",,O$2,"LASTHIST", ROW()-2)</f>
        <v>0</v>
      </c>
      <c r="P428">
        <f>RTD("rit2.rtd",,P$2,"LASTHIST", ROW()-2)</f>
        <v>0</v>
      </c>
      <c r="Q428">
        <f>RTD("rit2.rtd",,Q$2,"LASTHIST", ROW()-2)</f>
        <v>0</v>
      </c>
      <c r="R428">
        <f>RTD("rit2.rtd",,R$2,"LASTHIST", ROW()-2)</f>
        <v>0</v>
      </c>
      <c r="S428">
        <f>RTD("rit2.rtd",,S$2,"LASTHIST", ROW()-2)</f>
        <v>0</v>
      </c>
      <c r="T428">
        <f>RTD("rit2.rtd",,T$2,"LASTHIST", ROW()-2)</f>
        <v>0</v>
      </c>
      <c r="U428">
        <f>RTD("rit2.rtd",,U$2,"LASTHIST", ROW()-2)</f>
        <v>0</v>
      </c>
      <c r="V428">
        <f>RTD("rit2.rtd",,V$2,"LASTHIST", ROW()-2)</f>
        <v>0</v>
      </c>
      <c r="W428">
        <f>RTD("rit2.rtd",,W$2,"LASTHIST", ROW()-2)</f>
        <v>2.02</v>
      </c>
      <c r="X428">
        <f>RTD("rit2.rtd",,X$2,"LASTHIST", ROW()-2)</f>
        <v>0.49</v>
      </c>
      <c r="Y428">
        <f>RTD("rit2.rtd",,Y$2,"LASTHIST", ROW()-2)</f>
        <v>1.39</v>
      </c>
      <c r="Z428">
        <f>RTD("rit2.rtd",,Z$2,"LASTHIST", ROW()-2)</f>
        <v>0.86</v>
      </c>
      <c r="AA428">
        <f>RTD("rit2.rtd",,AA$2,"LASTHIST", ROW()-2)</f>
        <v>0.9</v>
      </c>
      <c r="AB428">
        <f>RTD("rit2.rtd",,AB$2,"LASTHIST", ROW()-2)</f>
        <v>1.37</v>
      </c>
      <c r="AC428">
        <f>RTD("rit2.rtd",,AC$2,"LASTHIST", ROW()-2)</f>
        <v>0.54</v>
      </c>
      <c r="AD428">
        <f>RTD("rit2.rtd",,AD$2,"LASTHIST", ROW()-2)</f>
        <v>2.0099999999999998</v>
      </c>
      <c r="AE428">
        <f>RTD("rit2.rtd",,AE$2,"LASTHIST", ROW()-2)</f>
        <v>0.31</v>
      </c>
      <c r="AF428">
        <f>RTD("rit2.rtd",,AF$2,"LASTHIST", ROW()-2)</f>
        <v>2.78</v>
      </c>
      <c r="AG428">
        <f>RTD("rit2.rtd",,AG$2,"LASTHIST", ROW()-2)</f>
        <v>0.16</v>
      </c>
      <c r="AH428">
        <f>RTD("rit2.rtd",,AH$2,"LASTHIST", ROW()-2)</f>
        <v>3.63</v>
      </c>
      <c r="AI428">
        <f>RTD("rit2.rtd",,AI$2,"LASTHIST", ROW()-2)</f>
        <v>0.08</v>
      </c>
      <c r="AJ428">
        <f>RTD("rit2.rtd",,AJ$2,"LASTHIST", ROW()-2)</f>
        <v>4.55</v>
      </c>
      <c r="AK428">
        <f>RTD("rit2.rtd",,AK$2,"LASTHIST", ROW()-2)</f>
        <v>0.04</v>
      </c>
      <c r="AL428">
        <f>RTD("rit2.rtd",,AL$2,"LASTHIST", ROW()-2)</f>
        <v>5.51</v>
      </c>
      <c r="AM428">
        <f>RTD("rit2.rtd",,AM$2,"LASTHIST", ROW()-2)</f>
        <v>0.02</v>
      </c>
      <c r="AN428">
        <f>RTD("rit2.rtd",,AN$2,"LASTHIST", ROW()-2)</f>
        <v>6.49</v>
      </c>
      <c r="AO428">
        <f>RTD("rit2.rtd",,AO$2,"LASTHIST", ROW()-2)</f>
        <v>0.02</v>
      </c>
      <c r="AP428">
        <f>RTD("rit2.rtd",,AP$2,"LASTHIST", ROW()-2)</f>
        <v>7.48</v>
      </c>
      <c r="AQ428">
        <v>1</v>
      </c>
      <c r="AR428">
        <v>0</v>
      </c>
      <c r="AS428">
        <v>1</v>
      </c>
      <c r="AT428">
        <v>0</v>
      </c>
      <c r="AU428">
        <v>1</v>
      </c>
      <c r="AV428">
        <v>0</v>
      </c>
      <c r="AW428">
        <v>1</v>
      </c>
      <c r="AX428">
        <v>0</v>
      </c>
      <c r="AY428">
        <v>1</v>
      </c>
      <c r="AZ428">
        <v>0</v>
      </c>
      <c r="BA428">
        <v>1</v>
      </c>
      <c r="BB428">
        <v>0</v>
      </c>
      <c r="BC428">
        <v>1</v>
      </c>
      <c r="BD428">
        <v>0</v>
      </c>
      <c r="BE428">
        <v>1</v>
      </c>
      <c r="BF428">
        <v>0</v>
      </c>
      <c r="BG428">
        <v>1</v>
      </c>
      <c r="BH428">
        <v>0</v>
      </c>
      <c r="BI428">
        <v>1</v>
      </c>
      <c r="BJ428">
        <v>0</v>
      </c>
      <c r="BK428">
        <v>1</v>
      </c>
      <c r="BL428">
        <v>0</v>
      </c>
      <c r="BM428">
        <v>1</v>
      </c>
      <c r="BN428">
        <v>0</v>
      </c>
      <c r="BO428">
        <v>1</v>
      </c>
      <c r="BP428">
        <v>0</v>
      </c>
      <c r="BQ428">
        <v>1</v>
      </c>
      <c r="BR428">
        <v>0</v>
      </c>
      <c r="BS428">
        <v>1</v>
      </c>
      <c r="BT428">
        <v>0</v>
      </c>
      <c r="BU428">
        <v>1</v>
      </c>
      <c r="BV428">
        <v>0</v>
      </c>
      <c r="BW428">
        <v>1</v>
      </c>
      <c r="BX428">
        <v>0</v>
      </c>
      <c r="BY428">
        <v>1</v>
      </c>
      <c r="BZ428">
        <v>0</v>
      </c>
      <c r="CA428">
        <v>1</v>
      </c>
      <c r="CB428">
        <v>0</v>
      </c>
      <c r="CC428">
        <v>1</v>
      </c>
      <c r="CD428">
        <v>0</v>
      </c>
      <c r="CE428">
        <v>45</v>
      </c>
      <c r="CF428">
        <v>45</v>
      </c>
      <c r="CG428">
        <v>46</v>
      </c>
      <c r="CH428">
        <v>46</v>
      </c>
      <c r="CI428">
        <v>47</v>
      </c>
      <c r="CJ428">
        <v>47</v>
      </c>
      <c r="CK428">
        <v>48</v>
      </c>
      <c r="CL428">
        <v>48</v>
      </c>
      <c r="CM428">
        <v>49</v>
      </c>
      <c r="CN428">
        <v>49</v>
      </c>
      <c r="CO428">
        <v>50</v>
      </c>
      <c r="CP428">
        <v>50</v>
      </c>
      <c r="CQ428">
        <v>51</v>
      </c>
      <c r="CR428">
        <v>51</v>
      </c>
      <c r="CS428">
        <v>52</v>
      </c>
      <c r="CT428">
        <v>52</v>
      </c>
      <c r="CU428">
        <v>53</v>
      </c>
      <c r="CV428">
        <v>53</v>
      </c>
      <c r="CW428">
        <v>54</v>
      </c>
      <c r="CX428">
        <v>54</v>
      </c>
      <c r="CY428">
        <v>45</v>
      </c>
      <c r="CZ428">
        <v>45</v>
      </c>
      <c r="DA428">
        <v>46</v>
      </c>
      <c r="DB428">
        <v>46</v>
      </c>
      <c r="DC428">
        <v>47</v>
      </c>
      <c r="DD428">
        <v>47</v>
      </c>
      <c r="DE428">
        <v>48</v>
      </c>
      <c r="DF428">
        <v>48</v>
      </c>
      <c r="DG428">
        <v>49</v>
      </c>
      <c r="DH428">
        <v>49</v>
      </c>
      <c r="DI428">
        <v>50</v>
      </c>
      <c r="DJ428">
        <v>50</v>
      </c>
      <c r="DK428">
        <v>51</v>
      </c>
      <c r="DL428">
        <v>51</v>
      </c>
      <c r="DM428">
        <v>52</v>
      </c>
      <c r="DN428">
        <v>52</v>
      </c>
      <c r="DO428">
        <v>53</v>
      </c>
      <c r="DP428">
        <v>53</v>
      </c>
      <c r="DQ428">
        <v>54</v>
      </c>
      <c r="DR428">
        <v>54</v>
      </c>
      <c r="DU428">
        <v>0.05</v>
      </c>
      <c r="DW428">
        <v>1</v>
      </c>
      <c r="DX428">
        <f t="shared" si="241"/>
        <v>0</v>
      </c>
      <c r="DY428">
        <f t="shared" si="242"/>
        <v>0</v>
      </c>
      <c r="DZ428">
        <f t="shared" si="243"/>
        <v>0</v>
      </c>
      <c r="EA428">
        <f t="shared" si="244"/>
        <v>0</v>
      </c>
      <c r="EB428">
        <f t="shared" si="245"/>
        <v>0</v>
      </c>
      <c r="EC428">
        <f t="shared" si="246"/>
        <v>0</v>
      </c>
      <c r="ED428">
        <f t="shared" si="247"/>
        <v>0</v>
      </c>
      <c r="EE428">
        <f t="shared" si="248"/>
        <v>0</v>
      </c>
      <c r="EF428">
        <f t="shared" si="249"/>
        <v>0</v>
      </c>
      <c r="EG428">
        <f t="shared" si="250"/>
        <v>0</v>
      </c>
      <c r="EH428">
        <f t="shared" si="251"/>
        <v>0</v>
      </c>
      <c r="EI428">
        <f t="shared" si="252"/>
        <v>0</v>
      </c>
      <c r="EJ428">
        <f t="shared" si="253"/>
        <v>0</v>
      </c>
      <c r="EK428">
        <f t="shared" si="254"/>
        <v>0</v>
      </c>
      <c r="EL428">
        <f t="shared" si="255"/>
        <v>0</v>
      </c>
      <c r="EM428">
        <f t="shared" si="256"/>
        <v>0</v>
      </c>
      <c r="EN428">
        <f t="shared" si="257"/>
        <v>0</v>
      </c>
      <c r="EO428">
        <f t="shared" si="258"/>
        <v>0</v>
      </c>
      <c r="EP428">
        <f t="shared" si="259"/>
        <v>0</v>
      </c>
      <c r="EQ428">
        <f t="shared" si="260"/>
        <v>0</v>
      </c>
      <c r="ER428">
        <f t="shared" si="261"/>
        <v>0</v>
      </c>
      <c r="ES428">
        <f t="shared" si="262"/>
        <v>0</v>
      </c>
      <c r="ET428">
        <f t="shared" si="263"/>
        <v>0</v>
      </c>
      <c r="EU428">
        <f t="shared" si="264"/>
        <v>0</v>
      </c>
      <c r="EV428">
        <f t="shared" si="265"/>
        <v>0</v>
      </c>
      <c r="EW428">
        <f t="shared" si="266"/>
        <v>0</v>
      </c>
      <c r="EX428">
        <f t="shared" si="267"/>
        <v>0</v>
      </c>
      <c r="EY428">
        <f t="shared" si="268"/>
        <v>0</v>
      </c>
      <c r="EZ428">
        <f t="shared" si="269"/>
        <v>0</v>
      </c>
      <c r="FA428">
        <f t="shared" si="270"/>
        <v>0</v>
      </c>
      <c r="FB428">
        <f t="shared" si="271"/>
        <v>0</v>
      </c>
      <c r="FC428">
        <f t="shared" si="272"/>
        <v>0</v>
      </c>
      <c r="FD428">
        <f t="shared" si="273"/>
        <v>0</v>
      </c>
      <c r="FE428">
        <f t="shared" si="274"/>
        <v>0</v>
      </c>
      <c r="FF428">
        <f t="shared" si="275"/>
        <v>0</v>
      </c>
      <c r="FG428">
        <f t="shared" si="276"/>
        <v>0</v>
      </c>
      <c r="FH428">
        <f t="shared" si="277"/>
        <v>0</v>
      </c>
      <c r="FI428">
        <f t="shared" si="278"/>
        <v>0</v>
      </c>
      <c r="FJ428">
        <f t="shared" si="279"/>
        <v>0</v>
      </c>
      <c r="FK428">
        <f t="shared" si="280"/>
        <v>0</v>
      </c>
    </row>
    <row r="429" spans="1:167">
      <c r="A429">
        <v>427</v>
      </c>
      <c r="B429">
        <f>RTD("rit2.rtd",,B$2,"LASTHIST", ROW()-2)</f>
        <v>46.96</v>
      </c>
      <c r="C429">
        <f>RTD("rit2.rtd",,C$2,"LASTHIST", ROW()-2)</f>
        <v>0</v>
      </c>
      <c r="D429">
        <f>RTD("rit2.rtd",,D$2,"LASTHIST", ROW()-2)</f>
        <v>0</v>
      </c>
      <c r="E429">
        <f>RTD("rit2.rtd",,E$2,"LASTHIST", ROW()-2)</f>
        <v>0</v>
      </c>
      <c r="F429">
        <f>RTD("rit2.rtd",,F$2,"LASTHIST", ROW()-2)</f>
        <v>0</v>
      </c>
      <c r="G429">
        <f>RTD("rit2.rtd",,G$2,"LASTHIST", ROW()-2)</f>
        <v>0</v>
      </c>
      <c r="H429">
        <f>RTD("rit2.rtd",,H$2,"LASTHIST", ROW()-2)</f>
        <v>0</v>
      </c>
      <c r="I429">
        <f>RTD("rit2.rtd",,I$2,"LASTHIST", ROW()-2)</f>
        <v>0</v>
      </c>
      <c r="J429">
        <f>RTD("rit2.rtd",,J$2,"LASTHIST", ROW()-2)</f>
        <v>0</v>
      </c>
      <c r="K429">
        <f>RTD("rit2.rtd",,K$2,"LASTHIST", ROW()-2)</f>
        <v>0</v>
      </c>
      <c r="L429">
        <f>RTD("rit2.rtd",,L$2,"LASTHIST", ROW()-2)</f>
        <v>0</v>
      </c>
      <c r="M429">
        <f>RTD("rit2.rtd",,M$2,"LASTHIST", ROW()-2)</f>
        <v>0</v>
      </c>
      <c r="N429">
        <f>RTD("rit2.rtd",,N$2,"LASTHIST", ROW()-2)</f>
        <v>0</v>
      </c>
      <c r="O429">
        <f>RTD("rit2.rtd",,O$2,"LASTHIST", ROW()-2)</f>
        <v>0</v>
      </c>
      <c r="P429">
        <f>RTD("rit2.rtd",,P$2,"LASTHIST", ROW()-2)</f>
        <v>0</v>
      </c>
      <c r="Q429">
        <f>RTD("rit2.rtd",,Q$2,"LASTHIST", ROW()-2)</f>
        <v>0</v>
      </c>
      <c r="R429">
        <f>RTD("rit2.rtd",,R$2,"LASTHIST", ROW()-2)</f>
        <v>0</v>
      </c>
      <c r="S429">
        <f>RTD("rit2.rtd",,S$2,"LASTHIST", ROW()-2)</f>
        <v>0</v>
      </c>
      <c r="T429">
        <f>RTD("rit2.rtd",,T$2,"LASTHIST", ROW()-2)</f>
        <v>0</v>
      </c>
      <c r="U429">
        <f>RTD("rit2.rtd",,U$2,"LASTHIST", ROW()-2)</f>
        <v>0</v>
      </c>
      <c r="V429">
        <f>RTD("rit2.rtd",,V$2,"LASTHIST", ROW()-2)</f>
        <v>0</v>
      </c>
      <c r="W429">
        <f>RTD("rit2.rtd",,W$2,"LASTHIST", ROW()-2)</f>
        <v>2.34</v>
      </c>
      <c r="X429">
        <f>RTD("rit2.rtd",,X$2,"LASTHIST", ROW()-2)</f>
        <v>0.38</v>
      </c>
      <c r="Y429">
        <f>RTD("rit2.rtd",,Y$2,"LASTHIST", ROW()-2)</f>
        <v>1.65</v>
      </c>
      <c r="Z429">
        <f>RTD("rit2.rtd",,Z$2,"LASTHIST", ROW()-2)</f>
        <v>0.69</v>
      </c>
      <c r="AA429">
        <f>RTD("rit2.rtd",,AA$2,"LASTHIST", ROW()-2)</f>
        <v>1.1000000000000001</v>
      </c>
      <c r="AB429">
        <f>RTD("rit2.rtd",,AB$2,"LASTHIST", ROW()-2)</f>
        <v>1.1299999999999999</v>
      </c>
      <c r="AC429">
        <f>RTD("rit2.rtd",,AC$2,"LASTHIST", ROW()-2)</f>
        <v>0.68</v>
      </c>
      <c r="AD429">
        <f>RTD("rit2.rtd",,AD$2,"LASTHIST", ROW()-2)</f>
        <v>1.72</v>
      </c>
      <c r="AE429">
        <f>RTD("rit2.rtd",,AE$2,"LASTHIST", ROW()-2)</f>
        <v>0.4</v>
      </c>
      <c r="AF429">
        <f>RTD("rit2.rtd",,AF$2,"LASTHIST", ROW()-2)</f>
        <v>2.44</v>
      </c>
      <c r="AG429">
        <f>RTD("rit2.rtd",,AG$2,"LASTHIST", ROW()-2)</f>
        <v>0.22</v>
      </c>
      <c r="AH429">
        <f>RTD("rit2.rtd",,AH$2,"LASTHIST", ROW()-2)</f>
        <v>3.25</v>
      </c>
      <c r="AI429">
        <f>RTD("rit2.rtd",,AI$2,"LASTHIST", ROW()-2)</f>
        <v>0.11</v>
      </c>
      <c r="AJ429">
        <f>RTD("rit2.rtd",,AJ$2,"LASTHIST", ROW()-2)</f>
        <v>4.1500000000000004</v>
      </c>
      <c r="AK429">
        <f>RTD("rit2.rtd",,AK$2,"LASTHIST", ROW()-2)</f>
        <v>0.05</v>
      </c>
      <c r="AL429">
        <f>RTD("rit2.rtd",,AL$2,"LASTHIST", ROW()-2)</f>
        <v>5.09</v>
      </c>
      <c r="AM429">
        <f>RTD("rit2.rtd",,AM$2,"LASTHIST", ROW()-2)</f>
        <v>0.02</v>
      </c>
      <c r="AN429">
        <f>RTD("rit2.rtd",,AN$2,"LASTHIST", ROW()-2)</f>
        <v>6.06</v>
      </c>
      <c r="AO429">
        <f>RTD("rit2.rtd",,AO$2,"LASTHIST", ROW()-2)</f>
        <v>0.02</v>
      </c>
      <c r="AP429">
        <f>RTD("rit2.rtd",,AP$2,"LASTHIST", ROW()-2)</f>
        <v>7.05</v>
      </c>
      <c r="AQ429">
        <v>1</v>
      </c>
      <c r="AR429">
        <v>0</v>
      </c>
      <c r="AS429">
        <v>1</v>
      </c>
      <c r="AT429">
        <v>0</v>
      </c>
      <c r="AU429">
        <v>1</v>
      </c>
      <c r="AV429">
        <v>0</v>
      </c>
      <c r="AW429">
        <v>1</v>
      </c>
      <c r="AX429">
        <v>0</v>
      </c>
      <c r="AY429">
        <v>1</v>
      </c>
      <c r="AZ429">
        <v>0</v>
      </c>
      <c r="BA429">
        <v>1</v>
      </c>
      <c r="BB429">
        <v>0</v>
      </c>
      <c r="BC429">
        <v>1</v>
      </c>
      <c r="BD429">
        <v>0</v>
      </c>
      <c r="BE429">
        <v>1</v>
      </c>
      <c r="BF429">
        <v>0</v>
      </c>
      <c r="BG429">
        <v>1</v>
      </c>
      <c r="BH429">
        <v>0</v>
      </c>
      <c r="BI429">
        <v>1</v>
      </c>
      <c r="BJ429">
        <v>0</v>
      </c>
      <c r="BK429">
        <v>1</v>
      </c>
      <c r="BL429">
        <v>0</v>
      </c>
      <c r="BM429">
        <v>1</v>
      </c>
      <c r="BN429">
        <v>0</v>
      </c>
      <c r="BO429">
        <v>1</v>
      </c>
      <c r="BP429">
        <v>0</v>
      </c>
      <c r="BQ429">
        <v>1</v>
      </c>
      <c r="BR429">
        <v>0</v>
      </c>
      <c r="BS429">
        <v>1</v>
      </c>
      <c r="BT429">
        <v>0</v>
      </c>
      <c r="BU429">
        <v>1</v>
      </c>
      <c r="BV429">
        <v>0</v>
      </c>
      <c r="BW429">
        <v>1</v>
      </c>
      <c r="BX429">
        <v>0</v>
      </c>
      <c r="BY429">
        <v>1</v>
      </c>
      <c r="BZ429">
        <v>0</v>
      </c>
      <c r="CA429">
        <v>1</v>
      </c>
      <c r="CB429">
        <v>0</v>
      </c>
      <c r="CC429">
        <v>1</v>
      </c>
      <c r="CD429">
        <v>0</v>
      </c>
      <c r="CE429">
        <v>45</v>
      </c>
      <c r="CF429">
        <v>45</v>
      </c>
      <c r="CG429">
        <v>46</v>
      </c>
      <c r="CH429">
        <v>46</v>
      </c>
      <c r="CI429">
        <v>47</v>
      </c>
      <c r="CJ429">
        <v>47</v>
      </c>
      <c r="CK429">
        <v>48</v>
      </c>
      <c r="CL429">
        <v>48</v>
      </c>
      <c r="CM429">
        <v>49</v>
      </c>
      <c r="CN429">
        <v>49</v>
      </c>
      <c r="CO429">
        <v>50</v>
      </c>
      <c r="CP429">
        <v>50</v>
      </c>
      <c r="CQ429">
        <v>51</v>
      </c>
      <c r="CR429">
        <v>51</v>
      </c>
      <c r="CS429">
        <v>52</v>
      </c>
      <c r="CT429">
        <v>52</v>
      </c>
      <c r="CU429">
        <v>53</v>
      </c>
      <c r="CV429">
        <v>53</v>
      </c>
      <c r="CW429">
        <v>54</v>
      </c>
      <c r="CX429">
        <v>54</v>
      </c>
      <c r="CY429">
        <v>45</v>
      </c>
      <c r="CZ429">
        <v>45</v>
      </c>
      <c r="DA429">
        <v>46</v>
      </c>
      <c r="DB429">
        <v>46</v>
      </c>
      <c r="DC429">
        <v>47</v>
      </c>
      <c r="DD429">
        <v>47</v>
      </c>
      <c r="DE429">
        <v>48</v>
      </c>
      <c r="DF429">
        <v>48</v>
      </c>
      <c r="DG429">
        <v>49</v>
      </c>
      <c r="DH429">
        <v>49</v>
      </c>
      <c r="DI429">
        <v>50</v>
      </c>
      <c r="DJ429">
        <v>50</v>
      </c>
      <c r="DK429">
        <v>51</v>
      </c>
      <c r="DL429">
        <v>51</v>
      </c>
      <c r="DM429">
        <v>52</v>
      </c>
      <c r="DN429">
        <v>52</v>
      </c>
      <c r="DO429">
        <v>53</v>
      </c>
      <c r="DP429">
        <v>53</v>
      </c>
      <c r="DQ429">
        <v>54</v>
      </c>
      <c r="DR429">
        <v>54</v>
      </c>
      <c r="DU429">
        <v>0.05</v>
      </c>
      <c r="DW429">
        <v>1</v>
      </c>
      <c r="DX429">
        <f t="shared" si="241"/>
        <v>0</v>
      </c>
      <c r="DY429">
        <f t="shared" si="242"/>
        <v>0</v>
      </c>
      <c r="DZ429">
        <f t="shared" si="243"/>
        <v>0</v>
      </c>
      <c r="EA429">
        <f t="shared" si="244"/>
        <v>0</v>
      </c>
      <c r="EB429">
        <f t="shared" si="245"/>
        <v>0</v>
      </c>
      <c r="EC429">
        <f t="shared" si="246"/>
        <v>0</v>
      </c>
      <c r="ED429">
        <f t="shared" si="247"/>
        <v>0</v>
      </c>
      <c r="EE429">
        <f t="shared" si="248"/>
        <v>0</v>
      </c>
      <c r="EF429">
        <f t="shared" si="249"/>
        <v>0</v>
      </c>
      <c r="EG429">
        <f t="shared" si="250"/>
        <v>0</v>
      </c>
      <c r="EH429">
        <f t="shared" si="251"/>
        <v>0</v>
      </c>
      <c r="EI429">
        <f t="shared" si="252"/>
        <v>0</v>
      </c>
      <c r="EJ429">
        <f t="shared" si="253"/>
        <v>0</v>
      </c>
      <c r="EK429">
        <f t="shared" si="254"/>
        <v>0</v>
      </c>
      <c r="EL429">
        <f t="shared" si="255"/>
        <v>0</v>
      </c>
      <c r="EM429">
        <f t="shared" si="256"/>
        <v>0</v>
      </c>
      <c r="EN429">
        <f t="shared" si="257"/>
        <v>0</v>
      </c>
      <c r="EO429">
        <f t="shared" si="258"/>
        <v>0</v>
      </c>
      <c r="EP429">
        <f t="shared" si="259"/>
        <v>0</v>
      </c>
      <c r="EQ429">
        <f t="shared" si="260"/>
        <v>0</v>
      </c>
      <c r="ER429">
        <f t="shared" si="261"/>
        <v>0</v>
      </c>
      <c r="ES429">
        <f t="shared" si="262"/>
        <v>0</v>
      </c>
      <c r="ET429">
        <f t="shared" si="263"/>
        <v>0</v>
      </c>
      <c r="EU429">
        <f t="shared" si="264"/>
        <v>0</v>
      </c>
      <c r="EV429">
        <f t="shared" si="265"/>
        <v>0</v>
      </c>
      <c r="EW429">
        <f t="shared" si="266"/>
        <v>0</v>
      </c>
      <c r="EX429">
        <f t="shared" si="267"/>
        <v>0</v>
      </c>
      <c r="EY429">
        <f t="shared" si="268"/>
        <v>0</v>
      </c>
      <c r="EZ429">
        <f t="shared" si="269"/>
        <v>0</v>
      </c>
      <c r="FA429">
        <f t="shared" si="270"/>
        <v>0</v>
      </c>
      <c r="FB429">
        <f t="shared" si="271"/>
        <v>0</v>
      </c>
      <c r="FC429">
        <f t="shared" si="272"/>
        <v>0</v>
      </c>
      <c r="FD429">
        <f t="shared" si="273"/>
        <v>0</v>
      </c>
      <c r="FE429">
        <f t="shared" si="274"/>
        <v>0</v>
      </c>
      <c r="FF429">
        <f t="shared" si="275"/>
        <v>0</v>
      </c>
      <c r="FG429">
        <f t="shared" si="276"/>
        <v>0</v>
      </c>
      <c r="FH429">
        <f t="shared" si="277"/>
        <v>0</v>
      </c>
      <c r="FI429">
        <f t="shared" si="278"/>
        <v>0</v>
      </c>
      <c r="FJ429">
        <f t="shared" si="279"/>
        <v>0</v>
      </c>
      <c r="FK429">
        <f t="shared" si="280"/>
        <v>0</v>
      </c>
    </row>
    <row r="430" spans="1:167">
      <c r="A430">
        <v>428</v>
      </c>
      <c r="B430">
        <f>RTD("rit2.rtd",,B$2,"LASTHIST", ROW()-2)</f>
        <v>47.4</v>
      </c>
      <c r="C430">
        <f>RTD("rit2.rtd",,C$2,"LASTHIST", ROW()-2)</f>
        <v>0</v>
      </c>
      <c r="D430">
        <f>RTD("rit2.rtd",,D$2,"LASTHIST", ROW()-2)</f>
        <v>0</v>
      </c>
      <c r="E430">
        <f>RTD("rit2.rtd",,E$2,"LASTHIST", ROW()-2)</f>
        <v>0</v>
      </c>
      <c r="F430">
        <f>RTD("rit2.rtd",,F$2,"LASTHIST", ROW()-2)</f>
        <v>0</v>
      </c>
      <c r="G430">
        <f>RTD("rit2.rtd",,G$2,"LASTHIST", ROW()-2)</f>
        <v>0</v>
      </c>
      <c r="H430">
        <f>RTD("rit2.rtd",,H$2,"LASTHIST", ROW()-2)</f>
        <v>0</v>
      </c>
      <c r="I430">
        <f>RTD("rit2.rtd",,I$2,"LASTHIST", ROW()-2)</f>
        <v>0</v>
      </c>
      <c r="J430">
        <f>RTD("rit2.rtd",,J$2,"LASTHIST", ROW()-2)</f>
        <v>0</v>
      </c>
      <c r="K430">
        <f>RTD("rit2.rtd",,K$2,"LASTHIST", ROW()-2)</f>
        <v>0</v>
      </c>
      <c r="L430">
        <f>RTD("rit2.rtd",,L$2,"LASTHIST", ROW()-2)</f>
        <v>0</v>
      </c>
      <c r="M430">
        <f>RTD("rit2.rtd",,M$2,"LASTHIST", ROW()-2)</f>
        <v>0</v>
      </c>
      <c r="N430">
        <f>RTD("rit2.rtd",,N$2,"LASTHIST", ROW()-2)</f>
        <v>0</v>
      </c>
      <c r="O430">
        <f>RTD("rit2.rtd",,O$2,"LASTHIST", ROW()-2)</f>
        <v>0</v>
      </c>
      <c r="P430">
        <f>RTD("rit2.rtd",,P$2,"LASTHIST", ROW()-2)</f>
        <v>0</v>
      </c>
      <c r="Q430">
        <f>RTD("rit2.rtd",,Q$2,"LASTHIST", ROW()-2)</f>
        <v>0</v>
      </c>
      <c r="R430">
        <f>RTD("rit2.rtd",,R$2,"LASTHIST", ROW()-2)</f>
        <v>0</v>
      </c>
      <c r="S430">
        <f>RTD("rit2.rtd",,S$2,"LASTHIST", ROW()-2)</f>
        <v>0</v>
      </c>
      <c r="T430">
        <f>RTD("rit2.rtd",,T$2,"LASTHIST", ROW()-2)</f>
        <v>0</v>
      </c>
      <c r="U430">
        <f>RTD("rit2.rtd",,U$2,"LASTHIST", ROW()-2)</f>
        <v>0</v>
      </c>
      <c r="V430">
        <f>RTD("rit2.rtd",,V$2,"LASTHIST", ROW()-2)</f>
        <v>0</v>
      </c>
      <c r="W430">
        <f>RTD("rit2.rtd",,W$2,"LASTHIST", ROW()-2)</f>
        <v>2.68</v>
      </c>
      <c r="X430">
        <f>RTD("rit2.rtd",,X$2,"LASTHIST", ROW()-2)</f>
        <v>0.28000000000000003</v>
      </c>
      <c r="Y430">
        <f>RTD("rit2.rtd",,Y$2,"LASTHIST", ROW()-2)</f>
        <v>1.94</v>
      </c>
      <c r="Z430">
        <f>RTD("rit2.rtd",,Z$2,"LASTHIST", ROW()-2)</f>
        <v>0.54</v>
      </c>
      <c r="AA430">
        <f>RTD("rit2.rtd",,AA$2,"LASTHIST", ROW()-2)</f>
        <v>1.32</v>
      </c>
      <c r="AB430">
        <f>RTD("rit2.rtd",,AB$2,"LASTHIST", ROW()-2)</f>
        <v>0.92</v>
      </c>
      <c r="AC430">
        <f>RTD("rit2.rtd",,AC$2,"LASTHIST", ROW()-2)</f>
        <v>0.85</v>
      </c>
      <c r="AD430">
        <f>RTD("rit2.rtd",,AD$2,"LASTHIST", ROW()-2)</f>
        <v>1.44</v>
      </c>
      <c r="AE430">
        <f>RTD("rit2.rtd",,AE$2,"LASTHIST", ROW()-2)</f>
        <v>0.51</v>
      </c>
      <c r="AF430">
        <f>RTD("rit2.rtd",,AF$2,"LASTHIST", ROW()-2)</f>
        <v>2.11</v>
      </c>
      <c r="AG430">
        <f>RTD("rit2.rtd",,AG$2,"LASTHIST", ROW()-2)</f>
        <v>0.28000000000000003</v>
      </c>
      <c r="AH430">
        <f>RTD("rit2.rtd",,AH$2,"LASTHIST", ROW()-2)</f>
        <v>2.88</v>
      </c>
      <c r="AI430">
        <f>RTD("rit2.rtd",,AI$2,"LASTHIST", ROW()-2)</f>
        <v>0.15</v>
      </c>
      <c r="AJ430">
        <f>RTD("rit2.rtd",,AJ$2,"LASTHIST", ROW()-2)</f>
        <v>3.75</v>
      </c>
      <c r="AK430">
        <f>RTD("rit2.rtd",,AK$2,"LASTHIST", ROW()-2)</f>
        <v>7.0000000000000007E-2</v>
      </c>
      <c r="AL430">
        <f>RTD("rit2.rtd",,AL$2,"LASTHIST", ROW()-2)</f>
        <v>4.67</v>
      </c>
      <c r="AM430">
        <f>RTD("rit2.rtd",,AM$2,"LASTHIST", ROW()-2)</f>
        <v>0.03</v>
      </c>
      <c r="AN430">
        <f>RTD("rit2.rtd",,AN$2,"LASTHIST", ROW()-2)</f>
        <v>5.63</v>
      </c>
      <c r="AO430">
        <f>RTD("rit2.rtd",,AO$2,"LASTHIST", ROW()-2)</f>
        <v>0.02</v>
      </c>
      <c r="AP430">
        <f>RTD("rit2.rtd",,AP$2,"LASTHIST", ROW()-2)</f>
        <v>6.61</v>
      </c>
      <c r="AQ430">
        <v>1</v>
      </c>
      <c r="AR430">
        <v>0</v>
      </c>
      <c r="AS430">
        <v>1</v>
      </c>
      <c r="AT430">
        <v>0</v>
      </c>
      <c r="AU430">
        <v>1</v>
      </c>
      <c r="AV430">
        <v>0</v>
      </c>
      <c r="AW430">
        <v>1</v>
      </c>
      <c r="AX430">
        <v>0</v>
      </c>
      <c r="AY430">
        <v>1</v>
      </c>
      <c r="AZ430">
        <v>0</v>
      </c>
      <c r="BA430">
        <v>1</v>
      </c>
      <c r="BB430">
        <v>0</v>
      </c>
      <c r="BC430">
        <v>1</v>
      </c>
      <c r="BD430">
        <v>0</v>
      </c>
      <c r="BE430">
        <v>1</v>
      </c>
      <c r="BF430">
        <v>0</v>
      </c>
      <c r="BG430">
        <v>1</v>
      </c>
      <c r="BH430">
        <v>0</v>
      </c>
      <c r="BI430">
        <v>1</v>
      </c>
      <c r="BJ430">
        <v>0</v>
      </c>
      <c r="BK430">
        <v>1</v>
      </c>
      <c r="BL430">
        <v>0</v>
      </c>
      <c r="BM430">
        <v>1</v>
      </c>
      <c r="BN430">
        <v>0</v>
      </c>
      <c r="BO430">
        <v>1</v>
      </c>
      <c r="BP430">
        <v>0</v>
      </c>
      <c r="BQ430">
        <v>1</v>
      </c>
      <c r="BR430">
        <v>0</v>
      </c>
      <c r="BS430">
        <v>1</v>
      </c>
      <c r="BT430">
        <v>0</v>
      </c>
      <c r="BU430">
        <v>1</v>
      </c>
      <c r="BV430">
        <v>0</v>
      </c>
      <c r="BW430">
        <v>1</v>
      </c>
      <c r="BX430">
        <v>0</v>
      </c>
      <c r="BY430">
        <v>1</v>
      </c>
      <c r="BZ430">
        <v>0</v>
      </c>
      <c r="CA430">
        <v>1</v>
      </c>
      <c r="CB430">
        <v>0</v>
      </c>
      <c r="CC430">
        <v>1</v>
      </c>
      <c r="CD430">
        <v>0</v>
      </c>
      <c r="CE430">
        <v>45</v>
      </c>
      <c r="CF430">
        <v>45</v>
      </c>
      <c r="CG430">
        <v>46</v>
      </c>
      <c r="CH430">
        <v>46</v>
      </c>
      <c r="CI430">
        <v>47</v>
      </c>
      <c r="CJ430">
        <v>47</v>
      </c>
      <c r="CK430">
        <v>48</v>
      </c>
      <c r="CL430">
        <v>48</v>
      </c>
      <c r="CM430">
        <v>49</v>
      </c>
      <c r="CN430">
        <v>49</v>
      </c>
      <c r="CO430">
        <v>50</v>
      </c>
      <c r="CP430">
        <v>50</v>
      </c>
      <c r="CQ430">
        <v>51</v>
      </c>
      <c r="CR430">
        <v>51</v>
      </c>
      <c r="CS430">
        <v>52</v>
      </c>
      <c r="CT430">
        <v>52</v>
      </c>
      <c r="CU430">
        <v>53</v>
      </c>
      <c r="CV430">
        <v>53</v>
      </c>
      <c r="CW430">
        <v>54</v>
      </c>
      <c r="CX430">
        <v>54</v>
      </c>
      <c r="CY430">
        <v>45</v>
      </c>
      <c r="CZ430">
        <v>45</v>
      </c>
      <c r="DA430">
        <v>46</v>
      </c>
      <c r="DB430">
        <v>46</v>
      </c>
      <c r="DC430">
        <v>47</v>
      </c>
      <c r="DD430">
        <v>47</v>
      </c>
      <c r="DE430">
        <v>48</v>
      </c>
      <c r="DF430">
        <v>48</v>
      </c>
      <c r="DG430">
        <v>49</v>
      </c>
      <c r="DH430">
        <v>49</v>
      </c>
      <c r="DI430">
        <v>50</v>
      </c>
      <c r="DJ430">
        <v>50</v>
      </c>
      <c r="DK430">
        <v>51</v>
      </c>
      <c r="DL430">
        <v>51</v>
      </c>
      <c r="DM430">
        <v>52</v>
      </c>
      <c r="DN430">
        <v>52</v>
      </c>
      <c r="DO430">
        <v>53</v>
      </c>
      <c r="DP430">
        <v>53</v>
      </c>
      <c r="DQ430">
        <v>54</v>
      </c>
      <c r="DR430">
        <v>54</v>
      </c>
      <c r="DU430">
        <v>0.05</v>
      </c>
      <c r="DW430">
        <v>1</v>
      </c>
      <c r="DX430">
        <f t="shared" si="241"/>
        <v>0</v>
      </c>
      <c r="DY430">
        <f t="shared" si="242"/>
        <v>0</v>
      </c>
      <c r="DZ430">
        <f t="shared" si="243"/>
        <v>0</v>
      </c>
      <c r="EA430">
        <f t="shared" si="244"/>
        <v>0</v>
      </c>
      <c r="EB430">
        <f t="shared" si="245"/>
        <v>0</v>
      </c>
      <c r="EC430">
        <f t="shared" si="246"/>
        <v>0</v>
      </c>
      <c r="ED430">
        <f t="shared" si="247"/>
        <v>0</v>
      </c>
      <c r="EE430">
        <f t="shared" si="248"/>
        <v>0</v>
      </c>
      <c r="EF430">
        <f t="shared" si="249"/>
        <v>0</v>
      </c>
      <c r="EG430">
        <f t="shared" si="250"/>
        <v>0</v>
      </c>
      <c r="EH430">
        <f t="shared" si="251"/>
        <v>0</v>
      </c>
      <c r="EI430">
        <f t="shared" si="252"/>
        <v>0</v>
      </c>
      <c r="EJ430">
        <f t="shared" si="253"/>
        <v>0</v>
      </c>
      <c r="EK430">
        <f t="shared" si="254"/>
        <v>0</v>
      </c>
      <c r="EL430">
        <f t="shared" si="255"/>
        <v>0</v>
      </c>
      <c r="EM430">
        <f t="shared" si="256"/>
        <v>0</v>
      </c>
      <c r="EN430">
        <f t="shared" si="257"/>
        <v>0</v>
      </c>
      <c r="EO430">
        <f t="shared" si="258"/>
        <v>0</v>
      </c>
      <c r="EP430">
        <f t="shared" si="259"/>
        <v>0</v>
      </c>
      <c r="EQ430">
        <f t="shared" si="260"/>
        <v>0</v>
      </c>
      <c r="ER430">
        <f t="shared" si="261"/>
        <v>0</v>
      </c>
      <c r="ES430">
        <f t="shared" si="262"/>
        <v>0</v>
      </c>
      <c r="ET430">
        <f t="shared" si="263"/>
        <v>0</v>
      </c>
      <c r="EU430">
        <f t="shared" si="264"/>
        <v>0</v>
      </c>
      <c r="EV430">
        <f t="shared" si="265"/>
        <v>0</v>
      </c>
      <c r="EW430">
        <f t="shared" si="266"/>
        <v>0</v>
      </c>
      <c r="EX430">
        <f t="shared" si="267"/>
        <v>0</v>
      </c>
      <c r="EY430">
        <f t="shared" si="268"/>
        <v>0</v>
      </c>
      <c r="EZ430">
        <f t="shared" si="269"/>
        <v>0</v>
      </c>
      <c r="FA430">
        <f t="shared" si="270"/>
        <v>0</v>
      </c>
      <c r="FB430">
        <f t="shared" si="271"/>
        <v>0</v>
      </c>
      <c r="FC430">
        <f t="shared" si="272"/>
        <v>0</v>
      </c>
      <c r="FD430">
        <f t="shared" si="273"/>
        <v>0</v>
      </c>
      <c r="FE430">
        <f t="shared" si="274"/>
        <v>0</v>
      </c>
      <c r="FF430">
        <f t="shared" si="275"/>
        <v>0</v>
      </c>
      <c r="FG430">
        <f t="shared" si="276"/>
        <v>0</v>
      </c>
      <c r="FH430">
        <f t="shared" si="277"/>
        <v>0</v>
      </c>
      <c r="FI430">
        <f t="shared" si="278"/>
        <v>0</v>
      </c>
      <c r="FJ430">
        <f t="shared" si="279"/>
        <v>0</v>
      </c>
      <c r="FK430">
        <f t="shared" si="280"/>
        <v>0</v>
      </c>
    </row>
    <row r="431" spans="1:167">
      <c r="A431">
        <v>429</v>
      </c>
      <c r="B431">
        <f>RTD("rit2.rtd",,B$2,"LASTHIST", ROW()-2)</f>
        <v>47.57</v>
      </c>
      <c r="C431">
        <f>RTD("rit2.rtd",,C$2,"LASTHIST", ROW()-2)</f>
        <v>0</v>
      </c>
      <c r="D431">
        <f>RTD("rit2.rtd",,D$2,"LASTHIST", ROW()-2)</f>
        <v>0</v>
      </c>
      <c r="E431">
        <f>RTD("rit2.rtd",,E$2,"LASTHIST", ROW()-2)</f>
        <v>0</v>
      </c>
      <c r="F431">
        <f>RTD("rit2.rtd",,F$2,"LASTHIST", ROW()-2)</f>
        <v>0</v>
      </c>
      <c r="G431">
        <f>RTD("rit2.rtd",,G$2,"LASTHIST", ROW()-2)</f>
        <v>0</v>
      </c>
      <c r="H431">
        <f>RTD("rit2.rtd",,H$2,"LASTHIST", ROW()-2)</f>
        <v>0</v>
      </c>
      <c r="I431">
        <f>RTD("rit2.rtd",,I$2,"LASTHIST", ROW()-2)</f>
        <v>0</v>
      </c>
      <c r="J431">
        <f>RTD("rit2.rtd",,J$2,"LASTHIST", ROW()-2)</f>
        <v>0</v>
      </c>
      <c r="K431">
        <f>RTD("rit2.rtd",,K$2,"LASTHIST", ROW()-2)</f>
        <v>0</v>
      </c>
      <c r="L431">
        <f>RTD("rit2.rtd",,L$2,"LASTHIST", ROW()-2)</f>
        <v>0</v>
      </c>
      <c r="M431">
        <f>RTD("rit2.rtd",,M$2,"LASTHIST", ROW()-2)</f>
        <v>0</v>
      </c>
      <c r="N431">
        <f>RTD("rit2.rtd",,N$2,"LASTHIST", ROW()-2)</f>
        <v>0</v>
      </c>
      <c r="O431">
        <f>RTD("rit2.rtd",,O$2,"LASTHIST", ROW()-2)</f>
        <v>0</v>
      </c>
      <c r="P431">
        <f>RTD("rit2.rtd",,P$2,"LASTHIST", ROW()-2)</f>
        <v>0</v>
      </c>
      <c r="Q431">
        <f>RTD("rit2.rtd",,Q$2,"LASTHIST", ROW()-2)</f>
        <v>0</v>
      </c>
      <c r="R431">
        <f>RTD("rit2.rtd",,R$2,"LASTHIST", ROW()-2)</f>
        <v>0</v>
      </c>
      <c r="S431">
        <f>RTD("rit2.rtd",,S$2,"LASTHIST", ROW()-2)</f>
        <v>0</v>
      </c>
      <c r="T431">
        <f>RTD("rit2.rtd",,T$2,"LASTHIST", ROW()-2)</f>
        <v>0</v>
      </c>
      <c r="U431">
        <f>RTD("rit2.rtd",,U$2,"LASTHIST", ROW()-2)</f>
        <v>0</v>
      </c>
      <c r="V431">
        <f>RTD("rit2.rtd",,V$2,"LASTHIST", ROW()-2)</f>
        <v>0</v>
      </c>
      <c r="W431">
        <f>RTD("rit2.rtd",,W$2,"LASTHIST", ROW()-2)</f>
        <v>2.83</v>
      </c>
      <c r="X431">
        <f>RTD("rit2.rtd",,X$2,"LASTHIST", ROW()-2)</f>
        <v>0.25</v>
      </c>
      <c r="Y431">
        <f>RTD("rit2.rtd",,Y$2,"LASTHIST", ROW()-2)</f>
        <v>2.06</v>
      </c>
      <c r="Z431">
        <f>RTD("rit2.rtd",,Z$2,"LASTHIST", ROW()-2)</f>
        <v>0.49</v>
      </c>
      <c r="AA431">
        <f>RTD("rit2.rtd",,AA$2,"LASTHIST", ROW()-2)</f>
        <v>1.42</v>
      </c>
      <c r="AB431">
        <f>RTD("rit2.rtd",,AB$2,"LASTHIST", ROW()-2)</f>
        <v>0.85</v>
      </c>
      <c r="AC431">
        <f>RTD("rit2.rtd",,AC$2,"LASTHIST", ROW()-2)</f>
        <v>0.92</v>
      </c>
      <c r="AD431">
        <f>RTD("rit2.rtd",,AD$2,"LASTHIST", ROW()-2)</f>
        <v>1.35</v>
      </c>
      <c r="AE431">
        <f>RTD("rit2.rtd",,AE$2,"LASTHIST", ROW()-2)</f>
        <v>0.56000000000000005</v>
      </c>
      <c r="AF431">
        <f>RTD("rit2.rtd",,AF$2,"LASTHIST", ROW()-2)</f>
        <v>1.99</v>
      </c>
      <c r="AG431">
        <f>RTD("rit2.rtd",,AG$2,"LASTHIST", ROW()-2)</f>
        <v>0.32</v>
      </c>
      <c r="AH431">
        <f>RTD("rit2.rtd",,AH$2,"LASTHIST", ROW()-2)</f>
        <v>2.75</v>
      </c>
      <c r="AI431">
        <f>RTD("rit2.rtd",,AI$2,"LASTHIST", ROW()-2)</f>
        <v>0.17</v>
      </c>
      <c r="AJ431">
        <f>RTD("rit2.rtd",,AJ$2,"LASTHIST", ROW()-2)</f>
        <v>3.6</v>
      </c>
      <c r="AK431">
        <f>RTD("rit2.rtd",,AK$2,"LASTHIST", ROW()-2)</f>
        <v>0.08</v>
      </c>
      <c r="AL431">
        <f>RTD("rit2.rtd",,AL$2,"LASTHIST", ROW()-2)</f>
        <v>4.51</v>
      </c>
      <c r="AM431">
        <f>RTD("rit2.rtd",,AM$2,"LASTHIST", ROW()-2)</f>
        <v>0.04</v>
      </c>
      <c r="AN431">
        <f>RTD("rit2.rtd",,AN$2,"LASTHIST", ROW()-2)</f>
        <v>5.47</v>
      </c>
      <c r="AO431">
        <f>RTD("rit2.rtd",,AO$2,"LASTHIST", ROW()-2)</f>
        <v>0.02</v>
      </c>
      <c r="AP431">
        <f>RTD("rit2.rtd",,AP$2,"LASTHIST", ROW()-2)</f>
        <v>6.44</v>
      </c>
      <c r="AQ431">
        <v>1</v>
      </c>
      <c r="AR431">
        <v>0</v>
      </c>
      <c r="AS431">
        <v>1</v>
      </c>
      <c r="AT431">
        <v>0</v>
      </c>
      <c r="AU431">
        <v>1</v>
      </c>
      <c r="AV431">
        <v>0</v>
      </c>
      <c r="AW431">
        <v>1</v>
      </c>
      <c r="AX431">
        <v>0</v>
      </c>
      <c r="AY431">
        <v>1</v>
      </c>
      <c r="AZ431">
        <v>0</v>
      </c>
      <c r="BA431">
        <v>1</v>
      </c>
      <c r="BB431">
        <v>0</v>
      </c>
      <c r="BC431">
        <v>1</v>
      </c>
      <c r="BD431">
        <v>0</v>
      </c>
      <c r="BE431">
        <v>1</v>
      </c>
      <c r="BF431">
        <v>0</v>
      </c>
      <c r="BG431">
        <v>1</v>
      </c>
      <c r="BH431">
        <v>0</v>
      </c>
      <c r="BI431">
        <v>1</v>
      </c>
      <c r="BJ431">
        <v>0</v>
      </c>
      <c r="BK431">
        <v>1</v>
      </c>
      <c r="BL431">
        <v>0</v>
      </c>
      <c r="BM431">
        <v>1</v>
      </c>
      <c r="BN431">
        <v>0</v>
      </c>
      <c r="BO431">
        <v>1</v>
      </c>
      <c r="BP431">
        <v>0</v>
      </c>
      <c r="BQ431">
        <v>1</v>
      </c>
      <c r="BR431">
        <v>0</v>
      </c>
      <c r="BS431">
        <v>1</v>
      </c>
      <c r="BT431">
        <v>0</v>
      </c>
      <c r="BU431">
        <v>1</v>
      </c>
      <c r="BV431">
        <v>0</v>
      </c>
      <c r="BW431">
        <v>1</v>
      </c>
      <c r="BX431">
        <v>0</v>
      </c>
      <c r="BY431">
        <v>1</v>
      </c>
      <c r="BZ431">
        <v>0</v>
      </c>
      <c r="CA431">
        <v>1</v>
      </c>
      <c r="CB431">
        <v>0</v>
      </c>
      <c r="CC431">
        <v>1</v>
      </c>
      <c r="CD431">
        <v>0</v>
      </c>
      <c r="CE431">
        <v>45</v>
      </c>
      <c r="CF431">
        <v>45</v>
      </c>
      <c r="CG431">
        <v>46</v>
      </c>
      <c r="CH431">
        <v>46</v>
      </c>
      <c r="CI431">
        <v>47</v>
      </c>
      <c r="CJ431">
        <v>47</v>
      </c>
      <c r="CK431">
        <v>48</v>
      </c>
      <c r="CL431">
        <v>48</v>
      </c>
      <c r="CM431">
        <v>49</v>
      </c>
      <c r="CN431">
        <v>49</v>
      </c>
      <c r="CO431">
        <v>50</v>
      </c>
      <c r="CP431">
        <v>50</v>
      </c>
      <c r="CQ431">
        <v>51</v>
      </c>
      <c r="CR431">
        <v>51</v>
      </c>
      <c r="CS431">
        <v>52</v>
      </c>
      <c r="CT431">
        <v>52</v>
      </c>
      <c r="CU431">
        <v>53</v>
      </c>
      <c r="CV431">
        <v>53</v>
      </c>
      <c r="CW431">
        <v>54</v>
      </c>
      <c r="CX431">
        <v>54</v>
      </c>
      <c r="CY431">
        <v>45</v>
      </c>
      <c r="CZ431">
        <v>45</v>
      </c>
      <c r="DA431">
        <v>46</v>
      </c>
      <c r="DB431">
        <v>46</v>
      </c>
      <c r="DC431">
        <v>47</v>
      </c>
      <c r="DD431">
        <v>47</v>
      </c>
      <c r="DE431">
        <v>48</v>
      </c>
      <c r="DF431">
        <v>48</v>
      </c>
      <c r="DG431">
        <v>49</v>
      </c>
      <c r="DH431">
        <v>49</v>
      </c>
      <c r="DI431">
        <v>50</v>
      </c>
      <c r="DJ431">
        <v>50</v>
      </c>
      <c r="DK431">
        <v>51</v>
      </c>
      <c r="DL431">
        <v>51</v>
      </c>
      <c r="DM431">
        <v>52</v>
      </c>
      <c r="DN431">
        <v>52</v>
      </c>
      <c r="DO431">
        <v>53</v>
      </c>
      <c r="DP431">
        <v>53</v>
      </c>
      <c r="DQ431">
        <v>54</v>
      </c>
      <c r="DR431">
        <v>54</v>
      </c>
      <c r="DU431">
        <v>0.05</v>
      </c>
      <c r="DW431">
        <v>1</v>
      </c>
      <c r="DX431">
        <f t="shared" si="241"/>
        <v>0</v>
      </c>
      <c r="DY431">
        <f t="shared" si="242"/>
        <v>0</v>
      </c>
      <c r="DZ431">
        <f t="shared" si="243"/>
        <v>0</v>
      </c>
      <c r="EA431">
        <f t="shared" si="244"/>
        <v>0</v>
      </c>
      <c r="EB431">
        <f t="shared" si="245"/>
        <v>0</v>
      </c>
      <c r="EC431">
        <f t="shared" si="246"/>
        <v>0</v>
      </c>
      <c r="ED431">
        <f t="shared" si="247"/>
        <v>0</v>
      </c>
      <c r="EE431">
        <f t="shared" si="248"/>
        <v>0</v>
      </c>
      <c r="EF431">
        <f t="shared" si="249"/>
        <v>0</v>
      </c>
      <c r="EG431">
        <f t="shared" si="250"/>
        <v>0</v>
      </c>
      <c r="EH431">
        <f t="shared" si="251"/>
        <v>0</v>
      </c>
      <c r="EI431">
        <f t="shared" si="252"/>
        <v>0</v>
      </c>
      <c r="EJ431">
        <f t="shared" si="253"/>
        <v>0</v>
      </c>
      <c r="EK431">
        <f t="shared" si="254"/>
        <v>0</v>
      </c>
      <c r="EL431">
        <f t="shared" si="255"/>
        <v>0</v>
      </c>
      <c r="EM431">
        <f t="shared" si="256"/>
        <v>0</v>
      </c>
      <c r="EN431">
        <f t="shared" si="257"/>
        <v>0</v>
      </c>
      <c r="EO431">
        <f t="shared" si="258"/>
        <v>0</v>
      </c>
      <c r="EP431">
        <f t="shared" si="259"/>
        <v>0</v>
      </c>
      <c r="EQ431">
        <f t="shared" si="260"/>
        <v>0</v>
      </c>
      <c r="ER431">
        <f t="shared" si="261"/>
        <v>0</v>
      </c>
      <c r="ES431">
        <f t="shared" si="262"/>
        <v>0</v>
      </c>
      <c r="ET431">
        <f t="shared" si="263"/>
        <v>0</v>
      </c>
      <c r="EU431">
        <f t="shared" si="264"/>
        <v>0</v>
      </c>
      <c r="EV431">
        <f t="shared" si="265"/>
        <v>0</v>
      </c>
      <c r="EW431">
        <f t="shared" si="266"/>
        <v>0</v>
      </c>
      <c r="EX431">
        <f t="shared" si="267"/>
        <v>0</v>
      </c>
      <c r="EY431">
        <f t="shared" si="268"/>
        <v>0</v>
      </c>
      <c r="EZ431">
        <f t="shared" si="269"/>
        <v>0</v>
      </c>
      <c r="FA431">
        <f t="shared" si="270"/>
        <v>0</v>
      </c>
      <c r="FB431">
        <f t="shared" si="271"/>
        <v>0</v>
      </c>
      <c r="FC431">
        <f t="shared" si="272"/>
        <v>0</v>
      </c>
      <c r="FD431">
        <f t="shared" si="273"/>
        <v>0</v>
      </c>
      <c r="FE431">
        <f t="shared" si="274"/>
        <v>0</v>
      </c>
      <c r="FF431">
        <f t="shared" si="275"/>
        <v>0</v>
      </c>
      <c r="FG431">
        <f t="shared" si="276"/>
        <v>0</v>
      </c>
      <c r="FH431">
        <f t="shared" si="277"/>
        <v>0</v>
      </c>
      <c r="FI431">
        <f t="shared" si="278"/>
        <v>0</v>
      </c>
      <c r="FJ431">
        <f t="shared" si="279"/>
        <v>0</v>
      </c>
      <c r="FK431">
        <f t="shared" si="280"/>
        <v>0</v>
      </c>
    </row>
    <row r="432" spans="1:167">
      <c r="A432">
        <v>430</v>
      </c>
      <c r="B432">
        <f>RTD("rit2.rtd",,B$2,"LASTHIST", ROW()-2)</f>
        <v>47.85</v>
      </c>
      <c r="C432">
        <f>RTD("rit2.rtd",,C$2,"LASTHIST", ROW()-2)</f>
        <v>0</v>
      </c>
      <c r="D432">
        <f>RTD("rit2.rtd",,D$2,"LASTHIST", ROW()-2)</f>
        <v>0</v>
      </c>
      <c r="E432">
        <f>RTD("rit2.rtd",,E$2,"LASTHIST", ROW()-2)</f>
        <v>0</v>
      </c>
      <c r="F432">
        <f>RTD("rit2.rtd",,F$2,"LASTHIST", ROW()-2)</f>
        <v>0</v>
      </c>
      <c r="G432">
        <f>RTD("rit2.rtd",,G$2,"LASTHIST", ROW()-2)</f>
        <v>0</v>
      </c>
      <c r="H432">
        <f>RTD("rit2.rtd",,H$2,"LASTHIST", ROW()-2)</f>
        <v>0</v>
      </c>
      <c r="I432">
        <f>RTD("rit2.rtd",,I$2,"LASTHIST", ROW()-2)</f>
        <v>0</v>
      </c>
      <c r="J432">
        <f>RTD("rit2.rtd",,J$2,"LASTHIST", ROW()-2)</f>
        <v>0</v>
      </c>
      <c r="K432">
        <f>RTD("rit2.rtd",,K$2,"LASTHIST", ROW()-2)</f>
        <v>0</v>
      </c>
      <c r="L432">
        <f>RTD("rit2.rtd",,L$2,"LASTHIST", ROW()-2)</f>
        <v>0</v>
      </c>
      <c r="M432">
        <f>RTD("rit2.rtd",,M$2,"LASTHIST", ROW()-2)</f>
        <v>0</v>
      </c>
      <c r="N432">
        <f>RTD("rit2.rtd",,N$2,"LASTHIST", ROW()-2)</f>
        <v>0</v>
      </c>
      <c r="O432">
        <f>RTD("rit2.rtd",,O$2,"LASTHIST", ROW()-2)</f>
        <v>0</v>
      </c>
      <c r="P432">
        <f>RTD("rit2.rtd",,P$2,"LASTHIST", ROW()-2)</f>
        <v>0</v>
      </c>
      <c r="Q432">
        <f>RTD("rit2.rtd",,Q$2,"LASTHIST", ROW()-2)</f>
        <v>0</v>
      </c>
      <c r="R432">
        <f>RTD("rit2.rtd",,R$2,"LASTHIST", ROW()-2)</f>
        <v>0</v>
      </c>
      <c r="S432">
        <f>RTD("rit2.rtd",,S$2,"LASTHIST", ROW()-2)</f>
        <v>0</v>
      </c>
      <c r="T432">
        <f>RTD("rit2.rtd",,T$2,"LASTHIST", ROW()-2)</f>
        <v>0</v>
      </c>
      <c r="U432">
        <f>RTD("rit2.rtd",,U$2,"LASTHIST", ROW()-2)</f>
        <v>0</v>
      </c>
      <c r="V432">
        <f>RTD("rit2.rtd",,V$2,"LASTHIST", ROW()-2)</f>
        <v>0</v>
      </c>
      <c r="W432">
        <f>RTD("rit2.rtd",,W$2,"LASTHIST", ROW()-2)</f>
        <v>3.04</v>
      </c>
      <c r="X432">
        <f>RTD("rit2.rtd",,X$2,"LASTHIST", ROW()-2)</f>
        <v>0.19</v>
      </c>
      <c r="Y432">
        <f>RTD("rit2.rtd",,Y$2,"LASTHIST", ROW()-2)</f>
        <v>2.2400000000000002</v>
      </c>
      <c r="Z432">
        <f>RTD("rit2.rtd",,Z$2,"LASTHIST", ROW()-2)</f>
        <v>0.39</v>
      </c>
      <c r="AA432">
        <f>RTD("rit2.rtd",,AA$2,"LASTHIST", ROW()-2)</f>
        <v>1.56</v>
      </c>
      <c r="AB432">
        <f>RTD("rit2.rtd",,AB$2,"LASTHIST", ROW()-2)</f>
        <v>0.71</v>
      </c>
      <c r="AC432">
        <f>RTD("rit2.rtd",,AC$2,"LASTHIST", ROW()-2)</f>
        <v>1.02</v>
      </c>
      <c r="AD432">
        <f>RTD("rit2.rtd",,AD$2,"LASTHIST", ROW()-2)</f>
        <v>1.17</v>
      </c>
      <c r="AE432">
        <f>RTD("rit2.rtd",,AE$2,"LASTHIST", ROW()-2)</f>
        <v>0.62</v>
      </c>
      <c r="AF432">
        <f>RTD("rit2.rtd",,AF$2,"LASTHIST", ROW()-2)</f>
        <v>1.77</v>
      </c>
      <c r="AG432">
        <f>RTD("rit2.rtd",,AG$2,"LASTHIST", ROW()-2)</f>
        <v>0.35</v>
      </c>
      <c r="AH432">
        <f>RTD("rit2.rtd",,AH$2,"LASTHIST", ROW()-2)</f>
        <v>2.5</v>
      </c>
      <c r="AI432">
        <f>RTD("rit2.rtd",,AI$2,"LASTHIST", ROW()-2)</f>
        <v>0.19</v>
      </c>
      <c r="AJ432">
        <f>RTD("rit2.rtd",,AJ$2,"LASTHIST", ROW()-2)</f>
        <v>3.34</v>
      </c>
      <c r="AK432">
        <f>RTD("rit2.rtd",,AK$2,"LASTHIST", ROW()-2)</f>
        <v>0.09</v>
      </c>
      <c r="AL432">
        <f>RTD("rit2.rtd",,AL$2,"LASTHIST", ROW()-2)</f>
        <v>4.24</v>
      </c>
      <c r="AM432">
        <f>RTD("rit2.rtd",,AM$2,"LASTHIST", ROW()-2)</f>
        <v>0.04</v>
      </c>
      <c r="AN432">
        <f>RTD("rit2.rtd",,AN$2,"LASTHIST", ROW()-2)</f>
        <v>5.19</v>
      </c>
      <c r="AO432">
        <f>RTD("rit2.rtd",,AO$2,"LASTHIST", ROW()-2)</f>
        <v>0.02</v>
      </c>
      <c r="AP432">
        <f>RTD("rit2.rtd",,AP$2,"LASTHIST", ROW()-2)</f>
        <v>6.17</v>
      </c>
      <c r="AQ432">
        <v>1</v>
      </c>
      <c r="AR432">
        <v>0</v>
      </c>
      <c r="AS432">
        <v>1</v>
      </c>
      <c r="AT432">
        <v>0</v>
      </c>
      <c r="AU432">
        <v>1</v>
      </c>
      <c r="AV432">
        <v>0</v>
      </c>
      <c r="AW432">
        <v>1</v>
      </c>
      <c r="AX432">
        <v>0</v>
      </c>
      <c r="AY432">
        <v>1</v>
      </c>
      <c r="AZ432">
        <v>0</v>
      </c>
      <c r="BA432">
        <v>1</v>
      </c>
      <c r="BB432">
        <v>0</v>
      </c>
      <c r="BC432">
        <v>1</v>
      </c>
      <c r="BD432">
        <v>0</v>
      </c>
      <c r="BE432">
        <v>1</v>
      </c>
      <c r="BF432">
        <v>0</v>
      </c>
      <c r="BG432">
        <v>1</v>
      </c>
      <c r="BH432">
        <v>0</v>
      </c>
      <c r="BI432">
        <v>1</v>
      </c>
      <c r="BJ432">
        <v>0</v>
      </c>
      <c r="BK432">
        <v>1</v>
      </c>
      <c r="BL432">
        <v>0</v>
      </c>
      <c r="BM432">
        <v>1</v>
      </c>
      <c r="BN432">
        <v>0</v>
      </c>
      <c r="BO432">
        <v>1</v>
      </c>
      <c r="BP432">
        <v>0</v>
      </c>
      <c r="BQ432">
        <v>1</v>
      </c>
      <c r="BR432">
        <v>0</v>
      </c>
      <c r="BS432">
        <v>1</v>
      </c>
      <c r="BT432">
        <v>0</v>
      </c>
      <c r="BU432">
        <v>1</v>
      </c>
      <c r="BV432">
        <v>0</v>
      </c>
      <c r="BW432">
        <v>1</v>
      </c>
      <c r="BX432">
        <v>0</v>
      </c>
      <c r="BY432">
        <v>1</v>
      </c>
      <c r="BZ432">
        <v>0</v>
      </c>
      <c r="CA432">
        <v>1</v>
      </c>
      <c r="CB432">
        <v>0</v>
      </c>
      <c r="CC432">
        <v>1</v>
      </c>
      <c r="CD432">
        <v>0</v>
      </c>
      <c r="CE432">
        <v>45</v>
      </c>
      <c r="CF432">
        <v>45</v>
      </c>
      <c r="CG432">
        <v>46</v>
      </c>
      <c r="CH432">
        <v>46</v>
      </c>
      <c r="CI432">
        <v>47</v>
      </c>
      <c r="CJ432">
        <v>47</v>
      </c>
      <c r="CK432">
        <v>48</v>
      </c>
      <c r="CL432">
        <v>48</v>
      </c>
      <c r="CM432">
        <v>49</v>
      </c>
      <c r="CN432">
        <v>49</v>
      </c>
      <c r="CO432">
        <v>50</v>
      </c>
      <c r="CP432">
        <v>50</v>
      </c>
      <c r="CQ432">
        <v>51</v>
      </c>
      <c r="CR432">
        <v>51</v>
      </c>
      <c r="CS432">
        <v>52</v>
      </c>
      <c r="CT432">
        <v>52</v>
      </c>
      <c r="CU432">
        <v>53</v>
      </c>
      <c r="CV432">
        <v>53</v>
      </c>
      <c r="CW432">
        <v>54</v>
      </c>
      <c r="CX432">
        <v>54</v>
      </c>
      <c r="CY432">
        <v>45</v>
      </c>
      <c r="CZ432">
        <v>45</v>
      </c>
      <c r="DA432">
        <v>46</v>
      </c>
      <c r="DB432">
        <v>46</v>
      </c>
      <c r="DC432">
        <v>47</v>
      </c>
      <c r="DD432">
        <v>47</v>
      </c>
      <c r="DE432">
        <v>48</v>
      </c>
      <c r="DF432">
        <v>48</v>
      </c>
      <c r="DG432">
        <v>49</v>
      </c>
      <c r="DH432">
        <v>49</v>
      </c>
      <c r="DI432">
        <v>50</v>
      </c>
      <c r="DJ432">
        <v>50</v>
      </c>
      <c r="DK432">
        <v>51</v>
      </c>
      <c r="DL432">
        <v>51</v>
      </c>
      <c r="DM432">
        <v>52</v>
      </c>
      <c r="DN432">
        <v>52</v>
      </c>
      <c r="DO432">
        <v>53</v>
      </c>
      <c r="DP432">
        <v>53</v>
      </c>
      <c r="DQ432">
        <v>54</v>
      </c>
      <c r="DR432">
        <v>54</v>
      </c>
      <c r="DU432">
        <v>0.05</v>
      </c>
      <c r="DW432">
        <v>1</v>
      </c>
      <c r="DX432">
        <f t="shared" si="241"/>
        <v>0</v>
      </c>
      <c r="DY432">
        <f t="shared" si="242"/>
        <v>0</v>
      </c>
      <c r="DZ432">
        <f t="shared" si="243"/>
        <v>0</v>
      </c>
      <c r="EA432">
        <f t="shared" si="244"/>
        <v>0</v>
      </c>
      <c r="EB432">
        <f t="shared" si="245"/>
        <v>0</v>
      </c>
      <c r="EC432">
        <f t="shared" si="246"/>
        <v>0</v>
      </c>
      <c r="ED432">
        <f t="shared" si="247"/>
        <v>0</v>
      </c>
      <c r="EE432">
        <f t="shared" si="248"/>
        <v>0</v>
      </c>
      <c r="EF432">
        <f t="shared" si="249"/>
        <v>0</v>
      </c>
      <c r="EG432">
        <f t="shared" si="250"/>
        <v>0</v>
      </c>
      <c r="EH432">
        <f t="shared" si="251"/>
        <v>0</v>
      </c>
      <c r="EI432">
        <f t="shared" si="252"/>
        <v>0</v>
      </c>
      <c r="EJ432">
        <f t="shared" si="253"/>
        <v>0</v>
      </c>
      <c r="EK432">
        <f t="shared" si="254"/>
        <v>0</v>
      </c>
      <c r="EL432">
        <f t="shared" si="255"/>
        <v>0</v>
      </c>
      <c r="EM432">
        <f t="shared" si="256"/>
        <v>0</v>
      </c>
      <c r="EN432">
        <f t="shared" si="257"/>
        <v>0</v>
      </c>
      <c r="EO432">
        <f t="shared" si="258"/>
        <v>0</v>
      </c>
      <c r="EP432">
        <f t="shared" si="259"/>
        <v>0</v>
      </c>
      <c r="EQ432">
        <f t="shared" si="260"/>
        <v>0</v>
      </c>
      <c r="ER432">
        <f t="shared" si="261"/>
        <v>0</v>
      </c>
      <c r="ES432">
        <f t="shared" si="262"/>
        <v>0</v>
      </c>
      <c r="ET432">
        <f t="shared" si="263"/>
        <v>0</v>
      </c>
      <c r="EU432">
        <f t="shared" si="264"/>
        <v>0</v>
      </c>
      <c r="EV432">
        <f t="shared" si="265"/>
        <v>0</v>
      </c>
      <c r="EW432">
        <f t="shared" si="266"/>
        <v>0</v>
      </c>
      <c r="EX432">
        <f t="shared" si="267"/>
        <v>0</v>
      </c>
      <c r="EY432">
        <f t="shared" si="268"/>
        <v>0</v>
      </c>
      <c r="EZ432">
        <f t="shared" si="269"/>
        <v>0</v>
      </c>
      <c r="FA432">
        <f t="shared" si="270"/>
        <v>0</v>
      </c>
      <c r="FB432">
        <f t="shared" si="271"/>
        <v>0</v>
      </c>
      <c r="FC432">
        <f t="shared" si="272"/>
        <v>0</v>
      </c>
      <c r="FD432">
        <f t="shared" si="273"/>
        <v>0</v>
      </c>
      <c r="FE432">
        <f t="shared" si="274"/>
        <v>0</v>
      </c>
      <c r="FF432">
        <f t="shared" si="275"/>
        <v>0</v>
      </c>
      <c r="FG432">
        <f t="shared" si="276"/>
        <v>0</v>
      </c>
      <c r="FH432">
        <f t="shared" si="277"/>
        <v>0</v>
      </c>
      <c r="FI432">
        <f t="shared" si="278"/>
        <v>0</v>
      </c>
      <c r="FJ432">
        <f t="shared" si="279"/>
        <v>0</v>
      </c>
      <c r="FK432">
        <f t="shared" si="280"/>
        <v>0</v>
      </c>
    </row>
    <row r="433" spans="1:167">
      <c r="A433">
        <v>431</v>
      </c>
      <c r="B433">
        <f>RTD("rit2.rtd",,B$2,"LASTHIST", ROW()-2)</f>
        <v>47.66</v>
      </c>
      <c r="C433">
        <f>RTD("rit2.rtd",,C$2,"LASTHIST", ROW()-2)</f>
        <v>0</v>
      </c>
      <c r="D433">
        <f>RTD("rit2.rtd",,D$2,"LASTHIST", ROW()-2)</f>
        <v>0</v>
      </c>
      <c r="E433">
        <f>RTD("rit2.rtd",,E$2,"LASTHIST", ROW()-2)</f>
        <v>0</v>
      </c>
      <c r="F433">
        <f>RTD("rit2.rtd",,F$2,"LASTHIST", ROW()-2)</f>
        <v>0</v>
      </c>
      <c r="G433">
        <f>RTD("rit2.rtd",,G$2,"LASTHIST", ROW()-2)</f>
        <v>0</v>
      </c>
      <c r="H433">
        <f>RTD("rit2.rtd",,H$2,"LASTHIST", ROW()-2)</f>
        <v>0</v>
      </c>
      <c r="I433">
        <f>RTD("rit2.rtd",,I$2,"LASTHIST", ROW()-2)</f>
        <v>0</v>
      </c>
      <c r="J433">
        <f>RTD("rit2.rtd",,J$2,"LASTHIST", ROW()-2)</f>
        <v>0</v>
      </c>
      <c r="K433">
        <f>RTD("rit2.rtd",,K$2,"LASTHIST", ROW()-2)</f>
        <v>0</v>
      </c>
      <c r="L433">
        <f>RTD("rit2.rtd",,L$2,"LASTHIST", ROW()-2)</f>
        <v>0</v>
      </c>
      <c r="M433">
        <f>RTD("rit2.rtd",,M$2,"LASTHIST", ROW()-2)</f>
        <v>0</v>
      </c>
      <c r="N433">
        <f>RTD("rit2.rtd",,N$2,"LASTHIST", ROW()-2)</f>
        <v>0</v>
      </c>
      <c r="O433">
        <f>RTD("rit2.rtd",,O$2,"LASTHIST", ROW()-2)</f>
        <v>0</v>
      </c>
      <c r="P433">
        <f>RTD("rit2.rtd",,P$2,"LASTHIST", ROW()-2)</f>
        <v>0</v>
      </c>
      <c r="Q433">
        <f>RTD("rit2.rtd",,Q$2,"LASTHIST", ROW()-2)</f>
        <v>0</v>
      </c>
      <c r="R433">
        <f>RTD("rit2.rtd",,R$2,"LASTHIST", ROW()-2)</f>
        <v>0</v>
      </c>
      <c r="S433">
        <f>RTD("rit2.rtd",,S$2,"LASTHIST", ROW()-2)</f>
        <v>0</v>
      </c>
      <c r="T433">
        <f>RTD("rit2.rtd",,T$2,"LASTHIST", ROW()-2)</f>
        <v>0</v>
      </c>
      <c r="U433">
        <f>RTD("rit2.rtd",,U$2,"LASTHIST", ROW()-2)</f>
        <v>0</v>
      </c>
      <c r="V433">
        <f>RTD("rit2.rtd",,V$2,"LASTHIST", ROW()-2)</f>
        <v>0</v>
      </c>
      <c r="W433">
        <f>RTD("rit2.rtd",,W$2,"LASTHIST", ROW()-2)</f>
        <v>2.88</v>
      </c>
      <c r="X433">
        <f>RTD("rit2.rtd",,X$2,"LASTHIST", ROW()-2)</f>
        <v>0.22</v>
      </c>
      <c r="Y433">
        <f>RTD("rit2.rtd",,Y$2,"LASTHIST", ROW()-2)</f>
        <v>2.1</v>
      </c>
      <c r="Z433">
        <f>RTD("rit2.rtd",,Z$2,"LASTHIST", ROW()-2)</f>
        <v>0.44</v>
      </c>
      <c r="AA433">
        <f>RTD("rit2.rtd",,AA$2,"LASTHIST", ROW()-2)</f>
        <v>1.44</v>
      </c>
      <c r="AB433">
        <f>RTD("rit2.rtd",,AB$2,"LASTHIST", ROW()-2)</f>
        <v>0.79</v>
      </c>
      <c r="AC433">
        <f>RTD("rit2.rtd",,AC$2,"LASTHIST", ROW()-2)</f>
        <v>0.93</v>
      </c>
      <c r="AD433">
        <f>RTD("rit2.rtd",,AD$2,"LASTHIST", ROW()-2)</f>
        <v>1.28</v>
      </c>
      <c r="AE433">
        <f>RTD("rit2.rtd",,AE$2,"LASTHIST", ROW()-2)</f>
        <v>0.56000000000000005</v>
      </c>
      <c r="AF433">
        <f>RTD("rit2.rtd",,AF$2,"LASTHIST", ROW()-2)</f>
        <v>1.91</v>
      </c>
      <c r="AG433">
        <f>RTD("rit2.rtd",,AG$2,"LASTHIST", ROW()-2)</f>
        <v>0.32</v>
      </c>
      <c r="AH433">
        <f>RTD("rit2.rtd",,AH$2,"LASTHIST", ROW()-2)</f>
        <v>2.66</v>
      </c>
      <c r="AI433">
        <f>RTD("rit2.rtd",,AI$2,"LASTHIST", ROW()-2)</f>
        <v>0.16</v>
      </c>
      <c r="AJ433">
        <f>RTD("rit2.rtd",,AJ$2,"LASTHIST", ROW()-2)</f>
        <v>3.51</v>
      </c>
      <c r="AK433">
        <f>RTD("rit2.rtd",,AK$2,"LASTHIST", ROW()-2)</f>
        <v>0.08</v>
      </c>
      <c r="AL433">
        <f>RTD("rit2.rtd",,AL$2,"LASTHIST", ROW()-2)</f>
        <v>4.42</v>
      </c>
      <c r="AM433">
        <f>RTD("rit2.rtd",,AM$2,"LASTHIST", ROW()-2)</f>
        <v>0.04</v>
      </c>
      <c r="AN433">
        <f>RTD("rit2.rtd",,AN$2,"LASTHIST", ROW()-2)</f>
        <v>5.38</v>
      </c>
      <c r="AO433">
        <f>RTD("rit2.rtd",,AO$2,"LASTHIST", ROW()-2)</f>
        <v>0.02</v>
      </c>
      <c r="AP433">
        <f>RTD("rit2.rtd",,AP$2,"LASTHIST", ROW()-2)</f>
        <v>6.36</v>
      </c>
      <c r="AQ433">
        <v>1</v>
      </c>
      <c r="AR433">
        <v>0</v>
      </c>
      <c r="AS433">
        <v>1</v>
      </c>
      <c r="AT433">
        <v>0</v>
      </c>
      <c r="AU433">
        <v>1</v>
      </c>
      <c r="AV433">
        <v>0</v>
      </c>
      <c r="AW433">
        <v>1</v>
      </c>
      <c r="AX433">
        <v>0</v>
      </c>
      <c r="AY433">
        <v>1</v>
      </c>
      <c r="AZ433">
        <v>0</v>
      </c>
      <c r="BA433">
        <v>1</v>
      </c>
      <c r="BB433">
        <v>0</v>
      </c>
      <c r="BC433">
        <v>1</v>
      </c>
      <c r="BD433">
        <v>0</v>
      </c>
      <c r="BE433">
        <v>1</v>
      </c>
      <c r="BF433">
        <v>0</v>
      </c>
      <c r="BG433">
        <v>1</v>
      </c>
      <c r="BH433">
        <v>0</v>
      </c>
      <c r="BI433">
        <v>1</v>
      </c>
      <c r="BJ433">
        <v>0</v>
      </c>
      <c r="BK433">
        <v>1</v>
      </c>
      <c r="BL433">
        <v>0</v>
      </c>
      <c r="BM433">
        <v>1</v>
      </c>
      <c r="BN433">
        <v>0</v>
      </c>
      <c r="BO433">
        <v>1</v>
      </c>
      <c r="BP433">
        <v>0</v>
      </c>
      <c r="BQ433">
        <v>1</v>
      </c>
      <c r="BR433">
        <v>0</v>
      </c>
      <c r="BS433">
        <v>1</v>
      </c>
      <c r="BT433">
        <v>0</v>
      </c>
      <c r="BU433">
        <v>1</v>
      </c>
      <c r="BV433">
        <v>0</v>
      </c>
      <c r="BW433">
        <v>1</v>
      </c>
      <c r="BX433">
        <v>0</v>
      </c>
      <c r="BY433">
        <v>1</v>
      </c>
      <c r="BZ433">
        <v>0</v>
      </c>
      <c r="CA433">
        <v>1</v>
      </c>
      <c r="CB433">
        <v>0</v>
      </c>
      <c r="CC433">
        <v>1</v>
      </c>
      <c r="CD433">
        <v>0</v>
      </c>
      <c r="CE433">
        <v>45</v>
      </c>
      <c r="CF433">
        <v>45</v>
      </c>
      <c r="CG433">
        <v>46</v>
      </c>
      <c r="CH433">
        <v>46</v>
      </c>
      <c r="CI433">
        <v>47</v>
      </c>
      <c r="CJ433">
        <v>47</v>
      </c>
      <c r="CK433">
        <v>48</v>
      </c>
      <c r="CL433">
        <v>48</v>
      </c>
      <c r="CM433">
        <v>49</v>
      </c>
      <c r="CN433">
        <v>49</v>
      </c>
      <c r="CO433">
        <v>50</v>
      </c>
      <c r="CP433">
        <v>50</v>
      </c>
      <c r="CQ433">
        <v>51</v>
      </c>
      <c r="CR433">
        <v>51</v>
      </c>
      <c r="CS433">
        <v>52</v>
      </c>
      <c r="CT433">
        <v>52</v>
      </c>
      <c r="CU433">
        <v>53</v>
      </c>
      <c r="CV433">
        <v>53</v>
      </c>
      <c r="CW433">
        <v>54</v>
      </c>
      <c r="CX433">
        <v>54</v>
      </c>
      <c r="CY433">
        <v>45</v>
      </c>
      <c r="CZ433">
        <v>45</v>
      </c>
      <c r="DA433">
        <v>46</v>
      </c>
      <c r="DB433">
        <v>46</v>
      </c>
      <c r="DC433">
        <v>47</v>
      </c>
      <c r="DD433">
        <v>47</v>
      </c>
      <c r="DE433">
        <v>48</v>
      </c>
      <c r="DF433">
        <v>48</v>
      </c>
      <c r="DG433">
        <v>49</v>
      </c>
      <c r="DH433">
        <v>49</v>
      </c>
      <c r="DI433">
        <v>50</v>
      </c>
      <c r="DJ433">
        <v>50</v>
      </c>
      <c r="DK433">
        <v>51</v>
      </c>
      <c r="DL433">
        <v>51</v>
      </c>
      <c r="DM433">
        <v>52</v>
      </c>
      <c r="DN433">
        <v>52</v>
      </c>
      <c r="DO433">
        <v>53</v>
      </c>
      <c r="DP433">
        <v>53</v>
      </c>
      <c r="DQ433">
        <v>54</v>
      </c>
      <c r="DR433">
        <v>54</v>
      </c>
      <c r="DU433">
        <v>0.05</v>
      </c>
      <c r="DW433">
        <v>1</v>
      </c>
      <c r="DX433">
        <f t="shared" si="241"/>
        <v>0</v>
      </c>
      <c r="DY433">
        <f t="shared" si="242"/>
        <v>0</v>
      </c>
      <c r="DZ433">
        <f t="shared" si="243"/>
        <v>0</v>
      </c>
      <c r="EA433">
        <f t="shared" si="244"/>
        <v>0</v>
      </c>
      <c r="EB433">
        <f t="shared" si="245"/>
        <v>0</v>
      </c>
      <c r="EC433">
        <f t="shared" si="246"/>
        <v>0</v>
      </c>
      <c r="ED433">
        <f t="shared" si="247"/>
        <v>0</v>
      </c>
      <c r="EE433">
        <f t="shared" si="248"/>
        <v>0</v>
      </c>
      <c r="EF433">
        <f t="shared" si="249"/>
        <v>0</v>
      </c>
      <c r="EG433">
        <f t="shared" si="250"/>
        <v>0</v>
      </c>
      <c r="EH433">
        <f t="shared" si="251"/>
        <v>0</v>
      </c>
      <c r="EI433">
        <f t="shared" si="252"/>
        <v>0</v>
      </c>
      <c r="EJ433">
        <f t="shared" si="253"/>
        <v>0</v>
      </c>
      <c r="EK433">
        <f t="shared" si="254"/>
        <v>0</v>
      </c>
      <c r="EL433">
        <f t="shared" si="255"/>
        <v>0</v>
      </c>
      <c r="EM433">
        <f t="shared" si="256"/>
        <v>0</v>
      </c>
      <c r="EN433">
        <f t="shared" si="257"/>
        <v>0</v>
      </c>
      <c r="EO433">
        <f t="shared" si="258"/>
        <v>0</v>
      </c>
      <c r="EP433">
        <f t="shared" si="259"/>
        <v>0</v>
      </c>
      <c r="EQ433">
        <f t="shared" si="260"/>
        <v>0</v>
      </c>
      <c r="ER433">
        <f t="shared" si="261"/>
        <v>0</v>
      </c>
      <c r="ES433">
        <f t="shared" si="262"/>
        <v>0</v>
      </c>
      <c r="ET433">
        <f t="shared" si="263"/>
        <v>0</v>
      </c>
      <c r="EU433">
        <f t="shared" si="264"/>
        <v>0</v>
      </c>
      <c r="EV433">
        <f t="shared" si="265"/>
        <v>0</v>
      </c>
      <c r="EW433">
        <f t="shared" si="266"/>
        <v>0</v>
      </c>
      <c r="EX433">
        <f t="shared" si="267"/>
        <v>0</v>
      </c>
      <c r="EY433">
        <f t="shared" si="268"/>
        <v>0</v>
      </c>
      <c r="EZ433">
        <f t="shared" si="269"/>
        <v>0</v>
      </c>
      <c r="FA433">
        <f t="shared" si="270"/>
        <v>0</v>
      </c>
      <c r="FB433">
        <f t="shared" si="271"/>
        <v>0</v>
      </c>
      <c r="FC433">
        <f t="shared" si="272"/>
        <v>0</v>
      </c>
      <c r="FD433">
        <f t="shared" si="273"/>
        <v>0</v>
      </c>
      <c r="FE433">
        <f t="shared" si="274"/>
        <v>0</v>
      </c>
      <c r="FF433">
        <f t="shared" si="275"/>
        <v>0</v>
      </c>
      <c r="FG433">
        <f t="shared" si="276"/>
        <v>0</v>
      </c>
      <c r="FH433">
        <f t="shared" si="277"/>
        <v>0</v>
      </c>
      <c r="FI433">
        <f t="shared" si="278"/>
        <v>0</v>
      </c>
      <c r="FJ433">
        <f t="shared" si="279"/>
        <v>0</v>
      </c>
      <c r="FK433">
        <f t="shared" si="280"/>
        <v>0</v>
      </c>
    </row>
    <row r="434" spans="1:167">
      <c r="A434">
        <v>432</v>
      </c>
      <c r="B434">
        <f>RTD("rit2.rtd",,B$2,"LASTHIST", ROW()-2)</f>
        <v>47.38</v>
      </c>
      <c r="C434">
        <f>RTD("rit2.rtd",,C$2,"LASTHIST", ROW()-2)</f>
        <v>0</v>
      </c>
      <c r="D434">
        <f>RTD("rit2.rtd",,D$2,"LASTHIST", ROW()-2)</f>
        <v>0</v>
      </c>
      <c r="E434">
        <f>RTD("rit2.rtd",,E$2,"LASTHIST", ROW()-2)</f>
        <v>0</v>
      </c>
      <c r="F434">
        <f>RTD("rit2.rtd",,F$2,"LASTHIST", ROW()-2)</f>
        <v>0</v>
      </c>
      <c r="G434">
        <f>RTD("rit2.rtd",,G$2,"LASTHIST", ROW()-2)</f>
        <v>0</v>
      </c>
      <c r="H434">
        <f>RTD("rit2.rtd",,H$2,"LASTHIST", ROW()-2)</f>
        <v>0</v>
      </c>
      <c r="I434">
        <f>RTD("rit2.rtd",,I$2,"LASTHIST", ROW()-2)</f>
        <v>0</v>
      </c>
      <c r="J434">
        <f>RTD("rit2.rtd",,J$2,"LASTHIST", ROW()-2)</f>
        <v>0</v>
      </c>
      <c r="K434">
        <f>RTD("rit2.rtd",,K$2,"LASTHIST", ROW()-2)</f>
        <v>0</v>
      </c>
      <c r="L434">
        <f>RTD("rit2.rtd",,L$2,"LASTHIST", ROW()-2)</f>
        <v>0</v>
      </c>
      <c r="M434">
        <f>RTD("rit2.rtd",,M$2,"LASTHIST", ROW()-2)</f>
        <v>0</v>
      </c>
      <c r="N434">
        <f>RTD("rit2.rtd",,N$2,"LASTHIST", ROW()-2)</f>
        <v>0</v>
      </c>
      <c r="O434">
        <f>RTD("rit2.rtd",,O$2,"LASTHIST", ROW()-2)</f>
        <v>0</v>
      </c>
      <c r="P434">
        <f>RTD("rit2.rtd",,P$2,"LASTHIST", ROW()-2)</f>
        <v>0</v>
      </c>
      <c r="Q434">
        <f>RTD("rit2.rtd",,Q$2,"LASTHIST", ROW()-2)</f>
        <v>0</v>
      </c>
      <c r="R434">
        <f>RTD("rit2.rtd",,R$2,"LASTHIST", ROW()-2)</f>
        <v>0</v>
      </c>
      <c r="S434">
        <f>RTD("rit2.rtd",,S$2,"LASTHIST", ROW()-2)</f>
        <v>0</v>
      </c>
      <c r="T434">
        <f>RTD("rit2.rtd",,T$2,"LASTHIST", ROW()-2)</f>
        <v>0</v>
      </c>
      <c r="U434">
        <f>RTD("rit2.rtd",,U$2,"LASTHIST", ROW()-2)</f>
        <v>0</v>
      </c>
      <c r="V434">
        <f>RTD("rit2.rtd",,V$2,"LASTHIST", ROW()-2)</f>
        <v>0</v>
      </c>
      <c r="W434">
        <f>RTD("rit2.rtd",,W$2,"LASTHIST", ROW()-2)</f>
        <v>2.64</v>
      </c>
      <c r="X434">
        <f>RTD("rit2.rtd",,X$2,"LASTHIST", ROW()-2)</f>
        <v>0.26</v>
      </c>
      <c r="Y434">
        <f>RTD("rit2.rtd",,Y$2,"LASTHIST", ROW()-2)</f>
        <v>1.88</v>
      </c>
      <c r="Z434">
        <f>RTD("rit2.rtd",,Z$2,"LASTHIST", ROW()-2)</f>
        <v>0.51</v>
      </c>
      <c r="AA434">
        <f>RTD("rit2.rtd",,AA$2,"LASTHIST", ROW()-2)</f>
        <v>1.26</v>
      </c>
      <c r="AB434">
        <f>RTD("rit2.rtd",,AB$2,"LASTHIST", ROW()-2)</f>
        <v>0.89</v>
      </c>
      <c r="AC434">
        <f>RTD("rit2.rtd",,AC$2,"LASTHIST", ROW()-2)</f>
        <v>0.79</v>
      </c>
      <c r="AD434">
        <f>RTD("rit2.rtd",,AD$2,"LASTHIST", ROW()-2)</f>
        <v>1.42</v>
      </c>
      <c r="AE434">
        <f>RTD("rit2.rtd",,AE$2,"LASTHIST", ROW()-2)</f>
        <v>0.46</v>
      </c>
      <c r="AF434">
        <f>RTD("rit2.rtd",,AF$2,"LASTHIST", ROW()-2)</f>
        <v>2.09</v>
      </c>
      <c r="AG434">
        <f>RTD("rit2.rtd",,AG$2,"LASTHIST", ROW()-2)</f>
        <v>0.25</v>
      </c>
      <c r="AH434">
        <f>RTD("rit2.rtd",,AH$2,"LASTHIST", ROW()-2)</f>
        <v>2.87</v>
      </c>
      <c r="AI434">
        <f>RTD("rit2.rtd",,AI$2,"LASTHIST", ROW()-2)</f>
        <v>0.13</v>
      </c>
      <c r="AJ434">
        <f>RTD("rit2.rtd",,AJ$2,"LASTHIST", ROW()-2)</f>
        <v>3.75</v>
      </c>
      <c r="AK434">
        <f>RTD("rit2.rtd",,AK$2,"LASTHIST", ROW()-2)</f>
        <v>0.06</v>
      </c>
      <c r="AL434">
        <f>RTD("rit2.rtd",,AL$2,"LASTHIST", ROW()-2)</f>
        <v>4.68</v>
      </c>
      <c r="AM434">
        <f>RTD("rit2.rtd",,AM$2,"LASTHIST", ROW()-2)</f>
        <v>0.03</v>
      </c>
      <c r="AN434">
        <f>RTD("rit2.rtd",,AN$2,"LASTHIST", ROW()-2)</f>
        <v>5.65</v>
      </c>
      <c r="AO434">
        <f>RTD("rit2.rtd",,AO$2,"LASTHIST", ROW()-2)</f>
        <v>0.02</v>
      </c>
      <c r="AP434">
        <f>RTD("rit2.rtd",,AP$2,"LASTHIST", ROW()-2)</f>
        <v>6.63</v>
      </c>
      <c r="AQ434">
        <v>1</v>
      </c>
      <c r="AR434">
        <v>0</v>
      </c>
      <c r="AS434">
        <v>1</v>
      </c>
      <c r="AT434">
        <v>0</v>
      </c>
      <c r="AU434">
        <v>1</v>
      </c>
      <c r="AV434">
        <v>0</v>
      </c>
      <c r="AW434">
        <v>1</v>
      </c>
      <c r="AX434">
        <v>0</v>
      </c>
      <c r="AY434">
        <v>1</v>
      </c>
      <c r="AZ434">
        <v>0</v>
      </c>
      <c r="BA434">
        <v>1</v>
      </c>
      <c r="BB434">
        <v>0</v>
      </c>
      <c r="BC434">
        <v>1</v>
      </c>
      <c r="BD434">
        <v>0</v>
      </c>
      <c r="BE434">
        <v>1</v>
      </c>
      <c r="BF434">
        <v>0</v>
      </c>
      <c r="BG434">
        <v>1</v>
      </c>
      <c r="BH434">
        <v>0</v>
      </c>
      <c r="BI434">
        <v>1</v>
      </c>
      <c r="BJ434">
        <v>0</v>
      </c>
      <c r="BK434">
        <v>1</v>
      </c>
      <c r="BL434">
        <v>0</v>
      </c>
      <c r="BM434">
        <v>1</v>
      </c>
      <c r="BN434">
        <v>0</v>
      </c>
      <c r="BO434">
        <v>1</v>
      </c>
      <c r="BP434">
        <v>0</v>
      </c>
      <c r="BQ434">
        <v>1</v>
      </c>
      <c r="BR434">
        <v>0</v>
      </c>
      <c r="BS434">
        <v>1</v>
      </c>
      <c r="BT434">
        <v>0</v>
      </c>
      <c r="BU434">
        <v>1</v>
      </c>
      <c r="BV434">
        <v>0</v>
      </c>
      <c r="BW434">
        <v>1</v>
      </c>
      <c r="BX434">
        <v>0</v>
      </c>
      <c r="BY434">
        <v>1</v>
      </c>
      <c r="BZ434">
        <v>0</v>
      </c>
      <c r="CA434">
        <v>1</v>
      </c>
      <c r="CB434">
        <v>0</v>
      </c>
      <c r="CC434">
        <v>1</v>
      </c>
      <c r="CD434">
        <v>0</v>
      </c>
      <c r="CE434">
        <v>45</v>
      </c>
      <c r="CF434">
        <v>45</v>
      </c>
      <c r="CG434">
        <v>46</v>
      </c>
      <c r="CH434">
        <v>46</v>
      </c>
      <c r="CI434">
        <v>47</v>
      </c>
      <c r="CJ434">
        <v>47</v>
      </c>
      <c r="CK434">
        <v>48</v>
      </c>
      <c r="CL434">
        <v>48</v>
      </c>
      <c r="CM434">
        <v>49</v>
      </c>
      <c r="CN434">
        <v>49</v>
      </c>
      <c r="CO434">
        <v>50</v>
      </c>
      <c r="CP434">
        <v>50</v>
      </c>
      <c r="CQ434">
        <v>51</v>
      </c>
      <c r="CR434">
        <v>51</v>
      </c>
      <c r="CS434">
        <v>52</v>
      </c>
      <c r="CT434">
        <v>52</v>
      </c>
      <c r="CU434">
        <v>53</v>
      </c>
      <c r="CV434">
        <v>53</v>
      </c>
      <c r="CW434">
        <v>54</v>
      </c>
      <c r="CX434">
        <v>54</v>
      </c>
      <c r="CY434">
        <v>45</v>
      </c>
      <c r="CZ434">
        <v>45</v>
      </c>
      <c r="DA434">
        <v>46</v>
      </c>
      <c r="DB434">
        <v>46</v>
      </c>
      <c r="DC434">
        <v>47</v>
      </c>
      <c r="DD434">
        <v>47</v>
      </c>
      <c r="DE434">
        <v>48</v>
      </c>
      <c r="DF434">
        <v>48</v>
      </c>
      <c r="DG434">
        <v>49</v>
      </c>
      <c r="DH434">
        <v>49</v>
      </c>
      <c r="DI434">
        <v>50</v>
      </c>
      <c r="DJ434">
        <v>50</v>
      </c>
      <c r="DK434">
        <v>51</v>
      </c>
      <c r="DL434">
        <v>51</v>
      </c>
      <c r="DM434">
        <v>52</v>
      </c>
      <c r="DN434">
        <v>52</v>
      </c>
      <c r="DO434">
        <v>53</v>
      </c>
      <c r="DP434">
        <v>53</v>
      </c>
      <c r="DQ434">
        <v>54</v>
      </c>
      <c r="DR434">
        <v>54</v>
      </c>
      <c r="DU434">
        <v>0.05</v>
      </c>
      <c r="DW434">
        <v>1</v>
      </c>
      <c r="DX434">
        <f t="shared" si="241"/>
        <v>0</v>
      </c>
      <c r="DY434">
        <f t="shared" si="242"/>
        <v>0</v>
      </c>
      <c r="DZ434">
        <f t="shared" si="243"/>
        <v>0</v>
      </c>
      <c r="EA434">
        <f t="shared" si="244"/>
        <v>0</v>
      </c>
      <c r="EB434">
        <f t="shared" si="245"/>
        <v>0</v>
      </c>
      <c r="EC434">
        <f t="shared" si="246"/>
        <v>0</v>
      </c>
      <c r="ED434">
        <f t="shared" si="247"/>
        <v>0</v>
      </c>
      <c r="EE434">
        <f t="shared" si="248"/>
        <v>0</v>
      </c>
      <c r="EF434">
        <f t="shared" si="249"/>
        <v>0</v>
      </c>
      <c r="EG434">
        <f t="shared" si="250"/>
        <v>0</v>
      </c>
      <c r="EH434">
        <f t="shared" si="251"/>
        <v>0</v>
      </c>
      <c r="EI434">
        <f t="shared" si="252"/>
        <v>0</v>
      </c>
      <c r="EJ434">
        <f t="shared" si="253"/>
        <v>0</v>
      </c>
      <c r="EK434">
        <f t="shared" si="254"/>
        <v>0</v>
      </c>
      <c r="EL434">
        <f t="shared" si="255"/>
        <v>0</v>
      </c>
      <c r="EM434">
        <f t="shared" si="256"/>
        <v>0</v>
      </c>
      <c r="EN434">
        <f t="shared" si="257"/>
        <v>0</v>
      </c>
      <c r="EO434">
        <f t="shared" si="258"/>
        <v>0</v>
      </c>
      <c r="EP434">
        <f t="shared" si="259"/>
        <v>0</v>
      </c>
      <c r="EQ434">
        <f t="shared" si="260"/>
        <v>0</v>
      </c>
      <c r="ER434">
        <f t="shared" si="261"/>
        <v>0</v>
      </c>
      <c r="ES434">
        <f t="shared" si="262"/>
        <v>0</v>
      </c>
      <c r="ET434">
        <f t="shared" si="263"/>
        <v>0</v>
      </c>
      <c r="EU434">
        <f t="shared" si="264"/>
        <v>0</v>
      </c>
      <c r="EV434">
        <f t="shared" si="265"/>
        <v>0</v>
      </c>
      <c r="EW434">
        <f t="shared" si="266"/>
        <v>0</v>
      </c>
      <c r="EX434">
        <f t="shared" si="267"/>
        <v>0</v>
      </c>
      <c r="EY434">
        <f t="shared" si="268"/>
        <v>0</v>
      </c>
      <c r="EZ434">
        <f t="shared" si="269"/>
        <v>0</v>
      </c>
      <c r="FA434">
        <f t="shared" si="270"/>
        <v>0</v>
      </c>
      <c r="FB434">
        <f t="shared" si="271"/>
        <v>0</v>
      </c>
      <c r="FC434">
        <f t="shared" si="272"/>
        <v>0</v>
      </c>
      <c r="FD434">
        <f t="shared" si="273"/>
        <v>0</v>
      </c>
      <c r="FE434">
        <f t="shared" si="274"/>
        <v>0</v>
      </c>
      <c r="FF434">
        <f t="shared" si="275"/>
        <v>0</v>
      </c>
      <c r="FG434">
        <f t="shared" si="276"/>
        <v>0</v>
      </c>
      <c r="FH434">
        <f t="shared" si="277"/>
        <v>0</v>
      </c>
      <c r="FI434">
        <f t="shared" si="278"/>
        <v>0</v>
      </c>
      <c r="FJ434">
        <f t="shared" si="279"/>
        <v>0</v>
      </c>
      <c r="FK434">
        <f t="shared" si="280"/>
        <v>0</v>
      </c>
    </row>
    <row r="435" spans="1:167">
      <c r="A435">
        <v>433</v>
      </c>
      <c r="B435">
        <f>RTD("rit2.rtd",,B$2,"LASTHIST", ROW()-2)</f>
        <v>47.55</v>
      </c>
      <c r="C435">
        <f>RTD("rit2.rtd",,C$2,"LASTHIST", ROW()-2)</f>
        <v>0</v>
      </c>
      <c r="D435">
        <f>RTD("rit2.rtd",,D$2,"LASTHIST", ROW()-2)</f>
        <v>0</v>
      </c>
      <c r="E435">
        <f>RTD("rit2.rtd",,E$2,"LASTHIST", ROW()-2)</f>
        <v>0</v>
      </c>
      <c r="F435">
        <f>RTD("rit2.rtd",,F$2,"LASTHIST", ROW()-2)</f>
        <v>0</v>
      </c>
      <c r="G435">
        <f>RTD("rit2.rtd",,G$2,"LASTHIST", ROW()-2)</f>
        <v>0</v>
      </c>
      <c r="H435">
        <f>RTD("rit2.rtd",,H$2,"LASTHIST", ROW()-2)</f>
        <v>0</v>
      </c>
      <c r="I435">
        <f>RTD("rit2.rtd",,I$2,"LASTHIST", ROW()-2)</f>
        <v>0</v>
      </c>
      <c r="J435">
        <f>RTD("rit2.rtd",,J$2,"LASTHIST", ROW()-2)</f>
        <v>0</v>
      </c>
      <c r="K435">
        <f>RTD("rit2.rtd",,K$2,"LASTHIST", ROW()-2)</f>
        <v>0</v>
      </c>
      <c r="L435">
        <f>RTD("rit2.rtd",,L$2,"LASTHIST", ROW()-2)</f>
        <v>0</v>
      </c>
      <c r="M435">
        <f>RTD("rit2.rtd",,M$2,"LASTHIST", ROW()-2)</f>
        <v>0</v>
      </c>
      <c r="N435">
        <f>RTD("rit2.rtd",,N$2,"LASTHIST", ROW()-2)</f>
        <v>0</v>
      </c>
      <c r="O435">
        <f>RTD("rit2.rtd",,O$2,"LASTHIST", ROW()-2)</f>
        <v>0</v>
      </c>
      <c r="P435">
        <f>RTD("rit2.rtd",,P$2,"LASTHIST", ROW()-2)</f>
        <v>0</v>
      </c>
      <c r="Q435">
        <f>RTD("rit2.rtd",,Q$2,"LASTHIST", ROW()-2)</f>
        <v>0</v>
      </c>
      <c r="R435">
        <f>RTD("rit2.rtd",,R$2,"LASTHIST", ROW()-2)</f>
        <v>0</v>
      </c>
      <c r="S435">
        <f>RTD("rit2.rtd",,S$2,"LASTHIST", ROW()-2)</f>
        <v>0</v>
      </c>
      <c r="T435">
        <f>RTD("rit2.rtd",,T$2,"LASTHIST", ROW()-2)</f>
        <v>0</v>
      </c>
      <c r="U435">
        <f>RTD("rit2.rtd",,U$2,"LASTHIST", ROW()-2)</f>
        <v>0</v>
      </c>
      <c r="V435">
        <f>RTD("rit2.rtd",,V$2,"LASTHIST", ROW()-2)</f>
        <v>0</v>
      </c>
      <c r="W435">
        <f>RTD("rit2.rtd",,W$2,"LASTHIST", ROW()-2)</f>
        <v>2.79</v>
      </c>
      <c r="X435">
        <f>RTD("rit2.rtd",,X$2,"LASTHIST", ROW()-2)</f>
        <v>0.24</v>
      </c>
      <c r="Y435">
        <f>RTD("rit2.rtd",,Y$2,"LASTHIST", ROW()-2)</f>
        <v>2.02</v>
      </c>
      <c r="Z435">
        <f>RTD("rit2.rtd",,Z$2,"LASTHIST", ROW()-2)</f>
        <v>0.47</v>
      </c>
      <c r="AA435">
        <f>RTD("rit2.rtd",,AA$2,"LASTHIST", ROW()-2)</f>
        <v>1.38</v>
      </c>
      <c r="AB435">
        <f>RTD("rit2.rtd",,AB$2,"LASTHIST", ROW()-2)</f>
        <v>0.83</v>
      </c>
      <c r="AC435">
        <f>RTD("rit2.rtd",,AC$2,"LASTHIST", ROW()-2)</f>
        <v>0.88</v>
      </c>
      <c r="AD435">
        <f>RTD("rit2.rtd",,AD$2,"LASTHIST", ROW()-2)</f>
        <v>1.33</v>
      </c>
      <c r="AE435">
        <f>RTD("rit2.rtd",,AE$2,"LASTHIST", ROW()-2)</f>
        <v>0.53</v>
      </c>
      <c r="AF435">
        <f>RTD("rit2.rtd",,AF$2,"LASTHIST", ROW()-2)</f>
        <v>1.97</v>
      </c>
      <c r="AG435">
        <f>RTD("rit2.rtd",,AG$2,"LASTHIST", ROW()-2)</f>
        <v>0.28999999999999998</v>
      </c>
      <c r="AH435">
        <f>RTD("rit2.rtd",,AH$2,"LASTHIST", ROW()-2)</f>
        <v>2.74</v>
      </c>
      <c r="AI435">
        <f>RTD("rit2.rtd",,AI$2,"LASTHIST", ROW()-2)</f>
        <v>0.15</v>
      </c>
      <c r="AJ435">
        <f>RTD("rit2.rtd",,AJ$2,"LASTHIST", ROW()-2)</f>
        <v>3.6</v>
      </c>
      <c r="AK435">
        <f>RTD("rit2.rtd",,AK$2,"LASTHIST", ROW()-2)</f>
        <v>7.0000000000000007E-2</v>
      </c>
      <c r="AL435">
        <f>RTD("rit2.rtd",,AL$2,"LASTHIST", ROW()-2)</f>
        <v>4.5199999999999996</v>
      </c>
      <c r="AM435">
        <f>RTD("rit2.rtd",,AM$2,"LASTHIST", ROW()-2)</f>
        <v>0.03</v>
      </c>
      <c r="AN435">
        <f>RTD("rit2.rtd",,AN$2,"LASTHIST", ROW()-2)</f>
        <v>5.48</v>
      </c>
      <c r="AO435">
        <f>RTD("rit2.rtd",,AO$2,"LASTHIST", ROW()-2)</f>
        <v>0.02</v>
      </c>
      <c r="AP435">
        <f>RTD("rit2.rtd",,AP$2,"LASTHIST", ROW()-2)</f>
        <v>6.46</v>
      </c>
      <c r="AQ435">
        <v>1</v>
      </c>
      <c r="AR435">
        <v>0</v>
      </c>
      <c r="AS435">
        <v>1</v>
      </c>
      <c r="AT435">
        <v>0</v>
      </c>
      <c r="AU435">
        <v>1</v>
      </c>
      <c r="AV435">
        <v>0</v>
      </c>
      <c r="AW435">
        <v>1</v>
      </c>
      <c r="AX435">
        <v>0</v>
      </c>
      <c r="AY435">
        <v>1</v>
      </c>
      <c r="AZ435">
        <v>0</v>
      </c>
      <c r="BA435">
        <v>1</v>
      </c>
      <c r="BB435">
        <v>0</v>
      </c>
      <c r="BC435">
        <v>1</v>
      </c>
      <c r="BD435">
        <v>0</v>
      </c>
      <c r="BE435">
        <v>1</v>
      </c>
      <c r="BF435">
        <v>0</v>
      </c>
      <c r="BG435">
        <v>1</v>
      </c>
      <c r="BH435">
        <v>0</v>
      </c>
      <c r="BI435">
        <v>1</v>
      </c>
      <c r="BJ435">
        <v>0</v>
      </c>
      <c r="BK435">
        <v>1</v>
      </c>
      <c r="BL435">
        <v>0</v>
      </c>
      <c r="BM435">
        <v>1</v>
      </c>
      <c r="BN435">
        <v>0</v>
      </c>
      <c r="BO435">
        <v>1</v>
      </c>
      <c r="BP435">
        <v>0</v>
      </c>
      <c r="BQ435">
        <v>1</v>
      </c>
      <c r="BR435">
        <v>0</v>
      </c>
      <c r="BS435">
        <v>1</v>
      </c>
      <c r="BT435">
        <v>0</v>
      </c>
      <c r="BU435">
        <v>1</v>
      </c>
      <c r="BV435">
        <v>0</v>
      </c>
      <c r="BW435">
        <v>1</v>
      </c>
      <c r="BX435">
        <v>0</v>
      </c>
      <c r="BY435">
        <v>1</v>
      </c>
      <c r="BZ435">
        <v>0</v>
      </c>
      <c r="CA435">
        <v>1</v>
      </c>
      <c r="CB435">
        <v>0</v>
      </c>
      <c r="CC435">
        <v>1</v>
      </c>
      <c r="CD435">
        <v>0</v>
      </c>
      <c r="CE435">
        <v>45</v>
      </c>
      <c r="CF435">
        <v>45</v>
      </c>
      <c r="CG435">
        <v>46</v>
      </c>
      <c r="CH435">
        <v>46</v>
      </c>
      <c r="CI435">
        <v>47</v>
      </c>
      <c r="CJ435">
        <v>47</v>
      </c>
      <c r="CK435">
        <v>48</v>
      </c>
      <c r="CL435">
        <v>48</v>
      </c>
      <c r="CM435">
        <v>49</v>
      </c>
      <c r="CN435">
        <v>49</v>
      </c>
      <c r="CO435">
        <v>50</v>
      </c>
      <c r="CP435">
        <v>50</v>
      </c>
      <c r="CQ435">
        <v>51</v>
      </c>
      <c r="CR435">
        <v>51</v>
      </c>
      <c r="CS435">
        <v>52</v>
      </c>
      <c r="CT435">
        <v>52</v>
      </c>
      <c r="CU435">
        <v>53</v>
      </c>
      <c r="CV435">
        <v>53</v>
      </c>
      <c r="CW435">
        <v>54</v>
      </c>
      <c r="CX435">
        <v>54</v>
      </c>
      <c r="CY435">
        <v>45</v>
      </c>
      <c r="CZ435">
        <v>45</v>
      </c>
      <c r="DA435">
        <v>46</v>
      </c>
      <c r="DB435">
        <v>46</v>
      </c>
      <c r="DC435">
        <v>47</v>
      </c>
      <c r="DD435">
        <v>47</v>
      </c>
      <c r="DE435">
        <v>48</v>
      </c>
      <c r="DF435">
        <v>48</v>
      </c>
      <c r="DG435">
        <v>49</v>
      </c>
      <c r="DH435">
        <v>49</v>
      </c>
      <c r="DI435">
        <v>50</v>
      </c>
      <c r="DJ435">
        <v>50</v>
      </c>
      <c r="DK435">
        <v>51</v>
      </c>
      <c r="DL435">
        <v>51</v>
      </c>
      <c r="DM435">
        <v>52</v>
      </c>
      <c r="DN435">
        <v>52</v>
      </c>
      <c r="DO435">
        <v>53</v>
      </c>
      <c r="DP435">
        <v>53</v>
      </c>
      <c r="DQ435">
        <v>54</v>
      </c>
      <c r="DR435">
        <v>54</v>
      </c>
      <c r="DU435">
        <v>0.05</v>
      </c>
      <c r="DW435">
        <v>1</v>
      </c>
      <c r="DX435">
        <f t="shared" si="241"/>
        <v>0</v>
      </c>
      <c r="DY435">
        <f t="shared" si="242"/>
        <v>0</v>
      </c>
      <c r="DZ435">
        <f t="shared" si="243"/>
        <v>0</v>
      </c>
      <c r="EA435">
        <f t="shared" si="244"/>
        <v>0</v>
      </c>
      <c r="EB435">
        <f t="shared" si="245"/>
        <v>0</v>
      </c>
      <c r="EC435">
        <f t="shared" si="246"/>
        <v>0</v>
      </c>
      <c r="ED435">
        <f t="shared" si="247"/>
        <v>0</v>
      </c>
      <c r="EE435">
        <f t="shared" si="248"/>
        <v>0</v>
      </c>
      <c r="EF435">
        <f t="shared" si="249"/>
        <v>0</v>
      </c>
      <c r="EG435">
        <f t="shared" si="250"/>
        <v>0</v>
      </c>
      <c r="EH435">
        <f t="shared" si="251"/>
        <v>0</v>
      </c>
      <c r="EI435">
        <f t="shared" si="252"/>
        <v>0</v>
      </c>
      <c r="EJ435">
        <f t="shared" si="253"/>
        <v>0</v>
      </c>
      <c r="EK435">
        <f t="shared" si="254"/>
        <v>0</v>
      </c>
      <c r="EL435">
        <f t="shared" si="255"/>
        <v>0</v>
      </c>
      <c r="EM435">
        <f t="shared" si="256"/>
        <v>0</v>
      </c>
      <c r="EN435">
        <f t="shared" si="257"/>
        <v>0</v>
      </c>
      <c r="EO435">
        <f t="shared" si="258"/>
        <v>0</v>
      </c>
      <c r="EP435">
        <f t="shared" si="259"/>
        <v>0</v>
      </c>
      <c r="EQ435">
        <f t="shared" si="260"/>
        <v>0</v>
      </c>
      <c r="ER435">
        <f t="shared" si="261"/>
        <v>0</v>
      </c>
      <c r="ES435">
        <f t="shared" si="262"/>
        <v>0</v>
      </c>
      <c r="ET435">
        <f t="shared" si="263"/>
        <v>0</v>
      </c>
      <c r="EU435">
        <f t="shared" si="264"/>
        <v>0</v>
      </c>
      <c r="EV435">
        <f t="shared" si="265"/>
        <v>0</v>
      </c>
      <c r="EW435">
        <f t="shared" si="266"/>
        <v>0</v>
      </c>
      <c r="EX435">
        <f t="shared" si="267"/>
        <v>0</v>
      </c>
      <c r="EY435">
        <f t="shared" si="268"/>
        <v>0</v>
      </c>
      <c r="EZ435">
        <f t="shared" si="269"/>
        <v>0</v>
      </c>
      <c r="FA435">
        <f t="shared" si="270"/>
        <v>0</v>
      </c>
      <c r="FB435">
        <f t="shared" si="271"/>
        <v>0</v>
      </c>
      <c r="FC435">
        <f t="shared" si="272"/>
        <v>0</v>
      </c>
      <c r="FD435">
        <f t="shared" si="273"/>
        <v>0</v>
      </c>
      <c r="FE435">
        <f t="shared" si="274"/>
        <v>0</v>
      </c>
      <c r="FF435">
        <f t="shared" si="275"/>
        <v>0</v>
      </c>
      <c r="FG435">
        <f t="shared" si="276"/>
        <v>0</v>
      </c>
      <c r="FH435">
        <f t="shared" si="277"/>
        <v>0</v>
      </c>
      <c r="FI435">
        <f t="shared" si="278"/>
        <v>0</v>
      </c>
      <c r="FJ435">
        <f t="shared" si="279"/>
        <v>0</v>
      </c>
      <c r="FK435">
        <f t="shared" si="280"/>
        <v>0</v>
      </c>
    </row>
    <row r="436" spans="1:167">
      <c r="A436">
        <v>434</v>
      </c>
      <c r="B436">
        <f>RTD("rit2.rtd",,B$2,"LASTHIST", ROW()-2)</f>
        <v>47.29</v>
      </c>
      <c r="C436">
        <f>RTD("rit2.rtd",,C$2,"LASTHIST", ROW()-2)</f>
        <v>0</v>
      </c>
      <c r="D436">
        <f>RTD("rit2.rtd",,D$2,"LASTHIST", ROW()-2)</f>
        <v>0</v>
      </c>
      <c r="E436">
        <f>RTD("rit2.rtd",,E$2,"LASTHIST", ROW()-2)</f>
        <v>0</v>
      </c>
      <c r="F436">
        <f>RTD("rit2.rtd",,F$2,"LASTHIST", ROW()-2)</f>
        <v>0</v>
      </c>
      <c r="G436">
        <f>RTD("rit2.rtd",,G$2,"LASTHIST", ROW()-2)</f>
        <v>0</v>
      </c>
      <c r="H436">
        <f>RTD("rit2.rtd",,H$2,"LASTHIST", ROW()-2)</f>
        <v>0</v>
      </c>
      <c r="I436">
        <f>RTD("rit2.rtd",,I$2,"LASTHIST", ROW()-2)</f>
        <v>0</v>
      </c>
      <c r="J436">
        <f>RTD("rit2.rtd",,J$2,"LASTHIST", ROW()-2)</f>
        <v>0</v>
      </c>
      <c r="K436">
        <f>RTD("rit2.rtd",,K$2,"LASTHIST", ROW()-2)</f>
        <v>0</v>
      </c>
      <c r="L436">
        <f>RTD("rit2.rtd",,L$2,"LASTHIST", ROW()-2)</f>
        <v>0</v>
      </c>
      <c r="M436">
        <f>RTD("rit2.rtd",,M$2,"LASTHIST", ROW()-2)</f>
        <v>0</v>
      </c>
      <c r="N436">
        <f>RTD("rit2.rtd",,N$2,"LASTHIST", ROW()-2)</f>
        <v>0</v>
      </c>
      <c r="O436">
        <f>RTD("rit2.rtd",,O$2,"LASTHIST", ROW()-2)</f>
        <v>0</v>
      </c>
      <c r="P436">
        <f>RTD("rit2.rtd",,P$2,"LASTHIST", ROW()-2)</f>
        <v>0</v>
      </c>
      <c r="Q436">
        <f>RTD("rit2.rtd",,Q$2,"LASTHIST", ROW()-2)</f>
        <v>0</v>
      </c>
      <c r="R436">
        <f>RTD("rit2.rtd",,R$2,"LASTHIST", ROW()-2)</f>
        <v>0</v>
      </c>
      <c r="S436">
        <f>RTD("rit2.rtd",,S$2,"LASTHIST", ROW()-2)</f>
        <v>0</v>
      </c>
      <c r="T436">
        <f>RTD("rit2.rtd",,T$2,"LASTHIST", ROW()-2)</f>
        <v>0</v>
      </c>
      <c r="U436">
        <f>RTD("rit2.rtd",,U$2,"LASTHIST", ROW()-2)</f>
        <v>0</v>
      </c>
      <c r="V436">
        <f>RTD("rit2.rtd",,V$2,"LASTHIST", ROW()-2)</f>
        <v>0</v>
      </c>
      <c r="W436">
        <f>RTD("rit2.rtd",,W$2,"LASTHIST", ROW()-2)</f>
        <v>2.57</v>
      </c>
      <c r="X436">
        <f>RTD("rit2.rtd",,X$2,"LASTHIST", ROW()-2)</f>
        <v>0.28000000000000003</v>
      </c>
      <c r="Y436">
        <f>RTD("rit2.rtd",,Y$2,"LASTHIST", ROW()-2)</f>
        <v>1.82</v>
      </c>
      <c r="Z436">
        <f>RTD("rit2.rtd",,Z$2,"LASTHIST", ROW()-2)</f>
        <v>0.54</v>
      </c>
      <c r="AA436">
        <f>RTD("rit2.rtd",,AA$2,"LASTHIST", ROW()-2)</f>
        <v>1.22</v>
      </c>
      <c r="AB436">
        <f>RTD("rit2.rtd",,AB$2,"LASTHIST", ROW()-2)</f>
        <v>0.93</v>
      </c>
      <c r="AC436">
        <f>RTD("rit2.rtd",,AC$2,"LASTHIST", ROW()-2)</f>
        <v>0.76</v>
      </c>
      <c r="AD436">
        <f>RTD("rit2.rtd",,AD$2,"LASTHIST", ROW()-2)</f>
        <v>1.47</v>
      </c>
      <c r="AE436">
        <f>RTD("rit2.rtd",,AE$2,"LASTHIST", ROW()-2)</f>
        <v>0.44</v>
      </c>
      <c r="AF436">
        <f>RTD("rit2.rtd",,AF$2,"LASTHIST", ROW()-2)</f>
        <v>2.15</v>
      </c>
      <c r="AG436">
        <f>RTD("rit2.rtd",,AG$2,"LASTHIST", ROW()-2)</f>
        <v>0.24</v>
      </c>
      <c r="AH436">
        <f>RTD("rit2.rtd",,AH$2,"LASTHIST", ROW()-2)</f>
        <v>2.95</v>
      </c>
      <c r="AI436">
        <f>RTD("rit2.rtd",,AI$2,"LASTHIST", ROW()-2)</f>
        <v>0.12</v>
      </c>
      <c r="AJ436">
        <f>RTD("rit2.rtd",,AJ$2,"LASTHIST", ROW()-2)</f>
        <v>3.83</v>
      </c>
      <c r="AK436">
        <f>RTD("rit2.rtd",,AK$2,"LASTHIST", ROW()-2)</f>
        <v>0.06</v>
      </c>
      <c r="AL436">
        <f>RTD("rit2.rtd",,AL$2,"LASTHIST", ROW()-2)</f>
        <v>4.7699999999999996</v>
      </c>
      <c r="AM436">
        <f>RTD("rit2.rtd",,AM$2,"LASTHIST", ROW()-2)</f>
        <v>0.02</v>
      </c>
      <c r="AN436">
        <f>RTD("rit2.rtd",,AN$2,"LASTHIST", ROW()-2)</f>
        <v>5.74</v>
      </c>
      <c r="AO436">
        <f>RTD("rit2.rtd",,AO$2,"LASTHIST", ROW()-2)</f>
        <v>0.02</v>
      </c>
      <c r="AP436">
        <f>RTD("rit2.rtd",,AP$2,"LASTHIST", ROW()-2)</f>
        <v>6.72</v>
      </c>
      <c r="AQ436">
        <v>1</v>
      </c>
      <c r="AR436">
        <v>0</v>
      </c>
      <c r="AS436">
        <v>1</v>
      </c>
      <c r="AT436">
        <v>0</v>
      </c>
      <c r="AU436">
        <v>1</v>
      </c>
      <c r="AV436">
        <v>0</v>
      </c>
      <c r="AW436">
        <v>1</v>
      </c>
      <c r="AX436">
        <v>0</v>
      </c>
      <c r="AY436">
        <v>1</v>
      </c>
      <c r="AZ436">
        <v>0</v>
      </c>
      <c r="BA436">
        <v>1</v>
      </c>
      <c r="BB436">
        <v>0</v>
      </c>
      <c r="BC436">
        <v>1</v>
      </c>
      <c r="BD436">
        <v>0</v>
      </c>
      <c r="BE436">
        <v>1</v>
      </c>
      <c r="BF436">
        <v>0</v>
      </c>
      <c r="BG436">
        <v>1</v>
      </c>
      <c r="BH436">
        <v>0</v>
      </c>
      <c r="BI436">
        <v>1</v>
      </c>
      <c r="BJ436">
        <v>0</v>
      </c>
      <c r="BK436">
        <v>1</v>
      </c>
      <c r="BL436">
        <v>0</v>
      </c>
      <c r="BM436">
        <v>1</v>
      </c>
      <c r="BN436">
        <v>0</v>
      </c>
      <c r="BO436">
        <v>1</v>
      </c>
      <c r="BP436">
        <v>0</v>
      </c>
      <c r="BQ436">
        <v>1</v>
      </c>
      <c r="BR436">
        <v>0</v>
      </c>
      <c r="BS436">
        <v>1</v>
      </c>
      <c r="BT436">
        <v>0</v>
      </c>
      <c r="BU436">
        <v>1</v>
      </c>
      <c r="BV436">
        <v>0</v>
      </c>
      <c r="BW436">
        <v>1</v>
      </c>
      <c r="BX436">
        <v>0</v>
      </c>
      <c r="BY436">
        <v>1</v>
      </c>
      <c r="BZ436">
        <v>0</v>
      </c>
      <c r="CA436">
        <v>1</v>
      </c>
      <c r="CB436">
        <v>0</v>
      </c>
      <c r="CC436">
        <v>1</v>
      </c>
      <c r="CD436">
        <v>0</v>
      </c>
      <c r="CE436">
        <v>45</v>
      </c>
      <c r="CF436">
        <v>45</v>
      </c>
      <c r="CG436">
        <v>46</v>
      </c>
      <c r="CH436">
        <v>46</v>
      </c>
      <c r="CI436">
        <v>47</v>
      </c>
      <c r="CJ436">
        <v>47</v>
      </c>
      <c r="CK436">
        <v>48</v>
      </c>
      <c r="CL436">
        <v>48</v>
      </c>
      <c r="CM436">
        <v>49</v>
      </c>
      <c r="CN436">
        <v>49</v>
      </c>
      <c r="CO436">
        <v>50</v>
      </c>
      <c r="CP436">
        <v>50</v>
      </c>
      <c r="CQ436">
        <v>51</v>
      </c>
      <c r="CR436">
        <v>51</v>
      </c>
      <c r="CS436">
        <v>52</v>
      </c>
      <c r="CT436">
        <v>52</v>
      </c>
      <c r="CU436">
        <v>53</v>
      </c>
      <c r="CV436">
        <v>53</v>
      </c>
      <c r="CW436">
        <v>54</v>
      </c>
      <c r="CX436">
        <v>54</v>
      </c>
      <c r="CY436">
        <v>45</v>
      </c>
      <c r="CZ436">
        <v>45</v>
      </c>
      <c r="DA436">
        <v>46</v>
      </c>
      <c r="DB436">
        <v>46</v>
      </c>
      <c r="DC436">
        <v>47</v>
      </c>
      <c r="DD436">
        <v>47</v>
      </c>
      <c r="DE436">
        <v>48</v>
      </c>
      <c r="DF436">
        <v>48</v>
      </c>
      <c r="DG436">
        <v>49</v>
      </c>
      <c r="DH436">
        <v>49</v>
      </c>
      <c r="DI436">
        <v>50</v>
      </c>
      <c r="DJ436">
        <v>50</v>
      </c>
      <c r="DK436">
        <v>51</v>
      </c>
      <c r="DL436">
        <v>51</v>
      </c>
      <c r="DM436">
        <v>52</v>
      </c>
      <c r="DN436">
        <v>52</v>
      </c>
      <c r="DO436">
        <v>53</v>
      </c>
      <c r="DP436">
        <v>53</v>
      </c>
      <c r="DQ436">
        <v>54</v>
      </c>
      <c r="DR436">
        <v>54</v>
      </c>
      <c r="DU436">
        <v>0.05</v>
      </c>
      <c r="DW436">
        <v>1</v>
      </c>
      <c r="DX436">
        <f t="shared" si="241"/>
        <v>0</v>
      </c>
      <c r="DY436">
        <f t="shared" si="242"/>
        <v>0</v>
      </c>
      <c r="DZ436">
        <f t="shared" si="243"/>
        <v>0</v>
      </c>
      <c r="EA436">
        <f t="shared" si="244"/>
        <v>0</v>
      </c>
      <c r="EB436">
        <f t="shared" si="245"/>
        <v>0</v>
      </c>
      <c r="EC436">
        <f t="shared" si="246"/>
        <v>0</v>
      </c>
      <c r="ED436">
        <f t="shared" si="247"/>
        <v>0</v>
      </c>
      <c r="EE436">
        <f t="shared" si="248"/>
        <v>0</v>
      </c>
      <c r="EF436">
        <f t="shared" si="249"/>
        <v>0</v>
      </c>
      <c r="EG436">
        <f t="shared" si="250"/>
        <v>0</v>
      </c>
      <c r="EH436">
        <f t="shared" si="251"/>
        <v>0</v>
      </c>
      <c r="EI436">
        <f t="shared" si="252"/>
        <v>0</v>
      </c>
      <c r="EJ436">
        <f t="shared" si="253"/>
        <v>0</v>
      </c>
      <c r="EK436">
        <f t="shared" si="254"/>
        <v>0</v>
      </c>
      <c r="EL436">
        <f t="shared" si="255"/>
        <v>0</v>
      </c>
      <c r="EM436">
        <f t="shared" si="256"/>
        <v>0</v>
      </c>
      <c r="EN436">
        <f t="shared" si="257"/>
        <v>0</v>
      </c>
      <c r="EO436">
        <f t="shared" si="258"/>
        <v>0</v>
      </c>
      <c r="EP436">
        <f t="shared" si="259"/>
        <v>0</v>
      </c>
      <c r="EQ436">
        <f t="shared" si="260"/>
        <v>0</v>
      </c>
      <c r="ER436">
        <f t="shared" si="261"/>
        <v>0</v>
      </c>
      <c r="ES436">
        <f t="shared" si="262"/>
        <v>0</v>
      </c>
      <c r="ET436">
        <f t="shared" si="263"/>
        <v>0</v>
      </c>
      <c r="EU436">
        <f t="shared" si="264"/>
        <v>0</v>
      </c>
      <c r="EV436">
        <f t="shared" si="265"/>
        <v>0</v>
      </c>
      <c r="EW436">
        <f t="shared" si="266"/>
        <v>0</v>
      </c>
      <c r="EX436">
        <f t="shared" si="267"/>
        <v>0</v>
      </c>
      <c r="EY436">
        <f t="shared" si="268"/>
        <v>0</v>
      </c>
      <c r="EZ436">
        <f t="shared" si="269"/>
        <v>0</v>
      </c>
      <c r="FA436">
        <f t="shared" si="270"/>
        <v>0</v>
      </c>
      <c r="FB436">
        <f t="shared" si="271"/>
        <v>0</v>
      </c>
      <c r="FC436">
        <f t="shared" si="272"/>
        <v>0</v>
      </c>
      <c r="FD436">
        <f t="shared" si="273"/>
        <v>0</v>
      </c>
      <c r="FE436">
        <f t="shared" si="274"/>
        <v>0</v>
      </c>
      <c r="FF436">
        <f t="shared" si="275"/>
        <v>0</v>
      </c>
      <c r="FG436">
        <f t="shared" si="276"/>
        <v>0</v>
      </c>
      <c r="FH436">
        <f t="shared" si="277"/>
        <v>0</v>
      </c>
      <c r="FI436">
        <f t="shared" si="278"/>
        <v>0</v>
      </c>
      <c r="FJ436">
        <f t="shared" si="279"/>
        <v>0</v>
      </c>
      <c r="FK436">
        <f t="shared" si="280"/>
        <v>0</v>
      </c>
    </row>
    <row r="437" spans="1:167">
      <c r="A437">
        <v>435</v>
      </c>
      <c r="B437">
        <f>RTD("rit2.rtd",,B$2,"LASTHIST", ROW()-2)</f>
        <v>47.41</v>
      </c>
      <c r="C437">
        <f>RTD("rit2.rtd",,C$2,"LASTHIST", ROW()-2)</f>
        <v>0</v>
      </c>
      <c r="D437">
        <f>RTD("rit2.rtd",,D$2,"LASTHIST", ROW()-2)</f>
        <v>0</v>
      </c>
      <c r="E437">
        <f>RTD("rit2.rtd",,E$2,"LASTHIST", ROW()-2)</f>
        <v>0</v>
      </c>
      <c r="F437">
        <f>RTD("rit2.rtd",,F$2,"LASTHIST", ROW()-2)</f>
        <v>0</v>
      </c>
      <c r="G437">
        <f>RTD("rit2.rtd",,G$2,"LASTHIST", ROW()-2)</f>
        <v>0</v>
      </c>
      <c r="H437">
        <f>RTD("rit2.rtd",,H$2,"LASTHIST", ROW()-2)</f>
        <v>0</v>
      </c>
      <c r="I437">
        <f>RTD("rit2.rtd",,I$2,"LASTHIST", ROW()-2)</f>
        <v>0</v>
      </c>
      <c r="J437">
        <f>RTD("rit2.rtd",,J$2,"LASTHIST", ROW()-2)</f>
        <v>0</v>
      </c>
      <c r="K437">
        <f>RTD("rit2.rtd",,K$2,"LASTHIST", ROW()-2)</f>
        <v>0</v>
      </c>
      <c r="L437">
        <f>RTD("rit2.rtd",,L$2,"LASTHIST", ROW()-2)</f>
        <v>0</v>
      </c>
      <c r="M437">
        <f>RTD("rit2.rtd",,M$2,"LASTHIST", ROW()-2)</f>
        <v>0</v>
      </c>
      <c r="N437">
        <f>RTD("rit2.rtd",,N$2,"LASTHIST", ROW()-2)</f>
        <v>0</v>
      </c>
      <c r="O437">
        <f>RTD("rit2.rtd",,O$2,"LASTHIST", ROW()-2)</f>
        <v>0</v>
      </c>
      <c r="P437">
        <f>RTD("rit2.rtd",,P$2,"LASTHIST", ROW()-2)</f>
        <v>0</v>
      </c>
      <c r="Q437">
        <f>RTD("rit2.rtd",,Q$2,"LASTHIST", ROW()-2)</f>
        <v>0</v>
      </c>
      <c r="R437">
        <f>RTD("rit2.rtd",,R$2,"LASTHIST", ROW()-2)</f>
        <v>0</v>
      </c>
      <c r="S437">
        <f>RTD("rit2.rtd",,S$2,"LASTHIST", ROW()-2)</f>
        <v>0</v>
      </c>
      <c r="T437">
        <f>RTD("rit2.rtd",,T$2,"LASTHIST", ROW()-2)</f>
        <v>0</v>
      </c>
      <c r="U437">
        <f>RTD("rit2.rtd",,U$2,"LASTHIST", ROW()-2)</f>
        <v>0</v>
      </c>
      <c r="V437">
        <f>RTD("rit2.rtd",,V$2,"LASTHIST", ROW()-2)</f>
        <v>0</v>
      </c>
      <c r="W437">
        <f>RTD("rit2.rtd",,W$2,"LASTHIST", ROW()-2)</f>
        <v>2.64</v>
      </c>
      <c r="X437">
        <f>RTD("rit2.rtd",,X$2,"LASTHIST", ROW()-2)</f>
        <v>0.23</v>
      </c>
      <c r="Y437">
        <f>RTD("rit2.rtd",,Y$2,"LASTHIST", ROW()-2)</f>
        <v>1.88</v>
      </c>
      <c r="Z437">
        <f>RTD("rit2.rtd",,Z$2,"LASTHIST", ROW()-2)</f>
        <v>0.47</v>
      </c>
      <c r="AA437">
        <f>RTD("rit2.rtd",,AA$2,"LASTHIST", ROW()-2)</f>
        <v>1.25</v>
      </c>
      <c r="AB437">
        <f>RTD("rit2.rtd",,AB$2,"LASTHIST", ROW()-2)</f>
        <v>0.85</v>
      </c>
      <c r="AC437">
        <f>RTD("rit2.rtd",,AC$2,"LASTHIST", ROW()-2)</f>
        <v>0.78</v>
      </c>
      <c r="AD437">
        <f>RTD("rit2.rtd",,AD$2,"LASTHIST", ROW()-2)</f>
        <v>1.37</v>
      </c>
      <c r="AE437">
        <f>RTD("rit2.rtd",,AE$2,"LASTHIST", ROW()-2)</f>
        <v>0.45</v>
      </c>
      <c r="AF437">
        <f>RTD("rit2.rtd",,AF$2,"LASTHIST", ROW()-2)</f>
        <v>2.04</v>
      </c>
      <c r="AG437">
        <f>RTD("rit2.rtd",,AG$2,"LASTHIST", ROW()-2)</f>
        <v>0.24</v>
      </c>
      <c r="AH437">
        <f>RTD("rit2.rtd",,AH$2,"LASTHIST", ROW()-2)</f>
        <v>2.83</v>
      </c>
      <c r="AI437">
        <f>RTD("rit2.rtd",,AI$2,"LASTHIST", ROW()-2)</f>
        <v>0.12</v>
      </c>
      <c r="AJ437">
        <f>RTD("rit2.rtd",,AJ$2,"LASTHIST", ROW()-2)</f>
        <v>3.71</v>
      </c>
      <c r="AK437">
        <f>RTD("rit2.rtd",,AK$2,"LASTHIST", ROW()-2)</f>
        <v>0.05</v>
      </c>
      <c r="AL437">
        <f>RTD("rit2.rtd",,AL$2,"LASTHIST", ROW()-2)</f>
        <v>4.6500000000000004</v>
      </c>
      <c r="AM437">
        <f>RTD("rit2.rtd",,AM$2,"LASTHIST", ROW()-2)</f>
        <v>0.02</v>
      </c>
      <c r="AN437">
        <f>RTD("rit2.rtd",,AN$2,"LASTHIST", ROW()-2)</f>
        <v>5.62</v>
      </c>
      <c r="AO437">
        <f>RTD("rit2.rtd",,AO$2,"LASTHIST", ROW()-2)</f>
        <v>0.02</v>
      </c>
      <c r="AP437">
        <f>RTD("rit2.rtd",,AP$2,"LASTHIST", ROW()-2)</f>
        <v>6.6</v>
      </c>
      <c r="AQ437">
        <v>1</v>
      </c>
      <c r="AR437">
        <v>0</v>
      </c>
      <c r="AS437">
        <v>1</v>
      </c>
      <c r="AT437">
        <v>0</v>
      </c>
      <c r="AU437">
        <v>1</v>
      </c>
      <c r="AV437">
        <v>0</v>
      </c>
      <c r="AW437">
        <v>1</v>
      </c>
      <c r="AX437">
        <v>0</v>
      </c>
      <c r="AY437">
        <v>1</v>
      </c>
      <c r="AZ437">
        <v>0</v>
      </c>
      <c r="BA437">
        <v>1</v>
      </c>
      <c r="BB437">
        <v>0</v>
      </c>
      <c r="BC437">
        <v>1</v>
      </c>
      <c r="BD437">
        <v>0</v>
      </c>
      <c r="BE437">
        <v>1</v>
      </c>
      <c r="BF437">
        <v>0</v>
      </c>
      <c r="BG437">
        <v>1</v>
      </c>
      <c r="BH437">
        <v>0</v>
      </c>
      <c r="BI437">
        <v>1</v>
      </c>
      <c r="BJ437">
        <v>0</v>
      </c>
      <c r="BK437">
        <v>1</v>
      </c>
      <c r="BL437">
        <v>0</v>
      </c>
      <c r="BM437">
        <v>1</v>
      </c>
      <c r="BN437">
        <v>0</v>
      </c>
      <c r="BO437">
        <v>1</v>
      </c>
      <c r="BP437">
        <v>0</v>
      </c>
      <c r="BQ437">
        <v>1</v>
      </c>
      <c r="BR437">
        <v>0</v>
      </c>
      <c r="BS437">
        <v>1</v>
      </c>
      <c r="BT437">
        <v>0</v>
      </c>
      <c r="BU437">
        <v>1</v>
      </c>
      <c r="BV437">
        <v>0</v>
      </c>
      <c r="BW437">
        <v>1</v>
      </c>
      <c r="BX437">
        <v>0</v>
      </c>
      <c r="BY437">
        <v>1</v>
      </c>
      <c r="BZ437">
        <v>0</v>
      </c>
      <c r="CA437">
        <v>1</v>
      </c>
      <c r="CB437">
        <v>0</v>
      </c>
      <c r="CC437">
        <v>1</v>
      </c>
      <c r="CD437">
        <v>0</v>
      </c>
      <c r="CE437">
        <v>45</v>
      </c>
      <c r="CF437">
        <v>45</v>
      </c>
      <c r="CG437">
        <v>46</v>
      </c>
      <c r="CH437">
        <v>46</v>
      </c>
      <c r="CI437">
        <v>47</v>
      </c>
      <c r="CJ437">
        <v>47</v>
      </c>
      <c r="CK437">
        <v>48</v>
      </c>
      <c r="CL437">
        <v>48</v>
      </c>
      <c r="CM437">
        <v>49</v>
      </c>
      <c r="CN437">
        <v>49</v>
      </c>
      <c r="CO437">
        <v>50</v>
      </c>
      <c r="CP437">
        <v>50</v>
      </c>
      <c r="CQ437">
        <v>51</v>
      </c>
      <c r="CR437">
        <v>51</v>
      </c>
      <c r="CS437">
        <v>52</v>
      </c>
      <c r="CT437">
        <v>52</v>
      </c>
      <c r="CU437">
        <v>53</v>
      </c>
      <c r="CV437">
        <v>53</v>
      </c>
      <c r="CW437">
        <v>54</v>
      </c>
      <c r="CX437">
        <v>54</v>
      </c>
      <c r="CY437">
        <v>45</v>
      </c>
      <c r="CZ437">
        <v>45</v>
      </c>
      <c r="DA437">
        <v>46</v>
      </c>
      <c r="DB437">
        <v>46</v>
      </c>
      <c r="DC437">
        <v>47</v>
      </c>
      <c r="DD437">
        <v>47</v>
      </c>
      <c r="DE437">
        <v>48</v>
      </c>
      <c r="DF437">
        <v>48</v>
      </c>
      <c r="DG437">
        <v>49</v>
      </c>
      <c r="DH437">
        <v>49</v>
      </c>
      <c r="DI437">
        <v>50</v>
      </c>
      <c r="DJ437">
        <v>50</v>
      </c>
      <c r="DK437">
        <v>51</v>
      </c>
      <c r="DL437">
        <v>51</v>
      </c>
      <c r="DM437">
        <v>52</v>
      </c>
      <c r="DN437">
        <v>52</v>
      </c>
      <c r="DO437">
        <v>53</v>
      </c>
      <c r="DP437">
        <v>53</v>
      </c>
      <c r="DQ437">
        <v>54</v>
      </c>
      <c r="DR437">
        <v>54</v>
      </c>
      <c r="DU437">
        <v>4.5833332999999997E-2</v>
      </c>
      <c r="DW437">
        <v>1</v>
      </c>
      <c r="DX437">
        <f t="shared" si="241"/>
        <v>0</v>
      </c>
      <c r="DY437">
        <f t="shared" si="242"/>
        <v>0</v>
      </c>
      <c r="DZ437">
        <f t="shared" si="243"/>
        <v>0</v>
      </c>
      <c r="EA437">
        <f t="shared" si="244"/>
        <v>0</v>
      </c>
      <c r="EB437">
        <f t="shared" si="245"/>
        <v>0</v>
      </c>
      <c r="EC437">
        <f t="shared" si="246"/>
        <v>0</v>
      </c>
      <c r="ED437">
        <f t="shared" si="247"/>
        <v>0</v>
      </c>
      <c r="EE437">
        <f t="shared" si="248"/>
        <v>0</v>
      </c>
      <c r="EF437">
        <f t="shared" si="249"/>
        <v>0</v>
      </c>
      <c r="EG437">
        <f t="shared" si="250"/>
        <v>0</v>
      </c>
      <c r="EH437">
        <f t="shared" si="251"/>
        <v>0</v>
      </c>
      <c r="EI437">
        <f t="shared" si="252"/>
        <v>0</v>
      </c>
      <c r="EJ437">
        <f t="shared" si="253"/>
        <v>0</v>
      </c>
      <c r="EK437">
        <f t="shared" si="254"/>
        <v>0</v>
      </c>
      <c r="EL437">
        <f t="shared" si="255"/>
        <v>0</v>
      </c>
      <c r="EM437">
        <f t="shared" si="256"/>
        <v>0</v>
      </c>
      <c r="EN437">
        <f t="shared" si="257"/>
        <v>0</v>
      </c>
      <c r="EO437">
        <f t="shared" si="258"/>
        <v>0</v>
      </c>
      <c r="EP437">
        <f t="shared" si="259"/>
        <v>0</v>
      </c>
      <c r="EQ437">
        <f t="shared" si="260"/>
        <v>0</v>
      </c>
      <c r="ER437">
        <f t="shared" si="261"/>
        <v>0</v>
      </c>
      <c r="ES437">
        <f t="shared" si="262"/>
        <v>0</v>
      </c>
      <c r="ET437">
        <f t="shared" si="263"/>
        <v>0</v>
      </c>
      <c r="EU437">
        <f t="shared" si="264"/>
        <v>0</v>
      </c>
      <c r="EV437">
        <f t="shared" si="265"/>
        <v>0</v>
      </c>
      <c r="EW437">
        <f t="shared" si="266"/>
        <v>0</v>
      </c>
      <c r="EX437">
        <f t="shared" si="267"/>
        <v>0</v>
      </c>
      <c r="EY437">
        <f t="shared" si="268"/>
        <v>0</v>
      </c>
      <c r="EZ437">
        <f t="shared" si="269"/>
        <v>0</v>
      </c>
      <c r="FA437">
        <f t="shared" si="270"/>
        <v>0</v>
      </c>
      <c r="FB437">
        <f t="shared" si="271"/>
        <v>0</v>
      </c>
      <c r="FC437">
        <f t="shared" si="272"/>
        <v>0</v>
      </c>
      <c r="FD437">
        <f t="shared" si="273"/>
        <v>0</v>
      </c>
      <c r="FE437">
        <f t="shared" si="274"/>
        <v>0</v>
      </c>
      <c r="FF437">
        <f t="shared" si="275"/>
        <v>0</v>
      </c>
      <c r="FG437">
        <f t="shared" si="276"/>
        <v>0</v>
      </c>
      <c r="FH437">
        <f t="shared" si="277"/>
        <v>0</v>
      </c>
      <c r="FI437">
        <f t="shared" si="278"/>
        <v>0</v>
      </c>
      <c r="FJ437">
        <f t="shared" si="279"/>
        <v>0</v>
      </c>
      <c r="FK437">
        <f t="shared" si="280"/>
        <v>0</v>
      </c>
    </row>
    <row r="438" spans="1:167">
      <c r="A438">
        <v>436</v>
      </c>
      <c r="B438">
        <f>RTD("rit2.rtd",,B$2,"LASTHIST", ROW()-2)</f>
        <v>47.45</v>
      </c>
      <c r="C438">
        <f>RTD("rit2.rtd",,C$2,"LASTHIST", ROW()-2)</f>
        <v>0</v>
      </c>
      <c r="D438">
        <f>RTD("rit2.rtd",,D$2,"LASTHIST", ROW()-2)</f>
        <v>0</v>
      </c>
      <c r="E438">
        <f>RTD("rit2.rtd",,E$2,"LASTHIST", ROW()-2)</f>
        <v>0</v>
      </c>
      <c r="F438">
        <f>RTD("rit2.rtd",,F$2,"LASTHIST", ROW()-2)</f>
        <v>0</v>
      </c>
      <c r="G438">
        <f>RTD("rit2.rtd",,G$2,"LASTHIST", ROW()-2)</f>
        <v>0</v>
      </c>
      <c r="H438">
        <f>RTD("rit2.rtd",,H$2,"LASTHIST", ROW()-2)</f>
        <v>0</v>
      </c>
      <c r="I438">
        <f>RTD("rit2.rtd",,I$2,"LASTHIST", ROW()-2)</f>
        <v>0</v>
      </c>
      <c r="J438">
        <f>RTD("rit2.rtd",,J$2,"LASTHIST", ROW()-2)</f>
        <v>0</v>
      </c>
      <c r="K438">
        <f>RTD("rit2.rtd",,K$2,"LASTHIST", ROW()-2)</f>
        <v>0</v>
      </c>
      <c r="L438">
        <f>RTD("rit2.rtd",,L$2,"LASTHIST", ROW()-2)</f>
        <v>0</v>
      </c>
      <c r="M438">
        <f>RTD("rit2.rtd",,M$2,"LASTHIST", ROW()-2)</f>
        <v>0</v>
      </c>
      <c r="N438">
        <f>RTD("rit2.rtd",,N$2,"LASTHIST", ROW()-2)</f>
        <v>0</v>
      </c>
      <c r="O438">
        <f>RTD("rit2.rtd",,O$2,"LASTHIST", ROW()-2)</f>
        <v>0</v>
      </c>
      <c r="P438">
        <f>RTD("rit2.rtd",,P$2,"LASTHIST", ROW()-2)</f>
        <v>0</v>
      </c>
      <c r="Q438">
        <f>RTD("rit2.rtd",,Q$2,"LASTHIST", ROW()-2)</f>
        <v>0</v>
      </c>
      <c r="R438">
        <f>RTD("rit2.rtd",,R$2,"LASTHIST", ROW()-2)</f>
        <v>0</v>
      </c>
      <c r="S438">
        <f>RTD("rit2.rtd",,S$2,"LASTHIST", ROW()-2)</f>
        <v>0</v>
      </c>
      <c r="T438">
        <f>RTD("rit2.rtd",,T$2,"LASTHIST", ROW()-2)</f>
        <v>0</v>
      </c>
      <c r="U438">
        <f>RTD("rit2.rtd",,U$2,"LASTHIST", ROW()-2)</f>
        <v>0</v>
      </c>
      <c r="V438">
        <f>RTD("rit2.rtd",,V$2,"LASTHIST", ROW()-2)</f>
        <v>0</v>
      </c>
      <c r="W438">
        <f>RTD("rit2.rtd",,W$2,"LASTHIST", ROW()-2)</f>
        <v>2.68</v>
      </c>
      <c r="X438">
        <f>RTD("rit2.rtd",,X$2,"LASTHIST", ROW()-2)</f>
        <v>0.23</v>
      </c>
      <c r="Y438">
        <f>RTD("rit2.rtd",,Y$2,"LASTHIST", ROW()-2)</f>
        <v>1.91</v>
      </c>
      <c r="Z438">
        <f>RTD("rit2.rtd",,Z$2,"LASTHIST", ROW()-2)</f>
        <v>0.47</v>
      </c>
      <c r="AA438">
        <f>RTD("rit2.rtd",,AA$2,"LASTHIST", ROW()-2)</f>
        <v>1.28</v>
      </c>
      <c r="AB438">
        <f>RTD("rit2.rtd",,AB$2,"LASTHIST", ROW()-2)</f>
        <v>0.83</v>
      </c>
      <c r="AC438">
        <f>RTD("rit2.rtd",,AC$2,"LASTHIST", ROW()-2)</f>
        <v>0.8</v>
      </c>
      <c r="AD438">
        <f>RTD("rit2.rtd",,AD$2,"LASTHIST", ROW()-2)</f>
        <v>1.35</v>
      </c>
      <c r="AE438">
        <f>RTD("rit2.rtd",,AE$2,"LASTHIST", ROW()-2)</f>
        <v>0.46</v>
      </c>
      <c r="AF438">
        <f>RTD("rit2.rtd",,AF$2,"LASTHIST", ROW()-2)</f>
        <v>2.02</v>
      </c>
      <c r="AG438">
        <f>RTD("rit2.rtd",,AG$2,"LASTHIST", ROW()-2)</f>
        <v>0.25</v>
      </c>
      <c r="AH438">
        <f>RTD("rit2.rtd",,AH$2,"LASTHIST", ROW()-2)</f>
        <v>2.8</v>
      </c>
      <c r="AI438">
        <f>RTD("rit2.rtd",,AI$2,"LASTHIST", ROW()-2)</f>
        <v>0.12</v>
      </c>
      <c r="AJ438">
        <f>RTD("rit2.rtd",,AJ$2,"LASTHIST", ROW()-2)</f>
        <v>3.67</v>
      </c>
      <c r="AK438">
        <f>RTD("rit2.rtd",,AK$2,"LASTHIST", ROW()-2)</f>
        <v>0.06</v>
      </c>
      <c r="AL438">
        <f>RTD("rit2.rtd",,AL$2,"LASTHIST", ROW()-2)</f>
        <v>4.6100000000000003</v>
      </c>
      <c r="AM438">
        <f>RTD("rit2.rtd",,AM$2,"LASTHIST", ROW()-2)</f>
        <v>0.02</v>
      </c>
      <c r="AN438">
        <f>RTD("rit2.rtd",,AN$2,"LASTHIST", ROW()-2)</f>
        <v>5.58</v>
      </c>
      <c r="AO438">
        <f>RTD("rit2.rtd",,AO$2,"LASTHIST", ROW()-2)</f>
        <v>0.02</v>
      </c>
      <c r="AP438">
        <f>RTD("rit2.rtd",,AP$2,"LASTHIST", ROW()-2)</f>
        <v>6.56</v>
      </c>
      <c r="AQ438">
        <v>1</v>
      </c>
      <c r="AR438">
        <v>0</v>
      </c>
      <c r="AS438">
        <v>1</v>
      </c>
      <c r="AT438">
        <v>0</v>
      </c>
      <c r="AU438">
        <v>1</v>
      </c>
      <c r="AV438">
        <v>0</v>
      </c>
      <c r="AW438">
        <v>1</v>
      </c>
      <c r="AX438">
        <v>0</v>
      </c>
      <c r="AY438">
        <v>1</v>
      </c>
      <c r="AZ438">
        <v>0</v>
      </c>
      <c r="BA438">
        <v>1</v>
      </c>
      <c r="BB438">
        <v>0</v>
      </c>
      <c r="BC438">
        <v>1</v>
      </c>
      <c r="BD438">
        <v>0</v>
      </c>
      <c r="BE438">
        <v>1</v>
      </c>
      <c r="BF438">
        <v>0</v>
      </c>
      <c r="BG438">
        <v>1</v>
      </c>
      <c r="BH438">
        <v>0</v>
      </c>
      <c r="BI438">
        <v>1</v>
      </c>
      <c r="BJ438">
        <v>0</v>
      </c>
      <c r="BK438">
        <v>1</v>
      </c>
      <c r="BL438">
        <v>0</v>
      </c>
      <c r="BM438">
        <v>1</v>
      </c>
      <c r="BN438">
        <v>0</v>
      </c>
      <c r="BO438">
        <v>1</v>
      </c>
      <c r="BP438">
        <v>0</v>
      </c>
      <c r="BQ438">
        <v>1</v>
      </c>
      <c r="BR438">
        <v>0</v>
      </c>
      <c r="BS438">
        <v>1</v>
      </c>
      <c r="BT438">
        <v>0</v>
      </c>
      <c r="BU438">
        <v>1</v>
      </c>
      <c r="BV438">
        <v>0</v>
      </c>
      <c r="BW438">
        <v>1</v>
      </c>
      <c r="BX438">
        <v>0</v>
      </c>
      <c r="BY438">
        <v>1</v>
      </c>
      <c r="BZ438">
        <v>0</v>
      </c>
      <c r="CA438">
        <v>1</v>
      </c>
      <c r="CB438">
        <v>0</v>
      </c>
      <c r="CC438">
        <v>1</v>
      </c>
      <c r="CD438">
        <v>0</v>
      </c>
      <c r="CE438">
        <v>45</v>
      </c>
      <c r="CF438">
        <v>45</v>
      </c>
      <c r="CG438">
        <v>46</v>
      </c>
      <c r="CH438">
        <v>46</v>
      </c>
      <c r="CI438">
        <v>47</v>
      </c>
      <c r="CJ438">
        <v>47</v>
      </c>
      <c r="CK438">
        <v>48</v>
      </c>
      <c r="CL438">
        <v>48</v>
      </c>
      <c r="CM438">
        <v>49</v>
      </c>
      <c r="CN438">
        <v>49</v>
      </c>
      <c r="CO438">
        <v>50</v>
      </c>
      <c r="CP438">
        <v>50</v>
      </c>
      <c r="CQ438">
        <v>51</v>
      </c>
      <c r="CR438">
        <v>51</v>
      </c>
      <c r="CS438">
        <v>52</v>
      </c>
      <c r="CT438">
        <v>52</v>
      </c>
      <c r="CU438">
        <v>53</v>
      </c>
      <c r="CV438">
        <v>53</v>
      </c>
      <c r="CW438">
        <v>54</v>
      </c>
      <c r="CX438">
        <v>54</v>
      </c>
      <c r="CY438">
        <v>45</v>
      </c>
      <c r="CZ438">
        <v>45</v>
      </c>
      <c r="DA438">
        <v>46</v>
      </c>
      <c r="DB438">
        <v>46</v>
      </c>
      <c r="DC438">
        <v>47</v>
      </c>
      <c r="DD438">
        <v>47</v>
      </c>
      <c r="DE438">
        <v>48</v>
      </c>
      <c r="DF438">
        <v>48</v>
      </c>
      <c r="DG438">
        <v>49</v>
      </c>
      <c r="DH438">
        <v>49</v>
      </c>
      <c r="DI438">
        <v>50</v>
      </c>
      <c r="DJ438">
        <v>50</v>
      </c>
      <c r="DK438">
        <v>51</v>
      </c>
      <c r="DL438">
        <v>51</v>
      </c>
      <c r="DM438">
        <v>52</v>
      </c>
      <c r="DN438">
        <v>52</v>
      </c>
      <c r="DO438">
        <v>53</v>
      </c>
      <c r="DP438">
        <v>53</v>
      </c>
      <c r="DQ438">
        <v>54</v>
      </c>
      <c r="DR438">
        <v>54</v>
      </c>
      <c r="DU438">
        <v>4.5833332999999997E-2</v>
      </c>
      <c r="DW438">
        <v>1</v>
      </c>
      <c r="DX438">
        <f t="shared" si="241"/>
        <v>0</v>
      </c>
      <c r="DY438">
        <f t="shared" si="242"/>
        <v>0</v>
      </c>
      <c r="DZ438">
        <f t="shared" si="243"/>
        <v>0</v>
      </c>
      <c r="EA438">
        <f t="shared" si="244"/>
        <v>0</v>
      </c>
      <c r="EB438">
        <f t="shared" si="245"/>
        <v>0</v>
      </c>
      <c r="EC438">
        <f t="shared" si="246"/>
        <v>0</v>
      </c>
      <c r="ED438">
        <f t="shared" si="247"/>
        <v>0</v>
      </c>
      <c r="EE438">
        <f t="shared" si="248"/>
        <v>0</v>
      </c>
      <c r="EF438">
        <f t="shared" si="249"/>
        <v>0</v>
      </c>
      <c r="EG438">
        <f t="shared" si="250"/>
        <v>0</v>
      </c>
      <c r="EH438">
        <f t="shared" si="251"/>
        <v>0</v>
      </c>
      <c r="EI438">
        <f t="shared" si="252"/>
        <v>0</v>
      </c>
      <c r="EJ438">
        <f t="shared" si="253"/>
        <v>0</v>
      </c>
      <c r="EK438">
        <f t="shared" si="254"/>
        <v>0</v>
      </c>
      <c r="EL438">
        <f t="shared" si="255"/>
        <v>0</v>
      </c>
      <c r="EM438">
        <f t="shared" si="256"/>
        <v>0</v>
      </c>
      <c r="EN438">
        <f t="shared" si="257"/>
        <v>0</v>
      </c>
      <c r="EO438">
        <f t="shared" si="258"/>
        <v>0</v>
      </c>
      <c r="EP438">
        <f t="shared" si="259"/>
        <v>0</v>
      </c>
      <c r="EQ438">
        <f t="shared" si="260"/>
        <v>0</v>
      </c>
      <c r="ER438">
        <f t="shared" si="261"/>
        <v>0</v>
      </c>
      <c r="ES438">
        <f t="shared" si="262"/>
        <v>0</v>
      </c>
      <c r="ET438">
        <f t="shared" si="263"/>
        <v>0</v>
      </c>
      <c r="EU438">
        <f t="shared" si="264"/>
        <v>0</v>
      </c>
      <c r="EV438">
        <f t="shared" si="265"/>
        <v>0</v>
      </c>
      <c r="EW438">
        <f t="shared" si="266"/>
        <v>0</v>
      </c>
      <c r="EX438">
        <f t="shared" si="267"/>
        <v>0</v>
      </c>
      <c r="EY438">
        <f t="shared" si="268"/>
        <v>0</v>
      </c>
      <c r="EZ438">
        <f t="shared" si="269"/>
        <v>0</v>
      </c>
      <c r="FA438">
        <f t="shared" si="270"/>
        <v>0</v>
      </c>
      <c r="FB438">
        <f t="shared" si="271"/>
        <v>0</v>
      </c>
      <c r="FC438">
        <f t="shared" si="272"/>
        <v>0</v>
      </c>
      <c r="FD438">
        <f t="shared" si="273"/>
        <v>0</v>
      </c>
      <c r="FE438">
        <f t="shared" si="274"/>
        <v>0</v>
      </c>
      <c r="FF438">
        <f t="shared" si="275"/>
        <v>0</v>
      </c>
      <c r="FG438">
        <f t="shared" si="276"/>
        <v>0</v>
      </c>
      <c r="FH438">
        <f t="shared" si="277"/>
        <v>0</v>
      </c>
      <c r="FI438">
        <f t="shared" si="278"/>
        <v>0</v>
      </c>
      <c r="FJ438">
        <f t="shared" si="279"/>
        <v>0</v>
      </c>
      <c r="FK438">
        <f t="shared" si="280"/>
        <v>0</v>
      </c>
    </row>
    <row r="439" spans="1:167">
      <c r="A439">
        <v>437</v>
      </c>
      <c r="B439">
        <f>RTD("rit2.rtd",,B$2,"LASTHIST", ROW()-2)</f>
        <v>47.37</v>
      </c>
      <c r="C439">
        <f>RTD("rit2.rtd",,C$2,"LASTHIST", ROW()-2)</f>
        <v>0</v>
      </c>
      <c r="D439">
        <f>RTD("rit2.rtd",,D$2,"LASTHIST", ROW()-2)</f>
        <v>0</v>
      </c>
      <c r="E439">
        <f>RTD("rit2.rtd",,E$2,"LASTHIST", ROW()-2)</f>
        <v>0</v>
      </c>
      <c r="F439">
        <f>RTD("rit2.rtd",,F$2,"LASTHIST", ROW()-2)</f>
        <v>0</v>
      </c>
      <c r="G439">
        <f>RTD("rit2.rtd",,G$2,"LASTHIST", ROW()-2)</f>
        <v>0</v>
      </c>
      <c r="H439">
        <f>RTD("rit2.rtd",,H$2,"LASTHIST", ROW()-2)</f>
        <v>0</v>
      </c>
      <c r="I439">
        <f>RTD("rit2.rtd",,I$2,"LASTHIST", ROW()-2)</f>
        <v>0</v>
      </c>
      <c r="J439">
        <f>RTD("rit2.rtd",,J$2,"LASTHIST", ROW()-2)</f>
        <v>0</v>
      </c>
      <c r="K439">
        <f>RTD("rit2.rtd",,K$2,"LASTHIST", ROW()-2)</f>
        <v>0</v>
      </c>
      <c r="L439">
        <f>RTD("rit2.rtd",,L$2,"LASTHIST", ROW()-2)</f>
        <v>0</v>
      </c>
      <c r="M439">
        <f>RTD("rit2.rtd",,M$2,"LASTHIST", ROW()-2)</f>
        <v>0</v>
      </c>
      <c r="N439">
        <f>RTD("rit2.rtd",,N$2,"LASTHIST", ROW()-2)</f>
        <v>0</v>
      </c>
      <c r="O439">
        <f>RTD("rit2.rtd",,O$2,"LASTHIST", ROW()-2)</f>
        <v>0</v>
      </c>
      <c r="P439">
        <f>RTD("rit2.rtd",,P$2,"LASTHIST", ROW()-2)</f>
        <v>0</v>
      </c>
      <c r="Q439">
        <f>RTD("rit2.rtd",,Q$2,"LASTHIST", ROW()-2)</f>
        <v>0</v>
      </c>
      <c r="R439">
        <f>RTD("rit2.rtd",,R$2,"LASTHIST", ROW()-2)</f>
        <v>0</v>
      </c>
      <c r="S439">
        <f>RTD("rit2.rtd",,S$2,"LASTHIST", ROW()-2)</f>
        <v>0</v>
      </c>
      <c r="T439">
        <f>RTD("rit2.rtd",,T$2,"LASTHIST", ROW()-2)</f>
        <v>0</v>
      </c>
      <c r="U439">
        <f>RTD("rit2.rtd",,U$2,"LASTHIST", ROW()-2)</f>
        <v>0</v>
      </c>
      <c r="V439">
        <f>RTD("rit2.rtd",,V$2,"LASTHIST", ROW()-2)</f>
        <v>0</v>
      </c>
      <c r="W439">
        <f>RTD("rit2.rtd",,W$2,"LASTHIST", ROW()-2)</f>
        <v>2.62</v>
      </c>
      <c r="X439">
        <f>RTD("rit2.rtd",,X$2,"LASTHIST", ROW()-2)</f>
        <v>0.25</v>
      </c>
      <c r="Y439">
        <f>RTD("rit2.rtd",,Y$2,"LASTHIST", ROW()-2)</f>
        <v>1.86</v>
      </c>
      <c r="Z439">
        <f>RTD("rit2.rtd",,Z$2,"LASTHIST", ROW()-2)</f>
        <v>0.5</v>
      </c>
      <c r="AA439">
        <f>RTD("rit2.rtd",,AA$2,"LASTHIST", ROW()-2)</f>
        <v>1.24</v>
      </c>
      <c r="AB439">
        <f>RTD("rit2.rtd",,AB$2,"LASTHIST", ROW()-2)</f>
        <v>0.88</v>
      </c>
      <c r="AC439">
        <f>RTD("rit2.rtd",,AC$2,"LASTHIST", ROW()-2)</f>
        <v>0.78</v>
      </c>
      <c r="AD439">
        <f>RTD("rit2.rtd",,AD$2,"LASTHIST", ROW()-2)</f>
        <v>1.41</v>
      </c>
      <c r="AE439">
        <f>RTD("rit2.rtd",,AE$2,"LASTHIST", ROW()-2)</f>
        <v>0.45</v>
      </c>
      <c r="AF439">
        <f>RTD("rit2.rtd",,AF$2,"LASTHIST", ROW()-2)</f>
        <v>2.08</v>
      </c>
      <c r="AG439">
        <f>RTD("rit2.rtd",,AG$2,"LASTHIST", ROW()-2)</f>
        <v>0.24</v>
      </c>
      <c r="AH439">
        <f>RTD("rit2.rtd",,AH$2,"LASTHIST", ROW()-2)</f>
        <v>2.87</v>
      </c>
      <c r="AI439">
        <f>RTD("rit2.rtd",,AI$2,"LASTHIST", ROW()-2)</f>
        <v>0.12</v>
      </c>
      <c r="AJ439">
        <f>RTD("rit2.rtd",,AJ$2,"LASTHIST", ROW()-2)</f>
        <v>3.75</v>
      </c>
      <c r="AK439">
        <f>RTD("rit2.rtd",,AK$2,"LASTHIST", ROW()-2)</f>
        <v>0.05</v>
      </c>
      <c r="AL439">
        <f>RTD("rit2.rtd",,AL$2,"LASTHIST", ROW()-2)</f>
        <v>4.6900000000000004</v>
      </c>
      <c r="AM439">
        <f>RTD("rit2.rtd",,AM$2,"LASTHIST", ROW()-2)</f>
        <v>0.02</v>
      </c>
      <c r="AN439">
        <f>RTD("rit2.rtd",,AN$2,"LASTHIST", ROW()-2)</f>
        <v>5.66</v>
      </c>
      <c r="AO439">
        <f>RTD("rit2.rtd",,AO$2,"LASTHIST", ROW()-2)</f>
        <v>0.02</v>
      </c>
      <c r="AP439">
        <f>RTD("rit2.rtd",,AP$2,"LASTHIST", ROW()-2)</f>
        <v>6.64</v>
      </c>
      <c r="AQ439">
        <v>1</v>
      </c>
      <c r="AR439">
        <v>0</v>
      </c>
      <c r="AS439">
        <v>1</v>
      </c>
      <c r="AT439">
        <v>0</v>
      </c>
      <c r="AU439">
        <v>1</v>
      </c>
      <c r="AV439">
        <v>0</v>
      </c>
      <c r="AW439">
        <v>1</v>
      </c>
      <c r="AX439">
        <v>0</v>
      </c>
      <c r="AY439">
        <v>1</v>
      </c>
      <c r="AZ439">
        <v>0</v>
      </c>
      <c r="BA439">
        <v>1</v>
      </c>
      <c r="BB439">
        <v>0</v>
      </c>
      <c r="BC439">
        <v>1</v>
      </c>
      <c r="BD439">
        <v>0</v>
      </c>
      <c r="BE439">
        <v>1</v>
      </c>
      <c r="BF439">
        <v>0</v>
      </c>
      <c r="BG439">
        <v>1</v>
      </c>
      <c r="BH439">
        <v>0</v>
      </c>
      <c r="BI439">
        <v>1</v>
      </c>
      <c r="BJ439">
        <v>0</v>
      </c>
      <c r="BK439">
        <v>1</v>
      </c>
      <c r="BL439">
        <v>0</v>
      </c>
      <c r="BM439">
        <v>1</v>
      </c>
      <c r="BN439">
        <v>0</v>
      </c>
      <c r="BO439">
        <v>1</v>
      </c>
      <c r="BP439">
        <v>0</v>
      </c>
      <c r="BQ439">
        <v>1</v>
      </c>
      <c r="BR439">
        <v>0</v>
      </c>
      <c r="BS439">
        <v>1</v>
      </c>
      <c r="BT439">
        <v>0</v>
      </c>
      <c r="BU439">
        <v>1</v>
      </c>
      <c r="BV439">
        <v>0</v>
      </c>
      <c r="BW439">
        <v>1</v>
      </c>
      <c r="BX439">
        <v>0</v>
      </c>
      <c r="BY439">
        <v>1</v>
      </c>
      <c r="BZ439">
        <v>0</v>
      </c>
      <c r="CA439">
        <v>1</v>
      </c>
      <c r="CB439">
        <v>0</v>
      </c>
      <c r="CC439">
        <v>1</v>
      </c>
      <c r="CD439">
        <v>0</v>
      </c>
      <c r="CE439">
        <v>45</v>
      </c>
      <c r="CF439">
        <v>45</v>
      </c>
      <c r="CG439">
        <v>46</v>
      </c>
      <c r="CH439">
        <v>46</v>
      </c>
      <c r="CI439">
        <v>47</v>
      </c>
      <c r="CJ439">
        <v>47</v>
      </c>
      <c r="CK439">
        <v>48</v>
      </c>
      <c r="CL439">
        <v>48</v>
      </c>
      <c r="CM439">
        <v>49</v>
      </c>
      <c r="CN439">
        <v>49</v>
      </c>
      <c r="CO439">
        <v>50</v>
      </c>
      <c r="CP439">
        <v>50</v>
      </c>
      <c r="CQ439">
        <v>51</v>
      </c>
      <c r="CR439">
        <v>51</v>
      </c>
      <c r="CS439">
        <v>52</v>
      </c>
      <c r="CT439">
        <v>52</v>
      </c>
      <c r="CU439">
        <v>53</v>
      </c>
      <c r="CV439">
        <v>53</v>
      </c>
      <c r="CW439">
        <v>54</v>
      </c>
      <c r="CX439">
        <v>54</v>
      </c>
      <c r="CY439">
        <v>45</v>
      </c>
      <c r="CZ439">
        <v>45</v>
      </c>
      <c r="DA439">
        <v>46</v>
      </c>
      <c r="DB439">
        <v>46</v>
      </c>
      <c r="DC439">
        <v>47</v>
      </c>
      <c r="DD439">
        <v>47</v>
      </c>
      <c r="DE439">
        <v>48</v>
      </c>
      <c r="DF439">
        <v>48</v>
      </c>
      <c r="DG439">
        <v>49</v>
      </c>
      <c r="DH439">
        <v>49</v>
      </c>
      <c r="DI439">
        <v>50</v>
      </c>
      <c r="DJ439">
        <v>50</v>
      </c>
      <c r="DK439">
        <v>51</v>
      </c>
      <c r="DL439">
        <v>51</v>
      </c>
      <c r="DM439">
        <v>52</v>
      </c>
      <c r="DN439">
        <v>52</v>
      </c>
      <c r="DO439">
        <v>53</v>
      </c>
      <c r="DP439">
        <v>53</v>
      </c>
      <c r="DQ439">
        <v>54</v>
      </c>
      <c r="DR439">
        <v>54</v>
      </c>
      <c r="DU439">
        <v>4.5833332999999997E-2</v>
      </c>
      <c r="DW439">
        <v>1</v>
      </c>
      <c r="DX439">
        <f t="shared" si="241"/>
        <v>0</v>
      </c>
      <c r="DY439">
        <f t="shared" si="242"/>
        <v>0</v>
      </c>
      <c r="DZ439">
        <f t="shared" si="243"/>
        <v>0</v>
      </c>
      <c r="EA439">
        <f t="shared" si="244"/>
        <v>0</v>
      </c>
      <c r="EB439">
        <f t="shared" si="245"/>
        <v>0</v>
      </c>
      <c r="EC439">
        <f t="shared" si="246"/>
        <v>0</v>
      </c>
      <c r="ED439">
        <f t="shared" si="247"/>
        <v>0</v>
      </c>
      <c r="EE439">
        <f t="shared" si="248"/>
        <v>0</v>
      </c>
      <c r="EF439">
        <f t="shared" si="249"/>
        <v>0</v>
      </c>
      <c r="EG439">
        <f t="shared" si="250"/>
        <v>0</v>
      </c>
      <c r="EH439">
        <f t="shared" si="251"/>
        <v>0</v>
      </c>
      <c r="EI439">
        <f t="shared" si="252"/>
        <v>0</v>
      </c>
      <c r="EJ439">
        <f t="shared" si="253"/>
        <v>0</v>
      </c>
      <c r="EK439">
        <f t="shared" si="254"/>
        <v>0</v>
      </c>
      <c r="EL439">
        <f t="shared" si="255"/>
        <v>0</v>
      </c>
      <c r="EM439">
        <f t="shared" si="256"/>
        <v>0</v>
      </c>
      <c r="EN439">
        <f t="shared" si="257"/>
        <v>0</v>
      </c>
      <c r="EO439">
        <f t="shared" si="258"/>
        <v>0</v>
      </c>
      <c r="EP439">
        <f t="shared" si="259"/>
        <v>0</v>
      </c>
      <c r="EQ439">
        <f t="shared" si="260"/>
        <v>0</v>
      </c>
      <c r="ER439">
        <f t="shared" si="261"/>
        <v>0</v>
      </c>
      <c r="ES439">
        <f t="shared" si="262"/>
        <v>0</v>
      </c>
      <c r="ET439">
        <f t="shared" si="263"/>
        <v>0</v>
      </c>
      <c r="EU439">
        <f t="shared" si="264"/>
        <v>0</v>
      </c>
      <c r="EV439">
        <f t="shared" si="265"/>
        <v>0</v>
      </c>
      <c r="EW439">
        <f t="shared" si="266"/>
        <v>0</v>
      </c>
      <c r="EX439">
        <f t="shared" si="267"/>
        <v>0</v>
      </c>
      <c r="EY439">
        <f t="shared" si="268"/>
        <v>0</v>
      </c>
      <c r="EZ439">
        <f t="shared" si="269"/>
        <v>0</v>
      </c>
      <c r="FA439">
        <f t="shared" si="270"/>
        <v>0</v>
      </c>
      <c r="FB439">
        <f t="shared" si="271"/>
        <v>0</v>
      </c>
      <c r="FC439">
        <f t="shared" si="272"/>
        <v>0</v>
      </c>
      <c r="FD439">
        <f t="shared" si="273"/>
        <v>0</v>
      </c>
      <c r="FE439">
        <f t="shared" si="274"/>
        <v>0</v>
      </c>
      <c r="FF439">
        <f t="shared" si="275"/>
        <v>0</v>
      </c>
      <c r="FG439">
        <f t="shared" si="276"/>
        <v>0</v>
      </c>
      <c r="FH439">
        <f t="shared" si="277"/>
        <v>0</v>
      </c>
      <c r="FI439">
        <f t="shared" si="278"/>
        <v>0</v>
      </c>
      <c r="FJ439">
        <f t="shared" si="279"/>
        <v>0</v>
      </c>
      <c r="FK439">
        <f t="shared" si="280"/>
        <v>0</v>
      </c>
    </row>
    <row r="440" spans="1:167">
      <c r="A440">
        <v>438</v>
      </c>
      <c r="B440">
        <f>RTD("rit2.rtd",,B$2,"LASTHIST", ROW()-2)</f>
        <v>47.74</v>
      </c>
      <c r="C440">
        <f>RTD("rit2.rtd",,C$2,"LASTHIST", ROW()-2)</f>
        <v>0</v>
      </c>
      <c r="D440">
        <f>RTD("rit2.rtd",,D$2,"LASTHIST", ROW()-2)</f>
        <v>0</v>
      </c>
      <c r="E440">
        <f>RTD("rit2.rtd",,E$2,"LASTHIST", ROW()-2)</f>
        <v>0</v>
      </c>
      <c r="F440">
        <f>RTD("rit2.rtd",,F$2,"LASTHIST", ROW()-2)</f>
        <v>0</v>
      </c>
      <c r="G440">
        <f>RTD("rit2.rtd",,G$2,"LASTHIST", ROW()-2)</f>
        <v>0</v>
      </c>
      <c r="H440">
        <f>RTD("rit2.rtd",,H$2,"LASTHIST", ROW()-2)</f>
        <v>0</v>
      </c>
      <c r="I440">
        <f>RTD("rit2.rtd",,I$2,"LASTHIST", ROW()-2)</f>
        <v>0</v>
      </c>
      <c r="J440">
        <f>RTD("rit2.rtd",,J$2,"LASTHIST", ROW()-2)</f>
        <v>0</v>
      </c>
      <c r="K440">
        <f>RTD("rit2.rtd",,K$2,"LASTHIST", ROW()-2)</f>
        <v>0</v>
      </c>
      <c r="L440">
        <f>RTD("rit2.rtd",,L$2,"LASTHIST", ROW()-2)</f>
        <v>0</v>
      </c>
      <c r="M440">
        <f>RTD("rit2.rtd",,M$2,"LASTHIST", ROW()-2)</f>
        <v>0</v>
      </c>
      <c r="N440">
        <f>RTD("rit2.rtd",,N$2,"LASTHIST", ROW()-2)</f>
        <v>0</v>
      </c>
      <c r="O440">
        <f>RTD("rit2.rtd",,O$2,"LASTHIST", ROW()-2)</f>
        <v>0</v>
      </c>
      <c r="P440">
        <f>RTD("rit2.rtd",,P$2,"LASTHIST", ROW()-2)</f>
        <v>0</v>
      </c>
      <c r="Q440">
        <f>RTD("rit2.rtd",,Q$2,"LASTHIST", ROW()-2)</f>
        <v>0</v>
      </c>
      <c r="R440">
        <f>RTD("rit2.rtd",,R$2,"LASTHIST", ROW()-2)</f>
        <v>0</v>
      </c>
      <c r="S440">
        <f>RTD("rit2.rtd",,S$2,"LASTHIST", ROW()-2)</f>
        <v>0</v>
      </c>
      <c r="T440">
        <f>RTD("rit2.rtd",,T$2,"LASTHIST", ROW()-2)</f>
        <v>0</v>
      </c>
      <c r="U440">
        <f>RTD("rit2.rtd",,U$2,"LASTHIST", ROW()-2)</f>
        <v>0</v>
      </c>
      <c r="V440">
        <f>RTD("rit2.rtd",,V$2,"LASTHIST", ROW()-2)</f>
        <v>0</v>
      </c>
      <c r="W440">
        <f>RTD("rit2.rtd",,W$2,"LASTHIST", ROW()-2)</f>
        <v>2.95</v>
      </c>
      <c r="X440">
        <f>RTD("rit2.rtd",,X$2,"LASTHIST", ROW()-2)</f>
        <v>0.21</v>
      </c>
      <c r="Y440">
        <f>RTD("rit2.rtd",,Y$2,"LASTHIST", ROW()-2)</f>
        <v>2.16</v>
      </c>
      <c r="Z440">
        <f>RTD("rit2.rtd",,Z$2,"LASTHIST", ROW()-2)</f>
        <v>0.43</v>
      </c>
      <c r="AA440">
        <f>RTD("rit2.rtd",,AA$2,"LASTHIST", ROW()-2)</f>
        <v>1.5</v>
      </c>
      <c r="AB440">
        <f>RTD("rit2.rtd",,AB$2,"LASTHIST", ROW()-2)</f>
        <v>0.76</v>
      </c>
      <c r="AC440">
        <f>RTD("rit2.rtd",,AC$2,"LASTHIST", ROW()-2)</f>
        <v>0.98</v>
      </c>
      <c r="AD440">
        <f>RTD("rit2.rtd",,AD$2,"LASTHIST", ROW()-2)</f>
        <v>1.24</v>
      </c>
      <c r="AE440">
        <f>RTD("rit2.rtd",,AE$2,"LASTHIST", ROW()-2)</f>
        <v>0.59</v>
      </c>
      <c r="AF440">
        <f>RTD("rit2.rtd",,AF$2,"LASTHIST", ROW()-2)</f>
        <v>1.86</v>
      </c>
      <c r="AG440">
        <f>RTD("rit2.rtd",,AG$2,"LASTHIST", ROW()-2)</f>
        <v>0.34</v>
      </c>
      <c r="AH440">
        <f>RTD("rit2.rtd",,AH$2,"LASTHIST", ROW()-2)</f>
        <v>2.6</v>
      </c>
      <c r="AI440">
        <f>RTD("rit2.rtd",,AI$2,"LASTHIST", ROW()-2)</f>
        <v>0.18</v>
      </c>
      <c r="AJ440">
        <f>RTD("rit2.rtd",,AJ$2,"LASTHIST", ROW()-2)</f>
        <v>3.44</v>
      </c>
      <c r="AK440">
        <f>RTD("rit2.rtd",,AK$2,"LASTHIST", ROW()-2)</f>
        <v>0.09</v>
      </c>
      <c r="AL440">
        <f>RTD("rit2.rtd",,AL$2,"LASTHIST", ROW()-2)</f>
        <v>4.3499999999999996</v>
      </c>
      <c r="AM440">
        <f>RTD("rit2.rtd",,AM$2,"LASTHIST", ROW()-2)</f>
        <v>0.04</v>
      </c>
      <c r="AN440">
        <f>RTD("rit2.rtd",,AN$2,"LASTHIST", ROW()-2)</f>
        <v>5.31</v>
      </c>
      <c r="AO440">
        <f>RTD("rit2.rtd",,AO$2,"LASTHIST", ROW()-2)</f>
        <v>0.02</v>
      </c>
      <c r="AP440">
        <f>RTD("rit2.rtd",,AP$2,"LASTHIST", ROW()-2)</f>
        <v>6.28</v>
      </c>
      <c r="AQ440">
        <v>1</v>
      </c>
      <c r="AR440">
        <v>0</v>
      </c>
      <c r="AS440">
        <v>1</v>
      </c>
      <c r="AT440">
        <v>0</v>
      </c>
      <c r="AU440">
        <v>1</v>
      </c>
      <c r="AV440">
        <v>0</v>
      </c>
      <c r="AW440">
        <v>1</v>
      </c>
      <c r="AX440">
        <v>0</v>
      </c>
      <c r="AY440">
        <v>1</v>
      </c>
      <c r="AZ440">
        <v>0</v>
      </c>
      <c r="BA440">
        <v>1</v>
      </c>
      <c r="BB440">
        <v>0</v>
      </c>
      <c r="BC440">
        <v>1</v>
      </c>
      <c r="BD440">
        <v>0</v>
      </c>
      <c r="BE440">
        <v>1</v>
      </c>
      <c r="BF440">
        <v>0</v>
      </c>
      <c r="BG440">
        <v>1</v>
      </c>
      <c r="BH440">
        <v>0</v>
      </c>
      <c r="BI440">
        <v>1</v>
      </c>
      <c r="BJ440">
        <v>0</v>
      </c>
      <c r="BK440">
        <v>1</v>
      </c>
      <c r="BL440">
        <v>0</v>
      </c>
      <c r="BM440">
        <v>1</v>
      </c>
      <c r="BN440">
        <v>0</v>
      </c>
      <c r="BO440">
        <v>1</v>
      </c>
      <c r="BP440">
        <v>0</v>
      </c>
      <c r="BQ440">
        <v>1</v>
      </c>
      <c r="BR440">
        <v>0</v>
      </c>
      <c r="BS440">
        <v>1</v>
      </c>
      <c r="BT440">
        <v>0</v>
      </c>
      <c r="BU440">
        <v>1</v>
      </c>
      <c r="BV440">
        <v>0</v>
      </c>
      <c r="BW440">
        <v>1</v>
      </c>
      <c r="BX440">
        <v>0</v>
      </c>
      <c r="BY440">
        <v>1</v>
      </c>
      <c r="BZ440">
        <v>0</v>
      </c>
      <c r="CA440">
        <v>1</v>
      </c>
      <c r="CB440">
        <v>0</v>
      </c>
      <c r="CC440">
        <v>1</v>
      </c>
      <c r="CD440">
        <v>0</v>
      </c>
      <c r="CE440">
        <v>45</v>
      </c>
      <c r="CF440">
        <v>45</v>
      </c>
      <c r="CG440">
        <v>46</v>
      </c>
      <c r="CH440">
        <v>46</v>
      </c>
      <c r="CI440">
        <v>47</v>
      </c>
      <c r="CJ440">
        <v>47</v>
      </c>
      <c r="CK440">
        <v>48</v>
      </c>
      <c r="CL440">
        <v>48</v>
      </c>
      <c r="CM440">
        <v>49</v>
      </c>
      <c r="CN440">
        <v>49</v>
      </c>
      <c r="CO440">
        <v>50</v>
      </c>
      <c r="CP440">
        <v>50</v>
      </c>
      <c r="CQ440">
        <v>51</v>
      </c>
      <c r="CR440">
        <v>51</v>
      </c>
      <c r="CS440">
        <v>52</v>
      </c>
      <c r="CT440">
        <v>52</v>
      </c>
      <c r="CU440">
        <v>53</v>
      </c>
      <c r="CV440">
        <v>53</v>
      </c>
      <c r="CW440">
        <v>54</v>
      </c>
      <c r="CX440">
        <v>54</v>
      </c>
      <c r="CY440">
        <v>45</v>
      </c>
      <c r="CZ440">
        <v>45</v>
      </c>
      <c r="DA440">
        <v>46</v>
      </c>
      <c r="DB440">
        <v>46</v>
      </c>
      <c r="DC440">
        <v>47</v>
      </c>
      <c r="DD440">
        <v>47</v>
      </c>
      <c r="DE440">
        <v>48</v>
      </c>
      <c r="DF440">
        <v>48</v>
      </c>
      <c r="DG440">
        <v>49</v>
      </c>
      <c r="DH440">
        <v>49</v>
      </c>
      <c r="DI440">
        <v>50</v>
      </c>
      <c r="DJ440">
        <v>50</v>
      </c>
      <c r="DK440">
        <v>51</v>
      </c>
      <c r="DL440">
        <v>51</v>
      </c>
      <c r="DM440">
        <v>52</v>
      </c>
      <c r="DN440">
        <v>52</v>
      </c>
      <c r="DO440">
        <v>53</v>
      </c>
      <c r="DP440">
        <v>53</v>
      </c>
      <c r="DQ440">
        <v>54</v>
      </c>
      <c r="DR440">
        <v>54</v>
      </c>
      <c r="DU440">
        <v>4.5833332999999997E-2</v>
      </c>
      <c r="DW440">
        <v>1</v>
      </c>
      <c r="DX440">
        <f t="shared" si="241"/>
        <v>0</v>
      </c>
      <c r="DY440">
        <f t="shared" si="242"/>
        <v>0</v>
      </c>
      <c r="DZ440">
        <f t="shared" si="243"/>
        <v>0</v>
      </c>
      <c r="EA440">
        <f t="shared" si="244"/>
        <v>0</v>
      </c>
      <c r="EB440">
        <f t="shared" si="245"/>
        <v>0</v>
      </c>
      <c r="EC440">
        <f t="shared" si="246"/>
        <v>0</v>
      </c>
      <c r="ED440">
        <f t="shared" si="247"/>
        <v>0</v>
      </c>
      <c r="EE440">
        <f t="shared" si="248"/>
        <v>0</v>
      </c>
      <c r="EF440">
        <f t="shared" si="249"/>
        <v>0</v>
      </c>
      <c r="EG440">
        <f t="shared" si="250"/>
        <v>0</v>
      </c>
      <c r="EH440">
        <f t="shared" si="251"/>
        <v>0</v>
      </c>
      <c r="EI440">
        <f t="shared" si="252"/>
        <v>0</v>
      </c>
      <c r="EJ440">
        <f t="shared" si="253"/>
        <v>0</v>
      </c>
      <c r="EK440">
        <f t="shared" si="254"/>
        <v>0</v>
      </c>
      <c r="EL440">
        <f t="shared" si="255"/>
        <v>0</v>
      </c>
      <c r="EM440">
        <f t="shared" si="256"/>
        <v>0</v>
      </c>
      <c r="EN440">
        <f t="shared" si="257"/>
        <v>0</v>
      </c>
      <c r="EO440">
        <f t="shared" si="258"/>
        <v>0</v>
      </c>
      <c r="EP440">
        <f t="shared" si="259"/>
        <v>0</v>
      </c>
      <c r="EQ440">
        <f t="shared" si="260"/>
        <v>0</v>
      </c>
      <c r="ER440">
        <f t="shared" si="261"/>
        <v>0</v>
      </c>
      <c r="ES440">
        <f t="shared" si="262"/>
        <v>0</v>
      </c>
      <c r="ET440">
        <f t="shared" si="263"/>
        <v>0</v>
      </c>
      <c r="EU440">
        <f t="shared" si="264"/>
        <v>0</v>
      </c>
      <c r="EV440">
        <f t="shared" si="265"/>
        <v>0</v>
      </c>
      <c r="EW440">
        <f t="shared" si="266"/>
        <v>0</v>
      </c>
      <c r="EX440">
        <f t="shared" si="267"/>
        <v>0</v>
      </c>
      <c r="EY440">
        <f t="shared" si="268"/>
        <v>0</v>
      </c>
      <c r="EZ440">
        <f t="shared" si="269"/>
        <v>0</v>
      </c>
      <c r="FA440">
        <f t="shared" si="270"/>
        <v>0</v>
      </c>
      <c r="FB440">
        <f t="shared" si="271"/>
        <v>0</v>
      </c>
      <c r="FC440">
        <f t="shared" si="272"/>
        <v>0</v>
      </c>
      <c r="FD440">
        <f t="shared" si="273"/>
        <v>0</v>
      </c>
      <c r="FE440">
        <f t="shared" si="274"/>
        <v>0</v>
      </c>
      <c r="FF440">
        <f t="shared" si="275"/>
        <v>0</v>
      </c>
      <c r="FG440">
        <f t="shared" si="276"/>
        <v>0</v>
      </c>
      <c r="FH440">
        <f t="shared" si="277"/>
        <v>0</v>
      </c>
      <c r="FI440">
        <f t="shared" si="278"/>
        <v>0</v>
      </c>
      <c r="FJ440">
        <f t="shared" si="279"/>
        <v>0</v>
      </c>
      <c r="FK440">
        <f t="shared" si="280"/>
        <v>0</v>
      </c>
    </row>
    <row r="441" spans="1:167">
      <c r="A441">
        <v>439</v>
      </c>
      <c r="B441">
        <f>RTD("rit2.rtd",,B$2,"LASTHIST", ROW()-2)</f>
        <v>47.63</v>
      </c>
      <c r="C441">
        <f>RTD("rit2.rtd",,C$2,"LASTHIST", ROW()-2)</f>
        <v>0</v>
      </c>
      <c r="D441">
        <f>RTD("rit2.rtd",,D$2,"LASTHIST", ROW()-2)</f>
        <v>0</v>
      </c>
      <c r="E441">
        <f>RTD("rit2.rtd",,E$2,"LASTHIST", ROW()-2)</f>
        <v>0</v>
      </c>
      <c r="F441">
        <f>RTD("rit2.rtd",,F$2,"LASTHIST", ROW()-2)</f>
        <v>0</v>
      </c>
      <c r="G441">
        <f>RTD("rit2.rtd",,G$2,"LASTHIST", ROW()-2)</f>
        <v>0</v>
      </c>
      <c r="H441">
        <f>RTD("rit2.rtd",,H$2,"LASTHIST", ROW()-2)</f>
        <v>0</v>
      </c>
      <c r="I441">
        <f>RTD("rit2.rtd",,I$2,"LASTHIST", ROW()-2)</f>
        <v>0</v>
      </c>
      <c r="J441">
        <f>RTD("rit2.rtd",,J$2,"LASTHIST", ROW()-2)</f>
        <v>0</v>
      </c>
      <c r="K441">
        <f>RTD("rit2.rtd",,K$2,"LASTHIST", ROW()-2)</f>
        <v>0</v>
      </c>
      <c r="L441">
        <f>RTD("rit2.rtd",,L$2,"LASTHIST", ROW()-2)</f>
        <v>0</v>
      </c>
      <c r="M441">
        <f>RTD("rit2.rtd",,M$2,"LASTHIST", ROW()-2)</f>
        <v>0</v>
      </c>
      <c r="N441">
        <f>RTD("rit2.rtd",,N$2,"LASTHIST", ROW()-2)</f>
        <v>0</v>
      </c>
      <c r="O441">
        <f>RTD("rit2.rtd",,O$2,"LASTHIST", ROW()-2)</f>
        <v>0</v>
      </c>
      <c r="P441">
        <f>RTD("rit2.rtd",,P$2,"LASTHIST", ROW()-2)</f>
        <v>0</v>
      </c>
      <c r="Q441">
        <f>RTD("rit2.rtd",,Q$2,"LASTHIST", ROW()-2)</f>
        <v>0</v>
      </c>
      <c r="R441">
        <f>RTD("rit2.rtd",,R$2,"LASTHIST", ROW()-2)</f>
        <v>0</v>
      </c>
      <c r="S441">
        <f>RTD("rit2.rtd",,S$2,"LASTHIST", ROW()-2)</f>
        <v>0</v>
      </c>
      <c r="T441">
        <f>RTD("rit2.rtd",,T$2,"LASTHIST", ROW()-2)</f>
        <v>0</v>
      </c>
      <c r="U441">
        <f>RTD("rit2.rtd",,U$2,"LASTHIST", ROW()-2)</f>
        <v>0</v>
      </c>
      <c r="V441">
        <f>RTD("rit2.rtd",,V$2,"LASTHIST", ROW()-2)</f>
        <v>0</v>
      </c>
      <c r="W441">
        <f>RTD("rit2.rtd",,W$2,"LASTHIST", ROW()-2)</f>
        <v>2.87</v>
      </c>
      <c r="X441">
        <f>RTD("rit2.rtd",,X$2,"LASTHIST", ROW()-2)</f>
        <v>0.24</v>
      </c>
      <c r="Y441">
        <f>RTD("rit2.rtd",,Y$2,"LASTHIST", ROW()-2)</f>
        <v>2.1</v>
      </c>
      <c r="Z441">
        <f>RTD("rit2.rtd",,Z$2,"LASTHIST", ROW()-2)</f>
        <v>0.47</v>
      </c>
      <c r="AA441">
        <f>RTD("rit2.rtd",,AA$2,"LASTHIST", ROW()-2)</f>
        <v>1.45</v>
      </c>
      <c r="AB441">
        <f>RTD("rit2.rtd",,AB$2,"LASTHIST", ROW()-2)</f>
        <v>0.82</v>
      </c>
      <c r="AC441">
        <f>RTD("rit2.rtd",,AC$2,"LASTHIST", ROW()-2)</f>
        <v>0.95</v>
      </c>
      <c r="AD441">
        <f>RTD("rit2.rtd",,AD$2,"LASTHIST", ROW()-2)</f>
        <v>1.32</v>
      </c>
      <c r="AE441">
        <f>RTD("rit2.rtd",,AE$2,"LASTHIST", ROW()-2)</f>
        <v>0.57999999999999996</v>
      </c>
      <c r="AF441">
        <f>RTD("rit2.rtd",,AF$2,"LASTHIST", ROW()-2)</f>
        <v>1.95</v>
      </c>
      <c r="AG441">
        <f>RTD("rit2.rtd",,AG$2,"LASTHIST", ROW()-2)</f>
        <v>0.33</v>
      </c>
      <c r="AH441">
        <f>RTD("rit2.rtd",,AH$2,"LASTHIST", ROW()-2)</f>
        <v>2.7</v>
      </c>
      <c r="AI441">
        <f>RTD("rit2.rtd",,AI$2,"LASTHIST", ROW()-2)</f>
        <v>0.18</v>
      </c>
      <c r="AJ441">
        <f>RTD("rit2.rtd",,AJ$2,"LASTHIST", ROW()-2)</f>
        <v>3.55</v>
      </c>
      <c r="AK441">
        <f>RTD("rit2.rtd",,AK$2,"LASTHIST", ROW()-2)</f>
        <v>0.09</v>
      </c>
      <c r="AL441">
        <f>RTD("rit2.rtd",,AL$2,"LASTHIST", ROW()-2)</f>
        <v>4.46</v>
      </c>
      <c r="AM441">
        <f>RTD("rit2.rtd",,AM$2,"LASTHIST", ROW()-2)</f>
        <v>0.04</v>
      </c>
      <c r="AN441">
        <f>RTD("rit2.rtd",,AN$2,"LASTHIST", ROW()-2)</f>
        <v>5.41</v>
      </c>
      <c r="AO441">
        <f>RTD("rit2.rtd",,AO$2,"LASTHIST", ROW()-2)</f>
        <v>0.02</v>
      </c>
      <c r="AP441">
        <f>RTD("rit2.rtd",,AP$2,"LASTHIST", ROW()-2)</f>
        <v>6.39</v>
      </c>
      <c r="AQ441">
        <v>1</v>
      </c>
      <c r="AR441">
        <v>0</v>
      </c>
      <c r="AS441">
        <v>1</v>
      </c>
      <c r="AT441">
        <v>0</v>
      </c>
      <c r="AU441">
        <v>1</v>
      </c>
      <c r="AV441">
        <v>0</v>
      </c>
      <c r="AW441">
        <v>1</v>
      </c>
      <c r="AX441">
        <v>0</v>
      </c>
      <c r="AY441">
        <v>1</v>
      </c>
      <c r="AZ441">
        <v>0</v>
      </c>
      <c r="BA441">
        <v>1</v>
      </c>
      <c r="BB441">
        <v>0</v>
      </c>
      <c r="BC441">
        <v>1</v>
      </c>
      <c r="BD441">
        <v>0</v>
      </c>
      <c r="BE441">
        <v>1</v>
      </c>
      <c r="BF441">
        <v>0</v>
      </c>
      <c r="BG441">
        <v>1</v>
      </c>
      <c r="BH441">
        <v>0</v>
      </c>
      <c r="BI441">
        <v>1</v>
      </c>
      <c r="BJ441">
        <v>0</v>
      </c>
      <c r="BK441">
        <v>1</v>
      </c>
      <c r="BL441">
        <v>0</v>
      </c>
      <c r="BM441">
        <v>1</v>
      </c>
      <c r="BN441">
        <v>0</v>
      </c>
      <c r="BO441">
        <v>1</v>
      </c>
      <c r="BP441">
        <v>0</v>
      </c>
      <c r="BQ441">
        <v>1</v>
      </c>
      <c r="BR441">
        <v>0</v>
      </c>
      <c r="BS441">
        <v>1</v>
      </c>
      <c r="BT441">
        <v>0</v>
      </c>
      <c r="BU441">
        <v>1</v>
      </c>
      <c r="BV441">
        <v>0</v>
      </c>
      <c r="BW441">
        <v>1</v>
      </c>
      <c r="BX441">
        <v>0</v>
      </c>
      <c r="BY441">
        <v>1</v>
      </c>
      <c r="BZ441">
        <v>0</v>
      </c>
      <c r="CA441">
        <v>1</v>
      </c>
      <c r="CB441">
        <v>0</v>
      </c>
      <c r="CC441">
        <v>1</v>
      </c>
      <c r="CD441">
        <v>0</v>
      </c>
      <c r="CE441">
        <v>45</v>
      </c>
      <c r="CF441">
        <v>45</v>
      </c>
      <c r="CG441">
        <v>46</v>
      </c>
      <c r="CH441">
        <v>46</v>
      </c>
      <c r="CI441">
        <v>47</v>
      </c>
      <c r="CJ441">
        <v>47</v>
      </c>
      <c r="CK441">
        <v>48</v>
      </c>
      <c r="CL441">
        <v>48</v>
      </c>
      <c r="CM441">
        <v>49</v>
      </c>
      <c r="CN441">
        <v>49</v>
      </c>
      <c r="CO441">
        <v>50</v>
      </c>
      <c r="CP441">
        <v>50</v>
      </c>
      <c r="CQ441">
        <v>51</v>
      </c>
      <c r="CR441">
        <v>51</v>
      </c>
      <c r="CS441">
        <v>52</v>
      </c>
      <c r="CT441">
        <v>52</v>
      </c>
      <c r="CU441">
        <v>53</v>
      </c>
      <c r="CV441">
        <v>53</v>
      </c>
      <c r="CW441">
        <v>54</v>
      </c>
      <c r="CX441">
        <v>54</v>
      </c>
      <c r="CY441">
        <v>45</v>
      </c>
      <c r="CZ441">
        <v>45</v>
      </c>
      <c r="DA441">
        <v>46</v>
      </c>
      <c r="DB441">
        <v>46</v>
      </c>
      <c r="DC441">
        <v>47</v>
      </c>
      <c r="DD441">
        <v>47</v>
      </c>
      <c r="DE441">
        <v>48</v>
      </c>
      <c r="DF441">
        <v>48</v>
      </c>
      <c r="DG441">
        <v>49</v>
      </c>
      <c r="DH441">
        <v>49</v>
      </c>
      <c r="DI441">
        <v>50</v>
      </c>
      <c r="DJ441">
        <v>50</v>
      </c>
      <c r="DK441">
        <v>51</v>
      </c>
      <c r="DL441">
        <v>51</v>
      </c>
      <c r="DM441">
        <v>52</v>
      </c>
      <c r="DN441">
        <v>52</v>
      </c>
      <c r="DO441">
        <v>53</v>
      </c>
      <c r="DP441">
        <v>53</v>
      </c>
      <c r="DQ441">
        <v>54</v>
      </c>
      <c r="DR441">
        <v>54</v>
      </c>
      <c r="DU441">
        <v>4.5833332999999997E-2</v>
      </c>
      <c r="DW441">
        <v>1</v>
      </c>
      <c r="DX441">
        <f t="shared" si="241"/>
        <v>0</v>
      </c>
      <c r="DY441">
        <f t="shared" si="242"/>
        <v>0</v>
      </c>
      <c r="DZ441">
        <f t="shared" si="243"/>
        <v>0</v>
      </c>
      <c r="EA441">
        <f t="shared" si="244"/>
        <v>0</v>
      </c>
      <c r="EB441">
        <f t="shared" si="245"/>
        <v>0</v>
      </c>
      <c r="EC441">
        <f t="shared" si="246"/>
        <v>0</v>
      </c>
      <c r="ED441">
        <f t="shared" si="247"/>
        <v>0</v>
      </c>
      <c r="EE441">
        <f t="shared" si="248"/>
        <v>0</v>
      </c>
      <c r="EF441">
        <f t="shared" si="249"/>
        <v>0</v>
      </c>
      <c r="EG441">
        <f t="shared" si="250"/>
        <v>0</v>
      </c>
      <c r="EH441">
        <f t="shared" si="251"/>
        <v>0</v>
      </c>
      <c r="EI441">
        <f t="shared" si="252"/>
        <v>0</v>
      </c>
      <c r="EJ441">
        <f t="shared" si="253"/>
        <v>0</v>
      </c>
      <c r="EK441">
        <f t="shared" si="254"/>
        <v>0</v>
      </c>
      <c r="EL441">
        <f t="shared" si="255"/>
        <v>0</v>
      </c>
      <c r="EM441">
        <f t="shared" si="256"/>
        <v>0</v>
      </c>
      <c r="EN441">
        <f t="shared" si="257"/>
        <v>0</v>
      </c>
      <c r="EO441">
        <f t="shared" si="258"/>
        <v>0</v>
      </c>
      <c r="EP441">
        <f t="shared" si="259"/>
        <v>0</v>
      </c>
      <c r="EQ441">
        <f t="shared" si="260"/>
        <v>0</v>
      </c>
      <c r="ER441">
        <f t="shared" si="261"/>
        <v>0</v>
      </c>
      <c r="ES441">
        <f t="shared" si="262"/>
        <v>0</v>
      </c>
      <c r="ET441">
        <f t="shared" si="263"/>
        <v>0</v>
      </c>
      <c r="EU441">
        <f t="shared" si="264"/>
        <v>0</v>
      </c>
      <c r="EV441">
        <f t="shared" si="265"/>
        <v>0</v>
      </c>
      <c r="EW441">
        <f t="shared" si="266"/>
        <v>0</v>
      </c>
      <c r="EX441">
        <f t="shared" si="267"/>
        <v>0</v>
      </c>
      <c r="EY441">
        <f t="shared" si="268"/>
        <v>0</v>
      </c>
      <c r="EZ441">
        <f t="shared" si="269"/>
        <v>0</v>
      </c>
      <c r="FA441">
        <f t="shared" si="270"/>
        <v>0</v>
      </c>
      <c r="FB441">
        <f t="shared" si="271"/>
        <v>0</v>
      </c>
      <c r="FC441">
        <f t="shared" si="272"/>
        <v>0</v>
      </c>
      <c r="FD441">
        <f t="shared" si="273"/>
        <v>0</v>
      </c>
      <c r="FE441">
        <f t="shared" si="274"/>
        <v>0</v>
      </c>
      <c r="FF441">
        <f t="shared" si="275"/>
        <v>0</v>
      </c>
      <c r="FG441">
        <f t="shared" si="276"/>
        <v>0</v>
      </c>
      <c r="FH441">
        <f t="shared" si="277"/>
        <v>0</v>
      </c>
      <c r="FI441">
        <f t="shared" si="278"/>
        <v>0</v>
      </c>
      <c r="FJ441">
        <f t="shared" si="279"/>
        <v>0</v>
      </c>
      <c r="FK441">
        <f t="shared" si="280"/>
        <v>0</v>
      </c>
    </row>
    <row r="442" spans="1:167">
      <c r="A442">
        <v>440</v>
      </c>
      <c r="B442">
        <f>RTD("rit2.rtd",,B$2,"LASTHIST", ROW()-2)</f>
        <v>47.92</v>
      </c>
      <c r="C442">
        <f>RTD("rit2.rtd",,C$2,"LASTHIST", ROW()-2)</f>
        <v>0</v>
      </c>
      <c r="D442">
        <f>RTD("rit2.rtd",,D$2,"LASTHIST", ROW()-2)</f>
        <v>0</v>
      </c>
      <c r="E442">
        <f>RTD("rit2.rtd",,E$2,"LASTHIST", ROW()-2)</f>
        <v>0</v>
      </c>
      <c r="F442">
        <f>RTD("rit2.rtd",,F$2,"LASTHIST", ROW()-2)</f>
        <v>0</v>
      </c>
      <c r="G442">
        <f>RTD("rit2.rtd",,G$2,"LASTHIST", ROW()-2)</f>
        <v>0</v>
      </c>
      <c r="H442">
        <f>RTD("rit2.rtd",,H$2,"LASTHIST", ROW()-2)</f>
        <v>0</v>
      </c>
      <c r="I442">
        <f>RTD("rit2.rtd",,I$2,"LASTHIST", ROW()-2)</f>
        <v>0</v>
      </c>
      <c r="J442">
        <f>RTD("rit2.rtd",,J$2,"LASTHIST", ROW()-2)</f>
        <v>0</v>
      </c>
      <c r="K442">
        <f>RTD("rit2.rtd",,K$2,"LASTHIST", ROW()-2)</f>
        <v>0</v>
      </c>
      <c r="L442">
        <f>RTD("rit2.rtd",,L$2,"LASTHIST", ROW()-2)</f>
        <v>0</v>
      </c>
      <c r="M442">
        <f>RTD("rit2.rtd",,M$2,"LASTHIST", ROW()-2)</f>
        <v>0</v>
      </c>
      <c r="N442">
        <f>RTD("rit2.rtd",,N$2,"LASTHIST", ROW()-2)</f>
        <v>0</v>
      </c>
      <c r="O442">
        <f>RTD("rit2.rtd",,O$2,"LASTHIST", ROW()-2)</f>
        <v>0</v>
      </c>
      <c r="P442">
        <f>RTD("rit2.rtd",,P$2,"LASTHIST", ROW()-2)</f>
        <v>0</v>
      </c>
      <c r="Q442">
        <f>RTD("rit2.rtd",,Q$2,"LASTHIST", ROW()-2)</f>
        <v>0</v>
      </c>
      <c r="R442">
        <f>RTD("rit2.rtd",,R$2,"LASTHIST", ROW()-2)</f>
        <v>0</v>
      </c>
      <c r="S442">
        <f>RTD("rit2.rtd",,S$2,"LASTHIST", ROW()-2)</f>
        <v>0</v>
      </c>
      <c r="T442">
        <f>RTD("rit2.rtd",,T$2,"LASTHIST", ROW()-2)</f>
        <v>0</v>
      </c>
      <c r="U442">
        <f>RTD("rit2.rtd",,U$2,"LASTHIST", ROW()-2)</f>
        <v>0</v>
      </c>
      <c r="V442">
        <f>RTD("rit2.rtd",,V$2,"LASTHIST", ROW()-2)</f>
        <v>0</v>
      </c>
      <c r="W442">
        <f>RTD("rit2.rtd",,W$2,"LASTHIST", ROW()-2)</f>
        <v>3.11</v>
      </c>
      <c r="X442">
        <f>RTD("rit2.rtd",,X$2,"LASTHIST", ROW()-2)</f>
        <v>0.2</v>
      </c>
      <c r="Y442">
        <f>RTD("rit2.rtd",,Y$2,"LASTHIST", ROW()-2)</f>
        <v>2.31</v>
      </c>
      <c r="Z442">
        <f>RTD("rit2.rtd",,Z$2,"LASTHIST", ROW()-2)</f>
        <v>0.39</v>
      </c>
      <c r="AA442">
        <f>RTD("rit2.rtd",,AA$2,"LASTHIST", ROW()-2)</f>
        <v>1.62</v>
      </c>
      <c r="AB442">
        <f>RTD("rit2.rtd",,AB$2,"LASTHIST", ROW()-2)</f>
        <v>0.71</v>
      </c>
      <c r="AC442">
        <f>RTD("rit2.rtd",,AC$2,"LASTHIST", ROW()-2)</f>
        <v>1.08</v>
      </c>
      <c r="AD442">
        <f>RTD("rit2.rtd",,AD$2,"LASTHIST", ROW()-2)</f>
        <v>1.1599999999999999</v>
      </c>
      <c r="AE442">
        <f>RTD("rit2.rtd",,AE$2,"LASTHIST", ROW()-2)</f>
        <v>0.67</v>
      </c>
      <c r="AF442">
        <f>RTD("rit2.rtd",,AF$2,"LASTHIST", ROW()-2)</f>
        <v>1.75</v>
      </c>
      <c r="AG442">
        <f>RTD("rit2.rtd",,AG$2,"LASTHIST", ROW()-2)</f>
        <v>0.39</v>
      </c>
      <c r="AH442">
        <f>RTD("rit2.rtd",,AH$2,"LASTHIST", ROW()-2)</f>
        <v>2.4700000000000002</v>
      </c>
      <c r="AI442">
        <f>RTD("rit2.rtd",,AI$2,"LASTHIST", ROW()-2)</f>
        <v>0.21</v>
      </c>
      <c r="AJ442">
        <f>RTD("rit2.rtd",,AJ$2,"LASTHIST", ROW()-2)</f>
        <v>3.29</v>
      </c>
      <c r="AK442">
        <f>RTD("rit2.rtd",,AK$2,"LASTHIST", ROW()-2)</f>
        <v>0.11</v>
      </c>
      <c r="AL442">
        <f>RTD("rit2.rtd",,AL$2,"LASTHIST", ROW()-2)</f>
        <v>4.1900000000000004</v>
      </c>
      <c r="AM442">
        <f>RTD("rit2.rtd",,AM$2,"LASTHIST", ROW()-2)</f>
        <v>0.05</v>
      </c>
      <c r="AN442">
        <f>RTD("rit2.rtd",,AN$2,"LASTHIST", ROW()-2)</f>
        <v>5.13</v>
      </c>
      <c r="AO442">
        <f>RTD("rit2.rtd",,AO$2,"LASTHIST", ROW()-2)</f>
        <v>0.02</v>
      </c>
      <c r="AP442">
        <f>RTD("rit2.rtd",,AP$2,"LASTHIST", ROW()-2)</f>
        <v>6.11</v>
      </c>
      <c r="AQ442">
        <v>1</v>
      </c>
      <c r="AR442">
        <v>0</v>
      </c>
      <c r="AS442">
        <v>1</v>
      </c>
      <c r="AT442">
        <v>0</v>
      </c>
      <c r="AU442">
        <v>1</v>
      </c>
      <c r="AV442">
        <v>0</v>
      </c>
      <c r="AW442">
        <v>1</v>
      </c>
      <c r="AX442">
        <v>0</v>
      </c>
      <c r="AY442">
        <v>1</v>
      </c>
      <c r="AZ442">
        <v>0</v>
      </c>
      <c r="BA442">
        <v>1</v>
      </c>
      <c r="BB442">
        <v>0</v>
      </c>
      <c r="BC442">
        <v>1</v>
      </c>
      <c r="BD442">
        <v>0</v>
      </c>
      <c r="BE442">
        <v>1</v>
      </c>
      <c r="BF442">
        <v>0</v>
      </c>
      <c r="BG442">
        <v>1</v>
      </c>
      <c r="BH442">
        <v>0</v>
      </c>
      <c r="BI442">
        <v>1</v>
      </c>
      <c r="BJ442">
        <v>0</v>
      </c>
      <c r="BK442">
        <v>1</v>
      </c>
      <c r="BL442">
        <v>0</v>
      </c>
      <c r="BM442">
        <v>1</v>
      </c>
      <c r="BN442">
        <v>0</v>
      </c>
      <c r="BO442">
        <v>1</v>
      </c>
      <c r="BP442">
        <v>0</v>
      </c>
      <c r="BQ442">
        <v>1</v>
      </c>
      <c r="BR442">
        <v>0</v>
      </c>
      <c r="BS442">
        <v>1</v>
      </c>
      <c r="BT442">
        <v>0</v>
      </c>
      <c r="BU442">
        <v>1</v>
      </c>
      <c r="BV442">
        <v>0</v>
      </c>
      <c r="BW442">
        <v>1</v>
      </c>
      <c r="BX442">
        <v>0</v>
      </c>
      <c r="BY442">
        <v>1</v>
      </c>
      <c r="BZ442">
        <v>0</v>
      </c>
      <c r="CA442">
        <v>1</v>
      </c>
      <c r="CB442">
        <v>0</v>
      </c>
      <c r="CC442">
        <v>1</v>
      </c>
      <c r="CD442">
        <v>0</v>
      </c>
      <c r="CE442">
        <v>45</v>
      </c>
      <c r="CF442">
        <v>45</v>
      </c>
      <c r="CG442">
        <v>46</v>
      </c>
      <c r="CH442">
        <v>46</v>
      </c>
      <c r="CI442">
        <v>47</v>
      </c>
      <c r="CJ442">
        <v>47</v>
      </c>
      <c r="CK442">
        <v>48</v>
      </c>
      <c r="CL442">
        <v>48</v>
      </c>
      <c r="CM442">
        <v>49</v>
      </c>
      <c r="CN442">
        <v>49</v>
      </c>
      <c r="CO442">
        <v>50</v>
      </c>
      <c r="CP442">
        <v>50</v>
      </c>
      <c r="CQ442">
        <v>51</v>
      </c>
      <c r="CR442">
        <v>51</v>
      </c>
      <c r="CS442">
        <v>52</v>
      </c>
      <c r="CT442">
        <v>52</v>
      </c>
      <c r="CU442">
        <v>53</v>
      </c>
      <c r="CV442">
        <v>53</v>
      </c>
      <c r="CW442">
        <v>54</v>
      </c>
      <c r="CX442">
        <v>54</v>
      </c>
      <c r="CY442">
        <v>45</v>
      </c>
      <c r="CZ442">
        <v>45</v>
      </c>
      <c r="DA442">
        <v>46</v>
      </c>
      <c r="DB442">
        <v>46</v>
      </c>
      <c r="DC442">
        <v>47</v>
      </c>
      <c r="DD442">
        <v>47</v>
      </c>
      <c r="DE442">
        <v>48</v>
      </c>
      <c r="DF442">
        <v>48</v>
      </c>
      <c r="DG442">
        <v>49</v>
      </c>
      <c r="DH442">
        <v>49</v>
      </c>
      <c r="DI442">
        <v>50</v>
      </c>
      <c r="DJ442">
        <v>50</v>
      </c>
      <c r="DK442">
        <v>51</v>
      </c>
      <c r="DL442">
        <v>51</v>
      </c>
      <c r="DM442">
        <v>52</v>
      </c>
      <c r="DN442">
        <v>52</v>
      </c>
      <c r="DO442">
        <v>53</v>
      </c>
      <c r="DP442">
        <v>53</v>
      </c>
      <c r="DQ442">
        <v>54</v>
      </c>
      <c r="DR442">
        <v>54</v>
      </c>
      <c r="DU442">
        <v>4.5833332999999997E-2</v>
      </c>
      <c r="DW442">
        <v>1</v>
      </c>
      <c r="DX442">
        <f t="shared" si="241"/>
        <v>0</v>
      </c>
      <c r="DY442">
        <f t="shared" si="242"/>
        <v>0</v>
      </c>
      <c r="DZ442">
        <f t="shared" si="243"/>
        <v>0</v>
      </c>
      <c r="EA442">
        <f t="shared" si="244"/>
        <v>0</v>
      </c>
      <c r="EB442">
        <f t="shared" si="245"/>
        <v>0</v>
      </c>
      <c r="EC442">
        <f t="shared" si="246"/>
        <v>0</v>
      </c>
      <c r="ED442">
        <f t="shared" si="247"/>
        <v>0</v>
      </c>
      <c r="EE442">
        <f t="shared" si="248"/>
        <v>0</v>
      </c>
      <c r="EF442">
        <f t="shared" si="249"/>
        <v>0</v>
      </c>
      <c r="EG442">
        <f t="shared" si="250"/>
        <v>0</v>
      </c>
      <c r="EH442">
        <f t="shared" si="251"/>
        <v>0</v>
      </c>
      <c r="EI442">
        <f t="shared" si="252"/>
        <v>0</v>
      </c>
      <c r="EJ442">
        <f t="shared" si="253"/>
        <v>0</v>
      </c>
      <c r="EK442">
        <f t="shared" si="254"/>
        <v>0</v>
      </c>
      <c r="EL442">
        <f t="shared" si="255"/>
        <v>0</v>
      </c>
      <c r="EM442">
        <f t="shared" si="256"/>
        <v>0</v>
      </c>
      <c r="EN442">
        <f t="shared" si="257"/>
        <v>0</v>
      </c>
      <c r="EO442">
        <f t="shared" si="258"/>
        <v>0</v>
      </c>
      <c r="EP442">
        <f t="shared" si="259"/>
        <v>0</v>
      </c>
      <c r="EQ442">
        <f t="shared" si="260"/>
        <v>0</v>
      </c>
      <c r="ER442">
        <f t="shared" si="261"/>
        <v>0</v>
      </c>
      <c r="ES442">
        <f t="shared" si="262"/>
        <v>0</v>
      </c>
      <c r="ET442">
        <f t="shared" si="263"/>
        <v>0</v>
      </c>
      <c r="EU442">
        <f t="shared" si="264"/>
        <v>0</v>
      </c>
      <c r="EV442">
        <f t="shared" si="265"/>
        <v>0</v>
      </c>
      <c r="EW442">
        <f t="shared" si="266"/>
        <v>0</v>
      </c>
      <c r="EX442">
        <f t="shared" si="267"/>
        <v>0</v>
      </c>
      <c r="EY442">
        <f t="shared" si="268"/>
        <v>0</v>
      </c>
      <c r="EZ442">
        <f t="shared" si="269"/>
        <v>0</v>
      </c>
      <c r="FA442">
        <f t="shared" si="270"/>
        <v>0</v>
      </c>
      <c r="FB442">
        <f t="shared" si="271"/>
        <v>0</v>
      </c>
      <c r="FC442">
        <f t="shared" si="272"/>
        <v>0</v>
      </c>
      <c r="FD442">
        <f t="shared" si="273"/>
        <v>0</v>
      </c>
      <c r="FE442">
        <f t="shared" si="274"/>
        <v>0</v>
      </c>
      <c r="FF442">
        <f t="shared" si="275"/>
        <v>0</v>
      </c>
      <c r="FG442">
        <f t="shared" si="276"/>
        <v>0</v>
      </c>
      <c r="FH442">
        <f t="shared" si="277"/>
        <v>0</v>
      </c>
      <c r="FI442">
        <f t="shared" si="278"/>
        <v>0</v>
      </c>
      <c r="FJ442">
        <f t="shared" si="279"/>
        <v>0</v>
      </c>
      <c r="FK442">
        <f t="shared" si="280"/>
        <v>0</v>
      </c>
    </row>
    <row r="443" spans="1:167">
      <c r="A443">
        <v>441</v>
      </c>
      <c r="B443">
        <f>RTD("rit2.rtd",,B$2,"LASTHIST", ROW()-2)</f>
        <v>48.07</v>
      </c>
      <c r="C443">
        <f>RTD("rit2.rtd",,C$2,"LASTHIST", ROW()-2)</f>
        <v>0</v>
      </c>
      <c r="D443">
        <f>RTD("rit2.rtd",,D$2,"LASTHIST", ROW()-2)</f>
        <v>0</v>
      </c>
      <c r="E443">
        <f>RTD("rit2.rtd",,E$2,"LASTHIST", ROW()-2)</f>
        <v>0</v>
      </c>
      <c r="F443">
        <f>RTD("rit2.rtd",,F$2,"LASTHIST", ROW()-2)</f>
        <v>0</v>
      </c>
      <c r="G443">
        <f>RTD("rit2.rtd",,G$2,"LASTHIST", ROW()-2)</f>
        <v>0</v>
      </c>
      <c r="H443">
        <f>RTD("rit2.rtd",,H$2,"LASTHIST", ROW()-2)</f>
        <v>0</v>
      </c>
      <c r="I443">
        <f>RTD("rit2.rtd",,I$2,"LASTHIST", ROW()-2)</f>
        <v>0</v>
      </c>
      <c r="J443">
        <f>RTD("rit2.rtd",,J$2,"LASTHIST", ROW()-2)</f>
        <v>0</v>
      </c>
      <c r="K443">
        <f>RTD("rit2.rtd",,K$2,"LASTHIST", ROW()-2)</f>
        <v>0</v>
      </c>
      <c r="L443">
        <f>RTD("rit2.rtd",,L$2,"LASTHIST", ROW()-2)</f>
        <v>0</v>
      </c>
      <c r="M443">
        <f>RTD("rit2.rtd",,M$2,"LASTHIST", ROW()-2)</f>
        <v>0</v>
      </c>
      <c r="N443">
        <f>RTD("rit2.rtd",,N$2,"LASTHIST", ROW()-2)</f>
        <v>0</v>
      </c>
      <c r="O443">
        <f>RTD("rit2.rtd",,O$2,"LASTHIST", ROW()-2)</f>
        <v>0</v>
      </c>
      <c r="P443">
        <f>RTD("rit2.rtd",,P$2,"LASTHIST", ROW()-2)</f>
        <v>0</v>
      </c>
      <c r="Q443">
        <f>RTD("rit2.rtd",,Q$2,"LASTHIST", ROW()-2)</f>
        <v>0</v>
      </c>
      <c r="R443">
        <f>RTD("rit2.rtd",,R$2,"LASTHIST", ROW()-2)</f>
        <v>0</v>
      </c>
      <c r="S443">
        <f>RTD("rit2.rtd",,S$2,"LASTHIST", ROW()-2)</f>
        <v>0</v>
      </c>
      <c r="T443">
        <f>RTD("rit2.rtd",,T$2,"LASTHIST", ROW()-2)</f>
        <v>0</v>
      </c>
      <c r="U443">
        <f>RTD("rit2.rtd",,U$2,"LASTHIST", ROW()-2)</f>
        <v>0</v>
      </c>
      <c r="V443">
        <f>RTD("rit2.rtd",,V$2,"LASTHIST", ROW()-2)</f>
        <v>0</v>
      </c>
      <c r="W443">
        <f>RTD("rit2.rtd",,W$2,"LASTHIST", ROW()-2)</f>
        <v>3.26</v>
      </c>
      <c r="X443">
        <f>RTD("rit2.rtd",,X$2,"LASTHIST", ROW()-2)</f>
        <v>0.19</v>
      </c>
      <c r="Y443">
        <f>RTD("rit2.rtd",,Y$2,"LASTHIST", ROW()-2)</f>
        <v>2.44</v>
      </c>
      <c r="Z443">
        <f>RTD("rit2.rtd",,Z$2,"LASTHIST", ROW()-2)</f>
        <v>0.38</v>
      </c>
      <c r="AA443">
        <f>RTD("rit2.rtd",,AA$2,"LASTHIST", ROW()-2)</f>
        <v>1.75</v>
      </c>
      <c r="AB443">
        <f>RTD("rit2.rtd",,AB$2,"LASTHIST", ROW()-2)</f>
        <v>0.68</v>
      </c>
      <c r="AC443">
        <f>RTD("rit2.rtd",,AC$2,"LASTHIST", ROW()-2)</f>
        <v>1.18</v>
      </c>
      <c r="AD443">
        <f>RTD("rit2.rtd",,AD$2,"LASTHIST", ROW()-2)</f>
        <v>1.1100000000000001</v>
      </c>
      <c r="AE443">
        <f>RTD("rit2.rtd",,AE$2,"LASTHIST", ROW()-2)</f>
        <v>0.75</v>
      </c>
      <c r="AF443">
        <f>RTD("rit2.rtd",,AF$2,"LASTHIST", ROW()-2)</f>
        <v>1.68</v>
      </c>
      <c r="AG443">
        <f>RTD("rit2.rtd",,AG$2,"LASTHIST", ROW()-2)</f>
        <v>0.45</v>
      </c>
      <c r="AH443">
        <f>RTD("rit2.rtd",,AH$2,"LASTHIST", ROW()-2)</f>
        <v>2.38</v>
      </c>
      <c r="AI443">
        <f>RTD("rit2.rtd",,AI$2,"LASTHIST", ROW()-2)</f>
        <v>0.25</v>
      </c>
      <c r="AJ443">
        <f>RTD("rit2.rtd",,AJ$2,"LASTHIST", ROW()-2)</f>
        <v>3.18</v>
      </c>
      <c r="AK443">
        <f>RTD("rit2.rtd",,AK$2,"LASTHIST", ROW()-2)</f>
        <v>0.13</v>
      </c>
      <c r="AL443">
        <f>RTD("rit2.rtd",,AL$2,"LASTHIST", ROW()-2)</f>
        <v>4.07</v>
      </c>
      <c r="AM443">
        <f>RTD("rit2.rtd",,AM$2,"LASTHIST", ROW()-2)</f>
        <v>0.06</v>
      </c>
      <c r="AN443">
        <f>RTD("rit2.rtd",,AN$2,"LASTHIST", ROW()-2)</f>
        <v>5</v>
      </c>
      <c r="AO443">
        <f>RTD("rit2.rtd",,AO$2,"LASTHIST", ROW()-2)</f>
        <v>0.03</v>
      </c>
      <c r="AP443">
        <f>RTD("rit2.rtd",,AP$2,"LASTHIST", ROW()-2)</f>
        <v>5.96</v>
      </c>
      <c r="AQ443">
        <v>1</v>
      </c>
      <c r="AR443">
        <v>0</v>
      </c>
      <c r="AS443">
        <v>1</v>
      </c>
      <c r="AT443">
        <v>0</v>
      </c>
      <c r="AU443">
        <v>1</v>
      </c>
      <c r="AV443">
        <v>0</v>
      </c>
      <c r="AW443">
        <v>1</v>
      </c>
      <c r="AX443">
        <v>0</v>
      </c>
      <c r="AY443">
        <v>1</v>
      </c>
      <c r="AZ443">
        <v>0</v>
      </c>
      <c r="BA443">
        <v>1</v>
      </c>
      <c r="BB443">
        <v>0</v>
      </c>
      <c r="BC443">
        <v>1</v>
      </c>
      <c r="BD443">
        <v>0</v>
      </c>
      <c r="BE443">
        <v>1</v>
      </c>
      <c r="BF443">
        <v>0</v>
      </c>
      <c r="BG443">
        <v>1</v>
      </c>
      <c r="BH443">
        <v>0</v>
      </c>
      <c r="BI443">
        <v>1</v>
      </c>
      <c r="BJ443">
        <v>0</v>
      </c>
      <c r="BK443">
        <v>1</v>
      </c>
      <c r="BL443">
        <v>0</v>
      </c>
      <c r="BM443">
        <v>1</v>
      </c>
      <c r="BN443">
        <v>0</v>
      </c>
      <c r="BO443">
        <v>1</v>
      </c>
      <c r="BP443">
        <v>0</v>
      </c>
      <c r="BQ443">
        <v>1</v>
      </c>
      <c r="BR443">
        <v>0</v>
      </c>
      <c r="BS443">
        <v>1</v>
      </c>
      <c r="BT443">
        <v>0</v>
      </c>
      <c r="BU443">
        <v>1</v>
      </c>
      <c r="BV443">
        <v>0</v>
      </c>
      <c r="BW443">
        <v>1</v>
      </c>
      <c r="BX443">
        <v>0</v>
      </c>
      <c r="BY443">
        <v>1</v>
      </c>
      <c r="BZ443">
        <v>0</v>
      </c>
      <c r="CA443">
        <v>1</v>
      </c>
      <c r="CB443">
        <v>0</v>
      </c>
      <c r="CC443">
        <v>1</v>
      </c>
      <c r="CD443">
        <v>0</v>
      </c>
      <c r="CE443">
        <v>45</v>
      </c>
      <c r="CF443">
        <v>45</v>
      </c>
      <c r="CG443">
        <v>46</v>
      </c>
      <c r="CH443">
        <v>46</v>
      </c>
      <c r="CI443">
        <v>47</v>
      </c>
      <c r="CJ443">
        <v>47</v>
      </c>
      <c r="CK443">
        <v>48</v>
      </c>
      <c r="CL443">
        <v>48</v>
      </c>
      <c r="CM443">
        <v>49</v>
      </c>
      <c r="CN443">
        <v>49</v>
      </c>
      <c r="CO443">
        <v>50</v>
      </c>
      <c r="CP443">
        <v>50</v>
      </c>
      <c r="CQ443">
        <v>51</v>
      </c>
      <c r="CR443">
        <v>51</v>
      </c>
      <c r="CS443">
        <v>52</v>
      </c>
      <c r="CT443">
        <v>52</v>
      </c>
      <c r="CU443">
        <v>53</v>
      </c>
      <c r="CV443">
        <v>53</v>
      </c>
      <c r="CW443">
        <v>54</v>
      </c>
      <c r="CX443">
        <v>54</v>
      </c>
      <c r="CY443">
        <v>45</v>
      </c>
      <c r="CZ443">
        <v>45</v>
      </c>
      <c r="DA443">
        <v>46</v>
      </c>
      <c r="DB443">
        <v>46</v>
      </c>
      <c r="DC443">
        <v>47</v>
      </c>
      <c r="DD443">
        <v>47</v>
      </c>
      <c r="DE443">
        <v>48</v>
      </c>
      <c r="DF443">
        <v>48</v>
      </c>
      <c r="DG443">
        <v>49</v>
      </c>
      <c r="DH443">
        <v>49</v>
      </c>
      <c r="DI443">
        <v>50</v>
      </c>
      <c r="DJ443">
        <v>50</v>
      </c>
      <c r="DK443">
        <v>51</v>
      </c>
      <c r="DL443">
        <v>51</v>
      </c>
      <c r="DM443">
        <v>52</v>
      </c>
      <c r="DN443">
        <v>52</v>
      </c>
      <c r="DO443">
        <v>53</v>
      </c>
      <c r="DP443">
        <v>53</v>
      </c>
      <c r="DQ443">
        <v>54</v>
      </c>
      <c r="DR443">
        <v>54</v>
      </c>
      <c r="DU443">
        <v>4.5833332999999997E-2</v>
      </c>
      <c r="DW443">
        <v>1</v>
      </c>
      <c r="DX443">
        <f t="shared" si="241"/>
        <v>0</v>
      </c>
      <c r="DY443">
        <f t="shared" si="242"/>
        <v>0</v>
      </c>
      <c r="DZ443">
        <f t="shared" si="243"/>
        <v>0</v>
      </c>
      <c r="EA443">
        <f t="shared" si="244"/>
        <v>0</v>
      </c>
      <c r="EB443">
        <f t="shared" si="245"/>
        <v>0</v>
      </c>
      <c r="EC443">
        <f t="shared" si="246"/>
        <v>0</v>
      </c>
      <c r="ED443">
        <f t="shared" si="247"/>
        <v>0</v>
      </c>
      <c r="EE443">
        <f t="shared" si="248"/>
        <v>0</v>
      </c>
      <c r="EF443">
        <f t="shared" si="249"/>
        <v>0</v>
      </c>
      <c r="EG443">
        <f t="shared" si="250"/>
        <v>0</v>
      </c>
      <c r="EH443">
        <f t="shared" si="251"/>
        <v>0</v>
      </c>
      <c r="EI443">
        <f t="shared" si="252"/>
        <v>0</v>
      </c>
      <c r="EJ443">
        <f t="shared" si="253"/>
        <v>0</v>
      </c>
      <c r="EK443">
        <f t="shared" si="254"/>
        <v>0</v>
      </c>
      <c r="EL443">
        <f t="shared" si="255"/>
        <v>0</v>
      </c>
      <c r="EM443">
        <f t="shared" si="256"/>
        <v>0</v>
      </c>
      <c r="EN443">
        <f t="shared" si="257"/>
        <v>0</v>
      </c>
      <c r="EO443">
        <f t="shared" si="258"/>
        <v>0</v>
      </c>
      <c r="EP443">
        <f t="shared" si="259"/>
        <v>0</v>
      </c>
      <c r="EQ443">
        <f t="shared" si="260"/>
        <v>0</v>
      </c>
      <c r="ER443">
        <f t="shared" si="261"/>
        <v>0</v>
      </c>
      <c r="ES443">
        <f t="shared" si="262"/>
        <v>0</v>
      </c>
      <c r="ET443">
        <f t="shared" si="263"/>
        <v>0</v>
      </c>
      <c r="EU443">
        <f t="shared" si="264"/>
        <v>0</v>
      </c>
      <c r="EV443">
        <f t="shared" si="265"/>
        <v>0</v>
      </c>
      <c r="EW443">
        <f t="shared" si="266"/>
        <v>0</v>
      </c>
      <c r="EX443">
        <f t="shared" si="267"/>
        <v>0</v>
      </c>
      <c r="EY443">
        <f t="shared" si="268"/>
        <v>0</v>
      </c>
      <c r="EZ443">
        <f t="shared" si="269"/>
        <v>0</v>
      </c>
      <c r="FA443">
        <f t="shared" si="270"/>
        <v>0</v>
      </c>
      <c r="FB443">
        <f t="shared" si="271"/>
        <v>0</v>
      </c>
      <c r="FC443">
        <f t="shared" si="272"/>
        <v>0</v>
      </c>
      <c r="FD443">
        <f t="shared" si="273"/>
        <v>0</v>
      </c>
      <c r="FE443">
        <f t="shared" si="274"/>
        <v>0</v>
      </c>
      <c r="FF443">
        <f t="shared" si="275"/>
        <v>0</v>
      </c>
      <c r="FG443">
        <f t="shared" si="276"/>
        <v>0</v>
      </c>
      <c r="FH443">
        <f t="shared" si="277"/>
        <v>0</v>
      </c>
      <c r="FI443">
        <f t="shared" si="278"/>
        <v>0</v>
      </c>
      <c r="FJ443">
        <f t="shared" si="279"/>
        <v>0</v>
      </c>
      <c r="FK443">
        <f t="shared" si="280"/>
        <v>0</v>
      </c>
    </row>
    <row r="444" spans="1:167">
      <c r="A444">
        <v>442</v>
      </c>
      <c r="B444">
        <f>RTD("rit2.rtd",,B$2,"LASTHIST", ROW()-2)</f>
        <v>47.77</v>
      </c>
      <c r="C444">
        <f>RTD("rit2.rtd",,C$2,"LASTHIST", ROW()-2)</f>
        <v>0</v>
      </c>
      <c r="D444">
        <f>RTD("rit2.rtd",,D$2,"LASTHIST", ROW()-2)</f>
        <v>0</v>
      </c>
      <c r="E444">
        <f>RTD("rit2.rtd",,E$2,"LASTHIST", ROW()-2)</f>
        <v>0</v>
      </c>
      <c r="F444">
        <f>RTD("rit2.rtd",,F$2,"LASTHIST", ROW()-2)</f>
        <v>0</v>
      </c>
      <c r="G444">
        <f>RTD("rit2.rtd",,G$2,"LASTHIST", ROW()-2)</f>
        <v>0</v>
      </c>
      <c r="H444">
        <f>RTD("rit2.rtd",,H$2,"LASTHIST", ROW()-2)</f>
        <v>0</v>
      </c>
      <c r="I444">
        <f>RTD("rit2.rtd",,I$2,"LASTHIST", ROW()-2)</f>
        <v>0</v>
      </c>
      <c r="J444">
        <f>RTD("rit2.rtd",,J$2,"LASTHIST", ROW()-2)</f>
        <v>0</v>
      </c>
      <c r="K444">
        <f>RTD("rit2.rtd",,K$2,"LASTHIST", ROW()-2)</f>
        <v>0</v>
      </c>
      <c r="L444">
        <f>RTD("rit2.rtd",,L$2,"LASTHIST", ROW()-2)</f>
        <v>0</v>
      </c>
      <c r="M444">
        <f>RTD("rit2.rtd",,M$2,"LASTHIST", ROW()-2)</f>
        <v>0</v>
      </c>
      <c r="N444">
        <f>RTD("rit2.rtd",,N$2,"LASTHIST", ROW()-2)</f>
        <v>0</v>
      </c>
      <c r="O444">
        <f>RTD("rit2.rtd",,O$2,"LASTHIST", ROW()-2)</f>
        <v>0</v>
      </c>
      <c r="P444">
        <f>RTD("rit2.rtd",,P$2,"LASTHIST", ROW()-2)</f>
        <v>0</v>
      </c>
      <c r="Q444">
        <f>RTD("rit2.rtd",,Q$2,"LASTHIST", ROW()-2)</f>
        <v>0</v>
      </c>
      <c r="R444">
        <f>RTD("rit2.rtd",,R$2,"LASTHIST", ROW()-2)</f>
        <v>0</v>
      </c>
      <c r="S444">
        <f>RTD("rit2.rtd",,S$2,"LASTHIST", ROW()-2)</f>
        <v>0</v>
      </c>
      <c r="T444">
        <f>RTD("rit2.rtd",,T$2,"LASTHIST", ROW()-2)</f>
        <v>0</v>
      </c>
      <c r="U444">
        <f>RTD("rit2.rtd",,U$2,"LASTHIST", ROW()-2)</f>
        <v>0</v>
      </c>
      <c r="V444">
        <f>RTD("rit2.rtd",,V$2,"LASTHIST", ROW()-2)</f>
        <v>0</v>
      </c>
      <c r="W444">
        <f>RTD("rit2.rtd",,W$2,"LASTHIST", ROW()-2)</f>
        <v>2.98</v>
      </c>
      <c r="X444">
        <f>RTD("rit2.rtd",,X$2,"LASTHIST", ROW()-2)</f>
        <v>0.21</v>
      </c>
      <c r="Y444">
        <f>RTD("rit2.rtd",,Y$2,"LASTHIST", ROW()-2)</f>
        <v>2.19</v>
      </c>
      <c r="Z444">
        <f>RTD("rit2.rtd",,Z$2,"LASTHIST", ROW()-2)</f>
        <v>0.42</v>
      </c>
      <c r="AA444">
        <f>RTD("rit2.rtd",,AA$2,"LASTHIST", ROW()-2)</f>
        <v>1.52</v>
      </c>
      <c r="AB444">
        <f>RTD("rit2.rtd",,AB$2,"LASTHIST", ROW()-2)</f>
        <v>0.75</v>
      </c>
      <c r="AC444">
        <f>RTD("rit2.rtd",,AC$2,"LASTHIST", ROW()-2)</f>
        <v>0.99</v>
      </c>
      <c r="AD444">
        <f>RTD("rit2.rtd",,AD$2,"LASTHIST", ROW()-2)</f>
        <v>1.23</v>
      </c>
      <c r="AE444">
        <f>RTD("rit2.rtd",,AE$2,"LASTHIST", ROW()-2)</f>
        <v>0.61</v>
      </c>
      <c r="AF444">
        <f>RTD("rit2.rtd",,AF$2,"LASTHIST", ROW()-2)</f>
        <v>1.84</v>
      </c>
      <c r="AG444">
        <f>RTD("rit2.rtd",,AG$2,"LASTHIST", ROW()-2)</f>
        <v>0.35</v>
      </c>
      <c r="AH444">
        <f>RTD("rit2.rtd",,AH$2,"LASTHIST", ROW()-2)</f>
        <v>2.58</v>
      </c>
      <c r="AI444">
        <f>RTD("rit2.rtd",,AI$2,"LASTHIST", ROW()-2)</f>
        <v>0.18</v>
      </c>
      <c r="AJ444">
        <f>RTD("rit2.rtd",,AJ$2,"LASTHIST", ROW()-2)</f>
        <v>3.42</v>
      </c>
      <c r="AK444">
        <f>RTD("rit2.rtd",,AK$2,"LASTHIST", ROW()-2)</f>
        <v>0.09</v>
      </c>
      <c r="AL444">
        <f>RTD("rit2.rtd",,AL$2,"LASTHIST", ROW()-2)</f>
        <v>4.32</v>
      </c>
      <c r="AM444">
        <f>RTD("rit2.rtd",,AM$2,"LASTHIST", ROW()-2)</f>
        <v>0.04</v>
      </c>
      <c r="AN444">
        <f>RTD("rit2.rtd",,AN$2,"LASTHIST", ROW()-2)</f>
        <v>5.27</v>
      </c>
      <c r="AO444">
        <f>RTD("rit2.rtd",,AO$2,"LASTHIST", ROW()-2)</f>
        <v>0.02</v>
      </c>
      <c r="AP444">
        <f>RTD("rit2.rtd",,AP$2,"LASTHIST", ROW()-2)</f>
        <v>6.25</v>
      </c>
      <c r="AQ444">
        <v>1</v>
      </c>
      <c r="AR444">
        <v>0</v>
      </c>
      <c r="AS444">
        <v>1</v>
      </c>
      <c r="AT444">
        <v>0</v>
      </c>
      <c r="AU444">
        <v>1</v>
      </c>
      <c r="AV444">
        <v>0</v>
      </c>
      <c r="AW444">
        <v>1</v>
      </c>
      <c r="AX444">
        <v>0</v>
      </c>
      <c r="AY444">
        <v>1</v>
      </c>
      <c r="AZ444">
        <v>0</v>
      </c>
      <c r="BA444">
        <v>1</v>
      </c>
      <c r="BB444">
        <v>0</v>
      </c>
      <c r="BC444">
        <v>1</v>
      </c>
      <c r="BD444">
        <v>0</v>
      </c>
      <c r="BE444">
        <v>1</v>
      </c>
      <c r="BF444">
        <v>0</v>
      </c>
      <c r="BG444">
        <v>1</v>
      </c>
      <c r="BH444">
        <v>0</v>
      </c>
      <c r="BI444">
        <v>1</v>
      </c>
      <c r="BJ444">
        <v>0</v>
      </c>
      <c r="BK444">
        <v>1</v>
      </c>
      <c r="BL444">
        <v>0</v>
      </c>
      <c r="BM444">
        <v>1</v>
      </c>
      <c r="BN444">
        <v>0</v>
      </c>
      <c r="BO444">
        <v>1</v>
      </c>
      <c r="BP444">
        <v>0</v>
      </c>
      <c r="BQ444">
        <v>1</v>
      </c>
      <c r="BR444">
        <v>0</v>
      </c>
      <c r="BS444">
        <v>1</v>
      </c>
      <c r="BT444">
        <v>0</v>
      </c>
      <c r="BU444">
        <v>1</v>
      </c>
      <c r="BV444">
        <v>0</v>
      </c>
      <c r="BW444">
        <v>1</v>
      </c>
      <c r="BX444">
        <v>0</v>
      </c>
      <c r="BY444">
        <v>1</v>
      </c>
      <c r="BZ444">
        <v>0</v>
      </c>
      <c r="CA444">
        <v>1</v>
      </c>
      <c r="CB444">
        <v>0</v>
      </c>
      <c r="CC444">
        <v>1</v>
      </c>
      <c r="CD444">
        <v>0</v>
      </c>
      <c r="CE444">
        <v>45</v>
      </c>
      <c r="CF444">
        <v>45</v>
      </c>
      <c r="CG444">
        <v>46</v>
      </c>
      <c r="CH444">
        <v>46</v>
      </c>
      <c r="CI444">
        <v>47</v>
      </c>
      <c r="CJ444">
        <v>47</v>
      </c>
      <c r="CK444">
        <v>48</v>
      </c>
      <c r="CL444">
        <v>48</v>
      </c>
      <c r="CM444">
        <v>49</v>
      </c>
      <c r="CN444">
        <v>49</v>
      </c>
      <c r="CO444">
        <v>50</v>
      </c>
      <c r="CP444">
        <v>50</v>
      </c>
      <c r="CQ444">
        <v>51</v>
      </c>
      <c r="CR444">
        <v>51</v>
      </c>
      <c r="CS444">
        <v>52</v>
      </c>
      <c r="CT444">
        <v>52</v>
      </c>
      <c r="CU444">
        <v>53</v>
      </c>
      <c r="CV444">
        <v>53</v>
      </c>
      <c r="CW444">
        <v>54</v>
      </c>
      <c r="CX444">
        <v>54</v>
      </c>
      <c r="CY444">
        <v>45</v>
      </c>
      <c r="CZ444">
        <v>45</v>
      </c>
      <c r="DA444">
        <v>46</v>
      </c>
      <c r="DB444">
        <v>46</v>
      </c>
      <c r="DC444">
        <v>47</v>
      </c>
      <c r="DD444">
        <v>47</v>
      </c>
      <c r="DE444">
        <v>48</v>
      </c>
      <c r="DF444">
        <v>48</v>
      </c>
      <c r="DG444">
        <v>49</v>
      </c>
      <c r="DH444">
        <v>49</v>
      </c>
      <c r="DI444">
        <v>50</v>
      </c>
      <c r="DJ444">
        <v>50</v>
      </c>
      <c r="DK444">
        <v>51</v>
      </c>
      <c r="DL444">
        <v>51</v>
      </c>
      <c r="DM444">
        <v>52</v>
      </c>
      <c r="DN444">
        <v>52</v>
      </c>
      <c r="DO444">
        <v>53</v>
      </c>
      <c r="DP444">
        <v>53</v>
      </c>
      <c r="DQ444">
        <v>54</v>
      </c>
      <c r="DR444">
        <v>54</v>
      </c>
      <c r="DU444">
        <v>4.5833332999999997E-2</v>
      </c>
      <c r="DW444">
        <v>1</v>
      </c>
      <c r="DX444">
        <f t="shared" si="241"/>
        <v>0</v>
      </c>
      <c r="DY444">
        <f t="shared" si="242"/>
        <v>0</v>
      </c>
      <c r="DZ444">
        <f t="shared" si="243"/>
        <v>0</v>
      </c>
      <c r="EA444">
        <f t="shared" si="244"/>
        <v>0</v>
      </c>
      <c r="EB444">
        <f t="shared" si="245"/>
        <v>0</v>
      </c>
      <c r="EC444">
        <f t="shared" si="246"/>
        <v>0</v>
      </c>
      <c r="ED444">
        <f t="shared" si="247"/>
        <v>0</v>
      </c>
      <c r="EE444">
        <f t="shared" si="248"/>
        <v>0</v>
      </c>
      <c r="EF444">
        <f t="shared" si="249"/>
        <v>0</v>
      </c>
      <c r="EG444">
        <f t="shared" si="250"/>
        <v>0</v>
      </c>
      <c r="EH444">
        <f t="shared" si="251"/>
        <v>0</v>
      </c>
      <c r="EI444">
        <f t="shared" si="252"/>
        <v>0</v>
      </c>
      <c r="EJ444">
        <f t="shared" si="253"/>
        <v>0</v>
      </c>
      <c r="EK444">
        <f t="shared" si="254"/>
        <v>0</v>
      </c>
      <c r="EL444">
        <f t="shared" si="255"/>
        <v>0</v>
      </c>
      <c r="EM444">
        <f t="shared" si="256"/>
        <v>0</v>
      </c>
      <c r="EN444">
        <f t="shared" si="257"/>
        <v>0</v>
      </c>
      <c r="EO444">
        <f t="shared" si="258"/>
        <v>0</v>
      </c>
      <c r="EP444">
        <f t="shared" si="259"/>
        <v>0</v>
      </c>
      <c r="EQ444">
        <f t="shared" si="260"/>
        <v>0</v>
      </c>
      <c r="ER444">
        <f t="shared" si="261"/>
        <v>0</v>
      </c>
      <c r="ES444">
        <f t="shared" si="262"/>
        <v>0</v>
      </c>
      <c r="ET444">
        <f t="shared" si="263"/>
        <v>0</v>
      </c>
      <c r="EU444">
        <f t="shared" si="264"/>
        <v>0</v>
      </c>
      <c r="EV444">
        <f t="shared" si="265"/>
        <v>0</v>
      </c>
      <c r="EW444">
        <f t="shared" si="266"/>
        <v>0</v>
      </c>
      <c r="EX444">
        <f t="shared" si="267"/>
        <v>0</v>
      </c>
      <c r="EY444">
        <f t="shared" si="268"/>
        <v>0</v>
      </c>
      <c r="EZ444">
        <f t="shared" si="269"/>
        <v>0</v>
      </c>
      <c r="FA444">
        <f t="shared" si="270"/>
        <v>0</v>
      </c>
      <c r="FB444">
        <f t="shared" si="271"/>
        <v>0</v>
      </c>
      <c r="FC444">
        <f t="shared" si="272"/>
        <v>0</v>
      </c>
      <c r="FD444">
        <f t="shared" si="273"/>
        <v>0</v>
      </c>
      <c r="FE444">
        <f t="shared" si="274"/>
        <v>0</v>
      </c>
      <c r="FF444">
        <f t="shared" si="275"/>
        <v>0</v>
      </c>
      <c r="FG444">
        <f t="shared" si="276"/>
        <v>0</v>
      </c>
      <c r="FH444">
        <f t="shared" si="277"/>
        <v>0</v>
      </c>
      <c r="FI444">
        <f t="shared" si="278"/>
        <v>0</v>
      </c>
      <c r="FJ444">
        <f t="shared" si="279"/>
        <v>0</v>
      </c>
      <c r="FK444">
        <f t="shared" si="280"/>
        <v>0</v>
      </c>
    </row>
    <row r="445" spans="1:167">
      <c r="A445">
        <v>443</v>
      </c>
      <c r="B445">
        <f>RTD("rit2.rtd",,B$2,"LASTHIST", ROW()-2)</f>
        <v>47.29</v>
      </c>
      <c r="C445">
        <f>RTD("rit2.rtd",,C$2,"LASTHIST", ROW()-2)</f>
        <v>0</v>
      </c>
      <c r="D445">
        <f>RTD("rit2.rtd",,D$2,"LASTHIST", ROW()-2)</f>
        <v>0</v>
      </c>
      <c r="E445">
        <f>RTD("rit2.rtd",,E$2,"LASTHIST", ROW()-2)</f>
        <v>0</v>
      </c>
      <c r="F445">
        <f>RTD("rit2.rtd",,F$2,"LASTHIST", ROW()-2)</f>
        <v>0</v>
      </c>
      <c r="G445">
        <f>RTD("rit2.rtd",,G$2,"LASTHIST", ROW()-2)</f>
        <v>0</v>
      </c>
      <c r="H445">
        <f>RTD("rit2.rtd",,H$2,"LASTHIST", ROW()-2)</f>
        <v>0</v>
      </c>
      <c r="I445">
        <f>RTD("rit2.rtd",,I$2,"LASTHIST", ROW()-2)</f>
        <v>0</v>
      </c>
      <c r="J445">
        <f>RTD("rit2.rtd",,J$2,"LASTHIST", ROW()-2)</f>
        <v>0</v>
      </c>
      <c r="K445">
        <f>RTD("rit2.rtd",,K$2,"LASTHIST", ROW()-2)</f>
        <v>0</v>
      </c>
      <c r="L445">
        <f>RTD("rit2.rtd",,L$2,"LASTHIST", ROW()-2)</f>
        <v>0</v>
      </c>
      <c r="M445">
        <f>RTD("rit2.rtd",,M$2,"LASTHIST", ROW()-2)</f>
        <v>0</v>
      </c>
      <c r="N445">
        <f>RTD("rit2.rtd",,N$2,"LASTHIST", ROW()-2)</f>
        <v>0</v>
      </c>
      <c r="O445">
        <f>RTD("rit2.rtd",,O$2,"LASTHIST", ROW()-2)</f>
        <v>0</v>
      </c>
      <c r="P445">
        <f>RTD("rit2.rtd",,P$2,"LASTHIST", ROW()-2)</f>
        <v>0</v>
      </c>
      <c r="Q445">
        <f>RTD("rit2.rtd",,Q$2,"LASTHIST", ROW()-2)</f>
        <v>0</v>
      </c>
      <c r="R445">
        <f>RTD("rit2.rtd",,R$2,"LASTHIST", ROW()-2)</f>
        <v>0</v>
      </c>
      <c r="S445">
        <f>RTD("rit2.rtd",,S$2,"LASTHIST", ROW()-2)</f>
        <v>0</v>
      </c>
      <c r="T445">
        <f>RTD("rit2.rtd",,T$2,"LASTHIST", ROW()-2)</f>
        <v>0</v>
      </c>
      <c r="U445">
        <f>RTD("rit2.rtd",,U$2,"LASTHIST", ROW()-2)</f>
        <v>0</v>
      </c>
      <c r="V445">
        <f>RTD("rit2.rtd",,V$2,"LASTHIST", ROW()-2)</f>
        <v>0</v>
      </c>
      <c r="W445">
        <f>RTD("rit2.rtd",,W$2,"LASTHIST", ROW()-2)</f>
        <v>2.58</v>
      </c>
      <c r="X445">
        <f>RTD("rit2.rtd",,X$2,"LASTHIST", ROW()-2)</f>
        <v>0.28999999999999998</v>
      </c>
      <c r="Y445">
        <f>RTD("rit2.rtd",,Y$2,"LASTHIST", ROW()-2)</f>
        <v>1.84</v>
      </c>
      <c r="Z445">
        <f>RTD("rit2.rtd",,Z$2,"LASTHIST", ROW()-2)</f>
        <v>0.56000000000000005</v>
      </c>
      <c r="AA445">
        <f>RTD("rit2.rtd",,AA$2,"LASTHIST", ROW()-2)</f>
        <v>1.24</v>
      </c>
      <c r="AB445">
        <f>RTD("rit2.rtd",,AB$2,"LASTHIST", ROW()-2)</f>
        <v>0.95</v>
      </c>
      <c r="AC445">
        <f>RTD("rit2.rtd",,AC$2,"LASTHIST", ROW()-2)</f>
        <v>0.78</v>
      </c>
      <c r="AD445">
        <f>RTD("rit2.rtd",,AD$2,"LASTHIST", ROW()-2)</f>
        <v>1.5</v>
      </c>
      <c r="AE445">
        <f>RTD("rit2.rtd",,AE$2,"LASTHIST", ROW()-2)</f>
        <v>0.46</v>
      </c>
      <c r="AF445">
        <f>RTD("rit2.rtd",,AF$2,"LASTHIST", ROW()-2)</f>
        <v>2.17</v>
      </c>
      <c r="AG445">
        <f>RTD("rit2.rtd",,AG$2,"LASTHIST", ROW()-2)</f>
        <v>0.25</v>
      </c>
      <c r="AH445">
        <f>RTD("rit2.rtd",,AH$2,"LASTHIST", ROW()-2)</f>
        <v>2.97</v>
      </c>
      <c r="AI445">
        <f>RTD("rit2.rtd",,AI$2,"LASTHIST", ROW()-2)</f>
        <v>0.13</v>
      </c>
      <c r="AJ445">
        <f>RTD("rit2.rtd",,AJ$2,"LASTHIST", ROW()-2)</f>
        <v>3.84</v>
      </c>
      <c r="AK445">
        <f>RTD("rit2.rtd",,AK$2,"LASTHIST", ROW()-2)</f>
        <v>0.06</v>
      </c>
      <c r="AL445">
        <f>RTD("rit2.rtd",,AL$2,"LASTHIST", ROW()-2)</f>
        <v>4.78</v>
      </c>
      <c r="AM445">
        <f>RTD("rit2.rtd",,AM$2,"LASTHIST", ROW()-2)</f>
        <v>0.03</v>
      </c>
      <c r="AN445">
        <f>RTD("rit2.rtd",,AN$2,"LASTHIST", ROW()-2)</f>
        <v>5.74</v>
      </c>
      <c r="AO445">
        <f>RTD("rit2.rtd",,AO$2,"LASTHIST", ROW()-2)</f>
        <v>0.02</v>
      </c>
      <c r="AP445">
        <f>RTD("rit2.rtd",,AP$2,"LASTHIST", ROW()-2)</f>
        <v>6.73</v>
      </c>
      <c r="AQ445">
        <v>1</v>
      </c>
      <c r="AR445">
        <v>0</v>
      </c>
      <c r="AS445">
        <v>1</v>
      </c>
      <c r="AT445">
        <v>0</v>
      </c>
      <c r="AU445">
        <v>1</v>
      </c>
      <c r="AV445">
        <v>0</v>
      </c>
      <c r="AW445">
        <v>1</v>
      </c>
      <c r="AX445">
        <v>0</v>
      </c>
      <c r="AY445">
        <v>1</v>
      </c>
      <c r="AZ445">
        <v>0</v>
      </c>
      <c r="BA445">
        <v>1</v>
      </c>
      <c r="BB445">
        <v>0</v>
      </c>
      <c r="BC445">
        <v>1</v>
      </c>
      <c r="BD445">
        <v>0</v>
      </c>
      <c r="BE445">
        <v>1</v>
      </c>
      <c r="BF445">
        <v>0</v>
      </c>
      <c r="BG445">
        <v>1</v>
      </c>
      <c r="BH445">
        <v>0</v>
      </c>
      <c r="BI445">
        <v>1</v>
      </c>
      <c r="BJ445">
        <v>0</v>
      </c>
      <c r="BK445">
        <v>1</v>
      </c>
      <c r="BL445">
        <v>0</v>
      </c>
      <c r="BM445">
        <v>1</v>
      </c>
      <c r="BN445">
        <v>0</v>
      </c>
      <c r="BO445">
        <v>1</v>
      </c>
      <c r="BP445">
        <v>0</v>
      </c>
      <c r="BQ445">
        <v>1</v>
      </c>
      <c r="BR445">
        <v>0</v>
      </c>
      <c r="BS445">
        <v>1</v>
      </c>
      <c r="BT445">
        <v>0</v>
      </c>
      <c r="BU445">
        <v>1</v>
      </c>
      <c r="BV445">
        <v>0</v>
      </c>
      <c r="BW445">
        <v>1</v>
      </c>
      <c r="BX445">
        <v>0</v>
      </c>
      <c r="BY445">
        <v>1</v>
      </c>
      <c r="BZ445">
        <v>0</v>
      </c>
      <c r="CA445">
        <v>1</v>
      </c>
      <c r="CB445">
        <v>0</v>
      </c>
      <c r="CC445">
        <v>1</v>
      </c>
      <c r="CD445">
        <v>0</v>
      </c>
      <c r="CE445">
        <v>45</v>
      </c>
      <c r="CF445">
        <v>45</v>
      </c>
      <c r="CG445">
        <v>46</v>
      </c>
      <c r="CH445">
        <v>46</v>
      </c>
      <c r="CI445">
        <v>47</v>
      </c>
      <c r="CJ445">
        <v>47</v>
      </c>
      <c r="CK445">
        <v>48</v>
      </c>
      <c r="CL445">
        <v>48</v>
      </c>
      <c r="CM445">
        <v>49</v>
      </c>
      <c r="CN445">
        <v>49</v>
      </c>
      <c r="CO445">
        <v>50</v>
      </c>
      <c r="CP445">
        <v>50</v>
      </c>
      <c r="CQ445">
        <v>51</v>
      </c>
      <c r="CR445">
        <v>51</v>
      </c>
      <c r="CS445">
        <v>52</v>
      </c>
      <c r="CT445">
        <v>52</v>
      </c>
      <c r="CU445">
        <v>53</v>
      </c>
      <c r="CV445">
        <v>53</v>
      </c>
      <c r="CW445">
        <v>54</v>
      </c>
      <c r="CX445">
        <v>54</v>
      </c>
      <c r="CY445">
        <v>45</v>
      </c>
      <c r="CZ445">
        <v>45</v>
      </c>
      <c r="DA445">
        <v>46</v>
      </c>
      <c r="DB445">
        <v>46</v>
      </c>
      <c r="DC445">
        <v>47</v>
      </c>
      <c r="DD445">
        <v>47</v>
      </c>
      <c r="DE445">
        <v>48</v>
      </c>
      <c r="DF445">
        <v>48</v>
      </c>
      <c r="DG445">
        <v>49</v>
      </c>
      <c r="DH445">
        <v>49</v>
      </c>
      <c r="DI445">
        <v>50</v>
      </c>
      <c r="DJ445">
        <v>50</v>
      </c>
      <c r="DK445">
        <v>51</v>
      </c>
      <c r="DL445">
        <v>51</v>
      </c>
      <c r="DM445">
        <v>52</v>
      </c>
      <c r="DN445">
        <v>52</v>
      </c>
      <c r="DO445">
        <v>53</v>
      </c>
      <c r="DP445">
        <v>53</v>
      </c>
      <c r="DQ445">
        <v>54</v>
      </c>
      <c r="DR445">
        <v>54</v>
      </c>
      <c r="DU445">
        <v>4.5833332999999997E-2</v>
      </c>
      <c r="DW445">
        <v>1</v>
      </c>
      <c r="DX445">
        <f t="shared" si="241"/>
        <v>0</v>
      </c>
      <c r="DY445">
        <f t="shared" si="242"/>
        <v>0</v>
      </c>
      <c r="DZ445">
        <f t="shared" si="243"/>
        <v>0</v>
      </c>
      <c r="EA445">
        <f t="shared" si="244"/>
        <v>0</v>
      </c>
      <c r="EB445">
        <f t="shared" si="245"/>
        <v>0</v>
      </c>
      <c r="EC445">
        <f t="shared" si="246"/>
        <v>0</v>
      </c>
      <c r="ED445">
        <f t="shared" si="247"/>
        <v>0</v>
      </c>
      <c r="EE445">
        <f t="shared" si="248"/>
        <v>0</v>
      </c>
      <c r="EF445">
        <f t="shared" si="249"/>
        <v>0</v>
      </c>
      <c r="EG445">
        <f t="shared" si="250"/>
        <v>0</v>
      </c>
      <c r="EH445">
        <f t="shared" si="251"/>
        <v>0</v>
      </c>
      <c r="EI445">
        <f t="shared" si="252"/>
        <v>0</v>
      </c>
      <c r="EJ445">
        <f t="shared" si="253"/>
        <v>0</v>
      </c>
      <c r="EK445">
        <f t="shared" si="254"/>
        <v>0</v>
      </c>
      <c r="EL445">
        <f t="shared" si="255"/>
        <v>0</v>
      </c>
      <c r="EM445">
        <f t="shared" si="256"/>
        <v>0</v>
      </c>
      <c r="EN445">
        <f t="shared" si="257"/>
        <v>0</v>
      </c>
      <c r="EO445">
        <f t="shared" si="258"/>
        <v>0</v>
      </c>
      <c r="EP445">
        <f t="shared" si="259"/>
        <v>0</v>
      </c>
      <c r="EQ445">
        <f t="shared" si="260"/>
        <v>0</v>
      </c>
      <c r="ER445">
        <f t="shared" si="261"/>
        <v>0</v>
      </c>
      <c r="ES445">
        <f t="shared" si="262"/>
        <v>0</v>
      </c>
      <c r="ET445">
        <f t="shared" si="263"/>
        <v>0</v>
      </c>
      <c r="EU445">
        <f t="shared" si="264"/>
        <v>0</v>
      </c>
      <c r="EV445">
        <f t="shared" si="265"/>
        <v>0</v>
      </c>
      <c r="EW445">
        <f t="shared" si="266"/>
        <v>0</v>
      </c>
      <c r="EX445">
        <f t="shared" si="267"/>
        <v>0</v>
      </c>
      <c r="EY445">
        <f t="shared" si="268"/>
        <v>0</v>
      </c>
      <c r="EZ445">
        <f t="shared" si="269"/>
        <v>0</v>
      </c>
      <c r="FA445">
        <f t="shared" si="270"/>
        <v>0</v>
      </c>
      <c r="FB445">
        <f t="shared" si="271"/>
        <v>0</v>
      </c>
      <c r="FC445">
        <f t="shared" si="272"/>
        <v>0</v>
      </c>
      <c r="FD445">
        <f t="shared" si="273"/>
        <v>0</v>
      </c>
      <c r="FE445">
        <f t="shared" si="274"/>
        <v>0</v>
      </c>
      <c r="FF445">
        <f t="shared" si="275"/>
        <v>0</v>
      </c>
      <c r="FG445">
        <f t="shared" si="276"/>
        <v>0</v>
      </c>
      <c r="FH445">
        <f t="shared" si="277"/>
        <v>0</v>
      </c>
      <c r="FI445">
        <f t="shared" si="278"/>
        <v>0</v>
      </c>
      <c r="FJ445">
        <f t="shared" si="279"/>
        <v>0</v>
      </c>
      <c r="FK445">
        <f t="shared" si="280"/>
        <v>0</v>
      </c>
    </row>
    <row r="446" spans="1:167">
      <c r="A446">
        <v>444</v>
      </c>
      <c r="B446">
        <f>RTD("rit2.rtd",,B$2,"LASTHIST", ROW()-2)</f>
        <v>47.06</v>
      </c>
      <c r="C446">
        <f>RTD("rit2.rtd",,C$2,"LASTHIST", ROW()-2)</f>
        <v>0</v>
      </c>
      <c r="D446">
        <f>RTD("rit2.rtd",,D$2,"LASTHIST", ROW()-2)</f>
        <v>0</v>
      </c>
      <c r="E446">
        <f>RTD("rit2.rtd",,E$2,"LASTHIST", ROW()-2)</f>
        <v>0</v>
      </c>
      <c r="F446">
        <f>RTD("rit2.rtd",,F$2,"LASTHIST", ROW()-2)</f>
        <v>0</v>
      </c>
      <c r="G446">
        <f>RTD("rit2.rtd",,G$2,"LASTHIST", ROW()-2)</f>
        <v>0</v>
      </c>
      <c r="H446">
        <f>RTD("rit2.rtd",,H$2,"LASTHIST", ROW()-2)</f>
        <v>0</v>
      </c>
      <c r="I446">
        <f>RTD("rit2.rtd",,I$2,"LASTHIST", ROW()-2)</f>
        <v>0</v>
      </c>
      <c r="J446">
        <f>RTD("rit2.rtd",,J$2,"LASTHIST", ROW()-2)</f>
        <v>0</v>
      </c>
      <c r="K446">
        <f>RTD("rit2.rtd",,K$2,"LASTHIST", ROW()-2)</f>
        <v>0</v>
      </c>
      <c r="L446">
        <f>RTD("rit2.rtd",,L$2,"LASTHIST", ROW()-2)</f>
        <v>0</v>
      </c>
      <c r="M446">
        <f>RTD("rit2.rtd",,M$2,"LASTHIST", ROW()-2)</f>
        <v>0</v>
      </c>
      <c r="N446">
        <f>RTD("rit2.rtd",,N$2,"LASTHIST", ROW()-2)</f>
        <v>0</v>
      </c>
      <c r="O446">
        <f>RTD("rit2.rtd",,O$2,"LASTHIST", ROW()-2)</f>
        <v>0</v>
      </c>
      <c r="P446">
        <f>RTD("rit2.rtd",,P$2,"LASTHIST", ROW()-2)</f>
        <v>0</v>
      </c>
      <c r="Q446">
        <f>RTD("rit2.rtd",,Q$2,"LASTHIST", ROW()-2)</f>
        <v>0</v>
      </c>
      <c r="R446">
        <f>RTD("rit2.rtd",,R$2,"LASTHIST", ROW()-2)</f>
        <v>0</v>
      </c>
      <c r="S446">
        <f>RTD("rit2.rtd",,S$2,"LASTHIST", ROW()-2)</f>
        <v>0</v>
      </c>
      <c r="T446">
        <f>RTD("rit2.rtd",,T$2,"LASTHIST", ROW()-2)</f>
        <v>0</v>
      </c>
      <c r="U446">
        <f>RTD("rit2.rtd",,U$2,"LASTHIST", ROW()-2)</f>
        <v>0</v>
      </c>
      <c r="V446">
        <f>RTD("rit2.rtd",,V$2,"LASTHIST", ROW()-2)</f>
        <v>0</v>
      </c>
      <c r="W446">
        <f>RTD("rit2.rtd",,W$2,"LASTHIST", ROW()-2)</f>
        <v>2.4</v>
      </c>
      <c r="X446">
        <f>RTD("rit2.rtd",,X$2,"LASTHIST", ROW()-2)</f>
        <v>0.34</v>
      </c>
      <c r="Y446">
        <f>RTD("rit2.rtd",,Y$2,"LASTHIST", ROW()-2)</f>
        <v>1.69</v>
      </c>
      <c r="Z446">
        <f>RTD("rit2.rtd",,Z$2,"LASTHIST", ROW()-2)</f>
        <v>0.63</v>
      </c>
      <c r="AA446">
        <f>RTD("rit2.rtd",,AA$2,"LASTHIST", ROW()-2)</f>
        <v>1.1200000000000001</v>
      </c>
      <c r="AB446">
        <f>RTD("rit2.rtd",,AB$2,"LASTHIST", ROW()-2)</f>
        <v>1.06</v>
      </c>
      <c r="AC446">
        <f>RTD("rit2.rtd",,AC$2,"LASTHIST", ROW()-2)</f>
        <v>0.7</v>
      </c>
      <c r="AD446">
        <f>RTD("rit2.rtd",,AD$2,"LASTHIST", ROW()-2)</f>
        <v>1.64</v>
      </c>
      <c r="AE446">
        <f>RTD("rit2.rtd",,AE$2,"LASTHIST", ROW()-2)</f>
        <v>0.4</v>
      </c>
      <c r="AF446">
        <f>RTD("rit2.rtd",,AF$2,"LASTHIST", ROW()-2)</f>
        <v>2.35</v>
      </c>
      <c r="AG446">
        <f>RTD("rit2.rtd",,AG$2,"LASTHIST", ROW()-2)</f>
        <v>0.22</v>
      </c>
      <c r="AH446">
        <f>RTD("rit2.rtd",,AH$2,"LASTHIST", ROW()-2)</f>
        <v>3.16</v>
      </c>
      <c r="AI446">
        <f>RTD("rit2.rtd",,AI$2,"LASTHIST", ROW()-2)</f>
        <v>0.11</v>
      </c>
      <c r="AJ446">
        <f>RTD("rit2.rtd",,AJ$2,"LASTHIST", ROW()-2)</f>
        <v>4.05</v>
      </c>
      <c r="AK446">
        <f>RTD("rit2.rtd",,AK$2,"LASTHIST", ROW()-2)</f>
        <v>0.05</v>
      </c>
      <c r="AL446">
        <f>RTD("rit2.rtd",,AL$2,"LASTHIST", ROW()-2)</f>
        <v>4.99</v>
      </c>
      <c r="AM446">
        <f>RTD("rit2.rtd",,AM$2,"LASTHIST", ROW()-2)</f>
        <v>0.02</v>
      </c>
      <c r="AN446">
        <f>RTD("rit2.rtd",,AN$2,"LASTHIST", ROW()-2)</f>
        <v>5.97</v>
      </c>
      <c r="AO446">
        <f>RTD("rit2.rtd",,AO$2,"LASTHIST", ROW()-2)</f>
        <v>0.02</v>
      </c>
      <c r="AP446">
        <f>RTD("rit2.rtd",,AP$2,"LASTHIST", ROW()-2)</f>
        <v>6.95</v>
      </c>
      <c r="AQ446">
        <v>1</v>
      </c>
      <c r="AR446">
        <v>0</v>
      </c>
      <c r="AS446">
        <v>1</v>
      </c>
      <c r="AT446">
        <v>0</v>
      </c>
      <c r="AU446">
        <v>1</v>
      </c>
      <c r="AV446">
        <v>0</v>
      </c>
      <c r="AW446">
        <v>1</v>
      </c>
      <c r="AX446">
        <v>0</v>
      </c>
      <c r="AY446">
        <v>1</v>
      </c>
      <c r="AZ446">
        <v>0</v>
      </c>
      <c r="BA446">
        <v>1</v>
      </c>
      <c r="BB446">
        <v>0</v>
      </c>
      <c r="BC446">
        <v>1</v>
      </c>
      <c r="BD446">
        <v>0</v>
      </c>
      <c r="BE446">
        <v>1</v>
      </c>
      <c r="BF446">
        <v>0</v>
      </c>
      <c r="BG446">
        <v>1</v>
      </c>
      <c r="BH446">
        <v>0</v>
      </c>
      <c r="BI446">
        <v>1</v>
      </c>
      <c r="BJ446">
        <v>0</v>
      </c>
      <c r="BK446">
        <v>1</v>
      </c>
      <c r="BL446">
        <v>0</v>
      </c>
      <c r="BM446">
        <v>1</v>
      </c>
      <c r="BN446">
        <v>0</v>
      </c>
      <c r="BO446">
        <v>1</v>
      </c>
      <c r="BP446">
        <v>0</v>
      </c>
      <c r="BQ446">
        <v>1</v>
      </c>
      <c r="BR446">
        <v>0</v>
      </c>
      <c r="BS446">
        <v>1</v>
      </c>
      <c r="BT446">
        <v>0</v>
      </c>
      <c r="BU446">
        <v>1</v>
      </c>
      <c r="BV446">
        <v>0</v>
      </c>
      <c r="BW446">
        <v>1</v>
      </c>
      <c r="BX446">
        <v>0</v>
      </c>
      <c r="BY446">
        <v>1</v>
      </c>
      <c r="BZ446">
        <v>0</v>
      </c>
      <c r="CA446">
        <v>1</v>
      </c>
      <c r="CB446">
        <v>0</v>
      </c>
      <c r="CC446">
        <v>1</v>
      </c>
      <c r="CD446">
        <v>0</v>
      </c>
      <c r="CE446">
        <v>45</v>
      </c>
      <c r="CF446">
        <v>45</v>
      </c>
      <c r="CG446">
        <v>46</v>
      </c>
      <c r="CH446">
        <v>46</v>
      </c>
      <c r="CI446">
        <v>47</v>
      </c>
      <c r="CJ446">
        <v>47</v>
      </c>
      <c r="CK446">
        <v>48</v>
      </c>
      <c r="CL446">
        <v>48</v>
      </c>
      <c r="CM446">
        <v>49</v>
      </c>
      <c r="CN446">
        <v>49</v>
      </c>
      <c r="CO446">
        <v>50</v>
      </c>
      <c r="CP446">
        <v>50</v>
      </c>
      <c r="CQ446">
        <v>51</v>
      </c>
      <c r="CR446">
        <v>51</v>
      </c>
      <c r="CS446">
        <v>52</v>
      </c>
      <c r="CT446">
        <v>52</v>
      </c>
      <c r="CU446">
        <v>53</v>
      </c>
      <c r="CV446">
        <v>53</v>
      </c>
      <c r="CW446">
        <v>54</v>
      </c>
      <c r="CX446">
        <v>54</v>
      </c>
      <c r="CY446">
        <v>45</v>
      </c>
      <c r="CZ446">
        <v>45</v>
      </c>
      <c r="DA446">
        <v>46</v>
      </c>
      <c r="DB446">
        <v>46</v>
      </c>
      <c r="DC446">
        <v>47</v>
      </c>
      <c r="DD446">
        <v>47</v>
      </c>
      <c r="DE446">
        <v>48</v>
      </c>
      <c r="DF446">
        <v>48</v>
      </c>
      <c r="DG446">
        <v>49</v>
      </c>
      <c r="DH446">
        <v>49</v>
      </c>
      <c r="DI446">
        <v>50</v>
      </c>
      <c r="DJ446">
        <v>50</v>
      </c>
      <c r="DK446">
        <v>51</v>
      </c>
      <c r="DL446">
        <v>51</v>
      </c>
      <c r="DM446">
        <v>52</v>
      </c>
      <c r="DN446">
        <v>52</v>
      </c>
      <c r="DO446">
        <v>53</v>
      </c>
      <c r="DP446">
        <v>53</v>
      </c>
      <c r="DQ446">
        <v>54</v>
      </c>
      <c r="DR446">
        <v>54</v>
      </c>
      <c r="DU446">
        <v>4.5833332999999997E-2</v>
      </c>
      <c r="DW446">
        <v>1</v>
      </c>
      <c r="DX446">
        <f t="shared" si="241"/>
        <v>0</v>
      </c>
      <c r="DY446">
        <f t="shared" si="242"/>
        <v>0</v>
      </c>
      <c r="DZ446">
        <f t="shared" si="243"/>
        <v>0</v>
      </c>
      <c r="EA446">
        <f t="shared" si="244"/>
        <v>0</v>
      </c>
      <c r="EB446">
        <f t="shared" si="245"/>
        <v>0</v>
      </c>
      <c r="EC446">
        <f t="shared" si="246"/>
        <v>0</v>
      </c>
      <c r="ED446">
        <f t="shared" si="247"/>
        <v>0</v>
      </c>
      <c r="EE446">
        <f t="shared" si="248"/>
        <v>0</v>
      </c>
      <c r="EF446">
        <f t="shared" si="249"/>
        <v>0</v>
      </c>
      <c r="EG446">
        <f t="shared" si="250"/>
        <v>0</v>
      </c>
      <c r="EH446">
        <f t="shared" si="251"/>
        <v>0</v>
      </c>
      <c r="EI446">
        <f t="shared" si="252"/>
        <v>0</v>
      </c>
      <c r="EJ446">
        <f t="shared" si="253"/>
        <v>0</v>
      </c>
      <c r="EK446">
        <f t="shared" si="254"/>
        <v>0</v>
      </c>
      <c r="EL446">
        <f t="shared" si="255"/>
        <v>0</v>
      </c>
      <c r="EM446">
        <f t="shared" si="256"/>
        <v>0</v>
      </c>
      <c r="EN446">
        <f t="shared" si="257"/>
        <v>0</v>
      </c>
      <c r="EO446">
        <f t="shared" si="258"/>
        <v>0</v>
      </c>
      <c r="EP446">
        <f t="shared" si="259"/>
        <v>0</v>
      </c>
      <c r="EQ446">
        <f t="shared" si="260"/>
        <v>0</v>
      </c>
      <c r="ER446">
        <f t="shared" si="261"/>
        <v>0</v>
      </c>
      <c r="ES446">
        <f t="shared" si="262"/>
        <v>0</v>
      </c>
      <c r="ET446">
        <f t="shared" si="263"/>
        <v>0</v>
      </c>
      <c r="EU446">
        <f t="shared" si="264"/>
        <v>0</v>
      </c>
      <c r="EV446">
        <f t="shared" si="265"/>
        <v>0</v>
      </c>
      <c r="EW446">
        <f t="shared" si="266"/>
        <v>0</v>
      </c>
      <c r="EX446">
        <f t="shared" si="267"/>
        <v>0</v>
      </c>
      <c r="EY446">
        <f t="shared" si="268"/>
        <v>0</v>
      </c>
      <c r="EZ446">
        <f t="shared" si="269"/>
        <v>0</v>
      </c>
      <c r="FA446">
        <f t="shared" si="270"/>
        <v>0</v>
      </c>
      <c r="FB446">
        <f t="shared" si="271"/>
        <v>0</v>
      </c>
      <c r="FC446">
        <f t="shared" si="272"/>
        <v>0</v>
      </c>
      <c r="FD446">
        <f t="shared" si="273"/>
        <v>0</v>
      </c>
      <c r="FE446">
        <f t="shared" si="274"/>
        <v>0</v>
      </c>
      <c r="FF446">
        <f t="shared" si="275"/>
        <v>0</v>
      </c>
      <c r="FG446">
        <f t="shared" si="276"/>
        <v>0</v>
      </c>
      <c r="FH446">
        <f t="shared" si="277"/>
        <v>0</v>
      </c>
      <c r="FI446">
        <f t="shared" si="278"/>
        <v>0</v>
      </c>
      <c r="FJ446">
        <f t="shared" si="279"/>
        <v>0</v>
      </c>
      <c r="FK446">
        <f t="shared" si="280"/>
        <v>0</v>
      </c>
    </row>
    <row r="447" spans="1:167">
      <c r="A447">
        <v>445</v>
      </c>
      <c r="B447">
        <f>RTD("rit2.rtd",,B$2,"LASTHIST", ROW()-2)</f>
        <v>47.01</v>
      </c>
      <c r="C447">
        <f>RTD("rit2.rtd",,C$2,"LASTHIST", ROW()-2)</f>
        <v>0</v>
      </c>
      <c r="D447">
        <f>RTD("rit2.rtd",,D$2,"LASTHIST", ROW()-2)</f>
        <v>0</v>
      </c>
      <c r="E447">
        <f>RTD("rit2.rtd",,E$2,"LASTHIST", ROW()-2)</f>
        <v>0</v>
      </c>
      <c r="F447">
        <f>RTD("rit2.rtd",,F$2,"LASTHIST", ROW()-2)</f>
        <v>0</v>
      </c>
      <c r="G447">
        <f>RTD("rit2.rtd",,G$2,"LASTHIST", ROW()-2)</f>
        <v>0</v>
      </c>
      <c r="H447">
        <f>RTD("rit2.rtd",,H$2,"LASTHIST", ROW()-2)</f>
        <v>0</v>
      </c>
      <c r="I447">
        <f>RTD("rit2.rtd",,I$2,"LASTHIST", ROW()-2)</f>
        <v>0</v>
      </c>
      <c r="J447">
        <f>RTD("rit2.rtd",,J$2,"LASTHIST", ROW()-2)</f>
        <v>0</v>
      </c>
      <c r="K447">
        <f>RTD("rit2.rtd",,K$2,"LASTHIST", ROW()-2)</f>
        <v>0</v>
      </c>
      <c r="L447">
        <f>RTD("rit2.rtd",,L$2,"LASTHIST", ROW()-2)</f>
        <v>0</v>
      </c>
      <c r="M447">
        <f>RTD("rit2.rtd",,M$2,"LASTHIST", ROW()-2)</f>
        <v>0</v>
      </c>
      <c r="N447">
        <f>RTD("rit2.rtd",,N$2,"LASTHIST", ROW()-2)</f>
        <v>0</v>
      </c>
      <c r="O447">
        <f>RTD("rit2.rtd",,O$2,"LASTHIST", ROW()-2)</f>
        <v>0</v>
      </c>
      <c r="P447">
        <f>RTD("rit2.rtd",,P$2,"LASTHIST", ROW()-2)</f>
        <v>0</v>
      </c>
      <c r="Q447">
        <f>RTD("rit2.rtd",,Q$2,"LASTHIST", ROW()-2)</f>
        <v>0</v>
      </c>
      <c r="R447">
        <f>RTD("rit2.rtd",,R$2,"LASTHIST", ROW()-2)</f>
        <v>0</v>
      </c>
      <c r="S447">
        <f>RTD("rit2.rtd",,S$2,"LASTHIST", ROW()-2)</f>
        <v>0</v>
      </c>
      <c r="T447">
        <f>RTD("rit2.rtd",,T$2,"LASTHIST", ROW()-2)</f>
        <v>0</v>
      </c>
      <c r="U447">
        <f>RTD("rit2.rtd",,U$2,"LASTHIST", ROW()-2)</f>
        <v>0</v>
      </c>
      <c r="V447">
        <f>RTD("rit2.rtd",,V$2,"LASTHIST", ROW()-2)</f>
        <v>0</v>
      </c>
      <c r="W447">
        <f>RTD("rit2.rtd",,W$2,"LASTHIST", ROW()-2)</f>
        <v>2.34</v>
      </c>
      <c r="X447">
        <f>RTD("rit2.rtd",,X$2,"LASTHIST", ROW()-2)</f>
        <v>0.33</v>
      </c>
      <c r="Y447">
        <f>RTD("rit2.rtd",,Y$2,"LASTHIST", ROW()-2)</f>
        <v>1.63</v>
      </c>
      <c r="Z447">
        <f>RTD("rit2.rtd",,Z$2,"LASTHIST", ROW()-2)</f>
        <v>0.63</v>
      </c>
      <c r="AA447">
        <f>RTD("rit2.rtd",,AA$2,"LASTHIST", ROW()-2)</f>
        <v>1.06</v>
      </c>
      <c r="AB447">
        <f>RTD("rit2.rtd",,AB$2,"LASTHIST", ROW()-2)</f>
        <v>1.05</v>
      </c>
      <c r="AC447">
        <f>RTD("rit2.rtd",,AC$2,"LASTHIST", ROW()-2)</f>
        <v>0.65</v>
      </c>
      <c r="AD447">
        <f>RTD("rit2.rtd",,AD$2,"LASTHIST", ROW()-2)</f>
        <v>1.65</v>
      </c>
      <c r="AE447">
        <f>RTD("rit2.rtd",,AE$2,"LASTHIST", ROW()-2)</f>
        <v>0.37</v>
      </c>
      <c r="AF447">
        <f>RTD("rit2.rtd",,AF$2,"LASTHIST", ROW()-2)</f>
        <v>2.37</v>
      </c>
      <c r="AG447">
        <f>RTD("rit2.rtd",,AG$2,"LASTHIST", ROW()-2)</f>
        <v>0.2</v>
      </c>
      <c r="AH447">
        <f>RTD("rit2.rtd",,AH$2,"LASTHIST", ROW()-2)</f>
        <v>3.19</v>
      </c>
      <c r="AI447">
        <f>RTD("rit2.rtd",,AI$2,"LASTHIST", ROW()-2)</f>
        <v>0.1</v>
      </c>
      <c r="AJ447">
        <f>RTD("rit2.rtd",,AJ$2,"LASTHIST", ROW()-2)</f>
        <v>4.09</v>
      </c>
      <c r="AK447">
        <f>RTD("rit2.rtd",,AK$2,"LASTHIST", ROW()-2)</f>
        <v>0.04</v>
      </c>
      <c r="AL447">
        <f>RTD("rit2.rtd",,AL$2,"LASTHIST", ROW()-2)</f>
        <v>5.04</v>
      </c>
      <c r="AM447">
        <f>RTD("rit2.rtd",,AM$2,"LASTHIST", ROW()-2)</f>
        <v>0.02</v>
      </c>
      <c r="AN447">
        <f>RTD("rit2.rtd",,AN$2,"LASTHIST", ROW()-2)</f>
        <v>6.01</v>
      </c>
      <c r="AO447">
        <f>RTD("rit2.rtd",,AO$2,"LASTHIST", ROW()-2)</f>
        <v>0.02</v>
      </c>
      <c r="AP447">
        <f>RTD("rit2.rtd",,AP$2,"LASTHIST", ROW()-2)</f>
        <v>7</v>
      </c>
      <c r="AQ447">
        <v>1</v>
      </c>
      <c r="AR447">
        <v>0</v>
      </c>
      <c r="AS447">
        <v>1</v>
      </c>
      <c r="AT447">
        <v>0</v>
      </c>
      <c r="AU447">
        <v>1</v>
      </c>
      <c r="AV447">
        <v>0</v>
      </c>
      <c r="AW447">
        <v>1</v>
      </c>
      <c r="AX447">
        <v>0</v>
      </c>
      <c r="AY447">
        <v>1</v>
      </c>
      <c r="AZ447">
        <v>0</v>
      </c>
      <c r="BA447">
        <v>1</v>
      </c>
      <c r="BB447">
        <v>0</v>
      </c>
      <c r="BC447">
        <v>1</v>
      </c>
      <c r="BD447">
        <v>0</v>
      </c>
      <c r="BE447">
        <v>1</v>
      </c>
      <c r="BF447">
        <v>0</v>
      </c>
      <c r="BG447">
        <v>1</v>
      </c>
      <c r="BH447">
        <v>0</v>
      </c>
      <c r="BI447">
        <v>1</v>
      </c>
      <c r="BJ447">
        <v>0</v>
      </c>
      <c r="BK447">
        <v>1</v>
      </c>
      <c r="BL447">
        <v>0</v>
      </c>
      <c r="BM447">
        <v>1</v>
      </c>
      <c r="BN447">
        <v>0</v>
      </c>
      <c r="BO447">
        <v>1</v>
      </c>
      <c r="BP447">
        <v>0</v>
      </c>
      <c r="BQ447">
        <v>1</v>
      </c>
      <c r="BR447">
        <v>0</v>
      </c>
      <c r="BS447">
        <v>1</v>
      </c>
      <c r="BT447">
        <v>0</v>
      </c>
      <c r="BU447">
        <v>1</v>
      </c>
      <c r="BV447">
        <v>0</v>
      </c>
      <c r="BW447">
        <v>1</v>
      </c>
      <c r="BX447">
        <v>0</v>
      </c>
      <c r="BY447">
        <v>1</v>
      </c>
      <c r="BZ447">
        <v>0</v>
      </c>
      <c r="CA447">
        <v>1</v>
      </c>
      <c r="CB447">
        <v>0</v>
      </c>
      <c r="CC447">
        <v>1</v>
      </c>
      <c r="CD447">
        <v>0</v>
      </c>
      <c r="CE447">
        <v>45</v>
      </c>
      <c r="CF447">
        <v>45</v>
      </c>
      <c r="CG447">
        <v>46</v>
      </c>
      <c r="CH447">
        <v>46</v>
      </c>
      <c r="CI447">
        <v>47</v>
      </c>
      <c r="CJ447">
        <v>47</v>
      </c>
      <c r="CK447">
        <v>48</v>
      </c>
      <c r="CL447">
        <v>48</v>
      </c>
      <c r="CM447">
        <v>49</v>
      </c>
      <c r="CN447">
        <v>49</v>
      </c>
      <c r="CO447">
        <v>50</v>
      </c>
      <c r="CP447">
        <v>50</v>
      </c>
      <c r="CQ447">
        <v>51</v>
      </c>
      <c r="CR447">
        <v>51</v>
      </c>
      <c r="CS447">
        <v>52</v>
      </c>
      <c r="CT447">
        <v>52</v>
      </c>
      <c r="CU447">
        <v>53</v>
      </c>
      <c r="CV447">
        <v>53</v>
      </c>
      <c r="CW447">
        <v>54</v>
      </c>
      <c r="CX447">
        <v>54</v>
      </c>
      <c r="CY447">
        <v>45</v>
      </c>
      <c r="CZ447">
        <v>45</v>
      </c>
      <c r="DA447">
        <v>46</v>
      </c>
      <c r="DB447">
        <v>46</v>
      </c>
      <c r="DC447">
        <v>47</v>
      </c>
      <c r="DD447">
        <v>47</v>
      </c>
      <c r="DE447">
        <v>48</v>
      </c>
      <c r="DF447">
        <v>48</v>
      </c>
      <c r="DG447">
        <v>49</v>
      </c>
      <c r="DH447">
        <v>49</v>
      </c>
      <c r="DI447">
        <v>50</v>
      </c>
      <c r="DJ447">
        <v>50</v>
      </c>
      <c r="DK447">
        <v>51</v>
      </c>
      <c r="DL447">
        <v>51</v>
      </c>
      <c r="DM447">
        <v>52</v>
      </c>
      <c r="DN447">
        <v>52</v>
      </c>
      <c r="DO447">
        <v>53</v>
      </c>
      <c r="DP447">
        <v>53</v>
      </c>
      <c r="DQ447">
        <v>54</v>
      </c>
      <c r="DR447">
        <v>54</v>
      </c>
      <c r="DU447">
        <v>4.5833332999999997E-2</v>
      </c>
      <c r="DW447">
        <v>1</v>
      </c>
      <c r="DX447">
        <f t="shared" si="241"/>
        <v>0</v>
      </c>
      <c r="DY447">
        <f t="shared" si="242"/>
        <v>0</v>
      </c>
      <c r="DZ447">
        <f t="shared" si="243"/>
        <v>0</v>
      </c>
      <c r="EA447">
        <f t="shared" si="244"/>
        <v>0</v>
      </c>
      <c r="EB447">
        <f t="shared" si="245"/>
        <v>0</v>
      </c>
      <c r="EC447">
        <f t="shared" si="246"/>
        <v>0</v>
      </c>
      <c r="ED447">
        <f t="shared" si="247"/>
        <v>0</v>
      </c>
      <c r="EE447">
        <f t="shared" si="248"/>
        <v>0</v>
      </c>
      <c r="EF447">
        <f t="shared" si="249"/>
        <v>0</v>
      </c>
      <c r="EG447">
        <f t="shared" si="250"/>
        <v>0</v>
      </c>
      <c r="EH447">
        <f t="shared" si="251"/>
        <v>0</v>
      </c>
      <c r="EI447">
        <f t="shared" si="252"/>
        <v>0</v>
      </c>
      <c r="EJ447">
        <f t="shared" si="253"/>
        <v>0</v>
      </c>
      <c r="EK447">
        <f t="shared" si="254"/>
        <v>0</v>
      </c>
      <c r="EL447">
        <f t="shared" si="255"/>
        <v>0</v>
      </c>
      <c r="EM447">
        <f t="shared" si="256"/>
        <v>0</v>
      </c>
      <c r="EN447">
        <f t="shared" si="257"/>
        <v>0</v>
      </c>
      <c r="EO447">
        <f t="shared" si="258"/>
        <v>0</v>
      </c>
      <c r="EP447">
        <f t="shared" si="259"/>
        <v>0</v>
      </c>
      <c r="EQ447">
        <f t="shared" si="260"/>
        <v>0</v>
      </c>
      <c r="ER447">
        <f t="shared" si="261"/>
        <v>0</v>
      </c>
      <c r="ES447">
        <f t="shared" si="262"/>
        <v>0</v>
      </c>
      <c r="ET447">
        <f t="shared" si="263"/>
        <v>0</v>
      </c>
      <c r="EU447">
        <f t="shared" si="264"/>
        <v>0</v>
      </c>
      <c r="EV447">
        <f t="shared" si="265"/>
        <v>0</v>
      </c>
      <c r="EW447">
        <f t="shared" si="266"/>
        <v>0</v>
      </c>
      <c r="EX447">
        <f t="shared" si="267"/>
        <v>0</v>
      </c>
      <c r="EY447">
        <f t="shared" si="268"/>
        <v>0</v>
      </c>
      <c r="EZ447">
        <f t="shared" si="269"/>
        <v>0</v>
      </c>
      <c r="FA447">
        <f t="shared" si="270"/>
        <v>0</v>
      </c>
      <c r="FB447">
        <f t="shared" si="271"/>
        <v>0</v>
      </c>
      <c r="FC447">
        <f t="shared" si="272"/>
        <v>0</v>
      </c>
      <c r="FD447">
        <f t="shared" si="273"/>
        <v>0</v>
      </c>
      <c r="FE447">
        <f t="shared" si="274"/>
        <v>0</v>
      </c>
      <c r="FF447">
        <f t="shared" si="275"/>
        <v>0</v>
      </c>
      <c r="FG447">
        <f t="shared" si="276"/>
        <v>0</v>
      </c>
      <c r="FH447">
        <f t="shared" si="277"/>
        <v>0</v>
      </c>
      <c r="FI447">
        <f t="shared" si="278"/>
        <v>0</v>
      </c>
      <c r="FJ447">
        <f t="shared" si="279"/>
        <v>0</v>
      </c>
      <c r="FK447">
        <f t="shared" si="280"/>
        <v>0</v>
      </c>
    </row>
    <row r="448" spans="1:167">
      <c r="A448">
        <v>446</v>
      </c>
      <c r="B448">
        <f>RTD("rit2.rtd",,B$2,"LASTHIST", ROW()-2)</f>
        <v>46.93</v>
      </c>
      <c r="C448">
        <f>RTD("rit2.rtd",,C$2,"LASTHIST", ROW()-2)</f>
        <v>0</v>
      </c>
      <c r="D448">
        <f>RTD("rit2.rtd",,D$2,"LASTHIST", ROW()-2)</f>
        <v>0</v>
      </c>
      <c r="E448">
        <f>RTD("rit2.rtd",,E$2,"LASTHIST", ROW()-2)</f>
        <v>0</v>
      </c>
      <c r="F448">
        <f>RTD("rit2.rtd",,F$2,"LASTHIST", ROW()-2)</f>
        <v>0</v>
      </c>
      <c r="G448">
        <f>RTD("rit2.rtd",,G$2,"LASTHIST", ROW()-2)</f>
        <v>0</v>
      </c>
      <c r="H448">
        <f>RTD("rit2.rtd",,H$2,"LASTHIST", ROW()-2)</f>
        <v>0</v>
      </c>
      <c r="I448">
        <f>RTD("rit2.rtd",,I$2,"LASTHIST", ROW()-2)</f>
        <v>0</v>
      </c>
      <c r="J448">
        <f>RTD("rit2.rtd",,J$2,"LASTHIST", ROW()-2)</f>
        <v>0</v>
      </c>
      <c r="K448">
        <f>RTD("rit2.rtd",,K$2,"LASTHIST", ROW()-2)</f>
        <v>0</v>
      </c>
      <c r="L448">
        <f>RTD("rit2.rtd",,L$2,"LASTHIST", ROW()-2)</f>
        <v>0</v>
      </c>
      <c r="M448">
        <f>RTD("rit2.rtd",,M$2,"LASTHIST", ROW()-2)</f>
        <v>0</v>
      </c>
      <c r="N448">
        <f>RTD("rit2.rtd",,N$2,"LASTHIST", ROW()-2)</f>
        <v>0</v>
      </c>
      <c r="O448">
        <f>RTD("rit2.rtd",,O$2,"LASTHIST", ROW()-2)</f>
        <v>0</v>
      </c>
      <c r="P448">
        <f>RTD("rit2.rtd",,P$2,"LASTHIST", ROW()-2)</f>
        <v>0</v>
      </c>
      <c r="Q448">
        <f>RTD("rit2.rtd",,Q$2,"LASTHIST", ROW()-2)</f>
        <v>0</v>
      </c>
      <c r="R448">
        <f>RTD("rit2.rtd",,R$2,"LASTHIST", ROW()-2)</f>
        <v>0</v>
      </c>
      <c r="S448">
        <f>RTD("rit2.rtd",,S$2,"LASTHIST", ROW()-2)</f>
        <v>0</v>
      </c>
      <c r="T448">
        <f>RTD("rit2.rtd",,T$2,"LASTHIST", ROW()-2)</f>
        <v>0</v>
      </c>
      <c r="U448">
        <f>RTD("rit2.rtd",,U$2,"LASTHIST", ROW()-2)</f>
        <v>0</v>
      </c>
      <c r="V448">
        <f>RTD("rit2.rtd",,V$2,"LASTHIST", ROW()-2)</f>
        <v>0</v>
      </c>
      <c r="W448">
        <f>RTD("rit2.rtd",,W$2,"LASTHIST", ROW()-2)</f>
        <v>2.27</v>
      </c>
      <c r="X448">
        <f>RTD("rit2.rtd",,X$2,"LASTHIST", ROW()-2)</f>
        <v>0.34</v>
      </c>
      <c r="Y448">
        <f>RTD("rit2.rtd",,Y$2,"LASTHIST", ROW()-2)</f>
        <v>1.57</v>
      </c>
      <c r="Z448">
        <f>RTD("rit2.rtd",,Z$2,"LASTHIST", ROW()-2)</f>
        <v>0.64</v>
      </c>
      <c r="AA448">
        <f>RTD("rit2.rtd",,AA$2,"LASTHIST", ROW()-2)</f>
        <v>1.01</v>
      </c>
      <c r="AB448">
        <f>RTD("rit2.rtd",,AB$2,"LASTHIST", ROW()-2)</f>
        <v>1.07</v>
      </c>
      <c r="AC448">
        <f>RTD("rit2.rtd",,AC$2,"LASTHIST", ROW()-2)</f>
        <v>0.61</v>
      </c>
      <c r="AD448">
        <f>RTD("rit2.rtd",,AD$2,"LASTHIST", ROW()-2)</f>
        <v>1.68</v>
      </c>
      <c r="AE448">
        <f>RTD("rit2.rtd",,AE$2,"LASTHIST", ROW()-2)</f>
        <v>0.34</v>
      </c>
      <c r="AF448">
        <f>RTD("rit2.rtd",,AF$2,"LASTHIST", ROW()-2)</f>
        <v>2.41</v>
      </c>
      <c r="AG448">
        <f>RTD("rit2.rtd",,AG$2,"LASTHIST", ROW()-2)</f>
        <v>0.18</v>
      </c>
      <c r="AH448">
        <f>RTD("rit2.rtd",,AH$2,"LASTHIST", ROW()-2)</f>
        <v>3.24</v>
      </c>
      <c r="AI448">
        <f>RTD("rit2.rtd",,AI$2,"LASTHIST", ROW()-2)</f>
        <v>0.08</v>
      </c>
      <c r="AJ448">
        <f>RTD("rit2.rtd",,AJ$2,"LASTHIST", ROW()-2)</f>
        <v>4.1500000000000004</v>
      </c>
      <c r="AK448">
        <f>RTD("rit2.rtd",,AK$2,"LASTHIST", ROW()-2)</f>
        <v>0.04</v>
      </c>
      <c r="AL448">
        <f>RTD("rit2.rtd",,AL$2,"LASTHIST", ROW()-2)</f>
        <v>5.0999999999999996</v>
      </c>
      <c r="AM448">
        <f>RTD("rit2.rtd",,AM$2,"LASTHIST", ROW()-2)</f>
        <v>0.02</v>
      </c>
      <c r="AN448">
        <f>RTD("rit2.rtd",,AN$2,"LASTHIST", ROW()-2)</f>
        <v>6.08</v>
      </c>
      <c r="AO448">
        <f>RTD("rit2.rtd",,AO$2,"LASTHIST", ROW()-2)</f>
        <v>0.02</v>
      </c>
      <c r="AP448">
        <f>RTD("rit2.rtd",,AP$2,"LASTHIST", ROW()-2)</f>
        <v>7.07</v>
      </c>
      <c r="AQ448">
        <v>1</v>
      </c>
      <c r="AR448">
        <v>0</v>
      </c>
      <c r="AS448">
        <v>1</v>
      </c>
      <c r="AT448">
        <v>0</v>
      </c>
      <c r="AU448">
        <v>1</v>
      </c>
      <c r="AV448">
        <v>0</v>
      </c>
      <c r="AW448">
        <v>1</v>
      </c>
      <c r="AX448">
        <v>0</v>
      </c>
      <c r="AY448">
        <v>1</v>
      </c>
      <c r="AZ448">
        <v>0</v>
      </c>
      <c r="BA448">
        <v>1</v>
      </c>
      <c r="BB448">
        <v>0</v>
      </c>
      <c r="BC448">
        <v>1</v>
      </c>
      <c r="BD448">
        <v>0</v>
      </c>
      <c r="BE448">
        <v>1</v>
      </c>
      <c r="BF448">
        <v>0</v>
      </c>
      <c r="BG448">
        <v>1</v>
      </c>
      <c r="BH448">
        <v>0</v>
      </c>
      <c r="BI448">
        <v>1</v>
      </c>
      <c r="BJ448">
        <v>0</v>
      </c>
      <c r="BK448">
        <v>1</v>
      </c>
      <c r="BL448">
        <v>0</v>
      </c>
      <c r="BM448">
        <v>1</v>
      </c>
      <c r="BN448">
        <v>0</v>
      </c>
      <c r="BO448">
        <v>1</v>
      </c>
      <c r="BP448">
        <v>0</v>
      </c>
      <c r="BQ448">
        <v>1</v>
      </c>
      <c r="BR448">
        <v>0</v>
      </c>
      <c r="BS448">
        <v>1</v>
      </c>
      <c r="BT448">
        <v>0</v>
      </c>
      <c r="BU448">
        <v>1</v>
      </c>
      <c r="BV448">
        <v>0</v>
      </c>
      <c r="BW448">
        <v>1</v>
      </c>
      <c r="BX448">
        <v>0</v>
      </c>
      <c r="BY448">
        <v>1</v>
      </c>
      <c r="BZ448">
        <v>0</v>
      </c>
      <c r="CA448">
        <v>1</v>
      </c>
      <c r="CB448">
        <v>0</v>
      </c>
      <c r="CC448">
        <v>1</v>
      </c>
      <c r="CD448">
        <v>0</v>
      </c>
      <c r="CE448">
        <v>45</v>
      </c>
      <c r="CF448">
        <v>45</v>
      </c>
      <c r="CG448">
        <v>46</v>
      </c>
      <c r="CH448">
        <v>46</v>
      </c>
      <c r="CI448">
        <v>47</v>
      </c>
      <c r="CJ448">
        <v>47</v>
      </c>
      <c r="CK448">
        <v>48</v>
      </c>
      <c r="CL448">
        <v>48</v>
      </c>
      <c r="CM448">
        <v>49</v>
      </c>
      <c r="CN448">
        <v>49</v>
      </c>
      <c r="CO448">
        <v>50</v>
      </c>
      <c r="CP448">
        <v>50</v>
      </c>
      <c r="CQ448">
        <v>51</v>
      </c>
      <c r="CR448">
        <v>51</v>
      </c>
      <c r="CS448">
        <v>52</v>
      </c>
      <c r="CT448">
        <v>52</v>
      </c>
      <c r="CU448">
        <v>53</v>
      </c>
      <c r="CV448">
        <v>53</v>
      </c>
      <c r="CW448">
        <v>54</v>
      </c>
      <c r="CX448">
        <v>54</v>
      </c>
      <c r="CY448">
        <v>45</v>
      </c>
      <c r="CZ448">
        <v>45</v>
      </c>
      <c r="DA448">
        <v>46</v>
      </c>
      <c r="DB448">
        <v>46</v>
      </c>
      <c r="DC448">
        <v>47</v>
      </c>
      <c r="DD448">
        <v>47</v>
      </c>
      <c r="DE448">
        <v>48</v>
      </c>
      <c r="DF448">
        <v>48</v>
      </c>
      <c r="DG448">
        <v>49</v>
      </c>
      <c r="DH448">
        <v>49</v>
      </c>
      <c r="DI448">
        <v>50</v>
      </c>
      <c r="DJ448">
        <v>50</v>
      </c>
      <c r="DK448">
        <v>51</v>
      </c>
      <c r="DL448">
        <v>51</v>
      </c>
      <c r="DM448">
        <v>52</v>
      </c>
      <c r="DN448">
        <v>52</v>
      </c>
      <c r="DO448">
        <v>53</v>
      </c>
      <c r="DP448">
        <v>53</v>
      </c>
      <c r="DQ448">
        <v>54</v>
      </c>
      <c r="DR448">
        <v>54</v>
      </c>
      <c r="DU448">
        <v>4.5833332999999997E-2</v>
      </c>
      <c r="DW448">
        <v>1</v>
      </c>
      <c r="DX448">
        <f t="shared" si="241"/>
        <v>0</v>
      </c>
      <c r="DY448">
        <f t="shared" si="242"/>
        <v>0</v>
      </c>
      <c r="DZ448">
        <f t="shared" si="243"/>
        <v>0</v>
      </c>
      <c r="EA448">
        <f t="shared" si="244"/>
        <v>0</v>
      </c>
      <c r="EB448">
        <f t="shared" si="245"/>
        <v>0</v>
      </c>
      <c r="EC448">
        <f t="shared" si="246"/>
        <v>0</v>
      </c>
      <c r="ED448">
        <f t="shared" si="247"/>
        <v>0</v>
      </c>
      <c r="EE448">
        <f t="shared" si="248"/>
        <v>0</v>
      </c>
      <c r="EF448">
        <f t="shared" si="249"/>
        <v>0</v>
      </c>
      <c r="EG448">
        <f t="shared" si="250"/>
        <v>0</v>
      </c>
      <c r="EH448">
        <f t="shared" si="251"/>
        <v>0</v>
      </c>
      <c r="EI448">
        <f t="shared" si="252"/>
        <v>0</v>
      </c>
      <c r="EJ448">
        <f t="shared" si="253"/>
        <v>0</v>
      </c>
      <c r="EK448">
        <f t="shared" si="254"/>
        <v>0</v>
      </c>
      <c r="EL448">
        <f t="shared" si="255"/>
        <v>0</v>
      </c>
      <c r="EM448">
        <f t="shared" si="256"/>
        <v>0</v>
      </c>
      <c r="EN448">
        <f t="shared" si="257"/>
        <v>0</v>
      </c>
      <c r="EO448">
        <f t="shared" si="258"/>
        <v>0</v>
      </c>
      <c r="EP448">
        <f t="shared" si="259"/>
        <v>0</v>
      </c>
      <c r="EQ448">
        <f t="shared" si="260"/>
        <v>0</v>
      </c>
      <c r="ER448">
        <f t="shared" si="261"/>
        <v>0</v>
      </c>
      <c r="ES448">
        <f t="shared" si="262"/>
        <v>0</v>
      </c>
      <c r="ET448">
        <f t="shared" si="263"/>
        <v>0</v>
      </c>
      <c r="EU448">
        <f t="shared" si="264"/>
        <v>0</v>
      </c>
      <c r="EV448">
        <f t="shared" si="265"/>
        <v>0</v>
      </c>
      <c r="EW448">
        <f t="shared" si="266"/>
        <v>0</v>
      </c>
      <c r="EX448">
        <f t="shared" si="267"/>
        <v>0</v>
      </c>
      <c r="EY448">
        <f t="shared" si="268"/>
        <v>0</v>
      </c>
      <c r="EZ448">
        <f t="shared" si="269"/>
        <v>0</v>
      </c>
      <c r="FA448">
        <f t="shared" si="270"/>
        <v>0</v>
      </c>
      <c r="FB448">
        <f t="shared" si="271"/>
        <v>0</v>
      </c>
      <c r="FC448">
        <f t="shared" si="272"/>
        <v>0</v>
      </c>
      <c r="FD448">
        <f t="shared" si="273"/>
        <v>0</v>
      </c>
      <c r="FE448">
        <f t="shared" si="274"/>
        <v>0</v>
      </c>
      <c r="FF448">
        <f t="shared" si="275"/>
        <v>0</v>
      </c>
      <c r="FG448">
        <f t="shared" si="276"/>
        <v>0</v>
      </c>
      <c r="FH448">
        <f t="shared" si="277"/>
        <v>0</v>
      </c>
      <c r="FI448">
        <f t="shared" si="278"/>
        <v>0</v>
      </c>
      <c r="FJ448">
        <f t="shared" si="279"/>
        <v>0</v>
      </c>
      <c r="FK448">
        <f t="shared" si="280"/>
        <v>0</v>
      </c>
    </row>
    <row r="449" spans="1:167">
      <c r="A449">
        <v>447</v>
      </c>
      <c r="B449">
        <f>RTD("rit2.rtd",,B$2,"LASTHIST", ROW()-2)</f>
        <v>46.99</v>
      </c>
      <c r="C449">
        <f>RTD("rit2.rtd",,C$2,"LASTHIST", ROW()-2)</f>
        <v>0</v>
      </c>
      <c r="D449">
        <f>RTD("rit2.rtd",,D$2,"LASTHIST", ROW()-2)</f>
        <v>0</v>
      </c>
      <c r="E449">
        <f>RTD("rit2.rtd",,E$2,"LASTHIST", ROW()-2)</f>
        <v>0</v>
      </c>
      <c r="F449">
        <f>RTD("rit2.rtd",,F$2,"LASTHIST", ROW()-2)</f>
        <v>0</v>
      </c>
      <c r="G449">
        <f>RTD("rit2.rtd",,G$2,"LASTHIST", ROW()-2)</f>
        <v>0</v>
      </c>
      <c r="H449">
        <f>RTD("rit2.rtd",,H$2,"LASTHIST", ROW()-2)</f>
        <v>0</v>
      </c>
      <c r="I449">
        <f>RTD("rit2.rtd",,I$2,"LASTHIST", ROW()-2)</f>
        <v>0</v>
      </c>
      <c r="J449">
        <f>RTD("rit2.rtd",,J$2,"LASTHIST", ROW()-2)</f>
        <v>0</v>
      </c>
      <c r="K449">
        <f>RTD("rit2.rtd",,K$2,"LASTHIST", ROW()-2)</f>
        <v>0</v>
      </c>
      <c r="L449">
        <f>RTD("rit2.rtd",,L$2,"LASTHIST", ROW()-2)</f>
        <v>0</v>
      </c>
      <c r="M449">
        <f>RTD("rit2.rtd",,M$2,"LASTHIST", ROW()-2)</f>
        <v>0</v>
      </c>
      <c r="N449">
        <f>RTD("rit2.rtd",,N$2,"LASTHIST", ROW()-2)</f>
        <v>0</v>
      </c>
      <c r="O449">
        <f>RTD("rit2.rtd",,O$2,"LASTHIST", ROW()-2)</f>
        <v>0</v>
      </c>
      <c r="P449">
        <f>RTD("rit2.rtd",,P$2,"LASTHIST", ROW()-2)</f>
        <v>0</v>
      </c>
      <c r="Q449">
        <f>RTD("rit2.rtd",,Q$2,"LASTHIST", ROW()-2)</f>
        <v>0</v>
      </c>
      <c r="R449">
        <f>RTD("rit2.rtd",,R$2,"LASTHIST", ROW()-2)</f>
        <v>0</v>
      </c>
      <c r="S449">
        <f>RTD("rit2.rtd",,S$2,"LASTHIST", ROW()-2)</f>
        <v>0</v>
      </c>
      <c r="T449">
        <f>RTD("rit2.rtd",,T$2,"LASTHIST", ROW()-2)</f>
        <v>0</v>
      </c>
      <c r="U449">
        <f>RTD("rit2.rtd",,U$2,"LASTHIST", ROW()-2)</f>
        <v>0</v>
      </c>
      <c r="V449">
        <f>RTD("rit2.rtd",,V$2,"LASTHIST", ROW()-2)</f>
        <v>0</v>
      </c>
      <c r="W449">
        <f>RTD("rit2.rtd",,W$2,"LASTHIST", ROW()-2)</f>
        <v>2.34</v>
      </c>
      <c r="X449">
        <f>RTD("rit2.rtd",,X$2,"LASTHIST", ROW()-2)</f>
        <v>0.53</v>
      </c>
      <c r="Y449">
        <f>RTD("rit2.rtd",,Y$2,"LASTHIST", ROW()-2)</f>
        <v>1.64</v>
      </c>
      <c r="Z449">
        <f>RTD("rit2.rtd",,Z$2,"LASTHIST", ROW()-2)</f>
        <v>0.65</v>
      </c>
      <c r="AA449">
        <f>RTD("rit2.rtd",,AA$2,"LASTHIST", ROW()-2)</f>
        <v>1.06</v>
      </c>
      <c r="AB449">
        <f>RTD("rit2.rtd",,AB$2,"LASTHIST", ROW()-2)</f>
        <v>1.35</v>
      </c>
      <c r="AC449">
        <f>RTD("rit2.rtd",,AC$2,"LASTHIST", ROW()-2)</f>
        <v>0.66</v>
      </c>
      <c r="AD449">
        <f>RTD("rit2.rtd",,AD$2,"LASTHIST", ROW()-2)</f>
        <v>1.67</v>
      </c>
      <c r="AE449">
        <f>RTD("rit2.rtd",,AE$2,"LASTHIST", ROW()-2)</f>
        <v>0.38</v>
      </c>
      <c r="AF449">
        <f>RTD("rit2.rtd",,AF$2,"LASTHIST", ROW()-2)</f>
        <v>2.39</v>
      </c>
      <c r="AG449">
        <f>RTD("rit2.rtd",,AG$2,"LASTHIST", ROW()-2)</f>
        <v>0.2</v>
      </c>
      <c r="AH449">
        <f>RTD("rit2.rtd",,AH$2,"LASTHIST", ROW()-2)</f>
        <v>3.21</v>
      </c>
      <c r="AI449">
        <f>RTD("rit2.rtd",,AI$2,"LASTHIST", ROW()-2)</f>
        <v>0.1</v>
      </c>
      <c r="AJ449">
        <f>RTD("rit2.rtd",,AJ$2,"LASTHIST", ROW()-2)</f>
        <v>4.1100000000000003</v>
      </c>
      <c r="AK449">
        <f>RTD("rit2.rtd",,AK$2,"LASTHIST", ROW()-2)</f>
        <v>0.05</v>
      </c>
      <c r="AL449">
        <f>RTD("rit2.rtd",,AL$2,"LASTHIST", ROW()-2)</f>
        <v>5.0599999999999996</v>
      </c>
      <c r="AM449">
        <f>RTD("rit2.rtd",,AM$2,"LASTHIST", ROW()-2)</f>
        <v>0.02</v>
      </c>
      <c r="AN449">
        <f>RTD("rit2.rtd",,AN$2,"LASTHIST", ROW()-2)</f>
        <v>6.03</v>
      </c>
      <c r="AO449">
        <f>RTD("rit2.rtd",,AO$2,"LASTHIST", ROW()-2)</f>
        <v>0.02</v>
      </c>
      <c r="AP449">
        <f>RTD("rit2.rtd",,AP$2,"LASTHIST", ROW()-2)</f>
        <v>7.02</v>
      </c>
      <c r="AQ449">
        <v>1</v>
      </c>
      <c r="AR449">
        <v>0</v>
      </c>
      <c r="AS449">
        <v>1</v>
      </c>
      <c r="AT449">
        <v>0</v>
      </c>
      <c r="AU449">
        <v>1</v>
      </c>
      <c r="AV449">
        <v>0</v>
      </c>
      <c r="AW449">
        <v>1</v>
      </c>
      <c r="AX449">
        <v>0</v>
      </c>
      <c r="AY449">
        <v>1</v>
      </c>
      <c r="AZ449">
        <v>0</v>
      </c>
      <c r="BA449">
        <v>1</v>
      </c>
      <c r="BB449">
        <v>0</v>
      </c>
      <c r="BC449">
        <v>1</v>
      </c>
      <c r="BD449">
        <v>0</v>
      </c>
      <c r="BE449">
        <v>1</v>
      </c>
      <c r="BF449">
        <v>0</v>
      </c>
      <c r="BG449">
        <v>1</v>
      </c>
      <c r="BH449">
        <v>0</v>
      </c>
      <c r="BI449">
        <v>1</v>
      </c>
      <c r="BJ449">
        <v>0</v>
      </c>
      <c r="BK449">
        <v>1</v>
      </c>
      <c r="BL449">
        <v>0</v>
      </c>
      <c r="BM449">
        <v>1</v>
      </c>
      <c r="BN449">
        <v>0</v>
      </c>
      <c r="BO449">
        <v>1</v>
      </c>
      <c r="BP449">
        <v>0</v>
      </c>
      <c r="BQ449">
        <v>1</v>
      </c>
      <c r="BR449">
        <v>0</v>
      </c>
      <c r="BS449">
        <v>1</v>
      </c>
      <c r="BT449">
        <v>0</v>
      </c>
      <c r="BU449">
        <v>1</v>
      </c>
      <c r="BV449">
        <v>0</v>
      </c>
      <c r="BW449">
        <v>1</v>
      </c>
      <c r="BX449">
        <v>0</v>
      </c>
      <c r="BY449">
        <v>1</v>
      </c>
      <c r="BZ449">
        <v>0</v>
      </c>
      <c r="CA449">
        <v>1</v>
      </c>
      <c r="CB449">
        <v>0</v>
      </c>
      <c r="CC449">
        <v>1</v>
      </c>
      <c r="CD449">
        <v>0</v>
      </c>
      <c r="CE449">
        <v>45</v>
      </c>
      <c r="CF449">
        <v>45</v>
      </c>
      <c r="CG449">
        <v>46</v>
      </c>
      <c r="CH449">
        <v>46</v>
      </c>
      <c r="CI449">
        <v>47</v>
      </c>
      <c r="CJ449">
        <v>47</v>
      </c>
      <c r="CK449">
        <v>48</v>
      </c>
      <c r="CL449">
        <v>48</v>
      </c>
      <c r="CM449">
        <v>49</v>
      </c>
      <c r="CN449">
        <v>49</v>
      </c>
      <c r="CO449">
        <v>50</v>
      </c>
      <c r="CP449">
        <v>50</v>
      </c>
      <c r="CQ449">
        <v>51</v>
      </c>
      <c r="CR449">
        <v>51</v>
      </c>
      <c r="CS449">
        <v>52</v>
      </c>
      <c r="CT449">
        <v>52</v>
      </c>
      <c r="CU449">
        <v>53</v>
      </c>
      <c r="CV449">
        <v>53</v>
      </c>
      <c r="CW449">
        <v>54</v>
      </c>
      <c r="CX449">
        <v>54</v>
      </c>
      <c r="CY449">
        <v>45</v>
      </c>
      <c r="CZ449">
        <v>45</v>
      </c>
      <c r="DA449">
        <v>46</v>
      </c>
      <c r="DB449">
        <v>46</v>
      </c>
      <c r="DC449">
        <v>47</v>
      </c>
      <c r="DD449">
        <v>47</v>
      </c>
      <c r="DE449">
        <v>48</v>
      </c>
      <c r="DF449">
        <v>48</v>
      </c>
      <c r="DG449">
        <v>49</v>
      </c>
      <c r="DH449">
        <v>49</v>
      </c>
      <c r="DI449">
        <v>50</v>
      </c>
      <c r="DJ449">
        <v>50</v>
      </c>
      <c r="DK449">
        <v>51</v>
      </c>
      <c r="DL449">
        <v>51</v>
      </c>
      <c r="DM449">
        <v>52</v>
      </c>
      <c r="DN449">
        <v>52</v>
      </c>
      <c r="DO449">
        <v>53</v>
      </c>
      <c r="DP449">
        <v>53</v>
      </c>
      <c r="DQ449">
        <v>54</v>
      </c>
      <c r="DR449">
        <v>54</v>
      </c>
      <c r="DU449">
        <v>4.5833332999999997E-2</v>
      </c>
      <c r="DW449">
        <v>1</v>
      </c>
      <c r="DX449">
        <f t="shared" si="241"/>
        <v>0</v>
      </c>
      <c r="DY449">
        <f t="shared" si="242"/>
        <v>0</v>
      </c>
      <c r="DZ449">
        <f t="shared" si="243"/>
        <v>0</v>
      </c>
      <c r="EA449">
        <f t="shared" si="244"/>
        <v>0</v>
      </c>
      <c r="EB449">
        <f t="shared" si="245"/>
        <v>0</v>
      </c>
      <c r="EC449">
        <f t="shared" si="246"/>
        <v>0</v>
      </c>
      <c r="ED449">
        <f t="shared" si="247"/>
        <v>0</v>
      </c>
      <c r="EE449">
        <f t="shared" si="248"/>
        <v>0</v>
      </c>
      <c r="EF449">
        <f t="shared" si="249"/>
        <v>0</v>
      </c>
      <c r="EG449">
        <f t="shared" si="250"/>
        <v>0</v>
      </c>
      <c r="EH449">
        <f t="shared" si="251"/>
        <v>0</v>
      </c>
      <c r="EI449">
        <f t="shared" si="252"/>
        <v>0</v>
      </c>
      <c r="EJ449">
        <f t="shared" si="253"/>
        <v>0</v>
      </c>
      <c r="EK449">
        <f t="shared" si="254"/>
        <v>0</v>
      </c>
      <c r="EL449">
        <f t="shared" si="255"/>
        <v>0</v>
      </c>
      <c r="EM449">
        <f t="shared" si="256"/>
        <v>0</v>
      </c>
      <c r="EN449">
        <f t="shared" si="257"/>
        <v>0</v>
      </c>
      <c r="EO449">
        <f t="shared" si="258"/>
        <v>0</v>
      </c>
      <c r="EP449">
        <f t="shared" si="259"/>
        <v>0</v>
      </c>
      <c r="EQ449">
        <f t="shared" si="260"/>
        <v>0</v>
      </c>
      <c r="ER449">
        <f t="shared" si="261"/>
        <v>0</v>
      </c>
      <c r="ES449">
        <f t="shared" si="262"/>
        <v>0</v>
      </c>
      <c r="ET449">
        <f t="shared" si="263"/>
        <v>0</v>
      </c>
      <c r="EU449">
        <f t="shared" si="264"/>
        <v>0</v>
      </c>
      <c r="EV449">
        <f t="shared" si="265"/>
        <v>0</v>
      </c>
      <c r="EW449">
        <f t="shared" si="266"/>
        <v>0</v>
      </c>
      <c r="EX449">
        <f t="shared" si="267"/>
        <v>0</v>
      </c>
      <c r="EY449">
        <f t="shared" si="268"/>
        <v>0</v>
      </c>
      <c r="EZ449">
        <f t="shared" si="269"/>
        <v>0</v>
      </c>
      <c r="FA449">
        <f t="shared" si="270"/>
        <v>0</v>
      </c>
      <c r="FB449">
        <f t="shared" si="271"/>
        <v>0</v>
      </c>
      <c r="FC449">
        <f t="shared" si="272"/>
        <v>0</v>
      </c>
      <c r="FD449">
        <f t="shared" si="273"/>
        <v>0</v>
      </c>
      <c r="FE449">
        <f t="shared" si="274"/>
        <v>0</v>
      </c>
      <c r="FF449">
        <f t="shared" si="275"/>
        <v>0</v>
      </c>
      <c r="FG449">
        <f t="shared" si="276"/>
        <v>0</v>
      </c>
      <c r="FH449">
        <f t="shared" si="277"/>
        <v>0</v>
      </c>
      <c r="FI449">
        <f t="shared" si="278"/>
        <v>0</v>
      </c>
      <c r="FJ449">
        <f t="shared" si="279"/>
        <v>0</v>
      </c>
      <c r="FK449">
        <f t="shared" si="280"/>
        <v>0</v>
      </c>
    </row>
    <row r="450" spans="1:167">
      <c r="A450">
        <v>448</v>
      </c>
      <c r="B450">
        <f>RTD("rit2.rtd",,B$2,"LASTHIST", ROW()-2)</f>
        <v>46.93</v>
      </c>
      <c r="C450">
        <f>RTD("rit2.rtd",,C$2,"LASTHIST", ROW()-2)</f>
        <v>0</v>
      </c>
      <c r="D450">
        <f>RTD("rit2.rtd",,D$2,"LASTHIST", ROW()-2)</f>
        <v>0</v>
      </c>
      <c r="E450">
        <f>RTD("rit2.rtd",,E$2,"LASTHIST", ROW()-2)</f>
        <v>0</v>
      </c>
      <c r="F450">
        <f>RTD("rit2.rtd",,F$2,"LASTHIST", ROW()-2)</f>
        <v>0</v>
      </c>
      <c r="G450">
        <f>RTD("rit2.rtd",,G$2,"LASTHIST", ROW()-2)</f>
        <v>0</v>
      </c>
      <c r="H450">
        <f>RTD("rit2.rtd",,H$2,"LASTHIST", ROW()-2)</f>
        <v>0</v>
      </c>
      <c r="I450">
        <f>RTD("rit2.rtd",,I$2,"LASTHIST", ROW()-2)</f>
        <v>0</v>
      </c>
      <c r="J450">
        <f>RTD("rit2.rtd",,J$2,"LASTHIST", ROW()-2)</f>
        <v>0</v>
      </c>
      <c r="K450">
        <f>RTD("rit2.rtd",,K$2,"LASTHIST", ROW()-2)</f>
        <v>0</v>
      </c>
      <c r="L450">
        <f>RTD("rit2.rtd",,L$2,"LASTHIST", ROW()-2)</f>
        <v>0</v>
      </c>
      <c r="M450">
        <f>RTD("rit2.rtd",,M$2,"LASTHIST", ROW()-2)</f>
        <v>0</v>
      </c>
      <c r="N450">
        <f>RTD("rit2.rtd",,N$2,"LASTHIST", ROW()-2)</f>
        <v>0</v>
      </c>
      <c r="O450">
        <f>RTD("rit2.rtd",,O$2,"LASTHIST", ROW()-2)</f>
        <v>0</v>
      </c>
      <c r="P450">
        <f>RTD("rit2.rtd",,P$2,"LASTHIST", ROW()-2)</f>
        <v>0</v>
      </c>
      <c r="Q450">
        <f>RTD("rit2.rtd",,Q$2,"LASTHIST", ROW()-2)</f>
        <v>0</v>
      </c>
      <c r="R450">
        <f>RTD("rit2.rtd",,R$2,"LASTHIST", ROW()-2)</f>
        <v>0</v>
      </c>
      <c r="S450">
        <f>RTD("rit2.rtd",,S$2,"LASTHIST", ROW()-2)</f>
        <v>0</v>
      </c>
      <c r="T450">
        <f>RTD("rit2.rtd",,T$2,"LASTHIST", ROW()-2)</f>
        <v>0</v>
      </c>
      <c r="U450">
        <f>RTD("rit2.rtd",,U$2,"LASTHIST", ROW()-2)</f>
        <v>0</v>
      </c>
      <c r="V450">
        <f>RTD("rit2.rtd",,V$2,"LASTHIST", ROW()-2)</f>
        <v>0</v>
      </c>
      <c r="W450">
        <f>RTD("rit2.rtd",,W$2,"LASTHIST", ROW()-2)</f>
        <v>2.2999999999999998</v>
      </c>
      <c r="X450">
        <f>RTD("rit2.rtd",,X$2,"LASTHIST", ROW()-2)</f>
        <v>0.55000000000000004</v>
      </c>
      <c r="Y450">
        <f>RTD("rit2.rtd",,Y$2,"LASTHIST", ROW()-2)</f>
        <v>1.61</v>
      </c>
      <c r="Z450">
        <f>RTD("rit2.rtd",,Z$2,"LASTHIST", ROW()-2)</f>
        <v>0.68</v>
      </c>
      <c r="AA450">
        <f>RTD("rit2.rtd",,AA$2,"LASTHIST", ROW()-2)</f>
        <v>1.05</v>
      </c>
      <c r="AB450">
        <f>RTD("rit2.rtd",,AB$2,"LASTHIST", ROW()-2)</f>
        <v>1.39</v>
      </c>
      <c r="AC450">
        <f>RTD("rit2.rtd",,AC$2,"LASTHIST", ROW()-2)</f>
        <v>0.65</v>
      </c>
      <c r="AD450">
        <f>RTD("rit2.rtd",,AD$2,"LASTHIST", ROW()-2)</f>
        <v>1.72</v>
      </c>
      <c r="AE450">
        <f>RTD("rit2.rtd",,AE$2,"LASTHIST", ROW()-2)</f>
        <v>0.37</v>
      </c>
      <c r="AF450">
        <f>RTD("rit2.rtd",,AF$2,"LASTHIST", ROW()-2)</f>
        <v>2.44</v>
      </c>
      <c r="AG450">
        <f>RTD("rit2.rtd",,AG$2,"LASTHIST", ROW()-2)</f>
        <v>0.2</v>
      </c>
      <c r="AH450">
        <f>RTD("rit2.rtd",,AH$2,"LASTHIST", ROW()-2)</f>
        <v>3.27</v>
      </c>
      <c r="AI450">
        <f>RTD("rit2.rtd",,AI$2,"LASTHIST", ROW()-2)</f>
        <v>0.1</v>
      </c>
      <c r="AJ450">
        <f>RTD("rit2.rtd",,AJ$2,"LASTHIST", ROW()-2)</f>
        <v>4.17</v>
      </c>
      <c r="AK450">
        <f>RTD("rit2.rtd",,AK$2,"LASTHIST", ROW()-2)</f>
        <v>0.04</v>
      </c>
      <c r="AL450">
        <f>RTD("rit2.rtd",,AL$2,"LASTHIST", ROW()-2)</f>
        <v>5.1100000000000003</v>
      </c>
      <c r="AM450">
        <f>RTD("rit2.rtd",,AM$2,"LASTHIST", ROW()-2)</f>
        <v>0.02</v>
      </c>
      <c r="AN450">
        <f>RTD("rit2.rtd",,AN$2,"LASTHIST", ROW()-2)</f>
        <v>6.09</v>
      </c>
      <c r="AO450">
        <f>RTD("rit2.rtd",,AO$2,"LASTHIST", ROW()-2)</f>
        <v>0.02</v>
      </c>
      <c r="AP450">
        <f>RTD("rit2.rtd",,AP$2,"LASTHIST", ROW()-2)</f>
        <v>7.08</v>
      </c>
      <c r="AQ450">
        <v>1</v>
      </c>
      <c r="AR450">
        <v>0</v>
      </c>
      <c r="AS450">
        <v>1</v>
      </c>
      <c r="AT450">
        <v>0</v>
      </c>
      <c r="AU450">
        <v>1</v>
      </c>
      <c r="AV450">
        <v>0</v>
      </c>
      <c r="AW450">
        <v>1</v>
      </c>
      <c r="AX450">
        <v>0</v>
      </c>
      <c r="AY450">
        <v>1</v>
      </c>
      <c r="AZ450">
        <v>0</v>
      </c>
      <c r="BA450">
        <v>1</v>
      </c>
      <c r="BB450">
        <v>0</v>
      </c>
      <c r="BC450">
        <v>1</v>
      </c>
      <c r="BD450">
        <v>0</v>
      </c>
      <c r="BE450">
        <v>1</v>
      </c>
      <c r="BF450">
        <v>0</v>
      </c>
      <c r="BG450">
        <v>1</v>
      </c>
      <c r="BH450">
        <v>0</v>
      </c>
      <c r="BI450">
        <v>1</v>
      </c>
      <c r="BJ450">
        <v>0</v>
      </c>
      <c r="BK450">
        <v>1</v>
      </c>
      <c r="BL450">
        <v>0</v>
      </c>
      <c r="BM450">
        <v>1</v>
      </c>
      <c r="BN450">
        <v>0</v>
      </c>
      <c r="BO450">
        <v>1</v>
      </c>
      <c r="BP450">
        <v>0</v>
      </c>
      <c r="BQ450">
        <v>1</v>
      </c>
      <c r="BR450">
        <v>0</v>
      </c>
      <c r="BS450">
        <v>1</v>
      </c>
      <c r="BT450">
        <v>0</v>
      </c>
      <c r="BU450">
        <v>1</v>
      </c>
      <c r="BV450">
        <v>0</v>
      </c>
      <c r="BW450">
        <v>1</v>
      </c>
      <c r="BX450">
        <v>0</v>
      </c>
      <c r="BY450">
        <v>1</v>
      </c>
      <c r="BZ450">
        <v>0</v>
      </c>
      <c r="CA450">
        <v>1</v>
      </c>
      <c r="CB450">
        <v>0</v>
      </c>
      <c r="CC450">
        <v>1</v>
      </c>
      <c r="CD450">
        <v>0</v>
      </c>
      <c r="CE450">
        <v>45</v>
      </c>
      <c r="CF450">
        <v>45</v>
      </c>
      <c r="CG450">
        <v>46</v>
      </c>
      <c r="CH450">
        <v>46</v>
      </c>
      <c r="CI450">
        <v>47</v>
      </c>
      <c r="CJ450">
        <v>47</v>
      </c>
      <c r="CK450">
        <v>48</v>
      </c>
      <c r="CL450">
        <v>48</v>
      </c>
      <c r="CM450">
        <v>49</v>
      </c>
      <c r="CN450">
        <v>49</v>
      </c>
      <c r="CO450">
        <v>50</v>
      </c>
      <c r="CP450">
        <v>50</v>
      </c>
      <c r="CQ450">
        <v>51</v>
      </c>
      <c r="CR450">
        <v>51</v>
      </c>
      <c r="CS450">
        <v>52</v>
      </c>
      <c r="CT450">
        <v>52</v>
      </c>
      <c r="CU450">
        <v>53</v>
      </c>
      <c r="CV450">
        <v>53</v>
      </c>
      <c r="CW450">
        <v>54</v>
      </c>
      <c r="CX450">
        <v>54</v>
      </c>
      <c r="CY450">
        <v>45</v>
      </c>
      <c r="CZ450">
        <v>45</v>
      </c>
      <c r="DA450">
        <v>46</v>
      </c>
      <c r="DB450">
        <v>46</v>
      </c>
      <c r="DC450">
        <v>47</v>
      </c>
      <c r="DD450">
        <v>47</v>
      </c>
      <c r="DE450">
        <v>48</v>
      </c>
      <c r="DF450">
        <v>48</v>
      </c>
      <c r="DG450">
        <v>49</v>
      </c>
      <c r="DH450">
        <v>49</v>
      </c>
      <c r="DI450">
        <v>50</v>
      </c>
      <c r="DJ450">
        <v>50</v>
      </c>
      <c r="DK450">
        <v>51</v>
      </c>
      <c r="DL450">
        <v>51</v>
      </c>
      <c r="DM450">
        <v>52</v>
      </c>
      <c r="DN450">
        <v>52</v>
      </c>
      <c r="DO450">
        <v>53</v>
      </c>
      <c r="DP450">
        <v>53</v>
      </c>
      <c r="DQ450">
        <v>54</v>
      </c>
      <c r="DR450">
        <v>54</v>
      </c>
      <c r="DU450">
        <v>4.5833332999999997E-2</v>
      </c>
      <c r="DW450">
        <v>1</v>
      </c>
      <c r="DX450">
        <f t="shared" si="241"/>
        <v>0</v>
      </c>
      <c r="DY450">
        <f t="shared" si="242"/>
        <v>0</v>
      </c>
      <c r="DZ450">
        <f t="shared" si="243"/>
        <v>0</v>
      </c>
      <c r="EA450">
        <f t="shared" si="244"/>
        <v>0</v>
      </c>
      <c r="EB450">
        <f t="shared" si="245"/>
        <v>0</v>
      </c>
      <c r="EC450">
        <f t="shared" si="246"/>
        <v>0</v>
      </c>
      <c r="ED450">
        <f t="shared" si="247"/>
        <v>0</v>
      </c>
      <c r="EE450">
        <f t="shared" si="248"/>
        <v>0</v>
      </c>
      <c r="EF450">
        <f t="shared" si="249"/>
        <v>0</v>
      </c>
      <c r="EG450">
        <f t="shared" si="250"/>
        <v>0</v>
      </c>
      <c r="EH450">
        <f t="shared" si="251"/>
        <v>0</v>
      </c>
      <c r="EI450">
        <f t="shared" si="252"/>
        <v>0</v>
      </c>
      <c r="EJ450">
        <f t="shared" si="253"/>
        <v>0</v>
      </c>
      <c r="EK450">
        <f t="shared" si="254"/>
        <v>0</v>
      </c>
      <c r="EL450">
        <f t="shared" si="255"/>
        <v>0</v>
      </c>
      <c r="EM450">
        <f t="shared" si="256"/>
        <v>0</v>
      </c>
      <c r="EN450">
        <f t="shared" si="257"/>
        <v>0</v>
      </c>
      <c r="EO450">
        <f t="shared" si="258"/>
        <v>0</v>
      </c>
      <c r="EP450">
        <f t="shared" si="259"/>
        <v>0</v>
      </c>
      <c r="EQ450">
        <f t="shared" si="260"/>
        <v>0</v>
      </c>
      <c r="ER450">
        <f t="shared" si="261"/>
        <v>0</v>
      </c>
      <c r="ES450">
        <f t="shared" si="262"/>
        <v>0</v>
      </c>
      <c r="ET450">
        <f t="shared" si="263"/>
        <v>0</v>
      </c>
      <c r="EU450">
        <f t="shared" si="264"/>
        <v>0</v>
      </c>
      <c r="EV450">
        <f t="shared" si="265"/>
        <v>0</v>
      </c>
      <c r="EW450">
        <f t="shared" si="266"/>
        <v>0</v>
      </c>
      <c r="EX450">
        <f t="shared" si="267"/>
        <v>0</v>
      </c>
      <c r="EY450">
        <f t="shared" si="268"/>
        <v>0</v>
      </c>
      <c r="EZ450">
        <f t="shared" si="269"/>
        <v>0</v>
      </c>
      <c r="FA450">
        <f t="shared" si="270"/>
        <v>0</v>
      </c>
      <c r="FB450">
        <f t="shared" si="271"/>
        <v>0</v>
      </c>
      <c r="FC450">
        <f t="shared" si="272"/>
        <v>0</v>
      </c>
      <c r="FD450">
        <f t="shared" si="273"/>
        <v>0</v>
      </c>
      <c r="FE450">
        <f t="shared" si="274"/>
        <v>0</v>
      </c>
      <c r="FF450">
        <f t="shared" si="275"/>
        <v>0</v>
      </c>
      <c r="FG450">
        <f t="shared" si="276"/>
        <v>0</v>
      </c>
      <c r="FH450">
        <f t="shared" si="277"/>
        <v>0</v>
      </c>
      <c r="FI450">
        <f t="shared" si="278"/>
        <v>0</v>
      </c>
      <c r="FJ450">
        <f t="shared" si="279"/>
        <v>0</v>
      </c>
      <c r="FK450">
        <f t="shared" si="280"/>
        <v>0</v>
      </c>
    </row>
    <row r="451" spans="1:167">
      <c r="A451">
        <v>449</v>
      </c>
      <c r="B451">
        <f>RTD("rit2.rtd",,B$2,"LASTHIST", ROW()-2)</f>
        <v>47.07</v>
      </c>
      <c r="C451">
        <f>RTD("rit2.rtd",,C$2,"LASTHIST", ROW()-2)</f>
        <v>0</v>
      </c>
      <c r="D451">
        <f>RTD("rit2.rtd",,D$2,"LASTHIST", ROW()-2)</f>
        <v>0</v>
      </c>
      <c r="E451">
        <f>RTD("rit2.rtd",,E$2,"LASTHIST", ROW()-2)</f>
        <v>0</v>
      </c>
      <c r="F451">
        <f>RTD("rit2.rtd",,F$2,"LASTHIST", ROW()-2)</f>
        <v>0</v>
      </c>
      <c r="G451">
        <f>RTD("rit2.rtd",,G$2,"LASTHIST", ROW()-2)</f>
        <v>0</v>
      </c>
      <c r="H451">
        <f>RTD("rit2.rtd",,H$2,"LASTHIST", ROW()-2)</f>
        <v>0</v>
      </c>
      <c r="I451">
        <f>RTD("rit2.rtd",,I$2,"LASTHIST", ROW()-2)</f>
        <v>0</v>
      </c>
      <c r="J451">
        <f>RTD("rit2.rtd",,J$2,"LASTHIST", ROW()-2)</f>
        <v>0</v>
      </c>
      <c r="K451">
        <f>RTD("rit2.rtd",,K$2,"LASTHIST", ROW()-2)</f>
        <v>0</v>
      </c>
      <c r="L451">
        <f>RTD("rit2.rtd",,L$2,"LASTHIST", ROW()-2)</f>
        <v>0</v>
      </c>
      <c r="M451">
        <f>RTD("rit2.rtd",,M$2,"LASTHIST", ROW()-2)</f>
        <v>0</v>
      </c>
      <c r="N451">
        <f>RTD("rit2.rtd",,N$2,"LASTHIST", ROW()-2)</f>
        <v>0</v>
      </c>
      <c r="O451">
        <f>RTD("rit2.rtd",,O$2,"LASTHIST", ROW()-2)</f>
        <v>0</v>
      </c>
      <c r="P451">
        <f>RTD("rit2.rtd",,P$2,"LASTHIST", ROW()-2)</f>
        <v>0</v>
      </c>
      <c r="Q451">
        <f>RTD("rit2.rtd",,Q$2,"LASTHIST", ROW()-2)</f>
        <v>0</v>
      </c>
      <c r="R451">
        <f>RTD("rit2.rtd",,R$2,"LASTHIST", ROW()-2)</f>
        <v>0</v>
      </c>
      <c r="S451">
        <f>RTD("rit2.rtd",,S$2,"LASTHIST", ROW()-2)</f>
        <v>0</v>
      </c>
      <c r="T451">
        <f>RTD("rit2.rtd",,T$2,"LASTHIST", ROW()-2)</f>
        <v>0</v>
      </c>
      <c r="U451">
        <f>RTD("rit2.rtd",,U$2,"LASTHIST", ROW()-2)</f>
        <v>0</v>
      </c>
      <c r="V451">
        <f>RTD("rit2.rtd",,V$2,"LASTHIST", ROW()-2)</f>
        <v>0</v>
      </c>
      <c r="W451">
        <f>RTD("rit2.rtd",,W$2,"LASTHIST", ROW()-2)</f>
        <v>2.39</v>
      </c>
      <c r="X451">
        <f>RTD("rit2.rtd",,X$2,"LASTHIST", ROW()-2)</f>
        <v>0.5</v>
      </c>
      <c r="Y451">
        <f>RTD("rit2.rtd",,Y$2,"LASTHIST", ROW()-2)</f>
        <v>1.67</v>
      </c>
      <c r="Z451">
        <f>RTD("rit2.rtd",,Z$2,"LASTHIST", ROW()-2)</f>
        <v>0.61</v>
      </c>
      <c r="AA451">
        <f>RTD("rit2.rtd",,AA$2,"LASTHIST", ROW()-2)</f>
        <v>1.1000000000000001</v>
      </c>
      <c r="AB451">
        <f>RTD("rit2.rtd",,AB$2,"LASTHIST", ROW()-2)</f>
        <v>1.3</v>
      </c>
      <c r="AC451">
        <f>RTD("rit2.rtd",,AC$2,"LASTHIST", ROW()-2)</f>
        <v>0.68</v>
      </c>
      <c r="AD451">
        <f>RTD("rit2.rtd",,AD$2,"LASTHIST", ROW()-2)</f>
        <v>1.61</v>
      </c>
      <c r="AE451">
        <f>RTD("rit2.rtd",,AE$2,"LASTHIST", ROW()-2)</f>
        <v>0.39</v>
      </c>
      <c r="AF451">
        <f>RTD("rit2.rtd",,AF$2,"LASTHIST", ROW()-2)</f>
        <v>2.3199999999999998</v>
      </c>
      <c r="AG451">
        <f>RTD("rit2.rtd",,AG$2,"LASTHIST", ROW()-2)</f>
        <v>0.2</v>
      </c>
      <c r="AH451">
        <f>RTD("rit2.rtd",,AH$2,"LASTHIST", ROW()-2)</f>
        <v>3.14</v>
      </c>
      <c r="AI451">
        <f>RTD("rit2.rtd",,AI$2,"LASTHIST", ROW()-2)</f>
        <v>0.1</v>
      </c>
      <c r="AJ451">
        <f>RTD("rit2.rtd",,AJ$2,"LASTHIST", ROW()-2)</f>
        <v>4.03</v>
      </c>
      <c r="AK451">
        <f>RTD("rit2.rtd",,AK$2,"LASTHIST", ROW()-2)</f>
        <v>0.05</v>
      </c>
      <c r="AL451">
        <f>RTD("rit2.rtd",,AL$2,"LASTHIST", ROW()-2)</f>
        <v>4.9800000000000004</v>
      </c>
      <c r="AM451">
        <f>RTD("rit2.rtd",,AM$2,"LASTHIST", ROW()-2)</f>
        <v>0.02</v>
      </c>
      <c r="AN451">
        <f>RTD("rit2.rtd",,AN$2,"LASTHIST", ROW()-2)</f>
        <v>5.95</v>
      </c>
      <c r="AO451">
        <f>RTD("rit2.rtd",,AO$2,"LASTHIST", ROW()-2)</f>
        <v>0.02</v>
      </c>
      <c r="AP451">
        <f>RTD("rit2.rtd",,AP$2,"LASTHIST", ROW()-2)</f>
        <v>6.94</v>
      </c>
      <c r="AQ451">
        <v>1</v>
      </c>
      <c r="AR451">
        <v>0</v>
      </c>
      <c r="AS451">
        <v>1</v>
      </c>
      <c r="AT451">
        <v>0</v>
      </c>
      <c r="AU451">
        <v>1</v>
      </c>
      <c r="AV451">
        <v>0</v>
      </c>
      <c r="AW451">
        <v>1</v>
      </c>
      <c r="AX451">
        <v>0</v>
      </c>
      <c r="AY451">
        <v>1</v>
      </c>
      <c r="AZ451">
        <v>0</v>
      </c>
      <c r="BA451">
        <v>1</v>
      </c>
      <c r="BB451">
        <v>0</v>
      </c>
      <c r="BC451">
        <v>1</v>
      </c>
      <c r="BD451">
        <v>0</v>
      </c>
      <c r="BE451">
        <v>1</v>
      </c>
      <c r="BF451">
        <v>0</v>
      </c>
      <c r="BG451">
        <v>1</v>
      </c>
      <c r="BH451">
        <v>0</v>
      </c>
      <c r="BI451">
        <v>1</v>
      </c>
      <c r="BJ451">
        <v>0</v>
      </c>
      <c r="BK451">
        <v>1</v>
      </c>
      <c r="BL451">
        <v>0</v>
      </c>
      <c r="BM451">
        <v>1</v>
      </c>
      <c r="BN451">
        <v>0</v>
      </c>
      <c r="BO451">
        <v>1</v>
      </c>
      <c r="BP451">
        <v>0</v>
      </c>
      <c r="BQ451">
        <v>1</v>
      </c>
      <c r="BR451">
        <v>0</v>
      </c>
      <c r="BS451">
        <v>1</v>
      </c>
      <c r="BT451">
        <v>0</v>
      </c>
      <c r="BU451">
        <v>1</v>
      </c>
      <c r="BV451">
        <v>0</v>
      </c>
      <c r="BW451">
        <v>1</v>
      </c>
      <c r="BX451">
        <v>0</v>
      </c>
      <c r="BY451">
        <v>1</v>
      </c>
      <c r="BZ451">
        <v>0</v>
      </c>
      <c r="CA451">
        <v>1</v>
      </c>
      <c r="CB451">
        <v>0</v>
      </c>
      <c r="CC451">
        <v>1</v>
      </c>
      <c r="CD451">
        <v>0</v>
      </c>
      <c r="CE451">
        <v>45</v>
      </c>
      <c r="CF451">
        <v>45</v>
      </c>
      <c r="CG451">
        <v>46</v>
      </c>
      <c r="CH451">
        <v>46</v>
      </c>
      <c r="CI451">
        <v>47</v>
      </c>
      <c r="CJ451">
        <v>47</v>
      </c>
      <c r="CK451">
        <v>48</v>
      </c>
      <c r="CL451">
        <v>48</v>
      </c>
      <c r="CM451">
        <v>49</v>
      </c>
      <c r="CN451">
        <v>49</v>
      </c>
      <c r="CO451">
        <v>50</v>
      </c>
      <c r="CP451">
        <v>50</v>
      </c>
      <c r="CQ451">
        <v>51</v>
      </c>
      <c r="CR451">
        <v>51</v>
      </c>
      <c r="CS451">
        <v>52</v>
      </c>
      <c r="CT451">
        <v>52</v>
      </c>
      <c r="CU451">
        <v>53</v>
      </c>
      <c r="CV451">
        <v>53</v>
      </c>
      <c r="CW451">
        <v>54</v>
      </c>
      <c r="CX451">
        <v>54</v>
      </c>
      <c r="CY451">
        <v>45</v>
      </c>
      <c r="CZ451">
        <v>45</v>
      </c>
      <c r="DA451">
        <v>46</v>
      </c>
      <c r="DB451">
        <v>46</v>
      </c>
      <c r="DC451">
        <v>47</v>
      </c>
      <c r="DD451">
        <v>47</v>
      </c>
      <c r="DE451">
        <v>48</v>
      </c>
      <c r="DF451">
        <v>48</v>
      </c>
      <c r="DG451">
        <v>49</v>
      </c>
      <c r="DH451">
        <v>49</v>
      </c>
      <c r="DI451">
        <v>50</v>
      </c>
      <c r="DJ451">
        <v>50</v>
      </c>
      <c r="DK451">
        <v>51</v>
      </c>
      <c r="DL451">
        <v>51</v>
      </c>
      <c r="DM451">
        <v>52</v>
      </c>
      <c r="DN451">
        <v>52</v>
      </c>
      <c r="DO451">
        <v>53</v>
      </c>
      <c r="DP451">
        <v>53</v>
      </c>
      <c r="DQ451">
        <v>54</v>
      </c>
      <c r="DR451">
        <v>54</v>
      </c>
      <c r="DU451">
        <v>4.5833332999999997E-2</v>
      </c>
      <c r="DW451">
        <v>1</v>
      </c>
      <c r="DX451">
        <f t="shared" si="241"/>
        <v>0</v>
      </c>
      <c r="DY451">
        <f t="shared" si="242"/>
        <v>0</v>
      </c>
      <c r="DZ451">
        <f t="shared" si="243"/>
        <v>0</v>
      </c>
      <c r="EA451">
        <f t="shared" si="244"/>
        <v>0</v>
      </c>
      <c r="EB451">
        <f t="shared" si="245"/>
        <v>0</v>
      </c>
      <c r="EC451">
        <f t="shared" si="246"/>
        <v>0</v>
      </c>
      <c r="ED451">
        <f t="shared" si="247"/>
        <v>0</v>
      </c>
      <c r="EE451">
        <f t="shared" si="248"/>
        <v>0</v>
      </c>
      <c r="EF451">
        <f t="shared" si="249"/>
        <v>0</v>
      </c>
      <c r="EG451">
        <f t="shared" si="250"/>
        <v>0</v>
      </c>
      <c r="EH451">
        <f t="shared" si="251"/>
        <v>0</v>
      </c>
      <c r="EI451">
        <f t="shared" si="252"/>
        <v>0</v>
      </c>
      <c r="EJ451">
        <f t="shared" si="253"/>
        <v>0</v>
      </c>
      <c r="EK451">
        <f t="shared" si="254"/>
        <v>0</v>
      </c>
      <c r="EL451">
        <f t="shared" si="255"/>
        <v>0</v>
      </c>
      <c r="EM451">
        <f t="shared" si="256"/>
        <v>0</v>
      </c>
      <c r="EN451">
        <f t="shared" si="257"/>
        <v>0</v>
      </c>
      <c r="EO451">
        <f t="shared" si="258"/>
        <v>0</v>
      </c>
      <c r="EP451">
        <f t="shared" si="259"/>
        <v>0</v>
      </c>
      <c r="EQ451">
        <f t="shared" si="260"/>
        <v>0</v>
      </c>
      <c r="ER451">
        <f t="shared" si="261"/>
        <v>0</v>
      </c>
      <c r="ES451">
        <f t="shared" si="262"/>
        <v>0</v>
      </c>
      <c r="ET451">
        <f t="shared" si="263"/>
        <v>0</v>
      </c>
      <c r="EU451">
        <f t="shared" si="264"/>
        <v>0</v>
      </c>
      <c r="EV451">
        <f t="shared" si="265"/>
        <v>0</v>
      </c>
      <c r="EW451">
        <f t="shared" si="266"/>
        <v>0</v>
      </c>
      <c r="EX451">
        <f t="shared" si="267"/>
        <v>0</v>
      </c>
      <c r="EY451">
        <f t="shared" si="268"/>
        <v>0</v>
      </c>
      <c r="EZ451">
        <f t="shared" si="269"/>
        <v>0</v>
      </c>
      <c r="FA451">
        <f t="shared" si="270"/>
        <v>0</v>
      </c>
      <c r="FB451">
        <f t="shared" si="271"/>
        <v>0</v>
      </c>
      <c r="FC451">
        <f t="shared" si="272"/>
        <v>0</v>
      </c>
      <c r="FD451">
        <f t="shared" si="273"/>
        <v>0</v>
      </c>
      <c r="FE451">
        <f t="shared" si="274"/>
        <v>0</v>
      </c>
      <c r="FF451">
        <f t="shared" si="275"/>
        <v>0</v>
      </c>
      <c r="FG451">
        <f t="shared" si="276"/>
        <v>0</v>
      </c>
      <c r="FH451">
        <f t="shared" si="277"/>
        <v>0</v>
      </c>
      <c r="FI451">
        <f t="shared" si="278"/>
        <v>0</v>
      </c>
      <c r="FJ451">
        <f t="shared" si="279"/>
        <v>0</v>
      </c>
      <c r="FK451">
        <f t="shared" si="280"/>
        <v>0</v>
      </c>
    </row>
    <row r="452" spans="1:167">
      <c r="A452">
        <v>450</v>
      </c>
      <c r="B452">
        <f>RTD("rit2.rtd",,B$2,"LASTHIST", ROW()-2)</f>
        <v>46.97</v>
      </c>
      <c r="C452">
        <f>RTD("rit2.rtd",,C$2,"LASTHIST", ROW()-2)</f>
        <v>0</v>
      </c>
      <c r="D452">
        <f>RTD("rit2.rtd",,D$2,"LASTHIST", ROW()-2)</f>
        <v>0</v>
      </c>
      <c r="E452">
        <f>RTD("rit2.rtd",,E$2,"LASTHIST", ROW()-2)</f>
        <v>0</v>
      </c>
      <c r="F452">
        <f>RTD("rit2.rtd",,F$2,"LASTHIST", ROW()-2)</f>
        <v>0</v>
      </c>
      <c r="G452">
        <f>RTD("rit2.rtd",,G$2,"LASTHIST", ROW()-2)</f>
        <v>0</v>
      </c>
      <c r="H452">
        <f>RTD("rit2.rtd",,H$2,"LASTHIST", ROW()-2)</f>
        <v>0</v>
      </c>
      <c r="I452">
        <f>RTD("rit2.rtd",,I$2,"LASTHIST", ROW()-2)</f>
        <v>0</v>
      </c>
      <c r="J452">
        <f>RTD("rit2.rtd",,J$2,"LASTHIST", ROW()-2)</f>
        <v>0</v>
      </c>
      <c r="K452">
        <f>RTD("rit2.rtd",,K$2,"LASTHIST", ROW()-2)</f>
        <v>0</v>
      </c>
      <c r="L452">
        <f>RTD("rit2.rtd",,L$2,"LASTHIST", ROW()-2)</f>
        <v>0</v>
      </c>
      <c r="M452">
        <f>RTD("rit2.rtd",,M$2,"LASTHIST", ROW()-2)</f>
        <v>0</v>
      </c>
      <c r="N452">
        <f>RTD("rit2.rtd",,N$2,"LASTHIST", ROW()-2)</f>
        <v>0</v>
      </c>
      <c r="O452">
        <f>RTD("rit2.rtd",,O$2,"LASTHIST", ROW()-2)</f>
        <v>0</v>
      </c>
      <c r="P452">
        <f>RTD("rit2.rtd",,P$2,"LASTHIST", ROW()-2)</f>
        <v>0</v>
      </c>
      <c r="Q452">
        <f>RTD("rit2.rtd",,Q$2,"LASTHIST", ROW()-2)</f>
        <v>0</v>
      </c>
      <c r="R452">
        <f>RTD("rit2.rtd",,R$2,"LASTHIST", ROW()-2)</f>
        <v>0</v>
      </c>
      <c r="S452">
        <f>RTD("rit2.rtd",,S$2,"LASTHIST", ROW()-2)</f>
        <v>0</v>
      </c>
      <c r="T452">
        <f>RTD("rit2.rtd",,T$2,"LASTHIST", ROW()-2)</f>
        <v>0</v>
      </c>
      <c r="U452">
        <f>RTD("rit2.rtd",,U$2,"LASTHIST", ROW()-2)</f>
        <v>0</v>
      </c>
      <c r="V452">
        <f>RTD("rit2.rtd",,V$2,"LASTHIST", ROW()-2)</f>
        <v>0</v>
      </c>
      <c r="W452">
        <f>RTD("rit2.rtd",,W$2,"LASTHIST", ROW()-2)</f>
        <v>2.31</v>
      </c>
      <c r="X452">
        <f>RTD("rit2.rtd",,X$2,"LASTHIST", ROW()-2)</f>
        <v>0.52</v>
      </c>
      <c r="Y452">
        <f>RTD("rit2.rtd",,Y$2,"LASTHIST", ROW()-2)</f>
        <v>1.61</v>
      </c>
      <c r="Z452">
        <f>RTD("rit2.rtd",,Z$2,"LASTHIST", ROW()-2)</f>
        <v>0.64</v>
      </c>
      <c r="AA452">
        <f>RTD("rit2.rtd",,AA$2,"LASTHIST", ROW()-2)</f>
        <v>1.05</v>
      </c>
      <c r="AB452">
        <f>RTD("rit2.rtd",,AB$2,"LASTHIST", ROW()-2)</f>
        <v>1.34</v>
      </c>
      <c r="AC452">
        <f>RTD("rit2.rtd",,AC$2,"LASTHIST", ROW()-2)</f>
        <v>0.64</v>
      </c>
      <c r="AD452">
        <f>RTD("rit2.rtd",,AD$2,"LASTHIST", ROW()-2)</f>
        <v>1.66</v>
      </c>
      <c r="AE452">
        <f>RTD("rit2.rtd",,AE$2,"LASTHIST", ROW()-2)</f>
        <v>0.36</v>
      </c>
      <c r="AF452">
        <f>RTD("rit2.rtd",,AF$2,"LASTHIST", ROW()-2)</f>
        <v>2.39</v>
      </c>
      <c r="AG452">
        <f>RTD("rit2.rtd",,AG$2,"LASTHIST", ROW()-2)</f>
        <v>0.19</v>
      </c>
      <c r="AH452">
        <f>RTD("rit2.rtd",,AH$2,"LASTHIST", ROW()-2)</f>
        <v>3.21</v>
      </c>
      <c r="AI452">
        <f>RTD("rit2.rtd",,AI$2,"LASTHIST", ROW()-2)</f>
        <v>0.09</v>
      </c>
      <c r="AJ452">
        <f>RTD("rit2.rtd",,AJ$2,"LASTHIST", ROW()-2)</f>
        <v>4.12</v>
      </c>
      <c r="AK452">
        <f>RTD("rit2.rtd",,AK$2,"LASTHIST", ROW()-2)</f>
        <v>0.04</v>
      </c>
      <c r="AL452">
        <f>RTD("rit2.rtd",,AL$2,"LASTHIST", ROW()-2)</f>
        <v>5.07</v>
      </c>
      <c r="AM452">
        <f>RTD("rit2.rtd",,AM$2,"LASTHIST", ROW()-2)</f>
        <v>0.02</v>
      </c>
      <c r="AN452">
        <f>RTD("rit2.rtd",,AN$2,"LASTHIST", ROW()-2)</f>
        <v>6.04</v>
      </c>
      <c r="AO452">
        <f>RTD("rit2.rtd",,AO$2,"LASTHIST", ROW()-2)</f>
        <v>0.02</v>
      </c>
      <c r="AP452">
        <f>RTD("rit2.rtd",,AP$2,"LASTHIST", ROW()-2)</f>
        <v>7.03</v>
      </c>
      <c r="AQ452">
        <v>1</v>
      </c>
      <c r="AR452">
        <v>0</v>
      </c>
      <c r="AS452">
        <v>1</v>
      </c>
      <c r="AT452">
        <v>0</v>
      </c>
      <c r="AU452">
        <v>1</v>
      </c>
      <c r="AV452">
        <v>0</v>
      </c>
      <c r="AW452">
        <v>1</v>
      </c>
      <c r="AX452">
        <v>0</v>
      </c>
      <c r="AY452">
        <v>1</v>
      </c>
      <c r="AZ452">
        <v>0</v>
      </c>
      <c r="BA452">
        <v>1</v>
      </c>
      <c r="BB452">
        <v>0</v>
      </c>
      <c r="BC452">
        <v>1</v>
      </c>
      <c r="BD452">
        <v>0</v>
      </c>
      <c r="BE452">
        <v>1</v>
      </c>
      <c r="BF452">
        <v>0</v>
      </c>
      <c r="BG452">
        <v>1</v>
      </c>
      <c r="BH452">
        <v>0</v>
      </c>
      <c r="BI452">
        <v>1</v>
      </c>
      <c r="BJ452">
        <v>0</v>
      </c>
      <c r="BK452">
        <v>1</v>
      </c>
      <c r="BL452">
        <v>0</v>
      </c>
      <c r="BM452">
        <v>1</v>
      </c>
      <c r="BN452">
        <v>0</v>
      </c>
      <c r="BO452">
        <v>1</v>
      </c>
      <c r="BP452">
        <v>0</v>
      </c>
      <c r="BQ452">
        <v>1</v>
      </c>
      <c r="BR452">
        <v>0</v>
      </c>
      <c r="BS452">
        <v>1</v>
      </c>
      <c r="BT452">
        <v>0</v>
      </c>
      <c r="BU452">
        <v>1</v>
      </c>
      <c r="BV452">
        <v>0</v>
      </c>
      <c r="BW452">
        <v>1</v>
      </c>
      <c r="BX452">
        <v>0</v>
      </c>
      <c r="BY452">
        <v>1</v>
      </c>
      <c r="BZ452">
        <v>0</v>
      </c>
      <c r="CA452">
        <v>1</v>
      </c>
      <c r="CB452">
        <v>0</v>
      </c>
      <c r="CC452">
        <v>1</v>
      </c>
      <c r="CD452">
        <v>0</v>
      </c>
      <c r="CE452">
        <v>45</v>
      </c>
      <c r="CF452">
        <v>45</v>
      </c>
      <c r="CG452">
        <v>46</v>
      </c>
      <c r="CH452">
        <v>46</v>
      </c>
      <c r="CI452">
        <v>47</v>
      </c>
      <c r="CJ452">
        <v>47</v>
      </c>
      <c r="CK452">
        <v>48</v>
      </c>
      <c r="CL452">
        <v>48</v>
      </c>
      <c r="CM452">
        <v>49</v>
      </c>
      <c r="CN452">
        <v>49</v>
      </c>
      <c r="CO452">
        <v>50</v>
      </c>
      <c r="CP452">
        <v>50</v>
      </c>
      <c r="CQ452">
        <v>51</v>
      </c>
      <c r="CR452">
        <v>51</v>
      </c>
      <c r="CS452">
        <v>52</v>
      </c>
      <c r="CT452">
        <v>52</v>
      </c>
      <c r="CU452">
        <v>53</v>
      </c>
      <c r="CV452">
        <v>53</v>
      </c>
      <c r="CW452">
        <v>54</v>
      </c>
      <c r="CX452">
        <v>54</v>
      </c>
      <c r="CY452">
        <v>45</v>
      </c>
      <c r="CZ452">
        <v>45</v>
      </c>
      <c r="DA452">
        <v>46</v>
      </c>
      <c r="DB452">
        <v>46</v>
      </c>
      <c r="DC452">
        <v>47</v>
      </c>
      <c r="DD452">
        <v>47</v>
      </c>
      <c r="DE452">
        <v>48</v>
      </c>
      <c r="DF452">
        <v>48</v>
      </c>
      <c r="DG452">
        <v>49</v>
      </c>
      <c r="DH452">
        <v>49</v>
      </c>
      <c r="DI452">
        <v>50</v>
      </c>
      <c r="DJ452">
        <v>50</v>
      </c>
      <c r="DK452">
        <v>51</v>
      </c>
      <c r="DL452">
        <v>51</v>
      </c>
      <c r="DM452">
        <v>52</v>
      </c>
      <c r="DN452">
        <v>52</v>
      </c>
      <c r="DO452">
        <v>53</v>
      </c>
      <c r="DP452">
        <v>53</v>
      </c>
      <c r="DQ452">
        <v>54</v>
      </c>
      <c r="DR452">
        <v>54</v>
      </c>
      <c r="DU452">
        <v>4.1666666999999998E-2</v>
      </c>
      <c r="DW452">
        <v>1</v>
      </c>
      <c r="DX452">
        <f t="shared" ref="DX452:DX515" si="281">IFERROR(Black_Scholes($B452,CE452,0,0,C452,$DT452,AQ452,0,0,6),0)</f>
        <v>0</v>
      </c>
      <c r="DY452">
        <f t="shared" ref="DY452:DY515" si="282">IFERROR(Black_Scholes($B452,CF452,0,0,D452,$DT452,AR452,0,0,6),0)</f>
        <v>0</v>
      </c>
      <c r="DZ452">
        <f t="shared" ref="DZ452:DZ515" si="283">IFERROR(Black_Scholes($B452,CG452,0,0,E452,$DT452,AS452,0,0,6),0)</f>
        <v>0</v>
      </c>
      <c r="EA452">
        <f t="shared" ref="EA452:EA515" si="284">IFERROR(Black_Scholes($B452,CH452,0,0,F452,$DT452,AT452,0,0,6),0)</f>
        <v>0</v>
      </c>
      <c r="EB452">
        <f t="shared" ref="EB452:EB515" si="285">IFERROR(Black_Scholes($B452,CI452,0,0,G452,$DT452,AU452,0,0,6),0)</f>
        <v>0</v>
      </c>
      <c r="EC452">
        <f t="shared" ref="EC452:EC515" si="286">IFERROR(Black_Scholes($B452,CJ452,0,0,H452,$DT452,AV452,0,0,6),0)</f>
        <v>0</v>
      </c>
      <c r="ED452">
        <f t="shared" ref="ED452:ED515" si="287">IFERROR(Black_Scholes($B452,CK452,0,0,I452,$DT452,AW452,0,0,6),0)</f>
        <v>0</v>
      </c>
      <c r="EE452">
        <f t="shared" ref="EE452:EE515" si="288">IFERROR(Black_Scholes($B452,CL452,0,0,J452,$DT452,AX452,0,0,6),0)</f>
        <v>0</v>
      </c>
      <c r="EF452">
        <f t="shared" ref="EF452:EF515" si="289">IFERROR(Black_Scholes($B452,CM452,0,0,K452,$DT452,AY452,0,0,6),0)</f>
        <v>0</v>
      </c>
      <c r="EG452">
        <f t="shared" ref="EG452:EG515" si="290">IFERROR(Black_Scholes($B452,CN452,0,0,L452,$DT452,AZ452,0,0,6),0)</f>
        <v>0</v>
      </c>
      <c r="EH452">
        <f t="shared" ref="EH452:EH515" si="291">IFERROR(Black_Scholes($B452,CO452,0,0,M452,$DT452,BA452,0,0,6),0)</f>
        <v>0</v>
      </c>
      <c r="EI452">
        <f t="shared" ref="EI452:EI515" si="292">IFERROR(Black_Scholes($B452,CP452,0,0,N452,$DT452,BB452,0,0,6),0)</f>
        <v>0</v>
      </c>
      <c r="EJ452">
        <f t="shared" ref="EJ452:EJ515" si="293">IFERROR(Black_Scholes($B452,CQ452,0,0,O452,$DT452,BC452,0,0,6),0)</f>
        <v>0</v>
      </c>
      <c r="EK452">
        <f t="shared" ref="EK452:EK515" si="294">IFERROR(Black_Scholes($B452,CR452,0,0,P452,$DT452,BD452,0,0,6),0)</f>
        <v>0</v>
      </c>
      <c r="EL452">
        <f t="shared" ref="EL452:EL515" si="295">IFERROR(Black_Scholes($B452,CS452,0,0,Q452,$DT452,BE452,0,0,6),0)</f>
        <v>0</v>
      </c>
      <c r="EM452">
        <f t="shared" ref="EM452:EM515" si="296">IFERROR(Black_Scholes($B452,CT452,0,0,R452,$DT452,BF452,0,0,6),0)</f>
        <v>0</v>
      </c>
      <c r="EN452">
        <f t="shared" ref="EN452:EN515" si="297">IFERROR(Black_Scholes($B452,CU452,0,0,S452,$DT452,BG452,0,0,6),0)</f>
        <v>0</v>
      </c>
      <c r="EO452">
        <f t="shared" ref="EO452:EO515" si="298">IFERROR(Black_Scholes($B452,CV452,0,0,T452,$DT452,BH452,0,0,6),0)</f>
        <v>0</v>
      </c>
      <c r="EP452">
        <f t="shared" ref="EP452:EP515" si="299">IFERROR(Black_Scholes($B452,CW452,0,0,U452,$DT452,BI452,0,0,6),0)</f>
        <v>0</v>
      </c>
      <c r="EQ452">
        <f t="shared" ref="EQ452:EQ515" si="300">IFERROR(Black_Scholes($B452,CX452,0,0,V452,$DT452,BJ452,0,0,6),0)</f>
        <v>0</v>
      </c>
      <c r="ER452">
        <f t="shared" ref="ER452:ER515" si="301">IFERROR(Black_Scholes($B452,CY452,0,0,W452,$DT452,BK452,0,0,6),0)</f>
        <v>0</v>
      </c>
      <c r="ES452">
        <f t="shared" ref="ES452:ES515" si="302">IFERROR(Black_Scholes($B452,CZ452,0,0,X452,$DT452,BL452,0,0,6),0)</f>
        <v>0</v>
      </c>
      <c r="ET452">
        <f t="shared" ref="ET452:ET515" si="303">IFERROR(Black_Scholes($B452,DA452,0,0,Y452,$DT452,BM452,0,0,6),0)</f>
        <v>0</v>
      </c>
      <c r="EU452">
        <f t="shared" ref="EU452:EU515" si="304">IFERROR(Black_Scholes($B452,DB452,0,0,Z452,$DT452,BN452,0,0,6),0)</f>
        <v>0</v>
      </c>
      <c r="EV452">
        <f t="shared" ref="EV452:EV515" si="305">IFERROR(Black_Scholes($B452,DC452,0,0,AA452,$DT452,BO452,0,0,6),0)</f>
        <v>0</v>
      </c>
      <c r="EW452">
        <f t="shared" ref="EW452:EW515" si="306">IFERROR(Black_Scholes($B452,DD452,0,0,AB452,$DT452,BP452,0,0,6),0)</f>
        <v>0</v>
      </c>
      <c r="EX452">
        <f t="shared" ref="EX452:EX515" si="307">IFERROR(Black_Scholes($B452,DE452,0,0,AC452,$DT452,BQ452,0,0,6),0)</f>
        <v>0</v>
      </c>
      <c r="EY452">
        <f t="shared" ref="EY452:EY515" si="308">IFERROR(Black_Scholes($B452,DF452,0,0,AD452,$DT452,BR452,0,0,6),0)</f>
        <v>0</v>
      </c>
      <c r="EZ452">
        <f t="shared" ref="EZ452:EZ515" si="309">IFERROR(Black_Scholes($B452,DG452,0,0,AE452,$DT452,BS452,0,0,6),0)</f>
        <v>0</v>
      </c>
      <c r="FA452">
        <f t="shared" ref="FA452:FA515" si="310">IFERROR(Black_Scholes($B452,DH452,0,0,AF452,$DT452,BT452,0,0,6),0)</f>
        <v>0</v>
      </c>
      <c r="FB452">
        <f t="shared" ref="FB452:FB515" si="311">IFERROR(Black_Scholes($B452,DI452,0,0,AG452,$DT452,BU452,0,0,6),0)</f>
        <v>0</v>
      </c>
      <c r="FC452">
        <f t="shared" ref="FC452:FC515" si="312">IFERROR(Black_Scholes($B452,DJ452,0,0,AH452,$DT452,BV452,0,0,6),0)</f>
        <v>0</v>
      </c>
      <c r="FD452">
        <f t="shared" ref="FD452:FD515" si="313">IFERROR(Black_Scholes($B452,DK452,0,0,AI452,$DT452,BW452,0,0,6),0)</f>
        <v>0</v>
      </c>
      <c r="FE452">
        <f t="shared" ref="FE452:FE515" si="314">IFERROR(Black_Scholes($B452,DL452,0,0,AJ452,$DT452,BX452,0,0,6),0)</f>
        <v>0</v>
      </c>
      <c r="FF452">
        <f t="shared" ref="FF452:FF515" si="315">IFERROR(Black_Scholes($B452,DM452,0,0,AK452,$DT452,BY452,0,0,6),0)</f>
        <v>0</v>
      </c>
      <c r="FG452">
        <f t="shared" ref="FG452:FG515" si="316">IFERROR(Black_Scholes($B452,DN452,0,0,AL452,$DT452,BZ452,0,0,6),0)</f>
        <v>0</v>
      </c>
      <c r="FH452">
        <f t="shared" ref="FH452:FH515" si="317">IFERROR(Black_Scholes($B452,DO452,0,0,AM452,$DT452,CA452,0,0,6),0)</f>
        <v>0</v>
      </c>
      <c r="FI452">
        <f t="shared" ref="FI452:FI515" si="318">IFERROR(Black_Scholes($B452,DP452,0,0,AN452,$DT452,CB452,0,0,6),0)</f>
        <v>0</v>
      </c>
      <c r="FJ452">
        <f t="shared" ref="FJ452:FJ515" si="319">IFERROR(Black_Scholes($B452,DQ452,0,0,AO452,$DT452,CC452,0,0,6),0)</f>
        <v>0</v>
      </c>
      <c r="FK452">
        <f t="shared" ref="FK452:FK515" si="320">IFERROR(Black_Scholes($B452,DR452,0,0,AP452,$DT452,CD452,0,0,6),0)</f>
        <v>0</v>
      </c>
    </row>
    <row r="453" spans="1:167">
      <c r="A453">
        <v>451</v>
      </c>
      <c r="B453">
        <f>RTD("rit2.rtd",,B$2,"LASTHIST", ROW()-2)</f>
        <v>46.63</v>
      </c>
      <c r="C453">
        <f>RTD("rit2.rtd",,C$2,"LASTHIST", ROW()-2)</f>
        <v>0</v>
      </c>
      <c r="D453">
        <f>RTD("rit2.rtd",,D$2,"LASTHIST", ROW()-2)</f>
        <v>0</v>
      </c>
      <c r="E453">
        <f>RTD("rit2.rtd",,E$2,"LASTHIST", ROW()-2)</f>
        <v>0</v>
      </c>
      <c r="F453">
        <f>RTD("rit2.rtd",,F$2,"LASTHIST", ROW()-2)</f>
        <v>0</v>
      </c>
      <c r="G453">
        <f>RTD("rit2.rtd",,G$2,"LASTHIST", ROW()-2)</f>
        <v>0</v>
      </c>
      <c r="H453">
        <f>RTD("rit2.rtd",,H$2,"LASTHIST", ROW()-2)</f>
        <v>0</v>
      </c>
      <c r="I453">
        <f>RTD("rit2.rtd",,I$2,"LASTHIST", ROW()-2)</f>
        <v>0</v>
      </c>
      <c r="J453">
        <f>RTD("rit2.rtd",,J$2,"LASTHIST", ROW()-2)</f>
        <v>0</v>
      </c>
      <c r="K453">
        <f>RTD("rit2.rtd",,K$2,"LASTHIST", ROW()-2)</f>
        <v>0</v>
      </c>
      <c r="L453">
        <f>RTD("rit2.rtd",,L$2,"LASTHIST", ROW()-2)</f>
        <v>0</v>
      </c>
      <c r="M453">
        <f>RTD("rit2.rtd",,M$2,"LASTHIST", ROW()-2)</f>
        <v>0</v>
      </c>
      <c r="N453">
        <f>RTD("rit2.rtd",,N$2,"LASTHIST", ROW()-2)</f>
        <v>0</v>
      </c>
      <c r="O453">
        <f>RTD("rit2.rtd",,O$2,"LASTHIST", ROW()-2)</f>
        <v>0</v>
      </c>
      <c r="P453">
        <f>RTD("rit2.rtd",,P$2,"LASTHIST", ROW()-2)</f>
        <v>0</v>
      </c>
      <c r="Q453">
        <f>RTD("rit2.rtd",,Q$2,"LASTHIST", ROW()-2)</f>
        <v>0</v>
      </c>
      <c r="R453">
        <f>RTD("rit2.rtd",,R$2,"LASTHIST", ROW()-2)</f>
        <v>0</v>
      </c>
      <c r="S453">
        <f>RTD("rit2.rtd",,S$2,"LASTHIST", ROW()-2)</f>
        <v>0</v>
      </c>
      <c r="T453">
        <f>RTD("rit2.rtd",,T$2,"LASTHIST", ROW()-2)</f>
        <v>0</v>
      </c>
      <c r="U453">
        <f>RTD("rit2.rtd",,U$2,"LASTHIST", ROW()-2)</f>
        <v>0</v>
      </c>
      <c r="V453">
        <f>RTD("rit2.rtd",,V$2,"LASTHIST", ROW()-2)</f>
        <v>0</v>
      </c>
      <c r="W453">
        <f>RTD("rit2.rtd",,W$2,"LASTHIST", ROW()-2)</f>
        <v>1.92</v>
      </c>
      <c r="X453">
        <f>RTD("rit2.rtd",,X$2,"LASTHIST", ROW()-2)</f>
        <v>0.47</v>
      </c>
      <c r="Y453">
        <f>RTD("rit2.rtd",,Y$2,"LASTHIST", ROW()-2)</f>
        <v>1.23</v>
      </c>
      <c r="Z453">
        <f>RTD("rit2.rtd",,Z$2,"LASTHIST", ROW()-2)</f>
        <v>0.59</v>
      </c>
      <c r="AA453">
        <f>RTD("rit2.rtd",,AA$2,"LASTHIST", ROW()-2)</f>
        <v>0.72</v>
      </c>
      <c r="AB453">
        <f>RTD("rit2.rtd",,AB$2,"LASTHIST", ROW()-2)</f>
        <v>1.35</v>
      </c>
      <c r="AC453">
        <f>RTD("rit2.rtd",,AC$2,"LASTHIST", ROW()-2)</f>
        <v>0.37</v>
      </c>
      <c r="AD453">
        <f>RTD("rit2.rtd",,AD$2,"LASTHIST", ROW()-2)</f>
        <v>1.74</v>
      </c>
      <c r="AE453">
        <f>RTD("rit2.rtd",,AE$2,"LASTHIST", ROW()-2)</f>
        <v>0.17</v>
      </c>
      <c r="AF453">
        <f>RTD("rit2.rtd",,AF$2,"LASTHIST", ROW()-2)</f>
        <v>2.54</v>
      </c>
      <c r="AG453">
        <f>RTD("rit2.rtd",,AG$2,"LASTHIST", ROW()-2)</f>
        <v>7.0000000000000007E-2</v>
      </c>
      <c r="AH453">
        <f>RTD("rit2.rtd",,AH$2,"LASTHIST", ROW()-2)</f>
        <v>3.44</v>
      </c>
      <c r="AI453">
        <f>RTD("rit2.rtd",,AI$2,"LASTHIST", ROW()-2)</f>
        <v>0.03</v>
      </c>
      <c r="AJ453">
        <f>RTD("rit2.rtd",,AJ$2,"LASTHIST", ROW()-2)</f>
        <v>4.3899999999999997</v>
      </c>
      <c r="AK453">
        <f>RTD("rit2.rtd",,AK$2,"LASTHIST", ROW()-2)</f>
        <v>0.02</v>
      </c>
      <c r="AL453">
        <f>RTD("rit2.rtd",,AL$2,"LASTHIST", ROW()-2)</f>
        <v>5.37</v>
      </c>
      <c r="AM453">
        <f>RTD("rit2.rtd",,AM$2,"LASTHIST", ROW()-2)</f>
        <v>0.02</v>
      </c>
      <c r="AN453">
        <f>RTD("rit2.rtd",,AN$2,"LASTHIST", ROW()-2)</f>
        <v>6.37</v>
      </c>
      <c r="AO453">
        <f>RTD("rit2.rtd",,AO$2,"LASTHIST", ROW()-2)</f>
        <v>0.02</v>
      </c>
      <c r="AP453">
        <f>RTD("rit2.rtd",,AP$2,"LASTHIST", ROW()-2)</f>
        <v>7.36</v>
      </c>
      <c r="AQ453">
        <v>1</v>
      </c>
      <c r="AR453">
        <v>0</v>
      </c>
      <c r="AS453">
        <v>1</v>
      </c>
      <c r="AT453">
        <v>0</v>
      </c>
      <c r="AU453">
        <v>1</v>
      </c>
      <c r="AV453">
        <v>0</v>
      </c>
      <c r="AW453">
        <v>1</v>
      </c>
      <c r="AX453">
        <v>0</v>
      </c>
      <c r="AY453">
        <v>1</v>
      </c>
      <c r="AZ453">
        <v>0</v>
      </c>
      <c r="BA453">
        <v>1</v>
      </c>
      <c r="BB453">
        <v>0</v>
      </c>
      <c r="BC453">
        <v>1</v>
      </c>
      <c r="BD453">
        <v>0</v>
      </c>
      <c r="BE453">
        <v>1</v>
      </c>
      <c r="BF453">
        <v>0</v>
      </c>
      <c r="BG453">
        <v>1</v>
      </c>
      <c r="BH453">
        <v>0</v>
      </c>
      <c r="BI453">
        <v>1</v>
      </c>
      <c r="BJ453">
        <v>0</v>
      </c>
      <c r="BK453">
        <v>1</v>
      </c>
      <c r="BL453">
        <v>0</v>
      </c>
      <c r="BM453">
        <v>1</v>
      </c>
      <c r="BN453">
        <v>0</v>
      </c>
      <c r="BO453">
        <v>1</v>
      </c>
      <c r="BP453">
        <v>0</v>
      </c>
      <c r="BQ453">
        <v>1</v>
      </c>
      <c r="BR453">
        <v>0</v>
      </c>
      <c r="BS453">
        <v>1</v>
      </c>
      <c r="BT453">
        <v>0</v>
      </c>
      <c r="BU453">
        <v>1</v>
      </c>
      <c r="BV453">
        <v>0</v>
      </c>
      <c r="BW453">
        <v>1</v>
      </c>
      <c r="BX453">
        <v>0</v>
      </c>
      <c r="BY453">
        <v>1</v>
      </c>
      <c r="BZ453">
        <v>0</v>
      </c>
      <c r="CA453">
        <v>1</v>
      </c>
      <c r="CB453">
        <v>0</v>
      </c>
      <c r="CC453">
        <v>1</v>
      </c>
      <c r="CD453">
        <v>0</v>
      </c>
      <c r="CE453">
        <v>45</v>
      </c>
      <c r="CF453">
        <v>45</v>
      </c>
      <c r="CG453">
        <v>46</v>
      </c>
      <c r="CH453">
        <v>46</v>
      </c>
      <c r="CI453">
        <v>47</v>
      </c>
      <c r="CJ453">
        <v>47</v>
      </c>
      <c r="CK453">
        <v>48</v>
      </c>
      <c r="CL453">
        <v>48</v>
      </c>
      <c r="CM453">
        <v>49</v>
      </c>
      <c r="CN453">
        <v>49</v>
      </c>
      <c r="CO453">
        <v>50</v>
      </c>
      <c r="CP453">
        <v>50</v>
      </c>
      <c r="CQ453">
        <v>51</v>
      </c>
      <c r="CR453">
        <v>51</v>
      </c>
      <c r="CS453">
        <v>52</v>
      </c>
      <c r="CT453">
        <v>52</v>
      </c>
      <c r="CU453">
        <v>53</v>
      </c>
      <c r="CV453">
        <v>53</v>
      </c>
      <c r="CW453">
        <v>54</v>
      </c>
      <c r="CX453">
        <v>54</v>
      </c>
      <c r="CY453">
        <v>45</v>
      </c>
      <c r="CZ453">
        <v>45</v>
      </c>
      <c r="DA453">
        <v>46</v>
      </c>
      <c r="DB453">
        <v>46</v>
      </c>
      <c r="DC453">
        <v>47</v>
      </c>
      <c r="DD453">
        <v>47</v>
      </c>
      <c r="DE453">
        <v>48</v>
      </c>
      <c r="DF453">
        <v>48</v>
      </c>
      <c r="DG453">
        <v>49</v>
      </c>
      <c r="DH453">
        <v>49</v>
      </c>
      <c r="DI453">
        <v>50</v>
      </c>
      <c r="DJ453">
        <v>50</v>
      </c>
      <c r="DK453">
        <v>51</v>
      </c>
      <c r="DL453">
        <v>51</v>
      </c>
      <c r="DM453">
        <v>52</v>
      </c>
      <c r="DN453">
        <v>52</v>
      </c>
      <c r="DO453">
        <v>53</v>
      </c>
      <c r="DP453">
        <v>53</v>
      </c>
      <c r="DQ453">
        <v>54</v>
      </c>
      <c r="DR453">
        <v>54</v>
      </c>
      <c r="DU453">
        <v>4.1666666999999998E-2</v>
      </c>
      <c r="DW453">
        <v>1</v>
      </c>
      <c r="DX453">
        <f t="shared" si="281"/>
        <v>0</v>
      </c>
      <c r="DY453">
        <f t="shared" si="282"/>
        <v>0</v>
      </c>
      <c r="DZ453">
        <f t="shared" si="283"/>
        <v>0</v>
      </c>
      <c r="EA453">
        <f t="shared" si="284"/>
        <v>0</v>
      </c>
      <c r="EB453">
        <f t="shared" si="285"/>
        <v>0</v>
      </c>
      <c r="EC453">
        <f t="shared" si="286"/>
        <v>0</v>
      </c>
      <c r="ED453">
        <f t="shared" si="287"/>
        <v>0</v>
      </c>
      <c r="EE453">
        <f t="shared" si="288"/>
        <v>0</v>
      </c>
      <c r="EF453">
        <f t="shared" si="289"/>
        <v>0</v>
      </c>
      <c r="EG453">
        <f t="shared" si="290"/>
        <v>0</v>
      </c>
      <c r="EH453">
        <f t="shared" si="291"/>
        <v>0</v>
      </c>
      <c r="EI453">
        <f t="shared" si="292"/>
        <v>0</v>
      </c>
      <c r="EJ453">
        <f t="shared" si="293"/>
        <v>0</v>
      </c>
      <c r="EK453">
        <f t="shared" si="294"/>
        <v>0</v>
      </c>
      <c r="EL453">
        <f t="shared" si="295"/>
        <v>0</v>
      </c>
      <c r="EM453">
        <f t="shared" si="296"/>
        <v>0</v>
      </c>
      <c r="EN453">
        <f t="shared" si="297"/>
        <v>0</v>
      </c>
      <c r="EO453">
        <f t="shared" si="298"/>
        <v>0</v>
      </c>
      <c r="EP453">
        <f t="shared" si="299"/>
        <v>0</v>
      </c>
      <c r="EQ453">
        <f t="shared" si="300"/>
        <v>0</v>
      </c>
      <c r="ER453">
        <f t="shared" si="301"/>
        <v>0</v>
      </c>
      <c r="ES453">
        <f t="shared" si="302"/>
        <v>0</v>
      </c>
      <c r="ET453">
        <f t="shared" si="303"/>
        <v>0</v>
      </c>
      <c r="EU453">
        <f t="shared" si="304"/>
        <v>0</v>
      </c>
      <c r="EV453">
        <f t="shared" si="305"/>
        <v>0</v>
      </c>
      <c r="EW453">
        <f t="shared" si="306"/>
        <v>0</v>
      </c>
      <c r="EX453">
        <f t="shared" si="307"/>
        <v>0</v>
      </c>
      <c r="EY453">
        <f t="shared" si="308"/>
        <v>0</v>
      </c>
      <c r="EZ453">
        <f t="shared" si="309"/>
        <v>0</v>
      </c>
      <c r="FA453">
        <f t="shared" si="310"/>
        <v>0</v>
      </c>
      <c r="FB453">
        <f t="shared" si="311"/>
        <v>0</v>
      </c>
      <c r="FC453">
        <f t="shared" si="312"/>
        <v>0</v>
      </c>
      <c r="FD453">
        <f t="shared" si="313"/>
        <v>0</v>
      </c>
      <c r="FE453">
        <f t="shared" si="314"/>
        <v>0</v>
      </c>
      <c r="FF453">
        <f t="shared" si="315"/>
        <v>0</v>
      </c>
      <c r="FG453">
        <f t="shared" si="316"/>
        <v>0</v>
      </c>
      <c r="FH453">
        <f t="shared" si="317"/>
        <v>0</v>
      </c>
      <c r="FI453">
        <f t="shared" si="318"/>
        <v>0</v>
      </c>
      <c r="FJ453">
        <f t="shared" si="319"/>
        <v>0</v>
      </c>
      <c r="FK453">
        <f t="shared" si="320"/>
        <v>0</v>
      </c>
    </row>
    <row r="454" spans="1:167">
      <c r="A454">
        <v>452</v>
      </c>
      <c r="B454">
        <f>RTD("rit2.rtd",,B$2,"LASTHIST", ROW()-2)</f>
        <v>46.57</v>
      </c>
      <c r="C454">
        <f>RTD("rit2.rtd",,C$2,"LASTHIST", ROW()-2)</f>
        <v>0</v>
      </c>
      <c r="D454">
        <f>RTD("rit2.rtd",,D$2,"LASTHIST", ROW()-2)</f>
        <v>0</v>
      </c>
      <c r="E454">
        <f>RTD("rit2.rtd",,E$2,"LASTHIST", ROW()-2)</f>
        <v>0</v>
      </c>
      <c r="F454">
        <f>RTD("rit2.rtd",,F$2,"LASTHIST", ROW()-2)</f>
        <v>0</v>
      </c>
      <c r="G454">
        <f>RTD("rit2.rtd",,G$2,"LASTHIST", ROW()-2)</f>
        <v>0</v>
      </c>
      <c r="H454">
        <f>RTD("rit2.rtd",,H$2,"LASTHIST", ROW()-2)</f>
        <v>0</v>
      </c>
      <c r="I454">
        <f>RTD("rit2.rtd",,I$2,"LASTHIST", ROW()-2)</f>
        <v>0</v>
      </c>
      <c r="J454">
        <f>RTD("rit2.rtd",,J$2,"LASTHIST", ROW()-2)</f>
        <v>0</v>
      </c>
      <c r="K454">
        <f>RTD("rit2.rtd",,K$2,"LASTHIST", ROW()-2)</f>
        <v>0</v>
      </c>
      <c r="L454">
        <f>RTD("rit2.rtd",,L$2,"LASTHIST", ROW()-2)</f>
        <v>0</v>
      </c>
      <c r="M454">
        <f>RTD("rit2.rtd",,M$2,"LASTHIST", ROW()-2)</f>
        <v>0</v>
      </c>
      <c r="N454">
        <f>RTD("rit2.rtd",,N$2,"LASTHIST", ROW()-2)</f>
        <v>0</v>
      </c>
      <c r="O454">
        <f>RTD("rit2.rtd",,O$2,"LASTHIST", ROW()-2)</f>
        <v>0</v>
      </c>
      <c r="P454">
        <f>RTD("rit2.rtd",,P$2,"LASTHIST", ROW()-2)</f>
        <v>0</v>
      </c>
      <c r="Q454">
        <f>RTD("rit2.rtd",,Q$2,"LASTHIST", ROW()-2)</f>
        <v>0</v>
      </c>
      <c r="R454">
        <f>RTD("rit2.rtd",,R$2,"LASTHIST", ROW()-2)</f>
        <v>0</v>
      </c>
      <c r="S454">
        <f>RTD("rit2.rtd",,S$2,"LASTHIST", ROW()-2)</f>
        <v>0</v>
      </c>
      <c r="T454">
        <f>RTD("rit2.rtd",,T$2,"LASTHIST", ROW()-2)</f>
        <v>0</v>
      </c>
      <c r="U454">
        <f>RTD("rit2.rtd",,U$2,"LASTHIST", ROW()-2)</f>
        <v>0</v>
      </c>
      <c r="V454">
        <f>RTD("rit2.rtd",,V$2,"LASTHIST", ROW()-2)</f>
        <v>0</v>
      </c>
      <c r="W454">
        <f>RTD("rit2.rtd",,W$2,"LASTHIST", ROW()-2)</f>
        <v>1.87</v>
      </c>
      <c r="X454">
        <f>RTD("rit2.rtd",,X$2,"LASTHIST", ROW()-2)</f>
        <v>0.49</v>
      </c>
      <c r="Y454">
        <f>RTD("rit2.rtd",,Y$2,"LASTHIST", ROW()-2)</f>
        <v>1.19</v>
      </c>
      <c r="Z454">
        <f>RTD("rit2.rtd",,Z$2,"LASTHIST", ROW()-2)</f>
        <v>0.62</v>
      </c>
      <c r="AA454">
        <f>RTD("rit2.rtd",,AA$2,"LASTHIST", ROW()-2)</f>
        <v>0.7</v>
      </c>
      <c r="AB454">
        <f>RTD("rit2.rtd",,AB$2,"LASTHIST", ROW()-2)</f>
        <v>1.38</v>
      </c>
      <c r="AC454">
        <f>RTD("rit2.rtd",,AC$2,"LASTHIST", ROW()-2)</f>
        <v>0.35</v>
      </c>
      <c r="AD454">
        <f>RTD("rit2.rtd",,AD$2,"LASTHIST", ROW()-2)</f>
        <v>1.78</v>
      </c>
      <c r="AE454">
        <f>RTD("rit2.rtd",,AE$2,"LASTHIST", ROW()-2)</f>
        <v>0.16</v>
      </c>
      <c r="AF454">
        <f>RTD("rit2.rtd",,AF$2,"LASTHIST", ROW()-2)</f>
        <v>2.59</v>
      </c>
      <c r="AG454">
        <f>RTD("rit2.rtd",,AG$2,"LASTHIST", ROW()-2)</f>
        <v>7.0000000000000007E-2</v>
      </c>
      <c r="AH454">
        <f>RTD("rit2.rtd",,AH$2,"LASTHIST", ROW()-2)</f>
        <v>3.49</v>
      </c>
      <c r="AI454">
        <f>RTD("rit2.rtd",,AI$2,"LASTHIST", ROW()-2)</f>
        <v>0.02</v>
      </c>
      <c r="AJ454">
        <f>RTD("rit2.rtd",,AJ$2,"LASTHIST", ROW()-2)</f>
        <v>4.45</v>
      </c>
      <c r="AK454">
        <f>RTD("rit2.rtd",,AK$2,"LASTHIST", ROW()-2)</f>
        <v>0.02</v>
      </c>
      <c r="AL454">
        <f>RTD("rit2.rtd",,AL$2,"LASTHIST", ROW()-2)</f>
        <v>5.43</v>
      </c>
      <c r="AM454">
        <f>RTD("rit2.rtd",,AM$2,"LASTHIST", ROW()-2)</f>
        <v>0.02</v>
      </c>
      <c r="AN454">
        <f>RTD("rit2.rtd",,AN$2,"LASTHIST", ROW()-2)</f>
        <v>6.43</v>
      </c>
      <c r="AO454">
        <f>RTD("rit2.rtd",,AO$2,"LASTHIST", ROW()-2)</f>
        <v>0.02</v>
      </c>
      <c r="AP454">
        <f>RTD("rit2.rtd",,AP$2,"LASTHIST", ROW()-2)</f>
        <v>7.42</v>
      </c>
      <c r="AQ454">
        <v>1</v>
      </c>
      <c r="AR454">
        <v>0</v>
      </c>
      <c r="AS454">
        <v>1</v>
      </c>
      <c r="AT454">
        <v>0</v>
      </c>
      <c r="AU454">
        <v>1</v>
      </c>
      <c r="AV454">
        <v>0</v>
      </c>
      <c r="AW454">
        <v>1</v>
      </c>
      <c r="AX454">
        <v>0</v>
      </c>
      <c r="AY454">
        <v>1</v>
      </c>
      <c r="AZ454">
        <v>0</v>
      </c>
      <c r="BA454">
        <v>1</v>
      </c>
      <c r="BB454">
        <v>0</v>
      </c>
      <c r="BC454">
        <v>1</v>
      </c>
      <c r="BD454">
        <v>0</v>
      </c>
      <c r="BE454">
        <v>1</v>
      </c>
      <c r="BF454">
        <v>0</v>
      </c>
      <c r="BG454">
        <v>1</v>
      </c>
      <c r="BH454">
        <v>0</v>
      </c>
      <c r="BI454">
        <v>1</v>
      </c>
      <c r="BJ454">
        <v>0</v>
      </c>
      <c r="BK454">
        <v>1</v>
      </c>
      <c r="BL454">
        <v>0</v>
      </c>
      <c r="BM454">
        <v>1</v>
      </c>
      <c r="BN454">
        <v>0</v>
      </c>
      <c r="BO454">
        <v>1</v>
      </c>
      <c r="BP454">
        <v>0</v>
      </c>
      <c r="BQ454">
        <v>1</v>
      </c>
      <c r="BR454">
        <v>0</v>
      </c>
      <c r="BS454">
        <v>1</v>
      </c>
      <c r="BT454">
        <v>0</v>
      </c>
      <c r="BU454">
        <v>1</v>
      </c>
      <c r="BV454">
        <v>0</v>
      </c>
      <c r="BW454">
        <v>1</v>
      </c>
      <c r="BX454">
        <v>0</v>
      </c>
      <c r="BY454">
        <v>1</v>
      </c>
      <c r="BZ454">
        <v>0</v>
      </c>
      <c r="CA454">
        <v>1</v>
      </c>
      <c r="CB454">
        <v>0</v>
      </c>
      <c r="CC454">
        <v>1</v>
      </c>
      <c r="CD454">
        <v>0</v>
      </c>
      <c r="CE454">
        <v>45</v>
      </c>
      <c r="CF454">
        <v>45</v>
      </c>
      <c r="CG454">
        <v>46</v>
      </c>
      <c r="CH454">
        <v>46</v>
      </c>
      <c r="CI454">
        <v>47</v>
      </c>
      <c r="CJ454">
        <v>47</v>
      </c>
      <c r="CK454">
        <v>48</v>
      </c>
      <c r="CL454">
        <v>48</v>
      </c>
      <c r="CM454">
        <v>49</v>
      </c>
      <c r="CN454">
        <v>49</v>
      </c>
      <c r="CO454">
        <v>50</v>
      </c>
      <c r="CP454">
        <v>50</v>
      </c>
      <c r="CQ454">
        <v>51</v>
      </c>
      <c r="CR454">
        <v>51</v>
      </c>
      <c r="CS454">
        <v>52</v>
      </c>
      <c r="CT454">
        <v>52</v>
      </c>
      <c r="CU454">
        <v>53</v>
      </c>
      <c r="CV454">
        <v>53</v>
      </c>
      <c r="CW454">
        <v>54</v>
      </c>
      <c r="CX454">
        <v>54</v>
      </c>
      <c r="CY454">
        <v>45</v>
      </c>
      <c r="CZ454">
        <v>45</v>
      </c>
      <c r="DA454">
        <v>46</v>
      </c>
      <c r="DB454">
        <v>46</v>
      </c>
      <c r="DC454">
        <v>47</v>
      </c>
      <c r="DD454">
        <v>47</v>
      </c>
      <c r="DE454">
        <v>48</v>
      </c>
      <c r="DF454">
        <v>48</v>
      </c>
      <c r="DG454">
        <v>49</v>
      </c>
      <c r="DH454">
        <v>49</v>
      </c>
      <c r="DI454">
        <v>50</v>
      </c>
      <c r="DJ454">
        <v>50</v>
      </c>
      <c r="DK454">
        <v>51</v>
      </c>
      <c r="DL454">
        <v>51</v>
      </c>
      <c r="DM454">
        <v>52</v>
      </c>
      <c r="DN454">
        <v>52</v>
      </c>
      <c r="DO454">
        <v>53</v>
      </c>
      <c r="DP454">
        <v>53</v>
      </c>
      <c r="DQ454">
        <v>54</v>
      </c>
      <c r="DR454">
        <v>54</v>
      </c>
      <c r="DU454">
        <v>4.1666666999999998E-2</v>
      </c>
      <c r="DW454">
        <v>1</v>
      </c>
      <c r="DX454">
        <f t="shared" si="281"/>
        <v>0</v>
      </c>
      <c r="DY454">
        <f t="shared" si="282"/>
        <v>0</v>
      </c>
      <c r="DZ454">
        <f t="shared" si="283"/>
        <v>0</v>
      </c>
      <c r="EA454">
        <f t="shared" si="284"/>
        <v>0</v>
      </c>
      <c r="EB454">
        <f t="shared" si="285"/>
        <v>0</v>
      </c>
      <c r="EC454">
        <f t="shared" si="286"/>
        <v>0</v>
      </c>
      <c r="ED454">
        <f t="shared" si="287"/>
        <v>0</v>
      </c>
      <c r="EE454">
        <f t="shared" si="288"/>
        <v>0</v>
      </c>
      <c r="EF454">
        <f t="shared" si="289"/>
        <v>0</v>
      </c>
      <c r="EG454">
        <f t="shared" si="290"/>
        <v>0</v>
      </c>
      <c r="EH454">
        <f t="shared" si="291"/>
        <v>0</v>
      </c>
      <c r="EI454">
        <f t="shared" si="292"/>
        <v>0</v>
      </c>
      <c r="EJ454">
        <f t="shared" si="293"/>
        <v>0</v>
      </c>
      <c r="EK454">
        <f t="shared" si="294"/>
        <v>0</v>
      </c>
      <c r="EL454">
        <f t="shared" si="295"/>
        <v>0</v>
      </c>
      <c r="EM454">
        <f t="shared" si="296"/>
        <v>0</v>
      </c>
      <c r="EN454">
        <f t="shared" si="297"/>
        <v>0</v>
      </c>
      <c r="EO454">
        <f t="shared" si="298"/>
        <v>0</v>
      </c>
      <c r="EP454">
        <f t="shared" si="299"/>
        <v>0</v>
      </c>
      <c r="EQ454">
        <f t="shared" si="300"/>
        <v>0</v>
      </c>
      <c r="ER454">
        <f t="shared" si="301"/>
        <v>0</v>
      </c>
      <c r="ES454">
        <f t="shared" si="302"/>
        <v>0</v>
      </c>
      <c r="ET454">
        <f t="shared" si="303"/>
        <v>0</v>
      </c>
      <c r="EU454">
        <f t="shared" si="304"/>
        <v>0</v>
      </c>
      <c r="EV454">
        <f t="shared" si="305"/>
        <v>0</v>
      </c>
      <c r="EW454">
        <f t="shared" si="306"/>
        <v>0</v>
      </c>
      <c r="EX454">
        <f t="shared" si="307"/>
        <v>0</v>
      </c>
      <c r="EY454">
        <f t="shared" si="308"/>
        <v>0</v>
      </c>
      <c r="EZ454">
        <f t="shared" si="309"/>
        <v>0</v>
      </c>
      <c r="FA454">
        <f t="shared" si="310"/>
        <v>0</v>
      </c>
      <c r="FB454">
        <f t="shared" si="311"/>
        <v>0</v>
      </c>
      <c r="FC454">
        <f t="shared" si="312"/>
        <v>0</v>
      </c>
      <c r="FD454">
        <f t="shared" si="313"/>
        <v>0</v>
      </c>
      <c r="FE454">
        <f t="shared" si="314"/>
        <v>0</v>
      </c>
      <c r="FF454">
        <f t="shared" si="315"/>
        <v>0</v>
      </c>
      <c r="FG454">
        <f t="shared" si="316"/>
        <v>0</v>
      </c>
      <c r="FH454">
        <f t="shared" si="317"/>
        <v>0</v>
      </c>
      <c r="FI454">
        <f t="shared" si="318"/>
        <v>0</v>
      </c>
      <c r="FJ454">
        <f t="shared" si="319"/>
        <v>0</v>
      </c>
      <c r="FK454">
        <f t="shared" si="320"/>
        <v>0</v>
      </c>
    </row>
    <row r="455" spans="1:167">
      <c r="A455">
        <v>453</v>
      </c>
      <c r="B455">
        <f>RTD("rit2.rtd",,B$2,"LASTHIST", ROW()-2)</f>
        <v>46.33</v>
      </c>
      <c r="C455">
        <f>RTD("rit2.rtd",,C$2,"LASTHIST", ROW()-2)</f>
        <v>0</v>
      </c>
      <c r="D455">
        <f>RTD("rit2.rtd",,D$2,"LASTHIST", ROW()-2)</f>
        <v>0</v>
      </c>
      <c r="E455">
        <f>RTD("rit2.rtd",,E$2,"LASTHIST", ROW()-2)</f>
        <v>0</v>
      </c>
      <c r="F455">
        <f>RTD("rit2.rtd",,F$2,"LASTHIST", ROW()-2)</f>
        <v>0</v>
      </c>
      <c r="G455">
        <f>RTD("rit2.rtd",,G$2,"LASTHIST", ROW()-2)</f>
        <v>0</v>
      </c>
      <c r="H455">
        <f>RTD("rit2.rtd",,H$2,"LASTHIST", ROW()-2)</f>
        <v>0</v>
      </c>
      <c r="I455">
        <f>RTD("rit2.rtd",,I$2,"LASTHIST", ROW()-2)</f>
        <v>0</v>
      </c>
      <c r="J455">
        <f>RTD("rit2.rtd",,J$2,"LASTHIST", ROW()-2)</f>
        <v>0</v>
      </c>
      <c r="K455">
        <f>RTD("rit2.rtd",,K$2,"LASTHIST", ROW()-2)</f>
        <v>0</v>
      </c>
      <c r="L455">
        <f>RTD("rit2.rtd",,L$2,"LASTHIST", ROW()-2)</f>
        <v>0</v>
      </c>
      <c r="M455">
        <f>RTD("rit2.rtd",,M$2,"LASTHIST", ROW()-2)</f>
        <v>0</v>
      </c>
      <c r="N455">
        <f>RTD("rit2.rtd",,N$2,"LASTHIST", ROW()-2)</f>
        <v>0</v>
      </c>
      <c r="O455">
        <f>RTD("rit2.rtd",,O$2,"LASTHIST", ROW()-2)</f>
        <v>0</v>
      </c>
      <c r="P455">
        <f>RTD("rit2.rtd",,P$2,"LASTHIST", ROW()-2)</f>
        <v>0</v>
      </c>
      <c r="Q455">
        <f>RTD("rit2.rtd",,Q$2,"LASTHIST", ROW()-2)</f>
        <v>0</v>
      </c>
      <c r="R455">
        <f>RTD("rit2.rtd",,R$2,"LASTHIST", ROW()-2)</f>
        <v>0</v>
      </c>
      <c r="S455">
        <f>RTD("rit2.rtd",,S$2,"LASTHIST", ROW()-2)</f>
        <v>0</v>
      </c>
      <c r="T455">
        <f>RTD("rit2.rtd",,T$2,"LASTHIST", ROW()-2)</f>
        <v>0</v>
      </c>
      <c r="U455">
        <f>RTD("rit2.rtd",,U$2,"LASTHIST", ROW()-2)</f>
        <v>0</v>
      </c>
      <c r="V455">
        <f>RTD("rit2.rtd",,V$2,"LASTHIST", ROW()-2)</f>
        <v>0</v>
      </c>
      <c r="W455">
        <f>RTD("rit2.rtd",,W$2,"LASTHIST", ROW()-2)</f>
        <v>1.68</v>
      </c>
      <c r="X455">
        <f>RTD("rit2.rtd",,X$2,"LASTHIST", ROW()-2)</f>
        <v>0.53</v>
      </c>
      <c r="Y455">
        <f>RTD("rit2.rtd",,Y$2,"LASTHIST", ROW()-2)</f>
        <v>1.03</v>
      </c>
      <c r="Z455">
        <f>RTD("rit2.rtd",,Z$2,"LASTHIST", ROW()-2)</f>
        <v>0.69</v>
      </c>
      <c r="AA455">
        <f>RTD("rit2.rtd",,AA$2,"LASTHIST", ROW()-2)</f>
        <v>0.57999999999999996</v>
      </c>
      <c r="AB455">
        <f>RTD("rit2.rtd",,AB$2,"LASTHIST", ROW()-2)</f>
        <v>1.49</v>
      </c>
      <c r="AC455">
        <f>RTD("rit2.rtd",,AC$2,"LASTHIST", ROW()-2)</f>
        <v>0.28000000000000003</v>
      </c>
      <c r="AD455">
        <f>RTD("rit2.rtd",,AD$2,"LASTHIST", ROW()-2)</f>
        <v>1.94</v>
      </c>
      <c r="AE455">
        <f>RTD("rit2.rtd",,AE$2,"LASTHIST", ROW()-2)</f>
        <v>0.12</v>
      </c>
      <c r="AF455">
        <f>RTD("rit2.rtd",,AF$2,"LASTHIST", ROW()-2)</f>
        <v>2.78</v>
      </c>
      <c r="AG455">
        <f>RTD("rit2.rtd",,AG$2,"LASTHIST", ROW()-2)</f>
        <v>0.05</v>
      </c>
      <c r="AH455">
        <f>RTD("rit2.rtd",,AH$2,"LASTHIST", ROW()-2)</f>
        <v>3.7</v>
      </c>
      <c r="AI455">
        <f>RTD("rit2.rtd",,AI$2,"LASTHIST", ROW()-2)</f>
        <v>0.02</v>
      </c>
      <c r="AJ455">
        <f>RTD("rit2.rtd",,AJ$2,"LASTHIST", ROW()-2)</f>
        <v>4.67</v>
      </c>
      <c r="AK455">
        <f>RTD("rit2.rtd",,AK$2,"LASTHIST", ROW()-2)</f>
        <v>0.02</v>
      </c>
      <c r="AL455">
        <f>RTD("rit2.rtd",,AL$2,"LASTHIST", ROW()-2)</f>
        <v>5.66</v>
      </c>
      <c r="AM455">
        <f>RTD("rit2.rtd",,AM$2,"LASTHIST", ROW()-2)</f>
        <v>0.02</v>
      </c>
      <c r="AN455">
        <f>RTD("rit2.rtd",,AN$2,"LASTHIST", ROW()-2)</f>
        <v>6.66</v>
      </c>
      <c r="AO455">
        <f>RTD("rit2.rtd",,AO$2,"LASTHIST", ROW()-2)</f>
        <v>0.02</v>
      </c>
      <c r="AP455">
        <f>RTD("rit2.rtd",,AP$2,"LASTHIST", ROW()-2)</f>
        <v>7.65</v>
      </c>
      <c r="AQ455">
        <v>1</v>
      </c>
      <c r="AR455">
        <v>0</v>
      </c>
      <c r="AS455">
        <v>1</v>
      </c>
      <c r="AT455">
        <v>0</v>
      </c>
      <c r="AU455">
        <v>1</v>
      </c>
      <c r="AV455">
        <v>0</v>
      </c>
      <c r="AW455">
        <v>1</v>
      </c>
      <c r="AX455">
        <v>0</v>
      </c>
      <c r="AY455">
        <v>1</v>
      </c>
      <c r="AZ455">
        <v>0</v>
      </c>
      <c r="BA455">
        <v>1</v>
      </c>
      <c r="BB455">
        <v>0</v>
      </c>
      <c r="BC455">
        <v>1</v>
      </c>
      <c r="BD455">
        <v>0</v>
      </c>
      <c r="BE455">
        <v>1</v>
      </c>
      <c r="BF455">
        <v>0</v>
      </c>
      <c r="BG455">
        <v>1</v>
      </c>
      <c r="BH455">
        <v>0</v>
      </c>
      <c r="BI455">
        <v>1</v>
      </c>
      <c r="BJ455">
        <v>0</v>
      </c>
      <c r="BK455">
        <v>1</v>
      </c>
      <c r="BL455">
        <v>0</v>
      </c>
      <c r="BM455">
        <v>1</v>
      </c>
      <c r="BN455">
        <v>0</v>
      </c>
      <c r="BO455">
        <v>1</v>
      </c>
      <c r="BP455">
        <v>0</v>
      </c>
      <c r="BQ455">
        <v>1</v>
      </c>
      <c r="BR455">
        <v>0</v>
      </c>
      <c r="BS455">
        <v>1</v>
      </c>
      <c r="BT455">
        <v>0</v>
      </c>
      <c r="BU455">
        <v>1</v>
      </c>
      <c r="BV455">
        <v>0</v>
      </c>
      <c r="BW455">
        <v>1</v>
      </c>
      <c r="BX455">
        <v>0</v>
      </c>
      <c r="BY455">
        <v>1</v>
      </c>
      <c r="BZ455">
        <v>0</v>
      </c>
      <c r="CA455">
        <v>1</v>
      </c>
      <c r="CB455">
        <v>0</v>
      </c>
      <c r="CC455">
        <v>1</v>
      </c>
      <c r="CD455">
        <v>0</v>
      </c>
      <c r="CE455">
        <v>45</v>
      </c>
      <c r="CF455">
        <v>45</v>
      </c>
      <c r="CG455">
        <v>46</v>
      </c>
      <c r="CH455">
        <v>46</v>
      </c>
      <c r="CI455">
        <v>47</v>
      </c>
      <c r="CJ455">
        <v>47</v>
      </c>
      <c r="CK455">
        <v>48</v>
      </c>
      <c r="CL455">
        <v>48</v>
      </c>
      <c r="CM455">
        <v>49</v>
      </c>
      <c r="CN455">
        <v>49</v>
      </c>
      <c r="CO455">
        <v>50</v>
      </c>
      <c r="CP455">
        <v>50</v>
      </c>
      <c r="CQ455">
        <v>51</v>
      </c>
      <c r="CR455">
        <v>51</v>
      </c>
      <c r="CS455">
        <v>52</v>
      </c>
      <c r="CT455">
        <v>52</v>
      </c>
      <c r="CU455">
        <v>53</v>
      </c>
      <c r="CV455">
        <v>53</v>
      </c>
      <c r="CW455">
        <v>54</v>
      </c>
      <c r="CX455">
        <v>54</v>
      </c>
      <c r="CY455">
        <v>45</v>
      </c>
      <c r="CZ455">
        <v>45</v>
      </c>
      <c r="DA455">
        <v>46</v>
      </c>
      <c r="DB455">
        <v>46</v>
      </c>
      <c r="DC455">
        <v>47</v>
      </c>
      <c r="DD455">
        <v>47</v>
      </c>
      <c r="DE455">
        <v>48</v>
      </c>
      <c r="DF455">
        <v>48</v>
      </c>
      <c r="DG455">
        <v>49</v>
      </c>
      <c r="DH455">
        <v>49</v>
      </c>
      <c r="DI455">
        <v>50</v>
      </c>
      <c r="DJ455">
        <v>50</v>
      </c>
      <c r="DK455">
        <v>51</v>
      </c>
      <c r="DL455">
        <v>51</v>
      </c>
      <c r="DM455">
        <v>52</v>
      </c>
      <c r="DN455">
        <v>52</v>
      </c>
      <c r="DO455">
        <v>53</v>
      </c>
      <c r="DP455">
        <v>53</v>
      </c>
      <c r="DQ455">
        <v>54</v>
      </c>
      <c r="DR455">
        <v>54</v>
      </c>
      <c r="DU455">
        <v>4.1666666999999998E-2</v>
      </c>
      <c r="DW455">
        <v>1</v>
      </c>
      <c r="DX455">
        <f t="shared" si="281"/>
        <v>0</v>
      </c>
      <c r="DY455">
        <f t="shared" si="282"/>
        <v>0</v>
      </c>
      <c r="DZ455">
        <f t="shared" si="283"/>
        <v>0</v>
      </c>
      <c r="EA455">
        <f t="shared" si="284"/>
        <v>0</v>
      </c>
      <c r="EB455">
        <f t="shared" si="285"/>
        <v>0</v>
      </c>
      <c r="EC455">
        <f t="shared" si="286"/>
        <v>0</v>
      </c>
      <c r="ED455">
        <f t="shared" si="287"/>
        <v>0</v>
      </c>
      <c r="EE455">
        <f t="shared" si="288"/>
        <v>0</v>
      </c>
      <c r="EF455">
        <f t="shared" si="289"/>
        <v>0</v>
      </c>
      <c r="EG455">
        <f t="shared" si="290"/>
        <v>0</v>
      </c>
      <c r="EH455">
        <f t="shared" si="291"/>
        <v>0</v>
      </c>
      <c r="EI455">
        <f t="shared" si="292"/>
        <v>0</v>
      </c>
      <c r="EJ455">
        <f t="shared" si="293"/>
        <v>0</v>
      </c>
      <c r="EK455">
        <f t="shared" si="294"/>
        <v>0</v>
      </c>
      <c r="EL455">
        <f t="shared" si="295"/>
        <v>0</v>
      </c>
      <c r="EM455">
        <f t="shared" si="296"/>
        <v>0</v>
      </c>
      <c r="EN455">
        <f t="shared" si="297"/>
        <v>0</v>
      </c>
      <c r="EO455">
        <f t="shared" si="298"/>
        <v>0</v>
      </c>
      <c r="EP455">
        <f t="shared" si="299"/>
        <v>0</v>
      </c>
      <c r="EQ455">
        <f t="shared" si="300"/>
        <v>0</v>
      </c>
      <c r="ER455">
        <f t="shared" si="301"/>
        <v>0</v>
      </c>
      <c r="ES455">
        <f t="shared" si="302"/>
        <v>0</v>
      </c>
      <c r="ET455">
        <f t="shared" si="303"/>
        <v>0</v>
      </c>
      <c r="EU455">
        <f t="shared" si="304"/>
        <v>0</v>
      </c>
      <c r="EV455">
        <f t="shared" si="305"/>
        <v>0</v>
      </c>
      <c r="EW455">
        <f t="shared" si="306"/>
        <v>0</v>
      </c>
      <c r="EX455">
        <f t="shared" si="307"/>
        <v>0</v>
      </c>
      <c r="EY455">
        <f t="shared" si="308"/>
        <v>0</v>
      </c>
      <c r="EZ455">
        <f t="shared" si="309"/>
        <v>0</v>
      </c>
      <c r="FA455">
        <f t="shared" si="310"/>
        <v>0</v>
      </c>
      <c r="FB455">
        <f t="shared" si="311"/>
        <v>0</v>
      </c>
      <c r="FC455">
        <f t="shared" si="312"/>
        <v>0</v>
      </c>
      <c r="FD455">
        <f t="shared" si="313"/>
        <v>0</v>
      </c>
      <c r="FE455">
        <f t="shared" si="314"/>
        <v>0</v>
      </c>
      <c r="FF455">
        <f t="shared" si="315"/>
        <v>0</v>
      </c>
      <c r="FG455">
        <f t="shared" si="316"/>
        <v>0</v>
      </c>
      <c r="FH455">
        <f t="shared" si="317"/>
        <v>0</v>
      </c>
      <c r="FI455">
        <f t="shared" si="318"/>
        <v>0</v>
      </c>
      <c r="FJ455">
        <f t="shared" si="319"/>
        <v>0</v>
      </c>
      <c r="FK455">
        <f t="shared" si="320"/>
        <v>0</v>
      </c>
    </row>
    <row r="456" spans="1:167">
      <c r="A456">
        <v>454</v>
      </c>
      <c r="B456">
        <f>RTD("rit2.rtd",,B$2,"LASTHIST", ROW()-2)</f>
        <v>46.21</v>
      </c>
      <c r="C456">
        <f>RTD("rit2.rtd",,C$2,"LASTHIST", ROW()-2)</f>
        <v>0</v>
      </c>
      <c r="D456">
        <f>RTD("rit2.rtd",,D$2,"LASTHIST", ROW()-2)</f>
        <v>0</v>
      </c>
      <c r="E456">
        <f>RTD("rit2.rtd",,E$2,"LASTHIST", ROW()-2)</f>
        <v>0</v>
      </c>
      <c r="F456">
        <f>RTD("rit2.rtd",,F$2,"LASTHIST", ROW()-2)</f>
        <v>0</v>
      </c>
      <c r="G456">
        <f>RTD("rit2.rtd",,G$2,"LASTHIST", ROW()-2)</f>
        <v>0</v>
      </c>
      <c r="H456">
        <f>RTD("rit2.rtd",,H$2,"LASTHIST", ROW()-2)</f>
        <v>0</v>
      </c>
      <c r="I456">
        <f>RTD("rit2.rtd",,I$2,"LASTHIST", ROW()-2)</f>
        <v>0</v>
      </c>
      <c r="J456">
        <f>RTD("rit2.rtd",,J$2,"LASTHIST", ROW()-2)</f>
        <v>0</v>
      </c>
      <c r="K456">
        <f>RTD("rit2.rtd",,K$2,"LASTHIST", ROW()-2)</f>
        <v>0</v>
      </c>
      <c r="L456">
        <f>RTD("rit2.rtd",,L$2,"LASTHIST", ROW()-2)</f>
        <v>0</v>
      </c>
      <c r="M456">
        <f>RTD("rit2.rtd",,M$2,"LASTHIST", ROW()-2)</f>
        <v>0</v>
      </c>
      <c r="N456">
        <f>RTD("rit2.rtd",,N$2,"LASTHIST", ROW()-2)</f>
        <v>0</v>
      </c>
      <c r="O456">
        <f>RTD("rit2.rtd",,O$2,"LASTHIST", ROW()-2)</f>
        <v>0</v>
      </c>
      <c r="P456">
        <f>RTD("rit2.rtd",,P$2,"LASTHIST", ROW()-2)</f>
        <v>0</v>
      </c>
      <c r="Q456">
        <f>RTD("rit2.rtd",,Q$2,"LASTHIST", ROW()-2)</f>
        <v>0</v>
      </c>
      <c r="R456">
        <f>RTD("rit2.rtd",,R$2,"LASTHIST", ROW()-2)</f>
        <v>0</v>
      </c>
      <c r="S456">
        <f>RTD("rit2.rtd",,S$2,"LASTHIST", ROW()-2)</f>
        <v>0</v>
      </c>
      <c r="T456">
        <f>RTD("rit2.rtd",,T$2,"LASTHIST", ROW()-2)</f>
        <v>0</v>
      </c>
      <c r="U456">
        <f>RTD("rit2.rtd",,U$2,"LASTHIST", ROW()-2)</f>
        <v>0</v>
      </c>
      <c r="V456">
        <f>RTD("rit2.rtd",,V$2,"LASTHIST", ROW()-2)</f>
        <v>0</v>
      </c>
      <c r="W456">
        <f>RTD("rit2.rtd",,W$2,"LASTHIST", ROW()-2)</f>
        <v>1.58</v>
      </c>
      <c r="X456">
        <f>RTD("rit2.rtd",,X$2,"LASTHIST", ROW()-2)</f>
        <v>0.55000000000000004</v>
      </c>
      <c r="Y456">
        <f>RTD("rit2.rtd",,Y$2,"LASTHIST", ROW()-2)</f>
        <v>0.95</v>
      </c>
      <c r="Z456">
        <f>RTD("rit2.rtd",,Z$2,"LASTHIST", ROW()-2)</f>
        <v>0.73</v>
      </c>
      <c r="AA456">
        <f>RTD("rit2.rtd",,AA$2,"LASTHIST", ROW()-2)</f>
        <v>0.51</v>
      </c>
      <c r="AB456">
        <f>RTD("rit2.rtd",,AB$2,"LASTHIST", ROW()-2)</f>
        <v>1.54</v>
      </c>
      <c r="AC456">
        <f>RTD("rit2.rtd",,AC$2,"LASTHIST", ROW()-2)</f>
        <v>0.25</v>
      </c>
      <c r="AD456">
        <f>RTD("rit2.rtd",,AD$2,"LASTHIST", ROW()-2)</f>
        <v>2.0299999999999998</v>
      </c>
      <c r="AE456">
        <f>RTD("rit2.rtd",,AE$2,"LASTHIST", ROW()-2)</f>
        <v>0.1</v>
      </c>
      <c r="AF456">
        <f>RTD("rit2.rtd",,AF$2,"LASTHIST", ROW()-2)</f>
        <v>2.88</v>
      </c>
      <c r="AG456">
        <f>RTD("rit2.rtd",,AG$2,"LASTHIST", ROW()-2)</f>
        <v>0.04</v>
      </c>
      <c r="AH456">
        <f>RTD("rit2.rtd",,AH$2,"LASTHIST", ROW()-2)</f>
        <v>3.82</v>
      </c>
      <c r="AI456">
        <f>RTD("rit2.rtd",,AI$2,"LASTHIST", ROW()-2)</f>
        <v>0.02</v>
      </c>
      <c r="AJ456">
        <f>RTD("rit2.rtd",,AJ$2,"LASTHIST", ROW()-2)</f>
        <v>4.79</v>
      </c>
      <c r="AK456">
        <f>RTD("rit2.rtd",,AK$2,"LASTHIST", ROW()-2)</f>
        <v>0.02</v>
      </c>
      <c r="AL456">
        <f>RTD("rit2.rtd",,AL$2,"LASTHIST", ROW()-2)</f>
        <v>5.78</v>
      </c>
      <c r="AM456">
        <f>RTD("rit2.rtd",,AM$2,"LASTHIST", ROW()-2)</f>
        <v>0.02</v>
      </c>
      <c r="AN456">
        <f>RTD("rit2.rtd",,AN$2,"LASTHIST", ROW()-2)</f>
        <v>6.78</v>
      </c>
      <c r="AO456">
        <f>RTD("rit2.rtd",,AO$2,"LASTHIST", ROW()-2)</f>
        <v>0.02</v>
      </c>
      <c r="AP456">
        <f>RTD("rit2.rtd",,AP$2,"LASTHIST", ROW()-2)</f>
        <v>7.78</v>
      </c>
      <c r="AQ456">
        <v>1</v>
      </c>
      <c r="AR456">
        <v>0</v>
      </c>
      <c r="AS456">
        <v>1</v>
      </c>
      <c r="AT456">
        <v>0</v>
      </c>
      <c r="AU456">
        <v>1</v>
      </c>
      <c r="AV456">
        <v>0</v>
      </c>
      <c r="AW456">
        <v>1</v>
      </c>
      <c r="AX456">
        <v>0</v>
      </c>
      <c r="AY456">
        <v>1</v>
      </c>
      <c r="AZ456">
        <v>0</v>
      </c>
      <c r="BA456">
        <v>1</v>
      </c>
      <c r="BB456">
        <v>0</v>
      </c>
      <c r="BC456">
        <v>1</v>
      </c>
      <c r="BD456">
        <v>0</v>
      </c>
      <c r="BE456">
        <v>1</v>
      </c>
      <c r="BF456">
        <v>0</v>
      </c>
      <c r="BG456">
        <v>1</v>
      </c>
      <c r="BH456">
        <v>0</v>
      </c>
      <c r="BI456">
        <v>1</v>
      </c>
      <c r="BJ456">
        <v>0</v>
      </c>
      <c r="BK456">
        <v>1</v>
      </c>
      <c r="BL456">
        <v>0</v>
      </c>
      <c r="BM456">
        <v>1</v>
      </c>
      <c r="BN456">
        <v>0</v>
      </c>
      <c r="BO456">
        <v>1</v>
      </c>
      <c r="BP456">
        <v>0</v>
      </c>
      <c r="BQ456">
        <v>1</v>
      </c>
      <c r="BR456">
        <v>0</v>
      </c>
      <c r="BS456">
        <v>1</v>
      </c>
      <c r="BT456">
        <v>0</v>
      </c>
      <c r="BU456">
        <v>1</v>
      </c>
      <c r="BV456">
        <v>0</v>
      </c>
      <c r="BW456">
        <v>1</v>
      </c>
      <c r="BX456">
        <v>0</v>
      </c>
      <c r="BY456">
        <v>1</v>
      </c>
      <c r="BZ456">
        <v>0</v>
      </c>
      <c r="CA456">
        <v>1</v>
      </c>
      <c r="CB456">
        <v>0</v>
      </c>
      <c r="CC456">
        <v>1</v>
      </c>
      <c r="CD456">
        <v>0</v>
      </c>
      <c r="CE456">
        <v>45</v>
      </c>
      <c r="CF456">
        <v>45</v>
      </c>
      <c r="CG456">
        <v>46</v>
      </c>
      <c r="CH456">
        <v>46</v>
      </c>
      <c r="CI456">
        <v>47</v>
      </c>
      <c r="CJ456">
        <v>47</v>
      </c>
      <c r="CK456">
        <v>48</v>
      </c>
      <c r="CL456">
        <v>48</v>
      </c>
      <c r="CM456">
        <v>49</v>
      </c>
      <c r="CN456">
        <v>49</v>
      </c>
      <c r="CO456">
        <v>50</v>
      </c>
      <c r="CP456">
        <v>50</v>
      </c>
      <c r="CQ456">
        <v>51</v>
      </c>
      <c r="CR456">
        <v>51</v>
      </c>
      <c r="CS456">
        <v>52</v>
      </c>
      <c r="CT456">
        <v>52</v>
      </c>
      <c r="CU456">
        <v>53</v>
      </c>
      <c r="CV456">
        <v>53</v>
      </c>
      <c r="CW456">
        <v>54</v>
      </c>
      <c r="CX456">
        <v>54</v>
      </c>
      <c r="CY456">
        <v>45</v>
      </c>
      <c r="CZ456">
        <v>45</v>
      </c>
      <c r="DA456">
        <v>46</v>
      </c>
      <c r="DB456">
        <v>46</v>
      </c>
      <c r="DC456">
        <v>47</v>
      </c>
      <c r="DD456">
        <v>47</v>
      </c>
      <c r="DE456">
        <v>48</v>
      </c>
      <c r="DF456">
        <v>48</v>
      </c>
      <c r="DG456">
        <v>49</v>
      </c>
      <c r="DH456">
        <v>49</v>
      </c>
      <c r="DI456">
        <v>50</v>
      </c>
      <c r="DJ456">
        <v>50</v>
      </c>
      <c r="DK456">
        <v>51</v>
      </c>
      <c r="DL456">
        <v>51</v>
      </c>
      <c r="DM456">
        <v>52</v>
      </c>
      <c r="DN456">
        <v>52</v>
      </c>
      <c r="DO456">
        <v>53</v>
      </c>
      <c r="DP456">
        <v>53</v>
      </c>
      <c r="DQ456">
        <v>54</v>
      </c>
      <c r="DR456">
        <v>54</v>
      </c>
      <c r="DU456">
        <v>4.1666666999999998E-2</v>
      </c>
      <c r="DW456">
        <v>1</v>
      </c>
      <c r="DX456">
        <f t="shared" si="281"/>
        <v>0</v>
      </c>
      <c r="DY456">
        <f t="shared" si="282"/>
        <v>0</v>
      </c>
      <c r="DZ456">
        <f t="shared" si="283"/>
        <v>0</v>
      </c>
      <c r="EA456">
        <f t="shared" si="284"/>
        <v>0</v>
      </c>
      <c r="EB456">
        <f t="shared" si="285"/>
        <v>0</v>
      </c>
      <c r="EC456">
        <f t="shared" si="286"/>
        <v>0</v>
      </c>
      <c r="ED456">
        <f t="shared" si="287"/>
        <v>0</v>
      </c>
      <c r="EE456">
        <f t="shared" si="288"/>
        <v>0</v>
      </c>
      <c r="EF456">
        <f t="shared" si="289"/>
        <v>0</v>
      </c>
      <c r="EG456">
        <f t="shared" si="290"/>
        <v>0</v>
      </c>
      <c r="EH456">
        <f t="shared" si="291"/>
        <v>0</v>
      </c>
      <c r="EI456">
        <f t="shared" si="292"/>
        <v>0</v>
      </c>
      <c r="EJ456">
        <f t="shared" si="293"/>
        <v>0</v>
      </c>
      <c r="EK456">
        <f t="shared" si="294"/>
        <v>0</v>
      </c>
      <c r="EL456">
        <f t="shared" si="295"/>
        <v>0</v>
      </c>
      <c r="EM456">
        <f t="shared" si="296"/>
        <v>0</v>
      </c>
      <c r="EN456">
        <f t="shared" si="297"/>
        <v>0</v>
      </c>
      <c r="EO456">
        <f t="shared" si="298"/>
        <v>0</v>
      </c>
      <c r="EP456">
        <f t="shared" si="299"/>
        <v>0</v>
      </c>
      <c r="EQ456">
        <f t="shared" si="300"/>
        <v>0</v>
      </c>
      <c r="ER456">
        <f t="shared" si="301"/>
        <v>0</v>
      </c>
      <c r="ES456">
        <f t="shared" si="302"/>
        <v>0</v>
      </c>
      <c r="ET456">
        <f t="shared" si="303"/>
        <v>0</v>
      </c>
      <c r="EU456">
        <f t="shared" si="304"/>
        <v>0</v>
      </c>
      <c r="EV456">
        <f t="shared" si="305"/>
        <v>0</v>
      </c>
      <c r="EW456">
        <f t="shared" si="306"/>
        <v>0</v>
      </c>
      <c r="EX456">
        <f t="shared" si="307"/>
        <v>0</v>
      </c>
      <c r="EY456">
        <f t="shared" si="308"/>
        <v>0</v>
      </c>
      <c r="EZ456">
        <f t="shared" si="309"/>
        <v>0</v>
      </c>
      <c r="FA456">
        <f t="shared" si="310"/>
        <v>0</v>
      </c>
      <c r="FB456">
        <f t="shared" si="311"/>
        <v>0</v>
      </c>
      <c r="FC456">
        <f t="shared" si="312"/>
        <v>0</v>
      </c>
      <c r="FD456">
        <f t="shared" si="313"/>
        <v>0</v>
      </c>
      <c r="FE456">
        <f t="shared" si="314"/>
        <v>0</v>
      </c>
      <c r="FF456">
        <f t="shared" si="315"/>
        <v>0</v>
      </c>
      <c r="FG456">
        <f t="shared" si="316"/>
        <v>0</v>
      </c>
      <c r="FH456">
        <f t="shared" si="317"/>
        <v>0</v>
      </c>
      <c r="FI456">
        <f t="shared" si="318"/>
        <v>0</v>
      </c>
      <c r="FJ456">
        <f t="shared" si="319"/>
        <v>0</v>
      </c>
      <c r="FK456">
        <f t="shared" si="320"/>
        <v>0</v>
      </c>
    </row>
    <row r="457" spans="1:167">
      <c r="A457">
        <v>455</v>
      </c>
      <c r="B457">
        <f>RTD("rit2.rtd",,B$2,"LASTHIST", ROW()-2)</f>
        <v>46.21</v>
      </c>
      <c r="C457">
        <f>RTD("rit2.rtd",,C$2,"LASTHIST", ROW()-2)</f>
        <v>0</v>
      </c>
      <c r="D457">
        <f>RTD("rit2.rtd",,D$2,"LASTHIST", ROW()-2)</f>
        <v>0</v>
      </c>
      <c r="E457">
        <f>RTD("rit2.rtd",,E$2,"LASTHIST", ROW()-2)</f>
        <v>0</v>
      </c>
      <c r="F457">
        <f>RTD("rit2.rtd",,F$2,"LASTHIST", ROW()-2)</f>
        <v>0</v>
      </c>
      <c r="G457">
        <f>RTD("rit2.rtd",,G$2,"LASTHIST", ROW()-2)</f>
        <v>0</v>
      </c>
      <c r="H457">
        <f>RTD("rit2.rtd",,H$2,"LASTHIST", ROW()-2)</f>
        <v>0</v>
      </c>
      <c r="I457">
        <f>RTD("rit2.rtd",,I$2,"LASTHIST", ROW()-2)</f>
        <v>0</v>
      </c>
      <c r="J457">
        <f>RTD("rit2.rtd",,J$2,"LASTHIST", ROW()-2)</f>
        <v>0</v>
      </c>
      <c r="K457">
        <f>RTD("rit2.rtd",,K$2,"LASTHIST", ROW()-2)</f>
        <v>0</v>
      </c>
      <c r="L457">
        <f>RTD("rit2.rtd",,L$2,"LASTHIST", ROW()-2)</f>
        <v>0</v>
      </c>
      <c r="M457">
        <f>RTD("rit2.rtd",,M$2,"LASTHIST", ROW()-2)</f>
        <v>0</v>
      </c>
      <c r="N457">
        <f>RTD("rit2.rtd",,N$2,"LASTHIST", ROW()-2)</f>
        <v>0</v>
      </c>
      <c r="O457">
        <f>RTD("rit2.rtd",,O$2,"LASTHIST", ROW()-2)</f>
        <v>0</v>
      </c>
      <c r="P457">
        <f>RTD("rit2.rtd",,P$2,"LASTHIST", ROW()-2)</f>
        <v>0</v>
      </c>
      <c r="Q457">
        <f>RTD("rit2.rtd",,Q$2,"LASTHIST", ROW()-2)</f>
        <v>0</v>
      </c>
      <c r="R457">
        <f>RTD("rit2.rtd",,R$2,"LASTHIST", ROW()-2)</f>
        <v>0</v>
      </c>
      <c r="S457">
        <f>RTD("rit2.rtd",,S$2,"LASTHIST", ROW()-2)</f>
        <v>0</v>
      </c>
      <c r="T457">
        <f>RTD("rit2.rtd",,T$2,"LASTHIST", ROW()-2)</f>
        <v>0</v>
      </c>
      <c r="U457">
        <f>RTD("rit2.rtd",,U$2,"LASTHIST", ROW()-2)</f>
        <v>0</v>
      </c>
      <c r="V457">
        <f>RTD("rit2.rtd",,V$2,"LASTHIST", ROW()-2)</f>
        <v>0</v>
      </c>
      <c r="W457">
        <f>RTD("rit2.rtd",,W$2,"LASTHIST", ROW()-2)</f>
        <v>1.55</v>
      </c>
      <c r="X457">
        <f>RTD("rit2.rtd",,X$2,"LASTHIST", ROW()-2)</f>
        <v>0.53</v>
      </c>
      <c r="Y457">
        <f>RTD("rit2.rtd",,Y$2,"LASTHIST", ROW()-2)</f>
        <v>0.92</v>
      </c>
      <c r="Z457">
        <f>RTD("rit2.rtd",,Z$2,"LASTHIST", ROW()-2)</f>
        <v>0.72</v>
      </c>
      <c r="AA457">
        <f>RTD("rit2.rtd",,AA$2,"LASTHIST", ROW()-2)</f>
        <v>0.49</v>
      </c>
      <c r="AB457">
        <f>RTD("rit2.rtd",,AB$2,"LASTHIST", ROW()-2)</f>
        <v>1.53</v>
      </c>
      <c r="AC457">
        <f>RTD("rit2.rtd",,AC$2,"LASTHIST", ROW()-2)</f>
        <v>0.23</v>
      </c>
      <c r="AD457">
        <f>RTD("rit2.rtd",,AD$2,"LASTHIST", ROW()-2)</f>
        <v>2.02</v>
      </c>
      <c r="AE457">
        <f>RTD("rit2.rtd",,AE$2,"LASTHIST", ROW()-2)</f>
        <v>0.09</v>
      </c>
      <c r="AF457">
        <f>RTD("rit2.rtd",,AF$2,"LASTHIST", ROW()-2)</f>
        <v>2.89</v>
      </c>
      <c r="AG457">
        <f>RTD("rit2.rtd",,AG$2,"LASTHIST", ROW()-2)</f>
        <v>0.03</v>
      </c>
      <c r="AH457">
        <f>RTD("rit2.rtd",,AH$2,"LASTHIST", ROW()-2)</f>
        <v>3.83</v>
      </c>
      <c r="AI457">
        <f>RTD("rit2.rtd",,AI$2,"LASTHIST", ROW()-2)</f>
        <v>0.02</v>
      </c>
      <c r="AJ457">
        <f>RTD("rit2.rtd",,AJ$2,"LASTHIST", ROW()-2)</f>
        <v>4.8</v>
      </c>
      <c r="AK457">
        <f>RTD("rit2.rtd",,AK$2,"LASTHIST", ROW()-2)</f>
        <v>0.02</v>
      </c>
      <c r="AL457">
        <f>RTD("rit2.rtd",,AL$2,"LASTHIST", ROW()-2)</f>
        <v>5.8</v>
      </c>
      <c r="AM457">
        <f>RTD("rit2.rtd",,AM$2,"LASTHIST", ROW()-2)</f>
        <v>0.02</v>
      </c>
      <c r="AN457">
        <f>RTD("rit2.rtd",,AN$2,"LASTHIST", ROW()-2)</f>
        <v>6.79</v>
      </c>
      <c r="AO457">
        <f>RTD("rit2.rtd",,AO$2,"LASTHIST", ROW()-2)</f>
        <v>0.02</v>
      </c>
      <c r="AP457">
        <f>RTD("rit2.rtd",,AP$2,"LASTHIST", ROW()-2)</f>
        <v>7.79</v>
      </c>
      <c r="AQ457">
        <v>1</v>
      </c>
      <c r="AR457">
        <v>0</v>
      </c>
      <c r="AS457">
        <v>1</v>
      </c>
      <c r="AT457">
        <v>0</v>
      </c>
      <c r="AU457">
        <v>1</v>
      </c>
      <c r="AV457">
        <v>0</v>
      </c>
      <c r="AW457">
        <v>1</v>
      </c>
      <c r="AX457">
        <v>0</v>
      </c>
      <c r="AY457">
        <v>1</v>
      </c>
      <c r="AZ457">
        <v>0</v>
      </c>
      <c r="BA457">
        <v>1</v>
      </c>
      <c r="BB457">
        <v>0</v>
      </c>
      <c r="BC457">
        <v>1</v>
      </c>
      <c r="BD457">
        <v>0</v>
      </c>
      <c r="BE457">
        <v>1</v>
      </c>
      <c r="BF457">
        <v>0</v>
      </c>
      <c r="BG457">
        <v>1</v>
      </c>
      <c r="BH457">
        <v>0</v>
      </c>
      <c r="BI457">
        <v>1</v>
      </c>
      <c r="BJ457">
        <v>0</v>
      </c>
      <c r="BK457">
        <v>1</v>
      </c>
      <c r="BL457">
        <v>0</v>
      </c>
      <c r="BM457">
        <v>1</v>
      </c>
      <c r="BN457">
        <v>0</v>
      </c>
      <c r="BO457">
        <v>1</v>
      </c>
      <c r="BP457">
        <v>0</v>
      </c>
      <c r="BQ457">
        <v>1</v>
      </c>
      <c r="BR457">
        <v>0</v>
      </c>
      <c r="BS457">
        <v>1</v>
      </c>
      <c r="BT457">
        <v>0</v>
      </c>
      <c r="BU457">
        <v>1</v>
      </c>
      <c r="BV457">
        <v>0</v>
      </c>
      <c r="BW457">
        <v>1</v>
      </c>
      <c r="BX457">
        <v>0</v>
      </c>
      <c r="BY457">
        <v>1</v>
      </c>
      <c r="BZ457">
        <v>0</v>
      </c>
      <c r="CA457">
        <v>1</v>
      </c>
      <c r="CB457">
        <v>0</v>
      </c>
      <c r="CC457">
        <v>1</v>
      </c>
      <c r="CD457">
        <v>0</v>
      </c>
      <c r="CE457">
        <v>45</v>
      </c>
      <c r="CF457">
        <v>45</v>
      </c>
      <c r="CG457">
        <v>46</v>
      </c>
      <c r="CH457">
        <v>46</v>
      </c>
      <c r="CI457">
        <v>47</v>
      </c>
      <c r="CJ457">
        <v>47</v>
      </c>
      <c r="CK457">
        <v>48</v>
      </c>
      <c r="CL457">
        <v>48</v>
      </c>
      <c r="CM457">
        <v>49</v>
      </c>
      <c r="CN457">
        <v>49</v>
      </c>
      <c r="CO457">
        <v>50</v>
      </c>
      <c r="CP457">
        <v>50</v>
      </c>
      <c r="CQ457">
        <v>51</v>
      </c>
      <c r="CR457">
        <v>51</v>
      </c>
      <c r="CS457">
        <v>52</v>
      </c>
      <c r="CT457">
        <v>52</v>
      </c>
      <c r="CU457">
        <v>53</v>
      </c>
      <c r="CV457">
        <v>53</v>
      </c>
      <c r="CW457">
        <v>54</v>
      </c>
      <c r="CX457">
        <v>54</v>
      </c>
      <c r="CY457">
        <v>45</v>
      </c>
      <c r="CZ457">
        <v>45</v>
      </c>
      <c r="DA457">
        <v>46</v>
      </c>
      <c r="DB457">
        <v>46</v>
      </c>
      <c r="DC457">
        <v>47</v>
      </c>
      <c r="DD457">
        <v>47</v>
      </c>
      <c r="DE457">
        <v>48</v>
      </c>
      <c r="DF457">
        <v>48</v>
      </c>
      <c r="DG457">
        <v>49</v>
      </c>
      <c r="DH457">
        <v>49</v>
      </c>
      <c r="DI457">
        <v>50</v>
      </c>
      <c r="DJ457">
        <v>50</v>
      </c>
      <c r="DK457">
        <v>51</v>
      </c>
      <c r="DL457">
        <v>51</v>
      </c>
      <c r="DM457">
        <v>52</v>
      </c>
      <c r="DN457">
        <v>52</v>
      </c>
      <c r="DO457">
        <v>53</v>
      </c>
      <c r="DP457">
        <v>53</v>
      </c>
      <c r="DQ457">
        <v>54</v>
      </c>
      <c r="DR457">
        <v>54</v>
      </c>
      <c r="DU457">
        <v>4.1666666999999998E-2</v>
      </c>
      <c r="DW457">
        <v>1</v>
      </c>
      <c r="DX457">
        <f t="shared" si="281"/>
        <v>0</v>
      </c>
      <c r="DY457">
        <f t="shared" si="282"/>
        <v>0</v>
      </c>
      <c r="DZ457">
        <f t="shared" si="283"/>
        <v>0</v>
      </c>
      <c r="EA457">
        <f t="shared" si="284"/>
        <v>0</v>
      </c>
      <c r="EB457">
        <f t="shared" si="285"/>
        <v>0</v>
      </c>
      <c r="EC457">
        <f t="shared" si="286"/>
        <v>0</v>
      </c>
      <c r="ED457">
        <f t="shared" si="287"/>
        <v>0</v>
      </c>
      <c r="EE457">
        <f t="shared" si="288"/>
        <v>0</v>
      </c>
      <c r="EF457">
        <f t="shared" si="289"/>
        <v>0</v>
      </c>
      <c r="EG457">
        <f t="shared" si="290"/>
        <v>0</v>
      </c>
      <c r="EH457">
        <f t="shared" si="291"/>
        <v>0</v>
      </c>
      <c r="EI457">
        <f t="shared" si="292"/>
        <v>0</v>
      </c>
      <c r="EJ457">
        <f t="shared" si="293"/>
        <v>0</v>
      </c>
      <c r="EK457">
        <f t="shared" si="294"/>
        <v>0</v>
      </c>
      <c r="EL457">
        <f t="shared" si="295"/>
        <v>0</v>
      </c>
      <c r="EM457">
        <f t="shared" si="296"/>
        <v>0</v>
      </c>
      <c r="EN457">
        <f t="shared" si="297"/>
        <v>0</v>
      </c>
      <c r="EO457">
        <f t="shared" si="298"/>
        <v>0</v>
      </c>
      <c r="EP457">
        <f t="shared" si="299"/>
        <v>0</v>
      </c>
      <c r="EQ457">
        <f t="shared" si="300"/>
        <v>0</v>
      </c>
      <c r="ER457">
        <f t="shared" si="301"/>
        <v>0</v>
      </c>
      <c r="ES457">
        <f t="shared" si="302"/>
        <v>0</v>
      </c>
      <c r="ET457">
        <f t="shared" si="303"/>
        <v>0</v>
      </c>
      <c r="EU457">
        <f t="shared" si="304"/>
        <v>0</v>
      </c>
      <c r="EV457">
        <f t="shared" si="305"/>
        <v>0</v>
      </c>
      <c r="EW457">
        <f t="shared" si="306"/>
        <v>0</v>
      </c>
      <c r="EX457">
        <f t="shared" si="307"/>
        <v>0</v>
      </c>
      <c r="EY457">
        <f t="shared" si="308"/>
        <v>0</v>
      </c>
      <c r="EZ457">
        <f t="shared" si="309"/>
        <v>0</v>
      </c>
      <c r="FA457">
        <f t="shared" si="310"/>
        <v>0</v>
      </c>
      <c r="FB457">
        <f t="shared" si="311"/>
        <v>0</v>
      </c>
      <c r="FC457">
        <f t="shared" si="312"/>
        <v>0</v>
      </c>
      <c r="FD457">
        <f t="shared" si="313"/>
        <v>0</v>
      </c>
      <c r="FE457">
        <f t="shared" si="314"/>
        <v>0</v>
      </c>
      <c r="FF457">
        <f t="shared" si="315"/>
        <v>0</v>
      </c>
      <c r="FG457">
        <f t="shared" si="316"/>
        <v>0</v>
      </c>
      <c r="FH457">
        <f t="shared" si="317"/>
        <v>0</v>
      </c>
      <c r="FI457">
        <f t="shared" si="318"/>
        <v>0</v>
      </c>
      <c r="FJ457">
        <f t="shared" si="319"/>
        <v>0</v>
      </c>
      <c r="FK457">
        <f t="shared" si="320"/>
        <v>0</v>
      </c>
    </row>
    <row r="458" spans="1:167">
      <c r="A458">
        <v>456</v>
      </c>
      <c r="B458">
        <f>RTD("rit2.rtd",,B$2,"LASTHIST", ROW()-2)</f>
        <v>46.44</v>
      </c>
      <c r="C458">
        <f>RTD("rit2.rtd",,C$2,"LASTHIST", ROW()-2)</f>
        <v>0</v>
      </c>
      <c r="D458">
        <f>RTD("rit2.rtd",,D$2,"LASTHIST", ROW()-2)</f>
        <v>0</v>
      </c>
      <c r="E458">
        <f>RTD("rit2.rtd",,E$2,"LASTHIST", ROW()-2)</f>
        <v>0</v>
      </c>
      <c r="F458">
        <f>RTD("rit2.rtd",,F$2,"LASTHIST", ROW()-2)</f>
        <v>0</v>
      </c>
      <c r="G458">
        <f>RTD("rit2.rtd",,G$2,"LASTHIST", ROW()-2)</f>
        <v>0</v>
      </c>
      <c r="H458">
        <f>RTD("rit2.rtd",,H$2,"LASTHIST", ROW()-2)</f>
        <v>0</v>
      </c>
      <c r="I458">
        <f>RTD("rit2.rtd",,I$2,"LASTHIST", ROW()-2)</f>
        <v>0</v>
      </c>
      <c r="J458">
        <f>RTD("rit2.rtd",,J$2,"LASTHIST", ROW()-2)</f>
        <v>0</v>
      </c>
      <c r="K458">
        <f>RTD("rit2.rtd",,K$2,"LASTHIST", ROW()-2)</f>
        <v>0</v>
      </c>
      <c r="L458">
        <f>RTD("rit2.rtd",,L$2,"LASTHIST", ROW()-2)</f>
        <v>0</v>
      </c>
      <c r="M458">
        <f>RTD("rit2.rtd",,M$2,"LASTHIST", ROW()-2)</f>
        <v>0</v>
      </c>
      <c r="N458">
        <f>RTD("rit2.rtd",,N$2,"LASTHIST", ROW()-2)</f>
        <v>0</v>
      </c>
      <c r="O458">
        <f>RTD("rit2.rtd",,O$2,"LASTHIST", ROW()-2)</f>
        <v>0</v>
      </c>
      <c r="P458">
        <f>RTD("rit2.rtd",,P$2,"LASTHIST", ROW()-2)</f>
        <v>0</v>
      </c>
      <c r="Q458">
        <f>RTD("rit2.rtd",,Q$2,"LASTHIST", ROW()-2)</f>
        <v>0</v>
      </c>
      <c r="R458">
        <f>RTD("rit2.rtd",,R$2,"LASTHIST", ROW()-2)</f>
        <v>0</v>
      </c>
      <c r="S458">
        <f>RTD("rit2.rtd",,S$2,"LASTHIST", ROW()-2)</f>
        <v>0</v>
      </c>
      <c r="T458">
        <f>RTD("rit2.rtd",,T$2,"LASTHIST", ROW()-2)</f>
        <v>0</v>
      </c>
      <c r="U458">
        <f>RTD("rit2.rtd",,U$2,"LASTHIST", ROW()-2)</f>
        <v>0</v>
      </c>
      <c r="V458">
        <f>RTD("rit2.rtd",,V$2,"LASTHIST", ROW()-2)</f>
        <v>0</v>
      </c>
      <c r="W458">
        <f>RTD("rit2.rtd",,W$2,"LASTHIST", ROW()-2)</f>
        <v>1.72</v>
      </c>
      <c r="X458">
        <f>RTD("rit2.rtd",,X$2,"LASTHIST", ROW()-2)</f>
        <v>0.47</v>
      </c>
      <c r="Y458">
        <f>RTD("rit2.rtd",,Y$2,"LASTHIST", ROW()-2)</f>
        <v>1.05</v>
      </c>
      <c r="Z458">
        <f>RTD("rit2.rtd",,Z$2,"LASTHIST", ROW()-2)</f>
        <v>0.62</v>
      </c>
      <c r="AA458">
        <f>RTD("rit2.rtd",,AA$2,"LASTHIST", ROW()-2)</f>
        <v>0.57999999999999996</v>
      </c>
      <c r="AB458">
        <f>RTD("rit2.rtd",,AB$2,"LASTHIST", ROW()-2)</f>
        <v>1.39</v>
      </c>
      <c r="AC458">
        <f>RTD("rit2.rtd",,AC$2,"LASTHIST", ROW()-2)</f>
        <v>0.28000000000000003</v>
      </c>
      <c r="AD458">
        <f>RTD("rit2.rtd",,AD$2,"LASTHIST", ROW()-2)</f>
        <v>1.84</v>
      </c>
      <c r="AE458">
        <f>RTD("rit2.rtd",,AE$2,"LASTHIST", ROW()-2)</f>
        <v>0.12</v>
      </c>
      <c r="AF458">
        <f>RTD("rit2.rtd",,AF$2,"LASTHIST", ROW()-2)</f>
        <v>2.68</v>
      </c>
      <c r="AG458">
        <f>RTD("rit2.rtd",,AG$2,"LASTHIST", ROW()-2)</f>
        <v>0.04</v>
      </c>
      <c r="AH458">
        <f>RTD("rit2.rtd",,AH$2,"LASTHIST", ROW()-2)</f>
        <v>3.61</v>
      </c>
      <c r="AI458">
        <f>RTD("rit2.rtd",,AI$2,"LASTHIST", ROW()-2)</f>
        <v>0.02</v>
      </c>
      <c r="AJ458">
        <f>RTD("rit2.rtd",,AJ$2,"LASTHIST", ROW()-2)</f>
        <v>4.58</v>
      </c>
      <c r="AK458">
        <f>RTD("rit2.rtd",,AK$2,"LASTHIST", ROW()-2)</f>
        <v>0.02</v>
      </c>
      <c r="AL458">
        <f>RTD("rit2.rtd",,AL$2,"LASTHIST", ROW()-2)</f>
        <v>5.57</v>
      </c>
      <c r="AM458">
        <f>RTD("rit2.rtd",,AM$2,"LASTHIST", ROW()-2)</f>
        <v>0.02</v>
      </c>
      <c r="AN458">
        <f>RTD("rit2.rtd",,AN$2,"LASTHIST", ROW()-2)</f>
        <v>6.56</v>
      </c>
      <c r="AO458">
        <f>RTD("rit2.rtd",,AO$2,"LASTHIST", ROW()-2)</f>
        <v>0.02</v>
      </c>
      <c r="AP458">
        <f>RTD("rit2.rtd",,AP$2,"LASTHIST", ROW()-2)</f>
        <v>7.56</v>
      </c>
      <c r="AQ458">
        <v>1</v>
      </c>
      <c r="AR458">
        <v>0</v>
      </c>
      <c r="AS458">
        <v>1</v>
      </c>
      <c r="AT458">
        <v>0</v>
      </c>
      <c r="AU458">
        <v>1</v>
      </c>
      <c r="AV458">
        <v>0</v>
      </c>
      <c r="AW458">
        <v>1</v>
      </c>
      <c r="AX458">
        <v>0</v>
      </c>
      <c r="AY458">
        <v>1</v>
      </c>
      <c r="AZ458">
        <v>0</v>
      </c>
      <c r="BA458">
        <v>1</v>
      </c>
      <c r="BB458">
        <v>0</v>
      </c>
      <c r="BC458">
        <v>1</v>
      </c>
      <c r="BD458">
        <v>0</v>
      </c>
      <c r="BE458">
        <v>1</v>
      </c>
      <c r="BF458">
        <v>0</v>
      </c>
      <c r="BG458">
        <v>1</v>
      </c>
      <c r="BH458">
        <v>0</v>
      </c>
      <c r="BI458">
        <v>1</v>
      </c>
      <c r="BJ458">
        <v>0</v>
      </c>
      <c r="BK458">
        <v>1</v>
      </c>
      <c r="BL458">
        <v>0</v>
      </c>
      <c r="BM458">
        <v>1</v>
      </c>
      <c r="BN458">
        <v>0</v>
      </c>
      <c r="BO458">
        <v>1</v>
      </c>
      <c r="BP458">
        <v>0</v>
      </c>
      <c r="BQ458">
        <v>1</v>
      </c>
      <c r="BR458">
        <v>0</v>
      </c>
      <c r="BS458">
        <v>1</v>
      </c>
      <c r="BT458">
        <v>0</v>
      </c>
      <c r="BU458">
        <v>1</v>
      </c>
      <c r="BV458">
        <v>0</v>
      </c>
      <c r="BW458">
        <v>1</v>
      </c>
      <c r="BX458">
        <v>0</v>
      </c>
      <c r="BY458">
        <v>1</v>
      </c>
      <c r="BZ458">
        <v>0</v>
      </c>
      <c r="CA458">
        <v>1</v>
      </c>
      <c r="CB458">
        <v>0</v>
      </c>
      <c r="CC458">
        <v>1</v>
      </c>
      <c r="CD458">
        <v>0</v>
      </c>
      <c r="CE458">
        <v>45</v>
      </c>
      <c r="CF458">
        <v>45</v>
      </c>
      <c r="CG458">
        <v>46</v>
      </c>
      <c r="CH458">
        <v>46</v>
      </c>
      <c r="CI458">
        <v>47</v>
      </c>
      <c r="CJ458">
        <v>47</v>
      </c>
      <c r="CK458">
        <v>48</v>
      </c>
      <c r="CL458">
        <v>48</v>
      </c>
      <c r="CM458">
        <v>49</v>
      </c>
      <c r="CN458">
        <v>49</v>
      </c>
      <c r="CO458">
        <v>50</v>
      </c>
      <c r="CP458">
        <v>50</v>
      </c>
      <c r="CQ458">
        <v>51</v>
      </c>
      <c r="CR458">
        <v>51</v>
      </c>
      <c r="CS458">
        <v>52</v>
      </c>
      <c r="CT458">
        <v>52</v>
      </c>
      <c r="CU458">
        <v>53</v>
      </c>
      <c r="CV458">
        <v>53</v>
      </c>
      <c r="CW458">
        <v>54</v>
      </c>
      <c r="CX458">
        <v>54</v>
      </c>
      <c r="CY458">
        <v>45</v>
      </c>
      <c r="CZ458">
        <v>45</v>
      </c>
      <c r="DA458">
        <v>46</v>
      </c>
      <c r="DB458">
        <v>46</v>
      </c>
      <c r="DC458">
        <v>47</v>
      </c>
      <c r="DD458">
        <v>47</v>
      </c>
      <c r="DE458">
        <v>48</v>
      </c>
      <c r="DF458">
        <v>48</v>
      </c>
      <c r="DG458">
        <v>49</v>
      </c>
      <c r="DH458">
        <v>49</v>
      </c>
      <c r="DI458">
        <v>50</v>
      </c>
      <c r="DJ458">
        <v>50</v>
      </c>
      <c r="DK458">
        <v>51</v>
      </c>
      <c r="DL458">
        <v>51</v>
      </c>
      <c r="DM458">
        <v>52</v>
      </c>
      <c r="DN458">
        <v>52</v>
      </c>
      <c r="DO458">
        <v>53</v>
      </c>
      <c r="DP458">
        <v>53</v>
      </c>
      <c r="DQ458">
        <v>54</v>
      </c>
      <c r="DR458">
        <v>54</v>
      </c>
      <c r="DU458">
        <v>4.1666666999999998E-2</v>
      </c>
      <c r="DW458">
        <v>1</v>
      </c>
      <c r="DX458">
        <f t="shared" si="281"/>
        <v>0</v>
      </c>
      <c r="DY458">
        <f t="shared" si="282"/>
        <v>0</v>
      </c>
      <c r="DZ458">
        <f t="shared" si="283"/>
        <v>0</v>
      </c>
      <c r="EA458">
        <f t="shared" si="284"/>
        <v>0</v>
      </c>
      <c r="EB458">
        <f t="shared" si="285"/>
        <v>0</v>
      </c>
      <c r="EC458">
        <f t="shared" si="286"/>
        <v>0</v>
      </c>
      <c r="ED458">
        <f t="shared" si="287"/>
        <v>0</v>
      </c>
      <c r="EE458">
        <f t="shared" si="288"/>
        <v>0</v>
      </c>
      <c r="EF458">
        <f t="shared" si="289"/>
        <v>0</v>
      </c>
      <c r="EG458">
        <f t="shared" si="290"/>
        <v>0</v>
      </c>
      <c r="EH458">
        <f t="shared" si="291"/>
        <v>0</v>
      </c>
      <c r="EI458">
        <f t="shared" si="292"/>
        <v>0</v>
      </c>
      <c r="EJ458">
        <f t="shared" si="293"/>
        <v>0</v>
      </c>
      <c r="EK458">
        <f t="shared" si="294"/>
        <v>0</v>
      </c>
      <c r="EL458">
        <f t="shared" si="295"/>
        <v>0</v>
      </c>
      <c r="EM458">
        <f t="shared" si="296"/>
        <v>0</v>
      </c>
      <c r="EN458">
        <f t="shared" si="297"/>
        <v>0</v>
      </c>
      <c r="EO458">
        <f t="shared" si="298"/>
        <v>0</v>
      </c>
      <c r="EP458">
        <f t="shared" si="299"/>
        <v>0</v>
      </c>
      <c r="EQ458">
        <f t="shared" si="300"/>
        <v>0</v>
      </c>
      <c r="ER458">
        <f t="shared" si="301"/>
        <v>0</v>
      </c>
      <c r="ES458">
        <f t="shared" si="302"/>
        <v>0</v>
      </c>
      <c r="ET458">
        <f t="shared" si="303"/>
        <v>0</v>
      </c>
      <c r="EU458">
        <f t="shared" si="304"/>
        <v>0</v>
      </c>
      <c r="EV458">
        <f t="shared" si="305"/>
        <v>0</v>
      </c>
      <c r="EW458">
        <f t="shared" si="306"/>
        <v>0</v>
      </c>
      <c r="EX458">
        <f t="shared" si="307"/>
        <v>0</v>
      </c>
      <c r="EY458">
        <f t="shared" si="308"/>
        <v>0</v>
      </c>
      <c r="EZ458">
        <f t="shared" si="309"/>
        <v>0</v>
      </c>
      <c r="FA458">
        <f t="shared" si="310"/>
        <v>0</v>
      </c>
      <c r="FB458">
        <f t="shared" si="311"/>
        <v>0</v>
      </c>
      <c r="FC458">
        <f t="shared" si="312"/>
        <v>0</v>
      </c>
      <c r="FD458">
        <f t="shared" si="313"/>
        <v>0</v>
      </c>
      <c r="FE458">
        <f t="shared" si="314"/>
        <v>0</v>
      </c>
      <c r="FF458">
        <f t="shared" si="315"/>
        <v>0</v>
      </c>
      <c r="FG458">
        <f t="shared" si="316"/>
        <v>0</v>
      </c>
      <c r="FH458">
        <f t="shared" si="317"/>
        <v>0</v>
      </c>
      <c r="FI458">
        <f t="shared" si="318"/>
        <v>0</v>
      </c>
      <c r="FJ458">
        <f t="shared" si="319"/>
        <v>0</v>
      </c>
      <c r="FK458">
        <f t="shared" si="320"/>
        <v>0</v>
      </c>
    </row>
    <row r="459" spans="1:167">
      <c r="A459">
        <v>457</v>
      </c>
      <c r="B459">
        <f>RTD("rit2.rtd",,B$2,"LASTHIST", ROW()-2)</f>
        <v>46.4</v>
      </c>
      <c r="C459">
        <f>RTD("rit2.rtd",,C$2,"LASTHIST", ROW()-2)</f>
        <v>0</v>
      </c>
      <c r="D459">
        <f>RTD("rit2.rtd",,D$2,"LASTHIST", ROW()-2)</f>
        <v>0</v>
      </c>
      <c r="E459">
        <f>RTD("rit2.rtd",,E$2,"LASTHIST", ROW()-2)</f>
        <v>0</v>
      </c>
      <c r="F459">
        <f>RTD("rit2.rtd",,F$2,"LASTHIST", ROW()-2)</f>
        <v>0</v>
      </c>
      <c r="G459">
        <f>RTD("rit2.rtd",,G$2,"LASTHIST", ROW()-2)</f>
        <v>0</v>
      </c>
      <c r="H459">
        <f>RTD("rit2.rtd",,H$2,"LASTHIST", ROW()-2)</f>
        <v>0</v>
      </c>
      <c r="I459">
        <f>RTD("rit2.rtd",,I$2,"LASTHIST", ROW()-2)</f>
        <v>0</v>
      </c>
      <c r="J459">
        <f>RTD("rit2.rtd",,J$2,"LASTHIST", ROW()-2)</f>
        <v>0</v>
      </c>
      <c r="K459">
        <f>RTD("rit2.rtd",,K$2,"LASTHIST", ROW()-2)</f>
        <v>0</v>
      </c>
      <c r="L459">
        <f>RTD("rit2.rtd",,L$2,"LASTHIST", ROW()-2)</f>
        <v>0</v>
      </c>
      <c r="M459">
        <f>RTD("rit2.rtd",,M$2,"LASTHIST", ROW()-2)</f>
        <v>0</v>
      </c>
      <c r="N459">
        <f>RTD("rit2.rtd",,N$2,"LASTHIST", ROW()-2)</f>
        <v>0</v>
      </c>
      <c r="O459">
        <f>RTD("rit2.rtd",,O$2,"LASTHIST", ROW()-2)</f>
        <v>0</v>
      </c>
      <c r="P459">
        <f>RTD("rit2.rtd",,P$2,"LASTHIST", ROW()-2)</f>
        <v>0</v>
      </c>
      <c r="Q459">
        <f>RTD("rit2.rtd",,Q$2,"LASTHIST", ROW()-2)</f>
        <v>0</v>
      </c>
      <c r="R459">
        <f>RTD("rit2.rtd",,R$2,"LASTHIST", ROW()-2)</f>
        <v>0</v>
      </c>
      <c r="S459">
        <f>RTD("rit2.rtd",,S$2,"LASTHIST", ROW()-2)</f>
        <v>0</v>
      </c>
      <c r="T459">
        <f>RTD("rit2.rtd",,T$2,"LASTHIST", ROW()-2)</f>
        <v>0</v>
      </c>
      <c r="U459">
        <f>RTD("rit2.rtd",,U$2,"LASTHIST", ROW()-2)</f>
        <v>0</v>
      </c>
      <c r="V459">
        <f>RTD("rit2.rtd",,V$2,"LASTHIST", ROW()-2)</f>
        <v>0</v>
      </c>
      <c r="W459">
        <f>RTD("rit2.rtd",,W$2,"LASTHIST", ROW()-2)</f>
        <v>1.69</v>
      </c>
      <c r="X459">
        <f>RTD("rit2.rtd",,X$2,"LASTHIST", ROW()-2)</f>
        <v>0.47</v>
      </c>
      <c r="Y459">
        <f>RTD("rit2.rtd",,Y$2,"LASTHIST", ROW()-2)</f>
        <v>1.03</v>
      </c>
      <c r="Z459">
        <f>RTD("rit2.rtd",,Z$2,"LASTHIST", ROW()-2)</f>
        <v>0.63</v>
      </c>
      <c r="AA459">
        <f>RTD("rit2.rtd",,AA$2,"LASTHIST", ROW()-2)</f>
        <v>0.56000000000000005</v>
      </c>
      <c r="AB459">
        <f>RTD("rit2.rtd",,AB$2,"LASTHIST", ROW()-2)</f>
        <v>1.41</v>
      </c>
      <c r="AC459">
        <f>RTD("rit2.rtd",,AC$2,"LASTHIST", ROW()-2)</f>
        <v>0.26</v>
      </c>
      <c r="AD459">
        <f>RTD("rit2.rtd",,AD$2,"LASTHIST", ROW()-2)</f>
        <v>1.86</v>
      </c>
      <c r="AE459">
        <f>RTD("rit2.rtd",,AE$2,"LASTHIST", ROW()-2)</f>
        <v>0.11</v>
      </c>
      <c r="AF459">
        <f>RTD("rit2.rtd",,AF$2,"LASTHIST", ROW()-2)</f>
        <v>2.71</v>
      </c>
      <c r="AG459">
        <f>RTD("rit2.rtd",,AG$2,"LASTHIST", ROW()-2)</f>
        <v>0.04</v>
      </c>
      <c r="AH459">
        <f>RTD("rit2.rtd",,AH$2,"LASTHIST", ROW()-2)</f>
        <v>3.64</v>
      </c>
      <c r="AI459">
        <f>RTD("rit2.rtd",,AI$2,"LASTHIST", ROW()-2)</f>
        <v>0.02</v>
      </c>
      <c r="AJ459">
        <f>RTD("rit2.rtd",,AJ$2,"LASTHIST", ROW()-2)</f>
        <v>4.6100000000000003</v>
      </c>
      <c r="AK459">
        <f>RTD("rit2.rtd",,AK$2,"LASTHIST", ROW()-2)</f>
        <v>0.02</v>
      </c>
      <c r="AL459">
        <f>RTD("rit2.rtd",,AL$2,"LASTHIST", ROW()-2)</f>
        <v>5.6</v>
      </c>
      <c r="AM459">
        <f>RTD("rit2.rtd",,AM$2,"LASTHIST", ROW()-2)</f>
        <v>0.02</v>
      </c>
      <c r="AN459">
        <f>RTD("rit2.rtd",,AN$2,"LASTHIST", ROW()-2)</f>
        <v>6.6</v>
      </c>
      <c r="AO459">
        <f>RTD("rit2.rtd",,AO$2,"LASTHIST", ROW()-2)</f>
        <v>0.02</v>
      </c>
      <c r="AP459">
        <f>RTD("rit2.rtd",,AP$2,"LASTHIST", ROW()-2)</f>
        <v>7.6</v>
      </c>
      <c r="AQ459">
        <v>1</v>
      </c>
      <c r="AR459">
        <v>0</v>
      </c>
      <c r="AS459">
        <v>1</v>
      </c>
      <c r="AT459">
        <v>0</v>
      </c>
      <c r="AU459">
        <v>1</v>
      </c>
      <c r="AV459">
        <v>0</v>
      </c>
      <c r="AW459">
        <v>1</v>
      </c>
      <c r="AX459">
        <v>0</v>
      </c>
      <c r="AY459">
        <v>1</v>
      </c>
      <c r="AZ459">
        <v>0</v>
      </c>
      <c r="BA459">
        <v>1</v>
      </c>
      <c r="BB459">
        <v>0</v>
      </c>
      <c r="BC459">
        <v>1</v>
      </c>
      <c r="BD459">
        <v>0</v>
      </c>
      <c r="BE459">
        <v>1</v>
      </c>
      <c r="BF459">
        <v>0</v>
      </c>
      <c r="BG459">
        <v>1</v>
      </c>
      <c r="BH459">
        <v>0</v>
      </c>
      <c r="BI459">
        <v>1</v>
      </c>
      <c r="BJ459">
        <v>0</v>
      </c>
      <c r="BK459">
        <v>1</v>
      </c>
      <c r="BL459">
        <v>0</v>
      </c>
      <c r="BM459">
        <v>1</v>
      </c>
      <c r="BN459">
        <v>0</v>
      </c>
      <c r="BO459">
        <v>1</v>
      </c>
      <c r="BP459">
        <v>0</v>
      </c>
      <c r="BQ459">
        <v>1</v>
      </c>
      <c r="BR459">
        <v>0</v>
      </c>
      <c r="BS459">
        <v>1</v>
      </c>
      <c r="BT459">
        <v>0</v>
      </c>
      <c r="BU459">
        <v>1</v>
      </c>
      <c r="BV459">
        <v>0</v>
      </c>
      <c r="BW459">
        <v>1</v>
      </c>
      <c r="BX459">
        <v>0</v>
      </c>
      <c r="BY459">
        <v>1</v>
      </c>
      <c r="BZ459">
        <v>0</v>
      </c>
      <c r="CA459">
        <v>1</v>
      </c>
      <c r="CB459">
        <v>0</v>
      </c>
      <c r="CC459">
        <v>1</v>
      </c>
      <c r="CD459">
        <v>0</v>
      </c>
      <c r="CE459">
        <v>45</v>
      </c>
      <c r="CF459">
        <v>45</v>
      </c>
      <c r="CG459">
        <v>46</v>
      </c>
      <c r="CH459">
        <v>46</v>
      </c>
      <c r="CI459">
        <v>47</v>
      </c>
      <c r="CJ459">
        <v>47</v>
      </c>
      <c r="CK459">
        <v>48</v>
      </c>
      <c r="CL459">
        <v>48</v>
      </c>
      <c r="CM459">
        <v>49</v>
      </c>
      <c r="CN459">
        <v>49</v>
      </c>
      <c r="CO459">
        <v>50</v>
      </c>
      <c r="CP459">
        <v>50</v>
      </c>
      <c r="CQ459">
        <v>51</v>
      </c>
      <c r="CR459">
        <v>51</v>
      </c>
      <c r="CS459">
        <v>52</v>
      </c>
      <c r="CT459">
        <v>52</v>
      </c>
      <c r="CU459">
        <v>53</v>
      </c>
      <c r="CV459">
        <v>53</v>
      </c>
      <c r="CW459">
        <v>54</v>
      </c>
      <c r="CX459">
        <v>54</v>
      </c>
      <c r="CY459">
        <v>45</v>
      </c>
      <c r="CZ459">
        <v>45</v>
      </c>
      <c r="DA459">
        <v>46</v>
      </c>
      <c r="DB459">
        <v>46</v>
      </c>
      <c r="DC459">
        <v>47</v>
      </c>
      <c r="DD459">
        <v>47</v>
      </c>
      <c r="DE459">
        <v>48</v>
      </c>
      <c r="DF459">
        <v>48</v>
      </c>
      <c r="DG459">
        <v>49</v>
      </c>
      <c r="DH459">
        <v>49</v>
      </c>
      <c r="DI459">
        <v>50</v>
      </c>
      <c r="DJ459">
        <v>50</v>
      </c>
      <c r="DK459">
        <v>51</v>
      </c>
      <c r="DL459">
        <v>51</v>
      </c>
      <c r="DM459">
        <v>52</v>
      </c>
      <c r="DN459">
        <v>52</v>
      </c>
      <c r="DO459">
        <v>53</v>
      </c>
      <c r="DP459">
        <v>53</v>
      </c>
      <c r="DQ459">
        <v>54</v>
      </c>
      <c r="DR459">
        <v>54</v>
      </c>
      <c r="DU459">
        <v>4.1666666999999998E-2</v>
      </c>
      <c r="DW459">
        <v>1</v>
      </c>
      <c r="DX459">
        <f t="shared" si="281"/>
        <v>0</v>
      </c>
      <c r="DY459">
        <f t="shared" si="282"/>
        <v>0</v>
      </c>
      <c r="DZ459">
        <f t="shared" si="283"/>
        <v>0</v>
      </c>
      <c r="EA459">
        <f t="shared" si="284"/>
        <v>0</v>
      </c>
      <c r="EB459">
        <f t="shared" si="285"/>
        <v>0</v>
      </c>
      <c r="EC459">
        <f t="shared" si="286"/>
        <v>0</v>
      </c>
      <c r="ED459">
        <f t="shared" si="287"/>
        <v>0</v>
      </c>
      <c r="EE459">
        <f t="shared" si="288"/>
        <v>0</v>
      </c>
      <c r="EF459">
        <f t="shared" si="289"/>
        <v>0</v>
      </c>
      <c r="EG459">
        <f t="shared" si="290"/>
        <v>0</v>
      </c>
      <c r="EH459">
        <f t="shared" si="291"/>
        <v>0</v>
      </c>
      <c r="EI459">
        <f t="shared" si="292"/>
        <v>0</v>
      </c>
      <c r="EJ459">
        <f t="shared" si="293"/>
        <v>0</v>
      </c>
      <c r="EK459">
        <f t="shared" si="294"/>
        <v>0</v>
      </c>
      <c r="EL459">
        <f t="shared" si="295"/>
        <v>0</v>
      </c>
      <c r="EM459">
        <f t="shared" si="296"/>
        <v>0</v>
      </c>
      <c r="EN459">
        <f t="shared" si="297"/>
        <v>0</v>
      </c>
      <c r="EO459">
        <f t="shared" si="298"/>
        <v>0</v>
      </c>
      <c r="EP459">
        <f t="shared" si="299"/>
        <v>0</v>
      </c>
      <c r="EQ459">
        <f t="shared" si="300"/>
        <v>0</v>
      </c>
      <c r="ER459">
        <f t="shared" si="301"/>
        <v>0</v>
      </c>
      <c r="ES459">
        <f t="shared" si="302"/>
        <v>0</v>
      </c>
      <c r="ET459">
        <f t="shared" si="303"/>
        <v>0</v>
      </c>
      <c r="EU459">
        <f t="shared" si="304"/>
        <v>0</v>
      </c>
      <c r="EV459">
        <f t="shared" si="305"/>
        <v>0</v>
      </c>
      <c r="EW459">
        <f t="shared" si="306"/>
        <v>0</v>
      </c>
      <c r="EX459">
        <f t="shared" si="307"/>
        <v>0</v>
      </c>
      <c r="EY459">
        <f t="shared" si="308"/>
        <v>0</v>
      </c>
      <c r="EZ459">
        <f t="shared" si="309"/>
        <v>0</v>
      </c>
      <c r="FA459">
        <f t="shared" si="310"/>
        <v>0</v>
      </c>
      <c r="FB459">
        <f t="shared" si="311"/>
        <v>0</v>
      </c>
      <c r="FC459">
        <f t="shared" si="312"/>
        <v>0</v>
      </c>
      <c r="FD459">
        <f t="shared" si="313"/>
        <v>0</v>
      </c>
      <c r="FE459">
        <f t="shared" si="314"/>
        <v>0</v>
      </c>
      <c r="FF459">
        <f t="shared" si="315"/>
        <v>0</v>
      </c>
      <c r="FG459">
        <f t="shared" si="316"/>
        <v>0</v>
      </c>
      <c r="FH459">
        <f t="shared" si="317"/>
        <v>0</v>
      </c>
      <c r="FI459">
        <f t="shared" si="318"/>
        <v>0</v>
      </c>
      <c r="FJ459">
        <f t="shared" si="319"/>
        <v>0</v>
      </c>
      <c r="FK459">
        <f t="shared" si="320"/>
        <v>0</v>
      </c>
    </row>
    <row r="460" spans="1:167">
      <c r="A460">
        <v>458</v>
      </c>
      <c r="B460">
        <f>RTD("rit2.rtd",,B$2,"LASTHIST", ROW()-2)</f>
        <v>46.59</v>
      </c>
      <c r="C460">
        <f>RTD("rit2.rtd",,C$2,"LASTHIST", ROW()-2)</f>
        <v>0</v>
      </c>
      <c r="D460">
        <f>RTD("rit2.rtd",,D$2,"LASTHIST", ROW()-2)</f>
        <v>0</v>
      </c>
      <c r="E460">
        <f>RTD("rit2.rtd",,E$2,"LASTHIST", ROW()-2)</f>
        <v>0</v>
      </c>
      <c r="F460">
        <f>RTD("rit2.rtd",,F$2,"LASTHIST", ROW()-2)</f>
        <v>0</v>
      </c>
      <c r="G460">
        <f>RTD("rit2.rtd",,G$2,"LASTHIST", ROW()-2)</f>
        <v>0</v>
      </c>
      <c r="H460">
        <f>RTD("rit2.rtd",,H$2,"LASTHIST", ROW()-2)</f>
        <v>0</v>
      </c>
      <c r="I460">
        <f>RTD("rit2.rtd",,I$2,"LASTHIST", ROW()-2)</f>
        <v>0</v>
      </c>
      <c r="J460">
        <f>RTD("rit2.rtd",,J$2,"LASTHIST", ROW()-2)</f>
        <v>0</v>
      </c>
      <c r="K460">
        <f>RTD("rit2.rtd",,K$2,"LASTHIST", ROW()-2)</f>
        <v>0</v>
      </c>
      <c r="L460">
        <f>RTD("rit2.rtd",,L$2,"LASTHIST", ROW()-2)</f>
        <v>0</v>
      </c>
      <c r="M460">
        <f>RTD("rit2.rtd",,M$2,"LASTHIST", ROW()-2)</f>
        <v>0</v>
      </c>
      <c r="N460">
        <f>RTD("rit2.rtd",,N$2,"LASTHIST", ROW()-2)</f>
        <v>0</v>
      </c>
      <c r="O460">
        <f>RTD("rit2.rtd",,O$2,"LASTHIST", ROW()-2)</f>
        <v>0</v>
      </c>
      <c r="P460">
        <f>RTD("rit2.rtd",,P$2,"LASTHIST", ROW()-2)</f>
        <v>0</v>
      </c>
      <c r="Q460">
        <f>RTD("rit2.rtd",,Q$2,"LASTHIST", ROW()-2)</f>
        <v>0</v>
      </c>
      <c r="R460">
        <f>RTD("rit2.rtd",,R$2,"LASTHIST", ROW()-2)</f>
        <v>0</v>
      </c>
      <c r="S460">
        <f>RTD("rit2.rtd",,S$2,"LASTHIST", ROW()-2)</f>
        <v>0</v>
      </c>
      <c r="T460">
        <f>RTD("rit2.rtd",,T$2,"LASTHIST", ROW()-2)</f>
        <v>0</v>
      </c>
      <c r="U460">
        <f>RTD("rit2.rtd",,U$2,"LASTHIST", ROW()-2)</f>
        <v>0</v>
      </c>
      <c r="V460">
        <f>RTD("rit2.rtd",,V$2,"LASTHIST", ROW()-2)</f>
        <v>0</v>
      </c>
      <c r="W460">
        <f>RTD("rit2.rtd",,W$2,"LASTHIST", ROW()-2)</f>
        <v>1.85</v>
      </c>
      <c r="X460">
        <f>RTD("rit2.rtd",,X$2,"LASTHIST", ROW()-2)</f>
        <v>0.42</v>
      </c>
      <c r="Y460">
        <f>RTD("rit2.rtd",,Y$2,"LASTHIST", ROW()-2)</f>
        <v>1.1499999999999999</v>
      </c>
      <c r="Z460">
        <f>RTD("rit2.rtd",,Z$2,"LASTHIST", ROW()-2)</f>
        <v>0.56000000000000005</v>
      </c>
      <c r="AA460">
        <f>RTD("rit2.rtd",,AA$2,"LASTHIST", ROW()-2)</f>
        <v>0.64</v>
      </c>
      <c r="AB460">
        <f>RTD("rit2.rtd",,AB$2,"LASTHIST", ROW()-2)</f>
        <v>1.3</v>
      </c>
      <c r="AC460">
        <f>RTD("rit2.rtd",,AC$2,"LASTHIST", ROW()-2)</f>
        <v>0.32</v>
      </c>
      <c r="AD460">
        <f>RTD("rit2.rtd",,AD$2,"LASTHIST", ROW()-2)</f>
        <v>1.72</v>
      </c>
      <c r="AE460">
        <f>RTD("rit2.rtd",,AE$2,"LASTHIST", ROW()-2)</f>
        <v>0.14000000000000001</v>
      </c>
      <c r="AF460">
        <f>RTD("rit2.rtd",,AF$2,"LASTHIST", ROW()-2)</f>
        <v>2.54</v>
      </c>
      <c r="AG460">
        <f>RTD("rit2.rtd",,AG$2,"LASTHIST", ROW()-2)</f>
        <v>0.05</v>
      </c>
      <c r="AH460">
        <f>RTD("rit2.rtd",,AH$2,"LASTHIST", ROW()-2)</f>
        <v>3.46</v>
      </c>
      <c r="AI460">
        <f>RTD("rit2.rtd",,AI$2,"LASTHIST", ROW()-2)</f>
        <v>0.02</v>
      </c>
      <c r="AJ460">
        <f>RTD("rit2.rtd",,AJ$2,"LASTHIST", ROW()-2)</f>
        <v>4.42</v>
      </c>
      <c r="AK460">
        <f>RTD("rit2.rtd",,AK$2,"LASTHIST", ROW()-2)</f>
        <v>0.02</v>
      </c>
      <c r="AL460">
        <f>RTD("rit2.rtd",,AL$2,"LASTHIST", ROW()-2)</f>
        <v>5.41</v>
      </c>
      <c r="AM460">
        <f>RTD("rit2.rtd",,AM$2,"LASTHIST", ROW()-2)</f>
        <v>0.02</v>
      </c>
      <c r="AN460">
        <f>RTD("rit2.rtd",,AN$2,"LASTHIST", ROW()-2)</f>
        <v>6.4</v>
      </c>
      <c r="AO460">
        <f>RTD("rit2.rtd",,AO$2,"LASTHIST", ROW()-2)</f>
        <v>0.02</v>
      </c>
      <c r="AP460">
        <f>RTD("rit2.rtd",,AP$2,"LASTHIST", ROW()-2)</f>
        <v>7.4</v>
      </c>
      <c r="AQ460">
        <v>1</v>
      </c>
      <c r="AR460">
        <v>0</v>
      </c>
      <c r="AS460">
        <v>1</v>
      </c>
      <c r="AT460">
        <v>0</v>
      </c>
      <c r="AU460">
        <v>1</v>
      </c>
      <c r="AV460">
        <v>0</v>
      </c>
      <c r="AW460">
        <v>1</v>
      </c>
      <c r="AX460">
        <v>0</v>
      </c>
      <c r="AY460">
        <v>1</v>
      </c>
      <c r="AZ460">
        <v>0</v>
      </c>
      <c r="BA460">
        <v>1</v>
      </c>
      <c r="BB460">
        <v>0</v>
      </c>
      <c r="BC460">
        <v>1</v>
      </c>
      <c r="BD460">
        <v>0</v>
      </c>
      <c r="BE460">
        <v>1</v>
      </c>
      <c r="BF460">
        <v>0</v>
      </c>
      <c r="BG460">
        <v>1</v>
      </c>
      <c r="BH460">
        <v>0</v>
      </c>
      <c r="BI460">
        <v>1</v>
      </c>
      <c r="BJ460">
        <v>0</v>
      </c>
      <c r="BK460">
        <v>1</v>
      </c>
      <c r="BL460">
        <v>0</v>
      </c>
      <c r="BM460">
        <v>1</v>
      </c>
      <c r="BN460">
        <v>0</v>
      </c>
      <c r="BO460">
        <v>1</v>
      </c>
      <c r="BP460">
        <v>0</v>
      </c>
      <c r="BQ460">
        <v>1</v>
      </c>
      <c r="BR460">
        <v>0</v>
      </c>
      <c r="BS460">
        <v>1</v>
      </c>
      <c r="BT460">
        <v>0</v>
      </c>
      <c r="BU460">
        <v>1</v>
      </c>
      <c r="BV460">
        <v>0</v>
      </c>
      <c r="BW460">
        <v>1</v>
      </c>
      <c r="BX460">
        <v>0</v>
      </c>
      <c r="BY460">
        <v>1</v>
      </c>
      <c r="BZ460">
        <v>0</v>
      </c>
      <c r="CA460">
        <v>1</v>
      </c>
      <c r="CB460">
        <v>0</v>
      </c>
      <c r="CC460">
        <v>1</v>
      </c>
      <c r="CD460">
        <v>0</v>
      </c>
      <c r="CE460">
        <v>45</v>
      </c>
      <c r="CF460">
        <v>45</v>
      </c>
      <c r="CG460">
        <v>46</v>
      </c>
      <c r="CH460">
        <v>46</v>
      </c>
      <c r="CI460">
        <v>47</v>
      </c>
      <c r="CJ460">
        <v>47</v>
      </c>
      <c r="CK460">
        <v>48</v>
      </c>
      <c r="CL460">
        <v>48</v>
      </c>
      <c r="CM460">
        <v>49</v>
      </c>
      <c r="CN460">
        <v>49</v>
      </c>
      <c r="CO460">
        <v>50</v>
      </c>
      <c r="CP460">
        <v>50</v>
      </c>
      <c r="CQ460">
        <v>51</v>
      </c>
      <c r="CR460">
        <v>51</v>
      </c>
      <c r="CS460">
        <v>52</v>
      </c>
      <c r="CT460">
        <v>52</v>
      </c>
      <c r="CU460">
        <v>53</v>
      </c>
      <c r="CV460">
        <v>53</v>
      </c>
      <c r="CW460">
        <v>54</v>
      </c>
      <c r="CX460">
        <v>54</v>
      </c>
      <c r="CY460">
        <v>45</v>
      </c>
      <c r="CZ460">
        <v>45</v>
      </c>
      <c r="DA460">
        <v>46</v>
      </c>
      <c r="DB460">
        <v>46</v>
      </c>
      <c r="DC460">
        <v>47</v>
      </c>
      <c r="DD460">
        <v>47</v>
      </c>
      <c r="DE460">
        <v>48</v>
      </c>
      <c r="DF460">
        <v>48</v>
      </c>
      <c r="DG460">
        <v>49</v>
      </c>
      <c r="DH460">
        <v>49</v>
      </c>
      <c r="DI460">
        <v>50</v>
      </c>
      <c r="DJ460">
        <v>50</v>
      </c>
      <c r="DK460">
        <v>51</v>
      </c>
      <c r="DL460">
        <v>51</v>
      </c>
      <c r="DM460">
        <v>52</v>
      </c>
      <c r="DN460">
        <v>52</v>
      </c>
      <c r="DO460">
        <v>53</v>
      </c>
      <c r="DP460">
        <v>53</v>
      </c>
      <c r="DQ460">
        <v>54</v>
      </c>
      <c r="DR460">
        <v>54</v>
      </c>
      <c r="DU460">
        <v>4.1666666999999998E-2</v>
      </c>
      <c r="DW460">
        <v>1</v>
      </c>
      <c r="DX460">
        <f t="shared" si="281"/>
        <v>0</v>
      </c>
      <c r="DY460">
        <f t="shared" si="282"/>
        <v>0</v>
      </c>
      <c r="DZ460">
        <f t="shared" si="283"/>
        <v>0</v>
      </c>
      <c r="EA460">
        <f t="shared" si="284"/>
        <v>0</v>
      </c>
      <c r="EB460">
        <f t="shared" si="285"/>
        <v>0</v>
      </c>
      <c r="EC460">
        <f t="shared" si="286"/>
        <v>0</v>
      </c>
      <c r="ED460">
        <f t="shared" si="287"/>
        <v>0</v>
      </c>
      <c r="EE460">
        <f t="shared" si="288"/>
        <v>0</v>
      </c>
      <c r="EF460">
        <f t="shared" si="289"/>
        <v>0</v>
      </c>
      <c r="EG460">
        <f t="shared" si="290"/>
        <v>0</v>
      </c>
      <c r="EH460">
        <f t="shared" si="291"/>
        <v>0</v>
      </c>
      <c r="EI460">
        <f t="shared" si="292"/>
        <v>0</v>
      </c>
      <c r="EJ460">
        <f t="shared" si="293"/>
        <v>0</v>
      </c>
      <c r="EK460">
        <f t="shared" si="294"/>
        <v>0</v>
      </c>
      <c r="EL460">
        <f t="shared" si="295"/>
        <v>0</v>
      </c>
      <c r="EM460">
        <f t="shared" si="296"/>
        <v>0</v>
      </c>
      <c r="EN460">
        <f t="shared" si="297"/>
        <v>0</v>
      </c>
      <c r="EO460">
        <f t="shared" si="298"/>
        <v>0</v>
      </c>
      <c r="EP460">
        <f t="shared" si="299"/>
        <v>0</v>
      </c>
      <c r="EQ460">
        <f t="shared" si="300"/>
        <v>0</v>
      </c>
      <c r="ER460">
        <f t="shared" si="301"/>
        <v>0</v>
      </c>
      <c r="ES460">
        <f t="shared" si="302"/>
        <v>0</v>
      </c>
      <c r="ET460">
        <f t="shared" si="303"/>
        <v>0</v>
      </c>
      <c r="EU460">
        <f t="shared" si="304"/>
        <v>0</v>
      </c>
      <c r="EV460">
        <f t="shared" si="305"/>
        <v>0</v>
      </c>
      <c r="EW460">
        <f t="shared" si="306"/>
        <v>0</v>
      </c>
      <c r="EX460">
        <f t="shared" si="307"/>
        <v>0</v>
      </c>
      <c r="EY460">
        <f t="shared" si="308"/>
        <v>0</v>
      </c>
      <c r="EZ460">
        <f t="shared" si="309"/>
        <v>0</v>
      </c>
      <c r="FA460">
        <f t="shared" si="310"/>
        <v>0</v>
      </c>
      <c r="FB460">
        <f t="shared" si="311"/>
        <v>0</v>
      </c>
      <c r="FC460">
        <f t="shared" si="312"/>
        <v>0</v>
      </c>
      <c r="FD460">
        <f t="shared" si="313"/>
        <v>0</v>
      </c>
      <c r="FE460">
        <f t="shared" si="314"/>
        <v>0</v>
      </c>
      <c r="FF460">
        <f t="shared" si="315"/>
        <v>0</v>
      </c>
      <c r="FG460">
        <f t="shared" si="316"/>
        <v>0</v>
      </c>
      <c r="FH460">
        <f t="shared" si="317"/>
        <v>0</v>
      </c>
      <c r="FI460">
        <f t="shared" si="318"/>
        <v>0</v>
      </c>
      <c r="FJ460">
        <f t="shared" si="319"/>
        <v>0</v>
      </c>
      <c r="FK460">
        <f t="shared" si="320"/>
        <v>0</v>
      </c>
    </row>
    <row r="461" spans="1:167">
      <c r="A461">
        <v>459</v>
      </c>
      <c r="B461">
        <f>RTD("rit2.rtd",,B$2,"LASTHIST", ROW()-2)</f>
        <v>46.47</v>
      </c>
      <c r="C461">
        <f>RTD("rit2.rtd",,C$2,"LASTHIST", ROW()-2)</f>
        <v>0</v>
      </c>
      <c r="D461">
        <f>RTD("rit2.rtd",,D$2,"LASTHIST", ROW()-2)</f>
        <v>0</v>
      </c>
      <c r="E461">
        <f>RTD("rit2.rtd",,E$2,"LASTHIST", ROW()-2)</f>
        <v>0</v>
      </c>
      <c r="F461">
        <f>RTD("rit2.rtd",,F$2,"LASTHIST", ROW()-2)</f>
        <v>0</v>
      </c>
      <c r="G461">
        <f>RTD("rit2.rtd",,G$2,"LASTHIST", ROW()-2)</f>
        <v>0</v>
      </c>
      <c r="H461">
        <f>RTD("rit2.rtd",,H$2,"LASTHIST", ROW()-2)</f>
        <v>0</v>
      </c>
      <c r="I461">
        <f>RTD("rit2.rtd",,I$2,"LASTHIST", ROW()-2)</f>
        <v>0</v>
      </c>
      <c r="J461">
        <f>RTD("rit2.rtd",,J$2,"LASTHIST", ROW()-2)</f>
        <v>0</v>
      </c>
      <c r="K461">
        <f>RTD("rit2.rtd",,K$2,"LASTHIST", ROW()-2)</f>
        <v>0</v>
      </c>
      <c r="L461">
        <f>RTD("rit2.rtd",,L$2,"LASTHIST", ROW()-2)</f>
        <v>0</v>
      </c>
      <c r="M461">
        <f>RTD("rit2.rtd",,M$2,"LASTHIST", ROW()-2)</f>
        <v>0</v>
      </c>
      <c r="N461">
        <f>RTD("rit2.rtd",,N$2,"LASTHIST", ROW()-2)</f>
        <v>0</v>
      </c>
      <c r="O461">
        <f>RTD("rit2.rtd",,O$2,"LASTHIST", ROW()-2)</f>
        <v>0</v>
      </c>
      <c r="P461">
        <f>RTD("rit2.rtd",,P$2,"LASTHIST", ROW()-2)</f>
        <v>0</v>
      </c>
      <c r="Q461">
        <f>RTD("rit2.rtd",,Q$2,"LASTHIST", ROW()-2)</f>
        <v>0</v>
      </c>
      <c r="R461">
        <f>RTD("rit2.rtd",,R$2,"LASTHIST", ROW()-2)</f>
        <v>0</v>
      </c>
      <c r="S461">
        <f>RTD("rit2.rtd",,S$2,"LASTHIST", ROW()-2)</f>
        <v>0</v>
      </c>
      <c r="T461">
        <f>RTD("rit2.rtd",,T$2,"LASTHIST", ROW()-2)</f>
        <v>0</v>
      </c>
      <c r="U461">
        <f>RTD("rit2.rtd",,U$2,"LASTHIST", ROW()-2)</f>
        <v>0</v>
      </c>
      <c r="V461">
        <f>RTD("rit2.rtd",,V$2,"LASTHIST", ROW()-2)</f>
        <v>0</v>
      </c>
      <c r="W461">
        <f>RTD("rit2.rtd",,W$2,"LASTHIST", ROW()-2)</f>
        <v>1.74</v>
      </c>
      <c r="X461">
        <f>RTD("rit2.rtd",,X$2,"LASTHIST", ROW()-2)</f>
        <v>0.45</v>
      </c>
      <c r="Y461">
        <f>RTD("rit2.rtd",,Y$2,"LASTHIST", ROW()-2)</f>
        <v>1.07</v>
      </c>
      <c r="Z461">
        <f>RTD("rit2.rtd",,Z$2,"LASTHIST", ROW()-2)</f>
        <v>0.6</v>
      </c>
      <c r="AA461">
        <f>RTD("rit2.rtd",,AA$2,"LASTHIST", ROW()-2)</f>
        <v>0.57999999999999996</v>
      </c>
      <c r="AB461">
        <f>RTD("rit2.rtd",,AB$2,"LASTHIST", ROW()-2)</f>
        <v>1.36</v>
      </c>
      <c r="AC461">
        <f>RTD("rit2.rtd",,AC$2,"LASTHIST", ROW()-2)</f>
        <v>0.28000000000000003</v>
      </c>
      <c r="AD461">
        <f>RTD("rit2.rtd",,AD$2,"LASTHIST", ROW()-2)</f>
        <v>1.81</v>
      </c>
      <c r="AE461">
        <f>RTD("rit2.rtd",,AE$2,"LASTHIST", ROW()-2)</f>
        <v>0.12</v>
      </c>
      <c r="AF461">
        <f>RTD("rit2.rtd",,AF$2,"LASTHIST", ROW()-2)</f>
        <v>2.64</v>
      </c>
      <c r="AG461">
        <f>RTD("rit2.rtd",,AG$2,"LASTHIST", ROW()-2)</f>
        <v>0.04</v>
      </c>
      <c r="AH461">
        <f>RTD("rit2.rtd",,AH$2,"LASTHIST", ROW()-2)</f>
        <v>3.57</v>
      </c>
      <c r="AI461">
        <f>RTD("rit2.rtd",,AI$2,"LASTHIST", ROW()-2)</f>
        <v>0.02</v>
      </c>
      <c r="AJ461">
        <f>RTD("rit2.rtd",,AJ$2,"LASTHIST", ROW()-2)</f>
        <v>4.54</v>
      </c>
      <c r="AK461">
        <f>RTD("rit2.rtd",,AK$2,"LASTHIST", ROW()-2)</f>
        <v>0.02</v>
      </c>
      <c r="AL461">
        <f>RTD("rit2.rtd",,AL$2,"LASTHIST", ROW()-2)</f>
        <v>5.53</v>
      </c>
      <c r="AM461">
        <f>RTD("rit2.rtd",,AM$2,"LASTHIST", ROW()-2)</f>
        <v>0.02</v>
      </c>
      <c r="AN461">
        <f>RTD("rit2.rtd",,AN$2,"LASTHIST", ROW()-2)</f>
        <v>6.53</v>
      </c>
      <c r="AO461">
        <f>RTD("rit2.rtd",,AO$2,"LASTHIST", ROW()-2)</f>
        <v>0.02</v>
      </c>
      <c r="AP461">
        <f>RTD("rit2.rtd",,AP$2,"LASTHIST", ROW()-2)</f>
        <v>7.53</v>
      </c>
      <c r="AQ461">
        <v>1</v>
      </c>
      <c r="AR461">
        <v>0</v>
      </c>
      <c r="AS461">
        <v>1</v>
      </c>
      <c r="AT461">
        <v>0</v>
      </c>
      <c r="AU461">
        <v>1</v>
      </c>
      <c r="AV461">
        <v>0</v>
      </c>
      <c r="AW461">
        <v>1</v>
      </c>
      <c r="AX461">
        <v>0</v>
      </c>
      <c r="AY461">
        <v>1</v>
      </c>
      <c r="AZ461">
        <v>0</v>
      </c>
      <c r="BA461">
        <v>1</v>
      </c>
      <c r="BB461">
        <v>0</v>
      </c>
      <c r="BC461">
        <v>1</v>
      </c>
      <c r="BD461">
        <v>0</v>
      </c>
      <c r="BE461">
        <v>1</v>
      </c>
      <c r="BF461">
        <v>0</v>
      </c>
      <c r="BG461">
        <v>1</v>
      </c>
      <c r="BH461">
        <v>0</v>
      </c>
      <c r="BI461">
        <v>1</v>
      </c>
      <c r="BJ461">
        <v>0</v>
      </c>
      <c r="BK461">
        <v>1</v>
      </c>
      <c r="BL461">
        <v>0</v>
      </c>
      <c r="BM461">
        <v>1</v>
      </c>
      <c r="BN461">
        <v>0</v>
      </c>
      <c r="BO461">
        <v>1</v>
      </c>
      <c r="BP461">
        <v>0</v>
      </c>
      <c r="BQ461">
        <v>1</v>
      </c>
      <c r="BR461">
        <v>0</v>
      </c>
      <c r="BS461">
        <v>1</v>
      </c>
      <c r="BT461">
        <v>0</v>
      </c>
      <c r="BU461">
        <v>1</v>
      </c>
      <c r="BV461">
        <v>0</v>
      </c>
      <c r="BW461">
        <v>1</v>
      </c>
      <c r="BX461">
        <v>0</v>
      </c>
      <c r="BY461">
        <v>1</v>
      </c>
      <c r="BZ461">
        <v>0</v>
      </c>
      <c r="CA461">
        <v>1</v>
      </c>
      <c r="CB461">
        <v>0</v>
      </c>
      <c r="CC461">
        <v>1</v>
      </c>
      <c r="CD461">
        <v>0</v>
      </c>
      <c r="CE461">
        <v>45</v>
      </c>
      <c r="CF461">
        <v>45</v>
      </c>
      <c r="CG461">
        <v>46</v>
      </c>
      <c r="CH461">
        <v>46</v>
      </c>
      <c r="CI461">
        <v>47</v>
      </c>
      <c r="CJ461">
        <v>47</v>
      </c>
      <c r="CK461">
        <v>48</v>
      </c>
      <c r="CL461">
        <v>48</v>
      </c>
      <c r="CM461">
        <v>49</v>
      </c>
      <c r="CN461">
        <v>49</v>
      </c>
      <c r="CO461">
        <v>50</v>
      </c>
      <c r="CP461">
        <v>50</v>
      </c>
      <c r="CQ461">
        <v>51</v>
      </c>
      <c r="CR461">
        <v>51</v>
      </c>
      <c r="CS461">
        <v>52</v>
      </c>
      <c r="CT461">
        <v>52</v>
      </c>
      <c r="CU461">
        <v>53</v>
      </c>
      <c r="CV461">
        <v>53</v>
      </c>
      <c r="CW461">
        <v>54</v>
      </c>
      <c r="CX461">
        <v>54</v>
      </c>
      <c r="CY461">
        <v>45</v>
      </c>
      <c r="CZ461">
        <v>45</v>
      </c>
      <c r="DA461">
        <v>46</v>
      </c>
      <c r="DB461">
        <v>46</v>
      </c>
      <c r="DC461">
        <v>47</v>
      </c>
      <c r="DD461">
        <v>47</v>
      </c>
      <c r="DE461">
        <v>48</v>
      </c>
      <c r="DF461">
        <v>48</v>
      </c>
      <c r="DG461">
        <v>49</v>
      </c>
      <c r="DH461">
        <v>49</v>
      </c>
      <c r="DI461">
        <v>50</v>
      </c>
      <c r="DJ461">
        <v>50</v>
      </c>
      <c r="DK461">
        <v>51</v>
      </c>
      <c r="DL461">
        <v>51</v>
      </c>
      <c r="DM461">
        <v>52</v>
      </c>
      <c r="DN461">
        <v>52</v>
      </c>
      <c r="DO461">
        <v>53</v>
      </c>
      <c r="DP461">
        <v>53</v>
      </c>
      <c r="DQ461">
        <v>54</v>
      </c>
      <c r="DR461">
        <v>54</v>
      </c>
      <c r="DU461">
        <v>4.1666666999999998E-2</v>
      </c>
      <c r="DW461">
        <v>1</v>
      </c>
      <c r="DX461">
        <f t="shared" si="281"/>
        <v>0</v>
      </c>
      <c r="DY461">
        <f t="shared" si="282"/>
        <v>0</v>
      </c>
      <c r="DZ461">
        <f t="shared" si="283"/>
        <v>0</v>
      </c>
      <c r="EA461">
        <f t="shared" si="284"/>
        <v>0</v>
      </c>
      <c r="EB461">
        <f t="shared" si="285"/>
        <v>0</v>
      </c>
      <c r="EC461">
        <f t="shared" si="286"/>
        <v>0</v>
      </c>
      <c r="ED461">
        <f t="shared" si="287"/>
        <v>0</v>
      </c>
      <c r="EE461">
        <f t="shared" si="288"/>
        <v>0</v>
      </c>
      <c r="EF461">
        <f t="shared" si="289"/>
        <v>0</v>
      </c>
      <c r="EG461">
        <f t="shared" si="290"/>
        <v>0</v>
      </c>
      <c r="EH461">
        <f t="shared" si="291"/>
        <v>0</v>
      </c>
      <c r="EI461">
        <f t="shared" si="292"/>
        <v>0</v>
      </c>
      <c r="EJ461">
        <f t="shared" si="293"/>
        <v>0</v>
      </c>
      <c r="EK461">
        <f t="shared" si="294"/>
        <v>0</v>
      </c>
      <c r="EL461">
        <f t="shared" si="295"/>
        <v>0</v>
      </c>
      <c r="EM461">
        <f t="shared" si="296"/>
        <v>0</v>
      </c>
      <c r="EN461">
        <f t="shared" si="297"/>
        <v>0</v>
      </c>
      <c r="EO461">
        <f t="shared" si="298"/>
        <v>0</v>
      </c>
      <c r="EP461">
        <f t="shared" si="299"/>
        <v>0</v>
      </c>
      <c r="EQ461">
        <f t="shared" si="300"/>
        <v>0</v>
      </c>
      <c r="ER461">
        <f t="shared" si="301"/>
        <v>0</v>
      </c>
      <c r="ES461">
        <f t="shared" si="302"/>
        <v>0</v>
      </c>
      <c r="ET461">
        <f t="shared" si="303"/>
        <v>0</v>
      </c>
      <c r="EU461">
        <f t="shared" si="304"/>
        <v>0</v>
      </c>
      <c r="EV461">
        <f t="shared" si="305"/>
        <v>0</v>
      </c>
      <c r="EW461">
        <f t="shared" si="306"/>
        <v>0</v>
      </c>
      <c r="EX461">
        <f t="shared" si="307"/>
        <v>0</v>
      </c>
      <c r="EY461">
        <f t="shared" si="308"/>
        <v>0</v>
      </c>
      <c r="EZ461">
        <f t="shared" si="309"/>
        <v>0</v>
      </c>
      <c r="FA461">
        <f t="shared" si="310"/>
        <v>0</v>
      </c>
      <c r="FB461">
        <f t="shared" si="311"/>
        <v>0</v>
      </c>
      <c r="FC461">
        <f t="shared" si="312"/>
        <v>0</v>
      </c>
      <c r="FD461">
        <f t="shared" si="313"/>
        <v>0</v>
      </c>
      <c r="FE461">
        <f t="shared" si="314"/>
        <v>0</v>
      </c>
      <c r="FF461">
        <f t="shared" si="315"/>
        <v>0</v>
      </c>
      <c r="FG461">
        <f t="shared" si="316"/>
        <v>0</v>
      </c>
      <c r="FH461">
        <f t="shared" si="317"/>
        <v>0</v>
      </c>
      <c r="FI461">
        <f t="shared" si="318"/>
        <v>0</v>
      </c>
      <c r="FJ461">
        <f t="shared" si="319"/>
        <v>0</v>
      </c>
      <c r="FK461">
        <f t="shared" si="320"/>
        <v>0</v>
      </c>
    </row>
    <row r="462" spans="1:167">
      <c r="A462">
        <v>460</v>
      </c>
      <c r="B462">
        <f>RTD("rit2.rtd",,B$2,"LASTHIST", ROW()-2)</f>
        <v>46.85</v>
      </c>
      <c r="C462">
        <f>RTD("rit2.rtd",,C$2,"LASTHIST", ROW()-2)</f>
        <v>0</v>
      </c>
      <c r="D462">
        <f>RTD("rit2.rtd",,D$2,"LASTHIST", ROW()-2)</f>
        <v>0</v>
      </c>
      <c r="E462">
        <f>RTD("rit2.rtd",,E$2,"LASTHIST", ROW()-2)</f>
        <v>0</v>
      </c>
      <c r="F462">
        <f>RTD("rit2.rtd",,F$2,"LASTHIST", ROW()-2)</f>
        <v>0</v>
      </c>
      <c r="G462">
        <f>RTD("rit2.rtd",,G$2,"LASTHIST", ROW()-2)</f>
        <v>0</v>
      </c>
      <c r="H462">
        <f>RTD("rit2.rtd",,H$2,"LASTHIST", ROW()-2)</f>
        <v>0</v>
      </c>
      <c r="I462">
        <f>RTD("rit2.rtd",,I$2,"LASTHIST", ROW()-2)</f>
        <v>0</v>
      </c>
      <c r="J462">
        <f>RTD("rit2.rtd",,J$2,"LASTHIST", ROW()-2)</f>
        <v>0</v>
      </c>
      <c r="K462">
        <f>RTD("rit2.rtd",,K$2,"LASTHIST", ROW()-2)</f>
        <v>0</v>
      </c>
      <c r="L462">
        <f>RTD("rit2.rtd",,L$2,"LASTHIST", ROW()-2)</f>
        <v>0</v>
      </c>
      <c r="M462">
        <f>RTD("rit2.rtd",,M$2,"LASTHIST", ROW()-2)</f>
        <v>0</v>
      </c>
      <c r="N462">
        <f>RTD("rit2.rtd",,N$2,"LASTHIST", ROW()-2)</f>
        <v>0</v>
      </c>
      <c r="O462">
        <f>RTD("rit2.rtd",,O$2,"LASTHIST", ROW()-2)</f>
        <v>0</v>
      </c>
      <c r="P462">
        <f>RTD("rit2.rtd",,P$2,"LASTHIST", ROW()-2)</f>
        <v>0</v>
      </c>
      <c r="Q462">
        <f>RTD("rit2.rtd",,Q$2,"LASTHIST", ROW()-2)</f>
        <v>0</v>
      </c>
      <c r="R462">
        <f>RTD("rit2.rtd",,R$2,"LASTHIST", ROW()-2)</f>
        <v>0</v>
      </c>
      <c r="S462">
        <f>RTD("rit2.rtd",,S$2,"LASTHIST", ROW()-2)</f>
        <v>0</v>
      </c>
      <c r="T462">
        <f>RTD("rit2.rtd",,T$2,"LASTHIST", ROW()-2)</f>
        <v>0</v>
      </c>
      <c r="U462">
        <f>RTD("rit2.rtd",,U$2,"LASTHIST", ROW()-2)</f>
        <v>0</v>
      </c>
      <c r="V462">
        <f>RTD("rit2.rtd",,V$2,"LASTHIST", ROW()-2)</f>
        <v>0</v>
      </c>
      <c r="W462">
        <f>RTD("rit2.rtd",,W$2,"LASTHIST", ROW()-2)</f>
        <v>2.04</v>
      </c>
      <c r="X462">
        <f>RTD("rit2.rtd",,X$2,"LASTHIST", ROW()-2)</f>
        <v>0.34</v>
      </c>
      <c r="Y462">
        <f>RTD("rit2.rtd",,Y$2,"LASTHIST", ROW()-2)</f>
        <v>1.3</v>
      </c>
      <c r="Z462">
        <f>RTD("rit2.rtd",,Z$2,"LASTHIST", ROW()-2)</f>
        <v>0.45</v>
      </c>
      <c r="AA462">
        <f>RTD("rit2.rtd",,AA$2,"LASTHIST", ROW()-2)</f>
        <v>0.74</v>
      </c>
      <c r="AB462">
        <f>RTD("rit2.rtd",,AB$2,"LASTHIST", ROW()-2)</f>
        <v>1.1399999999999999</v>
      </c>
      <c r="AC462">
        <f>RTD("rit2.rtd",,AC$2,"LASTHIST", ROW()-2)</f>
        <v>0.37</v>
      </c>
      <c r="AD462">
        <f>RTD("rit2.rtd",,AD$2,"LASTHIST", ROW()-2)</f>
        <v>1.52</v>
      </c>
      <c r="AE462">
        <f>RTD("rit2.rtd",,AE$2,"LASTHIST", ROW()-2)</f>
        <v>0.16</v>
      </c>
      <c r="AF462">
        <f>RTD("rit2.rtd",,AF$2,"LASTHIST", ROW()-2)</f>
        <v>2.31</v>
      </c>
      <c r="AG462">
        <f>RTD("rit2.rtd",,AG$2,"LASTHIST", ROW()-2)</f>
        <v>0.06</v>
      </c>
      <c r="AH462">
        <f>RTD("rit2.rtd",,AH$2,"LASTHIST", ROW()-2)</f>
        <v>3.21</v>
      </c>
      <c r="AI462">
        <f>RTD("rit2.rtd",,AI$2,"LASTHIST", ROW()-2)</f>
        <v>0.02</v>
      </c>
      <c r="AJ462">
        <f>RTD("rit2.rtd",,AJ$2,"LASTHIST", ROW()-2)</f>
        <v>4.17</v>
      </c>
      <c r="AK462">
        <f>RTD("rit2.rtd",,AK$2,"LASTHIST", ROW()-2)</f>
        <v>0.02</v>
      </c>
      <c r="AL462">
        <f>RTD("rit2.rtd",,AL$2,"LASTHIST", ROW()-2)</f>
        <v>5.15</v>
      </c>
      <c r="AM462">
        <f>RTD("rit2.rtd",,AM$2,"LASTHIST", ROW()-2)</f>
        <v>0.02</v>
      </c>
      <c r="AN462">
        <f>RTD("rit2.rtd",,AN$2,"LASTHIST", ROW()-2)</f>
        <v>6.15</v>
      </c>
      <c r="AO462">
        <f>RTD("rit2.rtd",,AO$2,"LASTHIST", ROW()-2)</f>
        <v>0.02</v>
      </c>
      <c r="AP462">
        <f>RTD("rit2.rtd",,AP$2,"LASTHIST", ROW()-2)</f>
        <v>7.16</v>
      </c>
      <c r="AQ462">
        <v>1</v>
      </c>
      <c r="AR462">
        <v>0</v>
      </c>
      <c r="AS462">
        <v>1</v>
      </c>
      <c r="AT462">
        <v>0</v>
      </c>
      <c r="AU462">
        <v>1</v>
      </c>
      <c r="AV462">
        <v>0</v>
      </c>
      <c r="AW462">
        <v>1</v>
      </c>
      <c r="AX462">
        <v>0</v>
      </c>
      <c r="AY462">
        <v>1</v>
      </c>
      <c r="AZ462">
        <v>0</v>
      </c>
      <c r="BA462">
        <v>1</v>
      </c>
      <c r="BB462">
        <v>0</v>
      </c>
      <c r="BC462">
        <v>1</v>
      </c>
      <c r="BD462">
        <v>0</v>
      </c>
      <c r="BE462">
        <v>1</v>
      </c>
      <c r="BF462">
        <v>0</v>
      </c>
      <c r="BG462">
        <v>1</v>
      </c>
      <c r="BH462">
        <v>0</v>
      </c>
      <c r="BI462">
        <v>1</v>
      </c>
      <c r="BJ462">
        <v>0</v>
      </c>
      <c r="BK462">
        <v>1</v>
      </c>
      <c r="BL462">
        <v>0</v>
      </c>
      <c r="BM462">
        <v>1</v>
      </c>
      <c r="BN462">
        <v>0</v>
      </c>
      <c r="BO462">
        <v>1</v>
      </c>
      <c r="BP462">
        <v>0</v>
      </c>
      <c r="BQ462">
        <v>1</v>
      </c>
      <c r="BR462">
        <v>0</v>
      </c>
      <c r="BS462">
        <v>1</v>
      </c>
      <c r="BT462">
        <v>0</v>
      </c>
      <c r="BU462">
        <v>1</v>
      </c>
      <c r="BV462">
        <v>0</v>
      </c>
      <c r="BW462">
        <v>1</v>
      </c>
      <c r="BX462">
        <v>0</v>
      </c>
      <c r="BY462">
        <v>1</v>
      </c>
      <c r="BZ462">
        <v>0</v>
      </c>
      <c r="CA462">
        <v>1</v>
      </c>
      <c r="CB462">
        <v>0</v>
      </c>
      <c r="CC462">
        <v>1</v>
      </c>
      <c r="CD462">
        <v>0</v>
      </c>
      <c r="CE462">
        <v>45</v>
      </c>
      <c r="CF462">
        <v>45</v>
      </c>
      <c r="CG462">
        <v>46</v>
      </c>
      <c r="CH462">
        <v>46</v>
      </c>
      <c r="CI462">
        <v>47</v>
      </c>
      <c r="CJ462">
        <v>47</v>
      </c>
      <c r="CK462">
        <v>48</v>
      </c>
      <c r="CL462">
        <v>48</v>
      </c>
      <c r="CM462">
        <v>49</v>
      </c>
      <c r="CN462">
        <v>49</v>
      </c>
      <c r="CO462">
        <v>50</v>
      </c>
      <c r="CP462">
        <v>50</v>
      </c>
      <c r="CQ462">
        <v>51</v>
      </c>
      <c r="CR462">
        <v>51</v>
      </c>
      <c r="CS462">
        <v>52</v>
      </c>
      <c r="CT462">
        <v>52</v>
      </c>
      <c r="CU462">
        <v>53</v>
      </c>
      <c r="CV462">
        <v>53</v>
      </c>
      <c r="CW462">
        <v>54</v>
      </c>
      <c r="CX462">
        <v>54</v>
      </c>
      <c r="CY462">
        <v>45</v>
      </c>
      <c r="CZ462">
        <v>45</v>
      </c>
      <c r="DA462">
        <v>46</v>
      </c>
      <c r="DB462">
        <v>46</v>
      </c>
      <c r="DC462">
        <v>47</v>
      </c>
      <c r="DD462">
        <v>47</v>
      </c>
      <c r="DE462">
        <v>48</v>
      </c>
      <c r="DF462">
        <v>48</v>
      </c>
      <c r="DG462">
        <v>49</v>
      </c>
      <c r="DH462">
        <v>49</v>
      </c>
      <c r="DI462">
        <v>50</v>
      </c>
      <c r="DJ462">
        <v>50</v>
      </c>
      <c r="DK462">
        <v>51</v>
      </c>
      <c r="DL462">
        <v>51</v>
      </c>
      <c r="DM462">
        <v>52</v>
      </c>
      <c r="DN462">
        <v>52</v>
      </c>
      <c r="DO462">
        <v>53</v>
      </c>
      <c r="DP462">
        <v>53</v>
      </c>
      <c r="DQ462">
        <v>54</v>
      </c>
      <c r="DR462">
        <v>54</v>
      </c>
      <c r="DU462">
        <v>4.1666666999999998E-2</v>
      </c>
      <c r="DW462">
        <v>1</v>
      </c>
      <c r="DX462">
        <f t="shared" si="281"/>
        <v>0</v>
      </c>
      <c r="DY462">
        <f t="shared" si="282"/>
        <v>0</v>
      </c>
      <c r="DZ462">
        <f t="shared" si="283"/>
        <v>0</v>
      </c>
      <c r="EA462">
        <f t="shared" si="284"/>
        <v>0</v>
      </c>
      <c r="EB462">
        <f t="shared" si="285"/>
        <v>0</v>
      </c>
      <c r="EC462">
        <f t="shared" si="286"/>
        <v>0</v>
      </c>
      <c r="ED462">
        <f t="shared" si="287"/>
        <v>0</v>
      </c>
      <c r="EE462">
        <f t="shared" si="288"/>
        <v>0</v>
      </c>
      <c r="EF462">
        <f t="shared" si="289"/>
        <v>0</v>
      </c>
      <c r="EG462">
        <f t="shared" si="290"/>
        <v>0</v>
      </c>
      <c r="EH462">
        <f t="shared" si="291"/>
        <v>0</v>
      </c>
      <c r="EI462">
        <f t="shared" si="292"/>
        <v>0</v>
      </c>
      <c r="EJ462">
        <f t="shared" si="293"/>
        <v>0</v>
      </c>
      <c r="EK462">
        <f t="shared" si="294"/>
        <v>0</v>
      </c>
      <c r="EL462">
        <f t="shared" si="295"/>
        <v>0</v>
      </c>
      <c r="EM462">
        <f t="shared" si="296"/>
        <v>0</v>
      </c>
      <c r="EN462">
        <f t="shared" si="297"/>
        <v>0</v>
      </c>
      <c r="EO462">
        <f t="shared" si="298"/>
        <v>0</v>
      </c>
      <c r="EP462">
        <f t="shared" si="299"/>
        <v>0</v>
      </c>
      <c r="EQ462">
        <f t="shared" si="300"/>
        <v>0</v>
      </c>
      <c r="ER462">
        <f t="shared" si="301"/>
        <v>0</v>
      </c>
      <c r="ES462">
        <f t="shared" si="302"/>
        <v>0</v>
      </c>
      <c r="ET462">
        <f t="shared" si="303"/>
        <v>0</v>
      </c>
      <c r="EU462">
        <f t="shared" si="304"/>
        <v>0</v>
      </c>
      <c r="EV462">
        <f t="shared" si="305"/>
        <v>0</v>
      </c>
      <c r="EW462">
        <f t="shared" si="306"/>
        <v>0</v>
      </c>
      <c r="EX462">
        <f t="shared" si="307"/>
        <v>0</v>
      </c>
      <c r="EY462">
        <f t="shared" si="308"/>
        <v>0</v>
      </c>
      <c r="EZ462">
        <f t="shared" si="309"/>
        <v>0</v>
      </c>
      <c r="FA462">
        <f t="shared" si="310"/>
        <v>0</v>
      </c>
      <c r="FB462">
        <f t="shared" si="311"/>
        <v>0</v>
      </c>
      <c r="FC462">
        <f t="shared" si="312"/>
        <v>0</v>
      </c>
      <c r="FD462">
        <f t="shared" si="313"/>
        <v>0</v>
      </c>
      <c r="FE462">
        <f t="shared" si="314"/>
        <v>0</v>
      </c>
      <c r="FF462">
        <f t="shared" si="315"/>
        <v>0</v>
      </c>
      <c r="FG462">
        <f t="shared" si="316"/>
        <v>0</v>
      </c>
      <c r="FH462">
        <f t="shared" si="317"/>
        <v>0</v>
      </c>
      <c r="FI462">
        <f t="shared" si="318"/>
        <v>0</v>
      </c>
      <c r="FJ462">
        <f t="shared" si="319"/>
        <v>0</v>
      </c>
      <c r="FK462">
        <f t="shared" si="320"/>
        <v>0</v>
      </c>
    </row>
    <row r="463" spans="1:167">
      <c r="A463">
        <v>461</v>
      </c>
      <c r="B463">
        <f>RTD("rit2.rtd",,B$2,"LASTHIST", ROW()-2)</f>
        <v>46.88</v>
      </c>
      <c r="C463">
        <f>RTD("rit2.rtd",,C$2,"LASTHIST", ROW()-2)</f>
        <v>0</v>
      </c>
      <c r="D463">
        <f>RTD("rit2.rtd",,D$2,"LASTHIST", ROW()-2)</f>
        <v>0</v>
      </c>
      <c r="E463">
        <f>RTD("rit2.rtd",,E$2,"LASTHIST", ROW()-2)</f>
        <v>0</v>
      </c>
      <c r="F463">
        <f>RTD("rit2.rtd",,F$2,"LASTHIST", ROW()-2)</f>
        <v>0</v>
      </c>
      <c r="G463">
        <f>RTD("rit2.rtd",,G$2,"LASTHIST", ROW()-2)</f>
        <v>0</v>
      </c>
      <c r="H463">
        <f>RTD("rit2.rtd",,H$2,"LASTHIST", ROW()-2)</f>
        <v>0</v>
      </c>
      <c r="I463">
        <f>RTD("rit2.rtd",,I$2,"LASTHIST", ROW()-2)</f>
        <v>0</v>
      </c>
      <c r="J463">
        <f>RTD("rit2.rtd",,J$2,"LASTHIST", ROW()-2)</f>
        <v>0</v>
      </c>
      <c r="K463">
        <f>RTD("rit2.rtd",,K$2,"LASTHIST", ROW()-2)</f>
        <v>0</v>
      </c>
      <c r="L463">
        <f>RTD("rit2.rtd",,L$2,"LASTHIST", ROW()-2)</f>
        <v>0</v>
      </c>
      <c r="M463">
        <f>RTD("rit2.rtd",,M$2,"LASTHIST", ROW()-2)</f>
        <v>0</v>
      </c>
      <c r="N463">
        <f>RTD("rit2.rtd",,N$2,"LASTHIST", ROW()-2)</f>
        <v>0</v>
      </c>
      <c r="O463">
        <f>RTD("rit2.rtd",,O$2,"LASTHIST", ROW()-2)</f>
        <v>0</v>
      </c>
      <c r="P463">
        <f>RTD("rit2.rtd",,P$2,"LASTHIST", ROW()-2)</f>
        <v>0</v>
      </c>
      <c r="Q463">
        <f>RTD("rit2.rtd",,Q$2,"LASTHIST", ROW()-2)</f>
        <v>0</v>
      </c>
      <c r="R463">
        <f>RTD("rit2.rtd",,R$2,"LASTHIST", ROW()-2)</f>
        <v>0</v>
      </c>
      <c r="S463">
        <f>RTD("rit2.rtd",,S$2,"LASTHIST", ROW()-2)</f>
        <v>0</v>
      </c>
      <c r="T463">
        <f>RTD("rit2.rtd",,T$2,"LASTHIST", ROW()-2)</f>
        <v>0</v>
      </c>
      <c r="U463">
        <f>RTD("rit2.rtd",,U$2,"LASTHIST", ROW()-2)</f>
        <v>0</v>
      </c>
      <c r="V463">
        <f>RTD("rit2.rtd",,V$2,"LASTHIST", ROW()-2)</f>
        <v>0</v>
      </c>
      <c r="W463">
        <f>RTD("rit2.rtd",,W$2,"LASTHIST", ROW()-2)</f>
        <v>2.08</v>
      </c>
      <c r="X463">
        <f>RTD("rit2.rtd",,X$2,"LASTHIST", ROW()-2)</f>
        <v>0.36</v>
      </c>
      <c r="Y463">
        <f>RTD("rit2.rtd",,Y$2,"LASTHIST", ROW()-2)</f>
        <v>1.34</v>
      </c>
      <c r="Z463">
        <f>RTD("rit2.rtd",,Z$2,"LASTHIST", ROW()-2)</f>
        <v>0.46</v>
      </c>
      <c r="AA463">
        <f>RTD("rit2.rtd",,AA$2,"LASTHIST", ROW()-2)</f>
        <v>0.78</v>
      </c>
      <c r="AB463">
        <f>RTD("rit2.rtd",,AB$2,"LASTHIST", ROW()-2)</f>
        <v>1.1499999999999999</v>
      </c>
      <c r="AC463">
        <f>RTD("rit2.rtd",,AC$2,"LASTHIST", ROW()-2)</f>
        <v>0.4</v>
      </c>
      <c r="AD463">
        <f>RTD("rit2.rtd",,AD$2,"LASTHIST", ROW()-2)</f>
        <v>1.53</v>
      </c>
      <c r="AE463">
        <f>RTD("rit2.rtd",,AE$2,"LASTHIST", ROW()-2)</f>
        <v>0.18</v>
      </c>
      <c r="AF463">
        <f>RTD("rit2.rtd",,AF$2,"LASTHIST", ROW()-2)</f>
        <v>2.31</v>
      </c>
      <c r="AG463">
        <f>RTD("rit2.rtd",,AG$2,"LASTHIST", ROW()-2)</f>
        <v>7.0000000000000007E-2</v>
      </c>
      <c r="AH463">
        <f>RTD("rit2.rtd",,AH$2,"LASTHIST", ROW()-2)</f>
        <v>3.2</v>
      </c>
      <c r="AI463">
        <f>RTD("rit2.rtd",,AI$2,"LASTHIST", ROW()-2)</f>
        <v>0.03</v>
      </c>
      <c r="AJ463">
        <f>RTD("rit2.rtd",,AJ$2,"LASTHIST", ROW()-2)</f>
        <v>4.1500000000000004</v>
      </c>
      <c r="AK463">
        <f>RTD("rit2.rtd",,AK$2,"LASTHIST", ROW()-2)</f>
        <v>0.02</v>
      </c>
      <c r="AL463">
        <f>RTD("rit2.rtd",,AL$2,"LASTHIST", ROW()-2)</f>
        <v>5.13</v>
      </c>
      <c r="AM463">
        <f>RTD("rit2.rtd",,AM$2,"LASTHIST", ROW()-2)</f>
        <v>0.02</v>
      </c>
      <c r="AN463">
        <f>RTD("rit2.rtd",,AN$2,"LASTHIST", ROW()-2)</f>
        <v>6.13</v>
      </c>
      <c r="AO463">
        <f>RTD("rit2.rtd",,AO$2,"LASTHIST", ROW()-2)</f>
        <v>0.02</v>
      </c>
      <c r="AP463">
        <f>RTD("rit2.rtd",,AP$2,"LASTHIST", ROW()-2)</f>
        <v>7.13</v>
      </c>
      <c r="AQ463">
        <v>1</v>
      </c>
      <c r="AR463">
        <v>0</v>
      </c>
      <c r="AS463">
        <v>1</v>
      </c>
      <c r="AT463">
        <v>0</v>
      </c>
      <c r="AU463">
        <v>1</v>
      </c>
      <c r="AV463">
        <v>0</v>
      </c>
      <c r="AW463">
        <v>1</v>
      </c>
      <c r="AX463">
        <v>0</v>
      </c>
      <c r="AY463">
        <v>1</v>
      </c>
      <c r="AZ463">
        <v>0</v>
      </c>
      <c r="BA463">
        <v>1</v>
      </c>
      <c r="BB463">
        <v>0</v>
      </c>
      <c r="BC463">
        <v>1</v>
      </c>
      <c r="BD463">
        <v>0</v>
      </c>
      <c r="BE463">
        <v>1</v>
      </c>
      <c r="BF463">
        <v>0</v>
      </c>
      <c r="BG463">
        <v>1</v>
      </c>
      <c r="BH463">
        <v>0</v>
      </c>
      <c r="BI463">
        <v>1</v>
      </c>
      <c r="BJ463">
        <v>0</v>
      </c>
      <c r="BK463">
        <v>1</v>
      </c>
      <c r="BL463">
        <v>0</v>
      </c>
      <c r="BM463">
        <v>1</v>
      </c>
      <c r="BN463">
        <v>0</v>
      </c>
      <c r="BO463">
        <v>1</v>
      </c>
      <c r="BP463">
        <v>0</v>
      </c>
      <c r="BQ463">
        <v>1</v>
      </c>
      <c r="BR463">
        <v>0</v>
      </c>
      <c r="BS463">
        <v>1</v>
      </c>
      <c r="BT463">
        <v>0</v>
      </c>
      <c r="BU463">
        <v>1</v>
      </c>
      <c r="BV463">
        <v>0</v>
      </c>
      <c r="BW463">
        <v>1</v>
      </c>
      <c r="BX463">
        <v>0</v>
      </c>
      <c r="BY463">
        <v>1</v>
      </c>
      <c r="BZ463">
        <v>0</v>
      </c>
      <c r="CA463">
        <v>1</v>
      </c>
      <c r="CB463">
        <v>0</v>
      </c>
      <c r="CC463">
        <v>1</v>
      </c>
      <c r="CD463">
        <v>0</v>
      </c>
      <c r="CE463">
        <v>45</v>
      </c>
      <c r="CF463">
        <v>45</v>
      </c>
      <c r="CG463">
        <v>46</v>
      </c>
      <c r="CH463">
        <v>46</v>
      </c>
      <c r="CI463">
        <v>47</v>
      </c>
      <c r="CJ463">
        <v>47</v>
      </c>
      <c r="CK463">
        <v>48</v>
      </c>
      <c r="CL463">
        <v>48</v>
      </c>
      <c r="CM463">
        <v>49</v>
      </c>
      <c r="CN463">
        <v>49</v>
      </c>
      <c r="CO463">
        <v>50</v>
      </c>
      <c r="CP463">
        <v>50</v>
      </c>
      <c r="CQ463">
        <v>51</v>
      </c>
      <c r="CR463">
        <v>51</v>
      </c>
      <c r="CS463">
        <v>52</v>
      </c>
      <c r="CT463">
        <v>52</v>
      </c>
      <c r="CU463">
        <v>53</v>
      </c>
      <c r="CV463">
        <v>53</v>
      </c>
      <c r="CW463">
        <v>54</v>
      </c>
      <c r="CX463">
        <v>54</v>
      </c>
      <c r="CY463">
        <v>45</v>
      </c>
      <c r="CZ463">
        <v>45</v>
      </c>
      <c r="DA463">
        <v>46</v>
      </c>
      <c r="DB463">
        <v>46</v>
      </c>
      <c r="DC463">
        <v>47</v>
      </c>
      <c r="DD463">
        <v>47</v>
      </c>
      <c r="DE463">
        <v>48</v>
      </c>
      <c r="DF463">
        <v>48</v>
      </c>
      <c r="DG463">
        <v>49</v>
      </c>
      <c r="DH463">
        <v>49</v>
      </c>
      <c r="DI463">
        <v>50</v>
      </c>
      <c r="DJ463">
        <v>50</v>
      </c>
      <c r="DK463">
        <v>51</v>
      </c>
      <c r="DL463">
        <v>51</v>
      </c>
      <c r="DM463">
        <v>52</v>
      </c>
      <c r="DN463">
        <v>52</v>
      </c>
      <c r="DO463">
        <v>53</v>
      </c>
      <c r="DP463">
        <v>53</v>
      </c>
      <c r="DQ463">
        <v>54</v>
      </c>
      <c r="DR463">
        <v>54</v>
      </c>
      <c r="DU463">
        <v>4.1666666999999998E-2</v>
      </c>
      <c r="DW463">
        <v>1</v>
      </c>
      <c r="DX463">
        <f t="shared" si="281"/>
        <v>0</v>
      </c>
      <c r="DY463">
        <f t="shared" si="282"/>
        <v>0</v>
      </c>
      <c r="DZ463">
        <f t="shared" si="283"/>
        <v>0</v>
      </c>
      <c r="EA463">
        <f t="shared" si="284"/>
        <v>0</v>
      </c>
      <c r="EB463">
        <f t="shared" si="285"/>
        <v>0</v>
      </c>
      <c r="EC463">
        <f t="shared" si="286"/>
        <v>0</v>
      </c>
      <c r="ED463">
        <f t="shared" si="287"/>
        <v>0</v>
      </c>
      <c r="EE463">
        <f t="shared" si="288"/>
        <v>0</v>
      </c>
      <c r="EF463">
        <f t="shared" si="289"/>
        <v>0</v>
      </c>
      <c r="EG463">
        <f t="shared" si="290"/>
        <v>0</v>
      </c>
      <c r="EH463">
        <f t="shared" si="291"/>
        <v>0</v>
      </c>
      <c r="EI463">
        <f t="shared" si="292"/>
        <v>0</v>
      </c>
      <c r="EJ463">
        <f t="shared" si="293"/>
        <v>0</v>
      </c>
      <c r="EK463">
        <f t="shared" si="294"/>
        <v>0</v>
      </c>
      <c r="EL463">
        <f t="shared" si="295"/>
        <v>0</v>
      </c>
      <c r="EM463">
        <f t="shared" si="296"/>
        <v>0</v>
      </c>
      <c r="EN463">
        <f t="shared" si="297"/>
        <v>0</v>
      </c>
      <c r="EO463">
        <f t="shared" si="298"/>
        <v>0</v>
      </c>
      <c r="EP463">
        <f t="shared" si="299"/>
        <v>0</v>
      </c>
      <c r="EQ463">
        <f t="shared" si="300"/>
        <v>0</v>
      </c>
      <c r="ER463">
        <f t="shared" si="301"/>
        <v>0</v>
      </c>
      <c r="ES463">
        <f t="shared" si="302"/>
        <v>0</v>
      </c>
      <c r="ET463">
        <f t="shared" si="303"/>
        <v>0</v>
      </c>
      <c r="EU463">
        <f t="shared" si="304"/>
        <v>0</v>
      </c>
      <c r="EV463">
        <f t="shared" si="305"/>
        <v>0</v>
      </c>
      <c r="EW463">
        <f t="shared" si="306"/>
        <v>0</v>
      </c>
      <c r="EX463">
        <f t="shared" si="307"/>
        <v>0</v>
      </c>
      <c r="EY463">
        <f t="shared" si="308"/>
        <v>0</v>
      </c>
      <c r="EZ463">
        <f t="shared" si="309"/>
        <v>0</v>
      </c>
      <c r="FA463">
        <f t="shared" si="310"/>
        <v>0</v>
      </c>
      <c r="FB463">
        <f t="shared" si="311"/>
        <v>0</v>
      </c>
      <c r="FC463">
        <f t="shared" si="312"/>
        <v>0</v>
      </c>
      <c r="FD463">
        <f t="shared" si="313"/>
        <v>0</v>
      </c>
      <c r="FE463">
        <f t="shared" si="314"/>
        <v>0</v>
      </c>
      <c r="FF463">
        <f t="shared" si="315"/>
        <v>0</v>
      </c>
      <c r="FG463">
        <f t="shared" si="316"/>
        <v>0</v>
      </c>
      <c r="FH463">
        <f t="shared" si="317"/>
        <v>0</v>
      </c>
      <c r="FI463">
        <f t="shared" si="318"/>
        <v>0</v>
      </c>
      <c r="FJ463">
        <f t="shared" si="319"/>
        <v>0</v>
      </c>
      <c r="FK463">
        <f t="shared" si="320"/>
        <v>0</v>
      </c>
    </row>
    <row r="464" spans="1:167">
      <c r="A464">
        <v>462</v>
      </c>
      <c r="B464">
        <f>RTD("rit2.rtd",,B$2,"LASTHIST", ROW()-2)</f>
        <v>47.18</v>
      </c>
      <c r="C464">
        <f>RTD("rit2.rtd",,C$2,"LASTHIST", ROW()-2)</f>
        <v>0</v>
      </c>
      <c r="D464">
        <f>RTD("rit2.rtd",,D$2,"LASTHIST", ROW()-2)</f>
        <v>0</v>
      </c>
      <c r="E464">
        <f>RTD("rit2.rtd",,E$2,"LASTHIST", ROW()-2)</f>
        <v>0</v>
      </c>
      <c r="F464">
        <f>RTD("rit2.rtd",,F$2,"LASTHIST", ROW()-2)</f>
        <v>0</v>
      </c>
      <c r="G464">
        <f>RTD("rit2.rtd",,G$2,"LASTHIST", ROW()-2)</f>
        <v>0</v>
      </c>
      <c r="H464">
        <f>RTD("rit2.rtd",,H$2,"LASTHIST", ROW()-2)</f>
        <v>0</v>
      </c>
      <c r="I464">
        <f>RTD("rit2.rtd",,I$2,"LASTHIST", ROW()-2)</f>
        <v>0</v>
      </c>
      <c r="J464">
        <f>RTD("rit2.rtd",,J$2,"LASTHIST", ROW()-2)</f>
        <v>0</v>
      </c>
      <c r="K464">
        <f>RTD("rit2.rtd",,K$2,"LASTHIST", ROW()-2)</f>
        <v>0</v>
      </c>
      <c r="L464">
        <f>RTD("rit2.rtd",,L$2,"LASTHIST", ROW()-2)</f>
        <v>0</v>
      </c>
      <c r="M464">
        <f>RTD("rit2.rtd",,M$2,"LASTHIST", ROW()-2)</f>
        <v>0</v>
      </c>
      <c r="N464">
        <f>RTD("rit2.rtd",,N$2,"LASTHIST", ROW()-2)</f>
        <v>0</v>
      </c>
      <c r="O464">
        <f>RTD("rit2.rtd",,O$2,"LASTHIST", ROW()-2)</f>
        <v>0</v>
      </c>
      <c r="P464">
        <f>RTD("rit2.rtd",,P$2,"LASTHIST", ROW()-2)</f>
        <v>0</v>
      </c>
      <c r="Q464">
        <f>RTD("rit2.rtd",,Q$2,"LASTHIST", ROW()-2)</f>
        <v>0</v>
      </c>
      <c r="R464">
        <f>RTD("rit2.rtd",,R$2,"LASTHIST", ROW()-2)</f>
        <v>0</v>
      </c>
      <c r="S464">
        <f>RTD("rit2.rtd",,S$2,"LASTHIST", ROW()-2)</f>
        <v>0</v>
      </c>
      <c r="T464">
        <f>RTD("rit2.rtd",,T$2,"LASTHIST", ROW()-2)</f>
        <v>0</v>
      </c>
      <c r="U464">
        <f>RTD("rit2.rtd",,U$2,"LASTHIST", ROW()-2)</f>
        <v>0</v>
      </c>
      <c r="V464">
        <f>RTD("rit2.rtd",,V$2,"LASTHIST", ROW()-2)</f>
        <v>0</v>
      </c>
      <c r="W464">
        <f>RTD("rit2.rtd",,W$2,"LASTHIST", ROW()-2)</f>
        <v>2.34</v>
      </c>
      <c r="X464">
        <f>RTD("rit2.rtd",,X$2,"LASTHIST", ROW()-2)</f>
        <v>0.3</v>
      </c>
      <c r="Y464">
        <f>RTD("rit2.rtd",,Y$2,"LASTHIST", ROW()-2)</f>
        <v>1.56</v>
      </c>
      <c r="Z464">
        <f>RTD("rit2.rtd",,Z$2,"LASTHIST", ROW()-2)</f>
        <v>0.38</v>
      </c>
      <c r="AA464">
        <f>RTD("rit2.rtd",,AA$2,"LASTHIST", ROW()-2)</f>
        <v>0.94</v>
      </c>
      <c r="AB464">
        <f>RTD("rit2.rtd",,AB$2,"LASTHIST", ROW()-2)</f>
        <v>1.01</v>
      </c>
      <c r="AC464">
        <f>RTD("rit2.rtd",,AC$2,"LASTHIST", ROW()-2)</f>
        <v>0.51</v>
      </c>
      <c r="AD464">
        <f>RTD("rit2.rtd",,AD$2,"LASTHIST", ROW()-2)</f>
        <v>1.33</v>
      </c>
      <c r="AE464">
        <f>RTD("rit2.rtd",,AE$2,"LASTHIST", ROW()-2)</f>
        <v>0.24</v>
      </c>
      <c r="AF464">
        <f>RTD("rit2.rtd",,AF$2,"LASTHIST", ROW()-2)</f>
        <v>2.0699999999999998</v>
      </c>
      <c r="AG464">
        <f>RTD("rit2.rtd",,AG$2,"LASTHIST", ROW()-2)</f>
        <v>0.1</v>
      </c>
      <c r="AH464">
        <f>RTD("rit2.rtd",,AH$2,"LASTHIST", ROW()-2)</f>
        <v>2.93</v>
      </c>
      <c r="AI464">
        <f>RTD("rit2.rtd",,AI$2,"LASTHIST", ROW()-2)</f>
        <v>0.04</v>
      </c>
      <c r="AJ464">
        <f>RTD("rit2.rtd",,AJ$2,"LASTHIST", ROW()-2)</f>
        <v>3.86</v>
      </c>
      <c r="AK464">
        <f>RTD("rit2.rtd",,AK$2,"LASTHIST", ROW()-2)</f>
        <v>0.02</v>
      </c>
      <c r="AL464">
        <f>RTD("rit2.rtd",,AL$2,"LASTHIST", ROW()-2)</f>
        <v>4.84</v>
      </c>
      <c r="AM464">
        <f>RTD("rit2.rtd",,AM$2,"LASTHIST", ROW()-2)</f>
        <v>0.02</v>
      </c>
      <c r="AN464">
        <f>RTD("rit2.rtd",,AN$2,"LASTHIST", ROW()-2)</f>
        <v>5.83</v>
      </c>
      <c r="AO464">
        <f>RTD("rit2.rtd",,AO$2,"LASTHIST", ROW()-2)</f>
        <v>0.02</v>
      </c>
      <c r="AP464">
        <f>RTD("rit2.rtd",,AP$2,"LASTHIST", ROW()-2)</f>
        <v>6.83</v>
      </c>
      <c r="AQ464">
        <v>1</v>
      </c>
      <c r="AR464">
        <v>0</v>
      </c>
      <c r="AS464">
        <v>1</v>
      </c>
      <c r="AT464">
        <v>0</v>
      </c>
      <c r="AU464">
        <v>1</v>
      </c>
      <c r="AV464">
        <v>0</v>
      </c>
      <c r="AW464">
        <v>1</v>
      </c>
      <c r="AX464">
        <v>0</v>
      </c>
      <c r="AY464">
        <v>1</v>
      </c>
      <c r="AZ464">
        <v>0</v>
      </c>
      <c r="BA464">
        <v>1</v>
      </c>
      <c r="BB464">
        <v>0</v>
      </c>
      <c r="BC464">
        <v>1</v>
      </c>
      <c r="BD464">
        <v>0</v>
      </c>
      <c r="BE464">
        <v>1</v>
      </c>
      <c r="BF464">
        <v>0</v>
      </c>
      <c r="BG464">
        <v>1</v>
      </c>
      <c r="BH464">
        <v>0</v>
      </c>
      <c r="BI464">
        <v>1</v>
      </c>
      <c r="BJ464">
        <v>0</v>
      </c>
      <c r="BK464">
        <v>1</v>
      </c>
      <c r="BL464">
        <v>0</v>
      </c>
      <c r="BM464">
        <v>1</v>
      </c>
      <c r="BN464">
        <v>0</v>
      </c>
      <c r="BO464">
        <v>1</v>
      </c>
      <c r="BP464">
        <v>0</v>
      </c>
      <c r="BQ464">
        <v>1</v>
      </c>
      <c r="BR464">
        <v>0</v>
      </c>
      <c r="BS464">
        <v>1</v>
      </c>
      <c r="BT464">
        <v>0</v>
      </c>
      <c r="BU464">
        <v>1</v>
      </c>
      <c r="BV464">
        <v>0</v>
      </c>
      <c r="BW464">
        <v>1</v>
      </c>
      <c r="BX464">
        <v>0</v>
      </c>
      <c r="BY464">
        <v>1</v>
      </c>
      <c r="BZ464">
        <v>0</v>
      </c>
      <c r="CA464">
        <v>1</v>
      </c>
      <c r="CB464">
        <v>0</v>
      </c>
      <c r="CC464">
        <v>1</v>
      </c>
      <c r="CD464">
        <v>0</v>
      </c>
      <c r="CE464">
        <v>45</v>
      </c>
      <c r="CF464">
        <v>45</v>
      </c>
      <c r="CG464">
        <v>46</v>
      </c>
      <c r="CH464">
        <v>46</v>
      </c>
      <c r="CI464">
        <v>47</v>
      </c>
      <c r="CJ464">
        <v>47</v>
      </c>
      <c r="CK464">
        <v>48</v>
      </c>
      <c r="CL464">
        <v>48</v>
      </c>
      <c r="CM464">
        <v>49</v>
      </c>
      <c r="CN464">
        <v>49</v>
      </c>
      <c r="CO464">
        <v>50</v>
      </c>
      <c r="CP464">
        <v>50</v>
      </c>
      <c r="CQ464">
        <v>51</v>
      </c>
      <c r="CR464">
        <v>51</v>
      </c>
      <c r="CS464">
        <v>52</v>
      </c>
      <c r="CT464">
        <v>52</v>
      </c>
      <c r="CU464">
        <v>53</v>
      </c>
      <c r="CV464">
        <v>53</v>
      </c>
      <c r="CW464">
        <v>54</v>
      </c>
      <c r="CX464">
        <v>54</v>
      </c>
      <c r="CY464">
        <v>45</v>
      </c>
      <c r="CZ464">
        <v>45</v>
      </c>
      <c r="DA464">
        <v>46</v>
      </c>
      <c r="DB464">
        <v>46</v>
      </c>
      <c r="DC464">
        <v>47</v>
      </c>
      <c r="DD464">
        <v>47</v>
      </c>
      <c r="DE464">
        <v>48</v>
      </c>
      <c r="DF464">
        <v>48</v>
      </c>
      <c r="DG464">
        <v>49</v>
      </c>
      <c r="DH464">
        <v>49</v>
      </c>
      <c r="DI464">
        <v>50</v>
      </c>
      <c r="DJ464">
        <v>50</v>
      </c>
      <c r="DK464">
        <v>51</v>
      </c>
      <c r="DL464">
        <v>51</v>
      </c>
      <c r="DM464">
        <v>52</v>
      </c>
      <c r="DN464">
        <v>52</v>
      </c>
      <c r="DO464">
        <v>53</v>
      </c>
      <c r="DP464">
        <v>53</v>
      </c>
      <c r="DQ464">
        <v>54</v>
      </c>
      <c r="DR464">
        <v>54</v>
      </c>
      <c r="DU464">
        <v>4.1666666999999998E-2</v>
      </c>
      <c r="DW464">
        <v>1</v>
      </c>
      <c r="DX464">
        <f t="shared" si="281"/>
        <v>0</v>
      </c>
      <c r="DY464">
        <f t="shared" si="282"/>
        <v>0</v>
      </c>
      <c r="DZ464">
        <f t="shared" si="283"/>
        <v>0</v>
      </c>
      <c r="EA464">
        <f t="shared" si="284"/>
        <v>0</v>
      </c>
      <c r="EB464">
        <f t="shared" si="285"/>
        <v>0</v>
      </c>
      <c r="EC464">
        <f t="shared" si="286"/>
        <v>0</v>
      </c>
      <c r="ED464">
        <f t="shared" si="287"/>
        <v>0</v>
      </c>
      <c r="EE464">
        <f t="shared" si="288"/>
        <v>0</v>
      </c>
      <c r="EF464">
        <f t="shared" si="289"/>
        <v>0</v>
      </c>
      <c r="EG464">
        <f t="shared" si="290"/>
        <v>0</v>
      </c>
      <c r="EH464">
        <f t="shared" si="291"/>
        <v>0</v>
      </c>
      <c r="EI464">
        <f t="shared" si="292"/>
        <v>0</v>
      </c>
      <c r="EJ464">
        <f t="shared" si="293"/>
        <v>0</v>
      </c>
      <c r="EK464">
        <f t="shared" si="294"/>
        <v>0</v>
      </c>
      <c r="EL464">
        <f t="shared" si="295"/>
        <v>0</v>
      </c>
      <c r="EM464">
        <f t="shared" si="296"/>
        <v>0</v>
      </c>
      <c r="EN464">
        <f t="shared" si="297"/>
        <v>0</v>
      </c>
      <c r="EO464">
        <f t="shared" si="298"/>
        <v>0</v>
      </c>
      <c r="EP464">
        <f t="shared" si="299"/>
        <v>0</v>
      </c>
      <c r="EQ464">
        <f t="shared" si="300"/>
        <v>0</v>
      </c>
      <c r="ER464">
        <f t="shared" si="301"/>
        <v>0</v>
      </c>
      <c r="ES464">
        <f t="shared" si="302"/>
        <v>0</v>
      </c>
      <c r="ET464">
        <f t="shared" si="303"/>
        <v>0</v>
      </c>
      <c r="EU464">
        <f t="shared" si="304"/>
        <v>0</v>
      </c>
      <c r="EV464">
        <f t="shared" si="305"/>
        <v>0</v>
      </c>
      <c r="EW464">
        <f t="shared" si="306"/>
        <v>0</v>
      </c>
      <c r="EX464">
        <f t="shared" si="307"/>
        <v>0</v>
      </c>
      <c r="EY464">
        <f t="shared" si="308"/>
        <v>0</v>
      </c>
      <c r="EZ464">
        <f t="shared" si="309"/>
        <v>0</v>
      </c>
      <c r="FA464">
        <f t="shared" si="310"/>
        <v>0</v>
      </c>
      <c r="FB464">
        <f t="shared" si="311"/>
        <v>0</v>
      </c>
      <c r="FC464">
        <f t="shared" si="312"/>
        <v>0</v>
      </c>
      <c r="FD464">
        <f t="shared" si="313"/>
        <v>0</v>
      </c>
      <c r="FE464">
        <f t="shared" si="314"/>
        <v>0</v>
      </c>
      <c r="FF464">
        <f t="shared" si="315"/>
        <v>0</v>
      </c>
      <c r="FG464">
        <f t="shared" si="316"/>
        <v>0</v>
      </c>
      <c r="FH464">
        <f t="shared" si="317"/>
        <v>0</v>
      </c>
      <c r="FI464">
        <f t="shared" si="318"/>
        <v>0</v>
      </c>
      <c r="FJ464">
        <f t="shared" si="319"/>
        <v>0</v>
      </c>
      <c r="FK464">
        <f t="shared" si="320"/>
        <v>0</v>
      </c>
    </row>
    <row r="465" spans="1:167">
      <c r="A465">
        <v>463</v>
      </c>
      <c r="B465">
        <f>RTD("rit2.rtd",,B$2,"LASTHIST", ROW()-2)</f>
        <v>47.29</v>
      </c>
      <c r="C465">
        <f>RTD("rit2.rtd",,C$2,"LASTHIST", ROW()-2)</f>
        <v>0</v>
      </c>
      <c r="D465">
        <f>RTD("rit2.rtd",,D$2,"LASTHIST", ROW()-2)</f>
        <v>0</v>
      </c>
      <c r="E465">
        <f>RTD("rit2.rtd",,E$2,"LASTHIST", ROW()-2)</f>
        <v>0</v>
      </c>
      <c r="F465">
        <f>RTD("rit2.rtd",,F$2,"LASTHIST", ROW()-2)</f>
        <v>0</v>
      </c>
      <c r="G465">
        <f>RTD("rit2.rtd",,G$2,"LASTHIST", ROW()-2)</f>
        <v>0</v>
      </c>
      <c r="H465">
        <f>RTD("rit2.rtd",,H$2,"LASTHIST", ROW()-2)</f>
        <v>0</v>
      </c>
      <c r="I465">
        <f>RTD("rit2.rtd",,I$2,"LASTHIST", ROW()-2)</f>
        <v>0</v>
      </c>
      <c r="J465">
        <f>RTD("rit2.rtd",,J$2,"LASTHIST", ROW()-2)</f>
        <v>0</v>
      </c>
      <c r="K465">
        <f>RTD("rit2.rtd",,K$2,"LASTHIST", ROW()-2)</f>
        <v>0</v>
      </c>
      <c r="L465">
        <f>RTD("rit2.rtd",,L$2,"LASTHIST", ROW()-2)</f>
        <v>0</v>
      </c>
      <c r="M465">
        <f>RTD("rit2.rtd",,M$2,"LASTHIST", ROW()-2)</f>
        <v>0</v>
      </c>
      <c r="N465">
        <f>RTD("rit2.rtd",,N$2,"LASTHIST", ROW()-2)</f>
        <v>0</v>
      </c>
      <c r="O465">
        <f>RTD("rit2.rtd",,O$2,"LASTHIST", ROW()-2)</f>
        <v>0</v>
      </c>
      <c r="P465">
        <f>RTD("rit2.rtd",,P$2,"LASTHIST", ROW()-2)</f>
        <v>0</v>
      </c>
      <c r="Q465">
        <f>RTD("rit2.rtd",,Q$2,"LASTHIST", ROW()-2)</f>
        <v>0</v>
      </c>
      <c r="R465">
        <f>RTD("rit2.rtd",,R$2,"LASTHIST", ROW()-2)</f>
        <v>0</v>
      </c>
      <c r="S465">
        <f>RTD("rit2.rtd",,S$2,"LASTHIST", ROW()-2)</f>
        <v>0</v>
      </c>
      <c r="T465">
        <f>RTD("rit2.rtd",,T$2,"LASTHIST", ROW()-2)</f>
        <v>0</v>
      </c>
      <c r="U465">
        <f>RTD("rit2.rtd",,U$2,"LASTHIST", ROW()-2)</f>
        <v>0</v>
      </c>
      <c r="V465">
        <f>RTD("rit2.rtd",,V$2,"LASTHIST", ROW()-2)</f>
        <v>0</v>
      </c>
      <c r="W465">
        <f>RTD("rit2.rtd",,W$2,"LASTHIST", ROW()-2)</f>
        <v>2.42</v>
      </c>
      <c r="X465">
        <f>RTD("rit2.rtd",,X$2,"LASTHIST", ROW()-2)</f>
        <v>0.13</v>
      </c>
      <c r="Y465">
        <f>RTD("rit2.rtd",,Y$2,"LASTHIST", ROW()-2)</f>
        <v>1.62</v>
      </c>
      <c r="Z465">
        <f>RTD("rit2.rtd",,Z$2,"LASTHIST", ROW()-2)</f>
        <v>0.33</v>
      </c>
      <c r="AA465">
        <f>RTD("rit2.rtd",,AA$2,"LASTHIST", ROW()-2)</f>
        <v>0.98</v>
      </c>
      <c r="AB465">
        <f>RTD("rit2.rtd",,AB$2,"LASTHIST", ROW()-2)</f>
        <v>0.68</v>
      </c>
      <c r="AC465">
        <f>RTD("rit2.rtd",,AC$2,"LASTHIST", ROW()-2)</f>
        <v>0.53</v>
      </c>
      <c r="AD465">
        <f>RTD("rit2.rtd",,AD$2,"LASTHIST", ROW()-2)</f>
        <v>1.24</v>
      </c>
      <c r="AE465">
        <f>RTD("rit2.rtd",,AE$2,"LASTHIST", ROW()-2)</f>
        <v>0.25</v>
      </c>
      <c r="AF465">
        <f>RTD("rit2.rtd",,AF$2,"LASTHIST", ROW()-2)</f>
        <v>1.96</v>
      </c>
      <c r="AG465">
        <f>RTD("rit2.rtd",,AG$2,"LASTHIST", ROW()-2)</f>
        <v>0.1</v>
      </c>
      <c r="AH465">
        <f>RTD("rit2.rtd",,AH$2,"LASTHIST", ROW()-2)</f>
        <v>2.82</v>
      </c>
      <c r="AI465">
        <f>RTD("rit2.rtd",,AI$2,"LASTHIST", ROW()-2)</f>
        <v>0.04</v>
      </c>
      <c r="AJ465">
        <f>RTD("rit2.rtd",,AJ$2,"LASTHIST", ROW()-2)</f>
        <v>3.75</v>
      </c>
      <c r="AK465">
        <f>RTD("rit2.rtd",,AK$2,"LASTHIST", ROW()-2)</f>
        <v>0.02</v>
      </c>
      <c r="AL465">
        <f>RTD("rit2.rtd",,AL$2,"LASTHIST", ROW()-2)</f>
        <v>4.7300000000000004</v>
      </c>
      <c r="AM465">
        <f>RTD("rit2.rtd",,AM$2,"LASTHIST", ROW()-2)</f>
        <v>0.02</v>
      </c>
      <c r="AN465">
        <f>RTD("rit2.rtd",,AN$2,"LASTHIST", ROW()-2)</f>
        <v>5.72</v>
      </c>
      <c r="AO465">
        <f>RTD("rit2.rtd",,AO$2,"LASTHIST", ROW()-2)</f>
        <v>0.02</v>
      </c>
      <c r="AP465">
        <f>RTD("rit2.rtd",,AP$2,"LASTHIST", ROW()-2)</f>
        <v>6.72</v>
      </c>
      <c r="AQ465">
        <v>1</v>
      </c>
      <c r="AR465">
        <v>0</v>
      </c>
      <c r="AS465">
        <v>1</v>
      </c>
      <c r="AT465">
        <v>0</v>
      </c>
      <c r="AU465">
        <v>1</v>
      </c>
      <c r="AV465">
        <v>0</v>
      </c>
      <c r="AW465">
        <v>1</v>
      </c>
      <c r="AX465">
        <v>0</v>
      </c>
      <c r="AY465">
        <v>1</v>
      </c>
      <c r="AZ465">
        <v>0</v>
      </c>
      <c r="BA465">
        <v>1</v>
      </c>
      <c r="BB465">
        <v>0</v>
      </c>
      <c r="BC465">
        <v>1</v>
      </c>
      <c r="BD465">
        <v>0</v>
      </c>
      <c r="BE465">
        <v>1</v>
      </c>
      <c r="BF465">
        <v>0</v>
      </c>
      <c r="BG465">
        <v>1</v>
      </c>
      <c r="BH465">
        <v>0</v>
      </c>
      <c r="BI465">
        <v>1</v>
      </c>
      <c r="BJ465">
        <v>0</v>
      </c>
      <c r="BK465">
        <v>1</v>
      </c>
      <c r="BL465">
        <v>0</v>
      </c>
      <c r="BM465">
        <v>1</v>
      </c>
      <c r="BN465">
        <v>0</v>
      </c>
      <c r="BO465">
        <v>1</v>
      </c>
      <c r="BP465">
        <v>0</v>
      </c>
      <c r="BQ465">
        <v>1</v>
      </c>
      <c r="BR465">
        <v>0</v>
      </c>
      <c r="BS465">
        <v>1</v>
      </c>
      <c r="BT465">
        <v>0</v>
      </c>
      <c r="BU465">
        <v>1</v>
      </c>
      <c r="BV465">
        <v>0</v>
      </c>
      <c r="BW465">
        <v>1</v>
      </c>
      <c r="BX465">
        <v>0</v>
      </c>
      <c r="BY465">
        <v>1</v>
      </c>
      <c r="BZ465">
        <v>0</v>
      </c>
      <c r="CA465">
        <v>1</v>
      </c>
      <c r="CB465">
        <v>0</v>
      </c>
      <c r="CC465">
        <v>1</v>
      </c>
      <c r="CD465">
        <v>0</v>
      </c>
      <c r="CE465">
        <v>45</v>
      </c>
      <c r="CF465">
        <v>45</v>
      </c>
      <c r="CG465">
        <v>46</v>
      </c>
      <c r="CH465">
        <v>46</v>
      </c>
      <c r="CI465">
        <v>47</v>
      </c>
      <c r="CJ465">
        <v>47</v>
      </c>
      <c r="CK465">
        <v>48</v>
      </c>
      <c r="CL465">
        <v>48</v>
      </c>
      <c r="CM465">
        <v>49</v>
      </c>
      <c r="CN465">
        <v>49</v>
      </c>
      <c r="CO465">
        <v>50</v>
      </c>
      <c r="CP465">
        <v>50</v>
      </c>
      <c r="CQ465">
        <v>51</v>
      </c>
      <c r="CR465">
        <v>51</v>
      </c>
      <c r="CS465">
        <v>52</v>
      </c>
      <c r="CT465">
        <v>52</v>
      </c>
      <c r="CU465">
        <v>53</v>
      </c>
      <c r="CV465">
        <v>53</v>
      </c>
      <c r="CW465">
        <v>54</v>
      </c>
      <c r="CX465">
        <v>54</v>
      </c>
      <c r="CY465">
        <v>45</v>
      </c>
      <c r="CZ465">
        <v>45</v>
      </c>
      <c r="DA465">
        <v>46</v>
      </c>
      <c r="DB465">
        <v>46</v>
      </c>
      <c r="DC465">
        <v>47</v>
      </c>
      <c r="DD465">
        <v>47</v>
      </c>
      <c r="DE465">
        <v>48</v>
      </c>
      <c r="DF465">
        <v>48</v>
      </c>
      <c r="DG465">
        <v>49</v>
      </c>
      <c r="DH465">
        <v>49</v>
      </c>
      <c r="DI465">
        <v>50</v>
      </c>
      <c r="DJ465">
        <v>50</v>
      </c>
      <c r="DK465">
        <v>51</v>
      </c>
      <c r="DL465">
        <v>51</v>
      </c>
      <c r="DM465">
        <v>52</v>
      </c>
      <c r="DN465">
        <v>52</v>
      </c>
      <c r="DO465">
        <v>53</v>
      </c>
      <c r="DP465">
        <v>53</v>
      </c>
      <c r="DQ465">
        <v>54</v>
      </c>
      <c r="DR465">
        <v>54</v>
      </c>
      <c r="DU465">
        <v>4.1666666999999998E-2</v>
      </c>
      <c r="DW465">
        <v>1</v>
      </c>
      <c r="DX465">
        <f t="shared" si="281"/>
        <v>0</v>
      </c>
      <c r="DY465">
        <f t="shared" si="282"/>
        <v>0</v>
      </c>
      <c r="DZ465">
        <f t="shared" si="283"/>
        <v>0</v>
      </c>
      <c r="EA465">
        <f t="shared" si="284"/>
        <v>0</v>
      </c>
      <c r="EB465">
        <f t="shared" si="285"/>
        <v>0</v>
      </c>
      <c r="EC465">
        <f t="shared" si="286"/>
        <v>0</v>
      </c>
      <c r="ED465">
        <f t="shared" si="287"/>
        <v>0</v>
      </c>
      <c r="EE465">
        <f t="shared" si="288"/>
        <v>0</v>
      </c>
      <c r="EF465">
        <f t="shared" si="289"/>
        <v>0</v>
      </c>
      <c r="EG465">
        <f t="shared" si="290"/>
        <v>0</v>
      </c>
      <c r="EH465">
        <f t="shared" si="291"/>
        <v>0</v>
      </c>
      <c r="EI465">
        <f t="shared" si="292"/>
        <v>0</v>
      </c>
      <c r="EJ465">
        <f t="shared" si="293"/>
        <v>0</v>
      </c>
      <c r="EK465">
        <f t="shared" si="294"/>
        <v>0</v>
      </c>
      <c r="EL465">
        <f t="shared" si="295"/>
        <v>0</v>
      </c>
      <c r="EM465">
        <f t="shared" si="296"/>
        <v>0</v>
      </c>
      <c r="EN465">
        <f t="shared" si="297"/>
        <v>0</v>
      </c>
      <c r="EO465">
        <f t="shared" si="298"/>
        <v>0</v>
      </c>
      <c r="EP465">
        <f t="shared" si="299"/>
        <v>0</v>
      </c>
      <c r="EQ465">
        <f t="shared" si="300"/>
        <v>0</v>
      </c>
      <c r="ER465">
        <f t="shared" si="301"/>
        <v>0</v>
      </c>
      <c r="ES465">
        <f t="shared" si="302"/>
        <v>0</v>
      </c>
      <c r="ET465">
        <f t="shared" si="303"/>
        <v>0</v>
      </c>
      <c r="EU465">
        <f t="shared" si="304"/>
        <v>0</v>
      </c>
      <c r="EV465">
        <f t="shared" si="305"/>
        <v>0</v>
      </c>
      <c r="EW465">
        <f t="shared" si="306"/>
        <v>0</v>
      </c>
      <c r="EX465">
        <f t="shared" si="307"/>
        <v>0</v>
      </c>
      <c r="EY465">
        <f t="shared" si="308"/>
        <v>0</v>
      </c>
      <c r="EZ465">
        <f t="shared" si="309"/>
        <v>0</v>
      </c>
      <c r="FA465">
        <f t="shared" si="310"/>
        <v>0</v>
      </c>
      <c r="FB465">
        <f t="shared" si="311"/>
        <v>0</v>
      </c>
      <c r="FC465">
        <f t="shared" si="312"/>
        <v>0</v>
      </c>
      <c r="FD465">
        <f t="shared" si="313"/>
        <v>0</v>
      </c>
      <c r="FE465">
        <f t="shared" si="314"/>
        <v>0</v>
      </c>
      <c r="FF465">
        <f t="shared" si="315"/>
        <v>0</v>
      </c>
      <c r="FG465">
        <f t="shared" si="316"/>
        <v>0</v>
      </c>
      <c r="FH465">
        <f t="shared" si="317"/>
        <v>0</v>
      </c>
      <c r="FI465">
        <f t="shared" si="318"/>
        <v>0</v>
      </c>
      <c r="FJ465">
        <f t="shared" si="319"/>
        <v>0</v>
      </c>
      <c r="FK465">
        <f t="shared" si="320"/>
        <v>0</v>
      </c>
    </row>
    <row r="466" spans="1:167">
      <c r="A466">
        <v>464</v>
      </c>
      <c r="B466">
        <f>RTD("rit2.rtd",,B$2,"LASTHIST", ROW()-2)</f>
        <v>47.44</v>
      </c>
      <c r="C466">
        <f>RTD("rit2.rtd",,C$2,"LASTHIST", ROW()-2)</f>
        <v>0</v>
      </c>
      <c r="D466">
        <f>RTD("rit2.rtd",,D$2,"LASTHIST", ROW()-2)</f>
        <v>0</v>
      </c>
      <c r="E466">
        <f>RTD("rit2.rtd",,E$2,"LASTHIST", ROW()-2)</f>
        <v>0</v>
      </c>
      <c r="F466">
        <f>RTD("rit2.rtd",,F$2,"LASTHIST", ROW()-2)</f>
        <v>0</v>
      </c>
      <c r="G466">
        <f>RTD("rit2.rtd",,G$2,"LASTHIST", ROW()-2)</f>
        <v>0</v>
      </c>
      <c r="H466">
        <f>RTD("rit2.rtd",,H$2,"LASTHIST", ROW()-2)</f>
        <v>0</v>
      </c>
      <c r="I466">
        <f>RTD("rit2.rtd",,I$2,"LASTHIST", ROW()-2)</f>
        <v>0</v>
      </c>
      <c r="J466">
        <f>RTD("rit2.rtd",,J$2,"LASTHIST", ROW()-2)</f>
        <v>0</v>
      </c>
      <c r="K466">
        <f>RTD("rit2.rtd",,K$2,"LASTHIST", ROW()-2)</f>
        <v>0</v>
      </c>
      <c r="L466">
        <f>RTD("rit2.rtd",,L$2,"LASTHIST", ROW()-2)</f>
        <v>0</v>
      </c>
      <c r="M466">
        <f>RTD("rit2.rtd",,M$2,"LASTHIST", ROW()-2)</f>
        <v>0</v>
      </c>
      <c r="N466">
        <f>RTD("rit2.rtd",,N$2,"LASTHIST", ROW()-2)</f>
        <v>0</v>
      </c>
      <c r="O466">
        <f>RTD("rit2.rtd",,O$2,"LASTHIST", ROW()-2)</f>
        <v>0</v>
      </c>
      <c r="P466">
        <f>RTD("rit2.rtd",,P$2,"LASTHIST", ROW()-2)</f>
        <v>0</v>
      </c>
      <c r="Q466">
        <f>RTD("rit2.rtd",,Q$2,"LASTHIST", ROW()-2)</f>
        <v>0</v>
      </c>
      <c r="R466">
        <f>RTD("rit2.rtd",,R$2,"LASTHIST", ROW()-2)</f>
        <v>0</v>
      </c>
      <c r="S466">
        <f>RTD("rit2.rtd",,S$2,"LASTHIST", ROW()-2)</f>
        <v>0</v>
      </c>
      <c r="T466">
        <f>RTD("rit2.rtd",,T$2,"LASTHIST", ROW()-2)</f>
        <v>0</v>
      </c>
      <c r="U466">
        <f>RTD("rit2.rtd",,U$2,"LASTHIST", ROW()-2)</f>
        <v>0</v>
      </c>
      <c r="V466">
        <f>RTD("rit2.rtd",,V$2,"LASTHIST", ROW()-2)</f>
        <v>0</v>
      </c>
      <c r="W466">
        <f>RTD("rit2.rtd",,W$2,"LASTHIST", ROW()-2)</f>
        <v>2.5499999999999998</v>
      </c>
      <c r="X466">
        <f>RTD("rit2.rtd",,X$2,"LASTHIST", ROW()-2)</f>
        <v>0.1</v>
      </c>
      <c r="Y466">
        <f>RTD("rit2.rtd",,Y$2,"LASTHIST", ROW()-2)</f>
        <v>1.72</v>
      </c>
      <c r="Z466">
        <f>RTD("rit2.rtd",,Z$2,"LASTHIST", ROW()-2)</f>
        <v>0.28000000000000003</v>
      </c>
      <c r="AA466">
        <f>RTD("rit2.rtd",,AA$2,"LASTHIST", ROW()-2)</f>
        <v>1.06</v>
      </c>
      <c r="AB466">
        <f>RTD("rit2.rtd",,AB$2,"LASTHIST", ROW()-2)</f>
        <v>0.61</v>
      </c>
      <c r="AC466">
        <f>RTD("rit2.rtd",,AC$2,"LASTHIST", ROW()-2)</f>
        <v>0.56999999999999995</v>
      </c>
      <c r="AD466">
        <f>RTD("rit2.rtd",,AD$2,"LASTHIST", ROW()-2)</f>
        <v>1.1299999999999999</v>
      </c>
      <c r="AE466">
        <f>RTD("rit2.rtd",,AE$2,"LASTHIST", ROW()-2)</f>
        <v>0.28000000000000003</v>
      </c>
      <c r="AF466">
        <f>RTD("rit2.rtd",,AF$2,"LASTHIST", ROW()-2)</f>
        <v>1.83</v>
      </c>
      <c r="AG466">
        <f>RTD("rit2.rtd",,AG$2,"LASTHIST", ROW()-2)</f>
        <v>0.12</v>
      </c>
      <c r="AH466">
        <f>RTD("rit2.rtd",,AH$2,"LASTHIST", ROW()-2)</f>
        <v>2.67</v>
      </c>
      <c r="AI466">
        <f>RTD("rit2.rtd",,AI$2,"LASTHIST", ROW()-2)</f>
        <v>0.04</v>
      </c>
      <c r="AJ466">
        <f>RTD("rit2.rtd",,AJ$2,"LASTHIST", ROW()-2)</f>
        <v>3.6</v>
      </c>
      <c r="AK466">
        <f>RTD("rit2.rtd",,AK$2,"LASTHIST", ROW()-2)</f>
        <v>0.02</v>
      </c>
      <c r="AL466">
        <f>RTD("rit2.rtd",,AL$2,"LASTHIST", ROW()-2)</f>
        <v>4.57</v>
      </c>
      <c r="AM466">
        <f>RTD("rit2.rtd",,AM$2,"LASTHIST", ROW()-2)</f>
        <v>0.02</v>
      </c>
      <c r="AN466">
        <f>RTD("rit2.rtd",,AN$2,"LASTHIST", ROW()-2)</f>
        <v>5.56</v>
      </c>
      <c r="AO466">
        <f>RTD("rit2.rtd",,AO$2,"LASTHIST", ROW()-2)</f>
        <v>0.02</v>
      </c>
      <c r="AP466">
        <f>RTD("rit2.rtd",,AP$2,"LASTHIST", ROW()-2)</f>
        <v>6.57</v>
      </c>
      <c r="AQ466">
        <v>1</v>
      </c>
      <c r="AR466">
        <v>0</v>
      </c>
      <c r="AS466">
        <v>1</v>
      </c>
      <c r="AT466">
        <v>0</v>
      </c>
      <c r="AU466">
        <v>1</v>
      </c>
      <c r="AV466">
        <v>0</v>
      </c>
      <c r="AW466">
        <v>1</v>
      </c>
      <c r="AX466">
        <v>0</v>
      </c>
      <c r="AY466">
        <v>1</v>
      </c>
      <c r="AZ466">
        <v>0</v>
      </c>
      <c r="BA466">
        <v>1</v>
      </c>
      <c r="BB466">
        <v>0</v>
      </c>
      <c r="BC466">
        <v>1</v>
      </c>
      <c r="BD466">
        <v>0</v>
      </c>
      <c r="BE466">
        <v>1</v>
      </c>
      <c r="BF466">
        <v>0</v>
      </c>
      <c r="BG466">
        <v>1</v>
      </c>
      <c r="BH466">
        <v>0</v>
      </c>
      <c r="BI466">
        <v>1</v>
      </c>
      <c r="BJ466">
        <v>0</v>
      </c>
      <c r="BK466">
        <v>1</v>
      </c>
      <c r="BL466">
        <v>0</v>
      </c>
      <c r="BM466">
        <v>1</v>
      </c>
      <c r="BN466">
        <v>0</v>
      </c>
      <c r="BO466">
        <v>1</v>
      </c>
      <c r="BP466">
        <v>0</v>
      </c>
      <c r="BQ466">
        <v>1</v>
      </c>
      <c r="BR466">
        <v>0</v>
      </c>
      <c r="BS466">
        <v>1</v>
      </c>
      <c r="BT466">
        <v>0</v>
      </c>
      <c r="BU466">
        <v>1</v>
      </c>
      <c r="BV466">
        <v>0</v>
      </c>
      <c r="BW466">
        <v>1</v>
      </c>
      <c r="BX466">
        <v>0</v>
      </c>
      <c r="BY466">
        <v>1</v>
      </c>
      <c r="BZ466">
        <v>0</v>
      </c>
      <c r="CA466">
        <v>1</v>
      </c>
      <c r="CB466">
        <v>0</v>
      </c>
      <c r="CC466">
        <v>1</v>
      </c>
      <c r="CD466">
        <v>0</v>
      </c>
      <c r="CE466">
        <v>45</v>
      </c>
      <c r="CF466">
        <v>45</v>
      </c>
      <c r="CG466">
        <v>46</v>
      </c>
      <c r="CH466">
        <v>46</v>
      </c>
      <c r="CI466">
        <v>47</v>
      </c>
      <c r="CJ466">
        <v>47</v>
      </c>
      <c r="CK466">
        <v>48</v>
      </c>
      <c r="CL466">
        <v>48</v>
      </c>
      <c r="CM466">
        <v>49</v>
      </c>
      <c r="CN466">
        <v>49</v>
      </c>
      <c r="CO466">
        <v>50</v>
      </c>
      <c r="CP466">
        <v>50</v>
      </c>
      <c r="CQ466">
        <v>51</v>
      </c>
      <c r="CR466">
        <v>51</v>
      </c>
      <c r="CS466">
        <v>52</v>
      </c>
      <c r="CT466">
        <v>52</v>
      </c>
      <c r="CU466">
        <v>53</v>
      </c>
      <c r="CV466">
        <v>53</v>
      </c>
      <c r="CW466">
        <v>54</v>
      </c>
      <c r="CX466">
        <v>54</v>
      </c>
      <c r="CY466">
        <v>45</v>
      </c>
      <c r="CZ466">
        <v>45</v>
      </c>
      <c r="DA466">
        <v>46</v>
      </c>
      <c r="DB466">
        <v>46</v>
      </c>
      <c r="DC466">
        <v>47</v>
      </c>
      <c r="DD466">
        <v>47</v>
      </c>
      <c r="DE466">
        <v>48</v>
      </c>
      <c r="DF466">
        <v>48</v>
      </c>
      <c r="DG466">
        <v>49</v>
      </c>
      <c r="DH466">
        <v>49</v>
      </c>
      <c r="DI466">
        <v>50</v>
      </c>
      <c r="DJ466">
        <v>50</v>
      </c>
      <c r="DK466">
        <v>51</v>
      </c>
      <c r="DL466">
        <v>51</v>
      </c>
      <c r="DM466">
        <v>52</v>
      </c>
      <c r="DN466">
        <v>52</v>
      </c>
      <c r="DO466">
        <v>53</v>
      </c>
      <c r="DP466">
        <v>53</v>
      </c>
      <c r="DQ466">
        <v>54</v>
      </c>
      <c r="DR466">
        <v>54</v>
      </c>
      <c r="DU466">
        <v>4.1666666999999998E-2</v>
      </c>
      <c r="DW466">
        <v>1</v>
      </c>
      <c r="DX466">
        <f t="shared" si="281"/>
        <v>0</v>
      </c>
      <c r="DY466">
        <f t="shared" si="282"/>
        <v>0</v>
      </c>
      <c r="DZ466">
        <f t="shared" si="283"/>
        <v>0</v>
      </c>
      <c r="EA466">
        <f t="shared" si="284"/>
        <v>0</v>
      </c>
      <c r="EB466">
        <f t="shared" si="285"/>
        <v>0</v>
      </c>
      <c r="EC466">
        <f t="shared" si="286"/>
        <v>0</v>
      </c>
      <c r="ED466">
        <f t="shared" si="287"/>
        <v>0</v>
      </c>
      <c r="EE466">
        <f t="shared" si="288"/>
        <v>0</v>
      </c>
      <c r="EF466">
        <f t="shared" si="289"/>
        <v>0</v>
      </c>
      <c r="EG466">
        <f t="shared" si="290"/>
        <v>0</v>
      </c>
      <c r="EH466">
        <f t="shared" si="291"/>
        <v>0</v>
      </c>
      <c r="EI466">
        <f t="shared" si="292"/>
        <v>0</v>
      </c>
      <c r="EJ466">
        <f t="shared" si="293"/>
        <v>0</v>
      </c>
      <c r="EK466">
        <f t="shared" si="294"/>
        <v>0</v>
      </c>
      <c r="EL466">
        <f t="shared" si="295"/>
        <v>0</v>
      </c>
      <c r="EM466">
        <f t="shared" si="296"/>
        <v>0</v>
      </c>
      <c r="EN466">
        <f t="shared" si="297"/>
        <v>0</v>
      </c>
      <c r="EO466">
        <f t="shared" si="298"/>
        <v>0</v>
      </c>
      <c r="EP466">
        <f t="shared" si="299"/>
        <v>0</v>
      </c>
      <c r="EQ466">
        <f t="shared" si="300"/>
        <v>0</v>
      </c>
      <c r="ER466">
        <f t="shared" si="301"/>
        <v>0</v>
      </c>
      <c r="ES466">
        <f t="shared" si="302"/>
        <v>0</v>
      </c>
      <c r="ET466">
        <f t="shared" si="303"/>
        <v>0</v>
      </c>
      <c r="EU466">
        <f t="shared" si="304"/>
        <v>0</v>
      </c>
      <c r="EV466">
        <f t="shared" si="305"/>
        <v>0</v>
      </c>
      <c r="EW466">
        <f t="shared" si="306"/>
        <v>0</v>
      </c>
      <c r="EX466">
        <f t="shared" si="307"/>
        <v>0</v>
      </c>
      <c r="EY466">
        <f t="shared" si="308"/>
        <v>0</v>
      </c>
      <c r="EZ466">
        <f t="shared" si="309"/>
        <v>0</v>
      </c>
      <c r="FA466">
        <f t="shared" si="310"/>
        <v>0</v>
      </c>
      <c r="FB466">
        <f t="shared" si="311"/>
        <v>0</v>
      </c>
      <c r="FC466">
        <f t="shared" si="312"/>
        <v>0</v>
      </c>
      <c r="FD466">
        <f t="shared" si="313"/>
        <v>0</v>
      </c>
      <c r="FE466">
        <f t="shared" si="314"/>
        <v>0</v>
      </c>
      <c r="FF466">
        <f t="shared" si="315"/>
        <v>0</v>
      </c>
      <c r="FG466">
        <f t="shared" si="316"/>
        <v>0</v>
      </c>
      <c r="FH466">
        <f t="shared" si="317"/>
        <v>0</v>
      </c>
      <c r="FI466">
        <f t="shared" si="318"/>
        <v>0</v>
      </c>
      <c r="FJ466">
        <f t="shared" si="319"/>
        <v>0</v>
      </c>
      <c r="FK466">
        <f t="shared" si="320"/>
        <v>0</v>
      </c>
    </row>
    <row r="467" spans="1:167">
      <c r="A467">
        <v>465</v>
      </c>
      <c r="B467">
        <f>RTD("rit2.rtd",,B$2,"LASTHIST", ROW()-2)</f>
        <v>47.54</v>
      </c>
      <c r="C467">
        <f>RTD("rit2.rtd",,C$2,"LASTHIST", ROW()-2)</f>
        <v>0</v>
      </c>
      <c r="D467">
        <f>RTD("rit2.rtd",,D$2,"LASTHIST", ROW()-2)</f>
        <v>0</v>
      </c>
      <c r="E467">
        <f>RTD("rit2.rtd",,E$2,"LASTHIST", ROW()-2)</f>
        <v>0</v>
      </c>
      <c r="F467">
        <f>RTD("rit2.rtd",,F$2,"LASTHIST", ROW()-2)</f>
        <v>0</v>
      </c>
      <c r="G467">
        <f>RTD("rit2.rtd",,G$2,"LASTHIST", ROW()-2)</f>
        <v>0</v>
      </c>
      <c r="H467">
        <f>RTD("rit2.rtd",,H$2,"LASTHIST", ROW()-2)</f>
        <v>0</v>
      </c>
      <c r="I467">
        <f>RTD("rit2.rtd",,I$2,"LASTHIST", ROW()-2)</f>
        <v>0</v>
      </c>
      <c r="J467">
        <f>RTD("rit2.rtd",,J$2,"LASTHIST", ROW()-2)</f>
        <v>0</v>
      </c>
      <c r="K467">
        <f>RTD("rit2.rtd",,K$2,"LASTHIST", ROW()-2)</f>
        <v>0</v>
      </c>
      <c r="L467">
        <f>RTD("rit2.rtd",,L$2,"LASTHIST", ROW()-2)</f>
        <v>0</v>
      </c>
      <c r="M467">
        <f>RTD("rit2.rtd",,M$2,"LASTHIST", ROW()-2)</f>
        <v>0</v>
      </c>
      <c r="N467">
        <f>RTD("rit2.rtd",,N$2,"LASTHIST", ROW()-2)</f>
        <v>0</v>
      </c>
      <c r="O467">
        <f>RTD("rit2.rtd",,O$2,"LASTHIST", ROW()-2)</f>
        <v>0</v>
      </c>
      <c r="P467">
        <f>RTD("rit2.rtd",,P$2,"LASTHIST", ROW()-2)</f>
        <v>0</v>
      </c>
      <c r="Q467">
        <f>RTD("rit2.rtd",,Q$2,"LASTHIST", ROW()-2)</f>
        <v>0</v>
      </c>
      <c r="R467">
        <f>RTD("rit2.rtd",,R$2,"LASTHIST", ROW()-2)</f>
        <v>0</v>
      </c>
      <c r="S467">
        <f>RTD("rit2.rtd",,S$2,"LASTHIST", ROW()-2)</f>
        <v>0</v>
      </c>
      <c r="T467">
        <f>RTD("rit2.rtd",,T$2,"LASTHIST", ROW()-2)</f>
        <v>0</v>
      </c>
      <c r="U467">
        <f>RTD("rit2.rtd",,U$2,"LASTHIST", ROW()-2)</f>
        <v>0</v>
      </c>
      <c r="V467">
        <f>RTD("rit2.rtd",,V$2,"LASTHIST", ROW()-2)</f>
        <v>0</v>
      </c>
      <c r="W467">
        <f>RTD("rit2.rtd",,W$2,"LASTHIST", ROW()-2)</f>
        <v>2.63</v>
      </c>
      <c r="X467">
        <f>RTD("rit2.rtd",,X$2,"LASTHIST", ROW()-2)</f>
        <v>0.09</v>
      </c>
      <c r="Y467">
        <f>RTD("rit2.rtd",,Y$2,"LASTHIST", ROW()-2)</f>
        <v>1.79</v>
      </c>
      <c r="Z467">
        <f>RTD("rit2.rtd",,Z$2,"LASTHIST", ROW()-2)</f>
        <v>0.26</v>
      </c>
      <c r="AA467">
        <f>RTD("rit2.rtd",,AA$2,"LASTHIST", ROW()-2)</f>
        <v>1.1000000000000001</v>
      </c>
      <c r="AB467">
        <f>RTD("rit2.rtd",,AB$2,"LASTHIST", ROW()-2)</f>
        <v>0.56999999999999995</v>
      </c>
      <c r="AC467">
        <f>RTD("rit2.rtd",,AC$2,"LASTHIST", ROW()-2)</f>
        <v>0.61</v>
      </c>
      <c r="AD467">
        <f>RTD("rit2.rtd",,AD$2,"LASTHIST", ROW()-2)</f>
        <v>1.08</v>
      </c>
      <c r="AE467">
        <f>RTD("rit2.rtd",,AE$2,"LASTHIST", ROW()-2)</f>
        <v>0.28999999999999998</v>
      </c>
      <c r="AF467">
        <f>RTD("rit2.rtd",,AF$2,"LASTHIST", ROW()-2)</f>
        <v>1.76</v>
      </c>
      <c r="AG467">
        <f>RTD("rit2.rtd",,AG$2,"LASTHIST", ROW()-2)</f>
        <v>0.12</v>
      </c>
      <c r="AH467">
        <f>RTD("rit2.rtd",,AH$2,"LASTHIST", ROW()-2)</f>
        <v>2.59</v>
      </c>
      <c r="AI467">
        <f>RTD("rit2.rtd",,AI$2,"LASTHIST", ROW()-2)</f>
        <v>0.05</v>
      </c>
      <c r="AJ467">
        <f>RTD("rit2.rtd",,AJ$2,"LASTHIST", ROW()-2)</f>
        <v>3.52</v>
      </c>
      <c r="AK467">
        <f>RTD("rit2.rtd",,AK$2,"LASTHIST", ROW()-2)</f>
        <v>0.02</v>
      </c>
      <c r="AL467">
        <f>RTD("rit2.rtd",,AL$2,"LASTHIST", ROW()-2)</f>
        <v>4.49</v>
      </c>
      <c r="AM467">
        <f>RTD("rit2.rtd",,AM$2,"LASTHIST", ROW()-2)</f>
        <v>0.02</v>
      </c>
      <c r="AN467">
        <f>RTD("rit2.rtd",,AN$2,"LASTHIST", ROW()-2)</f>
        <v>5.48</v>
      </c>
      <c r="AO467">
        <f>RTD("rit2.rtd",,AO$2,"LASTHIST", ROW()-2)</f>
        <v>0.02</v>
      </c>
      <c r="AP467">
        <f>RTD("rit2.rtd",,AP$2,"LASTHIST", ROW()-2)</f>
        <v>6.48</v>
      </c>
      <c r="AQ467">
        <v>1</v>
      </c>
      <c r="AR467">
        <v>0</v>
      </c>
      <c r="AS467">
        <v>1</v>
      </c>
      <c r="AT467">
        <v>0</v>
      </c>
      <c r="AU467">
        <v>1</v>
      </c>
      <c r="AV467">
        <v>0</v>
      </c>
      <c r="AW467">
        <v>1</v>
      </c>
      <c r="AX467">
        <v>0</v>
      </c>
      <c r="AY467">
        <v>1</v>
      </c>
      <c r="AZ467">
        <v>0</v>
      </c>
      <c r="BA467">
        <v>1</v>
      </c>
      <c r="BB467">
        <v>0</v>
      </c>
      <c r="BC467">
        <v>1</v>
      </c>
      <c r="BD467">
        <v>0</v>
      </c>
      <c r="BE467">
        <v>1</v>
      </c>
      <c r="BF467">
        <v>0</v>
      </c>
      <c r="BG467">
        <v>1</v>
      </c>
      <c r="BH467">
        <v>0</v>
      </c>
      <c r="BI467">
        <v>1</v>
      </c>
      <c r="BJ467">
        <v>0</v>
      </c>
      <c r="BK467">
        <v>1</v>
      </c>
      <c r="BL467">
        <v>0</v>
      </c>
      <c r="BM467">
        <v>1</v>
      </c>
      <c r="BN467">
        <v>0</v>
      </c>
      <c r="BO467">
        <v>1</v>
      </c>
      <c r="BP467">
        <v>0</v>
      </c>
      <c r="BQ467">
        <v>1</v>
      </c>
      <c r="BR467">
        <v>0</v>
      </c>
      <c r="BS467">
        <v>1</v>
      </c>
      <c r="BT467">
        <v>0</v>
      </c>
      <c r="BU467">
        <v>1</v>
      </c>
      <c r="BV467">
        <v>0</v>
      </c>
      <c r="BW467">
        <v>1</v>
      </c>
      <c r="BX467">
        <v>0</v>
      </c>
      <c r="BY467">
        <v>1</v>
      </c>
      <c r="BZ467">
        <v>0</v>
      </c>
      <c r="CA467">
        <v>1</v>
      </c>
      <c r="CB467">
        <v>0</v>
      </c>
      <c r="CC467">
        <v>1</v>
      </c>
      <c r="CD467">
        <v>0</v>
      </c>
      <c r="CE467">
        <v>45</v>
      </c>
      <c r="CF467">
        <v>45</v>
      </c>
      <c r="CG467">
        <v>46</v>
      </c>
      <c r="CH467">
        <v>46</v>
      </c>
      <c r="CI467">
        <v>47</v>
      </c>
      <c r="CJ467">
        <v>47</v>
      </c>
      <c r="CK467">
        <v>48</v>
      </c>
      <c r="CL467">
        <v>48</v>
      </c>
      <c r="CM467">
        <v>49</v>
      </c>
      <c r="CN467">
        <v>49</v>
      </c>
      <c r="CO467">
        <v>50</v>
      </c>
      <c r="CP467">
        <v>50</v>
      </c>
      <c r="CQ467">
        <v>51</v>
      </c>
      <c r="CR467">
        <v>51</v>
      </c>
      <c r="CS467">
        <v>52</v>
      </c>
      <c r="CT467">
        <v>52</v>
      </c>
      <c r="CU467">
        <v>53</v>
      </c>
      <c r="CV467">
        <v>53</v>
      </c>
      <c r="CW467">
        <v>54</v>
      </c>
      <c r="CX467">
        <v>54</v>
      </c>
      <c r="CY467">
        <v>45</v>
      </c>
      <c r="CZ467">
        <v>45</v>
      </c>
      <c r="DA467">
        <v>46</v>
      </c>
      <c r="DB467">
        <v>46</v>
      </c>
      <c r="DC467">
        <v>47</v>
      </c>
      <c r="DD467">
        <v>47</v>
      </c>
      <c r="DE467">
        <v>48</v>
      </c>
      <c r="DF467">
        <v>48</v>
      </c>
      <c r="DG467">
        <v>49</v>
      </c>
      <c r="DH467">
        <v>49</v>
      </c>
      <c r="DI467">
        <v>50</v>
      </c>
      <c r="DJ467">
        <v>50</v>
      </c>
      <c r="DK467">
        <v>51</v>
      </c>
      <c r="DL467">
        <v>51</v>
      </c>
      <c r="DM467">
        <v>52</v>
      </c>
      <c r="DN467">
        <v>52</v>
      </c>
      <c r="DO467">
        <v>53</v>
      </c>
      <c r="DP467">
        <v>53</v>
      </c>
      <c r="DQ467">
        <v>54</v>
      </c>
      <c r="DR467">
        <v>54</v>
      </c>
      <c r="DU467">
        <v>3.7499999999999999E-2</v>
      </c>
      <c r="DW467">
        <v>1</v>
      </c>
      <c r="DX467">
        <f t="shared" si="281"/>
        <v>0</v>
      </c>
      <c r="DY467">
        <f t="shared" si="282"/>
        <v>0</v>
      </c>
      <c r="DZ467">
        <f t="shared" si="283"/>
        <v>0</v>
      </c>
      <c r="EA467">
        <f t="shared" si="284"/>
        <v>0</v>
      </c>
      <c r="EB467">
        <f t="shared" si="285"/>
        <v>0</v>
      </c>
      <c r="EC467">
        <f t="shared" si="286"/>
        <v>0</v>
      </c>
      <c r="ED467">
        <f t="shared" si="287"/>
        <v>0</v>
      </c>
      <c r="EE467">
        <f t="shared" si="288"/>
        <v>0</v>
      </c>
      <c r="EF467">
        <f t="shared" si="289"/>
        <v>0</v>
      </c>
      <c r="EG467">
        <f t="shared" si="290"/>
        <v>0</v>
      </c>
      <c r="EH467">
        <f t="shared" si="291"/>
        <v>0</v>
      </c>
      <c r="EI467">
        <f t="shared" si="292"/>
        <v>0</v>
      </c>
      <c r="EJ467">
        <f t="shared" si="293"/>
        <v>0</v>
      </c>
      <c r="EK467">
        <f t="shared" si="294"/>
        <v>0</v>
      </c>
      <c r="EL467">
        <f t="shared" si="295"/>
        <v>0</v>
      </c>
      <c r="EM467">
        <f t="shared" si="296"/>
        <v>0</v>
      </c>
      <c r="EN467">
        <f t="shared" si="297"/>
        <v>0</v>
      </c>
      <c r="EO467">
        <f t="shared" si="298"/>
        <v>0</v>
      </c>
      <c r="EP467">
        <f t="shared" si="299"/>
        <v>0</v>
      </c>
      <c r="EQ467">
        <f t="shared" si="300"/>
        <v>0</v>
      </c>
      <c r="ER467">
        <f t="shared" si="301"/>
        <v>0</v>
      </c>
      <c r="ES467">
        <f t="shared" si="302"/>
        <v>0</v>
      </c>
      <c r="ET467">
        <f t="shared" si="303"/>
        <v>0</v>
      </c>
      <c r="EU467">
        <f t="shared" si="304"/>
        <v>0</v>
      </c>
      <c r="EV467">
        <f t="shared" si="305"/>
        <v>0</v>
      </c>
      <c r="EW467">
        <f t="shared" si="306"/>
        <v>0</v>
      </c>
      <c r="EX467">
        <f t="shared" si="307"/>
        <v>0</v>
      </c>
      <c r="EY467">
        <f t="shared" si="308"/>
        <v>0</v>
      </c>
      <c r="EZ467">
        <f t="shared" si="309"/>
        <v>0</v>
      </c>
      <c r="FA467">
        <f t="shared" si="310"/>
        <v>0</v>
      </c>
      <c r="FB467">
        <f t="shared" si="311"/>
        <v>0</v>
      </c>
      <c r="FC467">
        <f t="shared" si="312"/>
        <v>0</v>
      </c>
      <c r="FD467">
        <f t="shared" si="313"/>
        <v>0</v>
      </c>
      <c r="FE467">
        <f t="shared" si="314"/>
        <v>0</v>
      </c>
      <c r="FF467">
        <f t="shared" si="315"/>
        <v>0</v>
      </c>
      <c r="FG467">
        <f t="shared" si="316"/>
        <v>0</v>
      </c>
      <c r="FH467">
        <f t="shared" si="317"/>
        <v>0</v>
      </c>
      <c r="FI467">
        <f t="shared" si="318"/>
        <v>0</v>
      </c>
      <c r="FJ467">
        <f t="shared" si="319"/>
        <v>0</v>
      </c>
      <c r="FK467">
        <f t="shared" si="320"/>
        <v>0</v>
      </c>
    </row>
    <row r="468" spans="1:167">
      <c r="A468">
        <v>466</v>
      </c>
      <c r="B468">
        <f>RTD("rit2.rtd",,B$2,"LASTHIST", ROW()-2)</f>
        <v>47.4</v>
      </c>
      <c r="C468">
        <f>RTD("rit2.rtd",,C$2,"LASTHIST", ROW()-2)</f>
        <v>0</v>
      </c>
      <c r="D468">
        <f>RTD("rit2.rtd",,D$2,"LASTHIST", ROW()-2)</f>
        <v>0</v>
      </c>
      <c r="E468">
        <f>RTD("rit2.rtd",,E$2,"LASTHIST", ROW()-2)</f>
        <v>0</v>
      </c>
      <c r="F468">
        <f>RTD("rit2.rtd",,F$2,"LASTHIST", ROW()-2)</f>
        <v>0</v>
      </c>
      <c r="G468">
        <f>RTD("rit2.rtd",,G$2,"LASTHIST", ROW()-2)</f>
        <v>0</v>
      </c>
      <c r="H468">
        <f>RTD("rit2.rtd",,H$2,"LASTHIST", ROW()-2)</f>
        <v>0</v>
      </c>
      <c r="I468">
        <f>RTD("rit2.rtd",,I$2,"LASTHIST", ROW()-2)</f>
        <v>0</v>
      </c>
      <c r="J468">
        <f>RTD("rit2.rtd",,J$2,"LASTHIST", ROW()-2)</f>
        <v>0</v>
      </c>
      <c r="K468">
        <f>RTD("rit2.rtd",,K$2,"LASTHIST", ROW()-2)</f>
        <v>0</v>
      </c>
      <c r="L468">
        <f>RTD("rit2.rtd",,L$2,"LASTHIST", ROW()-2)</f>
        <v>0</v>
      </c>
      <c r="M468">
        <f>RTD("rit2.rtd",,M$2,"LASTHIST", ROW()-2)</f>
        <v>0</v>
      </c>
      <c r="N468">
        <f>RTD("rit2.rtd",,N$2,"LASTHIST", ROW()-2)</f>
        <v>0</v>
      </c>
      <c r="O468">
        <f>RTD("rit2.rtd",,O$2,"LASTHIST", ROW()-2)</f>
        <v>0</v>
      </c>
      <c r="P468">
        <f>RTD("rit2.rtd",,P$2,"LASTHIST", ROW()-2)</f>
        <v>0</v>
      </c>
      <c r="Q468">
        <f>RTD("rit2.rtd",,Q$2,"LASTHIST", ROW()-2)</f>
        <v>0</v>
      </c>
      <c r="R468">
        <f>RTD("rit2.rtd",,R$2,"LASTHIST", ROW()-2)</f>
        <v>0</v>
      </c>
      <c r="S468">
        <f>RTD("rit2.rtd",,S$2,"LASTHIST", ROW()-2)</f>
        <v>0</v>
      </c>
      <c r="T468">
        <f>RTD("rit2.rtd",,T$2,"LASTHIST", ROW()-2)</f>
        <v>0</v>
      </c>
      <c r="U468">
        <f>RTD("rit2.rtd",,U$2,"LASTHIST", ROW()-2)</f>
        <v>0</v>
      </c>
      <c r="V468">
        <f>RTD("rit2.rtd",,V$2,"LASTHIST", ROW()-2)</f>
        <v>0</v>
      </c>
      <c r="W468">
        <f>RTD("rit2.rtd",,W$2,"LASTHIST", ROW()-2)</f>
        <v>2.48</v>
      </c>
      <c r="X468">
        <f>RTD("rit2.rtd",,X$2,"LASTHIST", ROW()-2)</f>
        <v>0.09</v>
      </c>
      <c r="Y468">
        <f>RTD("rit2.rtd",,Y$2,"LASTHIST", ROW()-2)</f>
        <v>1.65</v>
      </c>
      <c r="Z468">
        <f>RTD("rit2.rtd",,Z$2,"LASTHIST", ROW()-2)</f>
        <v>0.27</v>
      </c>
      <c r="AA468">
        <f>RTD("rit2.rtd",,AA$2,"LASTHIST", ROW()-2)</f>
        <v>0.98</v>
      </c>
      <c r="AB468">
        <f>RTD("rit2.rtd",,AB$2,"LASTHIST", ROW()-2)</f>
        <v>0.6</v>
      </c>
      <c r="AC468">
        <f>RTD("rit2.rtd",,AC$2,"LASTHIST", ROW()-2)</f>
        <v>0.51</v>
      </c>
      <c r="AD468">
        <f>RTD("rit2.rtd",,AD$2,"LASTHIST", ROW()-2)</f>
        <v>1.1299999999999999</v>
      </c>
      <c r="AE468">
        <f>RTD("rit2.rtd",,AE$2,"LASTHIST", ROW()-2)</f>
        <v>0.23</v>
      </c>
      <c r="AF468">
        <f>RTD("rit2.rtd",,AF$2,"LASTHIST", ROW()-2)</f>
        <v>1.85</v>
      </c>
      <c r="AG468">
        <f>RTD("rit2.rtd",,AG$2,"LASTHIST", ROW()-2)</f>
        <v>0.09</v>
      </c>
      <c r="AH468">
        <f>RTD("rit2.rtd",,AH$2,"LASTHIST", ROW()-2)</f>
        <v>2.7</v>
      </c>
      <c r="AI468">
        <f>RTD("rit2.rtd",,AI$2,"LASTHIST", ROW()-2)</f>
        <v>0.03</v>
      </c>
      <c r="AJ468">
        <f>RTD("rit2.rtd",,AJ$2,"LASTHIST", ROW()-2)</f>
        <v>3.64</v>
      </c>
      <c r="AK468">
        <f>RTD("rit2.rtd",,AK$2,"LASTHIST", ROW()-2)</f>
        <v>0.02</v>
      </c>
      <c r="AL468">
        <f>RTD("rit2.rtd",,AL$2,"LASTHIST", ROW()-2)</f>
        <v>4.62</v>
      </c>
      <c r="AM468">
        <f>RTD("rit2.rtd",,AM$2,"LASTHIST", ROW()-2)</f>
        <v>0.02</v>
      </c>
      <c r="AN468">
        <f>RTD("rit2.rtd",,AN$2,"LASTHIST", ROW()-2)</f>
        <v>5.62</v>
      </c>
      <c r="AO468">
        <f>RTD("rit2.rtd",,AO$2,"LASTHIST", ROW()-2)</f>
        <v>0.02</v>
      </c>
      <c r="AP468">
        <f>RTD("rit2.rtd",,AP$2,"LASTHIST", ROW()-2)</f>
        <v>6.62</v>
      </c>
      <c r="AQ468">
        <v>1</v>
      </c>
      <c r="AR468">
        <v>0</v>
      </c>
      <c r="AS468">
        <v>1</v>
      </c>
      <c r="AT468">
        <v>0</v>
      </c>
      <c r="AU468">
        <v>1</v>
      </c>
      <c r="AV468">
        <v>0</v>
      </c>
      <c r="AW468">
        <v>1</v>
      </c>
      <c r="AX468">
        <v>0</v>
      </c>
      <c r="AY468">
        <v>1</v>
      </c>
      <c r="AZ468">
        <v>0</v>
      </c>
      <c r="BA468">
        <v>1</v>
      </c>
      <c r="BB468">
        <v>0</v>
      </c>
      <c r="BC468">
        <v>1</v>
      </c>
      <c r="BD468">
        <v>0</v>
      </c>
      <c r="BE468">
        <v>1</v>
      </c>
      <c r="BF468">
        <v>0</v>
      </c>
      <c r="BG468">
        <v>1</v>
      </c>
      <c r="BH468">
        <v>0</v>
      </c>
      <c r="BI468">
        <v>1</v>
      </c>
      <c r="BJ468">
        <v>0</v>
      </c>
      <c r="BK468">
        <v>1</v>
      </c>
      <c r="BL468">
        <v>0</v>
      </c>
      <c r="BM468">
        <v>1</v>
      </c>
      <c r="BN468">
        <v>0</v>
      </c>
      <c r="BO468">
        <v>1</v>
      </c>
      <c r="BP468">
        <v>0</v>
      </c>
      <c r="BQ468">
        <v>1</v>
      </c>
      <c r="BR468">
        <v>0</v>
      </c>
      <c r="BS468">
        <v>1</v>
      </c>
      <c r="BT468">
        <v>0</v>
      </c>
      <c r="BU468">
        <v>1</v>
      </c>
      <c r="BV468">
        <v>0</v>
      </c>
      <c r="BW468">
        <v>1</v>
      </c>
      <c r="BX468">
        <v>0</v>
      </c>
      <c r="BY468">
        <v>1</v>
      </c>
      <c r="BZ468">
        <v>0</v>
      </c>
      <c r="CA468">
        <v>1</v>
      </c>
      <c r="CB468">
        <v>0</v>
      </c>
      <c r="CC468">
        <v>1</v>
      </c>
      <c r="CD468">
        <v>0</v>
      </c>
      <c r="CE468">
        <v>45</v>
      </c>
      <c r="CF468">
        <v>45</v>
      </c>
      <c r="CG468">
        <v>46</v>
      </c>
      <c r="CH468">
        <v>46</v>
      </c>
      <c r="CI468">
        <v>47</v>
      </c>
      <c r="CJ468">
        <v>47</v>
      </c>
      <c r="CK468">
        <v>48</v>
      </c>
      <c r="CL468">
        <v>48</v>
      </c>
      <c r="CM468">
        <v>49</v>
      </c>
      <c r="CN468">
        <v>49</v>
      </c>
      <c r="CO468">
        <v>50</v>
      </c>
      <c r="CP468">
        <v>50</v>
      </c>
      <c r="CQ468">
        <v>51</v>
      </c>
      <c r="CR468">
        <v>51</v>
      </c>
      <c r="CS468">
        <v>52</v>
      </c>
      <c r="CT468">
        <v>52</v>
      </c>
      <c r="CU468">
        <v>53</v>
      </c>
      <c r="CV468">
        <v>53</v>
      </c>
      <c r="CW468">
        <v>54</v>
      </c>
      <c r="CX468">
        <v>54</v>
      </c>
      <c r="CY468">
        <v>45</v>
      </c>
      <c r="CZ468">
        <v>45</v>
      </c>
      <c r="DA468">
        <v>46</v>
      </c>
      <c r="DB468">
        <v>46</v>
      </c>
      <c r="DC468">
        <v>47</v>
      </c>
      <c r="DD468">
        <v>47</v>
      </c>
      <c r="DE468">
        <v>48</v>
      </c>
      <c r="DF468">
        <v>48</v>
      </c>
      <c r="DG468">
        <v>49</v>
      </c>
      <c r="DH468">
        <v>49</v>
      </c>
      <c r="DI468">
        <v>50</v>
      </c>
      <c r="DJ468">
        <v>50</v>
      </c>
      <c r="DK468">
        <v>51</v>
      </c>
      <c r="DL468">
        <v>51</v>
      </c>
      <c r="DM468">
        <v>52</v>
      </c>
      <c r="DN468">
        <v>52</v>
      </c>
      <c r="DO468">
        <v>53</v>
      </c>
      <c r="DP468">
        <v>53</v>
      </c>
      <c r="DQ468">
        <v>54</v>
      </c>
      <c r="DR468">
        <v>54</v>
      </c>
      <c r="DU468">
        <v>3.7499999999999999E-2</v>
      </c>
      <c r="DW468">
        <v>1</v>
      </c>
      <c r="DX468">
        <f t="shared" si="281"/>
        <v>0</v>
      </c>
      <c r="DY468">
        <f t="shared" si="282"/>
        <v>0</v>
      </c>
      <c r="DZ468">
        <f t="shared" si="283"/>
        <v>0</v>
      </c>
      <c r="EA468">
        <f t="shared" si="284"/>
        <v>0</v>
      </c>
      <c r="EB468">
        <f t="shared" si="285"/>
        <v>0</v>
      </c>
      <c r="EC468">
        <f t="shared" si="286"/>
        <v>0</v>
      </c>
      <c r="ED468">
        <f t="shared" si="287"/>
        <v>0</v>
      </c>
      <c r="EE468">
        <f t="shared" si="288"/>
        <v>0</v>
      </c>
      <c r="EF468">
        <f t="shared" si="289"/>
        <v>0</v>
      </c>
      <c r="EG468">
        <f t="shared" si="290"/>
        <v>0</v>
      </c>
      <c r="EH468">
        <f t="shared" si="291"/>
        <v>0</v>
      </c>
      <c r="EI468">
        <f t="shared" si="292"/>
        <v>0</v>
      </c>
      <c r="EJ468">
        <f t="shared" si="293"/>
        <v>0</v>
      </c>
      <c r="EK468">
        <f t="shared" si="294"/>
        <v>0</v>
      </c>
      <c r="EL468">
        <f t="shared" si="295"/>
        <v>0</v>
      </c>
      <c r="EM468">
        <f t="shared" si="296"/>
        <v>0</v>
      </c>
      <c r="EN468">
        <f t="shared" si="297"/>
        <v>0</v>
      </c>
      <c r="EO468">
        <f t="shared" si="298"/>
        <v>0</v>
      </c>
      <c r="EP468">
        <f t="shared" si="299"/>
        <v>0</v>
      </c>
      <c r="EQ468">
        <f t="shared" si="300"/>
        <v>0</v>
      </c>
      <c r="ER468">
        <f t="shared" si="301"/>
        <v>0</v>
      </c>
      <c r="ES468">
        <f t="shared" si="302"/>
        <v>0</v>
      </c>
      <c r="ET468">
        <f t="shared" si="303"/>
        <v>0</v>
      </c>
      <c r="EU468">
        <f t="shared" si="304"/>
        <v>0</v>
      </c>
      <c r="EV468">
        <f t="shared" si="305"/>
        <v>0</v>
      </c>
      <c r="EW468">
        <f t="shared" si="306"/>
        <v>0</v>
      </c>
      <c r="EX468">
        <f t="shared" si="307"/>
        <v>0</v>
      </c>
      <c r="EY468">
        <f t="shared" si="308"/>
        <v>0</v>
      </c>
      <c r="EZ468">
        <f t="shared" si="309"/>
        <v>0</v>
      </c>
      <c r="FA468">
        <f t="shared" si="310"/>
        <v>0</v>
      </c>
      <c r="FB468">
        <f t="shared" si="311"/>
        <v>0</v>
      </c>
      <c r="FC468">
        <f t="shared" si="312"/>
        <v>0</v>
      </c>
      <c r="FD468">
        <f t="shared" si="313"/>
        <v>0</v>
      </c>
      <c r="FE468">
        <f t="shared" si="314"/>
        <v>0</v>
      </c>
      <c r="FF468">
        <f t="shared" si="315"/>
        <v>0</v>
      </c>
      <c r="FG468">
        <f t="shared" si="316"/>
        <v>0</v>
      </c>
      <c r="FH468">
        <f t="shared" si="317"/>
        <v>0</v>
      </c>
      <c r="FI468">
        <f t="shared" si="318"/>
        <v>0</v>
      </c>
      <c r="FJ468">
        <f t="shared" si="319"/>
        <v>0</v>
      </c>
      <c r="FK468">
        <f t="shared" si="320"/>
        <v>0</v>
      </c>
    </row>
    <row r="469" spans="1:167">
      <c r="A469">
        <v>467</v>
      </c>
      <c r="B469">
        <f>RTD("rit2.rtd",,B$2,"LASTHIST", ROW()-2)</f>
        <v>47.18</v>
      </c>
      <c r="C469">
        <f>RTD("rit2.rtd",,C$2,"LASTHIST", ROW()-2)</f>
        <v>0</v>
      </c>
      <c r="D469">
        <f>RTD("rit2.rtd",,D$2,"LASTHIST", ROW()-2)</f>
        <v>0</v>
      </c>
      <c r="E469">
        <f>RTD("rit2.rtd",,E$2,"LASTHIST", ROW()-2)</f>
        <v>0</v>
      </c>
      <c r="F469">
        <f>RTD("rit2.rtd",,F$2,"LASTHIST", ROW()-2)</f>
        <v>0</v>
      </c>
      <c r="G469">
        <f>RTD("rit2.rtd",,G$2,"LASTHIST", ROW()-2)</f>
        <v>0</v>
      </c>
      <c r="H469">
        <f>RTD("rit2.rtd",,H$2,"LASTHIST", ROW()-2)</f>
        <v>0</v>
      </c>
      <c r="I469">
        <f>RTD("rit2.rtd",,I$2,"LASTHIST", ROW()-2)</f>
        <v>0</v>
      </c>
      <c r="J469">
        <f>RTD("rit2.rtd",,J$2,"LASTHIST", ROW()-2)</f>
        <v>0</v>
      </c>
      <c r="K469">
        <f>RTD("rit2.rtd",,K$2,"LASTHIST", ROW()-2)</f>
        <v>0</v>
      </c>
      <c r="L469">
        <f>RTD("rit2.rtd",,L$2,"LASTHIST", ROW()-2)</f>
        <v>0</v>
      </c>
      <c r="M469">
        <f>RTD("rit2.rtd",,M$2,"LASTHIST", ROW()-2)</f>
        <v>0</v>
      </c>
      <c r="N469">
        <f>RTD("rit2.rtd",,N$2,"LASTHIST", ROW()-2)</f>
        <v>0</v>
      </c>
      <c r="O469">
        <f>RTD("rit2.rtd",,O$2,"LASTHIST", ROW()-2)</f>
        <v>0</v>
      </c>
      <c r="P469">
        <f>RTD("rit2.rtd",,P$2,"LASTHIST", ROW()-2)</f>
        <v>0</v>
      </c>
      <c r="Q469">
        <f>RTD("rit2.rtd",,Q$2,"LASTHIST", ROW()-2)</f>
        <v>0</v>
      </c>
      <c r="R469">
        <f>RTD("rit2.rtd",,R$2,"LASTHIST", ROW()-2)</f>
        <v>0</v>
      </c>
      <c r="S469">
        <f>RTD("rit2.rtd",,S$2,"LASTHIST", ROW()-2)</f>
        <v>0</v>
      </c>
      <c r="T469">
        <f>RTD("rit2.rtd",,T$2,"LASTHIST", ROW()-2)</f>
        <v>0</v>
      </c>
      <c r="U469">
        <f>RTD("rit2.rtd",,U$2,"LASTHIST", ROW()-2)</f>
        <v>0</v>
      </c>
      <c r="V469">
        <f>RTD("rit2.rtd",,V$2,"LASTHIST", ROW()-2)</f>
        <v>0</v>
      </c>
      <c r="W469">
        <f>RTD("rit2.rtd",,W$2,"LASTHIST", ROW()-2)</f>
        <v>2.27</v>
      </c>
      <c r="X469">
        <f>RTD("rit2.rtd",,X$2,"LASTHIST", ROW()-2)</f>
        <v>0.09</v>
      </c>
      <c r="Y469">
        <f>RTD("rit2.rtd",,Y$2,"LASTHIST", ROW()-2)</f>
        <v>1.46</v>
      </c>
      <c r="Z469">
        <f>RTD("rit2.rtd",,Z$2,"LASTHIST", ROW()-2)</f>
        <v>0.28999999999999998</v>
      </c>
      <c r="AA469">
        <f>RTD("rit2.rtd",,AA$2,"LASTHIST", ROW()-2)</f>
        <v>0.82</v>
      </c>
      <c r="AB469">
        <f>RTD("rit2.rtd",,AB$2,"LASTHIST", ROW()-2)</f>
        <v>0.65</v>
      </c>
      <c r="AC469">
        <f>RTD("rit2.rtd",,AC$2,"LASTHIST", ROW()-2)</f>
        <v>0.4</v>
      </c>
      <c r="AD469">
        <f>RTD("rit2.rtd",,AD$2,"LASTHIST", ROW()-2)</f>
        <v>1.23</v>
      </c>
      <c r="AE469">
        <f>RTD("rit2.rtd",,AE$2,"LASTHIST", ROW()-2)</f>
        <v>0.17</v>
      </c>
      <c r="AF469">
        <f>RTD("rit2.rtd",,AF$2,"LASTHIST", ROW()-2)</f>
        <v>2</v>
      </c>
      <c r="AG469">
        <f>RTD("rit2.rtd",,AG$2,"LASTHIST", ROW()-2)</f>
        <v>0.06</v>
      </c>
      <c r="AH469">
        <f>RTD("rit2.rtd",,AH$2,"LASTHIST", ROW()-2)</f>
        <v>2.89</v>
      </c>
      <c r="AI469">
        <f>RTD("rit2.rtd",,AI$2,"LASTHIST", ROW()-2)</f>
        <v>0.02</v>
      </c>
      <c r="AJ469">
        <f>RTD("rit2.rtd",,AJ$2,"LASTHIST", ROW()-2)</f>
        <v>3.85</v>
      </c>
      <c r="AK469">
        <f>RTD("rit2.rtd",,AK$2,"LASTHIST", ROW()-2)</f>
        <v>0.02</v>
      </c>
      <c r="AL469">
        <f>RTD("rit2.rtd",,AL$2,"LASTHIST", ROW()-2)</f>
        <v>4.84</v>
      </c>
      <c r="AM469">
        <f>RTD("rit2.rtd",,AM$2,"LASTHIST", ROW()-2)</f>
        <v>0.02</v>
      </c>
      <c r="AN469">
        <f>RTD("rit2.rtd",,AN$2,"LASTHIST", ROW()-2)</f>
        <v>5.83</v>
      </c>
      <c r="AO469">
        <f>RTD("rit2.rtd",,AO$2,"LASTHIST", ROW()-2)</f>
        <v>0.02</v>
      </c>
      <c r="AP469">
        <f>RTD("rit2.rtd",,AP$2,"LASTHIST", ROW()-2)</f>
        <v>6.84</v>
      </c>
      <c r="AQ469">
        <v>1</v>
      </c>
      <c r="AR469">
        <v>0</v>
      </c>
      <c r="AS469">
        <v>1</v>
      </c>
      <c r="AT469">
        <v>0</v>
      </c>
      <c r="AU469">
        <v>1</v>
      </c>
      <c r="AV469">
        <v>0</v>
      </c>
      <c r="AW469">
        <v>1</v>
      </c>
      <c r="AX469">
        <v>0</v>
      </c>
      <c r="AY469">
        <v>1</v>
      </c>
      <c r="AZ469">
        <v>0</v>
      </c>
      <c r="BA469">
        <v>1</v>
      </c>
      <c r="BB469">
        <v>0</v>
      </c>
      <c r="BC469">
        <v>1</v>
      </c>
      <c r="BD469">
        <v>0</v>
      </c>
      <c r="BE469">
        <v>1</v>
      </c>
      <c r="BF469">
        <v>0</v>
      </c>
      <c r="BG469">
        <v>1</v>
      </c>
      <c r="BH469">
        <v>0</v>
      </c>
      <c r="BI469">
        <v>1</v>
      </c>
      <c r="BJ469">
        <v>0</v>
      </c>
      <c r="BK469">
        <v>1</v>
      </c>
      <c r="BL469">
        <v>0</v>
      </c>
      <c r="BM469">
        <v>1</v>
      </c>
      <c r="BN469">
        <v>0</v>
      </c>
      <c r="BO469">
        <v>1</v>
      </c>
      <c r="BP469">
        <v>0</v>
      </c>
      <c r="BQ469">
        <v>1</v>
      </c>
      <c r="BR469">
        <v>0</v>
      </c>
      <c r="BS469">
        <v>1</v>
      </c>
      <c r="BT469">
        <v>0</v>
      </c>
      <c r="BU469">
        <v>1</v>
      </c>
      <c r="BV469">
        <v>0</v>
      </c>
      <c r="BW469">
        <v>1</v>
      </c>
      <c r="BX469">
        <v>0</v>
      </c>
      <c r="BY469">
        <v>1</v>
      </c>
      <c r="BZ469">
        <v>0</v>
      </c>
      <c r="CA469">
        <v>1</v>
      </c>
      <c r="CB469">
        <v>0</v>
      </c>
      <c r="CC469">
        <v>1</v>
      </c>
      <c r="CD469">
        <v>0</v>
      </c>
      <c r="CE469">
        <v>45</v>
      </c>
      <c r="CF469">
        <v>45</v>
      </c>
      <c r="CG469">
        <v>46</v>
      </c>
      <c r="CH469">
        <v>46</v>
      </c>
      <c r="CI469">
        <v>47</v>
      </c>
      <c r="CJ469">
        <v>47</v>
      </c>
      <c r="CK469">
        <v>48</v>
      </c>
      <c r="CL469">
        <v>48</v>
      </c>
      <c r="CM469">
        <v>49</v>
      </c>
      <c r="CN469">
        <v>49</v>
      </c>
      <c r="CO469">
        <v>50</v>
      </c>
      <c r="CP469">
        <v>50</v>
      </c>
      <c r="CQ469">
        <v>51</v>
      </c>
      <c r="CR469">
        <v>51</v>
      </c>
      <c r="CS469">
        <v>52</v>
      </c>
      <c r="CT469">
        <v>52</v>
      </c>
      <c r="CU469">
        <v>53</v>
      </c>
      <c r="CV469">
        <v>53</v>
      </c>
      <c r="CW469">
        <v>54</v>
      </c>
      <c r="CX469">
        <v>54</v>
      </c>
      <c r="CY469">
        <v>45</v>
      </c>
      <c r="CZ469">
        <v>45</v>
      </c>
      <c r="DA469">
        <v>46</v>
      </c>
      <c r="DB469">
        <v>46</v>
      </c>
      <c r="DC469">
        <v>47</v>
      </c>
      <c r="DD469">
        <v>47</v>
      </c>
      <c r="DE469">
        <v>48</v>
      </c>
      <c r="DF469">
        <v>48</v>
      </c>
      <c r="DG469">
        <v>49</v>
      </c>
      <c r="DH469">
        <v>49</v>
      </c>
      <c r="DI469">
        <v>50</v>
      </c>
      <c r="DJ469">
        <v>50</v>
      </c>
      <c r="DK469">
        <v>51</v>
      </c>
      <c r="DL469">
        <v>51</v>
      </c>
      <c r="DM469">
        <v>52</v>
      </c>
      <c r="DN469">
        <v>52</v>
      </c>
      <c r="DO469">
        <v>53</v>
      </c>
      <c r="DP469">
        <v>53</v>
      </c>
      <c r="DQ469">
        <v>54</v>
      </c>
      <c r="DR469">
        <v>54</v>
      </c>
      <c r="DU469">
        <v>3.7499999999999999E-2</v>
      </c>
      <c r="DW469">
        <v>1</v>
      </c>
      <c r="DX469">
        <f t="shared" si="281"/>
        <v>0</v>
      </c>
      <c r="DY469">
        <f t="shared" si="282"/>
        <v>0</v>
      </c>
      <c r="DZ469">
        <f t="shared" si="283"/>
        <v>0</v>
      </c>
      <c r="EA469">
        <f t="shared" si="284"/>
        <v>0</v>
      </c>
      <c r="EB469">
        <f t="shared" si="285"/>
        <v>0</v>
      </c>
      <c r="EC469">
        <f t="shared" si="286"/>
        <v>0</v>
      </c>
      <c r="ED469">
        <f t="shared" si="287"/>
        <v>0</v>
      </c>
      <c r="EE469">
        <f t="shared" si="288"/>
        <v>0</v>
      </c>
      <c r="EF469">
        <f t="shared" si="289"/>
        <v>0</v>
      </c>
      <c r="EG469">
        <f t="shared" si="290"/>
        <v>0</v>
      </c>
      <c r="EH469">
        <f t="shared" si="291"/>
        <v>0</v>
      </c>
      <c r="EI469">
        <f t="shared" si="292"/>
        <v>0</v>
      </c>
      <c r="EJ469">
        <f t="shared" si="293"/>
        <v>0</v>
      </c>
      <c r="EK469">
        <f t="shared" si="294"/>
        <v>0</v>
      </c>
      <c r="EL469">
        <f t="shared" si="295"/>
        <v>0</v>
      </c>
      <c r="EM469">
        <f t="shared" si="296"/>
        <v>0</v>
      </c>
      <c r="EN469">
        <f t="shared" si="297"/>
        <v>0</v>
      </c>
      <c r="EO469">
        <f t="shared" si="298"/>
        <v>0</v>
      </c>
      <c r="EP469">
        <f t="shared" si="299"/>
        <v>0</v>
      </c>
      <c r="EQ469">
        <f t="shared" si="300"/>
        <v>0</v>
      </c>
      <c r="ER469">
        <f t="shared" si="301"/>
        <v>0</v>
      </c>
      <c r="ES469">
        <f t="shared" si="302"/>
        <v>0</v>
      </c>
      <c r="ET469">
        <f t="shared" si="303"/>
        <v>0</v>
      </c>
      <c r="EU469">
        <f t="shared" si="304"/>
        <v>0</v>
      </c>
      <c r="EV469">
        <f t="shared" si="305"/>
        <v>0</v>
      </c>
      <c r="EW469">
        <f t="shared" si="306"/>
        <v>0</v>
      </c>
      <c r="EX469">
        <f t="shared" si="307"/>
        <v>0</v>
      </c>
      <c r="EY469">
        <f t="shared" si="308"/>
        <v>0</v>
      </c>
      <c r="EZ469">
        <f t="shared" si="309"/>
        <v>0</v>
      </c>
      <c r="FA469">
        <f t="shared" si="310"/>
        <v>0</v>
      </c>
      <c r="FB469">
        <f t="shared" si="311"/>
        <v>0</v>
      </c>
      <c r="FC469">
        <f t="shared" si="312"/>
        <v>0</v>
      </c>
      <c r="FD469">
        <f t="shared" si="313"/>
        <v>0</v>
      </c>
      <c r="FE469">
        <f t="shared" si="314"/>
        <v>0</v>
      </c>
      <c r="FF469">
        <f t="shared" si="315"/>
        <v>0</v>
      </c>
      <c r="FG469">
        <f t="shared" si="316"/>
        <v>0</v>
      </c>
      <c r="FH469">
        <f t="shared" si="317"/>
        <v>0</v>
      </c>
      <c r="FI469">
        <f t="shared" si="318"/>
        <v>0</v>
      </c>
      <c r="FJ469">
        <f t="shared" si="319"/>
        <v>0</v>
      </c>
      <c r="FK469">
        <f t="shared" si="320"/>
        <v>0</v>
      </c>
    </row>
    <row r="470" spans="1:167">
      <c r="A470">
        <v>468</v>
      </c>
      <c r="B470">
        <f>RTD("rit2.rtd",,B$2,"LASTHIST", ROW()-2)</f>
        <v>46.98</v>
      </c>
      <c r="C470">
        <f>RTD("rit2.rtd",,C$2,"LASTHIST", ROW()-2)</f>
        <v>0</v>
      </c>
      <c r="D470">
        <f>RTD("rit2.rtd",,D$2,"LASTHIST", ROW()-2)</f>
        <v>0</v>
      </c>
      <c r="E470">
        <f>RTD("rit2.rtd",,E$2,"LASTHIST", ROW()-2)</f>
        <v>0</v>
      </c>
      <c r="F470">
        <f>RTD("rit2.rtd",,F$2,"LASTHIST", ROW()-2)</f>
        <v>0</v>
      </c>
      <c r="G470">
        <f>RTD("rit2.rtd",,G$2,"LASTHIST", ROW()-2)</f>
        <v>0</v>
      </c>
      <c r="H470">
        <f>RTD("rit2.rtd",,H$2,"LASTHIST", ROW()-2)</f>
        <v>0</v>
      </c>
      <c r="I470">
        <f>RTD("rit2.rtd",,I$2,"LASTHIST", ROW()-2)</f>
        <v>0</v>
      </c>
      <c r="J470">
        <f>RTD("rit2.rtd",,J$2,"LASTHIST", ROW()-2)</f>
        <v>0</v>
      </c>
      <c r="K470">
        <f>RTD("rit2.rtd",,K$2,"LASTHIST", ROW()-2)</f>
        <v>0</v>
      </c>
      <c r="L470">
        <f>RTD("rit2.rtd",,L$2,"LASTHIST", ROW()-2)</f>
        <v>0</v>
      </c>
      <c r="M470">
        <f>RTD("rit2.rtd",,M$2,"LASTHIST", ROW()-2)</f>
        <v>0</v>
      </c>
      <c r="N470">
        <f>RTD("rit2.rtd",,N$2,"LASTHIST", ROW()-2)</f>
        <v>0</v>
      </c>
      <c r="O470">
        <f>RTD("rit2.rtd",,O$2,"LASTHIST", ROW()-2)</f>
        <v>0</v>
      </c>
      <c r="P470">
        <f>RTD("rit2.rtd",,P$2,"LASTHIST", ROW()-2)</f>
        <v>0</v>
      </c>
      <c r="Q470">
        <f>RTD("rit2.rtd",,Q$2,"LASTHIST", ROW()-2)</f>
        <v>0</v>
      </c>
      <c r="R470">
        <f>RTD("rit2.rtd",,R$2,"LASTHIST", ROW()-2)</f>
        <v>0</v>
      </c>
      <c r="S470">
        <f>RTD("rit2.rtd",,S$2,"LASTHIST", ROW()-2)</f>
        <v>0</v>
      </c>
      <c r="T470">
        <f>RTD("rit2.rtd",,T$2,"LASTHIST", ROW()-2)</f>
        <v>0</v>
      </c>
      <c r="U470">
        <f>RTD("rit2.rtd",,U$2,"LASTHIST", ROW()-2)</f>
        <v>0</v>
      </c>
      <c r="V470">
        <f>RTD("rit2.rtd",,V$2,"LASTHIST", ROW()-2)</f>
        <v>0</v>
      </c>
      <c r="W470">
        <f>RTD("rit2.rtd",,W$2,"LASTHIST", ROW()-2)</f>
        <v>2.1</v>
      </c>
      <c r="X470">
        <f>RTD("rit2.rtd",,X$2,"LASTHIST", ROW()-2)</f>
        <v>0.12</v>
      </c>
      <c r="Y470">
        <f>RTD("rit2.rtd",,Y$2,"LASTHIST", ROW()-2)</f>
        <v>1.32</v>
      </c>
      <c r="Z470">
        <f>RTD("rit2.rtd",,Z$2,"LASTHIST", ROW()-2)</f>
        <v>0.34</v>
      </c>
      <c r="AA470">
        <f>RTD("rit2.rtd",,AA$2,"LASTHIST", ROW()-2)</f>
        <v>0.72</v>
      </c>
      <c r="AB470">
        <f>RTD("rit2.rtd",,AB$2,"LASTHIST", ROW()-2)</f>
        <v>0.75</v>
      </c>
      <c r="AC470">
        <f>RTD("rit2.rtd",,AC$2,"LASTHIST", ROW()-2)</f>
        <v>0.34</v>
      </c>
      <c r="AD470">
        <f>RTD("rit2.rtd",,AD$2,"LASTHIST", ROW()-2)</f>
        <v>1.36</v>
      </c>
      <c r="AE470">
        <f>RTD("rit2.rtd",,AE$2,"LASTHIST", ROW()-2)</f>
        <v>0.14000000000000001</v>
      </c>
      <c r="AF470">
        <f>RTD("rit2.rtd",,AF$2,"LASTHIST", ROW()-2)</f>
        <v>2.16</v>
      </c>
      <c r="AG470">
        <f>RTD("rit2.rtd",,AG$2,"LASTHIST", ROW()-2)</f>
        <v>0.05</v>
      </c>
      <c r="AH470">
        <f>RTD("rit2.rtd",,AH$2,"LASTHIST", ROW()-2)</f>
        <v>3.07</v>
      </c>
      <c r="AI470">
        <f>RTD("rit2.rtd",,AI$2,"LASTHIST", ROW()-2)</f>
        <v>0.02</v>
      </c>
      <c r="AJ470">
        <f>RTD("rit2.rtd",,AJ$2,"LASTHIST", ROW()-2)</f>
        <v>4.03</v>
      </c>
      <c r="AK470">
        <f>RTD("rit2.rtd",,AK$2,"LASTHIST", ROW()-2)</f>
        <v>0.02</v>
      </c>
      <c r="AL470">
        <f>RTD("rit2.rtd",,AL$2,"LASTHIST", ROW()-2)</f>
        <v>5.0199999999999996</v>
      </c>
      <c r="AM470">
        <f>RTD("rit2.rtd",,AM$2,"LASTHIST", ROW()-2)</f>
        <v>0.02</v>
      </c>
      <c r="AN470">
        <f>RTD("rit2.rtd",,AN$2,"LASTHIST", ROW()-2)</f>
        <v>6.02</v>
      </c>
      <c r="AO470">
        <f>RTD("rit2.rtd",,AO$2,"LASTHIST", ROW()-2)</f>
        <v>0.02</v>
      </c>
      <c r="AP470">
        <f>RTD("rit2.rtd",,AP$2,"LASTHIST", ROW()-2)</f>
        <v>7.02</v>
      </c>
      <c r="AQ470">
        <v>1</v>
      </c>
      <c r="AR470">
        <v>0</v>
      </c>
      <c r="AS470">
        <v>1</v>
      </c>
      <c r="AT470">
        <v>0</v>
      </c>
      <c r="AU470">
        <v>1</v>
      </c>
      <c r="AV470">
        <v>0</v>
      </c>
      <c r="AW470">
        <v>1</v>
      </c>
      <c r="AX470">
        <v>0</v>
      </c>
      <c r="AY470">
        <v>1</v>
      </c>
      <c r="AZ470">
        <v>0</v>
      </c>
      <c r="BA470">
        <v>1</v>
      </c>
      <c r="BB470">
        <v>0</v>
      </c>
      <c r="BC470">
        <v>1</v>
      </c>
      <c r="BD470">
        <v>0</v>
      </c>
      <c r="BE470">
        <v>1</v>
      </c>
      <c r="BF470">
        <v>0</v>
      </c>
      <c r="BG470">
        <v>1</v>
      </c>
      <c r="BH470">
        <v>0</v>
      </c>
      <c r="BI470">
        <v>1</v>
      </c>
      <c r="BJ470">
        <v>0</v>
      </c>
      <c r="BK470">
        <v>1</v>
      </c>
      <c r="BL470">
        <v>0</v>
      </c>
      <c r="BM470">
        <v>1</v>
      </c>
      <c r="BN470">
        <v>0</v>
      </c>
      <c r="BO470">
        <v>1</v>
      </c>
      <c r="BP470">
        <v>0</v>
      </c>
      <c r="BQ470">
        <v>1</v>
      </c>
      <c r="BR470">
        <v>0</v>
      </c>
      <c r="BS470">
        <v>1</v>
      </c>
      <c r="BT470">
        <v>0</v>
      </c>
      <c r="BU470">
        <v>1</v>
      </c>
      <c r="BV470">
        <v>0</v>
      </c>
      <c r="BW470">
        <v>1</v>
      </c>
      <c r="BX470">
        <v>0</v>
      </c>
      <c r="BY470">
        <v>1</v>
      </c>
      <c r="BZ470">
        <v>0</v>
      </c>
      <c r="CA470">
        <v>1</v>
      </c>
      <c r="CB470">
        <v>0</v>
      </c>
      <c r="CC470">
        <v>1</v>
      </c>
      <c r="CD470">
        <v>0</v>
      </c>
      <c r="CE470">
        <v>45</v>
      </c>
      <c r="CF470">
        <v>45</v>
      </c>
      <c r="CG470">
        <v>46</v>
      </c>
      <c r="CH470">
        <v>46</v>
      </c>
      <c r="CI470">
        <v>47</v>
      </c>
      <c r="CJ470">
        <v>47</v>
      </c>
      <c r="CK470">
        <v>48</v>
      </c>
      <c r="CL470">
        <v>48</v>
      </c>
      <c r="CM470">
        <v>49</v>
      </c>
      <c r="CN470">
        <v>49</v>
      </c>
      <c r="CO470">
        <v>50</v>
      </c>
      <c r="CP470">
        <v>50</v>
      </c>
      <c r="CQ470">
        <v>51</v>
      </c>
      <c r="CR470">
        <v>51</v>
      </c>
      <c r="CS470">
        <v>52</v>
      </c>
      <c r="CT470">
        <v>52</v>
      </c>
      <c r="CU470">
        <v>53</v>
      </c>
      <c r="CV470">
        <v>53</v>
      </c>
      <c r="CW470">
        <v>54</v>
      </c>
      <c r="CX470">
        <v>54</v>
      </c>
      <c r="CY470">
        <v>45</v>
      </c>
      <c r="CZ470">
        <v>45</v>
      </c>
      <c r="DA470">
        <v>46</v>
      </c>
      <c r="DB470">
        <v>46</v>
      </c>
      <c r="DC470">
        <v>47</v>
      </c>
      <c r="DD470">
        <v>47</v>
      </c>
      <c r="DE470">
        <v>48</v>
      </c>
      <c r="DF470">
        <v>48</v>
      </c>
      <c r="DG470">
        <v>49</v>
      </c>
      <c r="DH470">
        <v>49</v>
      </c>
      <c r="DI470">
        <v>50</v>
      </c>
      <c r="DJ470">
        <v>50</v>
      </c>
      <c r="DK470">
        <v>51</v>
      </c>
      <c r="DL470">
        <v>51</v>
      </c>
      <c r="DM470">
        <v>52</v>
      </c>
      <c r="DN470">
        <v>52</v>
      </c>
      <c r="DO470">
        <v>53</v>
      </c>
      <c r="DP470">
        <v>53</v>
      </c>
      <c r="DQ470">
        <v>54</v>
      </c>
      <c r="DR470">
        <v>54</v>
      </c>
      <c r="DU470">
        <v>3.7499999999999999E-2</v>
      </c>
      <c r="DW470">
        <v>1</v>
      </c>
      <c r="DX470">
        <f t="shared" si="281"/>
        <v>0</v>
      </c>
      <c r="DY470">
        <f t="shared" si="282"/>
        <v>0</v>
      </c>
      <c r="DZ470">
        <f t="shared" si="283"/>
        <v>0</v>
      </c>
      <c r="EA470">
        <f t="shared" si="284"/>
        <v>0</v>
      </c>
      <c r="EB470">
        <f t="shared" si="285"/>
        <v>0</v>
      </c>
      <c r="EC470">
        <f t="shared" si="286"/>
        <v>0</v>
      </c>
      <c r="ED470">
        <f t="shared" si="287"/>
        <v>0</v>
      </c>
      <c r="EE470">
        <f t="shared" si="288"/>
        <v>0</v>
      </c>
      <c r="EF470">
        <f t="shared" si="289"/>
        <v>0</v>
      </c>
      <c r="EG470">
        <f t="shared" si="290"/>
        <v>0</v>
      </c>
      <c r="EH470">
        <f t="shared" si="291"/>
        <v>0</v>
      </c>
      <c r="EI470">
        <f t="shared" si="292"/>
        <v>0</v>
      </c>
      <c r="EJ470">
        <f t="shared" si="293"/>
        <v>0</v>
      </c>
      <c r="EK470">
        <f t="shared" si="294"/>
        <v>0</v>
      </c>
      <c r="EL470">
        <f t="shared" si="295"/>
        <v>0</v>
      </c>
      <c r="EM470">
        <f t="shared" si="296"/>
        <v>0</v>
      </c>
      <c r="EN470">
        <f t="shared" si="297"/>
        <v>0</v>
      </c>
      <c r="EO470">
        <f t="shared" si="298"/>
        <v>0</v>
      </c>
      <c r="EP470">
        <f t="shared" si="299"/>
        <v>0</v>
      </c>
      <c r="EQ470">
        <f t="shared" si="300"/>
        <v>0</v>
      </c>
      <c r="ER470">
        <f t="shared" si="301"/>
        <v>0</v>
      </c>
      <c r="ES470">
        <f t="shared" si="302"/>
        <v>0</v>
      </c>
      <c r="ET470">
        <f t="shared" si="303"/>
        <v>0</v>
      </c>
      <c r="EU470">
        <f t="shared" si="304"/>
        <v>0</v>
      </c>
      <c r="EV470">
        <f t="shared" si="305"/>
        <v>0</v>
      </c>
      <c r="EW470">
        <f t="shared" si="306"/>
        <v>0</v>
      </c>
      <c r="EX470">
        <f t="shared" si="307"/>
        <v>0</v>
      </c>
      <c r="EY470">
        <f t="shared" si="308"/>
        <v>0</v>
      </c>
      <c r="EZ470">
        <f t="shared" si="309"/>
        <v>0</v>
      </c>
      <c r="FA470">
        <f t="shared" si="310"/>
        <v>0</v>
      </c>
      <c r="FB470">
        <f t="shared" si="311"/>
        <v>0</v>
      </c>
      <c r="FC470">
        <f t="shared" si="312"/>
        <v>0</v>
      </c>
      <c r="FD470">
        <f t="shared" si="313"/>
        <v>0</v>
      </c>
      <c r="FE470">
        <f t="shared" si="314"/>
        <v>0</v>
      </c>
      <c r="FF470">
        <f t="shared" si="315"/>
        <v>0</v>
      </c>
      <c r="FG470">
        <f t="shared" si="316"/>
        <v>0</v>
      </c>
      <c r="FH470">
        <f t="shared" si="317"/>
        <v>0</v>
      </c>
      <c r="FI470">
        <f t="shared" si="318"/>
        <v>0</v>
      </c>
      <c r="FJ470">
        <f t="shared" si="319"/>
        <v>0</v>
      </c>
      <c r="FK470">
        <f t="shared" si="320"/>
        <v>0</v>
      </c>
    </row>
    <row r="471" spans="1:167">
      <c r="A471">
        <v>469</v>
      </c>
      <c r="B471">
        <f>RTD("rit2.rtd",,B$2,"LASTHIST", ROW()-2)</f>
        <v>46.71</v>
      </c>
      <c r="C471">
        <f>RTD("rit2.rtd",,C$2,"LASTHIST", ROW()-2)</f>
        <v>0</v>
      </c>
      <c r="D471">
        <f>RTD("rit2.rtd",,D$2,"LASTHIST", ROW()-2)</f>
        <v>0</v>
      </c>
      <c r="E471">
        <f>RTD("rit2.rtd",,E$2,"LASTHIST", ROW()-2)</f>
        <v>0</v>
      </c>
      <c r="F471">
        <f>RTD("rit2.rtd",,F$2,"LASTHIST", ROW()-2)</f>
        <v>0</v>
      </c>
      <c r="G471">
        <f>RTD("rit2.rtd",,G$2,"LASTHIST", ROW()-2)</f>
        <v>0</v>
      </c>
      <c r="H471">
        <f>RTD("rit2.rtd",,H$2,"LASTHIST", ROW()-2)</f>
        <v>0</v>
      </c>
      <c r="I471">
        <f>RTD("rit2.rtd",,I$2,"LASTHIST", ROW()-2)</f>
        <v>0</v>
      </c>
      <c r="J471">
        <f>RTD("rit2.rtd",,J$2,"LASTHIST", ROW()-2)</f>
        <v>0</v>
      </c>
      <c r="K471">
        <f>RTD("rit2.rtd",,K$2,"LASTHIST", ROW()-2)</f>
        <v>0</v>
      </c>
      <c r="L471">
        <f>RTD("rit2.rtd",,L$2,"LASTHIST", ROW()-2)</f>
        <v>0</v>
      </c>
      <c r="M471">
        <f>RTD("rit2.rtd",,M$2,"LASTHIST", ROW()-2)</f>
        <v>0</v>
      </c>
      <c r="N471">
        <f>RTD("rit2.rtd",,N$2,"LASTHIST", ROW()-2)</f>
        <v>0</v>
      </c>
      <c r="O471">
        <f>RTD("rit2.rtd",,O$2,"LASTHIST", ROW()-2)</f>
        <v>0</v>
      </c>
      <c r="P471">
        <f>RTD("rit2.rtd",,P$2,"LASTHIST", ROW()-2)</f>
        <v>0</v>
      </c>
      <c r="Q471">
        <f>RTD("rit2.rtd",,Q$2,"LASTHIST", ROW()-2)</f>
        <v>0</v>
      </c>
      <c r="R471">
        <f>RTD("rit2.rtd",,R$2,"LASTHIST", ROW()-2)</f>
        <v>0</v>
      </c>
      <c r="S471">
        <f>RTD("rit2.rtd",,S$2,"LASTHIST", ROW()-2)</f>
        <v>0</v>
      </c>
      <c r="T471">
        <f>RTD("rit2.rtd",,T$2,"LASTHIST", ROW()-2)</f>
        <v>0</v>
      </c>
      <c r="U471">
        <f>RTD("rit2.rtd",,U$2,"LASTHIST", ROW()-2)</f>
        <v>0</v>
      </c>
      <c r="V471">
        <f>RTD("rit2.rtd",,V$2,"LASTHIST", ROW()-2)</f>
        <v>0</v>
      </c>
      <c r="W471">
        <f>RTD("rit2.rtd",,W$2,"LASTHIST", ROW()-2)</f>
        <v>1.89</v>
      </c>
      <c r="X471">
        <f>RTD("rit2.rtd",,X$2,"LASTHIST", ROW()-2)</f>
        <v>0.17</v>
      </c>
      <c r="Y471">
        <f>RTD("rit2.rtd",,Y$2,"LASTHIST", ROW()-2)</f>
        <v>1.1499999999999999</v>
      </c>
      <c r="Z471">
        <f>RTD("rit2.rtd",,Z$2,"LASTHIST", ROW()-2)</f>
        <v>0.43</v>
      </c>
      <c r="AA471">
        <f>RTD("rit2.rtd",,AA$2,"LASTHIST", ROW()-2)</f>
        <v>0.61</v>
      </c>
      <c r="AB471">
        <f>RTD("rit2.rtd",,AB$2,"LASTHIST", ROW()-2)</f>
        <v>0.89</v>
      </c>
      <c r="AC471">
        <f>RTD("rit2.rtd",,AC$2,"LASTHIST", ROW()-2)</f>
        <v>0.28000000000000003</v>
      </c>
      <c r="AD471">
        <f>RTD("rit2.rtd",,AD$2,"LASTHIST", ROW()-2)</f>
        <v>1.56</v>
      </c>
      <c r="AE471">
        <f>RTD("rit2.rtd",,AE$2,"LASTHIST", ROW()-2)</f>
        <v>0.11</v>
      </c>
      <c r="AF471">
        <f>RTD("rit2.rtd",,AF$2,"LASTHIST", ROW()-2)</f>
        <v>2.38</v>
      </c>
      <c r="AG471">
        <f>RTD("rit2.rtd",,AG$2,"LASTHIST", ROW()-2)</f>
        <v>0.03</v>
      </c>
      <c r="AH471">
        <f>RTD("rit2.rtd",,AH$2,"LASTHIST", ROW()-2)</f>
        <v>3.31</v>
      </c>
      <c r="AI471">
        <f>RTD("rit2.rtd",,AI$2,"LASTHIST", ROW()-2)</f>
        <v>0.02</v>
      </c>
      <c r="AJ471">
        <f>RTD("rit2.rtd",,AJ$2,"LASTHIST", ROW()-2)</f>
        <v>4.29</v>
      </c>
      <c r="AK471">
        <f>RTD("rit2.rtd",,AK$2,"LASTHIST", ROW()-2)</f>
        <v>0.02</v>
      </c>
      <c r="AL471">
        <f>RTD("rit2.rtd",,AL$2,"LASTHIST", ROW()-2)</f>
        <v>5.28</v>
      </c>
      <c r="AM471">
        <f>RTD("rit2.rtd",,AM$2,"LASTHIST", ROW()-2)</f>
        <v>0.02</v>
      </c>
      <c r="AN471">
        <f>RTD("rit2.rtd",,AN$2,"LASTHIST", ROW()-2)</f>
        <v>6.28</v>
      </c>
      <c r="AO471">
        <f>RTD("rit2.rtd",,AO$2,"LASTHIST", ROW()-2)</f>
        <v>0.02</v>
      </c>
      <c r="AP471">
        <f>RTD("rit2.rtd",,AP$2,"LASTHIST", ROW()-2)</f>
        <v>7.28</v>
      </c>
      <c r="AQ471">
        <v>1</v>
      </c>
      <c r="AR471">
        <v>0</v>
      </c>
      <c r="AS471">
        <v>1</v>
      </c>
      <c r="AT471">
        <v>0</v>
      </c>
      <c r="AU471">
        <v>1</v>
      </c>
      <c r="AV471">
        <v>0</v>
      </c>
      <c r="AW471">
        <v>1</v>
      </c>
      <c r="AX471">
        <v>0</v>
      </c>
      <c r="AY471">
        <v>1</v>
      </c>
      <c r="AZ471">
        <v>0</v>
      </c>
      <c r="BA471">
        <v>1</v>
      </c>
      <c r="BB471">
        <v>0</v>
      </c>
      <c r="BC471">
        <v>1</v>
      </c>
      <c r="BD471">
        <v>0</v>
      </c>
      <c r="BE471">
        <v>1</v>
      </c>
      <c r="BF471">
        <v>0</v>
      </c>
      <c r="BG471">
        <v>1</v>
      </c>
      <c r="BH471">
        <v>0</v>
      </c>
      <c r="BI471">
        <v>1</v>
      </c>
      <c r="BJ471">
        <v>0</v>
      </c>
      <c r="BK471">
        <v>1</v>
      </c>
      <c r="BL471">
        <v>0</v>
      </c>
      <c r="BM471">
        <v>1</v>
      </c>
      <c r="BN471">
        <v>0</v>
      </c>
      <c r="BO471">
        <v>1</v>
      </c>
      <c r="BP471">
        <v>0</v>
      </c>
      <c r="BQ471">
        <v>1</v>
      </c>
      <c r="BR471">
        <v>0</v>
      </c>
      <c r="BS471">
        <v>1</v>
      </c>
      <c r="BT471">
        <v>0</v>
      </c>
      <c r="BU471">
        <v>1</v>
      </c>
      <c r="BV471">
        <v>0</v>
      </c>
      <c r="BW471">
        <v>1</v>
      </c>
      <c r="BX471">
        <v>0</v>
      </c>
      <c r="BY471">
        <v>1</v>
      </c>
      <c r="BZ471">
        <v>0</v>
      </c>
      <c r="CA471">
        <v>1</v>
      </c>
      <c r="CB471">
        <v>0</v>
      </c>
      <c r="CC471">
        <v>1</v>
      </c>
      <c r="CD471">
        <v>0</v>
      </c>
      <c r="CE471">
        <v>45</v>
      </c>
      <c r="CF471">
        <v>45</v>
      </c>
      <c r="CG471">
        <v>46</v>
      </c>
      <c r="CH471">
        <v>46</v>
      </c>
      <c r="CI471">
        <v>47</v>
      </c>
      <c r="CJ471">
        <v>47</v>
      </c>
      <c r="CK471">
        <v>48</v>
      </c>
      <c r="CL471">
        <v>48</v>
      </c>
      <c r="CM471">
        <v>49</v>
      </c>
      <c r="CN471">
        <v>49</v>
      </c>
      <c r="CO471">
        <v>50</v>
      </c>
      <c r="CP471">
        <v>50</v>
      </c>
      <c r="CQ471">
        <v>51</v>
      </c>
      <c r="CR471">
        <v>51</v>
      </c>
      <c r="CS471">
        <v>52</v>
      </c>
      <c r="CT471">
        <v>52</v>
      </c>
      <c r="CU471">
        <v>53</v>
      </c>
      <c r="CV471">
        <v>53</v>
      </c>
      <c r="CW471">
        <v>54</v>
      </c>
      <c r="CX471">
        <v>54</v>
      </c>
      <c r="CY471">
        <v>45</v>
      </c>
      <c r="CZ471">
        <v>45</v>
      </c>
      <c r="DA471">
        <v>46</v>
      </c>
      <c r="DB471">
        <v>46</v>
      </c>
      <c r="DC471">
        <v>47</v>
      </c>
      <c r="DD471">
        <v>47</v>
      </c>
      <c r="DE471">
        <v>48</v>
      </c>
      <c r="DF471">
        <v>48</v>
      </c>
      <c r="DG471">
        <v>49</v>
      </c>
      <c r="DH471">
        <v>49</v>
      </c>
      <c r="DI471">
        <v>50</v>
      </c>
      <c r="DJ471">
        <v>50</v>
      </c>
      <c r="DK471">
        <v>51</v>
      </c>
      <c r="DL471">
        <v>51</v>
      </c>
      <c r="DM471">
        <v>52</v>
      </c>
      <c r="DN471">
        <v>52</v>
      </c>
      <c r="DO471">
        <v>53</v>
      </c>
      <c r="DP471">
        <v>53</v>
      </c>
      <c r="DQ471">
        <v>54</v>
      </c>
      <c r="DR471">
        <v>54</v>
      </c>
      <c r="DU471">
        <v>3.7499999999999999E-2</v>
      </c>
      <c r="DW471">
        <v>1</v>
      </c>
      <c r="DX471">
        <f t="shared" si="281"/>
        <v>0</v>
      </c>
      <c r="DY471">
        <f t="shared" si="282"/>
        <v>0</v>
      </c>
      <c r="DZ471">
        <f t="shared" si="283"/>
        <v>0</v>
      </c>
      <c r="EA471">
        <f t="shared" si="284"/>
        <v>0</v>
      </c>
      <c r="EB471">
        <f t="shared" si="285"/>
        <v>0</v>
      </c>
      <c r="EC471">
        <f t="shared" si="286"/>
        <v>0</v>
      </c>
      <c r="ED471">
        <f t="shared" si="287"/>
        <v>0</v>
      </c>
      <c r="EE471">
        <f t="shared" si="288"/>
        <v>0</v>
      </c>
      <c r="EF471">
        <f t="shared" si="289"/>
        <v>0</v>
      </c>
      <c r="EG471">
        <f t="shared" si="290"/>
        <v>0</v>
      </c>
      <c r="EH471">
        <f t="shared" si="291"/>
        <v>0</v>
      </c>
      <c r="EI471">
        <f t="shared" si="292"/>
        <v>0</v>
      </c>
      <c r="EJ471">
        <f t="shared" si="293"/>
        <v>0</v>
      </c>
      <c r="EK471">
        <f t="shared" si="294"/>
        <v>0</v>
      </c>
      <c r="EL471">
        <f t="shared" si="295"/>
        <v>0</v>
      </c>
      <c r="EM471">
        <f t="shared" si="296"/>
        <v>0</v>
      </c>
      <c r="EN471">
        <f t="shared" si="297"/>
        <v>0</v>
      </c>
      <c r="EO471">
        <f t="shared" si="298"/>
        <v>0</v>
      </c>
      <c r="EP471">
        <f t="shared" si="299"/>
        <v>0</v>
      </c>
      <c r="EQ471">
        <f t="shared" si="300"/>
        <v>0</v>
      </c>
      <c r="ER471">
        <f t="shared" si="301"/>
        <v>0</v>
      </c>
      <c r="ES471">
        <f t="shared" si="302"/>
        <v>0</v>
      </c>
      <c r="ET471">
        <f t="shared" si="303"/>
        <v>0</v>
      </c>
      <c r="EU471">
        <f t="shared" si="304"/>
        <v>0</v>
      </c>
      <c r="EV471">
        <f t="shared" si="305"/>
        <v>0</v>
      </c>
      <c r="EW471">
        <f t="shared" si="306"/>
        <v>0</v>
      </c>
      <c r="EX471">
        <f t="shared" si="307"/>
        <v>0</v>
      </c>
      <c r="EY471">
        <f t="shared" si="308"/>
        <v>0</v>
      </c>
      <c r="EZ471">
        <f t="shared" si="309"/>
        <v>0</v>
      </c>
      <c r="FA471">
        <f t="shared" si="310"/>
        <v>0</v>
      </c>
      <c r="FB471">
        <f t="shared" si="311"/>
        <v>0</v>
      </c>
      <c r="FC471">
        <f t="shared" si="312"/>
        <v>0</v>
      </c>
      <c r="FD471">
        <f t="shared" si="313"/>
        <v>0</v>
      </c>
      <c r="FE471">
        <f t="shared" si="314"/>
        <v>0</v>
      </c>
      <c r="FF471">
        <f t="shared" si="315"/>
        <v>0</v>
      </c>
      <c r="FG471">
        <f t="shared" si="316"/>
        <v>0</v>
      </c>
      <c r="FH471">
        <f t="shared" si="317"/>
        <v>0</v>
      </c>
      <c r="FI471">
        <f t="shared" si="318"/>
        <v>0</v>
      </c>
      <c r="FJ471">
        <f t="shared" si="319"/>
        <v>0</v>
      </c>
      <c r="FK471">
        <f t="shared" si="320"/>
        <v>0</v>
      </c>
    </row>
    <row r="472" spans="1:167">
      <c r="A472">
        <v>470</v>
      </c>
      <c r="B472">
        <f>RTD("rit2.rtd",,B$2,"LASTHIST", ROW()-2)</f>
        <v>46.85</v>
      </c>
      <c r="C472">
        <f>RTD("rit2.rtd",,C$2,"LASTHIST", ROW()-2)</f>
        <v>0</v>
      </c>
      <c r="D472">
        <f>RTD("rit2.rtd",,D$2,"LASTHIST", ROW()-2)</f>
        <v>0</v>
      </c>
      <c r="E472">
        <f>RTD("rit2.rtd",,E$2,"LASTHIST", ROW()-2)</f>
        <v>0</v>
      </c>
      <c r="F472">
        <f>RTD("rit2.rtd",,F$2,"LASTHIST", ROW()-2)</f>
        <v>0</v>
      </c>
      <c r="G472">
        <f>RTD("rit2.rtd",,G$2,"LASTHIST", ROW()-2)</f>
        <v>0</v>
      </c>
      <c r="H472">
        <f>RTD("rit2.rtd",,H$2,"LASTHIST", ROW()-2)</f>
        <v>0</v>
      </c>
      <c r="I472">
        <f>RTD("rit2.rtd",,I$2,"LASTHIST", ROW()-2)</f>
        <v>0</v>
      </c>
      <c r="J472">
        <f>RTD("rit2.rtd",,J$2,"LASTHIST", ROW()-2)</f>
        <v>0</v>
      </c>
      <c r="K472">
        <f>RTD("rit2.rtd",,K$2,"LASTHIST", ROW()-2)</f>
        <v>0</v>
      </c>
      <c r="L472">
        <f>RTD("rit2.rtd",,L$2,"LASTHIST", ROW()-2)</f>
        <v>0</v>
      </c>
      <c r="M472">
        <f>RTD("rit2.rtd",,M$2,"LASTHIST", ROW()-2)</f>
        <v>0</v>
      </c>
      <c r="N472">
        <f>RTD("rit2.rtd",,N$2,"LASTHIST", ROW()-2)</f>
        <v>0</v>
      </c>
      <c r="O472">
        <f>RTD("rit2.rtd",,O$2,"LASTHIST", ROW()-2)</f>
        <v>0</v>
      </c>
      <c r="P472">
        <f>RTD("rit2.rtd",,P$2,"LASTHIST", ROW()-2)</f>
        <v>0</v>
      </c>
      <c r="Q472">
        <f>RTD("rit2.rtd",,Q$2,"LASTHIST", ROW()-2)</f>
        <v>0</v>
      </c>
      <c r="R472">
        <f>RTD("rit2.rtd",,R$2,"LASTHIST", ROW()-2)</f>
        <v>0</v>
      </c>
      <c r="S472">
        <f>RTD("rit2.rtd",,S$2,"LASTHIST", ROW()-2)</f>
        <v>0</v>
      </c>
      <c r="T472">
        <f>RTD("rit2.rtd",,T$2,"LASTHIST", ROW()-2)</f>
        <v>0</v>
      </c>
      <c r="U472">
        <f>RTD("rit2.rtd",,U$2,"LASTHIST", ROW()-2)</f>
        <v>0</v>
      </c>
      <c r="V472">
        <f>RTD("rit2.rtd",,V$2,"LASTHIST", ROW()-2)</f>
        <v>0</v>
      </c>
      <c r="W472">
        <f>RTD("rit2.rtd",,W$2,"LASTHIST", ROW()-2)</f>
        <v>1.99</v>
      </c>
      <c r="X472">
        <f>RTD("rit2.rtd",,X$2,"LASTHIST", ROW()-2)</f>
        <v>0.14000000000000001</v>
      </c>
      <c r="Y472">
        <f>RTD("rit2.rtd",,Y$2,"LASTHIST", ROW()-2)</f>
        <v>1.23</v>
      </c>
      <c r="Z472">
        <f>RTD("rit2.rtd",,Z$2,"LASTHIST", ROW()-2)</f>
        <v>0.38</v>
      </c>
      <c r="AA472">
        <f>RTD("rit2.rtd",,AA$2,"LASTHIST", ROW()-2)</f>
        <v>0.66</v>
      </c>
      <c r="AB472">
        <f>RTD("rit2.rtd",,AB$2,"LASTHIST", ROW()-2)</f>
        <v>0.82</v>
      </c>
      <c r="AC472">
        <f>RTD("rit2.rtd",,AC$2,"LASTHIST", ROW()-2)</f>
        <v>0.3</v>
      </c>
      <c r="AD472">
        <f>RTD("rit2.rtd",,AD$2,"LASTHIST", ROW()-2)</f>
        <v>1.46</v>
      </c>
      <c r="AE472">
        <f>RTD("rit2.rtd",,AE$2,"LASTHIST", ROW()-2)</f>
        <v>0.12</v>
      </c>
      <c r="AF472">
        <f>RTD("rit2.rtd",,AF$2,"LASTHIST", ROW()-2)</f>
        <v>2.27</v>
      </c>
      <c r="AG472">
        <f>RTD("rit2.rtd",,AG$2,"LASTHIST", ROW()-2)</f>
        <v>0.04</v>
      </c>
      <c r="AH472">
        <f>RTD("rit2.rtd",,AH$2,"LASTHIST", ROW()-2)</f>
        <v>3.19</v>
      </c>
      <c r="AI472">
        <f>RTD("rit2.rtd",,AI$2,"LASTHIST", ROW()-2)</f>
        <v>0.02</v>
      </c>
      <c r="AJ472">
        <f>RTD("rit2.rtd",,AJ$2,"LASTHIST", ROW()-2)</f>
        <v>4.17</v>
      </c>
      <c r="AK472">
        <f>RTD("rit2.rtd",,AK$2,"LASTHIST", ROW()-2)</f>
        <v>0.02</v>
      </c>
      <c r="AL472">
        <f>RTD("rit2.rtd",,AL$2,"LASTHIST", ROW()-2)</f>
        <v>5.16</v>
      </c>
      <c r="AM472">
        <f>RTD("rit2.rtd",,AM$2,"LASTHIST", ROW()-2)</f>
        <v>0.02</v>
      </c>
      <c r="AN472">
        <f>RTD("rit2.rtd",,AN$2,"LASTHIST", ROW()-2)</f>
        <v>6.16</v>
      </c>
      <c r="AO472">
        <f>RTD("rit2.rtd",,AO$2,"LASTHIST", ROW()-2)</f>
        <v>0.02</v>
      </c>
      <c r="AP472">
        <f>RTD("rit2.rtd",,AP$2,"LASTHIST", ROW()-2)</f>
        <v>7.15</v>
      </c>
      <c r="AQ472">
        <v>1</v>
      </c>
      <c r="AR472">
        <v>0</v>
      </c>
      <c r="AS472">
        <v>1</v>
      </c>
      <c r="AT472">
        <v>0</v>
      </c>
      <c r="AU472">
        <v>1</v>
      </c>
      <c r="AV472">
        <v>0</v>
      </c>
      <c r="AW472">
        <v>1</v>
      </c>
      <c r="AX472">
        <v>0</v>
      </c>
      <c r="AY472">
        <v>1</v>
      </c>
      <c r="AZ472">
        <v>0</v>
      </c>
      <c r="BA472">
        <v>1</v>
      </c>
      <c r="BB472">
        <v>0</v>
      </c>
      <c r="BC472">
        <v>1</v>
      </c>
      <c r="BD472">
        <v>0</v>
      </c>
      <c r="BE472">
        <v>1</v>
      </c>
      <c r="BF472">
        <v>0</v>
      </c>
      <c r="BG472">
        <v>1</v>
      </c>
      <c r="BH472">
        <v>0</v>
      </c>
      <c r="BI472">
        <v>1</v>
      </c>
      <c r="BJ472">
        <v>0</v>
      </c>
      <c r="BK472">
        <v>1</v>
      </c>
      <c r="BL472">
        <v>0</v>
      </c>
      <c r="BM472">
        <v>1</v>
      </c>
      <c r="BN472">
        <v>0</v>
      </c>
      <c r="BO472">
        <v>1</v>
      </c>
      <c r="BP472">
        <v>0</v>
      </c>
      <c r="BQ472">
        <v>1</v>
      </c>
      <c r="BR472">
        <v>0</v>
      </c>
      <c r="BS472">
        <v>1</v>
      </c>
      <c r="BT472">
        <v>0</v>
      </c>
      <c r="BU472">
        <v>1</v>
      </c>
      <c r="BV472">
        <v>0</v>
      </c>
      <c r="BW472">
        <v>1</v>
      </c>
      <c r="BX472">
        <v>0</v>
      </c>
      <c r="BY472">
        <v>1</v>
      </c>
      <c r="BZ472">
        <v>0</v>
      </c>
      <c r="CA472">
        <v>1</v>
      </c>
      <c r="CB472">
        <v>0</v>
      </c>
      <c r="CC472">
        <v>1</v>
      </c>
      <c r="CD472">
        <v>0</v>
      </c>
      <c r="CE472">
        <v>45</v>
      </c>
      <c r="CF472">
        <v>45</v>
      </c>
      <c r="CG472">
        <v>46</v>
      </c>
      <c r="CH472">
        <v>46</v>
      </c>
      <c r="CI472">
        <v>47</v>
      </c>
      <c r="CJ472">
        <v>47</v>
      </c>
      <c r="CK472">
        <v>48</v>
      </c>
      <c r="CL472">
        <v>48</v>
      </c>
      <c r="CM472">
        <v>49</v>
      </c>
      <c r="CN472">
        <v>49</v>
      </c>
      <c r="CO472">
        <v>50</v>
      </c>
      <c r="CP472">
        <v>50</v>
      </c>
      <c r="CQ472">
        <v>51</v>
      </c>
      <c r="CR472">
        <v>51</v>
      </c>
      <c r="CS472">
        <v>52</v>
      </c>
      <c r="CT472">
        <v>52</v>
      </c>
      <c r="CU472">
        <v>53</v>
      </c>
      <c r="CV472">
        <v>53</v>
      </c>
      <c r="CW472">
        <v>54</v>
      </c>
      <c r="CX472">
        <v>54</v>
      </c>
      <c r="CY472">
        <v>45</v>
      </c>
      <c r="CZ472">
        <v>45</v>
      </c>
      <c r="DA472">
        <v>46</v>
      </c>
      <c r="DB472">
        <v>46</v>
      </c>
      <c r="DC472">
        <v>47</v>
      </c>
      <c r="DD472">
        <v>47</v>
      </c>
      <c r="DE472">
        <v>48</v>
      </c>
      <c r="DF472">
        <v>48</v>
      </c>
      <c r="DG472">
        <v>49</v>
      </c>
      <c r="DH472">
        <v>49</v>
      </c>
      <c r="DI472">
        <v>50</v>
      </c>
      <c r="DJ472">
        <v>50</v>
      </c>
      <c r="DK472">
        <v>51</v>
      </c>
      <c r="DL472">
        <v>51</v>
      </c>
      <c r="DM472">
        <v>52</v>
      </c>
      <c r="DN472">
        <v>52</v>
      </c>
      <c r="DO472">
        <v>53</v>
      </c>
      <c r="DP472">
        <v>53</v>
      </c>
      <c r="DQ472">
        <v>54</v>
      </c>
      <c r="DR472">
        <v>54</v>
      </c>
      <c r="DU472">
        <v>3.7499999999999999E-2</v>
      </c>
      <c r="DW472">
        <v>1</v>
      </c>
      <c r="DX472">
        <f t="shared" si="281"/>
        <v>0</v>
      </c>
      <c r="DY472">
        <f t="shared" si="282"/>
        <v>0</v>
      </c>
      <c r="DZ472">
        <f t="shared" si="283"/>
        <v>0</v>
      </c>
      <c r="EA472">
        <f t="shared" si="284"/>
        <v>0</v>
      </c>
      <c r="EB472">
        <f t="shared" si="285"/>
        <v>0</v>
      </c>
      <c r="EC472">
        <f t="shared" si="286"/>
        <v>0</v>
      </c>
      <c r="ED472">
        <f t="shared" si="287"/>
        <v>0</v>
      </c>
      <c r="EE472">
        <f t="shared" si="288"/>
        <v>0</v>
      </c>
      <c r="EF472">
        <f t="shared" si="289"/>
        <v>0</v>
      </c>
      <c r="EG472">
        <f t="shared" si="290"/>
        <v>0</v>
      </c>
      <c r="EH472">
        <f t="shared" si="291"/>
        <v>0</v>
      </c>
      <c r="EI472">
        <f t="shared" si="292"/>
        <v>0</v>
      </c>
      <c r="EJ472">
        <f t="shared" si="293"/>
        <v>0</v>
      </c>
      <c r="EK472">
        <f t="shared" si="294"/>
        <v>0</v>
      </c>
      <c r="EL472">
        <f t="shared" si="295"/>
        <v>0</v>
      </c>
      <c r="EM472">
        <f t="shared" si="296"/>
        <v>0</v>
      </c>
      <c r="EN472">
        <f t="shared" si="297"/>
        <v>0</v>
      </c>
      <c r="EO472">
        <f t="shared" si="298"/>
        <v>0</v>
      </c>
      <c r="EP472">
        <f t="shared" si="299"/>
        <v>0</v>
      </c>
      <c r="EQ472">
        <f t="shared" si="300"/>
        <v>0</v>
      </c>
      <c r="ER472">
        <f t="shared" si="301"/>
        <v>0</v>
      </c>
      <c r="ES472">
        <f t="shared" si="302"/>
        <v>0</v>
      </c>
      <c r="ET472">
        <f t="shared" si="303"/>
        <v>0</v>
      </c>
      <c r="EU472">
        <f t="shared" si="304"/>
        <v>0</v>
      </c>
      <c r="EV472">
        <f t="shared" si="305"/>
        <v>0</v>
      </c>
      <c r="EW472">
        <f t="shared" si="306"/>
        <v>0</v>
      </c>
      <c r="EX472">
        <f t="shared" si="307"/>
        <v>0</v>
      </c>
      <c r="EY472">
        <f t="shared" si="308"/>
        <v>0</v>
      </c>
      <c r="EZ472">
        <f t="shared" si="309"/>
        <v>0</v>
      </c>
      <c r="FA472">
        <f t="shared" si="310"/>
        <v>0</v>
      </c>
      <c r="FB472">
        <f t="shared" si="311"/>
        <v>0</v>
      </c>
      <c r="FC472">
        <f t="shared" si="312"/>
        <v>0</v>
      </c>
      <c r="FD472">
        <f t="shared" si="313"/>
        <v>0</v>
      </c>
      <c r="FE472">
        <f t="shared" si="314"/>
        <v>0</v>
      </c>
      <c r="FF472">
        <f t="shared" si="315"/>
        <v>0</v>
      </c>
      <c r="FG472">
        <f t="shared" si="316"/>
        <v>0</v>
      </c>
      <c r="FH472">
        <f t="shared" si="317"/>
        <v>0</v>
      </c>
      <c r="FI472">
        <f t="shared" si="318"/>
        <v>0</v>
      </c>
      <c r="FJ472">
        <f t="shared" si="319"/>
        <v>0</v>
      </c>
      <c r="FK472">
        <f t="shared" si="320"/>
        <v>0</v>
      </c>
    </row>
    <row r="473" spans="1:167">
      <c r="A473">
        <v>471</v>
      </c>
      <c r="B473">
        <f>RTD("rit2.rtd",,B$2,"LASTHIST", ROW()-2)</f>
        <v>47.03</v>
      </c>
      <c r="C473">
        <f>RTD("rit2.rtd",,C$2,"LASTHIST", ROW()-2)</f>
        <v>0</v>
      </c>
      <c r="D473">
        <f>RTD("rit2.rtd",,D$2,"LASTHIST", ROW()-2)</f>
        <v>0</v>
      </c>
      <c r="E473">
        <f>RTD("rit2.rtd",,E$2,"LASTHIST", ROW()-2)</f>
        <v>0</v>
      </c>
      <c r="F473">
        <f>RTD("rit2.rtd",,F$2,"LASTHIST", ROW()-2)</f>
        <v>0</v>
      </c>
      <c r="G473">
        <f>RTD("rit2.rtd",,G$2,"LASTHIST", ROW()-2)</f>
        <v>0</v>
      </c>
      <c r="H473">
        <f>RTD("rit2.rtd",,H$2,"LASTHIST", ROW()-2)</f>
        <v>0</v>
      </c>
      <c r="I473">
        <f>RTD("rit2.rtd",,I$2,"LASTHIST", ROW()-2)</f>
        <v>0</v>
      </c>
      <c r="J473">
        <f>RTD("rit2.rtd",,J$2,"LASTHIST", ROW()-2)</f>
        <v>0</v>
      </c>
      <c r="K473">
        <f>RTD("rit2.rtd",,K$2,"LASTHIST", ROW()-2)</f>
        <v>0</v>
      </c>
      <c r="L473">
        <f>RTD("rit2.rtd",,L$2,"LASTHIST", ROW()-2)</f>
        <v>0</v>
      </c>
      <c r="M473">
        <f>RTD("rit2.rtd",,M$2,"LASTHIST", ROW()-2)</f>
        <v>0</v>
      </c>
      <c r="N473">
        <f>RTD("rit2.rtd",,N$2,"LASTHIST", ROW()-2)</f>
        <v>0</v>
      </c>
      <c r="O473">
        <f>RTD("rit2.rtd",,O$2,"LASTHIST", ROW()-2)</f>
        <v>0</v>
      </c>
      <c r="P473">
        <f>RTD("rit2.rtd",,P$2,"LASTHIST", ROW()-2)</f>
        <v>0</v>
      </c>
      <c r="Q473">
        <f>RTD("rit2.rtd",,Q$2,"LASTHIST", ROW()-2)</f>
        <v>0</v>
      </c>
      <c r="R473">
        <f>RTD("rit2.rtd",,R$2,"LASTHIST", ROW()-2)</f>
        <v>0</v>
      </c>
      <c r="S473">
        <f>RTD("rit2.rtd",,S$2,"LASTHIST", ROW()-2)</f>
        <v>0</v>
      </c>
      <c r="T473">
        <f>RTD("rit2.rtd",,T$2,"LASTHIST", ROW()-2)</f>
        <v>0</v>
      </c>
      <c r="U473">
        <f>RTD("rit2.rtd",,U$2,"LASTHIST", ROW()-2)</f>
        <v>0</v>
      </c>
      <c r="V473">
        <f>RTD("rit2.rtd",,V$2,"LASTHIST", ROW()-2)</f>
        <v>0</v>
      </c>
      <c r="W473">
        <f>RTD("rit2.rtd",,W$2,"LASTHIST", ROW()-2)</f>
        <v>2.14</v>
      </c>
      <c r="X473">
        <f>RTD("rit2.rtd",,X$2,"LASTHIST", ROW()-2)</f>
        <v>0.11</v>
      </c>
      <c r="Y473">
        <f>RTD("rit2.rtd",,Y$2,"LASTHIST", ROW()-2)</f>
        <v>1.35</v>
      </c>
      <c r="Z473">
        <f>RTD("rit2.rtd",,Z$2,"LASTHIST", ROW()-2)</f>
        <v>0.32</v>
      </c>
      <c r="AA473">
        <f>RTD("rit2.rtd",,AA$2,"LASTHIST", ROW()-2)</f>
        <v>0.74</v>
      </c>
      <c r="AB473">
        <f>RTD("rit2.rtd",,AB$2,"LASTHIST", ROW()-2)</f>
        <v>0.73</v>
      </c>
      <c r="AC473">
        <f>RTD("rit2.rtd",,AC$2,"LASTHIST", ROW()-2)</f>
        <v>0.35</v>
      </c>
      <c r="AD473">
        <f>RTD("rit2.rtd",,AD$2,"LASTHIST", ROW()-2)</f>
        <v>1.32</v>
      </c>
      <c r="AE473">
        <f>RTD("rit2.rtd",,AE$2,"LASTHIST", ROW()-2)</f>
        <v>0.14000000000000001</v>
      </c>
      <c r="AF473">
        <f>RTD("rit2.rtd",,AF$2,"LASTHIST", ROW()-2)</f>
        <v>2.11</v>
      </c>
      <c r="AG473">
        <f>RTD("rit2.rtd",,AG$2,"LASTHIST", ROW()-2)</f>
        <v>0.05</v>
      </c>
      <c r="AH473">
        <f>RTD("rit2.rtd",,AH$2,"LASTHIST", ROW()-2)</f>
        <v>3.02</v>
      </c>
      <c r="AI473">
        <f>RTD("rit2.rtd",,AI$2,"LASTHIST", ROW()-2)</f>
        <v>0.02</v>
      </c>
      <c r="AJ473">
        <f>RTD("rit2.rtd",,AJ$2,"LASTHIST", ROW()-2)</f>
        <v>3.99</v>
      </c>
      <c r="AK473">
        <f>RTD("rit2.rtd",,AK$2,"LASTHIST", ROW()-2)</f>
        <v>0.02</v>
      </c>
      <c r="AL473">
        <f>RTD("rit2.rtd",,AL$2,"LASTHIST", ROW()-2)</f>
        <v>4.9800000000000004</v>
      </c>
      <c r="AM473">
        <f>RTD("rit2.rtd",,AM$2,"LASTHIST", ROW()-2)</f>
        <v>0.02</v>
      </c>
      <c r="AN473">
        <f>RTD("rit2.rtd",,AN$2,"LASTHIST", ROW()-2)</f>
        <v>5.97</v>
      </c>
      <c r="AO473">
        <f>RTD("rit2.rtd",,AO$2,"LASTHIST", ROW()-2)</f>
        <v>0.02</v>
      </c>
      <c r="AP473">
        <f>RTD("rit2.rtd",,AP$2,"LASTHIST", ROW()-2)</f>
        <v>6.96</v>
      </c>
      <c r="AQ473">
        <v>1</v>
      </c>
      <c r="AR473">
        <v>0</v>
      </c>
      <c r="AS473">
        <v>1</v>
      </c>
      <c r="AT473">
        <v>0</v>
      </c>
      <c r="AU473">
        <v>1</v>
      </c>
      <c r="AV473">
        <v>0</v>
      </c>
      <c r="AW473">
        <v>1</v>
      </c>
      <c r="AX473">
        <v>0</v>
      </c>
      <c r="AY473">
        <v>1</v>
      </c>
      <c r="AZ473">
        <v>0</v>
      </c>
      <c r="BA473">
        <v>1</v>
      </c>
      <c r="BB473">
        <v>0</v>
      </c>
      <c r="BC473">
        <v>1</v>
      </c>
      <c r="BD473">
        <v>0</v>
      </c>
      <c r="BE473">
        <v>1</v>
      </c>
      <c r="BF473">
        <v>0</v>
      </c>
      <c r="BG473">
        <v>1</v>
      </c>
      <c r="BH473">
        <v>0</v>
      </c>
      <c r="BI473">
        <v>1</v>
      </c>
      <c r="BJ473">
        <v>0</v>
      </c>
      <c r="BK473">
        <v>1</v>
      </c>
      <c r="BL473">
        <v>0</v>
      </c>
      <c r="BM473">
        <v>1</v>
      </c>
      <c r="BN473">
        <v>0</v>
      </c>
      <c r="BO473">
        <v>1</v>
      </c>
      <c r="BP473">
        <v>0</v>
      </c>
      <c r="BQ473">
        <v>1</v>
      </c>
      <c r="BR473">
        <v>0</v>
      </c>
      <c r="BS473">
        <v>1</v>
      </c>
      <c r="BT473">
        <v>0</v>
      </c>
      <c r="BU473">
        <v>1</v>
      </c>
      <c r="BV473">
        <v>0</v>
      </c>
      <c r="BW473">
        <v>1</v>
      </c>
      <c r="BX473">
        <v>0</v>
      </c>
      <c r="BY473">
        <v>1</v>
      </c>
      <c r="BZ473">
        <v>0</v>
      </c>
      <c r="CA473">
        <v>1</v>
      </c>
      <c r="CB473">
        <v>0</v>
      </c>
      <c r="CC473">
        <v>1</v>
      </c>
      <c r="CD473">
        <v>0</v>
      </c>
      <c r="CE473">
        <v>45</v>
      </c>
      <c r="CF473">
        <v>45</v>
      </c>
      <c r="CG473">
        <v>46</v>
      </c>
      <c r="CH473">
        <v>46</v>
      </c>
      <c r="CI473">
        <v>47</v>
      </c>
      <c r="CJ473">
        <v>47</v>
      </c>
      <c r="CK473">
        <v>48</v>
      </c>
      <c r="CL473">
        <v>48</v>
      </c>
      <c r="CM473">
        <v>49</v>
      </c>
      <c r="CN473">
        <v>49</v>
      </c>
      <c r="CO473">
        <v>50</v>
      </c>
      <c r="CP473">
        <v>50</v>
      </c>
      <c r="CQ473">
        <v>51</v>
      </c>
      <c r="CR473">
        <v>51</v>
      </c>
      <c r="CS473">
        <v>52</v>
      </c>
      <c r="CT473">
        <v>52</v>
      </c>
      <c r="CU473">
        <v>53</v>
      </c>
      <c r="CV473">
        <v>53</v>
      </c>
      <c r="CW473">
        <v>54</v>
      </c>
      <c r="CX473">
        <v>54</v>
      </c>
      <c r="CY473">
        <v>45</v>
      </c>
      <c r="CZ473">
        <v>45</v>
      </c>
      <c r="DA473">
        <v>46</v>
      </c>
      <c r="DB473">
        <v>46</v>
      </c>
      <c r="DC473">
        <v>47</v>
      </c>
      <c r="DD473">
        <v>47</v>
      </c>
      <c r="DE473">
        <v>48</v>
      </c>
      <c r="DF473">
        <v>48</v>
      </c>
      <c r="DG473">
        <v>49</v>
      </c>
      <c r="DH473">
        <v>49</v>
      </c>
      <c r="DI473">
        <v>50</v>
      </c>
      <c r="DJ473">
        <v>50</v>
      </c>
      <c r="DK473">
        <v>51</v>
      </c>
      <c r="DL473">
        <v>51</v>
      </c>
      <c r="DM473">
        <v>52</v>
      </c>
      <c r="DN473">
        <v>52</v>
      </c>
      <c r="DO473">
        <v>53</v>
      </c>
      <c r="DP473">
        <v>53</v>
      </c>
      <c r="DQ473">
        <v>54</v>
      </c>
      <c r="DR473">
        <v>54</v>
      </c>
      <c r="DU473">
        <v>3.7499999999999999E-2</v>
      </c>
      <c r="DW473">
        <v>1</v>
      </c>
      <c r="DX473">
        <f t="shared" si="281"/>
        <v>0</v>
      </c>
      <c r="DY473">
        <f t="shared" si="282"/>
        <v>0</v>
      </c>
      <c r="DZ473">
        <f t="shared" si="283"/>
        <v>0</v>
      </c>
      <c r="EA473">
        <f t="shared" si="284"/>
        <v>0</v>
      </c>
      <c r="EB473">
        <f t="shared" si="285"/>
        <v>0</v>
      </c>
      <c r="EC473">
        <f t="shared" si="286"/>
        <v>0</v>
      </c>
      <c r="ED473">
        <f t="shared" si="287"/>
        <v>0</v>
      </c>
      <c r="EE473">
        <f t="shared" si="288"/>
        <v>0</v>
      </c>
      <c r="EF473">
        <f t="shared" si="289"/>
        <v>0</v>
      </c>
      <c r="EG473">
        <f t="shared" si="290"/>
        <v>0</v>
      </c>
      <c r="EH473">
        <f t="shared" si="291"/>
        <v>0</v>
      </c>
      <c r="EI473">
        <f t="shared" si="292"/>
        <v>0</v>
      </c>
      <c r="EJ473">
        <f t="shared" si="293"/>
        <v>0</v>
      </c>
      <c r="EK473">
        <f t="shared" si="294"/>
        <v>0</v>
      </c>
      <c r="EL473">
        <f t="shared" si="295"/>
        <v>0</v>
      </c>
      <c r="EM473">
        <f t="shared" si="296"/>
        <v>0</v>
      </c>
      <c r="EN473">
        <f t="shared" si="297"/>
        <v>0</v>
      </c>
      <c r="EO473">
        <f t="shared" si="298"/>
        <v>0</v>
      </c>
      <c r="EP473">
        <f t="shared" si="299"/>
        <v>0</v>
      </c>
      <c r="EQ473">
        <f t="shared" si="300"/>
        <v>0</v>
      </c>
      <c r="ER473">
        <f t="shared" si="301"/>
        <v>0</v>
      </c>
      <c r="ES473">
        <f t="shared" si="302"/>
        <v>0</v>
      </c>
      <c r="ET473">
        <f t="shared" si="303"/>
        <v>0</v>
      </c>
      <c r="EU473">
        <f t="shared" si="304"/>
        <v>0</v>
      </c>
      <c r="EV473">
        <f t="shared" si="305"/>
        <v>0</v>
      </c>
      <c r="EW473">
        <f t="shared" si="306"/>
        <v>0</v>
      </c>
      <c r="EX473">
        <f t="shared" si="307"/>
        <v>0</v>
      </c>
      <c r="EY473">
        <f t="shared" si="308"/>
        <v>0</v>
      </c>
      <c r="EZ473">
        <f t="shared" si="309"/>
        <v>0</v>
      </c>
      <c r="FA473">
        <f t="shared" si="310"/>
        <v>0</v>
      </c>
      <c r="FB473">
        <f t="shared" si="311"/>
        <v>0</v>
      </c>
      <c r="FC473">
        <f t="shared" si="312"/>
        <v>0</v>
      </c>
      <c r="FD473">
        <f t="shared" si="313"/>
        <v>0</v>
      </c>
      <c r="FE473">
        <f t="shared" si="314"/>
        <v>0</v>
      </c>
      <c r="FF473">
        <f t="shared" si="315"/>
        <v>0</v>
      </c>
      <c r="FG473">
        <f t="shared" si="316"/>
        <v>0</v>
      </c>
      <c r="FH473">
        <f t="shared" si="317"/>
        <v>0</v>
      </c>
      <c r="FI473">
        <f t="shared" si="318"/>
        <v>0</v>
      </c>
      <c r="FJ473">
        <f t="shared" si="319"/>
        <v>0</v>
      </c>
      <c r="FK473">
        <f t="shared" si="320"/>
        <v>0</v>
      </c>
    </row>
    <row r="474" spans="1:167">
      <c r="A474">
        <v>472</v>
      </c>
      <c r="B474">
        <f>RTD("rit2.rtd",,B$2,"LASTHIST", ROW()-2)</f>
        <v>47.18</v>
      </c>
      <c r="C474">
        <f>RTD("rit2.rtd",,C$2,"LASTHIST", ROW()-2)</f>
        <v>0</v>
      </c>
      <c r="D474">
        <f>RTD("rit2.rtd",,D$2,"LASTHIST", ROW()-2)</f>
        <v>0</v>
      </c>
      <c r="E474">
        <f>RTD("rit2.rtd",,E$2,"LASTHIST", ROW()-2)</f>
        <v>0</v>
      </c>
      <c r="F474">
        <f>RTD("rit2.rtd",,F$2,"LASTHIST", ROW()-2)</f>
        <v>0</v>
      </c>
      <c r="G474">
        <f>RTD("rit2.rtd",,G$2,"LASTHIST", ROW()-2)</f>
        <v>0</v>
      </c>
      <c r="H474">
        <f>RTD("rit2.rtd",,H$2,"LASTHIST", ROW()-2)</f>
        <v>0</v>
      </c>
      <c r="I474">
        <f>RTD("rit2.rtd",,I$2,"LASTHIST", ROW()-2)</f>
        <v>0</v>
      </c>
      <c r="J474">
        <f>RTD("rit2.rtd",,J$2,"LASTHIST", ROW()-2)</f>
        <v>0</v>
      </c>
      <c r="K474">
        <f>RTD("rit2.rtd",,K$2,"LASTHIST", ROW()-2)</f>
        <v>0</v>
      </c>
      <c r="L474">
        <f>RTD("rit2.rtd",,L$2,"LASTHIST", ROW()-2)</f>
        <v>0</v>
      </c>
      <c r="M474">
        <f>RTD("rit2.rtd",,M$2,"LASTHIST", ROW()-2)</f>
        <v>0</v>
      </c>
      <c r="N474">
        <f>RTD("rit2.rtd",,N$2,"LASTHIST", ROW()-2)</f>
        <v>0</v>
      </c>
      <c r="O474">
        <f>RTD("rit2.rtd",,O$2,"LASTHIST", ROW()-2)</f>
        <v>0</v>
      </c>
      <c r="P474">
        <f>RTD("rit2.rtd",,P$2,"LASTHIST", ROW()-2)</f>
        <v>0</v>
      </c>
      <c r="Q474">
        <f>RTD("rit2.rtd",,Q$2,"LASTHIST", ROW()-2)</f>
        <v>0</v>
      </c>
      <c r="R474">
        <f>RTD("rit2.rtd",,R$2,"LASTHIST", ROW()-2)</f>
        <v>0</v>
      </c>
      <c r="S474">
        <f>RTD("rit2.rtd",,S$2,"LASTHIST", ROW()-2)</f>
        <v>0</v>
      </c>
      <c r="T474">
        <f>RTD("rit2.rtd",,T$2,"LASTHIST", ROW()-2)</f>
        <v>0</v>
      </c>
      <c r="U474">
        <f>RTD("rit2.rtd",,U$2,"LASTHIST", ROW()-2)</f>
        <v>0</v>
      </c>
      <c r="V474">
        <f>RTD("rit2.rtd",,V$2,"LASTHIST", ROW()-2)</f>
        <v>0</v>
      </c>
      <c r="W474">
        <f>RTD("rit2.rtd",,W$2,"LASTHIST", ROW()-2)</f>
        <v>2.25</v>
      </c>
      <c r="X474">
        <f>RTD("rit2.rtd",,X$2,"LASTHIST", ROW()-2)</f>
        <v>0.09</v>
      </c>
      <c r="Y474">
        <f>RTD("rit2.rtd",,Y$2,"LASTHIST", ROW()-2)</f>
        <v>1.43</v>
      </c>
      <c r="Z474">
        <f>RTD("rit2.rtd",,Z$2,"LASTHIST", ROW()-2)</f>
        <v>0.26</v>
      </c>
      <c r="AA474">
        <f>RTD("rit2.rtd",,AA$2,"LASTHIST", ROW()-2)</f>
        <v>0.79</v>
      </c>
      <c r="AB474">
        <f>RTD("rit2.rtd",,AB$2,"LASTHIST", ROW()-2)</f>
        <v>0.63</v>
      </c>
      <c r="AC474">
        <f>RTD("rit2.rtd",,AC$2,"LASTHIST", ROW()-2)</f>
        <v>0.37</v>
      </c>
      <c r="AD474">
        <f>RTD("rit2.rtd",,AD$2,"LASTHIST", ROW()-2)</f>
        <v>1.2</v>
      </c>
      <c r="AE474">
        <f>RTD("rit2.rtd",,AE$2,"LASTHIST", ROW()-2)</f>
        <v>0.14000000000000001</v>
      </c>
      <c r="AF474">
        <f>RTD("rit2.rtd",,AF$2,"LASTHIST", ROW()-2)</f>
        <v>1.98</v>
      </c>
      <c r="AG474">
        <f>RTD("rit2.rtd",,AG$2,"LASTHIST", ROW()-2)</f>
        <v>0.05</v>
      </c>
      <c r="AH474">
        <f>RTD("rit2.rtd",,AH$2,"LASTHIST", ROW()-2)</f>
        <v>2.88</v>
      </c>
      <c r="AI474">
        <f>RTD("rit2.rtd",,AI$2,"LASTHIST", ROW()-2)</f>
        <v>0.02</v>
      </c>
      <c r="AJ474">
        <f>RTD("rit2.rtd",,AJ$2,"LASTHIST", ROW()-2)</f>
        <v>3.85</v>
      </c>
      <c r="AK474">
        <f>RTD("rit2.rtd",,AK$2,"LASTHIST", ROW()-2)</f>
        <v>0.02</v>
      </c>
      <c r="AL474">
        <f>RTD("rit2.rtd",,AL$2,"LASTHIST", ROW()-2)</f>
        <v>4.84</v>
      </c>
      <c r="AM474">
        <f>RTD("rit2.rtd",,AM$2,"LASTHIST", ROW()-2)</f>
        <v>0.02</v>
      </c>
      <c r="AN474">
        <f>RTD("rit2.rtd",,AN$2,"LASTHIST", ROW()-2)</f>
        <v>5.83</v>
      </c>
      <c r="AO474">
        <f>RTD("rit2.rtd",,AO$2,"LASTHIST", ROW()-2)</f>
        <v>0.02</v>
      </c>
      <c r="AP474">
        <f>RTD("rit2.rtd",,AP$2,"LASTHIST", ROW()-2)</f>
        <v>6.82</v>
      </c>
      <c r="AQ474">
        <v>1</v>
      </c>
      <c r="AR474">
        <v>0</v>
      </c>
      <c r="AS474">
        <v>1</v>
      </c>
      <c r="AT474">
        <v>0</v>
      </c>
      <c r="AU474">
        <v>1</v>
      </c>
      <c r="AV474">
        <v>0</v>
      </c>
      <c r="AW474">
        <v>1</v>
      </c>
      <c r="AX474">
        <v>0</v>
      </c>
      <c r="AY474">
        <v>1</v>
      </c>
      <c r="AZ474">
        <v>0</v>
      </c>
      <c r="BA474">
        <v>1</v>
      </c>
      <c r="BB474">
        <v>0</v>
      </c>
      <c r="BC474">
        <v>1</v>
      </c>
      <c r="BD474">
        <v>0</v>
      </c>
      <c r="BE474">
        <v>1</v>
      </c>
      <c r="BF474">
        <v>0</v>
      </c>
      <c r="BG474">
        <v>1</v>
      </c>
      <c r="BH474">
        <v>0</v>
      </c>
      <c r="BI474">
        <v>1</v>
      </c>
      <c r="BJ474">
        <v>0</v>
      </c>
      <c r="BK474">
        <v>1</v>
      </c>
      <c r="BL474">
        <v>0</v>
      </c>
      <c r="BM474">
        <v>1</v>
      </c>
      <c r="BN474">
        <v>0</v>
      </c>
      <c r="BO474">
        <v>1</v>
      </c>
      <c r="BP474">
        <v>0</v>
      </c>
      <c r="BQ474">
        <v>1</v>
      </c>
      <c r="BR474">
        <v>0</v>
      </c>
      <c r="BS474">
        <v>1</v>
      </c>
      <c r="BT474">
        <v>0</v>
      </c>
      <c r="BU474">
        <v>1</v>
      </c>
      <c r="BV474">
        <v>0</v>
      </c>
      <c r="BW474">
        <v>1</v>
      </c>
      <c r="BX474">
        <v>0</v>
      </c>
      <c r="BY474">
        <v>1</v>
      </c>
      <c r="BZ474">
        <v>0</v>
      </c>
      <c r="CA474">
        <v>1</v>
      </c>
      <c r="CB474">
        <v>0</v>
      </c>
      <c r="CC474">
        <v>1</v>
      </c>
      <c r="CD474">
        <v>0</v>
      </c>
      <c r="CE474">
        <v>45</v>
      </c>
      <c r="CF474">
        <v>45</v>
      </c>
      <c r="CG474">
        <v>46</v>
      </c>
      <c r="CH474">
        <v>46</v>
      </c>
      <c r="CI474">
        <v>47</v>
      </c>
      <c r="CJ474">
        <v>47</v>
      </c>
      <c r="CK474">
        <v>48</v>
      </c>
      <c r="CL474">
        <v>48</v>
      </c>
      <c r="CM474">
        <v>49</v>
      </c>
      <c r="CN474">
        <v>49</v>
      </c>
      <c r="CO474">
        <v>50</v>
      </c>
      <c r="CP474">
        <v>50</v>
      </c>
      <c r="CQ474">
        <v>51</v>
      </c>
      <c r="CR474">
        <v>51</v>
      </c>
      <c r="CS474">
        <v>52</v>
      </c>
      <c r="CT474">
        <v>52</v>
      </c>
      <c r="CU474">
        <v>53</v>
      </c>
      <c r="CV474">
        <v>53</v>
      </c>
      <c r="CW474">
        <v>54</v>
      </c>
      <c r="CX474">
        <v>54</v>
      </c>
      <c r="CY474">
        <v>45</v>
      </c>
      <c r="CZ474">
        <v>45</v>
      </c>
      <c r="DA474">
        <v>46</v>
      </c>
      <c r="DB474">
        <v>46</v>
      </c>
      <c r="DC474">
        <v>47</v>
      </c>
      <c r="DD474">
        <v>47</v>
      </c>
      <c r="DE474">
        <v>48</v>
      </c>
      <c r="DF474">
        <v>48</v>
      </c>
      <c r="DG474">
        <v>49</v>
      </c>
      <c r="DH474">
        <v>49</v>
      </c>
      <c r="DI474">
        <v>50</v>
      </c>
      <c r="DJ474">
        <v>50</v>
      </c>
      <c r="DK474">
        <v>51</v>
      </c>
      <c r="DL474">
        <v>51</v>
      </c>
      <c r="DM474">
        <v>52</v>
      </c>
      <c r="DN474">
        <v>52</v>
      </c>
      <c r="DO474">
        <v>53</v>
      </c>
      <c r="DP474">
        <v>53</v>
      </c>
      <c r="DQ474">
        <v>54</v>
      </c>
      <c r="DR474">
        <v>54</v>
      </c>
      <c r="DU474">
        <v>3.7499999999999999E-2</v>
      </c>
      <c r="DW474">
        <v>1</v>
      </c>
      <c r="DX474">
        <f t="shared" si="281"/>
        <v>0</v>
      </c>
      <c r="DY474">
        <f t="shared" si="282"/>
        <v>0</v>
      </c>
      <c r="DZ474">
        <f t="shared" si="283"/>
        <v>0</v>
      </c>
      <c r="EA474">
        <f t="shared" si="284"/>
        <v>0</v>
      </c>
      <c r="EB474">
        <f t="shared" si="285"/>
        <v>0</v>
      </c>
      <c r="EC474">
        <f t="shared" si="286"/>
        <v>0</v>
      </c>
      <c r="ED474">
        <f t="shared" si="287"/>
        <v>0</v>
      </c>
      <c r="EE474">
        <f t="shared" si="288"/>
        <v>0</v>
      </c>
      <c r="EF474">
        <f t="shared" si="289"/>
        <v>0</v>
      </c>
      <c r="EG474">
        <f t="shared" si="290"/>
        <v>0</v>
      </c>
      <c r="EH474">
        <f t="shared" si="291"/>
        <v>0</v>
      </c>
      <c r="EI474">
        <f t="shared" si="292"/>
        <v>0</v>
      </c>
      <c r="EJ474">
        <f t="shared" si="293"/>
        <v>0</v>
      </c>
      <c r="EK474">
        <f t="shared" si="294"/>
        <v>0</v>
      </c>
      <c r="EL474">
        <f t="shared" si="295"/>
        <v>0</v>
      </c>
      <c r="EM474">
        <f t="shared" si="296"/>
        <v>0</v>
      </c>
      <c r="EN474">
        <f t="shared" si="297"/>
        <v>0</v>
      </c>
      <c r="EO474">
        <f t="shared" si="298"/>
        <v>0</v>
      </c>
      <c r="EP474">
        <f t="shared" si="299"/>
        <v>0</v>
      </c>
      <c r="EQ474">
        <f t="shared" si="300"/>
        <v>0</v>
      </c>
      <c r="ER474">
        <f t="shared" si="301"/>
        <v>0</v>
      </c>
      <c r="ES474">
        <f t="shared" si="302"/>
        <v>0</v>
      </c>
      <c r="ET474">
        <f t="shared" si="303"/>
        <v>0</v>
      </c>
      <c r="EU474">
        <f t="shared" si="304"/>
        <v>0</v>
      </c>
      <c r="EV474">
        <f t="shared" si="305"/>
        <v>0</v>
      </c>
      <c r="EW474">
        <f t="shared" si="306"/>
        <v>0</v>
      </c>
      <c r="EX474">
        <f t="shared" si="307"/>
        <v>0</v>
      </c>
      <c r="EY474">
        <f t="shared" si="308"/>
        <v>0</v>
      </c>
      <c r="EZ474">
        <f t="shared" si="309"/>
        <v>0</v>
      </c>
      <c r="FA474">
        <f t="shared" si="310"/>
        <v>0</v>
      </c>
      <c r="FB474">
        <f t="shared" si="311"/>
        <v>0</v>
      </c>
      <c r="FC474">
        <f t="shared" si="312"/>
        <v>0</v>
      </c>
      <c r="FD474">
        <f t="shared" si="313"/>
        <v>0</v>
      </c>
      <c r="FE474">
        <f t="shared" si="314"/>
        <v>0</v>
      </c>
      <c r="FF474">
        <f t="shared" si="315"/>
        <v>0</v>
      </c>
      <c r="FG474">
        <f t="shared" si="316"/>
        <v>0</v>
      </c>
      <c r="FH474">
        <f t="shared" si="317"/>
        <v>0</v>
      </c>
      <c r="FI474">
        <f t="shared" si="318"/>
        <v>0</v>
      </c>
      <c r="FJ474">
        <f t="shared" si="319"/>
        <v>0</v>
      </c>
      <c r="FK474">
        <f t="shared" si="320"/>
        <v>0</v>
      </c>
    </row>
    <row r="475" spans="1:167">
      <c r="A475">
        <v>473</v>
      </c>
      <c r="B475">
        <f>RTD("rit2.rtd",,B$2,"LASTHIST", ROW()-2)</f>
        <v>47.21</v>
      </c>
      <c r="C475">
        <f>RTD("rit2.rtd",,C$2,"LASTHIST", ROW()-2)</f>
        <v>0</v>
      </c>
      <c r="D475">
        <f>RTD("rit2.rtd",,D$2,"LASTHIST", ROW()-2)</f>
        <v>0</v>
      </c>
      <c r="E475">
        <f>RTD("rit2.rtd",,E$2,"LASTHIST", ROW()-2)</f>
        <v>0</v>
      </c>
      <c r="F475">
        <f>RTD("rit2.rtd",,F$2,"LASTHIST", ROW()-2)</f>
        <v>0</v>
      </c>
      <c r="G475">
        <f>RTD("rit2.rtd",,G$2,"LASTHIST", ROW()-2)</f>
        <v>0</v>
      </c>
      <c r="H475">
        <f>RTD("rit2.rtd",,H$2,"LASTHIST", ROW()-2)</f>
        <v>0</v>
      </c>
      <c r="I475">
        <f>RTD("rit2.rtd",,I$2,"LASTHIST", ROW()-2)</f>
        <v>0</v>
      </c>
      <c r="J475">
        <f>RTD("rit2.rtd",,J$2,"LASTHIST", ROW()-2)</f>
        <v>0</v>
      </c>
      <c r="K475">
        <f>RTD("rit2.rtd",,K$2,"LASTHIST", ROW()-2)</f>
        <v>0</v>
      </c>
      <c r="L475">
        <f>RTD("rit2.rtd",,L$2,"LASTHIST", ROW()-2)</f>
        <v>0</v>
      </c>
      <c r="M475">
        <f>RTD("rit2.rtd",,M$2,"LASTHIST", ROW()-2)</f>
        <v>0</v>
      </c>
      <c r="N475">
        <f>RTD("rit2.rtd",,N$2,"LASTHIST", ROW()-2)</f>
        <v>0</v>
      </c>
      <c r="O475">
        <f>RTD("rit2.rtd",,O$2,"LASTHIST", ROW()-2)</f>
        <v>0</v>
      </c>
      <c r="P475">
        <f>RTD("rit2.rtd",,P$2,"LASTHIST", ROW()-2)</f>
        <v>0</v>
      </c>
      <c r="Q475">
        <f>RTD("rit2.rtd",,Q$2,"LASTHIST", ROW()-2)</f>
        <v>0</v>
      </c>
      <c r="R475">
        <f>RTD("rit2.rtd",,R$2,"LASTHIST", ROW()-2)</f>
        <v>0</v>
      </c>
      <c r="S475">
        <f>RTD("rit2.rtd",,S$2,"LASTHIST", ROW()-2)</f>
        <v>0</v>
      </c>
      <c r="T475">
        <f>RTD("rit2.rtd",,T$2,"LASTHIST", ROW()-2)</f>
        <v>0</v>
      </c>
      <c r="U475">
        <f>RTD("rit2.rtd",,U$2,"LASTHIST", ROW()-2)</f>
        <v>0</v>
      </c>
      <c r="V475">
        <f>RTD("rit2.rtd",,V$2,"LASTHIST", ROW()-2)</f>
        <v>0</v>
      </c>
      <c r="W475">
        <f>RTD("rit2.rtd",,W$2,"LASTHIST", ROW()-2)</f>
        <v>2.29</v>
      </c>
      <c r="X475">
        <f>RTD("rit2.rtd",,X$2,"LASTHIST", ROW()-2)</f>
        <v>0.08</v>
      </c>
      <c r="Y475">
        <f>RTD("rit2.rtd",,Y$2,"LASTHIST", ROW()-2)</f>
        <v>1.46</v>
      </c>
      <c r="Z475">
        <f>RTD("rit2.rtd",,Z$2,"LASTHIST", ROW()-2)</f>
        <v>0.25</v>
      </c>
      <c r="AA475">
        <f>RTD("rit2.rtd",,AA$2,"LASTHIST", ROW()-2)</f>
        <v>0.81</v>
      </c>
      <c r="AB475">
        <f>RTD("rit2.rtd",,AB$2,"LASTHIST", ROW()-2)</f>
        <v>0.61</v>
      </c>
      <c r="AC475">
        <f>RTD("rit2.rtd",,AC$2,"LASTHIST", ROW()-2)</f>
        <v>0.38</v>
      </c>
      <c r="AD475">
        <f>RTD("rit2.rtd",,AD$2,"LASTHIST", ROW()-2)</f>
        <v>1.17</v>
      </c>
      <c r="AE475">
        <f>RTD("rit2.rtd",,AE$2,"LASTHIST", ROW()-2)</f>
        <v>0.15</v>
      </c>
      <c r="AF475">
        <f>RTD("rit2.rtd",,AF$2,"LASTHIST", ROW()-2)</f>
        <v>1.94</v>
      </c>
      <c r="AG475">
        <f>RTD("rit2.rtd",,AG$2,"LASTHIST", ROW()-2)</f>
        <v>0.05</v>
      </c>
      <c r="AH475">
        <f>RTD("rit2.rtd",,AH$2,"LASTHIST", ROW()-2)</f>
        <v>2.84</v>
      </c>
      <c r="AI475">
        <f>RTD("rit2.rtd",,AI$2,"LASTHIST", ROW()-2)</f>
        <v>0.02</v>
      </c>
      <c r="AJ475">
        <f>RTD("rit2.rtd",,AJ$2,"LASTHIST", ROW()-2)</f>
        <v>3.8</v>
      </c>
      <c r="AK475">
        <f>RTD("rit2.rtd",,AK$2,"LASTHIST", ROW()-2)</f>
        <v>0.02</v>
      </c>
      <c r="AL475">
        <f>RTD("rit2.rtd",,AL$2,"LASTHIST", ROW()-2)</f>
        <v>4.79</v>
      </c>
      <c r="AM475">
        <f>RTD("rit2.rtd",,AM$2,"LASTHIST", ROW()-2)</f>
        <v>0.02</v>
      </c>
      <c r="AN475">
        <f>RTD("rit2.rtd",,AN$2,"LASTHIST", ROW()-2)</f>
        <v>5.79</v>
      </c>
      <c r="AO475">
        <f>RTD("rit2.rtd",,AO$2,"LASTHIST", ROW()-2)</f>
        <v>0.02</v>
      </c>
      <c r="AP475">
        <f>RTD("rit2.rtd",,AP$2,"LASTHIST", ROW()-2)</f>
        <v>6.78</v>
      </c>
      <c r="AQ475">
        <v>1</v>
      </c>
      <c r="AR475">
        <v>0</v>
      </c>
      <c r="AS475">
        <v>1</v>
      </c>
      <c r="AT475">
        <v>0</v>
      </c>
      <c r="AU475">
        <v>1</v>
      </c>
      <c r="AV475">
        <v>0</v>
      </c>
      <c r="AW475">
        <v>1</v>
      </c>
      <c r="AX475">
        <v>0</v>
      </c>
      <c r="AY475">
        <v>1</v>
      </c>
      <c r="AZ475">
        <v>0</v>
      </c>
      <c r="BA475">
        <v>1</v>
      </c>
      <c r="BB475">
        <v>0</v>
      </c>
      <c r="BC475">
        <v>1</v>
      </c>
      <c r="BD475">
        <v>0</v>
      </c>
      <c r="BE475">
        <v>1</v>
      </c>
      <c r="BF475">
        <v>0</v>
      </c>
      <c r="BG475">
        <v>1</v>
      </c>
      <c r="BH475">
        <v>0</v>
      </c>
      <c r="BI475">
        <v>1</v>
      </c>
      <c r="BJ475">
        <v>0</v>
      </c>
      <c r="BK475">
        <v>1</v>
      </c>
      <c r="BL475">
        <v>0</v>
      </c>
      <c r="BM475">
        <v>1</v>
      </c>
      <c r="BN475">
        <v>0</v>
      </c>
      <c r="BO475">
        <v>1</v>
      </c>
      <c r="BP475">
        <v>0</v>
      </c>
      <c r="BQ475">
        <v>1</v>
      </c>
      <c r="BR475">
        <v>0</v>
      </c>
      <c r="BS475">
        <v>1</v>
      </c>
      <c r="BT475">
        <v>0</v>
      </c>
      <c r="BU475">
        <v>1</v>
      </c>
      <c r="BV475">
        <v>0</v>
      </c>
      <c r="BW475">
        <v>1</v>
      </c>
      <c r="BX475">
        <v>0</v>
      </c>
      <c r="BY475">
        <v>1</v>
      </c>
      <c r="BZ475">
        <v>0</v>
      </c>
      <c r="CA475">
        <v>1</v>
      </c>
      <c r="CB475">
        <v>0</v>
      </c>
      <c r="CC475">
        <v>1</v>
      </c>
      <c r="CD475">
        <v>0</v>
      </c>
      <c r="CE475">
        <v>45</v>
      </c>
      <c r="CF475">
        <v>45</v>
      </c>
      <c r="CG475">
        <v>46</v>
      </c>
      <c r="CH475">
        <v>46</v>
      </c>
      <c r="CI475">
        <v>47</v>
      </c>
      <c r="CJ475">
        <v>47</v>
      </c>
      <c r="CK475">
        <v>48</v>
      </c>
      <c r="CL475">
        <v>48</v>
      </c>
      <c r="CM475">
        <v>49</v>
      </c>
      <c r="CN475">
        <v>49</v>
      </c>
      <c r="CO475">
        <v>50</v>
      </c>
      <c r="CP475">
        <v>50</v>
      </c>
      <c r="CQ475">
        <v>51</v>
      </c>
      <c r="CR475">
        <v>51</v>
      </c>
      <c r="CS475">
        <v>52</v>
      </c>
      <c r="CT475">
        <v>52</v>
      </c>
      <c r="CU475">
        <v>53</v>
      </c>
      <c r="CV475">
        <v>53</v>
      </c>
      <c r="CW475">
        <v>54</v>
      </c>
      <c r="CX475">
        <v>54</v>
      </c>
      <c r="CY475">
        <v>45</v>
      </c>
      <c r="CZ475">
        <v>45</v>
      </c>
      <c r="DA475">
        <v>46</v>
      </c>
      <c r="DB475">
        <v>46</v>
      </c>
      <c r="DC475">
        <v>47</v>
      </c>
      <c r="DD475">
        <v>47</v>
      </c>
      <c r="DE475">
        <v>48</v>
      </c>
      <c r="DF475">
        <v>48</v>
      </c>
      <c r="DG475">
        <v>49</v>
      </c>
      <c r="DH475">
        <v>49</v>
      </c>
      <c r="DI475">
        <v>50</v>
      </c>
      <c r="DJ475">
        <v>50</v>
      </c>
      <c r="DK475">
        <v>51</v>
      </c>
      <c r="DL475">
        <v>51</v>
      </c>
      <c r="DM475">
        <v>52</v>
      </c>
      <c r="DN475">
        <v>52</v>
      </c>
      <c r="DO475">
        <v>53</v>
      </c>
      <c r="DP475">
        <v>53</v>
      </c>
      <c r="DQ475">
        <v>54</v>
      </c>
      <c r="DR475">
        <v>54</v>
      </c>
      <c r="DU475">
        <v>3.7499999999999999E-2</v>
      </c>
      <c r="DW475">
        <v>1</v>
      </c>
      <c r="DX475">
        <f t="shared" si="281"/>
        <v>0</v>
      </c>
      <c r="DY475">
        <f t="shared" si="282"/>
        <v>0</v>
      </c>
      <c r="DZ475">
        <f t="shared" si="283"/>
        <v>0</v>
      </c>
      <c r="EA475">
        <f t="shared" si="284"/>
        <v>0</v>
      </c>
      <c r="EB475">
        <f t="shared" si="285"/>
        <v>0</v>
      </c>
      <c r="EC475">
        <f t="shared" si="286"/>
        <v>0</v>
      </c>
      <c r="ED475">
        <f t="shared" si="287"/>
        <v>0</v>
      </c>
      <c r="EE475">
        <f t="shared" si="288"/>
        <v>0</v>
      </c>
      <c r="EF475">
        <f t="shared" si="289"/>
        <v>0</v>
      </c>
      <c r="EG475">
        <f t="shared" si="290"/>
        <v>0</v>
      </c>
      <c r="EH475">
        <f t="shared" si="291"/>
        <v>0</v>
      </c>
      <c r="EI475">
        <f t="shared" si="292"/>
        <v>0</v>
      </c>
      <c r="EJ475">
        <f t="shared" si="293"/>
        <v>0</v>
      </c>
      <c r="EK475">
        <f t="shared" si="294"/>
        <v>0</v>
      </c>
      <c r="EL475">
        <f t="shared" si="295"/>
        <v>0</v>
      </c>
      <c r="EM475">
        <f t="shared" si="296"/>
        <v>0</v>
      </c>
      <c r="EN475">
        <f t="shared" si="297"/>
        <v>0</v>
      </c>
      <c r="EO475">
        <f t="shared" si="298"/>
        <v>0</v>
      </c>
      <c r="EP475">
        <f t="shared" si="299"/>
        <v>0</v>
      </c>
      <c r="EQ475">
        <f t="shared" si="300"/>
        <v>0</v>
      </c>
      <c r="ER475">
        <f t="shared" si="301"/>
        <v>0</v>
      </c>
      <c r="ES475">
        <f t="shared" si="302"/>
        <v>0</v>
      </c>
      <c r="ET475">
        <f t="shared" si="303"/>
        <v>0</v>
      </c>
      <c r="EU475">
        <f t="shared" si="304"/>
        <v>0</v>
      </c>
      <c r="EV475">
        <f t="shared" si="305"/>
        <v>0</v>
      </c>
      <c r="EW475">
        <f t="shared" si="306"/>
        <v>0</v>
      </c>
      <c r="EX475">
        <f t="shared" si="307"/>
        <v>0</v>
      </c>
      <c r="EY475">
        <f t="shared" si="308"/>
        <v>0</v>
      </c>
      <c r="EZ475">
        <f t="shared" si="309"/>
        <v>0</v>
      </c>
      <c r="FA475">
        <f t="shared" si="310"/>
        <v>0</v>
      </c>
      <c r="FB475">
        <f t="shared" si="311"/>
        <v>0</v>
      </c>
      <c r="FC475">
        <f t="shared" si="312"/>
        <v>0</v>
      </c>
      <c r="FD475">
        <f t="shared" si="313"/>
        <v>0</v>
      </c>
      <c r="FE475">
        <f t="shared" si="314"/>
        <v>0</v>
      </c>
      <c r="FF475">
        <f t="shared" si="315"/>
        <v>0</v>
      </c>
      <c r="FG475">
        <f t="shared" si="316"/>
        <v>0</v>
      </c>
      <c r="FH475">
        <f t="shared" si="317"/>
        <v>0</v>
      </c>
      <c r="FI475">
        <f t="shared" si="318"/>
        <v>0</v>
      </c>
      <c r="FJ475">
        <f t="shared" si="319"/>
        <v>0</v>
      </c>
      <c r="FK475">
        <f t="shared" si="320"/>
        <v>0</v>
      </c>
    </row>
    <row r="476" spans="1:167">
      <c r="A476">
        <v>474</v>
      </c>
      <c r="B476">
        <f>RTD("rit2.rtd",,B$2,"LASTHIST", ROW()-2)</f>
        <v>47.59</v>
      </c>
      <c r="C476">
        <f>RTD("rit2.rtd",,C$2,"LASTHIST", ROW()-2)</f>
        <v>0</v>
      </c>
      <c r="D476">
        <f>RTD("rit2.rtd",,D$2,"LASTHIST", ROW()-2)</f>
        <v>0</v>
      </c>
      <c r="E476">
        <f>RTD("rit2.rtd",,E$2,"LASTHIST", ROW()-2)</f>
        <v>0</v>
      </c>
      <c r="F476">
        <f>RTD("rit2.rtd",,F$2,"LASTHIST", ROW()-2)</f>
        <v>0</v>
      </c>
      <c r="G476">
        <f>RTD("rit2.rtd",,G$2,"LASTHIST", ROW()-2)</f>
        <v>0</v>
      </c>
      <c r="H476">
        <f>RTD("rit2.rtd",,H$2,"LASTHIST", ROW()-2)</f>
        <v>0</v>
      </c>
      <c r="I476">
        <f>RTD("rit2.rtd",,I$2,"LASTHIST", ROW()-2)</f>
        <v>0</v>
      </c>
      <c r="J476">
        <f>RTD("rit2.rtd",,J$2,"LASTHIST", ROW()-2)</f>
        <v>0</v>
      </c>
      <c r="K476">
        <f>RTD("rit2.rtd",,K$2,"LASTHIST", ROW()-2)</f>
        <v>0</v>
      </c>
      <c r="L476">
        <f>RTD("rit2.rtd",,L$2,"LASTHIST", ROW()-2)</f>
        <v>0</v>
      </c>
      <c r="M476">
        <f>RTD("rit2.rtd",,M$2,"LASTHIST", ROW()-2)</f>
        <v>0</v>
      </c>
      <c r="N476">
        <f>RTD("rit2.rtd",,N$2,"LASTHIST", ROW()-2)</f>
        <v>0</v>
      </c>
      <c r="O476">
        <f>RTD("rit2.rtd",,O$2,"LASTHIST", ROW()-2)</f>
        <v>0</v>
      </c>
      <c r="P476">
        <f>RTD("rit2.rtd",,P$2,"LASTHIST", ROW()-2)</f>
        <v>0</v>
      </c>
      <c r="Q476">
        <f>RTD("rit2.rtd",,Q$2,"LASTHIST", ROW()-2)</f>
        <v>0</v>
      </c>
      <c r="R476">
        <f>RTD("rit2.rtd",,R$2,"LASTHIST", ROW()-2)</f>
        <v>0</v>
      </c>
      <c r="S476">
        <f>RTD("rit2.rtd",,S$2,"LASTHIST", ROW()-2)</f>
        <v>0</v>
      </c>
      <c r="T476">
        <f>RTD("rit2.rtd",,T$2,"LASTHIST", ROW()-2)</f>
        <v>0</v>
      </c>
      <c r="U476">
        <f>RTD("rit2.rtd",,U$2,"LASTHIST", ROW()-2)</f>
        <v>0</v>
      </c>
      <c r="V476">
        <f>RTD("rit2.rtd",,V$2,"LASTHIST", ROW()-2)</f>
        <v>0</v>
      </c>
      <c r="W476">
        <f>RTD("rit2.rtd",,W$2,"LASTHIST", ROW()-2)</f>
        <v>2.64</v>
      </c>
      <c r="X476">
        <f>RTD("rit2.rtd",,X$2,"LASTHIST", ROW()-2)</f>
        <v>0.05</v>
      </c>
      <c r="Y476">
        <f>RTD("rit2.rtd",,Y$2,"LASTHIST", ROW()-2)</f>
        <v>1.77</v>
      </c>
      <c r="Z476">
        <f>RTD("rit2.rtd",,Z$2,"LASTHIST", ROW()-2)</f>
        <v>0.18</v>
      </c>
      <c r="AA476">
        <f>RTD("rit2.rtd",,AA$2,"LASTHIST", ROW()-2)</f>
        <v>1.05</v>
      </c>
      <c r="AB476">
        <f>RTD("rit2.rtd",,AB$2,"LASTHIST", ROW()-2)</f>
        <v>0.46</v>
      </c>
      <c r="AC476">
        <f>RTD("rit2.rtd",,AC$2,"LASTHIST", ROW()-2)</f>
        <v>0.53</v>
      </c>
      <c r="AD476">
        <f>RTD("rit2.rtd",,AD$2,"LASTHIST", ROW()-2)</f>
        <v>0.94</v>
      </c>
      <c r="AE476">
        <f>RTD("rit2.rtd",,AE$2,"LASTHIST", ROW()-2)</f>
        <v>0.23</v>
      </c>
      <c r="AF476">
        <f>RTD("rit2.rtd",,AF$2,"LASTHIST", ROW()-2)</f>
        <v>1.64</v>
      </c>
      <c r="AG476">
        <f>RTD("rit2.rtd",,AG$2,"LASTHIST", ROW()-2)</f>
        <v>0.08</v>
      </c>
      <c r="AH476">
        <f>RTD("rit2.rtd",,AH$2,"LASTHIST", ROW()-2)</f>
        <v>2.4900000000000002</v>
      </c>
      <c r="AI476">
        <f>RTD("rit2.rtd",,AI$2,"LASTHIST", ROW()-2)</f>
        <v>0.02</v>
      </c>
      <c r="AJ476">
        <f>RTD("rit2.rtd",,AJ$2,"LASTHIST", ROW()-2)</f>
        <v>3.43</v>
      </c>
      <c r="AK476">
        <f>RTD("rit2.rtd",,AK$2,"LASTHIST", ROW()-2)</f>
        <v>0.02</v>
      </c>
      <c r="AL476">
        <f>RTD("rit2.rtd",,AL$2,"LASTHIST", ROW()-2)</f>
        <v>4.41</v>
      </c>
      <c r="AM476">
        <f>RTD("rit2.rtd",,AM$2,"LASTHIST", ROW()-2)</f>
        <v>0.02</v>
      </c>
      <c r="AN476">
        <f>RTD("rit2.rtd",,AN$2,"LASTHIST", ROW()-2)</f>
        <v>5.41</v>
      </c>
      <c r="AO476">
        <f>RTD("rit2.rtd",,AO$2,"LASTHIST", ROW()-2)</f>
        <v>0.02</v>
      </c>
      <c r="AP476">
        <f>RTD("rit2.rtd",,AP$2,"LASTHIST", ROW()-2)</f>
        <v>6.4</v>
      </c>
      <c r="AQ476">
        <v>1</v>
      </c>
      <c r="AR476">
        <v>0</v>
      </c>
      <c r="AS476">
        <v>1</v>
      </c>
      <c r="AT476">
        <v>0</v>
      </c>
      <c r="AU476">
        <v>1</v>
      </c>
      <c r="AV476">
        <v>0</v>
      </c>
      <c r="AW476">
        <v>1</v>
      </c>
      <c r="AX476">
        <v>0</v>
      </c>
      <c r="AY476">
        <v>1</v>
      </c>
      <c r="AZ476">
        <v>0</v>
      </c>
      <c r="BA476">
        <v>1</v>
      </c>
      <c r="BB476">
        <v>0</v>
      </c>
      <c r="BC476">
        <v>1</v>
      </c>
      <c r="BD476">
        <v>0</v>
      </c>
      <c r="BE476">
        <v>1</v>
      </c>
      <c r="BF476">
        <v>0</v>
      </c>
      <c r="BG476">
        <v>1</v>
      </c>
      <c r="BH476">
        <v>0</v>
      </c>
      <c r="BI476">
        <v>1</v>
      </c>
      <c r="BJ476">
        <v>0</v>
      </c>
      <c r="BK476">
        <v>1</v>
      </c>
      <c r="BL476">
        <v>0</v>
      </c>
      <c r="BM476">
        <v>1</v>
      </c>
      <c r="BN476">
        <v>0</v>
      </c>
      <c r="BO476">
        <v>1</v>
      </c>
      <c r="BP476">
        <v>0</v>
      </c>
      <c r="BQ476">
        <v>1</v>
      </c>
      <c r="BR476">
        <v>0</v>
      </c>
      <c r="BS476">
        <v>1</v>
      </c>
      <c r="BT476">
        <v>0</v>
      </c>
      <c r="BU476">
        <v>1</v>
      </c>
      <c r="BV476">
        <v>0</v>
      </c>
      <c r="BW476">
        <v>1</v>
      </c>
      <c r="BX476">
        <v>0</v>
      </c>
      <c r="BY476">
        <v>1</v>
      </c>
      <c r="BZ476">
        <v>0</v>
      </c>
      <c r="CA476">
        <v>1</v>
      </c>
      <c r="CB476">
        <v>0</v>
      </c>
      <c r="CC476">
        <v>1</v>
      </c>
      <c r="CD476">
        <v>0</v>
      </c>
      <c r="CE476">
        <v>45</v>
      </c>
      <c r="CF476">
        <v>45</v>
      </c>
      <c r="CG476">
        <v>46</v>
      </c>
      <c r="CH476">
        <v>46</v>
      </c>
      <c r="CI476">
        <v>47</v>
      </c>
      <c r="CJ476">
        <v>47</v>
      </c>
      <c r="CK476">
        <v>48</v>
      </c>
      <c r="CL476">
        <v>48</v>
      </c>
      <c r="CM476">
        <v>49</v>
      </c>
      <c r="CN476">
        <v>49</v>
      </c>
      <c r="CO476">
        <v>50</v>
      </c>
      <c r="CP476">
        <v>50</v>
      </c>
      <c r="CQ476">
        <v>51</v>
      </c>
      <c r="CR476">
        <v>51</v>
      </c>
      <c r="CS476">
        <v>52</v>
      </c>
      <c r="CT476">
        <v>52</v>
      </c>
      <c r="CU476">
        <v>53</v>
      </c>
      <c r="CV476">
        <v>53</v>
      </c>
      <c r="CW476">
        <v>54</v>
      </c>
      <c r="CX476">
        <v>54</v>
      </c>
      <c r="CY476">
        <v>45</v>
      </c>
      <c r="CZ476">
        <v>45</v>
      </c>
      <c r="DA476">
        <v>46</v>
      </c>
      <c r="DB476">
        <v>46</v>
      </c>
      <c r="DC476">
        <v>47</v>
      </c>
      <c r="DD476">
        <v>47</v>
      </c>
      <c r="DE476">
        <v>48</v>
      </c>
      <c r="DF476">
        <v>48</v>
      </c>
      <c r="DG476">
        <v>49</v>
      </c>
      <c r="DH476">
        <v>49</v>
      </c>
      <c r="DI476">
        <v>50</v>
      </c>
      <c r="DJ476">
        <v>50</v>
      </c>
      <c r="DK476">
        <v>51</v>
      </c>
      <c r="DL476">
        <v>51</v>
      </c>
      <c r="DM476">
        <v>52</v>
      </c>
      <c r="DN476">
        <v>52</v>
      </c>
      <c r="DO476">
        <v>53</v>
      </c>
      <c r="DP476">
        <v>53</v>
      </c>
      <c r="DQ476">
        <v>54</v>
      </c>
      <c r="DR476">
        <v>54</v>
      </c>
      <c r="DU476">
        <v>3.7499999999999999E-2</v>
      </c>
      <c r="DW476">
        <v>1</v>
      </c>
      <c r="DX476">
        <f t="shared" si="281"/>
        <v>0</v>
      </c>
      <c r="DY476">
        <f t="shared" si="282"/>
        <v>0</v>
      </c>
      <c r="DZ476">
        <f t="shared" si="283"/>
        <v>0</v>
      </c>
      <c r="EA476">
        <f t="shared" si="284"/>
        <v>0</v>
      </c>
      <c r="EB476">
        <f t="shared" si="285"/>
        <v>0</v>
      </c>
      <c r="EC476">
        <f t="shared" si="286"/>
        <v>0</v>
      </c>
      <c r="ED476">
        <f t="shared" si="287"/>
        <v>0</v>
      </c>
      <c r="EE476">
        <f t="shared" si="288"/>
        <v>0</v>
      </c>
      <c r="EF476">
        <f t="shared" si="289"/>
        <v>0</v>
      </c>
      <c r="EG476">
        <f t="shared" si="290"/>
        <v>0</v>
      </c>
      <c r="EH476">
        <f t="shared" si="291"/>
        <v>0</v>
      </c>
      <c r="EI476">
        <f t="shared" si="292"/>
        <v>0</v>
      </c>
      <c r="EJ476">
        <f t="shared" si="293"/>
        <v>0</v>
      </c>
      <c r="EK476">
        <f t="shared" si="294"/>
        <v>0</v>
      </c>
      <c r="EL476">
        <f t="shared" si="295"/>
        <v>0</v>
      </c>
      <c r="EM476">
        <f t="shared" si="296"/>
        <v>0</v>
      </c>
      <c r="EN476">
        <f t="shared" si="297"/>
        <v>0</v>
      </c>
      <c r="EO476">
        <f t="shared" si="298"/>
        <v>0</v>
      </c>
      <c r="EP476">
        <f t="shared" si="299"/>
        <v>0</v>
      </c>
      <c r="EQ476">
        <f t="shared" si="300"/>
        <v>0</v>
      </c>
      <c r="ER476">
        <f t="shared" si="301"/>
        <v>0</v>
      </c>
      <c r="ES476">
        <f t="shared" si="302"/>
        <v>0</v>
      </c>
      <c r="ET476">
        <f t="shared" si="303"/>
        <v>0</v>
      </c>
      <c r="EU476">
        <f t="shared" si="304"/>
        <v>0</v>
      </c>
      <c r="EV476">
        <f t="shared" si="305"/>
        <v>0</v>
      </c>
      <c r="EW476">
        <f t="shared" si="306"/>
        <v>0</v>
      </c>
      <c r="EX476">
        <f t="shared" si="307"/>
        <v>0</v>
      </c>
      <c r="EY476">
        <f t="shared" si="308"/>
        <v>0</v>
      </c>
      <c r="EZ476">
        <f t="shared" si="309"/>
        <v>0</v>
      </c>
      <c r="FA476">
        <f t="shared" si="310"/>
        <v>0</v>
      </c>
      <c r="FB476">
        <f t="shared" si="311"/>
        <v>0</v>
      </c>
      <c r="FC476">
        <f t="shared" si="312"/>
        <v>0</v>
      </c>
      <c r="FD476">
        <f t="shared" si="313"/>
        <v>0</v>
      </c>
      <c r="FE476">
        <f t="shared" si="314"/>
        <v>0</v>
      </c>
      <c r="FF476">
        <f t="shared" si="315"/>
        <v>0</v>
      </c>
      <c r="FG476">
        <f t="shared" si="316"/>
        <v>0</v>
      </c>
      <c r="FH476">
        <f t="shared" si="317"/>
        <v>0</v>
      </c>
      <c r="FI476">
        <f t="shared" si="318"/>
        <v>0</v>
      </c>
      <c r="FJ476">
        <f t="shared" si="319"/>
        <v>0</v>
      </c>
      <c r="FK476">
        <f t="shared" si="320"/>
        <v>0</v>
      </c>
    </row>
    <row r="477" spans="1:167">
      <c r="A477">
        <v>475</v>
      </c>
      <c r="B477">
        <f>RTD("rit2.rtd",,B$2,"LASTHIST", ROW()-2)</f>
        <v>47.59</v>
      </c>
      <c r="C477">
        <f>RTD("rit2.rtd",,C$2,"LASTHIST", ROW()-2)</f>
        <v>0</v>
      </c>
      <c r="D477">
        <f>RTD("rit2.rtd",,D$2,"LASTHIST", ROW()-2)</f>
        <v>0</v>
      </c>
      <c r="E477">
        <f>RTD("rit2.rtd",,E$2,"LASTHIST", ROW()-2)</f>
        <v>0</v>
      </c>
      <c r="F477">
        <f>RTD("rit2.rtd",,F$2,"LASTHIST", ROW()-2)</f>
        <v>0</v>
      </c>
      <c r="G477">
        <f>RTD("rit2.rtd",,G$2,"LASTHIST", ROW()-2)</f>
        <v>0</v>
      </c>
      <c r="H477">
        <f>RTD("rit2.rtd",,H$2,"LASTHIST", ROW()-2)</f>
        <v>0</v>
      </c>
      <c r="I477">
        <f>RTD("rit2.rtd",,I$2,"LASTHIST", ROW()-2)</f>
        <v>0</v>
      </c>
      <c r="J477">
        <f>RTD("rit2.rtd",,J$2,"LASTHIST", ROW()-2)</f>
        <v>0</v>
      </c>
      <c r="K477">
        <f>RTD("rit2.rtd",,K$2,"LASTHIST", ROW()-2)</f>
        <v>0</v>
      </c>
      <c r="L477">
        <f>RTD("rit2.rtd",,L$2,"LASTHIST", ROW()-2)</f>
        <v>0</v>
      </c>
      <c r="M477">
        <f>RTD("rit2.rtd",,M$2,"LASTHIST", ROW()-2)</f>
        <v>0</v>
      </c>
      <c r="N477">
        <f>RTD("rit2.rtd",,N$2,"LASTHIST", ROW()-2)</f>
        <v>0</v>
      </c>
      <c r="O477">
        <f>RTD("rit2.rtd",,O$2,"LASTHIST", ROW()-2)</f>
        <v>0</v>
      </c>
      <c r="P477">
        <f>RTD("rit2.rtd",,P$2,"LASTHIST", ROW()-2)</f>
        <v>0</v>
      </c>
      <c r="Q477">
        <f>RTD("rit2.rtd",,Q$2,"LASTHIST", ROW()-2)</f>
        <v>0</v>
      </c>
      <c r="R477">
        <f>RTD("rit2.rtd",,R$2,"LASTHIST", ROW()-2)</f>
        <v>0</v>
      </c>
      <c r="S477">
        <f>RTD("rit2.rtd",,S$2,"LASTHIST", ROW()-2)</f>
        <v>0</v>
      </c>
      <c r="T477">
        <f>RTD("rit2.rtd",,T$2,"LASTHIST", ROW()-2)</f>
        <v>0</v>
      </c>
      <c r="U477">
        <f>RTD("rit2.rtd",,U$2,"LASTHIST", ROW()-2)</f>
        <v>0</v>
      </c>
      <c r="V477">
        <f>RTD("rit2.rtd",,V$2,"LASTHIST", ROW()-2)</f>
        <v>0</v>
      </c>
      <c r="W477">
        <f>RTD("rit2.rtd",,W$2,"LASTHIST", ROW()-2)</f>
        <v>2.65</v>
      </c>
      <c r="X477">
        <f>RTD("rit2.rtd",,X$2,"LASTHIST", ROW()-2)</f>
        <v>0.05</v>
      </c>
      <c r="Y477">
        <f>RTD("rit2.rtd",,Y$2,"LASTHIST", ROW()-2)</f>
        <v>1.77</v>
      </c>
      <c r="Z477">
        <f>RTD("rit2.rtd",,Z$2,"LASTHIST", ROW()-2)</f>
        <v>0.18</v>
      </c>
      <c r="AA477">
        <f>RTD("rit2.rtd",,AA$2,"LASTHIST", ROW()-2)</f>
        <v>1.05</v>
      </c>
      <c r="AB477">
        <f>RTD("rit2.rtd",,AB$2,"LASTHIST", ROW()-2)</f>
        <v>0.46</v>
      </c>
      <c r="AC477">
        <f>RTD("rit2.rtd",,AC$2,"LASTHIST", ROW()-2)</f>
        <v>0.54</v>
      </c>
      <c r="AD477">
        <f>RTD("rit2.rtd",,AD$2,"LASTHIST", ROW()-2)</f>
        <v>0.95</v>
      </c>
      <c r="AE477">
        <f>RTD("rit2.rtd",,AE$2,"LASTHIST", ROW()-2)</f>
        <v>0.23</v>
      </c>
      <c r="AF477">
        <f>RTD("rit2.rtd",,AF$2,"LASTHIST", ROW()-2)</f>
        <v>1.64</v>
      </c>
      <c r="AG477">
        <f>RTD("rit2.rtd",,AG$2,"LASTHIST", ROW()-2)</f>
        <v>0.09</v>
      </c>
      <c r="AH477">
        <f>RTD("rit2.rtd",,AH$2,"LASTHIST", ROW()-2)</f>
        <v>2.4900000000000002</v>
      </c>
      <c r="AI477">
        <f>RTD("rit2.rtd",,AI$2,"LASTHIST", ROW()-2)</f>
        <v>0.03</v>
      </c>
      <c r="AJ477">
        <f>RTD("rit2.rtd",,AJ$2,"LASTHIST", ROW()-2)</f>
        <v>3.43</v>
      </c>
      <c r="AK477">
        <f>RTD("rit2.rtd",,AK$2,"LASTHIST", ROW()-2)</f>
        <v>0.02</v>
      </c>
      <c r="AL477">
        <f>RTD("rit2.rtd",,AL$2,"LASTHIST", ROW()-2)</f>
        <v>4.41</v>
      </c>
      <c r="AM477">
        <f>RTD("rit2.rtd",,AM$2,"LASTHIST", ROW()-2)</f>
        <v>0.02</v>
      </c>
      <c r="AN477">
        <f>RTD("rit2.rtd",,AN$2,"LASTHIST", ROW()-2)</f>
        <v>5.41</v>
      </c>
      <c r="AO477">
        <f>RTD("rit2.rtd",,AO$2,"LASTHIST", ROW()-2)</f>
        <v>0.02</v>
      </c>
      <c r="AP477">
        <f>RTD("rit2.rtd",,AP$2,"LASTHIST", ROW()-2)</f>
        <v>6.41</v>
      </c>
      <c r="AQ477">
        <v>1</v>
      </c>
      <c r="AR477">
        <v>0</v>
      </c>
      <c r="AS477">
        <v>1</v>
      </c>
      <c r="AT477">
        <v>0</v>
      </c>
      <c r="AU477">
        <v>1</v>
      </c>
      <c r="AV477">
        <v>0</v>
      </c>
      <c r="AW477">
        <v>1</v>
      </c>
      <c r="AX477">
        <v>0</v>
      </c>
      <c r="AY477">
        <v>1</v>
      </c>
      <c r="AZ477">
        <v>0</v>
      </c>
      <c r="BA477">
        <v>1</v>
      </c>
      <c r="BB477">
        <v>0</v>
      </c>
      <c r="BC477">
        <v>1</v>
      </c>
      <c r="BD477">
        <v>0</v>
      </c>
      <c r="BE477">
        <v>1</v>
      </c>
      <c r="BF477">
        <v>0</v>
      </c>
      <c r="BG477">
        <v>1</v>
      </c>
      <c r="BH477">
        <v>0</v>
      </c>
      <c r="BI477">
        <v>1</v>
      </c>
      <c r="BJ477">
        <v>0</v>
      </c>
      <c r="BK477">
        <v>1</v>
      </c>
      <c r="BL477">
        <v>0</v>
      </c>
      <c r="BM477">
        <v>1</v>
      </c>
      <c r="BN477">
        <v>0</v>
      </c>
      <c r="BO477">
        <v>1</v>
      </c>
      <c r="BP477">
        <v>0</v>
      </c>
      <c r="BQ477">
        <v>1</v>
      </c>
      <c r="BR477">
        <v>0</v>
      </c>
      <c r="BS477">
        <v>1</v>
      </c>
      <c r="BT477">
        <v>0</v>
      </c>
      <c r="BU477">
        <v>1</v>
      </c>
      <c r="BV477">
        <v>0</v>
      </c>
      <c r="BW477">
        <v>1</v>
      </c>
      <c r="BX477">
        <v>0</v>
      </c>
      <c r="BY477">
        <v>1</v>
      </c>
      <c r="BZ477">
        <v>0</v>
      </c>
      <c r="CA477">
        <v>1</v>
      </c>
      <c r="CB477">
        <v>0</v>
      </c>
      <c r="CC477">
        <v>1</v>
      </c>
      <c r="CD477">
        <v>0</v>
      </c>
      <c r="CE477">
        <v>45</v>
      </c>
      <c r="CF477">
        <v>45</v>
      </c>
      <c r="CG477">
        <v>46</v>
      </c>
      <c r="CH477">
        <v>46</v>
      </c>
      <c r="CI477">
        <v>47</v>
      </c>
      <c r="CJ477">
        <v>47</v>
      </c>
      <c r="CK477">
        <v>48</v>
      </c>
      <c r="CL477">
        <v>48</v>
      </c>
      <c r="CM477">
        <v>49</v>
      </c>
      <c r="CN477">
        <v>49</v>
      </c>
      <c r="CO477">
        <v>50</v>
      </c>
      <c r="CP477">
        <v>50</v>
      </c>
      <c r="CQ477">
        <v>51</v>
      </c>
      <c r="CR477">
        <v>51</v>
      </c>
      <c r="CS477">
        <v>52</v>
      </c>
      <c r="CT477">
        <v>52</v>
      </c>
      <c r="CU477">
        <v>53</v>
      </c>
      <c r="CV477">
        <v>53</v>
      </c>
      <c r="CW477">
        <v>54</v>
      </c>
      <c r="CX477">
        <v>54</v>
      </c>
      <c r="CY477">
        <v>45</v>
      </c>
      <c r="CZ477">
        <v>45</v>
      </c>
      <c r="DA477">
        <v>46</v>
      </c>
      <c r="DB477">
        <v>46</v>
      </c>
      <c r="DC477">
        <v>47</v>
      </c>
      <c r="DD477">
        <v>47</v>
      </c>
      <c r="DE477">
        <v>48</v>
      </c>
      <c r="DF477">
        <v>48</v>
      </c>
      <c r="DG477">
        <v>49</v>
      </c>
      <c r="DH477">
        <v>49</v>
      </c>
      <c r="DI477">
        <v>50</v>
      </c>
      <c r="DJ477">
        <v>50</v>
      </c>
      <c r="DK477">
        <v>51</v>
      </c>
      <c r="DL477">
        <v>51</v>
      </c>
      <c r="DM477">
        <v>52</v>
      </c>
      <c r="DN477">
        <v>52</v>
      </c>
      <c r="DO477">
        <v>53</v>
      </c>
      <c r="DP477">
        <v>53</v>
      </c>
      <c r="DQ477">
        <v>54</v>
      </c>
      <c r="DR477">
        <v>54</v>
      </c>
      <c r="DU477">
        <v>3.7499999999999999E-2</v>
      </c>
      <c r="DW477">
        <v>1</v>
      </c>
      <c r="DX477">
        <f t="shared" si="281"/>
        <v>0</v>
      </c>
      <c r="DY477">
        <f t="shared" si="282"/>
        <v>0</v>
      </c>
      <c r="DZ477">
        <f t="shared" si="283"/>
        <v>0</v>
      </c>
      <c r="EA477">
        <f t="shared" si="284"/>
        <v>0</v>
      </c>
      <c r="EB477">
        <f t="shared" si="285"/>
        <v>0</v>
      </c>
      <c r="EC477">
        <f t="shared" si="286"/>
        <v>0</v>
      </c>
      <c r="ED477">
        <f t="shared" si="287"/>
        <v>0</v>
      </c>
      <c r="EE477">
        <f t="shared" si="288"/>
        <v>0</v>
      </c>
      <c r="EF477">
        <f t="shared" si="289"/>
        <v>0</v>
      </c>
      <c r="EG477">
        <f t="shared" si="290"/>
        <v>0</v>
      </c>
      <c r="EH477">
        <f t="shared" si="291"/>
        <v>0</v>
      </c>
      <c r="EI477">
        <f t="shared" si="292"/>
        <v>0</v>
      </c>
      <c r="EJ477">
        <f t="shared" si="293"/>
        <v>0</v>
      </c>
      <c r="EK477">
        <f t="shared" si="294"/>
        <v>0</v>
      </c>
      <c r="EL477">
        <f t="shared" si="295"/>
        <v>0</v>
      </c>
      <c r="EM477">
        <f t="shared" si="296"/>
        <v>0</v>
      </c>
      <c r="EN477">
        <f t="shared" si="297"/>
        <v>0</v>
      </c>
      <c r="EO477">
        <f t="shared" si="298"/>
        <v>0</v>
      </c>
      <c r="EP477">
        <f t="shared" si="299"/>
        <v>0</v>
      </c>
      <c r="EQ477">
        <f t="shared" si="300"/>
        <v>0</v>
      </c>
      <c r="ER477">
        <f t="shared" si="301"/>
        <v>0</v>
      </c>
      <c r="ES477">
        <f t="shared" si="302"/>
        <v>0</v>
      </c>
      <c r="ET477">
        <f t="shared" si="303"/>
        <v>0</v>
      </c>
      <c r="EU477">
        <f t="shared" si="304"/>
        <v>0</v>
      </c>
      <c r="EV477">
        <f t="shared" si="305"/>
        <v>0</v>
      </c>
      <c r="EW477">
        <f t="shared" si="306"/>
        <v>0</v>
      </c>
      <c r="EX477">
        <f t="shared" si="307"/>
        <v>0</v>
      </c>
      <c r="EY477">
        <f t="shared" si="308"/>
        <v>0</v>
      </c>
      <c r="EZ477">
        <f t="shared" si="309"/>
        <v>0</v>
      </c>
      <c r="FA477">
        <f t="shared" si="310"/>
        <v>0</v>
      </c>
      <c r="FB477">
        <f t="shared" si="311"/>
        <v>0</v>
      </c>
      <c r="FC477">
        <f t="shared" si="312"/>
        <v>0</v>
      </c>
      <c r="FD477">
        <f t="shared" si="313"/>
        <v>0</v>
      </c>
      <c r="FE477">
        <f t="shared" si="314"/>
        <v>0</v>
      </c>
      <c r="FF477">
        <f t="shared" si="315"/>
        <v>0</v>
      </c>
      <c r="FG477">
        <f t="shared" si="316"/>
        <v>0</v>
      </c>
      <c r="FH477">
        <f t="shared" si="317"/>
        <v>0</v>
      </c>
      <c r="FI477">
        <f t="shared" si="318"/>
        <v>0</v>
      </c>
      <c r="FJ477">
        <f t="shared" si="319"/>
        <v>0</v>
      </c>
      <c r="FK477">
        <f t="shared" si="320"/>
        <v>0</v>
      </c>
    </row>
    <row r="478" spans="1:167">
      <c r="A478">
        <v>476</v>
      </c>
      <c r="B478">
        <f>RTD("rit2.rtd",,B$2,"LASTHIST", ROW()-2)</f>
        <v>47.74</v>
      </c>
      <c r="C478">
        <f>RTD("rit2.rtd",,C$2,"LASTHIST", ROW()-2)</f>
        <v>0</v>
      </c>
      <c r="D478">
        <f>RTD("rit2.rtd",,D$2,"LASTHIST", ROW()-2)</f>
        <v>0</v>
      </c>
      <c r="E478">
        <f>RTD("rit2.rtd",,E$2,"LASTHIST", ROW()-2)</f>
        <v>0</v>
      </c>
      <c r="F478">
        <f>RTD("rit2.rtd",,F$2,"LASTHIST", ROW()-2)</f>
        <v>0</v>
      </c>
      <c r="G478">
        <f>RTD("rit2.rtd",,G$2,"LASTHIST", ROW()-2)</f>
        <v>0</v>
      </c>
      <c r="H478">
        <f>RTD("rit2.rtd",,H$2,"LASTHIST", ROW()-2)</f>
        <v>0</v>
      </c>
      <c r="I478">
        <f>RTD("rit2.rtd",,I$2,"LASTHIST", ROW()-2)</f>
        <v>0</v>
      </c>
      <c r="J478">
        <f>RTD("rit2.rtd",,J$2,"LASTHIST", ROW()-2)</f>
        <v>0</v>
      </c>
      <c r="K478">
        <f>RTD("rit2.rtd",,K$2,"LASTHIST", ROW()-2)</f>
        <v>0</v>
      </c>
      <c r="L478">
        <f>RTD("rit2.rtd",,L$2,"LASTHIST", ROW()-2)</f>
        <v>0</v>
      </c>
      <c r="M478">
        <f>RTD("rit2.rtd",,M$2,"LASTHIST", ROW()-2)</f>
        <v>0</v>
      </c>
      <c r="N478">
        <f>RTD("rit2.rtd",,N$2,"LASTHIST", ROW()-2)</f>
        <v>0</v>
      </c>
      <c r="O478">
        <f>RTD("rit2.rtd",,O$2,"LASTHIST", ROW()-2)</f>
        <v>0</v>
      </c>
      <c r="P478">
        <f>RTD("rit2.rtd",,P$2,"LASTHIST", ROW()-2)</f>
        <v>0</v>
      </c>
      <c r="Q478">
        <f>RTD("rit2.rtd",,Q$2,"LASTHIST", ROW()-2)</f>
        <v>0</v>
      </c>
      <c r="R478">
        <f>RTD("rit2.rtd",,R$2,"LASTHIST", ROW()-2)</f>
        <v>0</v>
      </c>
      <c r="S478">
        <f>RTD("rit2.rtd",,S$2,"LASTHIST", ROW()-2)</f>
        <v>0</v>
      </c>
      <c r="T478">
        <f>RTD("rit2.rtd",,T$2,"LASTHIST", ROW()-2)</f>
        <v>0</v>
      </c>
      <c r="U478">
        <f>RTD("rit2.rtd",,U$2,"LASTHIST", ROW()-2)</f>
        <v>0</v>
      </c>
      <c r="V478">
        <f>RTD("rit2.rtd",,V$2,"LASTHIST", ROW()-2)</f>
        <v>0</v>
      </c>
      <c r="W478">
        <f>RTD("rit2.rtd",,W$2,"LASTHIST", ROW()-2)</f>
        <v>2.79</v>
      </c>
      <c r="X478">
        <f>RTD("rit2.rtd",,X$2,"LASTHIST", ROW()-2)</f>
        <v>0.05</v>
      </c>
      <c r="Y478">
        <f>RTD("rit2.rtd",,Y$2,"LASTHIST", ROW()-2)</f>
        <v>1.91</v>
      </c>
      <c r="Z478">
        <f>RTD("rit2.rtd",,Z$2,"LASTHIST", ROW()-2)</f>
        <v>0.16</v>
      </c>
      <c r="AA478">
        <f>RTD("rit2.rtd",,AA$2,"LASTHIST", ROW()-2)</f>
        <v>1.17</v>
      </c>
      <c r="AB478">
        <f>RTD("rit2.rtd",,AB$2,"LASTHIST", ROW()-2)</f>
        <v>0.42</v>
      </c>
      <c r="AC478">
        <f>RTD("rit2.rtd",,AC$2,"LASTHIST", ROW()-2)</f>
        <v>0.62</v>
      </c>
      <c r="AD478">
        <f>RTD("rit2.rtd",,AD$2,"LASTHIST", ROW()-2)</f>
        <v>0.88</v>
      </c>
      <c r="AE478">
        <f>RTD("rit2.rtd",,AE$2,"LASTHIST", ROW()-2)</f>
        <v>0.28000000000000003</v>
      </c>
      <c r="AF478">
        <f>RTD("rit2.rtd",,AF$2,"LASTHIST", ROW()-2)</f>
        <v>1.54</v>
      </c>
      <c r="AG478">
        <f>RTD("rit2.rtd",,AG$2,"LASTHIST", ROW()-2)</f>
        <v>0.11</v>
      </c>
      <c r="AH478">
        <f>RTD("rit2.rtd",,AH$2,"LASTHIST", ROW()-2)</f>
        <v>2.36</v>
      </c>
      <c r="AI478">
        <f>RTD("rit2.rtd",,AI$2,"LASTHIST", ROW()-2)</f>
        <v>0.04</v>
      </c>
      <c r="AJ478">
        <f>RTD("rit2.rtd",,AJ$2,"LASTHIST", ROW()-2)</f>
        <v>3.29</v>
      </c>
      <c r="AK478">
        <f>RTD("rit2.rtd",,AK$2,"LASTHIST", ROW()-2)</f>
        <v>0.02</v>
      </c>
      <c r="AL478">
        <f>RTD("rit2.rtd",,AL$2,"LASTHIST", ROW()-2)</f>
        <v>4.26</v>
      </c>
      <c r="AM478">
        <f>RTD("rit2.rtd",,AM$2,"LASTHIST", ROW()-2)</f>
        <v>0.02</v>
      </c>
      <c r="AN478">
        <f>RTD("rit2.rtd",,AN$2,"LASTHIST", ROW()-2)</f>
        <v>5.26</v>
      </c>
      <c r="AO478">
        <f>RTD("rit2.rtd",,AO$2,"LASTHIST", ROW()-2)</f>
        <v>0.02</v>
      </c>
      <c r="AP478">
        <f>RTD("rit2.rtd",,AP$2,"LASTHIST", ROW()-2)</f>
        <v>6.26</v>
      </c>
      <c r="AQ478">
        <v>1</v>
      </c>
      <c r="AR478">
        <v>0</v>
      </c>
      <c r="AS478">
        <v>1</v>
      </c>
      <c r="AT478">
        <v>0</v>
      </c>
      <c r="AU478">
        <v>1</v>
      </c>
      <c r="AV478">
        <v>0</v>
      </c>
      <c r="AW478">
        <v>1</v>
      </c>
      <c r="AX478">
        <v>0</v>
      </c>
      <c r="AY478">
        <v>1</v>
      </c>
      <c r="AZ478">
        <v>0</v>
      </c>
      <c r="BA478">
        <v>1</v>
      </c>
      <c r="BB478">
        <v>0</v>
      </c>
      <c r="BC478">
        <v>1</v>
      </c>
      <c r="BD478">
        <v>0</v>
      </c>
      <c r="BE478">
        <v>1</v>
      </c>
      <c r="BF478">
        <v>0</v>
      </c>
      <c r="BG478">
        <v>1</v>
      </c>
      <c r="BH478">
        <v>0</v>
      </c>
      <c r="BI478">
        <v>1</v>
      </c>
      <c r="BJ478">
        <v>0</v>
      </c>
      <c r="BK478">
        <v>1</v>
      </c>
      <c r="BL478">
        <v>0</v>
      </c>
      <c r="BM478">
        <v>1</v>
      </c>
      <c r="BN478">
        <v>0</v>
      </c>
      <c r="BO478">
        <v>1</v>
      </c>
      <c r="BP478">
        <v>0</v>
      </c>
      <c r="BQ478">
        <v>1</v>
      </c>
      <c r="BR478">
        <v>0</v>
      </c>
      <c r="BS478">
        <v>1</v>
      </c>
      <c r="BT478">
        <v>0</v>
      </c>
      <c r="BU478">
        <v>1</v>
      </c>
      <c r="BV478">
        <v>0</v>
      </c>
      <c r="BW478">
        <v>1</v>
      </c>
      <c r="BX478">
        <v>0</v>
      </c>
      <c r="BY478">
        <v>1</v>
      </c>
      <c r="BZ478">
        <v>0</v>
      </c>
      <c r="CA478">
        <v>1</v>
      </c>
      <c r="CB478">
        <v>0</v>
      </c>
      <c r="CC478">
        <v>1</v>
      </c>
      <c r="CD478">
        <v>0</v>
      </c>
      <c r="CE478">
        <v>45</v>
      </c>
      <c r="CF478">
        <v>45</v>
      </c>
      <c r="CG478">
        <v>46</v>
      </c>
      <c r="CH478">
        <v>46</v>
      </c>
      <c r="CI478">
        <v>47</v>
      </c>
      <c r="CJ478">
        <v>47</v>
      </c>
      <c r="CK478">
        <v>48</v>
      </c>
      <c r="CL478">
        <v>48</v>
      </c>
      <c r="CM478">
        <v>49</v>
      </c>
      <c r="CN478">
        <v>49</v>
      </c>
      <c r="CO478">
        <v>50</v>
      </c>
      <c r="CP478">
        <v>50</v>
      </c>
      <c r="CQ478">
        <v>51</v>
      </c>
      <c r="CR478">
        <v>51</v>
      </c>
      <c r="CS478">
        <v>52</v>
      </c>
      <c r="CT478">
        <v>52</v>
      </c>
      <c r="CU478">
        <v>53</v>
      </c>
      <c r="CV478">
        <v>53</v>
      </c>
      <c r="CW478">
        <v>54</v>
      </c>
      <c r="CX478">
        <v>54</v>
      </c>
      <c r="CY478">
        <v>45</v>
      </c>
      <c r="CZ478">
        <v>45</v>
      </c>
      <c r="DA478">
        <v>46</v>
      </c>
      <c r="DB478">
        <v>46</v>
      </c>
      <c r="DC478">
        <v>47</v>
      </c>
      <c r="DD478">
        <v>47</v>
      </c>
      <c r="DE478">
        <v>48</v>
      </c>
      <c r="DF478">
        <v>48</v>
      </c>
      <c r="DG478">
        <v>49</v>
      </c>
      <c r="DH478">
        <v>49</v>
      </c>
      <c r="DI478">
        <v>50</v>
      </c>
      <c r="DJ478">
        <v>50</v>
      </c>
      <c r="DK478">
        <v>51</v>
      </c>
      <c r="DL478">
        <v>51</v>
      </c>
      <c r="DM478">
        <v>52</v>
      </c>
      <c r="DN478">
        <v>52</v>
      </c>
      <c r="DO478">
        <v>53</v>
      </c>
      <c r="DP478">
        <v>53</v>
      </c>
      <c r="DQ478">
        <v>54</v>
      </c>
      <c r="DR478">
        <v>54</v>
      </c>
      <c r="DU478">
        <v>3.7499999999999999E-2</v>
      </c>
      <c r="DW478">
        <v>1</v>
      </c>
      <c r="DX478">
        <f t="shared" si="281"/>
        <v>0</v>
      </c>
      <c r="DY478">
        <f t="shared" si="282"/>
        <v>0</v>
      </c>
      <c r="DZ478">
        <f t="shared" si="283"/>
        <v>0</v>
      </c>
      <c r="EA478">
        <f t="shared" si="284"/>
        <v>0</v>
      </c>
      <c r="EB478">
        <f t="shared" si="285"/>
        <v>0</v>
      </c>
      <c r="EC478">
        <f t="shared" si="286"/>
        <v>0</v>
      </c>
      <c r="ED478">
        <f t="shared" si="287"/>
        <v>0</v>
      </c>
      <c r="EE478">
        <f t="shared" si="288"/>
        <v>0</v>
      </c>
      <c r="EF478">
        <f t="shared" si="289"/>
        <v>0</v>
      </c>
      <c r="EG478">
        <f t="shared" si="290"/>
        <v>0</v>
      </c>
      <c r="EH478">
        <f t="shared" si="291"/>
        <v>0</v>
      </c>
      <c r="EI478">
        <f t="shared" si="292"/>
        <v>0</v>
      </c>
      <c r="EJ478">
        <f t="shared" si="293"/>
        <v>0</v>
      </c>
      <c r="EK478">
        <f t="shared" si="294"/>
        <v>0</v>
      </c>
      <c r="EL478">
        <f t="shared" si="295"/>
        <v>0</v>
      </c>
      <c r="EM478">
        <f t="shared" si="296"/>
        <v>0</v>
      </c>
      <c r="EN478">
        <f t="shared" si="297"/>
        <v>0</v>
      </c>
      <c r="EO478">
        <f t="shared" si="298"/>
        <v>0</v>
      </c>
      <c r="EP478">
        <f t="shared" si="299"/>
        <v>0</v>
      </c>
      <c r="EQ478">
        <f t="shared" si="300"/>
        <v>0</v>
      </c>
      <c r="ER478">
        <f t="shared" si="301"/>
        <v>0</v>
      </c>
      <c r="ES478">
        <f t="shared" si="302"/>
        <v>0</v>
      </c>
      <c r="ET478">
        <f t="shared" si="303"/>
        <v>0</v>
      </c>
      <c r="EU478">
        <f t="shared" si="304"/>
        <v>0</v>
      </c>
      <c r="EV478">
        <f t="shared" si="305"/>
        <v>0</v>
      </c>
      <c r="EW478">
        <f t="shared" si="306"/>
        <v>0</v>
      </c>
      <c r="EX478">
        <f t="shared" si="307"/>
        <v>0</v>
      </c>
      <c r="EY478">
        <f t="shared" si="308"/>
        <v>0</v>
      </c>
      <c r="EZ478">
        <f t="shared" si="309"/>
        <v>0</v>
      </c>
      <c r="FA478">
        <f t="shared" si="310"/>
        <v>0</v>
      </c>
      <c r="FB478">
        <f t="shared" si="311"/>
        <v>0</v>
      </c>
      <c r="FC478">
        <f t="shared" si="312"/>
        <v>0</v>
      </c>
      <c r="FD478">
        <f t="shared" si="313"/>
        <v>0</v>
      </c>
      <c r="FE478">
        <f t="shared" si="314"/>
        <v>0</v>
      </c>
      <c r="FF478">
        <f t="shared" si="315"/>
        <v>0</v>
      </c>
      <c r="FG478">
        <f t="shared" si="316"/>
        <v>0</v>
      </c>
      <c r="FH478">
        <f t="shared" si="317"/>
        <v>0</v>
      </c>
      <c r="FI478">
        <f t="shared" si="318"/>
        <v>0</v>
      </c>
      <c r="FJ478">
        <f t="shared" si="319"/>
        <v>0</v>
      </c>
      <c r="FK478">
        <f t="shared" si="320"/>
        <v>0</v>
      </c>
    </row>
    <row r="479" spans="1:167">
      <c r="A479">
        <v>477</v>
      </c>
      <c r="B479">
        <f>RTD("rit2.rtd",,B$2,"LASTHIST", ROW()-2)</f>
        <v>48.28</v>
      </c>
      <c r="C479">
        <f>RTD("rit2.rtd",,C$2,"LASTHIST", ROW()-2)</f>
        <v>0</v>
      </c>
      <c r="D479">
        <f>RTD("rit2.rtd",,D$2,"LASTHIST", ROW()-2)</f>
        <v>0</v>
      </c>
      <c r="E479">
        <f>RTD("rit2.rtd",,E$2,"LASTHIST", ROW()-2)</f>
        <v>0</v>
      </c>
      <c r="F479">
        <f>RTD("rit2.rtd",,F$2,"LASTHIST", ROW()-2)</f>
        <v>0</v>
      </c>
      <c r="G479">
        <f>RTD("rit2.rtd",,G$2,"LASTHIST", ROW()-2)</f>
        <v>0</v>
      </c>
      <c r="H479">
        <f>RTD("rit2.rtd",,H$2,"LASTHIST", ROW()-2)</f>
        <v>0</v>
      </c>
      <c r="I479">
        <f>RTD("rit2.rtd",,I$2,"LASTHIST", ROW()-2)</f>
        <v>0</v>
      </c>
      <c r="J479">
        <f>RTD("rit2.rtd",,J$2,"LASTHIST", ROW()-2)</f>
        <v>0</v>
      </c>
      <c r="K479">
        <f>RTD("rit2.rtd",,K$2,"LASTHIST", ROW()-2)</f>
        <v>0</v>
      </c>
      <c r="L479">
        <f>RTD("rit2.rtd",,L$2,"LASTHIST", ROW()-2)</f>
        <v>0</v>
      </c>
      <c r="M479">
        <f>RTD("rit2.rtd",,M$2,"LASTHIST", ROW()-2)</f>
        <v>0</v>
      </c>
      <c r="N479">
        <f>RTD("rit2.rtd",,N$2,"LASTHIST", ROW()-2)</f>
        <v>0</v>
      </c>
      <c r="O479">
        <f>RTD("rit2.rtd",,O$2,"LASTHIST", ROW()-2)</f>
        <v>0</v>
      </c>
      <c r="P479">
        <f>RTD("rit2.rtd",,P$2,"LASTHIST", ROW()-2)</f>
        <v>0</v>
      </c>
      <c r="Q479">
        <f>RTD("rit2.rtd",,Q$2,"LASTHIST", ROW()-2)</f>
        <v>0</v>
      </c>
      <c r="R479">
        <f>RTD("rit2.rtd",,R$2,"LASTHIST", ROW()-2)</f>
        <v>0</v>
      </c>
      <c r="S479">
        <f>RTD("rit2.rtd",,S$2,"LASTHIST", ROW()-2)</f>
        <v>0</v>
      </c>
      <c r="T479">
        <f>RTD("rit2.rtd",,T$2,"LASTHIST", ROW()-2)</f>
        <v>0</v>
      </c>
      <c r="U479">
        <f>RTD("rit2.rtd",,U$2,"LASTHIST", ROW()-2)</f>
        <v>0</v>
      </c>
      <c r="V479">
        <f>RTD("rit2.rtd",,V$2,"LASTHIST", ROW()-2)</f>
        <v>0</v>
      </c>
      <c r="W479">
        <f>RTD("rit2.rtd",,W$2,"LASTHIST", ROW()-2)</f>
        <v>3.31</v>
      </c>
      <c r="X479">
        <f>RTD("rit2.rtd",,X$2,"LASTHIST", ROW()-2)</f>
        <v>0.03</v>
      </c>
      <c r="Y479">
        <f>RTD("rit2.rtd",,Y$2,"LASTHIST", ROW()-2)</f>
        <v>2.39</v>
      </c>
      <c r="Z479">
        <f>RTD("rit2.rtd",,Z$2,"LASTHIST", ROW()-2)</f>
        <v>0.1</v>
      </c>
      <c r="AA479">
        <f>RTD("rit2.rtd",,AA$2,"LASTHIST", ROW()-2)</f>
        <v>1.57</v>
      </c>
      <c r="AB479">
        <f>RTD("rit2.rtd",,AB$2,"LASTHIST", ROW()-2)</f>
        <v>0.28999999999999998</v>
      </c>
      <c r="AC479">
        <f>RTD("rit2.rtd",,AC$2,"LASTHIST", ROW()-2)</f>
        <v>0.92</v>
      </c>
      <c r="AD479">
        <f>RTD("rit2.rtd",,AD$2,"LASTHIST", ROW()-2)</f>
        <v>0.64</v>
      </c>
      <c r="AE479">
        <f>RTD("rit2.rtd",,AE$2,"LASTHIST", ROW()-2)</f>
        <v>0.47</v>
      </c>
      <c r="AF479">
        <f>RTD("rit2.rtd",,AF$2,"LASTHIST", ROW()-2)</f>
        <v>1.19</v>
      </c>
      <c r="AG479">
        <f>RTD("rit2.rtd",,AG$2,"LASTHIST", ROW()-2)</f>
        <v>0.21</v>
      </c>
      <c r="AH479">
        <f>RTD("rit2.rtd",,AH$2,"LASTHIST", ROW()-2)</f>
        <v>1.92</v>
      </c>
      <c r="AI479">
        <f>RTD("rit2.rtd",,AI$2,"LASTHIST", ROW()-2)</f>
        <v>0.08</v>
      </c>
      <c r="AJ479">
        <f>RTD("rit2.rtd",,AJ$2,"LASTHIST", ROW()-2)</f>
        <v>2.8</v>
      </c>
      <c r="AK479">
        <f>RTD("rit2.rtd",,AK$2,"LASTHIST", ROW()-2)</f>
        <v>0.03</v>
      </c>
      <c r="AL479">
        <f>RTD("rit2.rtd",,AL$2,"LASTHIST", ROW()-2)</f>
        <v>3.74</v>
      </c>
      <c r="AM479">
        <f>RTD("rit2.rtd",,AM$2,"LASTHIST", ROW()-2)</f>
        <v>0.02</v>
      </c>
      <c r="AN479">
        <f>RTD("rit2.rtd",,AN$2,"LASTHIST", ROW()-2)</f>
        <v>4.72</v>
      </c>
      <c r="AO479">
        <f>RTD("rit2.rtd",,AO$2,"LASTHIST", ROW()-2)</f>
        <v>0.02</v>
      </c>
      <c r="AP479">
        <f>RTD("rit2.rtd",,AP$2,"LASTHIST", ROW()-2)</f>
        <v>5.72</v>
      </c>
      <c r="AQ479">
        <v>1</v>
      </c>
      <c r="AR479">
        <v>0</v>
      </c>
      <c r="AS479">
        <v>1</v>
      </c>
      <c r="AT479">
        <v>0</v>
      </c>
      <c r="AU479">
        <v>1</v>
      </c>
      <c r="AV479">
        <v>0</v>
      </c>
      <c r="AW479">
        <v>1</v>
      </c>
      <c r="AX479">
        <v>0</v>
      </c>
      <c r="AY479">
        <v>1</v>
      </c>
      <c r="AZ479">
        <v>0</v>
      </c>
      <c r="BA479">
        <v>1</v>
      </c>
      <c r="BB479">
        <v>0</v>
      </c>
      <c r="BC479">
        <v>1</v>
      </c>
      <c r="BD479">
        <v>0</v>
      </c>
      <c r="BE479">
        <v>1</v>
      </c>
      <c r="BF479">
        <v>0</v>
      </c>
      <c r="BG479">
        <v>1</v>
      </c>
      <c r="BH479">
        <v>0</v>
      </c>
      <c r="BI479">
        <v>1</v>
      </c>
      <c r="BJ479">
        <v>0</v>
      </c>
      <c r="BK479">
        <v>1</v>
      </c>
      <c r="BL479">
        <v>0</v>
      </c>
      <c r="BM479">
        <v>1</v>
      </c>
      <c r="BN479">
        <v>0</v>
      </c>
      <c r="BO479">
        <v>1</v>
      </c>
      <c r="BP479">
        <v>0</v>
      </c>
      <c r="BQ479">
        <v>1</v>
      </c>
      <c r="BR479">
        <v>0</v>
      </c>
      <c r="BS479">
        <v>1</v>
      </c>
      <c r="BT479">
        <v>0</v>
      </c>
      <c r="BU479">
        <v>1</v>
      </c>
      <c r="BV479">
        <v>0</v>
      </c>
      <c r="BW479">
        <v>1</v>
      </c>
      <c r="BX479">
        <v>0</v>
      </c>
      <c r="BY479">
        <v>1</v>
      </c>
      <c r="BZ479">
        <v>0</v>
      </c>
      <c r="CA479">
        <v>1</v>
      </c>
      <c r="CB479">
        <v>0</v>
      </c>
      <c r="CC479">
        <v>1</v>
      </c>
      <c r="CD479">
        <v>0</v>
      </c>
      <c r="CE479">
        <v>45</v>
      </c>
      <c r="CF479">
        <v>45</v>
      </c>
      <c r="CG479">
        <v>46</v>
      </c>
      <c r="CH479">
        <v>46</v>
      </c>
      <c r="CI479">
        <v>47</v>
      </c>
      <c r="CJ479">
        <v>47</v>
      </c>
      <c r="CK479">
        <v>48</v>
      </c>
      <c r="CL479">
        <v>48</v>
      </c>
      <c r="CM479">
        <v>49</v>
      </c>
      <c r="CN479">
        <v>49</v>
      </c>
      <c r="CO479">
        <v>50</v>
      </c>
      <c r="CP479">
        <v>50</v>
      </c>
      <c r="CQ479">
        <v>51</v>
      </c>
      <c r="CR479">
        <v>51</v>
      </c>
      <c r="CS479">
        <v>52</v>
      </c>
      <c r="CT479">
        <v>52</v>
      </c>
      <c r="CU479">
        <v>53</v>
      </c>
      <c r="CV479">
        <v>53</v>
      </c>
      <c r="CW479">
        <v>54</v>
      </c>
      <c r="CX479">
        <v>54</v>
      </c>
      <c r="CY479">
        <v>45</v>
      </c>
      <c r="CZ479">
        <v>45</v>
      </c>
      <c r="DA479">
        <v>46</v>
      </c>
      <c r="DB479">
        <v>46</v>
      </c>
      <c r="DC479">
        <v>47</v>
      </c>
      <c r="DD479">
        <v>47</v>
      </c>
      <c r="DE479">
        <v>48</v>
      </c>
      <c r="DF479">
        <v>48</v>
      </c>
      <c r="DG479">
        <v>49</v>
      </c>
      <c r="DH479">
        <v>49</v>
      </c>
      <c r="DI479">
        <v>50</v>
      </c>
      <c r="DJ479">
        <v>50</v>
      </c>
      <c r="DK479">
        <v>51</v>
      </c>
      <c r="DL479">
        <v>51</v>
      </c>
      <c r="DM479">
        <v>52</v>
      </c>
      <c r="DN479">
        <v>52</v>
      </c>
      <c r="DO479">
        <v>53</v>
      </c>
      <c r="DP479">
        <v>53</v>
      </c>
      <c r="DQ479">
        <v>54</v>
      </c>
      <c r="DR479">
        <v>54</v>
      </c>
      <c r="DU479">
        <v>3.7499999999999999E-2</v>
      </c>
      <c r="DW479">
        <v>1</v>
      </c>
      <c r="DX479">
        <f t="shared" si="281"/>
        <v>0</v>
      </c>
      <c r="DY479">
        <f t="shared" si="282"/>
        <v>0</v>
      </c>
      <c r="DZ479">
        <f t="shared" si="283"/>
        <v>0</v>
      </c>
      <c r="EA479">
        <f t="shared" si="284"/>
        <v>0</v>
      </c>
      <c r="EB479">
        <f t="shared" si="285"/>
        <v>0</v>
      </c>
      <c r="EC479">
        <f t="shared" si="286"/>
        <v>0</v>
      </c>
      <c r="ED479">
        <f t="shared" si="287"/>
        <v>0</v>
      </c>
      <c r="EE479">
        <f t="shared" si="288"/>
        <v>0</v>
      </c>
      <c r="EF479">
        <f t="shared" si="289"/>
        <v>0</v>
      </c>
      <c r="EG479">
        <f t="shared" si="290"/>
        <v>0</v>
      </c>
      <c r="EH479">
        <f t="shared" si="291"/>
        <v>0</v>
      </c>
      <c r="EI479">
        <f t="shared" si="292"/>
        <v>0</v>
      </c>
      <c r="EJ479">
        <f t="shared" si="293"/>
        <v>0</v>
      </c>
      <c r="EK479">
        <f t="shared" si="294"/>
        <v>0</v>
      </c>
      <c r="EL479">
        <f t="shared" si="295"/>
        <v>0</v>
      </c>
      <c r="EM479">
        <f t="shared" si="296"/>
        <v>0</v>
      </c>
      <c r="EN479">
        <f t="shared" si="297"/>
        <v>0</v>
      </c>
      <c r="EO479">
        <f t="shared" si="298"/>
        <v>0</v>
      </c>
      <c r="EP479">
        <f t="shared" si="299"/>
        <v>0</v>
      </c>
      <c r="EQ479">
        <f t="shared" si="300"/>
        <v>0</v>
      </c>
      <c r="ER479">
        <f t="shared" si="301"/>
        <v>0</v>
      </c>
      <c r="ES479">
        <f t="shared" si="302"/>
        <v>0</v>
      </c>
      <c r="ET479">
        <f t="shared" si="303"/>
        <v>0</v>
      </c>
      <c r="EU479">
        <f t="shared" si="304"/>
        <v>0</v>
      </c>
      <c r="EV479">
        <f t="shared" si="305"/>
        <v>0</v>
      </c>
      <c r="EW479">
        <f t="shared" si="306"/>
        <v>0</v>
      </c>
      <c r="EX479">
        <f t="shared" si="307"/>
        <v>0</v>
      </c>
      <c r="EY479">
        <f t="shared" si="308"/>
        <v>0</v>
      </c>
      <c r="EZ479">
        <f t="shared" si="309"/>
        <v>0</v>
      </c>
      <c r="FA479">
        <f t="shared" si="310"/>
        <v>0</v>
      </c>
      <c r="FB479">
        <f t="shared" si="311"/>
        <v>0</v>
      </c>
      <c r="FC479">
        <f t="shared" si="312"/>
        <v>0</v>
      </c>
      <c r="FD479">
        <f t="shared" si="313"/>
        <v>0</v>
      </c>
      <c r="FE479">
        <f t="shared" si="314"/>
        <v>0</v>
      </c>
      <c r="FF479">
        <f t="shared" si="315"/>
        <v>0</v>
      </c>
      <c r="FG479">
        <f t="shared" si="316"/>
        <v>0</v>
      </c>
      <c r="FH479">
        <f t="shared" si="317"/>
        <v>0</v>
      </c>
      <c r="FI479">
        <f t="shared" si="318"/>
        <v>0</v>
      </c>
      <c r="FJ479">
        <f t="shared" si="319"/>
        <v>0</v>
      </c>
      <c r="FK479">
        <f t="shared" si="320"/>
        <v>0</v>
      </c>
    </row>
    <row r="480" spans="1:167">
      <c r="A480">
        <v>478</v>
      </c>
      <c r="B480">
        <f>RTD("rit2.rtd",,B$2,"LASTHIST", ROW()-2)</f>
        <v>48.02</v>
      </c>
      <c r="C480">
        <f>RTD("rit2.rtd",,C$2,"LASTHIST", ROW()-2)</f>
        <v>0</v>
      </c>
      <c r="D480">
        <f>RTD("rit2.rtd",,D$2,"LASTHIST", ROW()-2)</f>
        <v>0</v>
      </c>
      <c r="E480">
        <f>RTD("rit2.rtd",,E$2,"LASTHIST", ROW()-2)</f>
        <v>0</v>
      </c>
      <c r="F480">
        <f>RTD("rit2.rtd",,F$2,"LASTHIST", ROW()-2)</f>
        <v>0</v>
      </c>
      <c r="G480">
        <f>RTD("rit2.rtd",,G$2,"LASTHIST", ROW()-2)</f>
        <v>0</v>
      </c>
      <c r="H480">
        <f>RTD("rit2.rtd",,H$2,"LASTHIST", ROW()-2)</f>
        <v>0</v>
      </c>
      <c r="I480">
        <f>RTD("rit2.rtd",,I$2,"LASTHIST", ROW()-2)</f>
        <v>0</v>
      </c>
      <c r="J480">
        <f>RTD("rit2.rtd",,J$2,"LASTHIST", ROW()-2)</f>
        <v>0</v>
      </c>
      <c r="K480">
        <f>RTD("rit2.rtd",,K$2,"LASTHIST", ROW()-2)</f>
        <v>0</v>
      </c>
      <c r="L480">
        <f>RTD("rit2.rtd",,L$2,"LASTHIST", ROW()-2)</f>
        <v>0</v>
      </c>
      <c r="M480">
        <f>RTD("rit2.rtd",,M$2,"LASTHIST", ROW()-2)</f>
        <v>0</v>
      </c>
      <c r="N480">
        <f>RTD("rit2.rtd",,N$2,"LASTHIST", ROW()-2)</f>
        <v>0</v>
      </c>
      <c r="O480">
        <f>RTD("rit2.rtd",,O$2,"LASTHIST", ROW()-2)</f>
        <v>0</v>
      </c>
      <c r="P480">
        <f>RTD("rit2.rtd",,P$2,"LASTHIST", ROW()-2)</f>
        <v>0</v>
      </c>
      <c r="Q480">
        <f>RTD("rit2.rtd",,Q$2,"LASTHIST", ROW()-2)</f>
        <v>0</v>
      </c>
      <c r="R480">
        <f>RTD("rit2.rtd",,R$2,"LASTHIST", ROW()-2)</f>
        <v>0</v>
      </c>
      <c r="S480">
        <f>RTD("rit2.rtd",,S$2,"LASTHIST", ROW()-2)</f>
        <v>0</v>
      </c>
      <c r="T480">
        <f>RTD("rit2.rtd",,T$2,"LASTHIST", ROW()-2)</f>
        <v>0</v>
      </c>
      <c r="U480">
        <f>RTD("rit2.rtd",,U$2,"LASTHIST", ROW()-2)</f>
        <v>0</v>
      </c>
      <c r="V480">
        <f>RTD("rit2.rtd",,V$2,"LASTHIST", ROW()-2)</f>
        <v>0</v>
      </c>
      <c r="W480">
        <f>RTD("rit2.rtd",,W$2,"LASTHIST", ROW()-2)</f>
        <v>3.05</v>
      </c>
      <c r="X480">
        <f>RTD("rit2.rtd",,X$2,"LASTHIST", ROW()-2)</f>
        <v>0.04</v>
      </c>
      <c r="Y480">
        <f>RTD("rit2.rtd",,Y$2,"LASTHIST", ROW()-2)</f>
        <v>2.14</v>
      </c>
      <c r="Z480">
        <f>RTD("rit2.rtd",,Z$2,"LASTHIST", ROW()-2)</f>
        <v>0.13</v>
      </c>
      <c r="AA480">
        <f>RTD("rit2.rtd",,AA$2,"LASTHIST", ROW()-2)</f>
        <v>1.35</v>
      </c>
      <c r="AB480">
        <f>RTD("rit2.rtd",,AB$2,"LASTHIST", ROW()-2)</f>
        <v>0.34</v>
      </c>
      <c r="AC480">
        <f>RTD("rit2.rtd",,AC$2,"LASTHIST", ROW()-2)</f>
        <v>0.75</v>
      </c>
      <c r="AD480">
        <f>RTD("rit2.rtd",,AD$2,"LASTHIST", ROW()-2)</f>
        <v>0.74</v>
      </c>
      <c r="AE480">
        <f>RTD("rit2.rtd",,AE$2,"LASTHIST", ROW()-2)</f>
        <v>0.36</v>
      </c>
      <c r="AF480">
        <f>RTD("rit2.rtd",,AF$2,"LASTHIST", ROW()-2)</f>
        <v>1.35</v>
      </c>
      <c r="AG480">
        <f>RTD("rit2.rtd",,AG$2,"LASTHIST", ROW()-2)</f>
        <v>0.15</v>
      </c>
      <c r="AH480">
        <f>RTD("rit2.rtd",,AH$2,"LASTHIST", ROW()-2)</f>
        <v>2.14</v>
      </c>
      <c r="AI480">
        <f>RTD("rit2.rtd",,AI$2,"LASTHIST", ROW()-2)</f>
        <v>0.05</v>
      </c>
      <c r="AJ480">
        <f>RTD("rit2.rtd",,AJ$2,"LASTHIST", ROW()-2)</f>
        <v>3.04</v>
      </c>
      <c r="AK480">
        <f>RTD("rit2.rtd",,AK$2,"LASTHIST", ROW()-2)</f>
        <v>0.02</v>
      </c>
      <c r="AL480">
        <f>RTD("rit2.rtd",,AL$2,"LASTHIST", ROW()-2)</f>
        <v>4</v>
      </c>
      <c r="AM480">
        <f>RTD("rit2.rtd",,AM$2,"LASTHIST", ROW()-2)</f>
        <v>0.02</v>
      </c>
      <c r="AN480">
        <f>RTD("rit2.rtd",,AN$2,"LASTHIST", ROW()-2)</f>
        <v>4.99</v>
      </c>
      <c r="AO480">
        <f>RTD("rit2.rtd",,AO$2,"LASTHIST", ROW()-2)</f>
        <v>0.02</v>
      </c>
      <c r="AP480">
        <f>RTD("rit2.rtd",,AP$2,"LASTHIST", ROW()-2)</f>
        <v>5.99</v>
      </c>
      <c r="AQ480">
        <v>1</v>
      </c>
      <c r="AR480">
        <v>0</v>
      </c>
      <c r="AS480">
        <v>1</v>
      </c>
      <c r="AT480">
        <v>0</v>
      </c>
      <c r="AU480">
        <v>1</v>
      </c>
      <c r="AV480">
        <v>0</v>
      </c>
      <c r="AW480">
        <v>1</v>
      </c>
      <c r="AX480">
        <v>0</v>
      </c>
      <c r="AY480">
        <v>1</v>
      </c>
      <c r="AZ480">
        <v>0</v>
      </c>
      <c r="BA480">
        <v>1</v>
      </c>
      <c r="BB480">
        <v>0</v>
      </c>
      <c r="BC480">
        <v>1</v>
      </c>
      <c r="BD480">
        <v>0</v>
      </c>
      <c r="BE480">
        <v>1</v>
      </c>
      <c r="BF480">
        <v>0</v>
      </c>
      <c r="BG480">
        <v>1</v>
      </c>
      <c r="BH480">
        <v>0</v>
      </c>
      <c r="BI480">
        <v>1</v>
      </c>
      <c r="BJ480">
        <v>0</v>
      </c>
      <c r="BK480">
        <v>1</v>
      </c>
      <c r="BL480">
        <v>0</v>
      </c>
      <c r="BM480">
        <v>1</v>
      </c>
      <c r="BN480">
        <v>0</v>
      </c>
      <c r="BO480">
        <v>1</v>
      </c>
      <c r="BP480">
        <v>0</v>
      </c>
      <c r="BQ480">
        <v>1</v>
      </c>
      <c r="BR480">
        <v>0</v>
      </c>
      <c r="BS480">
        <v>1</v>
      </c>
      <c r="BT480">
        <v>0</v>
      </c>
      <c r="BU480">
        <v>1</v>
      </c>
      <c r="BV480">
        <v>0</v>
      </c>
      <c r="BW480">
        <v>1</v>
      </c>
      <c r="BX480">
        <v>0</v>
      </c>
      <c r="BY480">
        <v>1</v>
      </c>
      <c r="BZ480">
        <v>0</v>
      </c>
      <c r="CA480">
        <v>1</v>
      </c>
      <c r="CB480">
        <v>0</v>
      </c>
      <c r="CC480">
        <v>1</v>
      </c>
      <c r="CD480">
        <v>0</v>
      </c>
      <c r="CE480">
        <v>45</v>
      </c>
      <c r="CF480">
        <v>45</v>
      </c>
      <c r="CG480">
        <v>46</v>
      </c>
      <c r="CH480">
        <v>46</v>
      </c>
      <c r="CI480">
        <v>47</v>
      </c>
      <c r="CJ480">
        <v>47</v>
      </c>
      <c r="CK480">
        <v>48</v>
      </c>
      <c r="CL480">
        <v>48</v>
      </c>
      <c r="CM480">
        <v>49</v>
      </c>
      <c r="CN480">
        <v>49</v>
      </c>
      <c r="CO480">
        <v>50</v>
      </c>
      <c r="CP480">
        <v>50</v>
      </c>
      <c r="CQ480">
        <v>51</v>
      </c>
      <c r="CR480">
        <v>51</v>
      </c>
      <c r="CS480">
        <v>52</v>
      </c>
      <c r="CT480">
        <v>52</v>
      </c>
      <c r="CU480">
        <v>53</v>
      </c>
      <c r="CV480">
        <v>53</v>
      </c>
      <c r="CW480">
        <v>54</v>
      </c>
      <c r="CX480">
        <v>54</v>
      </c>
      <c r="CY480">
        <v>45</v>
      </c>
      <c r="CZ480">
        <v>45</v>
      </c>
      <c r="DA480">
        <v>46</v>
      </c>
      <c r="DB480">
        <v>46</v>
      </c>
      <c r="DC480">
        <v>47</v>
      </c>
      <c r="DD480">
        <v>47</v>
      </c>
      <c r="DE480">
        <v>48</v>
      </c>
      <c r="DF480">
        <v>48</v>
      </c>
      <c r="DG480">
        <v>49</v>
      </c>
      <c r="DH480">
        <v>49</v>
      </c>
      <c r="DI480">
        <v>50</v>
      </c>
      <c r="DJ480">
        <v>50</v>
      </c>
      <c r="DK480">
        <v>51</v>
      </c>
      <c r="DL480">
        <v>51</v>
      </c>
      <c r="DM480">
        <v>52</v>
      </c>
      <c r="DN480">
        <v>52</v>
      </c>
      <c r="DO480">
        <v>53</v>
      </c>
      <c r="DP480">
        <v>53</v>
      </c>
      <c r="DQ480">
        <v>54</v>
      </c>
      <c r="DR480">
        <v>54</v>
      </c>
      <c r="DU480">
        <v>3.7499999999999999E-2</v>
      </c>
      <c r="DW480">
        <v>1</v>
      </c>
      <c r="DX480">
        <f t="shared" si="281"/>
        <v>0</v>
      </c>
      <c r="DY480">
        <f t="shared" si="282"/>
        <v>0</v>
      </c>
      <c r="DZ480">
        <f t="shared" si="283"/>
        <v>0</v>
      </c>
      <c r="EA480">
        <f t="shared" si="284"/>
        <v>0</v>
      </c>
      <c r="EB480">
        <f t="shared" si="285"/>
        <v>0</v>
      </c>
      <c r="EC480">
        <f t="shared" si="286"/>
        <v>0</v>
      </c>
      <c r="ED480">
        <f t="shared" si="287"/>
        <v>0</v>
      </c>
      <c r="EE480">
        <f t="shared" si="288"/>
        <v>0</v>
      </c>
      <c r="EF480">
        <f t="shared" si="289"/>
        <v>0</v>
      </c>
      <c r="EG480">
        <f t="shared" si="290"/>
        <v>0</v>
      </c>
      <c r="EH480">
        <f t="shared" si="291"/>
        <v>0</v>
      </c>
      <c r="EI480">
        <f t="shared" si="292"/>
        <v>0</v>
      </c>
      <c r="EJ480">
        <f t="shared" si="293"/>
        <v>0</v>
      </c>
      <c r="EK480">
        <f t="shared" si="294"/>
        <v>0</v>
      </c>
      <c r="EL480">
        <f t="shared" si="295"/>
        <v>0</v>
      </c>
      <c r="EM480">
        <f t="shared" si="296"/>
        <v>0</v>
      </c>
      <c r="EN480">
        <f t="shared" si="297"/>
        <v>0</v>
      </c>
      <c r="EO480">
        <f t="shared" si="298"/>
        <v>0</v>
      </c>
      <c r="EP480">
        <f t="shared" si="299"/>
        <v>0</v>
      </c>
      <c r="EQ480">
        <f t="shared" si="300"/>
        <v>0</v>
      </c>
      <c r="ER480">
        <f t="shared" si="301"/>
        <v>0</v>
      </c>
      <c r="ES480">
        <f t="shared" si="302"/>
        <v>0</v>
      </c>
      <c r="ET480">
        <f t="shared" si="303"/>
        <v>0</v>
      </c>
      <c r="EU480">
        <f t="shared" si="304"/>
        <v>0</v>
      </c>
      <c r="EV480">
        <f t="shared" si="305"/>
        <v>0</v>
      </c>
      <c r="EW480">
        <f t="shared" si="306"/>
        <v>0</v>
      </c>
      <c r="EX480">
        <f t="shared" si="307"/>
        <v>0</v>
      </c>
      <c r="EY480">
        <f t="shared" si="308"/>
        <v>0</v>
      </c>
      <c r="EZ480">
        <f t="shared" si="309"/>
        <v>0</v>
      </c>
      <c r="FA480">
        <f t="shared" si="310"/>
        <v>0</v>
      </c>
      <c r="FB480">
        <f t="shared" si="311"/>
        <v>0</v>
      </c>
      <c r="FC480">
        <f t="shared" si="312"/>
        <v>0</v>
      </c>
      <c r="FD480">
        <f t="shared" si="313"/>
        <v>0</v>
      </c>
      <c r="FE480">
        <f t="shared" si="314"/>
        <v>0</v>
      </c>
      <c r="FF480">
        <f t="shared" si="315"/>
        <v>0</v>
      </c>
      <c r="FG480">
        <f t="shared" si="316"/>
        <v>0</v>
      </c>
      <c r="FH480">
        <f t="shared" si="317"/>
        <v>0</v>
      </c>
      <c r="FI480">
        <f t="shared" si="318"/>
        <v>0</v>
      </c>
      <c r="FJ480">
        <f t="shared" si="319"/>
        <v>0</v>
      </c>
      <c r="FK480">
        <f t="shared" si="320"/>
        <v>0</v>
      </c>
    </row>
    <row r="481" spans="1:167">
      <c r="A481">
        <v>479</v>
      </c>
      <c r="B481">
        <f>RTD("rit2.rtd",,B$2,"LASTHIST", ROW()-2)</f>
        <v>47.97</v>
      </c>
      <c r="C481">
        <f>RTD("rit2.rtd",,C$2,"LASTHIST", ROW()-2)</f>
        <v>0</v>
      </c>
      <c r="D481">
        <f>RTD("rit2.rtd",,D$2,"LASTHIST", ROW()-2)</f>
        <v>0</v>
      </c>
      <c r="E481">
        <f>RTD("rit2.rtd",,E$2,"LASTHIST", ROW()-2)</f>
        <v>0</v>
      </c>
      <c r="F481">
        <f>RTD("rit2.rtd",,F$2,"LASTHIST", ROW()-2)</f>
        <v>0</v>
      </c>
      <c r="G481">
        <f>RTD("rit2.rtd",,G$2,"LASTHIST", ROW()-2)</f>
        <v>0</v>
      </c>
      <c r="H481">
        <f>RTD("rit2.rtd",,H$2,"LASTHIST", ROW()-2)</f>
        <v>0</v>
      </c>
      <c r="I481">
        <f>RTD("rit2.rtd",,I$2,"LASTHIST", ROW()-2)</f>
        <v>0</v>
      </c>
      <c r="J481">
        <f>RTD("rit2.rtd",,J$2,"LASTHIST", ROW()-2)</f>
        <v>0</v>
      </c>
      <c r="K481">
        <f>RTD("rit2.rtd",,K$2,"LASTHIST", ROW()-2)</f>
        <v>0</v>
      </c>
      <c r="L481">
        <f>RTD("rit2.rtd",,L$2,"LASTHIST", ROW()-2)</f>
        <v>0</v>
      </c>
      <c r="M481">
        <f>RTD("rit2.rtd",,M$2,"LASTHIST", ROW()-2)</f>
        <v>0</v>
      </c>
      <c r="N481">
        <f>RTD("rit2.rtd",,N$2,"LASTHIST", ROW()-2)</f>
        <v>0</v>
      </c>
      <c r="O481">
        <f>RTD("rit2.rtd",,O$2,"LASTHIST", ROW()-2)</f>
        <v>0</v>
      </c>
      <c r="P481">
        <f>RTD("rit2.rtd",,P$2,"LASTHIST", ROW()-2)</f>
        <v>0</v>
      </c>
      <c r="Q481">
        <f>RTD("rit2.rtd",,Q$2,"LASTHIST", ROW()-2)</f>
        <v>0</v>
      </c>
      <c r="R481">
        <f>RTD("rit2.rtd",,R$2,"LASTHIST", ROW()-2)</f>
        <v>0</v>
      </c>
      <c r="S481">
        <f>RTD("rit2.rtd",,S$2,"LASTHIST", ROW()-2)</f>
        <v>0</v>
      </c>
      <c r="T481">
        <f>RTD("rit2.rtd",,T$2,"LASTHIST", ROW()-2)</f>
        <v>0</v>
      </c>
      <c r="U481">
        <f>RTD("rit2.rtd",,U$2,"LASTHIST", ROW()-2)</f>
        <v>0</v>
      </c>
      <c r="V481">
        <f>RTD("rit2.rtd",,V$2,"LASTHIST", ROW()-2)</f>
        <v>0</v>
      </c>
      <c r="W481">
        <f>RTD("rit2.rtd",,W$2,"LASTHIST", ROW()-2)</f>
        <v>3</v>
      </c>
      <c r="X481">
        <f>RTD("rit2.rtd",,X$2,"LASTHIST", ROW()-2)</f>
        <v>0.03</v>
      </c>
      <c r="Y481">
        <f>RTD("rit2.rtd",,Y$2,"LASTHIST", ROW()-2)</f>
        <v>2.09</v>
      </c>
      <c r="Z481">
        <f>RTD("rit2.rtd",,Z$2,"LASTHIST", ROW()-2)</f>
        <v>0.12</v>
      </c>
      <c r="AA481">
        <f>RTD("rit2.rtd",,AA$2,"LASTHIST", ROW()-2)</f>
        <v>1.3</v>
      </c>
      <c r="AB481">
        <f>RTD("rit2.rtd",,AB$2,"LASTHIST", ROW()-2)</f>
        <v>0.33</v>
      </c>
      <c r="AC481">
        <f>RTD("rit2.rtd",,AC$2,"LASTHIST", ROW()-2)</f>
        <v>0.7</v>
      </c>
      <c r="AD481">
        <f>RTD("rit2.rtd",,AD$2,"LASTHIST", ROW()-2)</f>
        <v>0.73</v>
      </c>
      <c r="AE481">
        <f>RTD("rit2.rtd",,AE$2,"LASTHIST", ROW()-2)</f>
        <v>0.32</v>
      </c>
      <c r="AF481">
        <f>RTD("rit2.rtd",,AF$2,"LASTHIST", ROW()-2)</f>
        <v>1.35</v>
      </c>
      <c r="AG481">
        <f>RTD("rit2.rtd",,AG$2,"LASTHIST", ROW()-2)</f>
        <v>0.12</v>
      </c>
      <c r="AH481">
        <f>RTD("rit2.rtd",,AH$2,"LASTHIST", ROW()-2)</f>
        <v>2.16</v>
      </c>
      <c r="AI481">
        <f>RTD("rit2.rtd",,AI$2,"LASTHIST", ROW()-2)</f>
        <v>0.04</v>
      </c>
      <c r="AJ481">
        <f>RTD("rit2.rtd",,AJ$2,"LASTHIST", ROW()-2)</f>
        <v>3.07</v>
      </c>
      <c r="AK481">
        <f>RTD("rit2.rtd",,AK$2,"LASTHIST", ROW()-2)</f>
        <v>0.02</v>
      </c>
      <c r="AL481">
        <f>RTD("rit2.rtd",,AL$2,"LASTHIST", ROW()-2)</f>
        <v>4.04</v>
      </c>
      <c r="AM481">
        <f>RTD("rit2.rtd",,AM$2,"LASTHIST", ROW()-2)</f>
        <v>0.02</v>
      </c>
      <c r="AN481">
        <f>RTD("rit2.rtd",,AN$2,"LASTHIST", ROW()-2)</f>
        <v>5.03</v>
      </c>
      <c r="AO481">
        <f>RTD("rit2.rtd",,AO$2,"LASTHIST", ROW()-2)</f>
        <v>0.02</v>
      </c>
      <c r="AP481">
        <f>RTD("rit2.rtd",,AP$2,"LASTHIST", ROW()-2)</f>
        <v>6.03</v>
      </c>
      <c r="AQ481">
        <v>1</v>
      </c>
      <c r="AR481">
        <v>0</v>
      </c>
      <c r="AS481">
        <v>1</v>
      </c>
      <c r="AT481">
        <v>0</v>
      </c>
      <c r="AU481">
        <v>1</v>
      </c>
      <c r="AV481">
        <v>0</v>
      </c>
      <c r="AW481">
        <v>1</v>
      </c>
      <c r="AX481">
        <v>0</v>
      </c>
      <c r="AY481">
        <v>1</v>
      </c>
      <c r="AZ481">
        <v>0</v>
      </c>
      <c r="BA481">
        <v>1</v>
      </c>
      <c r="BB481">
        <v>0</v>
      </c>
      <c r="BC481">
        <v>1</v>
      </c>
      <c r="BD481">
        <v>0</v>
      </c>
      <c r="BE481">
        <v>1</v>
      </c>
      <c r="BF481">
        <v>0</v>
      </c>
      <c r="BG481">
        <v>1</v>
      </c>
      <c r="BH481">
        <v>0</v>
      </c>
      <c r="BI481">
        <v>1</v>
      </c>
      <c r="BJ481">
        <v>0</v>
      </c>
      <c r="BK481">
        <v>1</v>
      </c>
      <c r="BL481">
        <v>0</v>
      </c>
      <c r="BM481">
        <v>1</v>
      </c>
      <c r="BN481">
        <v>0</v>
      </c>
      <c r="BO481">
        <v>1</v>
      </c>
      <c r="BP481">
        <v>0</v>
      </c>
      <c r="BQ481">
        <v>1</v>
      </c>
      <c r="BR481">
        <v>0</v>
      </c>
      <c r="BS481">
        <v>1</v>
      </c>
      <c r="BT481">
        <v>0</v>
      </c>
      <c r="BU481">
        <v>1</v>
      </c>
      <c r="BV481">
        <v>0</v>
      </c>
      <c r="BW481">
        <v>1</v>
      </c>
      <c r="BX481">
        <v>0</v>
      </c>
      <c r="BY481">
        <v>1</v>
      </c>
      <c r="BZ481">
        <v>0</v>
      </c>
      <c r="CA481">
        <v>1</v>
      </c>
      <c r="CB481">
        <v>0</v>
      </c>
      <c r="CC481">
        <v>1</v>
      </c>
      <c r="CD481">
        <v>0</v>
      </c>
      <c r="CE481">
        <v>45</v>
      </c>
      <c r="CF481">
        <v>45</v>
      </c>
      <c r="CG481">
        <v>46</v>
      </c>
      <c r="CH481">
        <v>46</v>
      </c>
      <c r="CI481">
        <v>47</v>
      </c>
      <c r="CJ481">
        <v>47</v>
      </c>
      <c r="CK481">
        <v>48</v>
      </c>
      <c r="CL481">
        <v>48</v>
      </c>
      <c r="CM481">
        <v>49</v>
      </c>
      <c r="CN481">
        <v>49</v>
      </c>
      <c r="CO481">
        <v>50</v>
      </c>
      <c r="CP481">
        <v>50</v>
      </c>
      <c r="CQ481">
        <v>51</v>
      </c>
      <c r="CR481">
        <v>51</v>
      </c>
      <c r="CS481">
        <v>52</v>
      </c>
      <c r="CT481">
        <v>52</v>
      </c>
      <c r="CU481">
        <v>53</v>
      </c>
      <c r="CV481">
        <v>53</v>
      </c>
      <c r="CW481">
        <v>54</v>
      </c>
      <c r="CX481">
        <v>54</v>
      </c>
      <c r="CY481">
        <v>45</v>
      </c>
      <c r="CZ481">
        <v>45</v>
      </c>
      <c r="DA481">
        <v>46</v>
      </c>
      <c r="DB481">
        <v>46</v>
      </c>
      <c r="DC481">
        <v>47</v>
      </c>
      <c r="DD481">
        <v>47</v>
      </c>
      <c r="DE481">
        <v>48</v>
      </c>
      <c r="DF481">
        <v>48</v>
      </c>
      <c r="DG481">
        <v>49</v>
      </c>
      <c r="DH481">
        <v>49</v>
      </c>
      <c r="DI481">
        <v>50</v>
      </c>
      <c r="DJ481">
        <v>50</v>
      </c>
      <c r="DK481">
        <v>51</v>
      </c>
      <c r="DL481">
        <v>51</v>
      </c>
      <c r="DM481">
        <v>52</v>
      </c>
      <c r="DN481">
        <v>52</v>
      </c>
      <c r="DO481">
        <v>53</v>
      </c>
      <c r="DP481">
        <v>53</v>
      </c>
      <c r="DQ481">
        <v>54</v>
      </c>
      <c r="DR481">
        <v>54</v>
      </c>
      <c r="DU481">
        <v>3.7499999999999999E-2</v>
      </c>
      <c r="DW481">
        <v>1</v>
      </c>
      <c r="DX481">
        <f t="shared" si="281"/>
        <v>0</v>
      </c>
      <c r="DY481">
        <f t="shared" si="282"/>
        <v>0</v>
      </c>
      <c r="DZ481">
        <f t="shared" si="283"/>
        <v>0</v>
      </c>
      <c r="EA481">
        <f t="shared" si="284"/>
        <v>0</v>
      </c>
      <c r="EB481">
        <f t="shared" si="285"/>
        <v>0</v>
      </c>
      <c r="EC481">
        <f t="shared" si="286"/>
        <v>0</v>
      </c>
      <c r="ED481">
        <f t="shared" si="287"/>
        <v>0</v>
      </c>
      <c r="EE481">
        <f t="shared" si="288"/>
        <v>0</v>
      </c>
      <c r="EF481">
        <f t="shared" si="289"/>
        <v>0</v>
      </c>
      <c r="EG481">
        <f t="shared" si="290"/>
        <v>0</v>
      </c>
      <c r="EH481">
        <f t="shared" si="291"/>
        <v>0</v>
      </c>
      <c r="EI481">
        <f t="shared" si="292"/>
        <v>0</v>
      </c>
      <c r="EJ481">
        <f t="shared" si="293"/>
        <v>0</v>
      </c>
      <c r="EK481">
        <f t="shared" si="294"/>
        <v>0</v>
      </c>
      <c r="EL481">
        <f t="shared" si="295"/>
        <v>0</v>
      </c>
      <c r="EM481">
        <f t="shared" si="296"/>
        <v>0</v>
      </c>
      <c r="EN481">
        <f t="shared" si="297"/>
        <v>0</v>
      </c>
      <c r="EO481">
        <f t="shared" si="298"/>
        <v>0</v>
      </c>
      <c r="EP481">
        <f t="shared" si="299"/>
        <v>0</v>
      </c>
      <c r="EQ481">
        <f t="shared" si="300"/>
        <v>0</v>
      </c>
      <c r="ER481">
        <f t="shared" si="301"/>
        <v>0</v>
      </c>
      <c r="ES481">
        <f t="shared" si="302"/>
        <v>0</v>
      </c>
      <c r="ET481">
        <f t="shared" si="303"/>
        <v>0</v>
      </c>
      <c r="EU481">
        <f t="shared" si="304"/>
        <v>0</v>
      </c>
      <c r="EV481">
        <f t="shared" si="305"/>
        <v>0</v>
      </c>
      <c r="EW481">
        <f t="shared" si="306"/>
        <v>0</v>
      </c>
      <c r="EX481">
        <f t="shared" si="307"/>
        <v>0</v>
      </c>
      <c r="EY481">
        <f t="shared" si="308"/>
        <v>0</v>
      </c>
      <c r="EZ481">
        <f t="shared" si="309"/>
        <v>0</v>
      </c>
      <c r="FA481">
        <f t="shared" si="310"/>
        <v>0</v>
      </c>
      <c r="FB481">
        <f t="shared" si="311"/>
        <v>0</v>
      </c>
      <c r="FC481">
        <f t="shared" si="312"/>
        <v>0</v>
      </c>
      <c r="FD481">
        <f t="shared" si="313"/>
        <v>0</v>
      </c>
      <c r="FE481">
        <f t="shared" si="314"/>
        <v>0</v>
      </c>
      <c r="FF481">
        <f t="shared" si="315"/>
        <v>0</v>
      </c>
      <c r="FG481">
        <f t="shared" si="316"/>
        <v>0</v>
      </c>
      <c r="FH481">
        <f t="shared" si="317"/>
        <v>0</v>
      </c>
      <c r="FI481">
        <f t="shared" si="318"/>
        <v>0</v>
      </c>
      <c r="FJ481">
        <f t="shared" si="319"/>
        <v>0</v>
      </c>
      <c r="FK481">
        <f t="shared" si="320"/>
        <v>0</v>
      </c>
    </row>
    <row r="482" spans="1:167">
      <c r="A482">
        <v>480</v>
      </c>
      <c r="B482">
        <f>RTD("rit2.rtd",,B$2,"LASTHIST", ROW()-2)</f>
        <v>47.76</v>
      </c>
      <c r="C482">
        <f>RTD("rit2.rtd",,C$2,"LASTHIST", ROW()-2)</f>
        <v>0</v>
      </c>
      <c r="D482">
        <f>RTD("rit2.rtd",,D$2,"LASTHIST", ROW()-2)</f>
        <v>0</v>
      </c>
      <c r="E482">
        <f>RTD("rit2.rtd",,E$2,"LASTHIST", ROW()-2)</f>
        <v>0</v>
      </c>
      <c r="F482">
        <f>RTD("rit2.rtd",,F$2,"LASTHIST", ROW()-2)</f>
        <v>0</v>
      </c>
      <c r="G482">
        <f>RTD("rit2.rtd",,G$2,"LASTHIST", ROW()-2)</f>
        <v>0</v>
      </c>
      <c r="H482">
        <f>RTD("rit2.rtd",,H$2,"LASTHIST", ROW()-2)</f>
        <v>0</v>
      </c>
      <c r="I482">
        <f>RTD("rit2.rtd",,I$2,"LASTHIST", ROW()-2)</f>
        <v>0</v>
      </c>
      <c r="J482">
        <f>RTD("rit2.rtd",,J$2,"LASTHIST", ROW()-2)</f>
        <v>0</v>
      </c>
      <c r="K482">
        <f>RTD("rit2.rtd",,K$2,"LASTHIST", ROW()-2)</f>
        <v>0</v>
      </c>
      <c r="L482">
        <f>RTD("rit2.rtd",,L$2,"LASTHIST", ROW()-2)</f>
        <v>0</v>
      </c>
      <c r="M482">
        <f>RTD("rit2.rtd",,M$2,"LASTHIST", ROW()-2)</f>
        <v>0</v>
      </c>
      <c r="N482">
        <f>RTD("rit2.rtd",,N$2,"LASTHIST", ROW()-2)</f>
        <v>0</v>
      </c>
      <c r="O482">
        <f>RTD("rit2.rtd",,O$2,"LASTHIST", ROW()-2)</f>
        <v>0</v>
      </c>
      <c r="P482">
        <f>RTD("rit2.rtd",,P$2,"LASTHIST", ROW()-2)</f>
        <v>0</v>
      </c>
      <c r="Q482">
        <f>RTD("rit2.rtd",,Q$2,"LASTHIST", ROW()-2)</f>
        <v>0</v>
      </c>
      <c r="R482">
        <f>RTD("rit2.rtd",,R$2,"LASTHIST", ROW()-2)</f>
        <v>0</v>
      </c>
      <c r="S482">
        <f>RTD("rit2.rtd",,S$2,"LASTHIST", ROW()-2)</f>
        <v>0</v>
      </c>
      <c r="T482">
        <f>RTD("rit2.rtd",,T$2,"LASTHIST", ROW()-2)</f>
        <v>0</v>
      </c>
      <c r="U482">
        <f>RTD("rit2.rtd",,U$2,"LASTHIST", ROW()-2)</f>
        <v>0</v>
      </c>
      <c r="V482">
        <f>RTD("rit2.rtd",,V$2,"LASTHIST", ROW()-2)</f>
        <v>0</v>
      </c>
      <c r="W482">
        <f>RTD("rit2.rtd",,W$2,"LASTHIST", ROW()-2)</f>
        <v>2.8</v>
      </c>
      <c r="X482">
        <f>RTD("rit2.rtd",,X$2,"LASTHIST", ROW()-2)</f>
        <v>0.04</v>
      </c>
      <c r="Y482">
        <f>RTD("rit2.rtd",,Y$2,"LASTHIST", ROW()-2)</f>
        <v>1.91</v>
      </c>
      <c r="Z482">
        <f>RTD("rit2.rtd",,Z$2,"LASTHIST", ROW()-2)</f>
        <v>0.15</v>
      </c>
      <c r="AA482">
        <f>RTD("rit2.rtd",,AA$2,"LASTHIST", ROW()-2)</f>
        <v>1.1499999999999999</v>
      </c>
      <c r="AB482">
        <f>RTD("rit2.rtd",,AB$2,"LASTHIST", ROW()-2)</f>
        <v>0.39</v>
      </c>
      <c r="AC482">
        <f>RTD("rit2.rtd",,AC$2,"LASTHIST", ROW()-2)</f>
        <v>0.6</v>
      </c>
      <c r="AD482">
        <f>RTD("rit2.rtd",,AD$2,"LASTHIST", ROW()-2)</f>
        <v>0.84</v>
      </c>
      <c r="AE482">
        <f>RTD("rit2.rtd",,AE$2,"LASTHIST", ROW()-2)</f>
        <v>0.27</v>
      </c>
      <c r="AF482">
        <f>RTD("rit2.rtd",,AF$2,"LASTHIST", ROW()-2)</f>
        <v>1.5</v>
      </c>
      <c r="AG482">
        <f>RTD("rit2.rtd",,AG$2,"LASTHIST", ROW()-2)</f>
        <v>0.1</v>
      </c>
      <c r="AH482">
        <f>RTD("rit2.rtd",,AH$2,"LASTHIST", ROW()-2)</f>
        <v>2.34</v>
      </c>
      <c r="AI482">
        <f>RTD("rit2.rtd",,AI$2,"LASTHIST", ROW()-2)</f>
        <v>0.03</v>
      </c>
      <c r="AJ482">
        <f>RTD("rit2.rtd",,AJ$2,"LASTHIST", ROW()-2)</f>
        <v>3.27</v>
      </c>
      <c r="AK482">
        <f>RTD("rit2.rtd",,AK$2,"LASTHIST", ROW()-2)</f>
        <v>0.02</v>
      </c>
      <c r="AL482">
        <f>RTD("rit2.rtd",,AL$2,"LASTHIST", ROW()-2)</f>
        <v>4.25</v>
      </c>
      <c r="AM482">
        <f>RTD("rit2.rtd",,AM$2,"LASTHIST", ROW()-2)</f>
        <v>0.02</v>
      </c>
      <c r="AN482">
        <f>RTD("rit2.rtd",,AN$2,"LASTHIST", ROW()-2)</f>
        <v>5.24</v>
      </c>
      <c r="AO482">
        <f>RTD("rit2.rtd",,AO$2,"LASTHIST", ROW()-2)</f>
        <v>0.02</v>
      </c>
      <c r="AP482">
        <f>RTD("rit2.rtd",,AP$2,"LASTHIST", ROW()-2)</f>
        <v>6.24</v>
      </c>
      <c r="AQ482">
        <v>1</v>
      </c>
      <c r="AR482">
        <v>0</v>
      </c>
      <c r="AS482">
        <v>1</v>
      </c>
      <c r="AT482">
        <v>0</v>
      </c>
      <c r="AU482">
        <v>1</v>
      </c>
      <c r="AV482">
        <v>0</v>
      </c>
      <c r="AW482">
        <v>1</v>
      </c>
      <c r="AX482">
        <v>0</v>
      </c>
      <c r="AY482">
        <v>1</v>
      </c>
      <c r="AZ482">
        <v>0</v>
      </c>
      <c r="BA482">
        <v>1</v>
      </c>
      <c r="BB482">
        <v>0</v>
      </c>
      <c r="BC482">
        <v>1</v>
      </c>
      <c r="BD482">
        <v>0</v>
      </c>
      <c r="BE482">
        <v>1</v>
      </c>
      <c r="BF482">
        <v>0</v>
      </c>
      <c r="BG482">
        <v>1</v>
      </c>
      <c r="BH482">
        <v>0</v>
      </c>
      <c r="BI482">
        <v>1</v>
      </c>
      <c r="BJ482">
        <v>0</v>
      </c>
      <c r="BK482">
        <v>1</v>
      </c>
      <c r="BL482">
        <v>0</v>
      </c>
      <c r="BM482">
        <v>1</v>
      </c>
      <c r="BN482">
        <v>0</v>
      </c>
      <c r="BO482">
        <v>1</v>
      </c>
      <c r="BP482">
        <v>0</v>
      </c>
      <c r="BQ482">
        <v>1</v>
      </c>
      <c r="BR482">
        <v>0</v>
      </c>
      <c r="BS482">
        <v>1</v>
      </c>
      <c r="BT482">
        <v>0</v>
      </c>
      <c r="BU482">
        <v>1</v>
      </c>
      <c r="BV482">
        <v>0</v>
      </c>
      <c r="BW482">
        <v>1</v>
      </c>
      <c r="BX482">
        <v>0</v>
      </c>
      <c r="BY482">
        <v>1</v>
      </c>
      <c r="BZ482">
        <v>0</v>
      </c>
      <c r="CA482">
        <v>1</v>
      </c>
      <c r="CB482">
        <v>0</v>
      </c>
      <c r="CC482">
        <v>1</v>
      </c>
      <c r="CD482">
        <v>0</v>
      </c>
      <c r="CE482">
        <v>45</v>
      </c>
      <c r="CF482">
        <v>45</v>
      </c>
      <c r="CG482">
        <v>46</v>
      </c>
      <c r="CH482">
        <v>46</v>
      </c>
      <c r="CI482">
        <v>47</v>
      </c>
      <c r="CJ482">
        <v>47</v>
      </c>
      <c r="CK482">
        <v>48</v>
      </c>
      <c r="CL482">
        <v>48</v>
      </c>
      <c r="CM482">
        <v>49</v>
      </c>
      <c r="CN482">
        <v>49</v>
      </c>
      <c r="CO482">
        <v>50</v>
      </c>
      <c r="CP482">
        <v>50</v>
      </c>
      <c r="CQ482">
        <v>51</v>
      </c>
      <c r="CR482">
        <v>51</v>
      </c>
      <c r="CS482">
        <v>52</v>
      </c>
      <c r="CT482">
        <v>52</v>
      </c>
      <c r="CU482">
        <v>53</v>
      </c>
      <c r="CV482">
        <v>53</v>
      </c>
      <c r="CW482">
        <v>54</v>
      </c>
      <c r="CX482">
        <v>54</v>
      </c>
      <c r="CY482">
        <v>45</v>
      </c>
      <c r="CZ482">
        <v>45</v>
      </c>
      <c r="DA482">
        <v>46</v>
      </c>
      <c r="DB482">
        <v>46</v>
      </c>
      <c r="DC482">
        <v>47</v>
      </c>
      <c r="DD482">
        <v>47</v>
      </c>
      <c r="DE482">
        <v>48</v>
      </c>
      <c r="DF482">
        <v>48</v>
      </c>
      <c r="DG482">
        <v>49</v>
      </c>
      <c r="DH482">
        <v>49</v>
      </c>
      <c r="DI482">
        <v>50</v>
      </c>
      <c r="DJ482">
        <v>50</v>
      </c>
      <c r="DK482">
        <v>51</v>
      </c>
      <c r="DL482">
        <v>51</v>
      </c>
      <c r="DM482">
        <v>52</v>
      </c>
      <c r="DN482">
        <v>52</v>
      </c>
      <c r="DO482">
        <v>53</v>
      </c>
      <c r="DP482">
        <v>53</v>
      </c>
      <c r="DQ482">
        <v>54</v>
      </c>
      <c r="DR482">
        <v>54</v>
      </c>
      <c r="DU482">
        <v>3.3333333E-2</v>
      </c>
      <c r="DW482">
        <v>1</v>
      </c>
      <c r="DX482">
        <f t="shared" si="281"/>
        <v>0</v>
      </c>
      <c r="DY482">
        <f t="shared" si="282"/>
        <v>0</v>
      </c>
      <c r="DZ482">
        <f t="shared" si="283"/>
        <v>0</v>
      </c>
      <c r="EA482">
        <f t="shared" si="284"/>
        <v>0</v>
      </c>
      <c r="EB482">
        <f t="shared" si="285"/>
        <v>0</v>
      </c>
      <c r="EC482">
        <f t="shared" si="286"/>
        <v>0</v>
      </c>
      <c r="ED482">
        <f t="shared" si="287"/>
        <v>0</v>
      </c>
      <c r="EE482">
        <f t="shared" si="288"/>
        <v>0</v>
      </c>
      <c r="EF482">
        <f t="shared" si="289"/>
        <v>0</v>
      </c>
      <c r="EG482">
        <f t="shared" si="290"/>
        <v>0</v>
      </c>
      <c r="EH482">
        <f t="shared" si="291"/>
        <v>0</v>
      </c>
      <c r="EI482">
        <f t="shared" si="292"/>
        <v>0</v>
      </c>
      <c r="EJ482">
        <f t="shared" si="293"/>
        <v>0</v>
      </c>
      <c r="EK482">
        <f t="shared" si="294"/>
        <v>0</v>
      </c>
      <c r="EL482">
        <f t="shared" si="295"/>
        <v>0</v>
      </c>
      <c r="EM482">
        <f t="shared" si="296"/>
        <v>0</v>
      </c>
      <c r="EN482">
        <f t="shared" si="297"/>
        <v>0</v>
      </c>
      <c r="EO482">
        <f t="shared" si="298"/>
        <v>0</v>
      </c>
      <c r="EP482">
        <f t="shared" si="299"/>
        <v>0</v>
      </c>
      <c r="EQ482">
        <f t="shared" si="300"/>
        <v>0</v>
      </c>
      <c r="ER482">
        <f t="shared" si="301"/>
        <v>0</v>
      </c>
      <c r="ES482">
        <f t="shared" si="302"/>
        <v>0</v>
      </c>
      <c r="ET482">
        <f t="shared" si="303"/>
        <v>0</v>
      </c>
      <c r="EU482">
        <f t="shared" si="304"/>
        <v>0</v>
      </c>
      <c r="EV482">
        <f t="shared" si="305"/>
        <v>0</v>
      </c>
      <c r="EW482">
        <f t="shared" si="306"/>
        <v>0</v>
      </c>
      <c r="EX482">
        <f t="shared" si="307"/>
        <v>0</v>
      </c>
      <c r="EY482">
        <f t="shared" si="308"/>
        <v>0</v>
      </c>
      <c r="EZ482">
        <f t="shared" si="309"/>
        <v>0</v>
      </c>
      <c r="FA482">
        <f t="shared" si="310"/>
        <v>0</v>
      </c>
      <c r="FB482">
        <f t="shared" si="311"/>
        <v>0</v>
      </c>
      <c r="FC482">
        <f t="shared" si="312"/>
        <v>0</v>
      </c>
      <c r="FD482">
        <f t="shared" si="313"/>
        <v>0</v>
      </c>
      <c r="FE482">
        <f t="shared" si="314"/>
        <v>0</v>
      </c>
      <c r="FF482">
        <f t="shared" si="315"/>
        <v>0</v>
      </c>
      <c r="FG482">
        <f t="shared" si="316"/>
        <v>0</v>
      </c>
      <c r="FH482">
        <f t="shared" si="317"/>
        <v>0</v>
      </c>
      <c r="FI482">
        <f t="shared" si="318"/>
        <v>0</v>
      </c>
      <c r="FJ482">
        <f t="shared" si="319"/>
        <v>0</v>
      </c>
      <c r="FK482">
        <f t="shared" si="320"/>
        <v>0</v>
      </c>
    </row>
    <row r="483" spans="1:167">
      <c r="A483">
        <v>481</v>
      </c>
      <c r="B483">
        <f>RTD("rit2.rtd",,B$2,"LASTHIST", ROW()-2)</f>
        <v>48.02</v>
      </c>
      <c r="C483">
        <f>RTD("rit2.rtd",,C$2,"LASTHIST", ROW()-2)</f>
        <v>0</v>
      </c>
      <c r="D483">
        <f>RTD("rit2.rtd",,D$2,"LASTHIST", ROW()-2)</f>
        <v>0</v>
      </c>
      <c r="E483">
        <f>RTD("rit2.rtd",,E$2,"LASTHIST", ROW()-2)</f>
        <v>0</v>
      </c>
      <c r="F483">
        <f>RTD("rit2.rtd",,F$2,"LASTHIST", ROW()-2)</f>
        <v>0</v>
      </c>
      <c r="G483">
        <f>RTD("rit2.rtd",,G$2,"LASTHIST", ROW()-2)</f>
        <v>0</v>
      </c>
      <c r="H483">
        <f>RTD("rit2.rtd",,H$2,"LASTHIST", ROW()-2)</f>
        <v>0</v>
      </c>
      <c r="I483">
        <f>RTD("rit2.rtd",,I$2,"LASTHIST", ROW()-2)</f>
        <v>0</v>
      </c>
      <c r="J483">
        <f>RTD("rit2.rtd",,J$2,"LASTHIST", ROW()-2)</f>
        <v>0</v>
      </c>
      <c r="K483">
        <f>RTD("rit2.rtd",,K$2,"LASTHIST", ROW()-2)</f>
        <v>0</v>
      </c>
      <c r="L483">
        <f>RTD("rit2.rtd",,L$2,"LASTHIST", ROW()-2)</f>
        <v>0</v>
      </c>
      <c r="M483">
        <f>RTD("rit2.rtd",,M$2,"LASTHIST", ROW()-2)</f>
        <v>0</v>
      </c>
      <c r="N483">
        <f>RTD("rit2.rtd",,N$2,"LASTHIST", ROW()-2)</f>
        <v>0</v>
      </c>
      <c r="O483">
        <f>RTD("rit2.rtd",,O$2,"LASTHIST", ROW()-2)</f>
        <v>0</v>
      </c>
      <c r="P483">
        <f>RTD("rit2.rtd",,P$2,"LASTHIST", ROW()-2)</f>
        <v>0</v>
      </c>
      <c r="Q483">
        <f>RTD("rit2.rtd",,Q$2,"LASTHIST", ROW()-2)</f>
        <v>0</v>
      </c>
      <c r="R483">
        <f>RTD("rit2.rtd",,R$2,"LASTHIST", ROW()-2)</f>
        <v>0</v>
      </c>
      <c r="S483">
        <f>RTD("rit2.rtd",,S$2,"LASTHIST", ROW()-2)</f>
        <v>0</v>
      </c>
      <c r="T483">
        <f>RTD("rit2.rtd",,T$2,"LASTHIST", ROW()-2)</f>
        <v>0</v>
      </c>
      <c r="U483">
        <f>RTD("rit2.rtd",,U$2,"LASTHIST", ROW()-2)</f>
        <v>0</v>
      </c>
      <c r="V483">
        <f>RTD("rit2.rtd",,V$2,"LASTHIST", ROW()-2)</f>
        <v>0</v>
      </c>
      <c r="W483">
        <f>RTD("rit2.rtd",,W$2,"LASTHIST", ROW()-2)</f>
        <v>3.05</v>
      </c>
      <c r="X483">
        <f>RTD("rit2.rtd",,X$2,"LASTHIST", ROW()-2)</f>
        <v>0.03</v>
      </c>
      <c r="Y483">
        <f>RTD("rit2.rtd",,Y$2,"LASTHIST", ROW()-2)</f>
        <v>2.13</v>
      </c>
      <c r="Z483">
        <f>RTD("rit2.rtd",,Z$2,"LASTHIST", ROW()-2)</f>
        <v>0.11</v>
      </c>
      <c r="AA483">
        <f>RTD("rit2.rtd",,AA$2,"LASTHIST", ROW()-2)</f>
        <v>1.33</v>
      </c>
      <c r="AB483">
        <f>RTD("rit2.rtd",,AB$2,"LASTHIST", ROW()-2)</f>
        <v>0.32</v>
      </c>
      <c r="AC483">
        <f>RTD("rit2.rtd",,AC$2,"LASTHIST", ROW()-2)</f>
        <v>0.73</v>
      </c>
      <c r="AD483">
        <f>RTD("rit2.rtd",,AD$2,"LASTHIST", ROW()-2)</f>
        <v>0.71</v>
      </c>
      <c r="AE483">
        <f>RTD("rit2.rtd",,AE$2,"LASTHIST", ROW()-2)</f>
        <v>0.34</v>
      </c>
      <c r="AF483">
        <f>RTD("rit2.rtd",,AF$2,"LASTHIST", ROW()-2)</f>
        <v>1.32</v>
      </c>
      <c r="AG483">
        <f>RTD("rit2.rtd",,AG$2,"LASTHIST", ROW()-2)</f>
        <v>0.13</v>
      </c>
      <c r="AH483">
        <f>RTD("rit2.rtd",,AH$2,"LASTHIST", ROW()-2)</f>
        <v>2.11</v>
      </c>
      <c r="AI483">
        <f>RTD("rit2.rtd",,AI$2,"LASTHIST", ROW()-2)</f>
        <v>0.04</v>
      </c>
      <c r="AJ483">
        <f>RTD("rit2.rtd",,AJ$2,"LASTHIST", ROW()-2)</f>
        <v>3.02</v>
      </c>
      <c r="AK483">
        <f>RTD("rit2.rtd",,AK$2,"LASTHIST", ROW()-2)</f>
        <v>0.02</v>
      </c>
      <c r="AL483">
        <f>RTD("rit2.rtd",,AL$2,"LASTHIST", ROW()-2)</f>
        <v>3.99</v>
      </c>
      <c r="AM483">
        <f>RTD("rit2.rtd",,AM$2,"LASTHIST", ROW()-2)</f>
        <v>0.02</v>
      </c>
      <c r="AN483">
        <f>RTD("rit2.rtd",,AN$2,"LASTHIST", ROW()-2)</f>
        <v>4.9800000000000004</v>
      </c>
      <c r="AO483">
        <f>RTD("rit2.rtd",,AO$2,"LASTHIST", ROW()-2)</f>
        <v>0.02</v>
      </c>
      <c r="AP483">
        <f>RTD("rit2.rtd",,AP$2,"LASTHIST", ROW()-2)</f>
        <v>5.98</v>
      </c>
      <c r="AQ483">
        <v>1</v>
      </c>
      <c r="AR483">
        <v>0</v>
      </c>
      <c r="AS483">
        <v>1</v>
      </c>
      <c r="AT483">
        <v>0</v>
      </c>
      <c r="AU483">
        <v>1</v>
      </c>
      <c r="AV483">
        <v>0</v>
      </c>
      <c r="AW483">
        <v>1</v>
      </c>
      <c r="AX483">
        <v>0</v>
      </c>
      <c r="AY483">
        <v>1</v>
      </c>
      <c r="AZ483">
        <v>0</v>
      </c>
      <c r="BA483">
        <v>1</v>
      </c>
      <c r="BB483">
        <v>0</v>
      </c>
      <c r="BC483">
        <v>1</v>
      </c>
      <c r="BD483">
        <v>0</v>
      </c>
      <c r="BE483">
        <v>1</v>
      </c>
      <c r="BF483">
        <v>0</v>
      </c>
      <c r="BG483">
        <v>1</v>
      </c>
      <c r="BH483">
        <v>0</v>
      </c>
      <c r="BI483">
        <v>1</v>
      </c>
      <c r="BJ483">
        <v>0</v>
      </c>
      <c r="BK483">
        <v>1</v>
      </c>
      <c r="BL483">
        <v>0</v>
      </c>
      <c r="BM483">
        <v>1</v>
      </c>
      <c r="BN483">
        <v>0</v>
      </c>
      <c r="BO483">
        <v>1</v>
      </c>
      <c r="BP483">
        <v>0</v>
      </c>
      <c r="BQ483">
        <v>1</v>
      </c>
      <c r="BR483">
        <v>0</v>
      </c>
      <c r="BS483">
        <v>1</v>
      </c>
      <c r="BT483">
        <v>0</v>
      </c>
      <c r="BU483">
        <v>1</v>
      </c>
      <c r="BV483">
        <v>0</v>
      </c>
      <c r="BW483">
        <v>1</v>
      </c>
      <c r="BX483">
        <v>0</v>
      </c>
      <c r="BY483">
        <v>1</v>
      </c>
      <c r="BZ483">
        <v>0</v>
      </c>
      <c r="CA483">
        <v>1</v>
      </c>
      <c r="CB483">
        <v>0</v>
      </c>
      <c r="CC483">
        <v>1</v>
      </c>
      <c r="CD483">
        <v>0</v>
      </c>
      <c r="CE483">
        <v>45</v>
      </c>
      <c r="CF483">
        <v>45</v>
      </c>
      <c r="CG483">
        <v>46</v>
      </c>
      <c r="CH483">
        <v>46</v>
      </c>
      <c r="CI483">
        <v>47</v>
      </c>
      <c r="CJ483">
        <v>47</v>
      </c>
      <c r="CK483">
        <v>48</v>
      </c>
      <c r="CL483">
        <v>48</v>
      </c>
      <c r="CM483">
        <v>49</v>
      </c>
      <c r="CN483">
        <v>49</v>
      </c>
      <c r="CO483">
        <v>50</v>
      </c>
      <c r="CP483">
        <v>50</v>
      </c>
      <c r="CQ483">
        <v>51</v>
      </c>
      <c r="CR483">
        <v>51</v>
      </c>
      <c r="CS483">
        <v>52</v>
      </c>
      <c r="CT483">
        <v>52</v>
      </c>
      <c r="CU483">
        <v>53</v>
      </c>
      <c r="CV483">
        <v>53</v>
      </c>
      <c r="CW483">
        <v>54</v>
      </c>
      <c r="CX483">
        <v>54</v>
      </c>
      <c r="CY483">
        <v>45</v>
      </c>
      <c r="CZ483">
        <v>45</v>
      </c>
      <c r="DA483">
        <v>46</v>
      </c>
      <c r="DB483">
        <v>46</v>
      </c>
      <c r="DC483">
        <v>47</v>
      </c>
      <c r="DD483">
        <v>47</v>
      </c>
      <c r="DE483">
        <v>48</v>
      </c>
      <c r="DF483">
        <v>48</v>
      </c>
      <c r="DG483">
        <v>49</v>
      </c>
      <c r="DH483">
        <v>49</v>
      </c>
      <c r="DI483">
        <v>50</v>
      </c>
      <c r="DJ483">
        <v>50</v>
      </c>
      <c r="DK483">
        <v>51</v>
      </c>
      <c r="DL483">
        <v>51</v>
      </c>
      <c r="DM483">
        <v>52</v>
      </c>
      <c r="DN483">
        <v>52</v>
      </c>
      <c r="DO483">
        <v>53</v>
      </c>
      <c r="DP483">
        <v>53</v>
      </c>
      <c r="DQ483">
        <v>54</v>
      </c>
      <c r="DR483">
        <v>54</v>
      </c>
      <c r="DU483">
        <v>3.3333333E-2</v>
      </c>
      <c r="DW483">
        <v>1</v>
      </c>
      <c r="DX483">
        <f t="shared" si="281"/>
        <v>0</v>
      </c>
      <c r="DY483">
        <f t="shared" si="282"/>
        <v>0</v>
      </c>
      <c r="DZ483">
        <f t="shared" si="283"/>
        <v>0</v>
      </c>
      <c r="EA483">
        <f t="shared" si="284"/>
        <v>0</v>
      </c>
      <c r="EB483">
        <f t="shared" si="285"/>
        <v>0</v>
      </c>
      <c r="EC483">
        <f t="shared" si="286"/>
        <v>0</v>
      </c>
      <c r="ED483">
        <f t="shared" si="287"/>
        <v>0</v>
      </c>
      <c r="EE483">
        <f t="shared" si="288"/>
        <v>0</v>
      </c>
      <c r="EF483">
        <f t="shared" si="289"/>
        <v>0</v>
      </c>
      <c r="EG483">
        <f t="shared" si="290"/>
        <v>0</v>
      </c>
      <c r="EH483">
        <f t="shared" si="291"/>
        <v>0</v>
      </c>
      <c r="EI483">
        <f t="shared" si="292"/>
        <v>0</v>
      </c>
      <c r="EJ483">
        <f t="shared" si="293"/>
        <v>0</v>
      </c>
      <c r="EK483">
        <f t="shared" si="294"/>
        <v>0</v>
      </c>
      <c r="EL483">
        <f t="shared" si="295"/>
        <v>0</v>
      </c>
      <c r="EM483">
        <f t="shared" si="296"/>
        <v>0</v>
      </c>
      <c r="EN483">
        <f t="shared" si="297"/>
        <v>0</v>
      </c>
      <c r="EO483">
        <f t="shared" si="298"/>
        <v>0</v>
      </c>
      <c r="EP483">
        <f t="shared" si="299"/>
        <v>0</v>
      </c>
      <c r="EQ483">
        <f t="shared" si="300"/>
        <v>0</v>
      </c>
      <c r="ER483">
        <f t="shared" si="301"/>
        <v>0</v>
      </c>
      <c r="ES483">
        <f t="shared" si="302"/>
        <v>0</v>
      </c>
      <c r="ET483">
        <f t="shared" si="303"/>
        <v>0</v>
      </c>
      <c r="EU483">
        <f t="shared" si="304"/>
        <v>0</v>
      </c>
      <c r="EV483">
        <f t="shared" si="305"/>
        <v>0</v>
      </c>
      <c r="EW483">
        <f t="shared" si="306"/>
        <v>0</v>
      </c>
      <c r="EX483">
        <f t="shared" si="307"/>
        <v>0</v>
      </c>
      <c r="EY483">
        <f t="shared" si="308"/>
        <v>0</v>
      </c>
      <c r="EZ483">
        <f t="shared" si="309"/>
        <v>0</v>
      </c>
      <c r="FA483">
        <f t="shared" si="310"/>
        <v>0</v>
      </c>
      <c r="FB483">
        <f t="shared" si="311"/>
        <v>0</v>
      </c>
      <c r="FC483">
        <f t="shared" si="312"/>
        <v>0</v>
      </c>
      <c r="FD483">
        <f t="shared" si="313"/>
        <v>0</v>
      </c>
      <c r="FE483">
        <f t="shared" si="314"/>
        <v>0</v>
      </c>
      <c r="FF483">
        <f t="shared" si="315"/>
        <v>0</v>
      </c>
      <c r="FG483">
        <f t="shared" si="316"/>
        <v>0</v>
      </c>
      <c r="FH483">
        <f t="shared" si="317"/>
        <v>0</v>
      </c>
      <c r="FI483">
        <f t="shared" si="318"/>
        <v>0</v>
      </c>
      <c r="FJ483">
        <f t="shared" si="319"/>
        <v>0</v>
      </c>
      <c r="FK483">
        <f t="shared" si="320"/>
        <v>0</v>
      </c>
    </row>
    <row r="484" spans="1:167">
      <c r="A484">
        <v>482</v>
      </c>
      <c r="B484">
        <f>RTD("rit2.rtd",,B$2,"LASTHIST", ROW()-2)</f>
        <v>48.06</v>
      </c>
      <c r="C484">
        <f>RTD("rit2.rtd",,C$2,"LASTHIST", ROW()-2)</f>
        <v>0</v>
      </c>
      <c r="D484">
        <f>RTD("rit2.rtd",,D$2,"LASTHIST", ROW()-2)</f>
        <v>0</v>
      </c>
      <c r="E484">
        <f>RTD("rit2.rtd",,E$2,"LASTHIST", ROW()-2)</f>
        <v>0</v>
      </c>
      <c r="F484">
        <f>RTD("rit2.rtd",,F$2,"LASTHIST", ROW()-2)</f>
        <v>0</v>
      </c>
      <c r="G484">
        <f>RTD("rit2.rtd",,G$2,"LASTHIST", ROW()-2)</f>
        <v>0</v>
      </c>
      <c r="H484">
        <f>RTD("rit2.rtd",,H$2,"LASTHIST", ROW()-2)</f>
        <v>0</v>
      </c>
      <c r="I484">
        <f>RTD("rit2.rtd",,I$2,"LASTHIST", ROW()-2)</f>
        <v>0</v>
      </c>
      <c r="J484">
        <f>RTD("rit2.rtd",,J$2,"LASTHIST", ROW()-2)</f>
        <v>0</v>
      </c>
      <c r="K484">
        <f>RTD("rit2.rtd",,K$2,"LASTHIST", ROW()-2)</f>
        <v>0</v>
      </c>
      <c r="L484">
        <f>RTD("rit2.rtd",,L$2,"LASTHIST", ROW()-2)</f>
        <v>0</v>
      </c>
      <c r="M484">
        <f>RTD("rit2.rtd",,M$2,"LASTHIST", ROW()-2)</f>
        <v>0</v>
      </c>
      <c r="N484">
        <f>RTD("rit2.rtd",,N$2,"LASTHIST", ROW()-2)</f>
        <v>0</v>
      </c>
      <c r="O484">
        <f>RTD("rit2.rtd",,O$2,"LASTHIST", ROW()-2)</f>
        <v>0</v>
      </c>
      <c r="P484">
        <f>RTD("rit2.rtd",,P$2,"LASTHIST", ROW()-2)</f>
        <v>0</v>
      </c>
      <c r="Q484">
        <f>RTD("rit2.rtd",,Q$2,"LASTHIST", ROW()-2)</f>
        <v>0</v>
      </c>
      <c r="R484">
        <f>RTD("rit2.rtd",,R$2,"LASTHIST", ROW()-2)</f>
        <v>0</v>
      </c>
      <c r="S484">
        <f>RTD("rit2.rtd",,S$2,"LASTHIST", ROW()-2)</f>
        <v>0</v>
      </c>
      <c r="T484">
        <f>RTD("rit2.rtd",,T$2,"LASTHIST", ROW()-2)</f>
        <v>0</v>
      </c>
      <c r="U484">
        <f>RTD("rit2.rtd",,U$2,"LASTHIST", ROW()-2)</f>
        <v>0</v>
      </c>
      <c r="V484">
        <f>RTD("rit2.rtd",,V$2,"LASTHIST", ROW()-2)</f>
        <v>0</v>
      </c>
      <c r="W484">
        <f>RTD("rit2.rtd",,W$2,"LASTHIST", ROW()-2)</f>
        <v>3.08</v>
      </c>
      <c r="X484">
        <f>RTD("rit2.rtd",,X$2,"LASTHIST", ROW()-2)</f>
        <v>0.03</v>
      </c>
      <c r="Y484">
        <f>RTD("rit2.rtd",,Y$2,"LASTHIST", ROW()-2)</f>
        <v>2.16</v>
      </c>
      <c r="Z484">
        <f>RTD("rit2.rtd",,Z$2,"LASTHIST", ROW()-2)</f>
        <v>0.1</v>
      </c>
      <c r="AA484">
        <f>RTD("rit2.rtd",,AA$2,"LASTHIST", ROW()-2)</f>
        <v>1.36</v>
      </c>
      <c r="AB484">
        <f>RTD("rit2.rtd",,AB$2,"LASTHIST", ROW()-2)</f>
        <v>0.31</v>
      </c>
      <c r="AC484">
        <f>RTD("rit2.rtd",,AC$2,"LASTHIST", ROW()-2)</f>
        <v>0.74</v>
      </c>
      <c r="AD484">
        <f>RTD("rit2.rtd",,AD$2,"LASTHIST", ROW()-2)</f>
        <v>0.69</v>
      </c>
      <c r="AE484">
        <f>RTD("rit2.rtd",,AE$2,"LASTHIST", ROW()-2)</f>
        <v>0.35</v>
      </c>
      <c r="AF484">
        <f>RTD("rit2.rtd",,AF$2,"LASTHIST", ROW()-2)</f>
        <v>1.29</v>
      </c>
      <c r="AG484">
        <f>RTD("rit2.rtd",,AG$2,"LASTHIST", ROW()-2)</f>
        <v>0.13</v>
      </c>
      <c r="AH484">
        <f>RTD("rit2.rtd",,AH$2,"LASTHIST", ROW()-2)</f>
        <v>2.08</v>
      </c>
      <c r="AI484">
        <f>RTD("rit2.rtd",,AI$2,"LASTHIST", ROW()-2)</f>
        <v>0.04</v>
      </c>
      <c r="AJ484">
        <f>RTD("rit2.rtd",,AJ$2,"LASTHIST", ROW()-2)</f>
        <v>2.99</v>
      </c>
      <c r="AK484">
        <f>RTD("rit2.rtd",,AK$2,"LASTHIST", ROW()-2)</f>
        <v>0.02</v>
      </c>
      <c r="AL484">
        <f>RTD("rit2.rtd",,AL$2,"LASTHIST", ROW()-2)</f>
        <v>3.96</v>
      </c>
      <c r="AM484">
        <f>RTD("rit2.rtd",,AM$2,"LASTHIST", ROW()-2)</f>
        <v>0.02</v>
      </c>
      <c r="AN484">
        <f>RTD("rit2.rtd",,AN$2,"LASTHIST", ROW()-2)</f>
        <v>4.95</v>
      </c>
      <c r="AO484">
        <f>RTD("rit2.rtd",,AO$2,"LASTHIST", ROW()-2)</f>
        <v>0.02</v>
      </c>
      <c r="AP484">
        <f>RTD("rit2.rtd",,AP$2,"LASTHIST", ROW()-2)</f>
        <v>5.93</v>
      </c>
      <c r="AQ484">
        <v>1</v>
      </c>
      <c r="AR484">
        <v>0</v>
      </c>
      <c r="AS484">
        <v>1</v>
      </c>
      <c r="AT484">
        <v>0</v>
      </c>
      <c r="AU484">
        <v>1</v>
      </c>
      <c r="AV484">
        <v>0</v>
      </c>
      <c r="AW484">
        <v>1</v>
      </c>
      <c r="AX484">
        <v>0</v>
      </c>
      <c r="AY484">
        <v>1</v>
      </c>
      <c r="AZ484">
        <v>0</v>
      </c>
      <c r="BA484">
        <v>1</v>
      </c>
      <c r="BB484">
        <v>0</v>
      </c>
      <c r="BC484">
        <v>1</v>
      </c>
      <c r="BD484">
        <v>0</v>
      </c>
      <c r="BE484">
        <v>1</v>
      </c>
      <c r="BF484">
        <v>0</v>
      </c>
      <c r="BG484">
        <v>1</v>
      </c>
      <c r="BH484">
        <v>0</v>
      </c>
      <c r="BI484">
        <v>1</v>
      </c>
      <c r="BJ484">
        <v>0</v>
      </c>
      <c r="BK484">
        <v>1</v>
      </c>
      <c r="BL484">
        <v>0</v>
      </c>
      <c r="BM484">
        <v>1</v>
      </c>
      <c r="BN484">
        <v>0</v>
      </c>
      <c r="BO484">
        <v>1</v>
      </c>
      <c r="BP484">
        <v>0</v>
      </c>
      <c r="BQ484">
        <v>1</v>
      </c>
      <c r="BR484">
        <v>0</v>
      </c>
      <c r="BS484">
        <v>1</v>
      </c>
      <c r="BT484">
        <v>0</v>
      </c>
      <c r="BU484">
        <v>1</v>
      </c>
      <c r="BV484">
        <v>0</v>
      </c>
      <c r="BW484">
        <v>1</v>
      </c>
      <c r="BX484">
        <v>0</v>
      </c>
      <c r="BY484">
        <v>1</v>
      </c>
      <c r="BZ484">
        <v>0</v>
      </c>
      <c r="CA484">
        <v>1</v>
      </c>
      <c r="CB484">
        <v>0</v>
      </c>
      <c r="CC484">
        <v>1</v>
      </c>
      <c r="CD484">
        <v>0</v>
      </c>
      <c r="CE484">
        <v>45</v>
      </c>
      <c r="CF484">
        <v>45</v>
      </c>
      <c r="CG484">
        <v>46</v>
      </c>
      <c r="CH484">
        <v>46</v>
      </c>
      <c r="CI484">
        <v>47</v>
      </c>
      <c r="CJ484">
        <v>47</v>
      </c>
      <c r="CK484">
        <v>48</v>
      </c>
      <c r="CL484">
        <v>48</v>
      </c>
      <c r="CM484">
        <v>49</v>
      </c>
      <c r="CN484">
        <v>49</v>
      </c>
      <c r="CO484">
        <v>50</v>
      </c>
      <c r="CP484">
        <v>50</v>
      </c>
      <c r="CQ484">
        <v>51</v>
      </c>
      <c r="CR484">
        <v>51</v>
      </c>
      <c r="CS484">
        <v>52</v>
      </c>
      <c r="CT484">
        <v>52</v>
      </c>
      <c r="CU484">
        <v>53</v>
      </c>
      <c r="CV484">
        <v>53</v>
      </c>
      <c r="CW484">
        <v>54</v>
      </c>
      <c r="CX484">
        <v>54</v>
      </c>
      <c r="CY484">
        <v>45</v>
      </c>
      <c r="CZ484">
        <v>45</v>
      </c>
      <c r="DA484">
        <v>46</v>
      </c>
      <c r="DB484">
        <v>46</v>
      </c>
      <c r="DC484">
        <v>47</v>
      </c>
      <c r="DD484">
        <v>47</v>
      </c>
      <c r="DE484">
        <v>48</v>
      </c>
      <c r="DF484">
        <v>48</v>
      </c>
      <c r="DG484">
        <v>49</v>
      </c>
      <c r="DH484">
        <v>49</v>
      </c>
      <c r="DI484">
        <v>50</v>
      </c>
      <c r="DJ484">
        <v>50</v>
      </c>
      <c r="DK484">
        <v>51</v>
      </c>
      <c r="DL484">
        <v>51</v>
      </c>
      <c r="DM484">
        <v>52</v>
      </c>
      <c r="DN484">
        <v>52</v>
      </c>
      <c r="DO484">
        <v>53</v>
      </c>
      <c r="DP484">
        <v>53</v>
      </c>
      <c r="DQ484">
        <v>54</v>
      </c>
      <c r="DR484">
        <v>54</v>
      </c>
      <c r="DU484">
        <v>3.3333333E-2</v>
      </c>
      <c r="DW484">
        <v>1</v>
      </c>
      <c r="DX484">
        <f t="shared" si="281"/>
        <v>0</v>
      </c>
      <c r="DY484">
        <f t="shared" si="282"/>
        <v>0</v>
      </c>
      <c r="DZ484">
        <f t="shared" si="283"/>
        <v>0</v>
      </c>
      <c r="EA484">
        <f t="shared" si="284"/>
        <v>0</v>
      </c>
      <c r="EB484">
        <f t="shared" si="285"/>
        <v>0</v>
      </c>
      <c r="EC484">
        <f t="shared" si="286"/>
        <v>0</v>
      </c>
      <c r="ED484">
        <f t="shared" si="287"/>
        <v>0</v>
      </c>
      <c r="EE484">
        <f t="shared" si="288"/>
        <v>0</v>
      </c>
      <c r="EF484">
        <f t="shared" si="289"/>
        <v>0</v>
      </c>
      <c r="EG484">
        <f t="shared" si="290"/>
        <v>0</v>
      </c>
      <c r="EH484">
        <f t="shared" si="291"/>
        <v>0</v>
      </c>
      <c r="EI484">
        <f t="shared" si="292"/>
        <v>0</v>
      </c>
      <c r="EJ484">
        <f t="shared" si="293"/>
        <v>0</v>
      </c>
      <c r="EK484">
        <f t="shared" si="294"/>
        <v>0</v>
      </c>
      <c r="EL484">
        <f t="shared" si="295"/>
        <v>0</v>
      </c>
      <c r="EM484">
        <f t="shared" si="296"/>
        <v>0</v>
      </c>
      <c r="EN484">
        <f t="shared" si="297"/>
        <v>0</v>
      </c>
      <c r="EO484">
        <f t="shared" si="298"/>
        <v>0</v>
      </c>
      <c r="EP484">
        <f t="shared" si="299"/>
        <v>0</v>
      </c>
      <c r="EQ484">
        <f t="shared" si="300"/>
        <v>0</v>
      </c>
      <c r="ER484">
        <f t="shared" si="301"/>
        <v>0</v>
      </c>
      <c r="ES484">
        <f t="shared" si="302"/>
        <v>0</v>
      </c>
      <c r="ET484">
        <f t="shared" si="303"/>
        <v>0</v>
      </c>
      <c r="EU484">
        <f t="shared" si="304"/>
        <v>0</v>
      </c>
      <c r="EV484">
        <f t="shared" si="305"/>
        <v>0</v>
      </c>
      <c r="EW484">
        <f t="shared" si="306"/>
        <v>0</v>
      </c>
      <c r="EX484">
        <f t="shared" si="307"/>
        <v>0</v>
      </c>
      <c r="EY484">
        <f t="shared" si="308"/>
        <v>0</v>
      </c>
      <c r="EZ484">
        <f t="shared" si="309"/>
        <v>0</v>
      </c>
      <c r="FA484">
        <f t="shared" si="310"/>
        <v>0</v>
      </c>
      <c r="FB484">
        <f t="shared" si="311"/>
        <v>0</v>
      </c>
      <c r="FC484">
        <f t="shared" si="312"/>
        <v>0</v>
      </c>
      <c r="FD484">
        <f t="shared" si="313"/>
        <v>0</v>
      </c>
      <c r="FE484">
        <f t="shared" si="314"/>
        <v>0</v>
      </c>
      <c r="FF484">
        <f t="shared" si="315"/>
        <v>0</v>
      </c>
      <c r="FG484">
        <f t="shared" si="316"/>
        <v>0</v>
      </c>
      <c r="FH484">
        <f t="shared" si="317"/>
        <v>0</v>
      </c>
      <c r="FI484">
        <f t="shared" si="318"/>
        <v>0</v>
      </c>
      <c r="FJ484">
        <f t="shared" si="319"/>
        <v>0</v>
      </c>
      <c r="FK484">
        <f t="shared" si="320"/>
        <v>0</v>
      </c>
    </row>
    <row r="485" spans="1:167">
      <c r="A485">
        <v>483</v>
      </c>
      <c r="B485">
        <f>RTD("rit2.rtd",,B$2,"LASTHIST", ROW()-2)</f>
        <v>47.8</v>
      </c>
      <c r="C485">
        <f>RTD("rit2.rtd",,C$2,"LASTHIST", ROW()-2)</f>
        <v>0</v>
      </c>
      <c r="D485">
        <f>RTD("rit2.rtd",,D$2,"LASTHIST", ROW()-2)</f>
        <v>0</v>
      </c>
      <c r="E485">
        <f>RTD("rit2.rtd",,E$2,"LASTHIST", ROW()-2)</f>
        <v>0</v>
      </c>
      <c r="F485">
        <f>RTD("rit2.rtd",,F$2,"LASTHIST", ROW()-2)</f>
        <v>0</v>
      </c>
      <c r="G485">
        <f>RTD("rit2.rtd",,G$2,"LASTHIST", ROW()-2)</f>
        <v>0</v>
      </c>
      <c r="H485">
        <f>RTD("rit2.rtd",,H$2,"LASTHIST", ROW()-2)</f>
        <v>0</v>
      </c>
      <c r="I485">
        <f>RTD("rit2.rtd",,I$2,"LASTHIST", ROW()-2)</f>
        <v>0</v>
      </c>
      <c r="J485">
        <f>RTD("rit2.rtd",,J$2,"LASTHIST", ROW()-2)</f>
        <v>0</v>
      </c>
      <c r="K485">
        <f>RTD("rit2.rtd",,K$2,"LASTHIST", ROW()-2)</f>
        <v>0</v>
      </c>
      <c r="L485">
        <f>RTD("rit2.rtd",,L$2,"LASTHIST", ROW()-2)</f>
        <v>0</v>
      </c>
      <c r="M485">
        <f>RTD("rit2.rtd",,M$2,"LASTHIST", ROW()-2)</f>
        <v>0</v>
      </c>
      <c r="N485">
        <f>RTD("rit2.rtd",,N$2,"LASTHIST", ROW()-2)</f>
        <v>0</v>
      </c>
      <c r="O485">
        <f>RTD("rit2.rtd",,O$2,"LASTHIST", ROW()-2)</f>
        <v>0</v>
      </c>
      <c r="P485">
        <f>RTD("rit2.rtd",,P$2,"LASTHIST", ROW()-2)</f>
        <v>0</v>
      </c>
      <c r="Q485">
        <f>RTD("rit2.rtd",,Q$2,"LASTHIST", ROW()-2)</f>
        <v>0</v>
      </c>
      <c r="R485">
        <f>RTD("rit2.rtd",,R$2,"LASTHIST", ROW()-2)</f>
        <v>0</v>
      </c>
      <c r="S485">
        <f>RTD("rit2.rtd",,S$2,"LASTHIST", ROW()-2)</f>
        <v>0</v>
      </c>
      <c r="T485">
        <f>RTD("rit2.rtd",,T$2,"LASTHIST", ROW()-2)</f>
        <v>0</v>
      </c>
      <c r="U485">
        <f>RTD("rit2.rtd",,U$2,"LASTHIST", ROW()-2)</f>
        <v>0</v>
      </c>
      <c r="V485">
        <f>RTD("rit2.rtd",,V$2,"LASTHIST", ROW()-2)</f>
        <v>0</v>
      </c>
      <c r="W485">
        <f>RTD("rit2.rtd",,W$2,"LASTHIST", ROW()-2)</f>
        <v>2.84</v>
      </c>
      <c r="X485">
        <f>RTD("rit2.rtd",,X$2,"LASTHIST", ROW()-2)</f>
        <v>0.04</v>
      </c>
      <c r="Y485">
        <f>RTD("rit2.rtd",,Y$2,"LASTHIST", ROW()-2)</f>
        <v>1.93</v>
      </c>
      <c r="Z485">
        <f>RTD("rit2.rtd",,Z$2,"LASTHIST", ROW()-2)</f>
        <v>0.13</v>
      </c>
      <c r="AA485">
        <f>RTD("rit2.rtd",,AA$2,"LASTHIST", ROW()-2)</f>
        <v>1.17</v>
      </c>
      <c r="AB485">
        <f>RTD("rit2.rtd",,AB$2,"LASTHIST", ROW()-2)</f>
        <v>0.38</v>
      </c>
      <c r="AC485">
        <f>RTD("rit2.rtd",,AC$2,"LASTHIST", ROW()-2)</f>
        <v>0.61</v>
      </c>
      <c r="AD485">
        <f>RTD("rit2.rtd",,AD$2,"LASTHIST", ROW()-2)</f>
        <v>0.81</v>
      </c>
      <c r="AE485">
        <f>RTD("rit2.rtd",,AE$2,"LASTHIST", ROW()-2)</f>
        <v>0.27</v>
      </c>
      <c r="AF485">
        <f>RTD("rit2.rtd",,AF$2,"LASTHIST", ROW()-2)</f>
        <v>1.47</v>
      </c>
      <c r="AG485">
        <f>RTD("rit2.rtd",,AG$2,"LASTHIST", ROW()-2)</f>
        <v>0.1</v>
      </c>
      <c r="AH485">
        <f>RTD("rit2.rtd",,AH$2,"LASTHIST", ROW()-2)</f>
        <v>2.2999999999999998</v>
      </c>
      <c r="AI485">
        <f>RTD("rit2.rtd",,AI$2,"LASTHIST", ROW()-2)</f>
        <v>0.03</v>
      </c>
      <c r="AJ485">
        <f>RTD("rit2.rtd",,AJ$2,"LASTHIST", ROW()-2)</f>
        <v>3.23</v>
      </c>
      <c r="AK485">
        <f>RTD("rit2.rtd",,AK$2,"LASTHIST", ROW()-2)</f>
        <v>0.02</v>
      </c>
      <c r="AL485">
        <f>RTD("rit2.rtd",,AL$2,"LASTHIST", ROW()-2)</f>
        <v>4.21</v>
      </c>
      <c r="AM485">
        <f>RTD("rit2.rtd",,AM$2,"LASTHIST", ROW()-2)</f>
        <v>0.02</v>
      </c>
      <c r="AN485">
        <f>RTD("rit2.rtd",,AN$2,"LASTHIST", ROW()-2)</f>
        <v>5.2</v>
      </c>
      <c r="AO485">
        <f>RTD("rit2.rtd",,AO$2,"LASTHIST", ROW()-2)</f>
        <v>0.02</v>
      </c>
      <c r="AP485">
        <f>RTD("rit2.rtd",,AP$2,"LASTHIST", ROW()-2)</f>
        <v>6.19</v>
      </c>
      <c r="AQ485">
        <v>1</v>
      </c>
      <c r="AR485">
        <v>0</v>
      </c>
      <c r="AS485">
        <v>1</v>
      </c>
      <c r="AT485">
        <v>0</v>
      </c>
      <c r="AU485">
        <v>1</v>
      </c>
      <c r="AV485">
        <v>0</v>
      </c>
      <c r="AW485">
        <v>1</v>
      </c>
      <c r="AX485">
        <v>0</v>
      </c>
      <c r="AY485">
        <v>1</v>
      </c>
      <c r="AZ485">
        <v>0</v>
      </c>
      <c r="BA485">
        <v>1</v>
      </c>
      <c r="BB485">
        <v>0</v>
      </c>
      <c r="BC485">
        <v>1</v>
      </c>
      <c r="BD485">
        <v>0</v>
      </c>
      <c r="BE485">
        <v>1</v>
      </c>
      <c r="BF485">
        <v>0</v>
      </c>
      <c r="BG485">
        <v>1</v>
      </c>
      <c r="BH485">
        <v>0</v>
      </c>
      <c r="BI485">
        <v>1</v>
      </c>
      <c r="BJ485">
        <v>0</v>
      </c>
      <c r="BK485">
        <v>1</v>
      </c>
      <c r="BL485">
        <v>0</v>
      </c>
      <c r="BM485">
        <v>1</v>
      </c>
      <c r="BN485">
        <v>0</v>
      </c>
      <c r="BO485">
        <v>1</v>
      </c>
      <c r="BP485">
        <v>0</v>
      </c>
      <c r="BQ485">
        <v>1</v>
      </c>
      <c r="BR485">
        <v>0</v>
      </c>
      <c r="BS485">
        <v>1</v>
      </c>
      <c r="BT485">
        <v>0</v>
      </c>
      <c r="BU485">
        <v>1</v>
      </c>
      <c r="BV485">
        <v>0</v>
      </c>
      <c r="BW485">
        <v>1</v>
      </c>
      <c r="BX485">
        <v>0</v>
      </c>
      <c r="BY485">
        <v>1</v>
      </c>
      <c r="BZ485">
        <v>0</v>
      </c>
      <c r="CA485">
        <v>1</v>
      </c>
      <c r="CB485">
        <v>0</v>
      </c>
      <c r="CC485">
        <v>1</v>
      </c>
      <c r="CD485">
        <v>0</v>
      </c>
      <c r="CE485">
        <v>45</v>
      </c>
      <c r="CF485">
        <v>45</v>
      </c>
      <c r="CG485">
        <v>46</v>
      </c>
      <c r="CH485">
        <v>46</v>
      </c>
      <c r="CI485">
        <v>47</v>
      </c>
      <c r="CJ485">
        <v>47</v>
      </c>
      <c r="CK485">
        <v>48</v>
      </c>
      <c r="CL485">
        <v>48</v>
      </c>
      <c r="CM485">
        <v>49</v>
      </c>
      <c r="CN485">
        <v>49</v>
      </c>
      <c r="CO485">
        <v>50</v>
      </c>
      <c r="CP485">
        <v>50</v>
      </c>
      <c r="CQ485">
        <v>51</v>
      </c>
      <c r="CR485">
        <v>51</v>
      </c>
      <c r="CS485">
        <v>52</v>
      </c>
      <c r="CT485">
        <v>52</v>
      </c>
      <c r="CU485">
        <v>53</v>
      </c>
      <c r="CV485">
        <v>53</v>
      </c>
      <c r="CW485">
        <v>54</v>
      </c>
      <c r="CX485">
        <v>54</v>
      </c>
      <c r="CY485">
        <v>45</v>
      </c>
      <c r="CZ485">
        <v>45</v>
      </c>
      <c r="DA485">
        <v>46</v>
      </c>
      <c r="DB485">
        <v>46</v>
      </c>
      <c r="DC485">
        <v>47</v>
      </c>
      <c r="DD485">
        <v>47</v>
      </c>
      <c r="DE485">
        <v>48</v>
      </c>
      <c r="DF485">
        <v>48</v>
      </c>
      <c r="DG485">
        <v>49</v>
      </c>
      <c r="DH485">
        <v>49</v>
      </c>
      <c r="DI485">
        <v>50</v>
      </c>
      <c r="DJ485">
        <v>50</v>
      </c>
      <c r="DK485">
        <v>51</v>
      </c>
      <c r="DL485">
        <v>51</v>
      </c>
      <c r="DM485">
        <v>52</v>
      </c>
      <c r="DN485">
        <v>52</v>
      </c>
      <c r="DO485">
        <v>53</v>
      </c>
      <c r="DP485">
        <v>53</v>
      </c>
      <c r="DQ485">
        <v>54</v>
      </c>
      <c r="DR485">
        <v>54</v>
      </c>
      <c r="DU485">
        <v>3.3333333E-2</v>
      </c>
      <c r="DW485">
        <v>1</v>
      </c>
      <c r="DX485">
        <f t="shared" si="281"/>
        <v>0</v>
      </c>
      <c r="DY485">
        <f t="shared" si="282"/>
        <v>0</v>
      </c>
      <c r="DZ485">
        <f t="shared" si="283"/>
        <v>0</v>
      </c>
      <c r="EA485">
        <f t="shared" si="284"/>
        <v>0</v>
      </c>
      <c r="EB485">
        <f t="shared" si="285"/>
        <v>0</v>
      </c>
      <c r="EC485">
        <f t="shared" si="286"/>
        <v>0</v>
      </c>
      <c r="ED485">
        <f t="shared" si="287"/>
        <v>0</v>
      </c>
      <c r="EE485">
        <f t="shared" si="288"/>
        <v>0</v>
      </c>
      <c r="EF485">
        <f t="shared" si="289"/>
        <v>0</v>
      </c>
      <c r="EG485">
        <f t="shared" si="290"/>
        <v>0</v>
      </c>
      <c r="EH485">
        <f t="shared" si="291"/>
        <v>0</v>
      </c>
      <c r="EI485">
        <f t="shared" si="292"/>
        <v>0</v>
      </c>
      <c r="EJ485">
        <f t="shared" si="293"/>
        <v>0</v>
      </c>
      <c r="EK485">
        <f t="shared" si="294"/>
        <v>0</v>
      </c>
      <c r="EL485">
        <f t="shared" si="295"/>
        <v>0</v>
      </c>
      <c r="EM485">
        <f t="shared" si="296"/>
        <v>0</v>
      </c>
      <c r="EN485">
        <f t="shared" si="297"/>
        <v>0</v>
      </c>
      <c r="EO485">
        <f t="shared" si="298"/>
        <v>0</v>
      </c>
      <c r="EP485">
        <f t="shared" si="299"/>
        <v>0</v>
      </c>
      <c r="EQ485">
        <f t="shared" si="300"/>
        <v>0</v>
      </c>
      <c r="ER485">
        <f t="shared" si="301"/>
        <v>0</v>
      </c>
      <c r="ES485">
        <f t="shared" si="302"/>
        <v>0</v>
      </c>
      <c r="ET485">
        <f t="shared" si="303"/>
        <v>0</v>
      </c>
      <c r="EU485">
        <f t="shared" si="304"/>
        <v>0</v>
      </c>
      <c r="EV485">
        <f t="shared" si="305"/>
        <v>0</v>
      </c>
      <c r="EW485">
        <f t="shared" si="306"/>
        <v>0</v>
      </c>
      <c r="EX485">
        <f t="shared" si="307"/>
        <v>0</v>
      </c>
      <c r="EY485">
        <f t="shared" si="308"/>
        <v>0</v>
      </c>
      <c r="EZ485">
        <f t="shared" si="309"/>
        <v>0</v>
      </c>
      <c r="FA485">
        <f t="shared" si="310"/>
        <v>0</v>
      </c>
      <c r="FB485">
        <f t="shared" si="311"/>
        <v>0</v>
      </c>
      <c r="FC485">
        <f t="shared" si="312"/>
        <v>0</v>
      </c>
      <c r="FD485">
        <f t="shared" si="313"/>
        <v>0</v>
      </c>
      <c r="FE485">
        <f t="shared" si="314"/>
        <v>0</v>
      </c>
      <c r="FF485">
        <f t="shared" si="315"/>
        <v>0</v>
      </c>
      <c r="FG485">
        <f t="shared" si="316"/>
        <v>0</v>
      </c>
      <c r="FH485">
        <f t="shared" si="317"/>
        <v>0</v>
      </c>
      <c r="FI485">
        <f t="shared" si="318"/>
        <v>0</v>
      </c>
      <c r="FJ485">
        <f t="shared" si="319"/>
        <v>0</v>
      </c>
      <c r="FK485">
        <f t="shared" si="320"/>
        <v>0</v>
      </c>
    </row>
    <row r="486" spans="1:167">
      <c r="A486">
        <v>484</v>
      </c>
      <c r="B486">
        <f>RTD("rit2.rtd",,B$2,"LASTHIST", ROW()-2)</f>
        <v>47.47</v>
      </c>
      <c r="C486">
        <f>RTD("rit2.rtd",,C$2,"LASTHIST", ROW()-2)</f>
        <v>0</v>
      </c>
      <c r="D486">
        <f>RTD("rit2.rtd",,D$2,"LASTHIST", ROW()-2)</f>
        <v>0</v>
      </c>
      <c r="E486">
        <f>RTD("rit2.rtd",,E$2,"LASTHIST", ROW()-2)</f>
        <v>0</v>
      </c>
      <c r="F486">
        <f>RTD("rit2.rtd",,F$2,"LASTHIST", ROW()-2)</f>
        <v>0</v>
      </c>
      <c r="G486">
        <f>RTD("rit2.rtd",,G$2,"LASTHIST", ROW()-2)</f>
        <v>0</v>
      </c>
      <c r="H486">
        <f>RTD("rit2.rtd",,H$2,"LASTHIST", ROW()-2)</f>
        <v>0</v>
      </c>
      <c r="I486">
        <f>RTD("rit2.rtd",,I$2,"LASTHIST", ROW()-2)</f>
        <v>0</v>
      </c>
      <c r="J486">
        <f>RTD("rit2.rtd",,J$2,"LASTHIST", ROW()-2)</f>
        <v>0</v>
      </c>
      <c r="K486">
        <f>RTD("rit2.rtd",,K$2,"LASTHIST", ROW()-2)</f>
        <v>0</v>
      </c>
      <c r="L486">
        <f>RTD("rit2.rtd",,L$2,"LASTHIST", ROW()-2)</f>
        <v>0</v>
      </c>
      <c r="M486">
        <f>RTD("rit2.rtd",,M$2,"LASTHIST", ROW()-2)</f>
        <v>0</v>
      </c>
      <c r="N486">
        <f>RTD("rit2.rtd",,N$2,"LASTHIST", ROW()-2)</f>
        <v>0</v>
      </c>
      <c r="O486">
        <f>RTD("rit2.rtd",,O$2,"LASTHIST", ROW()-2)</f>
        <v>0</v>
      </c>
      <c r="P486">
        <f>RTD("rit2.rtd",,P$2,"LASTHIST", ROW()-2)</f>
        <v>0</v>
      </c>
      <c r="Q486">
        <f>RTD("rit2.rtd",,Q$2,"LASTHIST", ROW()-2)</f>
        <v>0</v>
      </c>
      <c r="R486">
        <f>RTD("rit2.rtd",,R$2,"LASTHIST", ROW()-2)</f>
        <v>0</v>
      </c>
      <c r="S486">
        <f>RTD("rit2.rtd",,S$2,"LASTHIST", ROW()-2)</f>
        <v>0</v>
      </c>
      <c r="T486">
        <f>RTD("rit2.rtd",,T$2,"LASTHIST", ROW()-2)</f>
        <v>0</v>
      </c>
      <c r="U486">
        <f>RTD("rit2.rtd",,U$2,"LASTHIST", ROW()-2)</f>
        <v>0</v>
      </c>
      <c r="V486">
        <f>RTD("rit2.rtd",,V$2,"LASTHIST", ROW()-2)</f>
        <v>0</v>
      </c>
      <c r="W486">
        <f>RTD("rit2.rtd",,W$2,"LASTHIST", ROW()-2)</f>
        <v>2.5299999999999998</v>
      </c>
      <c r="X486">
        <f>RTD("rit2.rtd",,X$2,"LASTHIST", ROW()-2)</f>
        <v>0.06</v>
      </c>
      <c r="Y486">
        <f>RTD("rit2.rtd",,Y$2,"LASTHIST", ROW()-2)</f>
        <v>1.66</v>
      </c>
      <c r="Z486">
        <f>RTD("rit2.rtd",,Z$2,"LASTHIST", ROW()-2)</f>
        <v>0.19</v>
      </c>
      <c r="AA486">
        <f>RTD("rit2.rtd",,AA$2,"LASTHIST", ROW()-2)</f>
        <v>0.96</v>
      </c>
      <c r="AB486">
        <f>RTD("rit2.rtd",,AB$2,"LASTHIST", ROW()-2)</f>
        <v>0.5</v>
      </c>
      <c r="AC486">
        <f>RTD("rit2.rtd",,AC$2,"LASTHIST", ROW()-2)</f>
        <v>0.48</v>
      </c>
      <c r="AD486">
        <f>RTD("rit2.rtd",,AD$2,"LASTHIST", ROW()-2)</f>
        <v>1.01</v>
      </c>
      <c r="AE486">
        <f>RTD("rit2.rtd",,AE$2,"LASTHIST", ROW()-2)</f>
        <v>0.2</v>
      </c>
      <c r="AF486">
        <f>RTD("rit2.rtd",,AF$2,"LASTHIST", ROW()-2)</f>
        <v>1.73</v>
      </c>
      <c r="AG486">
        <f>RTD("rit2.rtd",,AG$2,"LASTHIST", ROW()-2)</f>
        <v>7.0000000000000007E-2</v>
      </c>
      <c r="AH486">
        <f>RTD("rit2.rtd",,AH$2,"LASTHIST", ROW()-2)</f>
        <v>2.6</v>
      </c>
      <c r="AI486">
        <f>RTD("rit2.rtd",,AI$2,"LASTHIST", ROW()-2)</f>
        <v>0.02</v>
      </c>
      <c r="AJ486">
        <f>RTD("rit2.rtd",,AJ$2,"LASTHIST", ROW()-2)</f>
        <v>3.55</v>
      </c>
      <c r="AK486">
        <f>RTD("rit2.rtd",,AK$2,"LASTHIST", ROW()-2)</f>
        <v>0.02</v>
      </c>
      <c r="AL486">
        <f>RTD("rit2.rtd",,AL$2,"LASTHIST", ROW()-2)</f>
        <v>4.54</v>
      </c>
      <c r="AM486">
        <f>RTD("rit2.rtd",,AM$2,"LASTHIST", ROW()-2)</f>
        <v>0.02</v>
      </c>
      <c r="AN486">
        <f>RTD("rit2.rtd",,AN$2,"LASTHIST", ROW()-2)</f>
        <v>5.53</v>
      </c>
      <c r="AO486">
        <f>RTD("rit2.rtd",,AO$2,"LASTHIST", ROW()-2)</f>
        <v>0.02</v>
      </c>
      <c r="AP486">
        <f>RTD("rit2.rtd",,AP$2,"LASTHIST", ROW()-2)</f>
        <v>6.52</v>
      </c>
      <c r="AQ486">
        <v>1</v>
      </c>
      <c r="AR486">
        <v>0</v>
      </c>
      <c r="AS486">
        <v>1</v>
      </c>
      <c r="AT486">
        <v>0</v>
      </c>
      <c r="AU486">
        <v>1</v>
      </c>
      <c r="AV486">
        <v>0</v>
      </c>
      <c r="AW486">
        <v>1</v>
      </c>
      <c r="AX486">
        <v>0</v>
      </c>
      <c r="AY486">
        <v>1</v>
      </c>
      <c r="AZ486">
        <v>0</v>
      </c>
      <c r="BA486">
        <v>1</v>
      </c>
      <c r="BB486">
        <v>0</v>
      </c>
      <c r="BC486">
        <v>1</v>
      </c>
      <c r="BD486">
        <v>0</v>
      </c>
      <c r="BE486">
        <v>1</v>
      </c>
      <c r="BF486">
        <v>0</v>
      </c>
      <c r="BG486">
        <v>1</v>
      </c>
      <c r="BH486">
        <v>0</v>
      </c>
      <c r="BI486">
        <v>1</v>
      </c>
      <c r="BJ486">
        <v>0</v>
      </c>
      <c r="BK486">
        <v>1</v>
      </c>
      <c r="BL486">
        <v>0</v>
      </c>
      <c r="BM486">
        <v>1</v>
      </c>
      <c r="BN486">
        <v>0</v>
      </c>
      <c r="BO486">
        <v>1</v>
      </c>
      <c r="BP486">
        <v>0</v>
      </c>
      <c r="BQ486">
        <v>1</v>
      </c>
      <c r="BR486">
        <v>0</v>
      </c>
      <c r="BS486">
        <v>1</v>
      </c>
      <c r="BT486">
        <v>0</v>
      </c>
      <c r="BU486">
        <v>1</v>
      </c>
      <c r="BV486">
        <v>0</v>
      </c>
      <c r="BW486">
        <v>1</v>
      </c>
      <c r="BX486">
        <v>0</v>
      </c>
      <c r="BY486">
        <v>1</v>
      </c>
      <c r="BZ486">
        <v>0</v>
      </c>
      <c r="CA486">
        <v>1</v>
      </c>
      <c r="CB486">
        <v>0</v>
      </c>
      <c r="CC486">
        <v>1</v>
      </c>
      <c r="CD486">
        <v>0</v>
      </c>
      <c r="CE486">
        <v>45</v>
      </c>
      <c r="CF486">
        <v>45</v>
      </c>
      <c r="CG486">
        <v>46</v>
      </c>
      <c r="CH486">
        <v>46</v>
      </c>
      <c r="CI486">
        <v>47</v>
      </c>
      <c r="CJ486">
        <v>47</v>
      </c>
      <c r="CK486">
        <v>48</v>
      </c>
      <c r="CL486">
        <v>48</v>
      </c>
      <c r="CM486">
        <v>49</v>
      </c>
      <c r="CN486">
        <v>49</v>
      </c>
      <c r="CO486">
        <v>50</v>
      </c>
      <c r="CP486">
        <v>50</v>
      </c>
      <c r="CQ486">
        <v>51</v>
      </c>
      <c r="CR486">
        <v>51</v>
      </c>
      <c r="CS486">
        <v>52</v>
      </c>
      <c r="CT486">
        <v>52</v>
      </c>
      <c r="CU486">
        <v>53</v>
      </c>
      <c r="CV486">
        <v>53</v>
      </c>
      <c r="CW486">
        <v>54</v>
      </c>
      <c r="CX486">
        <v>54</v>
      </c>
      <c r="CY486">
        <v>45</v>
      </c>
      <c r="CZ486">
        <v>45</v>
      </c>
      <c r="DA486">
        <v>46</v>
      </c>
      <c r="DB486">
        <v>46</v>
      </c>
      <c r="DC486">
        <v>47</v>
      </c>
      <c r="DD486">
        <v>47</v>
      </c>
      <c r="DE486">
        <v>48</v>
      </c>
      <c r="DF486">
        <v>48</v>
      </c>
      <c r="DG486">
        <v>49</v>
      </c>
      <c r="DH486">
        <v>49</v>
      </c>
      <c r="DI486">
        <v>50</v>
      </c>
      <c r="DJ486">
        <v>50</v>
      </c>
      <c r="DK486">
        <v>51</v>
      </c>
      <c r="DL486">
        <v>51</v>
      </c>
      <c r="DM486">
        <v>52</v>
      </c>
      <c r="DN486">
        <v>52</v>
      </c>
      <c r="DO486">
        <v>53</v>
      </c>
      <c r="DP486">
        <v>53</v>
      </c>
      <c r="DQ486">
        <v>54</v>
      </c>
      <c r="DR486">
        <v>54</v>
      </c>
      <c r="DU486">
        <v>3.3333333E-2</v>
      </c>
      <c r="DW486">
        <v>1</v>
      </c>
      <c r="DX486">
        <f t="shared" si="281"/>
        <v>0</v>
      </c>
      <c r="DY486">
        <f t="shared" si="282"/>
        <v>0</v>
      </c>
      <c r="DZ486">
        <f t="shared" si="283"/>
        <v>0</v>
      </c>
      <c r="EA486">
        <f t="shared" si="284"/>
        <v>0</v>
      </c>
      <c r="EB486">
        <f t="shared" si="285"/>
        <v>0</v>
      </c>
      <c r="EC486">
        <f t="shared" si="286"/>
        <v>0</v>
      </c>
      <c r="ED486">
        <f t="shared" si="287"/>
        <v>0</v>
      </c>
      <c r="EE486">
        <f t="shared" si="288"/>
        <v>0</v>
      </c>
      <c r="EF486">
        <f t="shared" si="289"/>
        <v>0</v>
      </c>
      <c r="EG486">
        <f t="shared" si="290"/>
        <v>0</v>
      </c>
      <c r="EH486">
        <f t="shared" si="291"/>
        <v>0</v>
      </c>
      <c r="EI486">
        <f t="shared" si="292"/>
        <v>0</v>
      </c>
      <c r="EJ486">
        <f t="shared" si="293"/>
        <v>0</v>
      </c>
      <c r="EK486">
        <f t="shared" si="294"/>
        <v>0</v>
      </c>
      <c r="EL486">
        <f t="shared" si="295"/>
        <v>0</v>
      </c>
      <c r="EM486">
        <f t="shared" si="296"/>
        <v>0</v>
      </c>
      <c r="EN486">
        <f t="shared" si="297"/>
        <v>0</v>
      </c>
      <c r="EO486">
        <f t="shared" si="298"/>
        <v>0</v>
      </c>
      <c r="EP486">
        <f t="shared" si="299"/>
        <v>0</v>
      </c>
      <c r="EQ486">
        <f t="shared" si="300"/>
        <v>0</v>
      </c>
      <c r="ER486">
        <f t="shared" si="301"/>
        <v>0</v>
      </c>
      <c r="ES486">
        <f t="shared" si="302"/>
        <v>0</v>
      </c>
      <c r="ET486">
        <f t="shared" si="303"/>
        <v>0</v>
      </c>
      <c r="EU486">
        <f t="shared" si="304"/>
        <v>0</v>
      </c>
      <c r="EV486">
        <f t="shared" si="305"/>
        <v>0</v>
      </c>
      <c r="EW486">
        <f t="shared" si="306"/>
        <v>0</v>
      </c>
      <c r="EX486">
        <f t="shared" si="307"/>
        <v>0</v>
      </c>
      <c r="EY486">
        <f t="shared" si="308"/>
        <v>0</v>
      </c>
      <c r="EZ486">
        <f t="shared" si="309"/>
        <v>0</v>
      </c>
      <c r="FA486">
        <f t="shared" si="310"/>
        <v>0</v>
      </c>
      <c r="FB486">
        <f t="shared" si="311"/>
        <v>0</v>
      </c>
      <c r="FC486">
        <f t="shared" si="312"/>
        <v>0</v>
      </c>
      <c r="FD486">
        <f t="shared" si="313"/>
        <v>0</v>
      </c>
      <c r="FE486">
        <f t="shared" si="314"/>
        <v>0</v>
      </c>
      <c r="FF486">
        <f t="shared" si="315"/>
        <v>0</v>
      </c>
      <c r="FG486">
        <f t="shared" si="316"/>
        <v>0</v>
      </c>
      <c r="FH486">
        <f t="shared" si="317"/>
        <v>0</v>
      </c>
      <c r="FI486">
        <f t="shared" si="318"/>
        <v>0</v>
      </c>
      <c r="FJ486">
        <f t="shared" si="319"/>
        <v>0</v>
      </c>
      <c r="FK486">
        <f t="shared" si="320"/>
        <v>0</v>
      </c>
    </row>
    <row r="487" spans="1:167">
      <c r="A487">
        <v>485</v>
      </c>
      <c r="B487">
        <f>RTD("rit2.rtd",,B$2,"LASTHIST", ROW()-2)</f>
        <v>47.41</v>
      </c>
      <c r="C487">
        <f>RTD("rit2.rtd",,C$2,"LASTHIST", ROW()-2)</f>
        <v>0</v>
      </c>
      <c r="D487">
        <f>RTD("rit2.rtd",,D$2,"LASTHIST", ROW()-2)</f>
        <v>0</v>
      </c>
      <c r="E487">
        <f>RTD("rit2.rtd",,E$2,"LASTHIST", ROW()-2)</f>
        <v>0</v>
      </c>
      <c r="F487">
        <f>RTD("rit2.rtd",,F$2,"LASTHIST", ROW()-2)</f>
        <v>0</v>
      </c>
      <c r="G487">
        <f>RTD("rit2.rtd",,G$2,"LASTHIST", ROW()-2)</f>
        <v>0</v>
      </c>
      <c r="H487">
        <f>RTD("rit2.rtd",,H$2,"LASTHIST", ROW()-2)</f>
        <v>0</v>
      </c>
      <c r="I487">
        <f>RTD("rit2.rtd",,I$2,"LASTHIST", ROW()-2)</f>
        <v>0</v>
      </c>
      <c r="J487">
        <f>RTD("rit2.rtd",,J$2,"LASTHIST", ROW()-2)</f>
        <v>0</v>
      </c>
      <c r="K487">
        <f>RTD("rit2.rtd",,K$2,"LASTHIST", ROW()-2)</f>
        <v>0</v>
      </c>
      <c r="L487">
        <f>RTD("rit2.rtd",,L$2,"LASTHIST", ROW()-2)</f>
        <v>0</v>
      </c>
      <c r="M487">
        <f>RTD("rit2.rtd",,M$2,"LASTHIST", ROW()-2)</f>
        <v>0</v>
      </c>
      <c r="N487">
        <f>RTD("rit2.rtd",,N$2,"LASTHIST", ROW()-2)</f>
        <v>0</v>
      </c>
      <c r="O487">
        <f>RTD("rit2.rtd",,O$2,"LASTHIST", ROW()-2)</f>
        <v>0</v>
      </c>
      <c r="P487">
        <f>RTD("rit2.rtd",,P$2,"LASTHIST", ROW()-2)</f>
        <v>0</v>
      </c>
      <c r="Q487">
        <f>RTD("rit2.rtd",,Q$2,"LASTHIST", ROW()-2)</f>
        <v>0</v>
      </c>
      <c r="R487">
        <f>RTD("rit2.rtd",,R$2,"LASTHIST", ROW()-2)</f>
        <v>0</v>
      </c>
      <c r="S487">
        <f>RTD("rit2.rtd",,S$2,"LASTHIST", ROW()-2)</f>
        <v>0</v>
      </c>
      <c r="T487">
        <f>RTD("rit2.rtd",,T$2,"LASTHIST", ROW()-2)</f>
        <v>0</v>
      </c>
      <c r="U487">
        <f>RTD("rit2.rtd",,U$2,"LASTHIST", ROW()-2)</f>
        <v>0</v>
      </c>
      <c r="V487">
        <f>RTD("rit2.rtd",,V$2,"LASTHIST", ROW()-2)</f>
        <v>0</v>
      </c>
      <c r="W487">
        <f>RTD("rit2.rtd",,W$2,"LASTHIST", ROW()-2)</f>
        <v>2.4700000000000002</v>
      </c>
      <c r="X487">
        <f>RTD("rit2.rtd",,X$2,"LASTHIST", ROW()-2)</f>
        <v>0.06</v>
      </c>
      <c r="Y487">
        <f>RTD("rit2.rtd",,Y$2,"LASTHIST", ROW()-2)</f>
        <v>1.61</v>
      </c>
      <c r="Z487">
        <f>RTD("rit2.rtd",,Z$2,"LASTHIST", ROW()-2)</f>
        <v>0.2</v>
      </c>
      <c r="AA487">
        <f>RTD("rit2.rtd",,AA$2,"LASTHIST", ROW()-2)</f>
        <v>0.92</v>
      </c>
      <c r="AB487">
        <f>RTD("rit2.rtd",,AB$2,"LASTHIST", ROW()-2)</f>
        <v>0.5</v>
      </c>
      <c r="AC487">
        <f>RTD("rit2.rtd",,AC$2,"LASTHIST", ROW()-2)</f>
        <v>0.44</v>
      </c>
      <c r="AD487">
        <f>RTD("rit2.rtd",,AD$2,"LASTHIST", ROW()-2)</f>
        <v>1.03</v>
      </c>
      <c r="AE487">
        <f>RTD("rit2.rtd",,AE$2,"LASTHIST", ROW()-2)</f>
        <v>0.18</v>
      </c>
      <c r="AF487">
        <f>RTD("rit2.rtd",,AF$2,"LASTHIST", ROW()-2)</f>
        <v>1.76</v>
      </c>
      <c r="AG487">
        <f>RTD("rit2.rtd",,AG$2,"LASTHIST", ROW()-2)</f>
        <v>0.06</v>
      </c>
      <c r="AH487">
        <f>RTD("rit2.rtd",,AH$2,"LASTHIST", ROW()-2)</f>
        <v>2.65</v>
      </c>
      <c r="AI487">
        <f>RTD("rit2.rtd",,AI$2,"LASTHIST", ROW()-2)</f>
        <v>0.02</v>
      </c>
      <c r="AJ487">
        <f>RTD("rit2.rtd",,AJ$2,"LASTHIST", ROW()-2)</f>
        <v>3.6</v>
      </c>
      <c r="AK487">
        <f>RTD("rit2.rtd",,AK$2,"LASTHIST", ROW()-2)</f>
        <v>0.02</v>
      </c>
      <c r="AL487">
        <f>RTD("rit2.rtd",,AL$2,"LASTHIST", ROW()-2)</f>
        <v>4.59</v>
      </c>
      <c r="AM487">
        <f>RTD("rit2.rtd",,AM$2,"LASTHIST", ROW()-2)</f>
        <v>0.02</v>
      </c>
      <c r="AN487">
        <f>RTD("rit2.rtd",,AN$2,"LASTHIST", ROW()-2)</f>
        <v>5.59</v>
      </c>
      <c r="AO487">
        <f>RTD("rit2.rtd",,AO$2,"LASTHIST", ROW()-2)</f>
        <v>0.02</v>
      </c>
      <c r="AP487">
        <f>RTD("rit2.rtd",,AP$2,"LASTHIST", ROW()-2)</f>
        <v>6.59</v>
      </c>
      <c r="AQ487">
        <v>1</v>
      </c>
      <c r="AR487">
        <v>0</v>
      </c>
      <c r="AS487">
        <v>1</v>
      </c>
      <c r="AT487">
        <v>0</v>
      </c>
      <c r="AU487">
        <v>1</v>
      </c>
      <c r="AV487">
        <v>0</v>
      </c>
      <c r="AW487">
        <v>1</v>
      </c>
      <c r="AX487">
        <v>0</v>
      </c>
      <c r="AY487">
        <v>1</v>
      </c>
      <c r="AZ487">
        <v>0</v>
      </c>
      <c r="BA487">
        <v>1</v>
      </c>
      <c r="BB487">
        <v>0</v>
      </c>
      <c r="BC487">
        <v>1</v>
      </c>
      <c r="BD487">
        <v>0</v>
      </c>
      <c r="BE487">
        <v>1</v>
      </c>
      <c r="BF487">
        <v>0</v>
      </c>
      <c r="BG487">
        <v>1</v>
      </c>
      <c r="BH487">
        <v>0</v>
      </c>
      <c r="BI487">
        <v>1</v>
      </c>
      <c r="BJ487">
        <v>0</v>
      </c>
      <c r="BK487">
        <v>1</v>
      </c>
      <c r="BL487">
        <v>0</v>
      </c>
      <c r="BM487">
        <v>1</v>
      </c>
      <c r="BN487">
        <v>0</v>
      </c>
      <c r="BO487">
        <v>1</v>
      </c>
      <c r="BP487">
        <v>0</v>
      </c>
      <c r="BQ487">
        <v>1</v>
      </c>
      <c r="BR487">
        <v>0</v>
      </c>
      <c r="BS487">
        <v>1</v>
      </c>
      <c r="BT487">
        <v>0</v>
      </c>
      <c r="BU487">
        <v>1</v>
      </c>
      <c r="BV487">
        <v>0</v>
      </c>
      <c r="BW487">
        <v>1</v>
      </c>
      <c r="BX487">
        <v>0</v>
      </c>
      <c r="BY487">
        <v>1</v>
      </c>
      <c r="BZ487">
        <v>0</v>
      </c>
      <c r="CA487">
        <v>1</v>
      </c>
      <c r="CB487">
        <v>0</v>
      </c>
      <c r="CC487">
        <v>1</v>
      </c>
      <c r="CD487">
        <v>0</v>
      </c>
      <c r="CE487">
        <v>45</v>
      </c>
      <c r="CF487">
        <v>45</v>
      </c>
      <c r="CG487">
        <v>46</v>
      </c>
      <c r="CH487">
        <v>46</v>
      </c>
      <c r="CI487">
        <v>47</v>
      </c>
      <c r="CJ487">
        <v>47</v>
      </c>
      <c r="CK487">
        <v>48</v>
      </c>
      <c r="CL487">
        <v>48</v>
      </c>
      <c r="CM487">
        <v>49</v>
      </c>
      <c r="CN487">
        <v>49</v>
      </c>
      <c r="CO487">
        <v>50</v>
      </c>
      <c r="CP487">
        <v>50</v>
      </c>
      <c r="CQ487">
        <v>51</v>
      </c>
      <c r="CR487">
        <v>51</v>
      </c>
      <c r="CS487">
        <v>52</v>
      </c>
      <c r="CT487">
        <v>52</v>
      </c>
      <c r="CU487">
        <v>53</v>
      </c>
      <c r="CV487">
        <v>53</v>
      </c>
      <c r="CW487">
        <v>54</v>
      </c>
      <c r="CX487">
        <v>54</v>
      </c>
      <c r="CY487">
        <v>45</v>
      </c>
      <c r="CZ487">
        <v>45</v>
      </c>
      <c r="DA487">
        <v>46</v>
      </c>
      <c r="DB487">
        <v>46</v>
      </c>
      <c r="DC487">
        <v>47</v>
      </c>
      <c r="DD487">
        <v>47</v>
      </c>
      <c r="DE487">
        <v>48</v>
      </c>
      <c r="DF487">
        <v>48</v>
      </c>
      <c r="DG487">
        <v>49</v>
      </c>
      <c r="DH487">
        <v>49</v>
      </c>
      <c r="DI487">
        <v>50</v>
      </c>
      <c r="DJ487">
        <v>50</v>
      </c>
      <c r="DK487">
        <v>51</v>
      </c>
      <c r="DL487">
        <v>51</v>
      </c>
      <c r="DM487">
        <v>52</v>
      </c>
      <c r="DN487">
        <v>52</v>
      </c>
      <c r="DO487">
        <v>53</v>
      </c>
      <c r="DP487">
        <v>53</v>
      </c>
      <c r="DQ487">
        <v>54</v>
      </c>
      <c r="DR487">
        <v>54</v>
      </c>
      <c r="DU487">
        <v>3.3333333E-2</v>
      </c>
      <c r="DW487">
        <v>1</v>
      </c>
      <c r="DX487">
        <f t="shared" si="281"/>
        <v>0</v>
      </c>
      <c r="DY487">
        <f t="shared" si="282"/>
        <v>0</v>
      </c>
      <c r="DZ487">
        <f t="shared" si="283"/>
        <v>0</v>
      </c>
      <c r="EA487">
        <f t="shared" si="284"/>
        <v>0</v>
      </c>
      <c r="EB487">
        <f t="shared" si="285"/>
        <v>0</v>
      </c>
      <c r="EC487">
        <f t="shared" si="286"/>
        <v>0</v>
      </c>
      <c r="ED487">
        <f t="shared" si="287"/>
        <v>0</v>
      </c>
      <c r="EE487">
        <f t="shared" si="288"/>
        <v>0</v>
      </c>
      <c r="EF487">
        <f t="shared" si="289"/>
        <v>0</v>
      </c>
      <c r="EG487">
        <f t="shared" si="290"/>
        <v>0</v>
      </c>
      <c r="EH487">
        <f t="shared" si="291"/>
        <v>0</v>
      </c>
      <c r="EI487">
        <f t="shared" si="292"/>
        <v>0</v>
      </c>
      <c r="EJ487">
        <f t="shared" si="293"/>
        <v>0</v>
      </c>
      <c r="EK487">
        <f t="shared" si="294"/>
        <v>0</v>
      </c>
      <c r="EL487">
        <f t="shared" si="295"/>
        <v>0</v>
      </c>
      <c r="EM487">
        <f t="shared" si="296"/>
        <v>0</v>
      </c>
      <c r="EN487">
        <f t="shared" si="297"/>
        <v>0</v>
      </c>
      <c r="EO487">
        <f t="shared" si="298"/>
        <v>0</v>
      </c>
      <c r="EP487">
        <f t="shared" si="299"/>
        <v>0</v>
      </c>
      <c r="EQ487">
        <f t="shared" si="300"/>
        <v>0</v>
      </c>
      <c r="ER487">
        <f t="shared" si="301"/>
        <v>0</v>
      </c>
      <c r="ES487">
        <f t="shared" si="302"/>
        <v>0</v>
      </c>
      <c r="ET487">
        <f t="shared" si="303"/>
        <v>0</v>
      </c>
      <c r="EU487">
        <f t="shared" si="304"/>
        <v>0</v>
      </c>
      <c r="EV487">
        <f t="shared" si="305"/>
        <v>0</v>
      </c>
      <c r="EW487">
        <f t="shared" si="306"/>
        <v>0</v>
      </c>
      <c r="EX487">
        <f t="shared" si="307"/>
        <v>0</v>
      </c>
      <c r="EY487">
        <f t="shared" si="308"/>
        <v>0</v>
      </c>
      <c r="EZ487">
        <f t="shared" si="309"/>
        <v>0</v>
      </c>
      <c r="FA487">
        <f t="shared" si="310"/>
        <v>0</v>
      </c>
      <c r="FB487">
        <f t="shared" si="311"/>
        <v>0</v>
      </c>
      <c r="FC487">
        <f t="shared" si="312"/>
        <v>0</v>
      </c>
      <c r="FD487">
        <f t="shared" si="313"/>
        <v>0</v>
      </c>
      <c r="FE487">
        <f t="shared" si="314"/>
        <v>0</v>
      </c>
      <c r="FF487">
        <f t="shared" si="315"/>
        <v>0</v>
      </c>
      <c r="FG487">
        <f t="shared" si="316"/>
        <v>0</v>
      </c>
      <c r="FH487">
        <f t="shared" si="317"/>
        <v>0</v>
      </c>
      <c r="FI487">
        <f t="shared" si="318"/>
        <v>0</v>
      </c>
      <c r="FJ487">
        <f t="shared" si="319"/>
        <v>0</v>
      </c>
      <c r="FK487">
        <f t="shared" si="320"/>
        <v>0</v>
      </c>
    </row>
    <row r="488" spans="1:167">
      <c r="A488">
        <v>486</v>
      </c>
      <c r="B488">
        <f>RTD("rit2.rtd",,B$2,"LASTHIST", ROW()-2)</f>
        <v>47.69</v>
      </c>
      <c r="C488">
        <f>RTD("rit2.rtd",,C$2,"LASTHIST", ROW()-2)</f>
        <v>0</v>
      </c>
      <c r="D488">
        <f>RTD("rit2.rtd",,D$2,"LASTHIST", ROW()-2)</f>
        <v>0</v>
      </c>
      <c r="E488">
        <f>RTD("rit2.rtd",,E$2,"LASTHIST", ROW()-2)</f>
        <v>0</v>
      </c>
      <c r="F488">
        <f>RTD("rit2.rtd",,F$2,"LASTHIST", ROW()-2)</f>
        <v>0</v>
      </c>
      <c r="G488">
        <f>RTD("rit2.rtd",,G$2,"LASTHIST", ROW()-2)</f>
        <v>0</v>
      </c>
      <c r="H488">
        <f>RTD("rit2.rtd",,H$2,"LASTHIST", ROW()-2)</f>
        <v>0</v>
      </c>
      <c r="I488">
        <f>RTD("rit2.rtd",,I$2,"LASTHIST", ROW()-2)</f>
        <v>0</v>
      </c>
      <c r="J488">
        <f>RTD("rit2.rtd",,J$2,"LASTHIST", ROW()-2)</f>
        <v>0</v>
      </c>
      <c r="K488">
        <f>RTD("rit2.rtd",,K$2,"LASTHIST", ROW()-2)</f>
        <v>0</v>
      </c>
      <c r="L488">
        <f>RTD("rit2.rtd",,L$2,"LASTHIST", ROW()-2)</f>
        <v>0</v>
      </c>
      <c r="M488">
        <f>RTD("rit2.rtd",,M$2,"LASTHIST", ROW()-2)</f>
        <v>0</v>
      </c>
      <c r="N488">
        <f>RTD("rit2.rtd",,N$2,"LASTHIST", ROW()-2)</f>
        <v>0</v>
      </c>
      <c r="O488">
        <f>RTD("rit2.rtd",,O$2,"LASTHIST", ROW()-2)</f>
        <v>0</v>
      </c>
      <c r="P488">
        <f>RTD("rit2.rtd",,P$2,"LASTHIST", ROW()-2)</f>
        <v>0</v>
      </c>
      <c r="Q488">
        <f>RTD("rit2.rtd",,Q$2,"LASTHIST", ROW()-2)</f>
        <v>0</v>
      </c>
      <c r="R488">
        <f>RTD("rit2.rtd",,R$2,"LASTHIST", ROW()-2)</f>
        <v>0</v>
      </c>
      <c r="S488">
        <f>RTD("rit2.rtd",,S$2,"LASTHIST", ROW()-2)</f>
        <v>0</v>
      </c>
      <c r="T488">
        <f>RTD("rit2.rtd",,T$2,"LASTHIST", ROW()-2)</f>
        <v>0</v>
      </c>
      <c r="U488">
        <f>RTD("rit2.rtd",,U$2,"LASTHIST", ROW()-2)</f>
        <v>0</v>
      </c>
      <c r="V488">
        <f>RTD("rit2.rtd",,V$2,"LASTHIST", ROW()-2)</f>
        <v>0</v>
      </c>
      <c r="W488">
        <f>RTD("rit2.rtd",,W$2,"LASTHIST", ROW()-2)</f>
        <v>2.73</v>
      </c>
      <c r="X488">
        <f>RTD("rit2.rtd",,X$2,"LASTHIST", ROW()-2)</f>
        <v>0.04</v>
      </c>
      <c r="Y488">
        <f>RTD("rit2.rtd",,Y$2,"LASTHIST", ROW()-2)</f>
        <v>1.84</v>
      </c>
      <c r="Z488">
        <f>RTD("rit2.rtd",,Z$2,"LASTHIST", ROW()-2)</f>
        <v>0.15</v>
      </c>
      <c r="AA488">
        <f>RTD("rit2.rtd",,AA$2,"LASTHIST", ROW()-2)</f>
        <v>1.0900000000000001</v>
      </c>
      <c r="AB488">
        <f>RTD("rit2.rtd",,AB$2,"LASTHIST", ROW()-2)</f>
        <v>0.4</v>
      </c>
      <c r="AC488">
        <f>RTD("rit2.rtd",,AC$2,"LASTHIST", ROW()-2)</f>
        <v>0.56000000000000005</v>
      </c>
      <c r="AD488">
        <f>RTD("rit2.rtd",,AD$2,"LASTHIST", ROW()-2)</f>
        <v>0.87</v>
      </c>
      <c r="AE488">
        <f>RTD("rit2.rtd",,AE$2,"LASTHIST", ROW()-2)</f>
        <v>0.24</v>
      </c>
      <c r="AF488">
        <f>RTD("rit2.rtd",,AF$2,"LASTHIST", ROW()-2)</f>
        <v>1.55</v>
      </c>
      <c r="AG488">
        <f>RTD("rit2.rtd",,AG$2,"LASTHIST", ROW()-2)</f>
        <v>0.08</v>
      </c>
      <c r="AH488">
        <f>RTD("rit2.rtd",,AH$2,"LASTHIST", ROW()-2)</f>
        <v>2.4</v>
      </c>
      <c r="AI488">
        <f>RTD("rit2.rtd",,AI$2,"LASTHIST", ROW()-2)</f>
        <v>0.02</v>
      </c>
      <c r="AJ488">
        <f>RTD("rit2.rtd",,AJ$2,"LASTHIST", ROW()-2)</f>
        <v>3.34</v>
      </c>
      <c r="AK488">
        <f>RTD("rit2.rtd",,AK$2,"LASTHIST", ROW()-2)</f>
        <v>0.02</v>
      </c>
      <c r="AL488">
        <f>RTD("rit2.rtd",,AL$2,"LASTHIST", ROW()-2)</f>
        <v>4.32</v>
      </c>
      <c r="AM488">
        <f>RTD("rit2.rtd",,AM$2,"LASTHIST", ROW()-2)</f>
        <v>0.02</v>
      </c>
      <c r="AN488">
        <f>RTD("rit2.rtd",,AN$2,"LASTHIST", ROW()-2)</f>
        <v>5.32</v>
      </c>
      <c r="AO488">
        <f>RTD("rit2.rtd",,AO$2,"LASTHIST", ROW()-2)</f>
        <v>0.02</v>
      </c>
      <c r="AP488">
        <f>RTD("rit2.rtd",,AP$2,"LASTHIST", ROW()-2)</f>
        <v>6.31</v>
      </c>
      <c r="AQ488">
        <v>1</v>
      </c>
      <c r="AR488">
        <v>0</v>
      </c>
      <c r="AS488">
        <v>1</v>
      </c>
      <c r="AT488">
        <v>0</v>
      </c>
      <c r="AU488">
        <v>1</v>
      </c>
      <c r="AV488">
        <v>0</v>
      </c>
      <c r="AW488">
        <v>1</v>
      </c>
      <c r="AX488">
        <v>0</v>
      </c>
      <c r="AY488">
        <v>1</v>
      </c>
      <c r="AZ488">
        <v>0</v>
      </c>
      <c r="BA488">
        <v>1</v>
      </c>
      <c r="BB488">
        <v>0</v>
      </c>
      <c r="BC488">
        <v>1</v>
      </c>
      <c r="BD488">
        <v>0</v>
      </c>
      <c r="BE488">
        <v>1</v>
      </c>
      <c r="BF488">
        <v>0</v>
      </c>
      <c r="BG488">
        <v>1</v>
      </c>
      <c r="BH488">
        <v>0</v>
      </c>
      <c r="BI488">
        <v>1</v>
      </c>
      <c r="BJ488">
        <v>0</v>
      </c>
      <c r="BK488">
        <v>1</v>
      </c>
      <c r="BL488">
        <v>0</v>
      </c>
      <c r="BM488">
        <v>1</v>
      </c>
      <c r="BN488">
        <v>0</v>
      </c>
      <c r="BO488">
        <v>1</v>
      </c>
      <c r="BP488">
        <v>0</v>
      </c>
      <c r="BQ488">
        <v>1</v>
      </c>
      <c r="BR488">
        <v>0</v>
      </c>
      <c r="BS488">
        <v>1</v>
      </c>
      <c r="BT488">
        <v>0</v>
      </c>
      <c r="BU488">
        <v>1</v>
      </c>
      <c r="BV488">
        <v>0</v>
      </c>
      <c r="BW488">
        <v>1</v>
      </c>
      <c r="BX488">
        <v>0</v>
      </c>
      <c r="BY488">
        <v>1</v>
      </c>
      <c r="BZ488">
        <v>0</v>
      </c>
      <c r="CA488">
        <v>1</v>
      </c>
      <c r="CB488">
        <v>0</v>
      </c>
      <c r="CC488">
        <v>1</v>
      </c>
      <c r="CD488">
        <v>0</v>
      </c>
      <c r="CE488">
        <v>45</v>
      </c>
      <c r="CF488">
        <v>45</v>
      </c>
      <c r="CG488">
        <v>46</v>
      </c>
      <c r="CH488">
        <v>46</v>
      </c>
      <c r="CI488">
        <v>47</v>
      </c>
      <c r="CJ488">
        <v>47</v>
      </c>
      <c r="CK488">
        <v>48</v>
      </c>
      <c r="CL488">
        <v>48</v>
      </c>
      <c r="CM488">
        <v>49</v>
      </c>
      <c r="CN488">
        <v>49</v>
      </c>
      <c r="CO488">
        <v>50</v>
      </c>
      <c r="CP488">
        <v>50</v>
      </c>
      <c r="CQ488">
        <v>51</v>
      </c>
      <c r="CR488">
        <v>51</v>
      </c>
      <c r="CS488">
        <v>52</v>
      </c>
      <c r="CT488">
        <v>52</v>
      </c>
      <c r="CU488">
        <v>53</v>
      </c>
      <c r="CV488">
        <v>53</v>
      </c>
      <c r="CW488">
        <v>54</v>
      </c>
      <c r="CX488">
        <v>54</v>
      </c>
      <c r="CY488">
        <v>45</v>
      </c>
      <c r="CZ488">
        <v>45</v>
      </c>
      <c r="DA488">
        <v>46</v>
      </c>
      <c r="DB488">
        <v>46</v>
      </c>
      <c r="DC488">
        <v>47</v>
      </c>
      <c r="DD488">
        <v>47</v>
      </c>
      <c r="DE488">
        <v>48</v>
      </c>
      <c r="DF488">
        <v>48</v>
      </c>
      <c r="DG488">
        <v>49</v>
      </c>
      <c r="DH488">
        <v>49</v>
      </c>
      <c r="DI488">
        <v>50</v>
      </c>
      <c r="DJ488">
        <v>50</v>
      </c>
      <c r="DK488">
        <v>51</v>
      </c>
      <c r="DL488">
        <v>51</v>
      </c>
      <c r="DM488">
        <v>52</v>
      </c>
      <c r="DN488">
        <v>52</v>
      </c>
      <c r="DO488">
        <v>53</v>
      </c>
      <c r="DP488">
        <v>53</v>
      </c>
      <c r="DQ488">
        <v>54</v>
      </c>
      <c r="DR488">
        <v>54</v>
      </c>
      <c r="DU488">
        <v>3.3333333E-2</v>
      </c>
      <c r="DW488">
        <v>1</v>
      </c>
      <c r="DX488">
        <f t="shared" si="281"/>
        <v>0</v>
      </c>
      <c r="DY488">
        <f t="shared" si="282"/>
        <v>0</v>
      </c>
      <c r="DZ488">
        <f t="shared" si="283"/>
        <v>0</v>
      </c>
      <c r="EA488">
        <f t="shared" si="284"/>
        <v>0</v>
      </c>
      <c r="EB488">
        <f t="shared" si="285"/>
        <v>0</v>
      </c>
      <c r="EC488">
        <f t="shared" si="286"/>
        <v>0</v>
      </c>
      <c r="ED488">
        <f t="shared" si="287"/>
        <v>0</v>
      </c>
      <c r="EE488">
        <f t="shared" si="288"/>
        <v>0</v>
      </c>
      <c r="EF488">
        <f t="shared" si="289"/>
        <v>0</v>
      </c>
      <c r="EG488">
        <f t="shared" si="290"/>
        <v>0</v>
      </c>
      <c r="EH488">
        <f t="shared" si="291"/>
        <v>0</v>
      </c>
      <c r="EI488">
        <f t="shared" si="292"/>
        <v>0</v>
      </c>
      <c r="EJ488">
        <f t="shared" si="293"/>
        <v>0</v>
      </c>
      <c r="EK488">
        <f t="shared" si="294"/>
        <v>0</v>
      </c>
      <c r="EL488">
        <f t="shared" si="295"/>
        <v>0</v>
      </c>
      <c r="EM488">
        <f t="shared" si="296"/>
        <v>0</v>
      </c>
      <c r="EN488">
        <f t="shared" si="297"/>
        <v>0</v>
      </c>
      <c r="EO488">
        <f t="shared" si="298"/>
        <v>0</v>
      </c>
      <c r="EP488">
        <f t="shared" si="299"/>
        <v>0</v>
      </c>
      <c r="EQ488">
        <f t="shared" si="300"/>
        <v>0</v>
      </c>
      <c r="ER488">
        <f t="shared" si="301"/>
        <v>0</v>
      </c>
      <c r="ES488">
        <f t="shared" si="302"/>
        <v>0</v>
      </c>
      <c r="ET488">
        <f t="shared" si="303"/>
        <v>0</v>
      </c>
      <c r="EU488">
        <f t="shared" si="304"/>
        <v>0</v>
      </c>
      <c r="EV488">
        <f t="shared" si="305"/>
        <v>0</v>
      </c>
      <c r="EW488">
        <f t="shared" si="306"/>
        <v>0</v>
      </c>
      <c r="EX488">
        <f t="shared" si="307"/>
        <v>0</v>
      </c>
      <c r="EY488">
        <f t="shared" si="308"/>
        <v>0</v>
      </c>
      <c r="EZ488">
        <f t="shared" si="309"/>
        <v>0</v>
      </c>
      <c r="FA488">
        <f t="shared" si="310"/>
        <v>0</v>
      </c>
      <c r="FB488">
        <f t="shared" si="311"/>
        <v>0</v>
      </c>
      <c r="FC488">
        <f t="shared" si="312"/>
        <v>0</v>
      </c>
      <c r="FD488">
        <f t="shared" si="313"/>
        <v>0</v>
      </c>
      <c r="FE488">
        <f t="shared" si="314"/>
        <v>0</v>
      </c>
      <c r="FF488">
        <f t="shared" si="315"/>
        <v>0</v>
      </c>
      <c r="FG488">
        <f t="shared" si="316"/>
        <v>0</v>
      </c>
      <c r="FH488">
        <f t="shared" si="317"/>
        <v>0</v>
      </c>
      <c r="FI488">
        <f t="shared" si="318"/>
        <v>0</v>
      </c>
      <c r="FJ488">
        <f t="shared" si="319"/>
        <v>0</v>
      </c>
      <c r="FK488">
        <f t="shared" si="320"/>
        <v>0</v>
      </c>
    </row>
    <row r="489" spans="1:167">
      <c r="A489">
        <v>487</v>
      </c>
      <c r="B489">
        <f>RTD("rit2.rtd",,B$2,"LASTHIST", ROW()-2)</f>
        <v>47.13</v>
      </c>
      <c r="C489">
        <f>RTD("rit2.rtd",,C$2,"LASTHIST", ROW()-2)</f>
        <v>0</v>
      </c>
      <c r="D489">
        <f>RTD("rit2.rtd",,D$2,"LASTHIST", ROW()-2)</f>
        <v>0</v>
      </c>
      <c r="E489">
        <f>RTD("rit2.rtd",,E$2,"LASTHIST", ROW()-2)</f>
        <v>0</v>
      </c>
      <c r="F489">
        <f>RTD("rit2.rtd",,F$2,"LASTHIST", ROW()-2)</f>
        <v>0</v>
      </c>
      <c r="G489">
        <f>RTD("rit2.rtd",,G$2,"LASTHIST", ROW()-2)</f>
        <v>0</v>
      </c>
      <c r="H489">
        <f>RTD("rit2.rtd",,H$2,"LASTHIST", ROW()-2)</f>
        <v>0</v>
      </c>
      <c r="I489">
        <f>RTD("rit2.rtd",,I$2,"LASTHIST", ROW()-2)</f>
        <v>0</v>
      </c>
      <c r="J489">
        <f>RTD("rit2.rtd",,J$2,"LASTHIST", ROW()-2)</f>
        <v>0</v>
      </c>
      <c r="K489">
        <f>RTD("rit2.rtd",,K$2,"LASTHIST", ROW()-2)</f>
        <v>0</v>
      </c>
      <c r="L489">
        <f>RTD("rit2.rtd",,L$2,"LASTHIST", ROW()-2)</f>
        <v>0</v>
      </c>
      <c r="M489">
        <f>RTD("rit2.rtd",,M$2,"LASTHIST", ROW()-2)</f>
        <v>0</v>
      </c>
      <c r="N489">
        <f>RTD("rit2.rtd",,N$2,"LASTHIST", ROW()-2)</f>
        <v>0</v>
      </c>
      <c r="O489">
        <f>RTD("rit2.rtd",,O$2,"LASTHIST", ROW()-2)</f>
        <v>0</v>
      </c>
      <c r="P489">
        <f>RTD("rit2.rtd",,P$2,"LASTHIST", ROW()-2)</f>
        <v>0</v>
      </c>
      <c r="Q489">
        <f>RTD("rit2.rtd",,Q$2,"LASTHIST", ROW()-2)</f>
        <v>0</v>
      </c>
      <c r="R489">
        <f>RTD("rit2.rtd",,R$2,"LASTHIST", ROW()-2)</f>
        <v>0</v>
      </c>
      <c r="S489">
        <f>RTD("rit2.rtd",,S$2,"LASTHIST", ROW()-2)</f>
        <v>0</v>
      </c>
      <c r="T489">
        <f>RTD("rit2.rtd",,T$2,"LASTHIST", ROW()-2)</f>
        <v>0</v>
      </c>
      <c r="U489">
        <f>RTD("rit2.rtd",,U$2,"LASTHIST", ROW()-2)</f>
        <v>0</v>
      </c>
      <c r="V489">
        <f>RTD("rit2.rtd",,V$2,"LASTHIST", ROW()-2)</f>
        <v>0</v>
      </c>
      <c r="W489">
        <f>RTD("rit2.rtd",,W$2,"LASTHIST", ROW()-2)</f>
        <v>2.2200000000000002</v>
      </c>
      <c r="X489">
        <f>RTD("rit2.rtd",,X$2,"LASTHIST", ROW()-2)</f>
        <v>0.09</v>
      </c>
      <c r="Y489">
        <f>RTD("rit2.rtd",,Y$2,"LASTHIST", ROW()-2)</f>
        <v>1.4</v>
      </c>
      <c r="Z489">
        <f>RTD("rit2.rtd",,Z$2,"LASTHIST", ROW()-2)</f>
        <v>0.28000000000000003</v>
      </c>
      <c r="AA489">
        <f>RTD("rit2.rtd",,AA$2,"LASTHIST", ROW()-2)</f>
        <v>0.77</v>
      </c>
      <c r="AB489">
        <f>RTD("rit2.rtd",,AB$2,"LASTHIST", ROW()-2)</f>
        <v>0.65</v>
      </c>
      <c r="AC489">
        <f>RTD("rit2.rtd",,AC$2,"LASTHIST", ROW()-2)</f>
        <v>0.36</v>
      </c>
      <c r="AD489">
        <f>RTD("rit2.rtd",,AD$2,"LASTHIST", ROW()-2)</f>
        <v>1.24</v>
      </c>
      <c r="AE489">
        <f>RTD("rit2.rtd",,AE$2,"LASTHIST", ROW()-2)</f>
        <v>0.14000000000000001</v>
      </c>
      <c r="AF489">
        <f>RTD("rit2.rtd",,AF$2,"LASTHIST", ROW()-2)</f>
        <v>2.02</v>
      </c>
      <c r="AG489">
        <f>RTD("rit2.rtd",,AG$2,"LASTHIST", ROW()-2)</f>
        <v>0.05</v>
      </c>
      <c r="AH489">
        <f>RTD("rit2.rtd",,AH$2,"LASTHIST", ROW()-2)</f>
        <v>2.92</v>
      </c>
      <c r="AI489">
        <f>RTD("rit2.rtd",,AI$2,"LASTHIST", ROW()-2)</f>
        <v>0.02</v>
      </c>
      <c r="AJ489">
        <f>RTD("rit2.rtd",,AJ$2,"LASTHIST", ROW()-2)</f>
        <v>3.89</v>
      </c>
      <c r="AK489">
        <f>RTD("rit2.rtd",,AK$2,"LASTHIST", ROW()-2)</f>
        <v>0.02</v>
      </c>
      <c r="AL489">
        <f>RTD("rit2.rtd",,AL$2,"LASTHIST", ROW()-2)</f>
        <v>4.88</v>
      </c>
      <c r="AM489">
        <f>RTD("rit2.rtd",,AM$2,"LASTHIST", ROW()-2)</f>
        <v>0.02</v>
      </c>
      <c r="AN489">
        <f>RTD("rit2.rtd",,AN$2,"LASTHIST", ROW()-2)</f>
        <v>5.87</v>
      </c>
      <c r="AO489">
        <f>RTD("rit2.rtd",,AO$2,"LASTHIST", ROW()-2)</f>
        <v>0.02</v>
      </c>
      <c r="AP489">
        <f>RTD("rit2.rtd",,AP$2,"LASTHIST", ROW()-2)</f>
        <v>6.87</v>
      </c>
      <c r="AQ489">
        <v>1</v>
      </c>
      <c r="AR489">
        <v>0</v>
      </c>
      <c r="AS489">
        <v>1</v>
      </c>
      <c r="AT489">
        <v>0</v>
      </c>
      <c r="AU489">
        <v>1</v>
      </c>
      <c r="AV489">
        <v>0</v>
      </c>
      <c r="AW489">
        <v>1</v>
      </c>
      <c r="AX489">
        <v>0</v>
      </c>
      <c r="AY489">
        <v>1</v>
      </c>
      <c r="AZ489">
        <v>0</v>
      </c>
      <c r="BA489">
        <v>1</v>
      </c>
      <c r="BB489">
        <v>0</v>
      </c>
      <c r="BC489">
        <v>1</v>
      </c>
      <c r="BD489">
        <v>0</v>
      </c>
      <c r="BE489">
        <v>1</v>
      </c>
      <c r="BF489">
        <v>0</v>
      </c>
      <c r="BG489">
        <v>1</v>
      </c>
      <c r="BH489">
        <v>0</v>
      </c>
      <c r="BI489">
        <v>1</v>
      </c>
      <c r="BJ489">
        <v>0</v>
      </c>
      <c r="BK489">
        <v>1</v>
      </c>
      <c r="BL489">
        <v>0</v>
      </c>
      <c r="BM489">
        <v>1</v>
      </c>
      <c r="BN489">
        <v>0</v>
      </c>
      <c r="BO489">
        <v>1</v>
      </c>
      <c r="BP489">
        <v>0</v>
      </c>
      <c r="BQ489">
        <v>1</v>
      </c>
      <c r="BR489">
        <v>0</v>
      </c>
      <c r="BS489">
        <v>1</v>
      </c>
      <c r="BT489">
        <v>0</v>
      </c>
      <c r="BU489">
        <v>1</v>
      </c>
      <c r="BV489">
        <v>0</v>
      </c>
      <c r="BW489">
        <v>1</v>
      </c>
      <c r="BX489">
        <v>0</v>
      </c>
      <c r="BY489">
        <v>1</v>
      </c>
      <c r="BZ489">
        <v>0</v>
      </c>
      <c r="CA489">
        <v>1</v>
      </c>
      <c r="CB489">
        <v>0</v>
      </c>
      <c r="CC489">
        <v>1</v>
      </c>
      <c r="CD489">
        <v>0</v>
      </c>
      <c r="CE489">
        <v>45</v>
      </c>
      <c r="CF489">
        <v>45</v>
      </c>
      <c r="CG489">
        <v>46</v>
      </c>
      <c r="CH489">
        <v>46</v>
      </c>
      <c r="CI489">
        <v>47</v>
      </c>
      <c r="CJ489">
        <v>47</v>
      </c>
      <c r="CK489">
        <v>48</v>
      </c>
      <c r="CL489">
        <v>48</v>
      </c>
      <c r="CM489">
        <v>49</v>
      </c>
      <c r="CN489">
        <v>49</v>
      </c>
      <c r="CO489">
        <v>50</v>
      </c>
      <c r="CP489">
        <v>50</v>
      </c>
      <c r="CQ489">
        <v>51</v>
      </c>
      <c r="CR489">
        <v>51</v>
      </c>
      <c r="CS489">
        <v>52</v>
      </c>
      <c r="CT489">
        <v>52</v>
      </c>
      <c r="CU489">
        <v>53</v>
      </c>
      <c r="CV489">
        <v>53</v>
      </c>
      <c r="CW489">
        <v>54</v>
      </c>
      <c r="CX489">
        <v>54</v>
      </c>
      <c r="CY489">
        <v>45</v>
      </c>
      <c r="CZ489">
        <v>45</v>
      </c>
      <c r="DA489">
        <v>46</v>
      </c>
      <c r="DB489">
        <v>46</v>
      </c>
      <c r="DC489">
        <v>47</v>
      </c>
      <c r="DD489">
        <v>47</v>
      </c>
      <c r="DE489">
        <v>48</v>
      </c>
      <c r="DF489">
        <v>48</v>
      </c>
      <c r="DG489">
        <v>49</v>
      </c>
      <c r="DH489">
        <v>49</v>
      </c>
      <c r="DI489">
        <v>50</v>
      </c>
      <c r="DJ489">
        <v>50</v>
      </c>
      <c r="DK489">
        <v>51</v>
      </c>
      <c r="DL489">
        <v>51</v>
      </c>
      <c r="DM489">
        <v>52</v>
      </c>
      <c r="DN489">
        <v>52</v>
      </c>
      <c r="DO489">
        <v>53</v>
      </c>
      <c r="DP489">
        <v>53</v>
      </c>
      <c r="DQ489">
        <v>54</v>
      </c>
      <c r="DR489">
        <v>54</v>
      </c>
      <c r="DU489">
        <v>3.3333333E-2</v>
      </c>
      <c r="DW489">
        <v>1</v>
      </c>
      <c r="DX489">
        <f t="shared" si="281"/>
        <v>0</v>
      </c>
      <c r="DY489">
        <f t="shared" si="282"/>
        <v>0</v>
      </c>
      <c r="DZ489">
        <f t="shared" si="283"/>
        <v>0</v>
      </c>
      <c r="EA489">
        <f t="shared" si="284"/>
        <v>0</v>
      </c>
      <c r="EB489">
        <f t="shared" si="285"/>
        <v>0</v>
      </c>
      <c r="EC489">
        <f t="shared" si="286"/>
        <v>0</v>
      </c>
      <c r="ED489">
        <f t="shared" si="287"/>
        <v>0</v>
      </c>
      <c r="EE489">
        <f t="shared" si="288"/>
        <v>0</v>
      </c>
      <c r="EF489">
        <f t="shared" si="289"/>
        <v>0</v>
      </c>
      <c r="EG489">
        <f t="shared" si="290"/>
        <v>0</v>
      </c>
      <c r="EH489">
        <f t="shared" si="291"/>
        <v>0</v>
      </c>
      <c r="EI489">
        <f t="shared" si="292"/>
        <v>0</v>
      </c>
      <c r="EJ489">
        <f t="shared" si="293"/>
        <v>0</v>
      </c>
      <c r="EK489">
        <f t="shared" si="294"/>
        <v>0</v>
      </c>
      <c r="EL489">
        <f t="shared" si="295"/>
        <v>0</v>
      </c>
      <c r="EM489">
        <f t="shared" si="296"/>
        <v>0</v>
      </c>
      <c r="EN489">
        <f t="shared" si="297"/>
        <v>0</v>
      </c>
      <c r="EO489">
        <f t="shared" si="298"/>
        <v>0</v>
      </c>
      <c r="EP489">
        <f t="shared" si="299"/>
        <v>0</v>
      </c>
      <c r="EQ489">
        <f t="shared" si="300"/>
        <v>0</v>
      </c>
      <c r="ER489">
        <f t="shared" si="301"/>
        <v>0</v>
      </c>
      <c r="ES489">
        <f t="shared" si="302"/>
        <v>0</v>
      </c>
      <c r="ET489">
        <f t="shared" si="303"/>
        <v>0</v>
      </c>
      <c r="EU489">
        <f t="shared" si="304"/>
        <v>0</v>
      </c>
      <c r="EV489">
        <f t="shared" si="305"/>
        <v>0</v>
      </c>
      <c r="EW489">
        <f t="shared" si="306"/>
        <v>0</v>
      </c>
      <c r="EX489">
        <f t="shared" si="307"/>
        <v>0</v>
      </c>
      <c r="EY489">
        <f t="shared" si="308"/>
        <v>0</v>
      </c>
      <c r="EZ489">
        <f t="shared" si="309"/>
        <v>0</v>
      </c>
      <c r="FA489">
        <f t="shared" si="310"/>
        <v>0</v>
      </c>
      <c r="FB489">
        <f t="shared" si="311"/>
        <v>0</v>
      </c>
      <c r="FC489">
        <f t="shared" si="312"/>
        <v>0</v>
      </c>
      <c r="FD489">
        <f t="shared" si="313"/>
        <v>0</v>
      </c>
      <c r="FE489">
        <f t="shared" si="314"/>
        <v>0</v>
      </c>
      <c r="FF489">
        <f t="shared" si="315"/>
        <v>0</v>
      </c>
      <c r="FG489">
        <f t="shared" si="316"/>
        <v>0</v>
      </c>
      <c r="FH489">
        <f t="shared" si="317"/>
        <v>0</v>
      </c>
      <c r="FI489">
        <f t="shared" si="318"/>
        <v>0</v>
      </c>
      <c r="FJ489">
        <f t="shared" si="319"/>
        <v>0</v>
      </c>
      <c r="FK489">
        <f t="shared" si="320"/>
        <v>0</v>
      </c>
    </row>
    <row r="490" spans="1:167">
      <c r="A490">
        <v>488</v>
      </c>
      <c r="B490">
        <f>RTD("rit2.rtd",,B$2,"LASTHIST", ROW()-2)</f>
        <v>47.16</v>
      </c>
      <c r="C490">
        <f>RTD("rit2.rtd",,C$2,"LASTHIST", ROW()-2)</f>
        <v>0</v>
      </c>
      <c r="D490">
        <f>RTD("rit2.rtd",,D$2,"LASTHIST", ROW()-2)</f>
        <v>0</v>
      </c>
      <c r="E490">
        <f>RTD("rit2.rtd",,E$2,"LASTHIST", ROW()-2)</f>
        <v>0</v>
      </c>
      <c r="F490">
        <f>RTD("rit2.rtd",,F$2,"LASTHIST", ROW()-2)</f>
        <v>0</v>
      </c>
      <c r="G490">
        <f>RTD("rit2.rtd",,G$2,"LASTHIST", ROW()-2)</f>
        <v>0</v>
      </c>
      <c r="H490">
        <f>RTD("rit2.rtd",,H$2,"LASTHIST", ROW()-2)</f>
        <v>0</v>
      </c>
      <c r="I490">
        <f>RTD("rit2.rtd",,I$2,"LASTHIST", ROW()-2)</f>
        <v>0</v>
      </c>
      <c r="J490">
        <f>RTD("rit2.rtd",,J$2,"LASTHIST", ROW()-2)</f>
        <v>0</v>
      </c>
      <c r="K490">
        <f>RTD("rit2.rtd",,K$2,"LASTHIST", ROW()-2)</f>
        <v>0</v>
      </c>
      <c r="L490">
        <f>RTD("rit2.rtd",,L$2,"LASTHIST", ROW()-2)</f>
        <v>0</v>
      </c>
      <c r="M490">
        <f>RTD("rit2.rtd",,M$2,"LASTHIST", ROW()-2)</f>
        <v>0</v>
      </c>
      <c r="N490">
        <f>RTD("rit2.rtd",,N$2,"LASTHIST", ROW()-2)</f>
        <v>0</v>
      </c>
      <c r="O490">
        <f>RTD("rit2.rtd",,O$2,"LASTHIST", ROW()-2)</f>
        <v>0</v>
      </c>
      <c r="P490">
        <f>RTD("rit2.rtd",,P$2,"LASTHIST", ROW()-2)</f>
        <v>0</v>
      </c>
      <c r="Q490">
        <f>RTD("rit2.rtd",,Q$2,"LASTHIST", ROW()-2)</f>
        <v>0</v>
      </c>
      <c r="R490">
        <f>RTD("rit2.rtd",,R$2,"LASTHIST", ROW()-2)</f>
        <v>0</v>
      </c>
      <c r="S490">
        <f>RTD("rit2.rtd",,S$2,"LASTHIST", ROW()-2)</f>
        <v>0</v>
      </c>
      <c r="T490">
        <f>RTD("rit2.rtd",,T$2,"LASTHIST", ROW()-2)</f>
        <v>0</v>
      </c>
      <c r="U490">
        <f>RTD("rit2.rtd",,U$2,"LASTHIST", ROW()-2)</f>
        <v>0</v>
      </c>
      <c r="V490">
        <f>RTD("rit2.rtd",,V$2,"LASTHIST", ROW()-2)</f>
        <v>0</v>
      </c>
      <c r="W490">
        <f>RTD("rit2.rtd",,W$2,"LASTHIST", ROW()-2)</f>
        <v>2.25</v>
      </c>
      <c r="X490">
        <f>RTD("rit2.rtd",,X$2,"LASTHIST", ROW()-2)</f>
        <v>0.09</v>
      </c>
      <c r="Y490">
        <f>RTD("rit2.rtd",,Y$2,"LASTHIST", ROW()-2)</f>
        <v>1.43</v>
      </c>
      <c r="Z490">
        <f>RTD("rit2.rtd",,Z$2,"LASTHIST", ROW()-2)</f>
        <v>0.27</v>
      </c>
      <c r="AA490">
        <f>RTD("rit2.rtd",,AA$2,"LASTHIST", ROW()-2)</f>
        <v>0.79</v>
      </c>
      <c r="AB490">
        <f>RTD("rit2.rtd",,AB$2,"LASTHIST", ROW()-2)</f>
        <v>0.63</v>
      </c>
      <c r="AC490">
        <f>RTD("rit2.rtd",,AC$2,"LASTHIST", ROW()-2)</f>
        <v>0.37</v>
      </c>
      <c r="AD490">
        <f>RTD("rit2.rtd",,AD$2,"LASTHIST", ROW()-2)</f>
        <v>1.21</v>
      </c>
      <c r="AE490">
        <f>RTD("rit2.rtd",,AE$2,"LASTHIST", ROW()-2)</f>
        <v>0.15</v>
      </c>
      <c r="AF490">
        <f>RTD("rit2.rtd",,AF$2,"LASTHIST", ROW()-2)</f>
        <v>1.99</v>
      </c>
      <c r="AG490">
        <f>RTD("rit2.rtd",,AG$2,"LASTHIST", ROW()-2)</f>
        <v>0.05</v>
      </c>
      <c r="AH490">
        <f>RTD("rit2.rtd",,AH$2,"LASTHIST", ROW()-2)</f>
        <v>2.89</v>
      </c>
      <c r="AI490">
        <f>RTD("rit2.rtd",,AI$2,"LASTHIST", ROW()-2)</f>
        <v>0.02</v>
      </c>
      <c r="AJ490">
        <f>RTD("rit2.rtd",,AJ$2,"LASTHIST", ROW()-2)</f>
        <v>3.85</v>
      </c>
      <c r="AK490">
        <f>RTD("rit2.rtd",,AK$2,"LASTHIST", ROW()-2)</f>
        <v>0.02</v>
      </c>
      <c r="AL490">
        <f>RTD("rit2.rtd",,AL$2,"LASTHIST", ROW()-2)</f>
        <v>4.84</v>
      </c>
      <c r="AM490">
        <f>RTD("rit2.rtd",,AM$2,"LASTHIST", ROW()-2)</f>
        <v>0.02</v>
      </c>
      <c r="AN490">
        <f>RTD("rit2.rtd",,AN$2,"LASTHIST", ROW()-2)</f>
        <v>5.84</v>
      </c>
      <c r="AO490">
        <f>RTD("rit2.rtd",,AO$2,"LASTHIST", ROW()-2)</f>
        <v>0.02</v>
      </c>
      <c r="AP490">
        <f>RTD("rit2.rtd",,AP$2,"LASTHIST", ROW()-2)</f>
        <v>6.84</v>
      </c>
      <c r="AQ490">
        <v>1</v>
      </c>
      <c r="AR490">
        <v>0</v>
      </c>
      <c r="AS490">
        <v>1</v>
      </c>
      <c r="AT490">
        <v>0</v>
      </c>
      <c r="AU490">
        <v>1</v>
      </c>
      <c r="AV490">
        <v>0</v>
      </c>
      <c r="AW490">
        <v>1</v>
      </c>
      <c r="AX490">
        <v>0</v>
      </c>
      <c r="AY490">
        <v>1</v>
      </c>
      <c r="AZ490">
        <v>0</v>
      </c>
      <c r="BA490">
        <v>1</v>
      </c>
      <c r="BB490">
        <v>0</v>
      </c>
      <c r="BC490">
        <v>1</v>
      </c>
      <c r="BD490">
        <v>0</v>
      </c>
      <c r="BE490">
        <v>1</v>
      </c>
      <c r="BF490">
        <v>0</v>
      </c>
      <c r="BG490">
        <v>1</v>
      </c>
      <c r="BH490">
        <v>0</v>
      </c>
      <c r="BI490">
        <v>1</v>
      </c>
      <c r="BJ490">
        <v>0</v>
      </c>
      <c r="BK490">
        <v>1</v>
      </c>
      <c r="BL490">
        <v>0</v>
      </c>
      <c r="BM490">
        <v>1</v>
      </c>
      <c r="BN490">
        <v>0</v>
      </c>
      <c r="BO490">
        <v>1</v>
      </c>
      <c r="BP490">
        <v>0</v>
      </c>
      <c r="BQ490">
        <v>1</v>
      </c>
      <c r="BR490">
        <v>0</v>
      </c>
      <c r="BS490">
        <v>1</v>
      </c>
      <c r="BT490">
        <v>0</v>
      </c>
      <c r="BU490">
        <v>1</v>
      </c>
      <c r="BV490">
        <v>0</v>
      </c>
      <c r="BW490">
        <v>1</v>
      </c>
      <c r="BX490">
        <v>0</v>
      </c>
      <c r="BY490">
        <v>1</v>
      </c>
      <c r="BZ490">
        <v>0</v>
      </c>
      <c r="CA490">
        <v>1</v>
      </c>
      <c r="CB490">
        <v>0</v>
      </c>
      <c r="CC490">
        <v>1</v>
      </c>
      <c r="CD490">
        <v>0</v>
      </c>
      <c r="CE490">
        <v>45</v>
      </c>
      <c r="CF490">
        <v>45</v>
      </c>
      <c r="CG490">
        <v>46</v>
      </c>
      <c r="CH490">
        <v>46</v>
      </c>
      <c r="CI490">
        <v>47</v>
      </c>
      <c r="CJ490">
        <v>47</v>
      </c>
      <c r="CK490">
        <v>48</v>
      </c>
      <c r="CL490">
        <v>48</v>
      </c>
      <c r="CM490">
        <v>49</v>
      </c>
      <c r="CN490">
        <v>49</v>
      </c>
      <c r="CO490">
        <v>50</v>
      </c>
      <c r="CP490">
        <v>50</v>
      </c>
      <c r="CQ490">
        <v>51</v>
      </c>
      <c r="CR490">
        <v>51</v>
      </c>
      <c r="CS490">
        <v>52</v>
      </c>
      <c r="CT490">
        <v>52</v>
      </c>
      <c r="CU490">
        <v>53</v>
      </c>
      <c r="CV490">
        <v>53</v>
      </c>
      <c r="CW490">
        <v>54</v>
      </c>
      <c r="CX490">
        <v>54</v>
      </c>
      <c r="CY490">
        <v>45</v>
      </c>
      <c r="CZ490">
        <v>45</v>
      </c>
      <c r="DA490">
        <v>46</v>
      </c>
      <c r="DB490">
        <v>46</v>
      </c>
      <c r="DC490">
        <v>47</v>
      </c>
      <c r="DD490">
        <v>47</v>
      </c>
      <c r="DE490">
        <v>48</v>
      </c>
      <c r="DF490">
        <v>48</v>
      </c>
      <c r="DG490">
        <v>49</v>
      </c>
      <c r="DH490">
        <v>49</v>
      </c>
      <c r="DI490">
        <v>50</v>
      </c>
      <c r="DJ490">
        <v>50</v>
      </c>
      <c r="DK490">
        <v>51</v>
      </c>
      <c r="DL490">
        <v>51</v>
      </c>
      <c r="DM490">
        <v>52</v>
      </c>
      <c r="DN490">
        <v>52</v>
      </c>
      <c r="DO490">
        <v>53</v>
      </c>
      <c r="DP490">
        <v>53</v>
      </c>
      <c r="DQ490">
        <v>54</v>
      </c>
      <c r="DR490">
        <v>54</v>
      </c>
      <c r="DU490">
        <v>3.3333333E-2</v>
      </c>
      <c r="DW490">
        <v>1</v>
      </c>
      <c r="DX490">
        <f t="shared" si="281"/>
        <v>0</v>
      </c>
      <c r="DY490">
        <f t="shared" si="282"/>
        <v>0</v>
      </c>
      <c r="DZ490">
        <f t="shared" si="283"/>
        <v>0</v>
      </c>
      <c r="EA490">
        <f t="shared" si="284"/>
        <v>0</v>
      </c>
      <c r="EB490">
        <f t="shared" si="285"/>
        <v>0</v>
      </c>
      <c r="EC490">
        <f t="shared" si="286"/>
        <v>0</v>
      </c>
      <c r="ED490">
        <f t="shared" si="287"/>
        <v>0</v>
      </c>
      <c r="EE490">
        <f t="shared" si="288"/>
        <v>0</v>
      </c>
      <c r="EF490">
        <f t="shared" si="289"/>
        <v>0</v>
      </c>
      <c r="EG490">
        <f t="shared" si="290"/>
        <v>0</v>
      </c>
      <c r="EH490">
        <f t="shared" si="291"/>
        <v>0</v>
      </c>
      <c r="EI490">
        <f t="shared" si="292"/>
        <v>0</v>
      </c>
      <c r="EJ490">
        <f t="shared" si="293"/>
        <v>0</v>
      </c>
      <c r="EK490">
        <f t="shared" si="294"/>
        <v>0</v>
      </c>
      <c r="EL490">
        <f t="shared" si="295"/>
        <v>0</v>
      </c>
      <c r="EM490">
        <f t="shared" si="296"/>
        <v>0</v>
      </c>
      <c r="EN490">
        <f t="shared" si="297"/>
        <v>0</v>
      </c>
      <c r="EO490">
        <f t="shared" si="298"/>
        <v>0</v>
      </c>
      <c r="EP490">
        <f t="shared" si="299"/>
        <v>0</v>
      </c>
      <c r="EQ490">
        <f t="shared" si="300"/>
        <v>0</v>
      </c>
      <c r="ER490">
        <f t="shared" si="301"/>
        <v>0</v>
      </c>
      <c r="ES490">
        <f t="shared" si="302"/>
        <v>0</v>
      </c>
      <c r="ET490">
        <f t="shared" si="303"/>
        <v>0</v>
      </c>
      <c r="EU490">
        <f t="shared" si="304"/>
        <v>0</v>
      </c>
      <c r="EV490">
        <f t="shared" si="305"/>
        <v>0</v>
      </c>
      <c r="EW490">
        <f t="shared" si="306"/>
        <v>0</v>
      </c>
      <c r="EX490">
        <f t="shared" si="307"/>
        <v>0</v>
      </c>
      <c r="EY490">
        <f t="shared" si="308"/>
        <v>0</v>
      </c>
      <c r="EZ490">
        <f t="shared" si="309"/>
        <v>0</v>
      </c>
      <c r="FA490">
        <f t="shared" si="310"/>
        <v>0</v>
      </c>
      <c r="FB490">
        <f t="shared" si="311"/>
        <v>0</v>
      </c>
      <c r="FC490">
        <f t="shared" si="312"/>
        <v>0</v>
      </c>
      <c r="FD490">
        <f t="shared" si="313"/>
        <v>0</v>
      </c>
      <c r="FE490">
        <f t="shared" si="314"/>
        <v>0</v>
      </c>
      <c r="FF490">
        <f t="shared" si="315"/>
        <v>0</v>
      </c>
      <c r="FG490">
        <f t="shared" si="316"/>
        <v>0</v>
      </c>
      <c r="FH490">
        <f t="shared" si="317"/>
        <v>0</v>
      </c>
      <c r="FI490">
        <f t="shared" si="318"/>
        <v>0</v>
      </c>
      <c r="FJ490">
        <f t="shared" si="319"/>
        <v>0</v>
      </c>
      <c r="FK490">
        <f t="shared" si="320"/>
        <v>0</v>
      </c>
    </row>
    <row r="491" spans="1:167">
      <c r="A491">
        <v>489</v>
      </c>
      <c r="B491">
        <f>RTD("rit2.rtd",,B$2,"LASTHIST", ROW()-2)</f>
        <v>46.99</v>
      </c>
      <c r="C491">
        <f>RTD("rit2.rtd",,C$2,"LASTHIST", ROW()-2)</f>
        <v>0</v>
      </c>
      <c r="D491">
        <f>RTD("rit2.rtd",,D$2,"LASTHIST", ROW()-2)</f>
        <v>0</v>
      </c>
      <c r="E491">
        <f>RTD("rit2.rtd",,E$2,"LASTHIST", ROW()-2)</f>
        <v>0</v>
      </c>
      <c r="F491">
        <f>RTD("rit2.rtd",,F$2,"LASTHIST", ROW()-2)</f>
        <v>0</v>
      </c>
      <c r="G491">
        <f>RTD("rit2.rtd",,G$2,"LASTHIST", ROW()-2)</f>
        <v>0</v>
      </c>
      <c r="H491">
        <f>RTD("rit2.rtd",,H$2,"LASTHIST", ROW()-2)</f>
        <v>0</v>
      </c>
      <c r="I491">
        <f>RTD("rit2.rtd",,I$2,"LASTHIST", ROW()-2)</f>
        <v>0</v>
      </c>
      <c r="J491">
        <f>RTD("rit2.rtd",,J$2,"LASTHIST", ROW()-2)</f>
        <v>0</v>
      </c>
      <c r="K491">
        <f>RTD("rit2.rtd",,K$2,"LASTHIST", ROW()-2)</f>
        <v>0</v>
      </c>
      <c r="L491">
        <f>RTD("rit2.rtd",,L$2,"LASTHIST", ROW()-2)</f>
        <v>0</v>
      </c>
      <c r="M491">
        <f>RTD("rit2.rtd",,M$2,"LASTHIST", ROW()-2)</f>
        <v>0</v>
      </c>
      <c r="N491">
        <f>RTD("rit2.rtd",,N$2,"LASTHIST", ROW()-2)</f>
        <v>0</v>
      </c>
      <c r="O491">
        <f>RTD("rit2.rtd",,O$2,"LASTHIST", ROW()-2)</f>
        <v>0</v>
      </c>
      <c r="P491">
        <f>RTD("rit2.rtd",,P$2,"LASTHIST", ROW()-2)</f>
        <v>0</v>
      </c>
      <c r="Q491">
        <f>RTD("rit2.rtd",,Q$2,"LASTHIST", ROW()-2)</f>
        <v>0</v>
      </c>
      <c r="R491">
        <f>RTD("rit2.rtd",,R$2,"LASTHIST", ROW()-2)</f>
        <v>0</v>
      </c>
      <c r="S491">
        <f>RTD("rit2.rtd",,S$2,"LASTHIST", ROW()-2)</f>
        <v>0</v>
      </c>
      <c r="T491">
        <f>RTD("rit2.rtd",,T$2,"LASTHIST", ROW()-2)</f>
        <v>0</v>
      </c>
      <c r="U491">
        <f>RTD("rit2.rtd",,U$2,"LASTHIST", ROW()-2)</f>
        <v>0</v>
      </c>
      <c r="V491">
        <f>RTD("rit2.rtd",,V$2,"LASTHIST", ROW()-2)</f>
        <v>0</v>
      </c>
      <c r="W491">
        <f>RTD("rit2.rtd",,W$2,"LASTHIST", ROW()-2)</f>
        <v>2.09</v>
      </c>
      <c r="X491">
        <f>RTD("rit2.rtd",,X$2,"LASTHIST", ROW()-2)</f>
        <v>0.11</v>
      </c>
      <c r="Y491">
        <f>RTD("rit2.rtd",,Y$2,"LASTHIST", ROW()-2)</f>
        <v>1.3</v>
      </c>
      <c r="Z491">
        <f>RTD("rit2.rtd",,Z$2,"LASTHIST", ROW()-2)</f>
        <v>0.31</v>
      </c>
      <c r="AA491">
        <f>RTD("rit2.rtd",,AA$2,"LASTHIST", ROW()-2)</f>
        <v>0.7</v>
      </c>
      <c r="AB491">
        <f>RTD("rit2.rtd",,AB$2,"LASTHIST", ROW()-2)</f>
        <v>0.71</v>
      </c>
      <c r="AC491">
        <f>RTD("rit2.rtd",,AC$2,"LASTHIST", ROW()-2)</f>
        <v>0.32</v>
      </c>
      <c r="AD491">
        <f>RTD("rit2.rtd",,AD$2,"LASTHIST", ROW()-2)</f>
        <v>1.33</v>
      </c>
      <c r="AE491">
        <f>RTD("rit2.rtd",,AE$2,"LASTHIST", ROW()-2)</f>
        <v>0.12</v>
      </c>
      <c r="AF491">
        <f>RTD("rit2.rtd",,AF$2,"LASTHIST", ROW()-2)</f>
        <v>2.13</v>
      </c>
      <c r="AG491">
        <f>RTD("rit2.rtd",,AG$2,"LASTHIST", ROW()-2)</f>
        <v>0.04</v>
      </c>
      <c r="AH491">
        <f>RTD("rit2.rtd",,AH$2,"LASTHIST", ROW()-2)</f>
        <v>3.05</v>
      </c>
      <c r="AI491">
        <f>RTD("rit2.rtd",,AI$2,"LASTHIST", ROW()-2)</f>
        <v>0.02</v>
      </c>
      <c r="AJ491">
        <f>RTD("rit2.rtd",,AJ$2,"LASTHIST", ROW()-2)</f>
        <v>4.0199999999999996</v>
      </c>
      <c r="AK491">
        <f>RTD("rit2.rtd",,AK$2,"LASTHIST", ROW()-2)</f>
        <v>0.02</v>
      </c>
      <c r="AL491">
        <f>RTD("rit2.rtd",,AL$2,"LASTHIST", ROW()-2)</f>
        <v>5.0199999999999996</v>
      </c>
      <c r="AM491">
        <f>RTD("rit2.rtd",,AM$2,"LASTHIST", ROW()-2)</f>
        <v>0.02</v>
      </c>
      <c r="AN491">
        <f>RTD("rit2.rtd",,AN$2,"LASTHIST", ROW()-2)</f>
        <v>6.01</v>
      </c>
      <c r="AO491">
        <f>RTD("rit2.rtd",,AO$2,"LASTHIST", ROW()-2)</f>
        <v>0.02</v>
      </c>
      <c r="AP491">
        <f>RTD("rit2.rtd",,AP$2,"LASTHIST", ROW()-2)</f>
        <v>7.01</v>
      </c>
      <c r="AQ491">
        <v>1</v>
      </c>
      <c r="AR491">
        <v>0</v>
      </c>
      <c r="AS491">
        <v>1</v>
      </c>
      <c r="AT491">
        <v>0</v>
      </c>
      <c r="AU491">
        <v>1</v>
      </c>
      <c r="AV491">
        <v>0</v>
      </c>
      <c r="AW491">
        <v>1</v>
      </c>
      <c r="AX491">
        <v>0</v>
      </c>
      <c r="AY491">
        <v>1</v>
      </c>
      <c r="AZ491">
        <v>0</v>
      </c>
      <c r="BA491">
        <v>1</v>
      </c>
      <c r="BB491">
        <v>0</v>
      </c>
      <c r="BC491">
        <v>1</v>
      </c>
      <c r="BD491">
        <v>0</v>
      </c>
      <c r="BE491">
        <v>1</v>
      </c>
      <c r="BF491">
        <v>0</v>
      </c>
      <c r="BG491">
        <v>1</v>
      </c>
      <c r="BH491">
        <v>0</v>
      </c>
      <c r="BI491">
        <v>1</v>
      </c>
      <c r="BJ491">
        <v>0</v>
      </c>
      <c r="BK491">
        <v>1</v>
      </c>
      <c r="BL491">
        <v>0</v>
      </c>
      <c r="BM491">
        <v>1</v>
      </c>
      <c r="BN491">
        <v>0</v>
      </c>
      <c r="BO491">
        <v>1</v>
      </c>
      <c r="BP491">
        <v>0</v>
      </c>
      <c r="BQ491">
        <v>1</v>
      </c>
      <c r="BR491">
        <v>0</v>
      </c>
      <c r="BS491">
        <v>1</v>
      </c>
      <c r="BT491">
        <v>0</v>
      </c>
      <c r="BU491">
        <v>1</v>
      </c>
      <c r="BV491">
        <v>0</v>
      </c>
      <c r="BW491">
        <v>1</v>
      </c>
      <c r="BX491">
        <v>0</v>
      </c>
      <c r="BY491">
        <v>1</v>
      </c>
      <c r="BZ491">
        <v>0</v>
      </c>
      <c r="CA491">
        <v>1</v>
      </c>
      <c r="CB491">
        <v>0</v>
      </c>
      <c r="CC491">
        <v>1</v>
      </c>
      <c r="CD491">
        <v>0</v>
      </c>
      <c r="CE491">
        <v>45</v>
      </c>
      <c r="CF491">
        <v>45</v>
      </c>
      <c r="CG491">
        <v>46</v>
      </c>
      <c r="CH491">
        <v>46</v>
      </c>
      <c r="CI491">
        <v>47</v>
      </c>
      <c r="CJ491">
        <v>47</v>
      </c>
      <c r="CK491">
        <v>48</v>
      </c>
      <c r="CL491">
        <v>48</v>
      </c>
      <c r="CM491">
        <v>49</v>
      </c>
      <c r="CN491">
        <v>49</v>
      </c>
      <c r="CO491">
        <v>50</v>
      </c>
      <c r="CP491">
        <v>50</v>
      </c>
      <c r="CQ491">
        <v>51</v>
      </c>
      <c r="CR491">
        <v>51</v>
      </c>
      <c r="CS491">
        <v>52</v>
      </c>
      <c r="CT491">
        <v>52</v>
      </c>
      <c r="CU491">
        <v>53</v>
      </c>
      <c r="CV491">
        <v>53</v>
      </c>
      <c r="CW491">
        <v>54</v>
      </c>
      <c r="CX491">
        <v>54</v>
      </c>
      <c r="CY491">
        <v>45</v>
      </c>
      <c r="CZ491">
        <v>45</v>
      </c>
      <c r="DA491">
        <v>46</v>
      </c>
      <c r="DB491">
        <v>46</v>
      </c>
      <c r="DC491">
        <v>47</v>
      </c>
      <c r="DD491">
        <v>47</v>
      </c>
      <c r="DE491">
        <v>48</v>
      </c>
      <c r="DF491">
        <v>48</v>
      </c>
      <c r="DG491">
        <v>49</v>
      </c>
      <c r="DH491">
        <v>49</v>
      </c>
      <c r="DI491">
        <v>50</v>
      </c>
      <c r="DJ491">
        <v>50</v>
      </c>
      <c r="DK491">
        <v>51</v>
      </c>
      <c r="DL491">
        <v>51</v>
      </c>
      <c r="DM491">
        <v>52</v>
      </c>
      <c r="DN491">
        <v>52</v>
      </c>
      <c r="DO491">
        <v>53</v>
      </c>
      <c r="DP491">
        <v>53</v>
      </c>
      <c r="DQ491">
        <v>54</v>
      </c>
      <c r="DR491">
        <v>54</v>
      </c>
      <c r="DU491">
        <v>3.3333333E-2</v>
      </c>
      <c r="DW491">
        <v>1</v>
      </c>
      <c r="DX491">
        <f t="shared" si="281"/>
        <v>0</v>
      </c>
      <c r="DY491">
        <f t="shared" si="282"/>
        <v>0</v>
      </c>
      <c r="DZ491">
        <f t="shared" si="283"/>
        <v>0</v>
      </c>
      <c r="EA491">
        <f t="shared" si="284"/>
        <v>0</v>
      </c>
      <c r="EB491">
        <f t="shared" si="285"/>
        <v>0</v>
      </c>
      <c r="EC491">
        <f t="shared" si="286"/>
        <v>0</v>
      </c>
      <c r="ED491">
        <f t="shared" si="287"/>
        <v>0</v>
      </c>
      <c r="EE491">
        <f t="shared" si="288"/>
        <v>0</v>
      </c>
      <c r="EF491">
        <f t="shared" si="289"/>
        <v>0</v>
      </c>
      <c r="EG491">
        <f t="shared" si="290"/>
        <v>0</v>
      </c>
      <c r="EH491">
        <f t="shared" si="291"/>
        <v>0</v>
      </c>
      <c r="EI491">
        <f t="shared" si="292"/>
        <v>0</v>
      </c>
      <c r="EJ491">
        <f t="shared" si="293"/>
        <v>0</v>
      </c>
      <c r="EK491">
        <f t="shared" si="294"/>
        <v>0</v>
      </c>
      <c r="EL491">
        <f t="shared" si="295"/>
        <v>0</v>
      </c>
      <c r="EM491">
        <f t="shared" si="296"/>
        <v>0</v>
      </c>
      <c r="EN491">
        <f t="shared" si="297"/>
        <v>0</v>
      </c>
      <c r="EO491">
        <f t="shared" si="298"/>
        <v>0</v>
      </c>
      <c r="EP491">
        <f t="shared" si="299"/>
        <v>0</v>
      </c>
      <c r="EQ491">
        <f t="shared" si="300"/>
        <v>0</v>
      </c>
      <c r="ER491">
        <f t="shared" si="301"/>
        <v>0</v>
      </c>
      <c r="ES491">
        <f t="shared" si="302"/>
        <v>0</v>
      </c>
      <c r="ET491">
        <f t="shared" si="303"/>
        <v>0</v>
      </c>
      <c r="EU491">
        <f t="shared" si="304"/>
        <v>0</v>
      </c>
      <c r="EV491">
        <f t="shared" si="305"/>
        <v>0</v>
      </c>
      <c r="EW491">
        <f t="shared" si="306"/>
        <v>0</v>
      </c>
      <c r="EX491">
        <f t="shared" si="307"/>
        <v>0</v>
      </c>
      <c r="EY491">
        <f t="shared" si="308"/>
        <v>0</v>
      </c>
      <c r="EZ491">
        <f t="shared" si="309"/>
        <v>0</v>
      </c>
      <c r="FA491">
        <f t="shared" si="310"/>
        <v>0</v>
      </c>
      <c r="FB491">
        <f t="shared" si="311"/>
        <v>0</v>
      </c>
      <c r="FC491">
        <f t="shared" si="312"/>
        <v>0</v>
      </c>
      <c r="FD491">
        <f t="shared" si="313"/>
        <v>0</v>
      </c>
      <c r="FE491">
        <f t="shared" si="314"/>
        <v>0</v>
      </c>
      <c r="FF491">
        <f t="shared" si="315"/>
        <v>0</v>
      </c>
      <c r="FG491">
        <f t="shared" si="316"/>
        <v>0</v>
      </c>
      <c r="FH491">
        <f t="shared" si="317"/>
        <v>0</v>
      </c>
      <c r="FI491">
        <f t="shared" si="318"/>
        <v>0</v>
      </c>
      <c r="FJ491">
        <f t="shared" si="319"/>
        <v>0</v>
      </c>
      <c r="FK491">
        <f t="shared" si="320"/>
        <v>0</v>
      </c>
    </row>
    <row r="492" spans="1:167">
      <c r="A492">
        <v>490</v>
      </c>
      <c r="B492">
        <f>RTD("rit2.rtd",,B$2,"LASTHIST", ROW()-2)</f>
        <v>47.36</v>
      </c>
      <c r="C492">
        <f>RTD("rit2.rtd",,C$2,"LASTHIST", ROW()-2)</f>
        <v>0</v>
      </c>
      <c r="D492">
        <f>RTD("rit2.rtd",,D$2,"LASTHIST", ROW()-2)</f>
        <v>0</v>
      </c>
      <c r="E492">
        <f>RTD("rit2.rtd",,E$2,"LASTHIST", ROW()-2)</f>
        <v>0</v>
      </c>
      <c r="F492">
        <f>RTD("rit2.rtd",,F$2,"LASTHIST", ROW()-2)</f>
        <v>0</v>
      </c>
      <c r="G492">
        <f>RTD("rit2.rtd",,G$2,"LASTHIST", ROW()-2)</f>
        <v>0</v>
      </c>
      <c r="H492">
        <f>RTD("rit2.rtd",,H$2,"LASTHIST", ROW()-2)</f>
        <v>0</v>
      </c>
      <c r="I492">
        <f>RTD("rit2.rtd",,I$2,"LASTHIST", ROW()-2)</f>
        <v>0</v>
      </c>
      <c r="J492">
        <f>RTD("rit2.rtd",,J$2,"LASTHIST", ROW()-2)</f>
        <v>0</v>
      </c>
      <c r="K492">
        <f>RTD("rit2.rtd",,K$2,"LASTHIST", ROW()-2)</f>
        <v>0</v>
      </c>
      <c r="L492">
        <f>RTD("rit2.rtd",,L$2,"LASTHIST", ROW()-2)</f>
        <v>0</v>
      </c>
      <c r="M492">
        <f>RTD("rit2.rtd",,M$2,"LASTHIST", ROW()-2)</f>
        <v>0</v>
      </c>
      <c r="N492">
        <f>RTD("rit2.rtd",,N$2,"LASTHIST", ROW()-2)</f>
        <v>0</v>
      </c>
      <c r="O492">
        <f>RTD("rit2.rtd",,O$2,"LASTHIST", ROW()-2)</f>
        <v>0</v>
      </c>
      <c r="P492">
        <f>RTD("rit2.rtd",,P$2,"LASTHIST", ROW()-2)</f>
        <v>0</v>
      </c>
      <c r="Q492">
        <f>RTD("rit2.rtd",,Q$2,"LASTHIST", ROW()-2)</f>
        <v>0</v>
      </c>
      <c r="R492">
        <f>RTD("rit2.rtd",,R$2,"LASTHIST", ROW()-2)</f>
        <v>0</v>
      </c>
      <c r="S492">
        <f>RTD("rit2.rtd",,S$2,"LASTHIST", ROW()-2)</f>
        <v>0</v>
      </c>
      <c r="T492">
        <f>RTD("rit2.rtd",,T$2,"LASTHIST", ROW()-2)</f>
        <v>0</v>
      </c>
      <c r="U492">
        <f>RTD("rit2.rtd",,U$2,"LASTHIST", ROW()-2)</f>
        <v>0</v>
      </c>
      <c r="V492">
        <f>RTD("rit2.rtd",,V$2,"LASTHIST", ROW()-2)</f>
        <v>0</v>
      </c>
      <c r="W492">
        <f>RTD("rit2.rtd",,W$2,"LASTHIST", ROW()-2)</f>
        <v>2.4300000000000002</v>
      </c>
      <c r="X492">
        <f>RTD("rit2.rtd",,X$2,"LASTHIST", ROW()-2)</f>
        <v>0.08</v>
      </c>
      <c r="Y492">
        <f>RTD("rit2.rtd",,Y$2,"LASTHIST", ROW()-2)</f>
        <v>1.59</v>
      </c>
      <c r="Z492">
        <f>RTD("rit2.rtd",,Z$2,"LASTHIST", ROW()-2)</f>
        <v>0.24</v>
      </c>
      <c r="AA492">
        <f>RTD("rit2.rtd",,AA$2,"LASTHIST", ROW()-2)</f>
        <v>0.92</v>
      </c>
      <c r="AB492">
        <f>RTD("rit2.rtd",,AB$2,"LASTHIST", ROW()-2)</f>
        <v>0.56000000000000005</v>
      </c>
      <c r="AC492">
        <f>RTD("rit2.rtd",,AC$2,"LASTHIST", ROW()-2)</f>
        <v>0.46</v>
      </c>
      <c r="AD492">
        <f>RTD("rit2.rtd",,AD$2,"LASTHIST", ROW()-2)</f>
        <v>1.1000000000000001</v>
      </c>
      <c r="AE492">
        <f>RTD("rit2.rtd",,AE$2,"LASTHIST", ROW()-2)</f>
        <v>0.19</v>
      </c>
      <c r="AF492">
        <f>RTD("rit2.rtd",,AF$2,"LASTHIST", ROW()-2)</f>
        <v>1.84</v>
      </c>
      <c r="AG492">
        <f>RTD("rit2.rtd",,AG$2,"LASTHIST", ROW()-2)</f>
        <v>7.0000000000000007E-2</v>
      </c>
      <c r="AH492">
        <f>RTD("rit2.rtd",,AH$2,"LASTHIST", ROW()-2)</f>
        <v>2.71</v>
      </c>
      <c r="AI492">
        <f>RTD("rit2.rtd",,AI$2,"LASTHIST", ROW()-2)</f>
        <v>0.02</v>
      </c>
      <c r="AJ492">
        <f>RTD("rit2.rtd",,AJ$2,"LASTHIST", ROW()-2)</f>
        <v>3.66</v>
      </c>
      <c r="AK492">
        <f>RTD("rit2.rtd",,AK$2,"LASTHIST", ROW()-2)</f>
        <v>0.02</v>
      </c>
      <c r="AL492">
        <f>RTD("rit2.rtd",,AL$2,"LASTHIST", ROW()-2)</f>
        <v>4.6500000000000004</v>
      </c>
      <c r="AM492">
        <f>RTD("rit2.rtd",,AM$2,"LASTHIST", ROW()-2)</f>
        <v>0.02</v>
      </c>
      <c r="AN492">
        <f>RTD("rit2.rtd",,AN$2,"LASTHIST", ROW()-2)</f>
        <v>5.65</v>
      </c>
      <c r="AO492">
        <f>RTD("rit2.rtd",,AO$2,"LASTHIST", ROW()-2)</f>
        <v>0.02</v>
      </c>
      <c r="AP492">
        <f>RTD("rit2.rtd",,AP$2,"LASTHIST", ROW()-2)</f>
        <v>6.64</v>
      </c>
      <c r="AQ492">
        <v>1</v>
      </c>
      <c r="AR492">
        <v>0</v>
      </c>
      <c r="AS492">
        <v>1</v>
      </c>
      <c r="AT492">
        <v>0</v>
      </c>
      <c r="AU492">
        <v>1</v>
      </c>
      <c r="AV492">
        <v>0</v>
      </c>
      <c r="AW492">
        <v>1</v>
      </c>
      <c r="AX492">
        <v>0</v>
      </c>
      <c r="AY492">
        <v>1</v>
      </c>
      <c r="AZ492">
        <v>0</v>
      </c>
      <c r="BA492">
        <v>1</v>
      </c>
      <c r="BB492">
        <v>0</v>
      </c>
      <c r="BC492">
        <v>1</v>
      </c>
      <c r="BD492">
        <v>0</v>
      </c>
      <c r="BE492">
        <v>1</v>
      </c>
      <c r="BF492">
        <v>0</v>
      </c>
      <c r="BG492">
        <v>1</v>
      </c>
      <c r="BH492">
        <v>0</v>
      </c>
      <c r="BI492">
        <v>1</v>
      </c>
      <c r="BJ492">
        <v>0</v>
      </c>
      <c r="BK492">
        <v>1</v>
      </c>
      <c r="BL492">
        <v>0</v>
      </c>
      <c r="BM492">
        <v>1</v>
      </c>
      <c r="BN492">
        <v>0</v>
      </c>
      <c r="BO492">
        <v>1</v>
      </c>
      <c r="BP492">
        <v>0</v>
      </c>
      <c r="BQ492">
        <v>1</v>
      </c>
      <c r="BR492">
        <v>0</v>
      </c>
      <c r="BS492">
        <v>1</v>
      </c>
      <c r="BT492">
        <v>0</v>
      </c>
      <c r="BU492">
        <v>1</v>
      </c>
      <c r="BV492">
        <v>0</v>
      </c>
      <c r="BW492">
        <v>1</v>
      </c>
      <c r="BX492">
        <v>0</v>
      </c>
      <c r="BY492">
        <v>1</v>
      </c>
      <c r="BZ492">
        <v>0</v>
      </c>
      <c r="CA492">
        <v>1</v>
      </c>
      <c r="CB492">
        <v>0</v>
      </c>
      <c r="CC492">
        <v>1</v>
      </c>
      <c r="CD492">
        <v>0</v>
      </c>
      <c r="CE492">
        <v>45</v>
      </c>
      <c r="CF492">
        <v>45</v>
      </c>
      <c r="CG492">
        <v>46</v>
      </c>
      <c r="CH492">
        <v>46</v>
      </c>
      <c r="CI492">
        <v>47</v>
      </c>
      <c r="CJ492">
        <v>47</v>
      </c>
      <c r="CK492">
        <v>48</v>
      </c>
      <c r="CL492">
        <v>48</v>
      </c>
      <c r="CM492">
        <v>49</v>
      </c>
      <c r="CN492">
        <v>49</v>
      </c>
      <c r="CO492">
        <v>50</v>
      </c>
      <c r="CP492">
        <v>50</v>
      </c>
      <c r="CQ492">
        <v>51</v>
      </c>
      <c r="CR492">
        <v>51</v>
      </c>
      <c r="CS492">
        <v>52</v>
      </c>
      <c r="CT492">
        <v>52</v>
      </c>
      <c r="CU492">
        <v>53</v>
      </c>
      <c r="CV492">
        <v>53</v>
      </c>
      <c r="CW492">
        <v>54</v>
      </c>
      <c r="CX492">
        <v>54</v>
      </c>
      <c r="CY492">
        <v>45</v>
      </c>
      <c r="CZ492">
        <v>45</v>
      </c>
      <c r="DA492">
        <v>46</v>
      </c>
      <c r="DB492">
        <v>46</v>
      </c>
      <c r="DC492">
        <v>47</v>
      </c>
      <c r="DD492">
        <v>47</v>
      </c>
      <c r="DE492">
        <v>48</v>
      </c>
      <c r="DF492">
        <v>48</v>
      </c>
      <c r="DG492">
        <v>49</v>
      </c>
      <c r="DH492">
        <v>49</v>
      </c>
      <c r="DI492">
        <v>50</v>
      </c>
      <c r="DJ492">
        <v>50</v>
      </c>
      <c r="DK492">
        <v>51</v>
      </c>
      <c r="DL492">
        <v>51</v>
      </c>
      <c r="DM492">
        <v>52</v>
      </c>
      <c r="DN492">
        <v>52</v>
      </c>
      <c r="DO492">
        <v>53</v>
      </c>
      <c r="DP492">
        <v>53</v>
      </c>
      <c r="DQ492">
        <v>54</v>
      </c>
      <c r="DR492">
        <v>54</v>
      </c>
      <c r="DU492">
        <v>3.3333333E-2</v>
      </c>
      <c r="DW492">
        <v>1</v>
      </c>
      <c r="DX492">
        <f t="shared" si="281"/>
        <v>0</v>
      </c>
      <c r="DY492">
        <f t="shared" si="282"/>
        <v>0</v>
      </c>
      <c r="DZ492">
        <f t="shared" si="283"/>
        <v>0</v>
      </c>
      <c r="EA492">
        <f t="shared" si="284"/>
        <v>0</v>
      </c>
      <c r="EB492">
        <f t="shared" si="285"/>
        <v>0</v>
      </c>
      <c r="EC492">
        <f t="shared" si="286"/>
        <v>0</v>
      </c>
      <c r="ED492">
        <f t="shared" si="287"/>
        <v>0</v>
      </c>
      <c r="EE492">
        <f t="shared" si="288"/>
        <v>0</v>
      </c>
      <c r="EF492">
        <f t="shared" si="289"/>
        <v>0</v>
      </c>
      <c r="EG492">
        <f t="shared" si="290"/>
        <v>0</v>
      </c>
      <c r="EH492">
        <f t="shared" si="291"/>
        <v>0</v>
      </c>
      <c r="EI492">
        <f t="shared" si="292"/>
        <v>0</v>
      </c>
      <c r="EJ492">
        <f t="shared" si="293"/>
        <v>0</v>
      </c>
      <c r="EK492">
        <f t="shared" si="294"/>
        <v>0</v>
      </c>
      <c r="EL492">
        <f t="shared" si="295"/>
        <v>0</v>
      </c>
      <c r="EM492">
        <f t="shared" si="296"/>
        <v>0</v>
      </c>
      <c r="EN492">
        <f t="shared" si="297"/>
        <v>0</v>
      </c>
      <c r="EO492">
        <f t="shared" si="298"/>
        <v>0</v>
      </c>
      <c r="EP492">
        <f t="shared" si="299"/>
        <v>0</v>
      </c>
      <c r="EQ492">
        <f t="shared" si="300"/>
        <v>0</v>
      </c>
      <c r="ER492">
        <f t="shared" si="301"/>
        <v>0</v>
      </c>
      <c r="ES492">
        <f t="shared" si="302"/>
        <v>0</v>
      </c>
      <c r="ET492">
        <f t="shared" si="303"/>
        <v>0</v>
      </c>
      <c r="EU492">
        <f t="shared" si="304"/>
        <v>0</v>
      </c>
      <c r="EV492">
        <f t="shared" si="305"/>
        <v>0</v>
      </c>
      <c r="EW492">
        <f t="shared" si="306"/>
        <v>0</v>
      </c>
      <c r="EX492">
        <f t="shared" si="307"/>
        <v>0</v>
      </c>
      <c r="EY492">
        <f t="shared" si="308"/>
        <v>0</v>
      </c>
      <c r="EZ492">
        <f t="shared" si="309"/>
        <v>0</v>
      </c>
      <c r="FA492">
        <f t="shared" si="310"/>
        <v>0</v>
      </c>
      <c r="FB492">
        <f t="shared" si="311"/>
        <v>0</v>
      </c>
      <c r="FC492">
        <f t="shared" si="312"/>
        <v>0</v>
      </c>
      <c r="FD492">
        <f t="shared" si="313"/>
        <v>0</v>
      </c>
      <c r="FE492">
        <f t="shared" si="314"/>
        <v>0</v>
      </c>
      <c r="FF492">
        <f t="shared" si="315"/>
        <v>0</v>
      </c>
      <c r="FG492">
        <f t="shared" si="316"/>
        <v>0</v>
      </c>
      <c r="FH492">
        <f t="shared" si="317"/>
        <v>0</v>
      </c>
      <c r="FI492">
        <f t="shared" si="318"/>
        <v>0</v>
      </c>
      <c r="FJ492">
        <f t="shared" si="319"/>
        <v>0</v>
      </c>
      <c r="FK492">
        <f t="shared" si="320"/>
        <v>0</v>
      </c>
    </row>
    <row r="493" spans="1:167">
      <c r="A493">
        <v>491</v>
      </c>
      <c r="B493">
        <f>RTD("rit2.rtd",,B$2,"LASTHIST", ROW()-2)</f>
        <v>47.48</v>
      </c>
      <c r="C493">
        <f>RTD("rit2.rtd",,C$2,"LASTHIST", ROW()-2)</f>
        <v>0</v>
      </c>
      <c r="D493">
        <f>RTD("rit2.rtd",,D$2,"LASTHIST", ROW()-2)</f>
        <v>0</v>
      </c>
      <c r="E493">
        <f>RTD("rit2.rtd",,E$2,"LASTHIST", ROW()-2)</f>
        <v>0</v>
      </c>
      <c r="F493">
        <f>RTD("rit2.rtd",,F$2,"LASTHIST", ROW()-2)</f>
        <v>0</v>
      </c>
      <c r="G493">
        <f>RTD("rit2.rtd",,G$2,"LASTHIST", ROW()-2)</f>
        <v>0</v>
      </c>
      <c r="H493">
        <f>RTD("rit2.rtd",,H$2,"LASTHIST", ROW()-2)</f>
        <v>0</v>
      </c>
      <c r="I493">
        <f>RTD("rit2.rtd",,I$2,"LASTHIST", ROW()-2)</f>
        <v>0</v>
      </c>
      <c r="J493">
        <f>RTD("rit2.rtd",,J$2,"LASTHIST", ROW()-2)</f>
        <v>0</v>
      </c>
      <c r="K493">
        <f>RTD("rit2.rtd",,K$2,"LASTHIST", ROW()-2)</f>
        <v>0</v>
      </c>
      <c r="L493">
        <f>RTD("rit2.rtd",,L$2,"LASTHIST", ROW()-2)</f>
        <v>0</v>
      </c>
      <c r="M493">
        <f>RTD("rit2.rtd",,M$2,"LASTHIST", ROW()-2)</f>
        <v>0</v>
      </c>
      <c r="N493">
        <f>RTD("rit2.rtd",,N$2,"LASTHIST", ROW()-2)</f>
        <v>0</v>
      </c>
      <c r="O493">
        <f>RTD("rit2.rtd",,O$2,"LASTHIST", ROW()-2)</f>
        <v>0</v>
      </c>
      <c r="P493">
        <f>RTD("rit2.rtd",,P$2,"LASTHIST", ROW()-2)</f>
        <v>0</v>
      </c>
      <c r="Q493">
        <f>RTD("rit2.rtd",,Q$2,"LASTHIST", ROW()-2)</f>
        <v>0</v>
      </c>
      <c r="R493">
        <f>RTD("rit2.rtd",,R$2,"LASTHIST", ROW()-2)</f>
        <v>0</v>
      </c>
      <c r="S493">
        <f>RTD("rit2.rtd",,S$2,"LASTHIST", ROW()-2)</f>
        <v>0</v>
      </c>
      <c r="T493">
        <f>RTD("rit2.rtd",,T$2,"LASTHIST", ROW()-2)</f>
        <v>0</v>
      </c>
      <c r="U493">
        <f>RTD("rit2.rtd",,U$2,"LASTHIST", ROW()-2)</f>
        <v>0</v>
      </c>
      <c r="V493">
        <f>RTD("rit2.rtd",,V$2,"LASTHIST", ROW()-2)</f>
        <v>0</v>
      </c>
      <c r="W493">
        <f>RTD("rit2.rtd",,W$2,"LASTHIST", ROW()-2)</f>
        <v>2.54</v>
      </c>
      <c r="X493">
        <f>RTD("rit2.rtd",,X$2,"LASTHIST", ROW()-2)</f>
        <v>0.06</v>
      </c>
      <c r="Y493">
        <f>RTD("rit2.rtd",,Y$2,"LASTHIST", ROW()-2)</f>
        <v>1.67</v>
      </c>
      <c r="Z493">
        <f>RTD("rit2.rtd",,Z$2,"LASTHIST", ROW()-2)</f>
        <v>0.2</v>
      </c>
      <c r="AA493">
        <f>RTD("rit2.rtd",,AA$2,"LASTHIST", ROW()-2)</f>
        <v>0.97</v>
      </c>
      <c r="AB493">
        <f>RTD("rit2.rtd",,AB$2,"LASTHIST", ROW()-2)</f>
        <v>0.5</v>
      </c>
      <c r="AC493">
        <f>RTD("rit2.rtd",,AC$2,"LASTHIST", ROW()-2)</f>
        <v>0.49</v>
      </c>
      <c r="AD493">
        <f>RTD("rit2.rtd",,AD$2,"LASTHIST", ROW()-2)</f>
        <v>1.01</v>
      </c>
      <c r="AE493">
        <f>RTD("rit2.rtd",,AE$2,"LASTHIST", ROW()-2)</f>
        <v>0.2</v>
      </c>
      <c r="AF493">
        <f>RTD("rit2.rtd",,AF$2,"LASTHIST", ROW()-2)</f>
        <v>1.73</v>
      </c>
      <c r="AG493">
        <f>RTD("rit2.rtd",,AG$2,"LASTHIST", ROW()-2)</f>
        <v>7.0000000000000007E-2</v>
      </c>
      <c r="AH493">
        <f>RTD("rit2.rtd",,AH$2,"LASTHIST", ROW()-2)</f>
        <v>2.59</v>
      </c>
      <c r="AI493">
        <f>RTD("rit2.rtd",,AI$2,"LASTHIST", ROW()-2)</f>
        <v>0.02</v>
      </c>
      <c r="AJ493">
        <f>RTD("rit2.rtd",,AJ$2,"LASTHIST", ROW()-2)</f>
        <v>3.54</v>
      </c>
      <c r="AK493">
        <f>RTD("rit2.rtd",,AK$2,"LASTHIST", ROW()-2)</f>
        <v>0.02</v>
      </c>
      <c r="AL493">
        <f>RTD("rit2.rtd",,AL$2,"LASTHIST", ROW()-2)</f>
        <v>4.53</v>
      </c>
      <c r="AM493">
        <f>RTD("rit2.rtd",,AM$2,"LASTHIST", ROW()-2)</f>
        <v>0.02</v>
      </c>
      <c r="AN493">
        <f>RTD("rit2.rtd",,AN$2,"LASTHIST", ROW()-2)</f>
        <v>5.52</v>
      </c>
      <c r="AO493">
        <f>RTD("rit2.rtd",,AO$2,"LASTHIST", ROW()-2)</f>
        <v>0.02</v>
      </c>
      <c r="AP493">
        <f>RTD("rit2.rtd",,AP$2,"LASTHIST", ROW()-2)</f>
        <v>6.52</v>
      </c>
      <c r="AQ493">
        <v>1</v>
      </c>
      <c r="AR493">
        <v>0</v>
      </c>
      <c r="AS493">
        <v>1</v>
      </c>
      <c r="AT493">
        <v>0</v>
      </c>
      <c r="AU493">
        <v>1</v>
      </c>
      <c r="AV493">
        <v>0</v>
      </c>
      <c r="AW493">
        <v>1</v>
      </c>
      <c r="AX493">
        <v>0</v>
      </c>
      <c r="AY493">
        <v>1</v>
      </c>
      <c r="AZ493">
        <v>0</v>
      </c>
      <c r="BA493">
        <v>1</v>
      </c>
      <c r="BB493">
        <v>0</v>
      </c>
      <c r="BC493">
        <v>1</v>
      </c>
      <c r="BD493">
        <v>0</v>
      </c>
      <c r="BE493">
        <v>1</v>
      </c>
      <c r="BF493">
        <v>0</v>
      </c>
      <c r="BG493">
        <v>1</v>
      </c>
      <c r="BH493">
        <v>0</v>
      </c>
      <c r="BI493">
        <v>1</v>
      </c>
      <c r="BJ493">
        <v>0</v>
      </c>
      <c r="BK493">
        <v>1</v>
      </c>
      <c r="BL493">
        <v>0</v>
      </c>
      <c r="BM493">
        <v>1</v>
      </c>
      <c r="BN493">
        <v>0</v>
      </c>
      <c r="BO493">
        <v>1</v>
      </c>
      <c r="BP493">
        <v>0</v>
      </c>
      <c r="BQ493">
        <v>1</v>
      </c>
      <c r="BR493">
        <v>0</v>
      </c>
      <c r="BS493">
        <v>1</v>
      </c>
      <c r="BT493">
        <v>0</v>
      </c>
      <c r="BU493">
        <v>1</v>
      </c>
      <c r="BV493">
        <v>0</v>
      </c>
      <c r="BW493">
        <v>1</v>
      </c>
      <c r="BX493">
        <v>0</v>
      </c>
      <c r="BY493">
        <v>1</v>
      </c>
      <c r="BZ493">
        <v>0</v>
      </c>
      <c r="CA493">
        <v>1</v>
      </c>
      <c r="CB493">
        <v>0</v>
      </c>
      <c r="CC493">
        <v>1</v>
      </c>
      <c r="CD493">
        <v>0</v>
      </c>
      <c r="CE493">
        <v>45</v>
      </c>
      <c r="CF493">
        <v>45</v>
      </c>
      <c r="CG493">
        <v>46</v>
      </c>
      <c r="CH493">
        <v>46</v>
      </c>
      <c r="CI493">
        <v>47</v>
      </c>
      <c r="CJ493">
        <v>47</v>
      </c>
      <c r="CK493">
        <v>48</v>
      </c>
      <c r="CL493">
        <v>48</v>
      </c>
      <c r="CM493">
        <v>49</v>
      </c>
      <c r="CN493">
        <v>49</v>
      </c>
      <c r="CO493">
        <v>50</v>
      </c>
      <c r="CP493">
        <v>50</v>
      </c>
      <c r="CQ493">
        <v>51</v>
      </c>
      <c r="CR493">
        <v>51</v>
      </c>
      <c r="CS493">
        <v>52</v>
      </c>
      <c r="CT493">
        <v>52</v>
      </c>
      <c r="CU493">
        <v>53</v>
      </c>
      <c r="CV493">
        <v>53</v>
      </c>
      <c r="CW493">
        <v>54</v>
      </c>
      <c r="CX493">
        <v>54</v>
      </c>
      <c r="CY493">
        <v>45</v>
      </c>
      <c r="CZ493">
        <v>45</v>
      </c>
      <c r="DA493">
        <v>46</v>
      </c>
      <c r="DB493">
        <v>46</v>
      </c>
      <c r="DC493">
        <v>47</v>
      </c>
      <c r="DD493">
        <v>47</v>
      </c>
      <c r="DE493">
        <v>48</v>
      </c>
      <c r="DF493">
        <v>48</v>
      </c>
      <c r="DG493">
        <v>49</v>
      </c>
      <c r="DH493">
        <v>49</v>
      </c>
      <c r="DI493">
        <v>50</v>
      </c>
      <c r="DJ493">
        <v>50</v>
      </c>
      <c r="DK493">
        <v>51</v>
      </c>
      <c r="DL493">
        <v>51</v>
      </c>
      <c r="DM493">
        <v>52</v>
      </c>
      <c r="DN493">
        <v>52</v>
      </c>
      <c r="DO493">
        <v>53</v>
      </c>
      <c r="DP493">
        <v>53</v>
      </c>
      <c r="DQ493">
        <v>54</v>
      </c>
      <c r="DR493">
        <v>54</v>
      </c>
      <c r="DU493">
        <v>3.3333333E-2</v>
      </c>
      <c r="DW493">
        <v>1</v>
      </c>
      <c r="DX493">
        <f t="shared" si="281"/>
        <v>0</v>
      </c>
      <c r="DY493">
        <f t="shared" si="282"/>
        <v>0</v>
      </c>
      <c r="DZ493">
        <f t="shared" si="283"/>
        <v>0</v>
      </c>
      <c r="EA493">
        <f t="shared" si="284"/>
        <v>0</v>
      </c>
      <c r="EB493">
        <f t="shared" si="285"/>
        <v>0</v>
      </c>
      <c r="EC493">
        <f t="shared" si="286"/>
        <v>0</v>
      </c>
      <c r="ED493">
        <f t="shared" si="287"/>
        <v>0</v>
      </c>
      <c r="EE493">
        <f t="shared" si="288"/>
        <v>0</v>
      </c>
      <c r="EF493">
        <f t="shared" si="289"/>
        <v>0</v>
      </c>
      <c r="EG493">
        <f t="shared" si="290"/>
        <v>0</v>
      </c>
      <c r="EH493">
        <f t="shared" si="291"/>
        <v>0</v>
      </c>
      <c r="EI493">
        <f t="shared" si="292"/>
        <v>0</v>
      </c>
      <c r="EJ493">
        <f t="shared" si="293"/>
        <v>0</v>
      </c>
      <c r="EK493">
        <f t="shared" si="294"/>
        <v>0</v>
      </c>
      <c r="EL493">
        <f t="shared" si="295"/>
        <v>0</v>
      </c>
      <c r="EM493">
        <f t="shared" si="296"/>
        <v>0</v>
      </c>
      <c r="EN493">
        <f t="shared" si="297"/>
        <v>0</v>
      </c>
      <c r="EO493">
        <f t="shared" si="298"/>
        <v>0</v>
      </c>
      <c r="EP493">
        <f t="shared" si="299"/>
        <v>0</v>
      </c>
      <c r="EQ493">
        <f t="shared" si="300"/>
        <v>0</v>
      </c>
      <c r="ER493">
        <f t="shared" si="301"/>
        <v>0</v>
      </c>
      <c r="ES493">
        <f t="shared" si="302"/>
        <v>0</v>
      </c>
      <c r="ET493">
        <f t="shared" si="303"/>
        <v>0</v>
      </c>
      <c r="EU493">
        <f t="shared" si="304"/>
        <v>0</v>
      </c>
      <c r="EV493">
        <f t="shared" si="305"/>
        <v>0</v>
      </c>
      <c r="EW493">
        <f t="shared" si="306"/>
        <v>0</v>
      </c>
      <c r="EX493">
        <f t="shared" si="307"/>
        <v>0</v>
      </c>
      <c r="EY493">
        <f t="shared" si="308"/>
        <v>0</v>
      </c>
      <c r="EZ493">
        <f t="shared" si="309"/>
        <v>0</v>
      </c>
      <c r="FA493">
        <f t="shared" si="310"/>
        <v>0</v>
      </c>
      <c r="FB493">
        <f t="shared" si="311"/>
        <v>0</v>
      </c>
      <c r="FC493">
        <f t="shared" si="312"/>
        <v>0</v>
      </c>
      <c r="FD493">
        <f t="shared" si="313"/>
        <v>0</v>
      </c>
      <c r="FE493">
        <f t="shared" si="314"/>
        <v>0</v>
      </c>
      <c r="FF493">
        <f t="shared" si="315"/>
        <v>0</v>
      </c>
      <c r="FG493">
        <f t="shared" si="316"/>
        <v>0</v>
      </c>
      <c r="FH493">
        <f t="shared" si="317"/>
        <v>0</v>
      </c>
      <c r="FI493">
        <f t="shared" si="318"/>
        <v>0</v>
      </c>
      <c r="FJ493">
        <f t="shared" si="319"/>
        <v>0</v>
      </c>
      <c r="FK493">
        <f t="shared" si="320"/>
        <v>0</v>
      </c>
    </row>
    <row r="494" spans="1:167">
      <c r="A494">
        <v>492</v>
      </c>
      <c r="B494">
        <f>RTD("rit2.rtd",,B$2,"LASTHIST", ROW()-2)</f>
        <v>47.84</v>
      </c>
      <c r="C494">
        <f>RTD("rit2.rtd",,C$2,"LASTHIST", ROW()-2)</f>
        <v>0</v>
      </c>
      <c r="D494">
        <f>RTD("rit2.rtd",,D$2,"LASTHIST", ROW()-2)</f>
        <v>0</v>
      </c>
      <c r="E494">
        <f>RTD("rit2.rtd",,E$2,"LASTHIST", ROW()-2)</f>
        <v>0</v>
      </c>
      <c r="F494">
        <f>RTD("rit2.rtd",,F$2,"LASTHIST", ROW()-2)</f>
        <v>0</v>
      </c>
      <c r="G494">
        <f>RTD("rit2.rtd",,G$2,"LASTHIST", ROW()-2)</f>
        <v>0</v>
      </c>
      <c r="H494">
        <f>RTD("rit2.rtd",,H$2,"LASTHIST", ROW()-2)</f>
        <v>0</v>
      </c>
      <c r="I494">
        <f>RTD("rit2.rtd",,I$2,"LASTHIST", ROW()-2)</f>
        <v>0</v>
      </c>
      <c r="J494">
        <f>RTD("rit2.rtd",,J$2,"LASTHIST", ROW()-2)</f>
        <v>0</v>
      </c>
      <c r="K494">
        <f>RTD("rit2.rtd",,K$2,"LASTHIST", ROW()-2)</f>
        <v>0</v>
      </c>
      <c r="L494">
        <f>RTD("rit2.rtd",,L$2,"LASTHIST", ROW()-2)</f>
        <v>0</v>
      </c>
      <c r="M494">
        <f>RTD("rit2.rtd",,M$2,"LASTHIST", ROW()-2)</f>
        <v>0</v>
      </c>
      <c r="N494">
        <f>RTD("rit2.rtd",,N$2,"LASTHIST", ROW()-2)</f>
        <v>0</v>
      </c>
      <c r="O494">
        <f>RTD("rit2.rtd",,O$2,"LASTHIST", ROW()-2)</f>
        <v>0</v>
      </c>
      <c r="P494">
        <f>RTD("rit2.rtd",,P$2,"LASTHIST", ROW()-2)</f>
        <v>0</v>
      </c>
      <c r="Q494">
        <f>RTD("rit2.rtd",,Q$2,"LASTHIST", ROW()-2)</f>
        <v>0</v>
      </c>
      <c r="R494">
        <f>RTD("rit2.rtd",,R$2,"LASTHIST", ROW()-2)</f>
        <v>0</v>
      </c>
      <c r="S494">
        <f>RTD("rit2.rtd",,S$2,"LASTHIST", ROW()-2)</f>
        <v>0</v>
      </c>
      <c r="T494">
        <f>RTD("rit2.rtd",,T$2,"LASTHIST", ROW()-2)</f>
        <v>0</v>
      </c>
      <c r="U494">
        <f>RTD("rit2.rtd",,U$2,"LASTHIST", ROW()-2)</f>
        <v>0</v>
      </c>
      <c r="V494">
        <f>RTD("rit2.rtd",,V$2,"LASTHIST", ROW()-2)</f>
        <v>0</v>
      </c>
      <c r="W494">
        <f>RTD("rit2.rtd",,W$2,"LASTHIST", ROW()-2)</f>
        <v>2.88</v>
      </c>
      <c r="X494">
        <f>RTD("rit2.rtd",,X$2,"LASTHIST", ROW()-2)</f>
        <v>0.04</v>
      </c>
      <c r="Y494">
        <f>RTD("rit2.rtd",,Y$2,"LASTHIST", ROW()-2)</f>
        <v>1.98</v>
      </c>
      <c r="Z494">
        <f>RTD("rit2.rtd",,Z$2,"LASTHIST", ROW()-2)</f>
        <v>0.14000000000000001</v>
      </c>
      <c r="AA494">
        <f>RTD("rit2.rtd",,AA$2,"LASTHIST", ROW()-2)</f>
        <v>1.21</v>
      </c>
      <c r="AB494">
        <f>RTD("rit2.rtd",,AB$2,"LASTHIST", ROW()-2)</f>
        <v>0.37</v>
      </c>
      <c r="AC494">
        <f>RTD("rit2.rtd",,AC$2,"LASTHIST", ROW()-2)</f>
        <v>0.64</v>
      </c>
      <c r="AD494">
        <f>RTD("rit2.rtd",,AD$2,"LASTHIST", ROW()-2)</f>
        <v>0.81</v>
      </c>
      <c r="AE494">
        <f>RTD("rit2.rtd",,AE$2,"LASTHIST", ROW()-2)</f>
        <v>0.28999999999999998</v>
      </c>
      <c r="AF494">
        <f>RTD("rit2.rtd",,AF$2,"LASTHIST", ROW()-2)</f>
        <v>1.45</v>
      </c>
      <c r="AG494">
        <f>RTD("rit2.rtd",,AG$2,"LASTHIST", ROW()-2)</f>
        <v>0.11</v>
      </c>
      <c r="AH494">
        <f>RTD("rit2.rtd",,AH$2,"LASTHIST", ROW()-2)</f>
        <v>2.27</v>
      </c>
      <c r="AI494">
        <f>RTD("rit2.rtd",,AI$2,"LASTHIST", ROW()-2)</f>
        <v>0.03</v>
      </c>
      <c r="AJ494">
        <f>RTD("rit2.rtd",,AJ$2,"LASTHIST", ROW()-2)</f>
        <v>3.2</v>
      </c>
      <c r="AK494">
        <f>RTD("rit2.rtd",,AK$2,"LASTHIST", ROW()-2)</f>
        <v>0.02</v>
      </c>
      <c r="AL494">
        <f>RTD("rit2.rtd",,AL$2,"LASTHIST", ROW()-2)</f>
        <v>4.17</v>
      </c>
      <c r="AM494">
        <f>RTD("rit2.rtd",,AM$2,"LASTHIST", ROW()-2)</f>
        <v>0.02</v>
      </c>
      <c r="AN494">
        <f>RTD("rit2.rtd",,AN$2,"LASTHIST", ROW()-2)</f>
        <v>5.16</v>
      </c>
      <c r="AO494">
        <f>RTD("rit2.rtd",,AO$2,"LASTHIST", ROW()-2)</f>
        <v>0.02</v>
      </c>
      <c r="AP494">
        <f>RTD("rit2.rtd",,AP$2,"LASTHIST", ROW()-2)</f>
        <v>6.16</v>
      </c>
      <c r="AQ494">
        <v>1</v>
      </c>
      <c r="AR494">
        <v>0</v>
      </c>
      <c r="AS494">
        <v>1</v>
      </c>
      <c r="AT494">
        <v>0</v>
      </c>
      <c r="AU494">
        <v>1</v>
      </c>
      <c r="AV494">
        <v>0</v>
      </c>
      <c r="AW494">
        <v>1</v>
      </c>
      <c r="AX494">
        <v>0</v>
      </c>
      <c r="AY494">
        <v>1</v>
      </c>
      <c r="AZ494">
        <v>0</v>
      </c>
      <c r="BA494">
        <v>1</v>
      </c>
      <c r="BB494">
        <v>0</v>
      </c>
      <c r="BC494">
        <v>1</v>
      </c>
      <c r="BD494">
        <v>0</v>
      </c>
      <c r="BE494">
        <v>1</v>
      </c>
      <c r="BF494">
        <v>0</v>
      </c>
      <c r="BG494">
        <v>1</v>
      </c>
      <c r="BH494">
        <v>0</v>
      </c>
      <c r="BI494">
        <v>1</v>
      </c>
      <c r="BJ494">
        <v>0</v>
      </c>
      <c r="BK494">
        <v>1</v>
      </c>
      <c r="BL494">
        <v>0</v>
      </c>
      <c r="BM494">
        <v>1</v>
      </c>
      <c r="BN494">
        <v>0</v>
      </c>
      <c r="BO494">
        <v>1</v>
      </c>
      <c r="BP494">
        <v>0</v>
      </c>
      <c r="BQ494">
        <v>1</v>
      </c>
      <c r="BR494">
        <v>0</v>
      </c>
      <c r="BS494">
        <v>1</v>
      </c>
      <c r="BT494">
        <v>0</v>
      </c>
      <c r="BU494">
        <v>1</v>
      </c>
      <c r="BV494">
        <v>0</v>
      </c>
      <c r="BW494">
        <v>1</v>
      </c>
      <c r="BX494">
        <v>0</v>
      </c>
      <c r="BY494">
        <v>1</v>
      </c>
      <c r="BZ494">
        <v>0</v>
      </c>
      <c r="CA494">
        <v>1</v>
      </c>
      <c r="CB494">
        <v>0</v>
      </c>
      <c r="CC494">
        <v>1</v>
      </c>
      <c r="CD494">
        <v>0</v>
      </c>
      <c r="CE494">
        <v>45</v>
      </c>
      <c r="CF494">
        <v>45</v>
      </c>
      <c r="CG494">
        <v>46</v>
      </c>
      <c r="CH494">
        <v>46</v>
      </c>
      <c r="CI494">
        <v>47</v>
      </c>
      <c r="CJ494">
        <v>47</v>
      </c>
      <c r="CK494">
        <v>48</v>
      </c>
      <c r="CL494">
        <v>48</v>
      </c>
      <c r="CM494">
        <v>49</v>
      </c>
      <c r="CN494">
        <v>49</v>
      </c>
      <c r="CO494">
        <v>50</v>
      </c>
      <c r="CP494">
        <v>50</v>
      </c>
      <c r="CQ494">
        <v>51</v>
      </c>
      <c r="CR494">
        <v>51</v>
      </c>
      <c r="CS494">
        <v>52</v>
      </c>
      <c r="CT494">
        <v>52</v>
      </c>
      <c r="CU494">
        <v>53</v>
      </c>
      <c r="CV494">
        <v>53</v>
      </c>
      <c r="CW494">
        <v>54</v>
      </c>
      <c r="CX494">
        <v>54</v>
      </c>
      <c r="CY494">
        <v>45</v>
      </c>
      <c r="CZ494">
        <v>45</v>
      </c>
      <c r="DA494">
        <v>46</v>
      </c>
      <c r="DB494">
        <v>46</v>
      </c>
      <c r="DC494">
        <v>47</v>
      </c>
      <c r="DD494">
        <v>47</v>
      </c>
      <c r="DE494">
        <v>48</v>
      </c>
      <c r="DF494">
        <v>48</v>
      </c>
      <c r="DG494">
        <v>49</v>
      </c>
      <c r="DH494">
        <v>49</v>
      </c>
      <c r="DI494">
        <v>50</v>
      </c>
      <c r="DJ494">
        <v>50</v>
      </c>
      <c r="DK494">
        <v>51</v>
      </c>
      <c r="DL494">
        <v>51</v>
      </c>
      <c r="DM494">
        <v>52</v>
      </c>
      <c r="DN494">
        <v>52</v>
      </c>
      <c r="DO494">
        <v>53</v>
      </c>
      <c r="DP494">
        <v>53</v>
      </c>
      <c r="DQ494">
        <v>54</v>
      </c>
      <c r="DR494">
        <v>54</v>
      </c>
      <c r="DU494">
        <v>3.3333333E-2</v>
      </c>
      <c r="DW494">
        <v>1</v>
      </c>
      <c r="DX494">
        <f t="shared" si="281"/>
        <v>0</v>
      </c>
      <c r="DY494">
        <f t="shared" si="282"/>
        <v>0</v>
      </c>
      <c r="DZ494">
        <f t="shared" si="283"/>
        <v>0</v>
      </c>
      <c r="EA494">
        <f t="shared" si="284"/>
        <v>0</v>
      </c>
      <c r="EB494">
        <f t="shared" si="285"/>
        <v>0</v>
      </c>
      <c r="EC494">
        <f t="shared" si="286"/>
        <v>0</v>
      </c>
      <c r="ED494">
        <f t="shared" si="287"/>
        <v>0</v>
      </c>
      <c r="EE494">
        <f t="shared" si="288"/>
        <v>0</v>
      </c>
      <c r="EF494">
        <f t="shared" si="289"/>
        <v>0</v>
      </c>
      <c r="EG494">
        <f t="shared" si="290"/>
        <v>0</v>
      </c>
      <c r="EH494">
        <f t="shared" si="291"/>
        <v>0</v>
      </c>
      <c r="EI494">
        <f t="shared" si="292"/>
        <v>0</v>
      </c>
      <c r="EJ494">
        <f t="shared" si="293"/>
        <v>0</v>
      </c>
      <c r="EK494">
        <f t="shared" si="294"/>
        <v>0</v>
      </c>
      <c r="EL494">
        <f t="shared" si="295"/>
        <v>0</v>
      </c>
      <c r="EM494">
        <f t="shared" si="296"/>
        <v>0</v>
      </c>
      <c r="EN494">
        <f t="shared" si="297"/>
        <v>0</v>
      </c>
      <c r="EO494">
        <f t="shared" si="298"/>
        <v>0</v>
      </c>
      <c r="EP494">
        <f t="shared" si="299"/>
        <v>0</v>
      </c>
      <c r="EQ494">
        <f t="shared" si="300"/>
        <v>0</v>
      </c>
      <c r="ER494">
        <f t="shared" si="301"/>
        <v>0</v>
      </c>
      <c r="ES494">
        <f t="shared" si="302"/>
        <v>0</v>
      </c>
      <c r="ET494">
        <f t="shared" si="303"/>
        <v>0</v>
      </c>
      <c r="EU494">
        <f t="shared" si="304"/>
        <v>0</v>
      </c>
      <c r="EV494">
        <f t="shared" si="305"/>
        <v>0</v>
      </c>
      <c r="EW494">
        <f t="shared" si="306"/>
        <v>0</v>
      </c>
      <c r="EX494">
        <f t="shared" si="307"/>
        <v>0</v>
      </c>
      <c r="EY494">
        <f t="shared" si="308"/>
        <v>0</v>
      </c>
      <c r="EZ494">
        <f t="shared" si="309"/>
        <v>0</v>
      </c>
      <c r="FA494">
        <f t="shared" si="310"/>
        <v>0</v>
      </c>
      <c r="FB494">
        <f t="shared" si="311"/>
        <v>0</v>
      </c>
      <c r="FC494">
        <f t="shared" si="312"/>
        <v>0</v>
      </c>
      <c r="FD494">
        <f t="shared" si="313"/>
        <v>0</v>
      </c>
      <c r="FE494">
        <f t="shared" si="314"/>
        <v>0</v>
      </c>
      <c r="FF494">
        <f t="shared" si="315"/>
        <v>0</v>
      </c>
      <c r="FG494">
        <f t="shared" si="316"/>
        <v>0</v>
      </c>
      <c r="FH494">
        <f t="shared" si="317"/>
        <v>0</v>
      </c>
      <c r="FI494">
        <f t="shared" si="318"/>
        <v>0</v>
      </c>
      <c r="FJ494">
        <f t="shared" si="319"/>
        <v>0</v>
      </c>
      <c r="FK494">
        <f t="shared" si="320"/>
        <v>0</v>
      </c>
    </row>
    <row r="495" spans="1:167">
      <c r="A495">
        <v>493</v>
      </c>
      <c r="B495">
        <f>RTD("rit2.rtd",,B$2,"LASTHIST", ROW()-2)</f>
        <v>47.88</v>
      </c>
      <c r="C495">
        <f>RTD("rit2.rtd",,C$2,"LASTHIST", ROW()-2)</f>
        <v>0</v>
      </c>
      <c r="D495">
        <f>RTD("rit2.rtd",,D$2,"LASTHIST", ROW()-2)</f>
        <v>0</v>
      </c>
      <c r="E495">
        <f>RTD("rit2.rtd",,E$2,"LASTHIST", ROW()-2)</f>
        <v>0</v>
      </c>
      <c r="F495">
        <f>RTD("rit2.rtd",,F$2,"LASTHIST", ROW()-2)</f>
        <v>0</v>
      </c>
      <c r="G495">
        <f>RTD("rit2.rtd",,G$2,"LASTHIST", ROW()-2)</f>
        <v>0</v>
      </c>
      <c r="H495">
        <f>RTD("rit2.rtd",,H$2,"LASTHIST", ROW()-2)</f>
        <v>0</v>
      </c>
      <c r="I495">
        <f>RTD("rit2.rtd",,I$2,"LASTHIST", ROW()-2)</f>
        <v>0</v>
      </c>
      <c r="J495">
        <f>RTD("rit2.rtd",,J$2,"LASTHIST", ROW()-2)</f>
        <v>0</v>
      </c>
      <c r="K495">
        <f>RTD("rit2.rtd",,K$2,"LASTHIST", ROW()-2)</f>
        <v>0</v>
      </c>
      <c r="L495">
        <f>RTD("rit2.rtd",,L$2,"LASTHIST", ROW()-2)</f>
        <v>0</v>
      </c>
      <c r="M495">
        <f>RTD("rit2.rtd",,M$2,"LASTHIST", ROW()-2)</f>
        <v>0</v>
      </c>
      <c r="N495">
        <f>RTD("rit2.rtd",,N$2,"LASTHIST", ROW()-2)</f>
        <v>0</v>
      </c>
      <c r="O495">
        <f>RTD("rit2.rtd",,O$2,"LASTHIST", ROW()-2)</f>
        <v>0</v>
      </c>
      <c r="P495">
        <f>RTD("rit2.rtd",,P$2,"LASTHIST", ROW()-2)</f>
        <v>0</v>
      </c>
      <c r="Q495">
        <f>RTD("rit2.rtd",,Q$2,"LASTHIST", ROW()-2)</f>
        <v>0</v>
      </c>
      <c r="R495">
        <f>RTD("rit2.rtd",,R$2,"LASTHIST", ROW()-2)</f>
        <v>0</v>
      </c>
      <c r="S495">
        <f>RTD("rit2.rtd",,S$2,"LASTHIST", ROW()-2)</f>
        <v>0</v>
      </c>
      <c r="T495">
        <f>RTD("rit2.rtd",,T$2,"LASTHIST", ROW()-2)</f>
        <v>0</v>
      </c>
      <c r="U495">
        <f>RTD("rit2.rtd",,U$2,"LASTHIST", ROW()-2)</f>
        <v>0</v>
      </c>
      <c r="V495">
        <f>RTD("rit2.rtd",,V$2,"LASTHIST", ROW()-2)</f>
        <v>0</v>
      </c>
      <c r="W495">
        <f>RTD("rit2.rtd",,W$2,"LASTHIST", ROW()-2)</f>
        <v>2.91</v>
      </c>
      <c r="X495">
        <f>RTD("rit2.rtd",,X$2,"LASTHIST", ROW()-2)</f>
        <v>0.03</v>
      </c>
      <c r="Y495">
        <f>RTD("rit2.rtd",,Y$2,"LASTHIST", ROW()-2)</f>
        <v>2</v>
      </c>
      <c r="Z495">
        <f>RTD("rit2.rtd",,Z$2,"LASTHIST", ROW()-2)</f>
        <v>0.12</v>
      </c>
      <c r="AA495">
        <f>RTD("rit2.rtd",,AA$2,"LASTHIST", ROW()-2)</f>
        <v>1.22</v>
      </c>
      <c r="AB495">
        <f>RTD("rit2.rtd",,AB$2,"LASTHIST", ROW()-2)</f>
        <v>0.34</v>
      </c>
      <c r="AC495">
        <f>RTD("rit2.rtd",,AC$2,"LASTHIST", ROW()-2)</f>
        <v>0.64</v>
      </c>
      <c r="AD495">
        <f>RTD("rit2.rtd",,AD$2,"LASTHIST", ROW()-2)</f>
        <v>0.77</v>
      </c>
      <c r="AE495">
        <f>RTD("rit2.rtd",,AE$2,"LASTHIST", ROW()-2)</f>
        <v>0.28999999999999998</v>
      </c>
      <c r="AF495">
        <f>RTD("rit2.rtd",,AF$2,"LASTHIST", ROW()-2)</f>
        <v>1.41</v>
      </c>
      <c r="AG495">
        <f>RTD("rit2.rtd",,AG$2,"LASTHIST", ROW()-2)</f>
        <v>0.11</v>
      </c>
      <c r="AH495">
        <f>RTD("rit2.rtd",,AH$2,"LASTHIST", ROW()-2)</f>
        <v>2.23</v>
      </c>
      <c r="AI495">
        <f>RTD("rit2.rtd",,AI$2,"LASTHIST", ROW()-2)</f>
        <v>0.03</v>
      </c>
      <c r="AJ495">
        <f>RTD("rit2.rtd",,AJ$2,"LASTHIST", ROW()-2)</f>
        <v>3.16</v>
      </c>
      <c r="AK495">
        <f>RTD("rit2.rtd",,AK$2,"LASTHIST", ROW()-2)</f>
        <v>0.02</v>
      </c>
      <c r="AL495">
        <f>RTD("rit2.rtd",,AL$2,"LASTHIST", ROW()-2)</f>
        <v>4.13</v>
      </c>
      <c r="AM495">
        <f>RTD("rit2.rtd",,AM$2,"LASTHIST", ROW()-2)</f>
        <v>0.02</v>
      </c>
      <c r="AN495">
        <f>RTD("rit2.rtd",,AN$2,"LASTHIST", ROW()-2)</f>
        <v>5.13</v>
      </c>
      <c r="AO495">
        <f>RTD("rit2.rtd",,AO$2,"LASTHIST", ROW()-2)</f>
        <v>0.02</v>
      </c>
      <c r="AP495">
        <f>RTD("rit2.rtd",,AP$2,"LASTHIST", ROW()-2)</f>
        <v>6.12</v>
      </c>
      <c r="AQ495">
        <v>1</v>
      </c>
      <c r="AR495">
        <v>0</v>
      </c>
      <c r="AS495">
        <v>1</v>
      </c>
      <c r="AT495">
        <v>0</v>
      </c>
      <c r="AU495">
        <v>1</v>
      </c>
      <c r="AV495">
        <v>0</v>
      </c>
      <c r="AW495">
        <v>1</v>
      </c>
      <c r="AX495">
        <v>0</v>
      </c>
      <c r="AY495">
        <v>1</v>
      </c>
      <c r="AZ495">
        <v>0</v>
      </c>
      <c r="BA495">
        <v>1</v>
      </c>
      <c r="BB495">
        <v>0</v>
      </c>
      <c r="BC495">
        <v>1</v>
      </c>
      <c r="BD495">
        <v>0</v>
      </c>
      <c r="BE495">
        <v>1</v>
      </c>
      <c r="BF495">
        <v>0</v>
      </c>
      <c r="BG495">
        <v>1</v>
      </c>
      <c r="BH495">
        <v>0</v>
      </c>
      <c r="BI495">
        <v>1</v>
      </c>
      <c r="BJ495">
        <v>0</v>
      </c>
      <c r="BK495">
        <v>1</v>
      </c>
      <c r="BL495">
        <v>0</v>
      </c>
      <c r="BM495">
        <v>1</v>
      </c>
      <c r="BN495">
        <v>0</v>
      </c>
      <c r="BO495">
        <v>1</v>
      </c>
      <c r="BP495">
        <v>0</v>
      </c>
      <c r="BQ495">
        <v>1</v>
      </c>
      <c r="BR495">
        <v>0</v>
      </c>
      <c r="BS495">
        <v>1</v>
      </c>
      <c r="BT495">
        <v>0</v>
      </c>
      <c r="BU495">
        <v>1</v>
      </c>
      <c r="BV495">
        <v>0</v>
      </c>
      <c r="BW495">
        <v>1</v>
      </c>
      <c r="BX495">
        <v>0</v>
      </c>
      <c r="BY495">
        <v>1</v>
      </c>
      <c r="BZ495">
        <v>0</v>
      </c>
      <c r="CA495">
        <v>1</v>
      </c>
      <c r="CB495">
        <v>0</v>
      </c>
      <c r="CC495">
        <v>1</v>
      </c>
      <c r="CD495">
        <v>0</v>
      </c>
      <c r="CE495">
        <v>45</v>
      </c>
      <c r="CF495">
        <v>45</v>
      </c>
      <c r="CG495">
        <v>46</v>
      </c>
      <c r="CH495">
        <v>46</v>
      </c>
      <c r="CI495">
        <v>47</v>
      </c>
      <c r="CJ495">
        <v>47</v>
      </c>
      <c r="CK495">
        <v>48</v>
      </c>
      <c r="CL495">
        <v>48</v>
      </c>
      <c r="CM495">
        <v>49</v>
      </c>
      <c r="CN495">
        <v>49</v>
      </c>
      <c r="CO495">
        <v>50</v>
      </c>
      <c r="CP495">
        <v>50</v>
      </c>
      <c r="CQ495">
        <v>51</v>
      </c>
      <c r="CR495">
        <v>51</v>
      </c>
      <c r="CS495">
        <v>52</v>
      </c>
      <c r="CT495">
        <v>52</v>
      </c>
      <c r="CU495">
        <v>53</v>
      </c>
      <c r="CV495">
        <v>53</v>
      </c>
      <c r="CW495">
        <v>54</v>
      </c>
      <c r="CX495">
        <v>54</v>
      </c>
      <c r="CY495">
        <v>45</v>
      </c>
      <c r="CZ495">
        <v>45</v>
      </c>
      <c r="DA495">
        <v>46</v>
      </c>
      <c r="DB495">
        <v>46</v>
      </c>
      <c r="DC495">
        <v>47</v>
      </c>
      <c r="DD495">
        <v>47</v>
      </c>
      <c r="DE495">
        <v>48</v>
      </c>
      <c r="DF495">
        <v>48</v>
      </c>
      <c r="DG495">
        <v>49</v>
      </c>
      <c r="DH495">
        <v>49</v>
      </c>
      <c r="DI495">
        <v>50</v>
      </c>
      <c r="DJ495">
        <v>50</v>
      </c>
      <c r="DK495">
        <v>51</v>
      </c>
      <c r="DL495">
        <v>51</v>
      </c>
      <c r="DM495">
        <v>52</v>
      </c>
      <c r="DN495">
        <v>52</v>
      </c>
      <c r="DO495">
        <v>53</v>
      </c>
      <c r="DP495">
        <v>53</v>
      </c>
      <c r="DQ495">
        <v>54</v>
      </c>
      <c r="DR495">
        <v>54</v>
      </c>
      <c r="DU495">
        <v>3.3333333E-2</v>
      </c>
      <c r="DW495">
        <v>1</v>
      </c>
      <c r="DX495">
        <f t="shared" si="281"/>
        <v>0</v>
      </c>
      <c r="DY495">
        <f t="shared" si="282"/>
        <v>0</v>
      </c>
      <c r="DZ495">
        <f t="shared" si="283"/>
        <v>0</v>
      </c>
      <c r="EA495">
        <f t="shared" si="284"/>
        <v>0</v>
      </c>
      <c r="EB495">
        <f t="shared" si="285"/>
        <v>0</v>
      </c>
      <c r="EC495">
        <f t="shared" si="286"/>
        <v>0</v>
      </c>
      <c r="ED495">
        <f t="shared" si="287"/>
        <v>0</v>
      </c>
      <c r="EE495">
        <f t="shared" si="288"/>
        <v>0</v>
      </c>
      <c r="EF495">
        <f t="shared" si="289"/>
        <v>0</v>
      </c>
      <c r="EG495">
        <f t="shared" si="290"/>
        <v>0</v>
      </c>
      <c r="EH495">
        <f t="shared" si="291"/>
        <v>0</v>
      </c>
      <c r="EI495">
        <f t="shared" si="292"/>
        <v>0</v>
      </c>
      <c r="EJ495">
        <f t="shared" si="293"/>
        <v>0</v>
      </c>
      <c r="EK495">
        <f t="shared" si="294"/>
        <v>0</v>
      </c>
      <c r="EL495">
        <f t="shared" si="295"/>
        <v>0</v>
      </c>
      <c r="EM495">
        <f t="shared" si="296"/>
        <v>0</v>
      </c>
      <c r="EN495">
        <f t="shared" si="297"/>
        <v>0</v>
      </c>
      <c r="EO495">
        <f t="shared" si="298"/>
        <v>0</v>
      </c>
      <c r="EP495">
        <f t="shared" si="299"/>
        <v>0</v>
      </c>
      <c r="EQ495">
        <f t="shared" si="300"/>
        <v>0</v>
      </c>
      <c r="ER495">
        <f t="shared" si="301"/>
        <v>0</v>
      </c>
      <c r="ES495">
        <f t="shared" si="302"/>
        <v>0</v>
      </c>
      <c r="ET495">
        <f t="shared" si="303"/>
        <v>0</v>
      </c>
      <c r="EU495">
        <f t="shared" si="304"/>
        <v>0</v>
      </c>
      <c r="EV495">
        <f t="shared" si="305"/>
        <v>0</v>
      </c>
      <c r="EW495">
        <f t="shared" si="306"/>
        <v>0</v>
      </c>
      <c r="EX495">
        <f t="shared" si="307"/>
        <v>0</v>
      </c>
      <c r="EY495">
        <f t="shared" si="308"/>
        <v>0</v>
      </c>
      <c r="EZ495">
        <f t="shared" si="309"/>
        <v>0</v>
      </c>
      <c r="FA495">
        <f t="shared" si="310"/>
        <v>0</v>
      </c>
      <c r="FB495">
        <f t="shared" si="311"/>
        <v>0</v>
      </c>
      <c r="FC495">
        <f t="shared" si="312"/>
        <v>0</v>
      </c>
      <c r="FD495">
        <f t="shared" si="313"/>
        <v>0</v>
      </c>
      <c r="FE495">
        <f t="shared" si="314"/>
        <v>0</v>
      </c>
      <c r="FF495">
        <f t="shared" si="315"/>
        <v>0</v>
      </c>
      <c r="FG495">
        <f t="shared" si="316"/>
        <v>0</v>
      </c>
      <c r="FH495">
        <f t="shared" si="317"/>
        <v>0</v>
      </c>
      <c r="FI495">
        <f t="shared" si="318"/>
        <v>0</v>
      </c>
      <c r="FJ495">
        <f t="shared" si="319"/>
        <v>0</v>
      </c>
      <c r="FK495">
        <f t="shared" si="320"/>
        <v>0</v>
      </c>
    </row>
    <row r="496" spans="1:167">
      <c r="A496">
        <v>494</v>
      </c>
      <c r="B496">
        <f>RTD("rit2.rtd",,B$2,"LASTHIST", ROW()-2)</f>
        <v>47.79</v>
      </c>
      <c r="C496">
        <f>RTD("rit2.rtd",,C$2,"LASTHIST", ROW()-2)</f>
        <v>0</v>
      </c>
      <c r="D496">
        <f>RTD("rit2.rtd",,D$2,"LASTHIST", ROW()-2)</f>
        <v>0</v>
      </c>
      <c r="E496">
        <f>RTD("rit2.rtd",,E$2,"LASTHIST", ROW()-2)</f>
        <v>0</v>
      </c>
      <c r="F496">
        <f>RTD("rit2.rtd",,F$2,"LASTHIST", ROW()-2)</f>
        <v>0</v>
      </c>
      <c r="G496">
        <f>RTD("rit2.rtd",,G$2,"LASTHIST", ROW()-2)</f>
        <v>0</v>
      </c>
      <c r="H496">
        <f>RTD("rit2.rtd",,H$2,"LASTHIST", ROW()-2)</f>
        <v>0</v>
      </c>
      <c r="I496">
        <f>RTD("rit2.rtd",,I$2,"LASTHIST", ROW()-2)</f>
        <v>0</v>
      </c>
      <c r="J496">
        <f>RTD("rit2.rtd",,J$2,"LASTHIST", ROW()-2)</f>
        <v>0</v>
      </c>
      <c r="K496">
        <f>RTD("rit2.rtd",,K$2,"LASTHIST", ROW()-2)</f>
        <v>0</v>
      </c>
      <c r="L496">
        <f>RTD("rit2.rtd",,L$2,"LASTHIST", ROW()-2)</f>
        <v>0</v>
      </c>
      <c r="M496">
        <f>RTD("rit2.rtd",,M$2,"LASTHIST", ROW()-2)</f>
        <v>0</v>
      </c>
      <c r="N496">
        <f>RTD("rit2.rtd",,N$2,"LASTHIST", ROW()-2)</f>
        <v>0</v>
      </c>
      <c r="O496">
        <f>RTD("rit2.rtd",,O$2,"LASTHIST", ROW()-2)</f>
        <v>0</v>
      </c>
      <c r="P496">
        <f>RTD("rit2.rtd",,P$2,"LASTHIST", ROW()-2)</f>
        <v>0</v>
      </c>
      <c r="Q496">
        <f>RTD("rit2.rtd",,Q$2,"LASTHIST", ROW()-2)</f>
        <v>0</v>
      </c>
      <c r="R496">
        <f>RTD("rit2.rtd",,R$2,"LASTHIST", ROW()-2)</f>
        <v>0</v>
      </c>
      <c r="S496">
        <f>RTD("rit2.rtd",,S$2,"LASTHIST", ROW()-2)</f>
        <v>0</v>
      </c>
      <c r="T496">
        <f>RTD("rit2.rtd",,T$2,"LASTHIST", ROW()-2)</f>
        <v>0</v>
      </c>
      <c r="U496">
        <f>RTD("rit2.rtd",,U$2,"LASTHIST", ROW()-2)</f>
        <v>0</v>
      </c>
      <c r="V496">
        <f>RTD("rit2.rtd",,V$2,"LASTHIST", ROW()-2)</f>
        <v>0</v>
      </c>
      <c r="W496">
        <f>RTD("rit2.rtd",,W$2,"LASTHIST", ROW()-2)</f>
        <v>2.82</v>
      </c>
      <c r="X496">
        <f>RTD("rit2.rtd",,X$2,"LASTHIST", ROW()-2)</f>
        <v>0.04</v>
      </c>
      <c r="Y496">
        <f>RTD("rit2.rtd",,Y$2,"LASTHIST", ROW()-2)</f>
        <v>1.92</v>
      </c>
      <c r="Z496">
        <f>RTD("rit2.rtd",,Z$2,"LASTHIST", ROW()-2)</f>
        <v>0.13</v>
      </c>
      <c r="AA496">
        <f>RTD("rit2.rtd",,AA$2,"LASTHIST", ROW()-2)</f>
        <v>1.1499999999999999</v>
      </c>
      <c r="AB496">
        <f>RTD("rit2.rtd",,AB$2,"LASTHIST", ROW()-2)</f>
        <v>0.37</v>
      </c>
      <c r="AC496">
        <f>RTD("rit2.rtd",,AC$2,"LASTHIST", ROW()-2)</f>
        <v>0.6</v>
      </c>
      <c r="AD496">
        <f>RTD("rit2.rtd",,AD$2,"LASTHIST", ROW()-2)</f>
        <v>0.81</v>
      </c>
      <c r="AE496">
        <f>RTD("rit2.rtd",,AE$2,"LASTHIST", ROW()-2)</f>
        <v>0.26</v>
      </c>
      <c r="AF496">
        <f>RTD("rit2.rtd",,AF$2,"LASTHIST", ROW()-2)</f>
        <v>1.47</v>
      </c>
      <c r="AG496">
        <f>RTD("rit2.rtd",,AG$2,"LASTHIST", ROW()-2)</f>
        <v>0.09</v>
      </c>
      <c r="AH496">
        <f>RTD("rit2.rtd",,AH$2,"LASTHIST", ROW()-2)</f>
        <v>2.31</v>
      </c>
      <c r="AI496">
        <f>RTD("rit2.rtd",,AI$2,"LASTHIST", ROW()-2)</f>
        <v>0.03</v>
      </c>
      <c r="AJ496">
        <f>RTD("rit2.rtd",,AJ$2,"LASTHIST", ROW()-2)</f>
        <v>3.24</v>
      </c>
      <c r="AK496">
        <f>RTD("rit2.rtd",,AK$2,"LASTHIST", ROW()-2)</f>
        <v>0.02</v>
      </c>
      <c r="AL496">
        <f>RTD("rit2.rtd",,AL$2,"LASTHIST", ROW()-2)</f>
        <v>4.22</v>
      </c>
      <c r="AM496">
        <f>RTD("rit2.rtd",,AM$2,"LASTHIST", ROW()-2)</f>
        <v>0.02</v>
      </c>
      <c r="AN496">
        <f>RTD("rit2.rtd",,AN$2,"LASTHIST", ROW()-2)</f>
        <v>5.22</v>
      </c>
      <c r="AO496">
        <f>RTD("rit2.rtd",,AO$2,"LASTHIST", ROW()-2)</f>
        <v>0.02</v>
      </c>
      <c r="AP496">
        <f>RTD("rit2.rtd",,AP$2,"LASTHIST", ROW()-2)</f>
        <v>6.21</v>
      </c>
      <c r="AQ496">
        <v>1</v>
      </c>
      <c r="AR496">
        <v>0</v>
      </c>
      <c r="AS496">
        <v>1</v>
      </c>
      <c r="AT496">
        <v>0</v>
      </c>
      <c r="AU496">
        <v>1</v>
      </c>
      <c r="AV496">
        <v>0</v>
      </c>
      <c r="AW496">
        <v>1</v>
      </c>
      <c r="AX496">
        <v>0</v>
      </c>
      <c r="AY496">
        <v>1</v>
      </c>
      <c r="AZ496">
        <v>0</v>
      </c>
      <c r="BA496">
        <v>1</v>
      </c>
      <c r="BB496">
        <v>0</v>
      </c>
      <c r="BC496">
        <v>1</v>
      </c>
      <c r="BD496">
        <v>0</v>
      </c>
      <c r="BE496">
        <v>1</v>
      </c>
      <c r="BF496">
        <v>0</v>
      </c>
      <c r="BG496">
        <v>1</v>
      </c>
      <c r="BH496">
        <v>0</v>
      </c>
      <c r="BI496">
        <v>1</v>
      </c>
      <c r="BJ496">
        <v>0</v>
      </c>
      <c r="BK496">
        <v>1</v>
      </c>
      <c r="BL496">
        <v>0</v>
      </c>
      <c r="BM496">
        <v>1</v>
      </c>
      <c r="BN496">
        <v>0</v>
      </c>
      <c r="BO496">
        <v>1</v>
      </c>
      <c r="BP496">
        <v>0</v>
      </c>
      <c r="BQ496">
        <v>1</v>
      </c>
      <c r="BR496">
        <v>0</v>
      </c>
      <c r="BS496">
        <v>1</v>
      </c>
      <c r="BT496">
        <v>0</v>
      </c>
      <c r="BU496">
        <v>1</v>
      </c>
      <c r="BV496">
        <v>0</v>
      </c>
      <c r="BW496">
        <v>1</v>
      </c>
      <c r="BX496">
        <v>0</v>
      </c>
      <c r="BY496">
        <v>1</v>
      </c>
      <c r="BZ496">
        <v>0</v>
      </c>
      <c r="CA496">
        <v>1</v>
      </c>
      <c r="CB496">
        <v>0</v>
      </c>
      <c r="CC496">
        <v>1</v>
      </c>
      <c r="CD496">
        <v>0</v>
      </c>
      <c r="CE496">
        <v>45</v>
      </c>
      <c r="CF496">
        <v>45</v>
      </c>
      <c r="CG496">
        <v>46</v>
      </c>
      <c r="CH496">
        <v>46</v>
      </c>
      <c r="CI496">
        <v>47</v>
      </c>
      <c r="CJ496">
        <v>47</v>
      </c>
      <c r="CK496">
        <v>48</v>
      </c>
      <c r="CL496">
        <v>48</v>
      </c>
      <c r="CM496">
        <v>49</v>
      </c>
      <c r="CN496">
        <v>49</v>
      </c>
      <c r="CO496">
        <v>50</v>
      </c>
      <c r="CP496">
        <v>50</v>
      </c>
      <c r="CQ496">
        <v>51</v>
      </c>
      <c r="CR496">
        <v>51</v>
      </c>
      <c r="CS496">
        <v>52</v>
      </c>
      <c r="CT496">
        <v>52</v>
      </c>
      <c r="CU496">
        <v>53</v>
      </c>
      <c r="CV496">
        <v>53</v>
      </c>
      <c r="CW496">
        <v>54</v>
      </c>
      <c r="CX496">
        <v>54</v>
      </c>
      <c r="CY496">
        <v>45</v>
      </c>
      <c r="CZ496">
        <v>45</v>
      </c>
      <c r="DA496">
        <v>46</v>
      </c>
      <c r="DB496">
        <v>46</v>
      </c>
      <c r="DC496">
        <v>47</v>
      </c>
      <c r="DD496">
        <v>47</v>
      </c>
      <c r="DE496">
        <v>48</v>
      </c>
      <c r="DF496">
        <v>48</v>
      </c>
      <c r="DG496">
        <v>49</v>
      </c>
      <c r="DH496">
        <v>49</v>
      </c>
      <c r="DI496">
        <v>50</v>
      </c>
      <c r="DJ496">
        <v>50</v>
      </c>
      <c r="DK496">
        <v>51</v>
      </c>
      <c r="DL496">
        <v>51</v>
      </c>
      <c r="DM496">
        <v>52</v>
      </c>
      <c r="DN496">
        <v>52</v>
      </c>
      <c r="DO496">
        <v>53</v>
      </c>
      <c r="DP496">
        <v>53</v>
      </c>
      <c r="DQ496">
        <v>54</v>
      </c>
      <c r="DR496">
        <v>54</v>
      </c>
      <c r="DU496">
        <v>3.3333333E-2</v>
      </c>
      <c r="DW496">
        <v>1</v>
      </c>
      <c r="DX496">
        <f t="shared" si="281"/>
        <v>0</v>
      </c>
      <c r="DY496">
        <f t="shared" si="282"/>
        <v>0</v>
      </c>
      <c r="DZ496">
        <f t="shared" si="283"/>
        <v>0</v>
      </c>
      <c r="EA496">
        <f t="shared" si="284"/>
        <v>0</v>
      </c>
      <c r="EB496">
        <f t="shared" si="285"/>
        <v>0</v>
      </c>
      <c r="EC496">
        <f t="shared" si="286"/>
        <v>0</v>
      </c>
      <c r="ED496">
        <f t="shared" si="287"/>
        <v>0</v>
      </c>
      <c r="EE496">
        <f t="shared" si="288"/>
        <v>0</v>
      </c>
      <c r="EF496">
        <f t="shared" si="289"/>
        <v>0</v>
      </c>
      <c r="EG496">
        <f t="shared" si="290"/>
        <v>0</v>
      </c>
      <c r="EH496">
        <f t="shared" si="291"/>
        <v>0</v>
      </c>
      <c r="EI496">
        <f t="shared" si="292"/>
        <v>0</v>
      </c>
      <c r="EJ496">
        <f t="shared" si="293"/>
        <v>0</v>
      </c>
      <c r="EK496">
        <f t="shared" si="294"/>
        <v>0</v>
      </c>
      <c r="EL496">
        <f t="shared" si="295"/>
        <v>0</v>
      </c>
      <c r="EM496">
        <f t="shared" si="296"/>
        <v>0</v>
      </c>
      <c r="EN496">
        <f t="shared" si="297"/>
        <v>0</v>
      </c>
      <c r="EO496">
        <f t="shared" si="298"/>
        <v>0</v>
      </c>
      <c r="EP496">
        <f t="shared" si="299"/>
        <v>0</v>
      </c>
      <c r="EQ496">
        <f t="shared" si="300"/>
        <v>0</v>
      </c>
      <c r="ER496">
        <f t="shared" si="301"/>
        <v>0</v>
      </c>
      <c r="ES496">
        <f t="shared" si="302"/>
        <v>0</v>
      </c>
      <c r="ET496">
        <f t="shared" si="303"/>
        <v>0</v>
      </c>
      <c r="EU496">
        <f t="shared" si="304"/>
        <v>0</v>
      </c>
      <c r="EV496">
        <f t="shared" si="305"/>
        <v>0</v>
      </c>
      <c r="EW496">
        <f t="shared" si="306"/>
        <v>0</v>
      </c>
      <c r="EX496">
        <f t="shared" si="307"/>
        <v>0</v>
      </c>
      <c r="EY496">
        <f t="shared" si="308"/>
        <v>0</v>
      </c>
      <c r="EZ496">
        <f t="shared" si="309"/>
        <v>0</v>
      </c>
      <c r="FA496">
        <f t="shared" si="310"/>
        <v>0</v>
      </c>
      <c r="FB496">
        <f t="shared" si="311"/>
        <v>0</v>
      </c>
      <c r="FC496">
        <f t="shared" si="312"/>
        <v>0</v>
      </c>
      <c r="FD496">
        <f t="shared" si="313"/>
        <v>0</v>
      </c>
      <c r="FE496">
        <f t="shared" si="314"/>
        <v>0</v>
      </c>
      <c r="FF496">
        <f t="shared" si="315"/>
        <v>0</v>
      </c>
      <c r="FG496">
        <f t="shared" si="316"/>
        <v>0</v>
      </c>
      <c r="FH496">
        <f t="shared" si="317"/>
        <v>0</v>
      </c>
      <c r="FI496">
        <f t="shared" si="318"/>
        <v>0</v>
      </c>
      <c r="FJ496">
        <f t="shared" si="319"/>
        <v>0</v>
      </c>
      <c r="FK496">
        <f t="shared" si="320"/>
        <v>0</v>
      </c>
    </row>
    <row r="497" spans="1:167">
      <c r="A497">
        <v>495</v>
      </c>
      <c r="B497">
        <f>RTD("rit2.rtd",,B$2,"LASTHIST", ROW()-2)</f>
        <v>48.17</v>
      </c>
      <c r="C497">
        <f>RTD("rit2.rtd",,C$2,"LASTHIST", ROW()-2)</f>
        <v>0</v>
      </c>
      <c r="D497">
        <f>RTD("rit2.rtd",,D$2,"LASTHIST", ROW()-2)</f>
        <v>0</v>
      </c>
      <c r="E497">
        <f>RTD("rit2.rtd",,E$2,"LASTHIST", ROW()-2)</f>
        <v>0</v>
      </c>
      <c r="F497">
        <f>RTD("rit2.rtd",,F$2,"LASTHIST", ROW()-2)</f>
        <v>0</v>
      </c>
      <c r="G497">
        <f>RTD("rit2.rtd",,G$2,"LASTHIST", ROW()-2)</f>
        <v>0</v>
      </c>
      <c r="H497">
        <f>RTD("rit2.rtd",,H$2,"LASTHIST", ROW()-2)</f>
        <v>0</v>
      </c>
      <c r="I497">
        <f>RTD("rit2.rtd",,I$2,"LASTHIST", ROW()-2)</f>
        <v>0</v>
      </c>
      <c r="J497">
        <f>RTD("rit2.rtd",,J$2,"LASTHIST", ROW()-2)</f>
        <v>0</v>
      </c>
      <c r="K497">
        <f>RTD("rit2.rtd",,K$2,"LASTHIST", ROW()-2)</f>
        <v>0</v>
      </c>
      <c r="L497">
        <f>RTD("rit2.rtd",,L$2,"LASTHIST", ROW()-2)</f>
        <v>0</v>
      </c>
      <c r="M497">
        <f>RTD("rit2.rtd",,M$2,"LASTHIST", ROW()-2)</f>
        <v>0</v>
      </c>
      <c r="N497">
        <f>RTD("rit2.rtd",,N$2,"LASTHIST", ROW()-2)</f>
        <v>0</v>
      </c>
      <c r="O497">
        <f>RTD("rit2.rtd",,O$2,"LASTHIST", ROW()-2)</f>
        <v>0</v>
      </c>
      <c r="P497">
        <f>RTD("rit2.rtd",,P$2,"LASTHIST", ROW()-2)</f>
        <v>0</v>
      </c>
      <c r="Q497">
        <f>RTD("rit2.rtd",,Q$2,"LASTHIST", ROW()-2)</f>
        <v>0</v>
      </c>
      <c r="R497">
        <f>RTD("rit2.rtd",,R$2,"LASTHIST", ROW()-2)</f>
        <v>0</v>
      </c>
      <c r="S497">
        <f>RTD("rit2.rtd",,S$2,"LASTHIST", ROW()-2)</f>
        <v>0</v>
      </c>
      <c r="T497">
        <f>RTD("rit2.rtd",,T$2,"LASTHIST", ROW()-2)</f>
        <v>0</v>
      </c>
      <c r="U497">
        <f>RTD("rit2.rtd",,U$2,"LASTHIST", ROW()-2)</f>
        <v>0</v>
      </c>
      <c r="V497">
        <f>RTD("rit2.rtd",,V$2,"LASTHIST", ROW()-2)</f>
        <v>0</v>
      </c>
      <c r="W497">
        <f>RTD("rit2.rtd",,W$2,"LASTHIST", ROW()-2)</f>
        <v>3.18</v>
      </c>
      <c r="X497">
        <f>RTD("rit2.rtd",,X$2,"LASTHIST", ROW()-2)</f>
        <v>0.02</v>
      </c>
      <c r="Y497">
        <f>RTD("rit2.rtd",,Y$2,"LASTHIST", ROW()-2)</f>
        <v>2.2400000000000002</v>
      </c>
      <c r="Z497">
        <f>RTD("rit2.rtd",,Z$2,"LASTHIST", ROW()-2)</f>
        <v>0.08</v>
      </c>
      <c r="AA497">
        <f>RTD("rit2.rtd",,AA$2,"LASTHIST", ROW()-2)</f>
        <v>1.41</v>
      </c>
      <c r="AB497">
        <f>RTD("rit2.rtd",,AB$2,"LASTHIST", ROW()-2)</f>
        <v>0.25</v>
      </c>
      <c r="AC497">
        <f>RTD("rit2.rtd",,AC$2,"LASTHIST", ROW()-2)</f>
        <v>0.77</v>
      </c>
      <c r="AD497">
        <f>RTD("rit2.rtd",,AD$2,"LASTHIST", ROW()-2)</f>
        <v>0.6</v>
      </c>
      <c r="AE497">
        <f>RTD("rit2.rtd",,AE$2,"LASTHIST", ROW()-2)</f>
        <v>0.35</v>
      </c>
      <c r="AF497">
        <f>RTD("rit2.rtd",,AF$2,"LASTHIST", ROW()-2)</f>
        <v>1.19</v>
      </c>
      <c r="AG497">
        <f>RTD("rit2.rtd",,AG$2,"LASTHIST", ROW()-2)</f>
        <v>0.13</v>
      </c>
      <c r="AH497">
        <f>RTD("rit2.rtd",,AH$2,"LASTHIST", ROW()-2)</f>
        <v>1.97</v>
      </c>
      <c r="AI497">
        <f>RTD("rit2.rtd",,AI$2,"LASTHIST", ROW()-2)</f>
        <v>0.04</v>
      </c>
      <c r="AJ497">
        <f>RTD("rit2.rtd",,AJ$2,"LASTHIST", ROW()-2)</f>
        <v>2.87</v>
      </c>
      <c r="AK497">
        <f>RTD("rit2.rtd",,AK$2,"LASTHIST", ROW()-2)</f>
        <v>0.02</v>
      </c>
      <c r="AL497">
        <f>RTD("rit2.rtd",,AL$2,"LASTHIST", ROW()-2)</f>
        <v>3.84</v>
      </c>
      <c r="AM497">
        <f>RTD("rit2.rtd",,AM$2,"LASTHIST", ROW()-2)</f>
        <v>0.02</v>
      </c>
      <c r="AN497">
        <f>RTD("rit2.rtd",,AN$2,"LASTHIST", ROW()-2)</f>
        <v>4.84</v>
      </c>
      <c r="AO497">
        <f>RTD("rit2.rtd",,AO$2,"LASTHIST", ROW()-2)</f>
        <v>0.02</v>
      </c>
      <c r="AP497">
        <f>RTD("rit2.rtd",,AP$2,"LASTHIST", ROW()-2)</f>
        <v>5.83</v>
      </c>
      <c r="AQ497">
        <v>1</v>
      </c>
      <c r="AR497">
        <v>0</v>
      </c>
      <c r="AS497">
        <v>1</v>
      </c>
      <c r="AT497">
        <v>0</v>
      </c>
      <c r="AU497">
        <v>1</v>
      </c>
      <c r="AV497">
        <v>0</v>
      </c>
      <c r="AW497">
        <v>1</v>
      </c>
      <c r="AX497">
        <v>0</v>
      </c>
      <c r="AY497">
        <v>1</v>
      </c>
      <c r="AZ497">
        <v>0</v>
      </c>
      <c r="BA497">
        <v>1</v>
      </c>
      <c r="BB497">
        <v>0</v>
      </c>
      <c r="BC497">
        <v>1</v>
      </c>
      <c r="BD497">
        <v>0</v>
      </c>
      <c r="BE497">
        <v>1</v>
      </c>
      <c r="BF497">
        <v>0</v>
      </c>
      <c r="BG497">
        <v>1</v>
      </c>
      <c r="BH497">
        <v>0</v>
      </c>
      <c r="BI497">
        <v>1</v>
      </c>
      <c r="BJ497">
        <v>0</v>
      </c>
      <c r="BK497">
        <v>1</v>
      </c>
      <c r="BL497">
        <v>0</v>
      </c>
      <c r="BM497">
        <v>1</v>
      </c>
      <c r="BN497">
        <v>0</v>
      </c>
      <c r="BO497">
        <v>1</v>
      </c>
      <c r="BP497">
        <v>0</v>
      </c>
      <c r="BQ497">
        <v>1</v>
      </c>
      <c r="BR497">
        <v>0</v>
      </c>
      <c r="BS497">
        <v>1</v>
      </c>
      <c r="BT497">
        <v>0</v>
      </c>
      <c r="BU497">
        <v>1</v>
      </c>
      <c r="BV497">
        <v>0</v>
      </c>
      <c r="BW497">
        <v>1</v>
      </c>
      <c r="BX497">
        <v>0</v>
      </c>
      <c r="BY497">
        <v>1</v>
      </c>
      <c r="BZ497">
        <v>0</v>
      </c>
      <c r="CA497">
        <v>1</v>
      </c>
      <c r="CB497">
        <v>0</v>
      </c>
      <c r="CC497">
        <v>1</v>
      </c>
      <c r="CD497">
        <v>0</v>
      </c>
      <c r="CE497">
        <v>45</v>
      </c>
      <c r="CF497">
        <v>45</v>
      </c>
      <c r="CG497">
        <v>46</v>
      </c>
      <c r="CH497">
        <v>46</v>
      </c>
      <c r="CI497">
        <v>47</v>
      </c>
      <c r="CJ497">
        <v>47</v>
      </c>
      <c r="CK497">
        <v>48</v>
      </c>
      <c r="CL497">
        <v>48</v>
      </c>
      <c r="CM497">
        <v>49</v>
      </c>
      <c r="CN497">
        <v>49</v>
      </c>
      <c r="CO497">
        <v>50</v>
      </c>
      <c r="CP497">
        <v>50</v>
      </c>
      <c r="CQ497">
        <v>51</v>
      </c>
      <c r="CR497">
        <v>51</v>
      </c>
      <c r="CS497">
        <v>52</v>
      </c>
      <c r="CT497">
        <v>52</v>
      </c>
      <c r="CU497">
        <v>53</v>
      </c>
      <c r="CV497">
        <v>53</v>
      </c>
      <c r="CW497">
        <v>54</v>
      </c>
      <c r="CX497">
        <v>54</v>
      </c>
      <c r="CY497">
        <v>45</v>
      </c>
      <c r="CZ497">
        <v>45</v>
      </c>
      <c r="DA497">
        <v>46</v>
      </c>
      <c r="DB497">
        <v>46</v>
      </c>
      <c r="DC497">
        <v>47</v>
      </c>
      <c r="DD497">
        <v>47</v>
      </c>
      <c r="DE497">
        <v>48</v>
      </c>
      <c r="DF497">
        <v>48</v>
      </c>
      <c r="DG497">
        <v>49</v>
      </c>
      <c r="DH497">
        <v>49</v>
      </c>
      <c r="DI497">
        <v>50</v>
      </c>
      <c r="DJ497">
        <v>50</v>
      </c>
      <c r="DK497">
        <v>51</v>
      </c>
      <c r="DL497">
        <v>51</v>
      </c>
      <c r="DM497">
        <v>52</v>
      </c>
      <c r="DN497">
        <v>52</v>
      </c>
      <c r="DO497">
        <v>53</v>
      </c>
      <c r="DP497">
        <v>53</v>
      </c>
      <c r="DQ497">
        <v>54</v>
      </c>
      <c r="DR497">
        <v>54</v>
      </c>
      <c r="DU497">
        <v>2.9166667E-2</v>
      </c>
      <c r="DW497">
        <v>1</v>
      </c>
      <c r="DX497">
        <f t="shared" si="281"/>
        <v>0</v>
      </c>
      <c r="DY497">
        <f t="shared" si="282"/>
        <v>0</v>
      </c>
      <c r="DZ497">
        <f t="shared" si="283"/>
        <v>0</v>
      </c>
      <c r="EA497">
        <f t="shared" si="284"/>
        <v>0</v>
      </c>
      <c r="EB497">
        <f t="shared" si="285"/>
        <v>0</v>
      </c>
      <c r="EC497">
        <f t="shared" si="286"/>
        <v>0</v>
      </c>
      <c r="ED497">
        <f t="shared" si="287"/>
        <v>0</v>
      </c>
      <c r="EE497">
        <f t="shared" si="288"/>
        <v>0</v>
      </c>
      <c r="EF497">
        <f t="shared" si="289"/>
        <v>0</v>
      </c>
      <c r="EG497">
        <f t="shared" si="290"/>
        <v>0</v>
      </c>
      <c r="EH497">
        <f t="shared" si="291"/>
        <v>0</v>
      </c>
      <c r="EI497">
        <f t="shared" si="292"/>
        <v>0</v>
      </c>
      <c r="EJ497">
        <f t="shared" si="293"/>
        <v>0</v>
      </c>
      <c r="EK497">
        <f t="shared" si="294"/>
        <v>0</v>
      </c>
      <c r="EL497">
        <f t="shared" si="295"/>
        <v>0</v>
      </c>
      <c r="EM497">
        <f t="shared" si="296"/>
        <v>0</v>
      </c>
      <c r="EN497">
        <f t="shared" si="297"/>
        <v>0</v>
      </c>
      <c r="EO497">
        <f t="shared" si="298"/>
        <v>0</v>
      </c>
      <c r="EP497">
        <f t="shared" si="299"/>
        <v>0</v>
      </c>
      <c r="EQ497">
        <f t="shared" si="300"/>
        <v>0</v>
      </c>
      <c r="ER497">
        <f t="shared" si="301"/>
        <v>0</v>
      </c>
      <c r="ES497">
        <f t="shared" si="302"/>
        <v>0</v>
      </c>
      <c r="ET497">
        <f t="shared" si="303"/>
        <v>0</v>
      </c>
      <c r="EU497">
        <f t="shared" si="304"/>
        <v>0</v>
      </c>
      <c r="EV497">
        <f t="shared" si="305"/>
        <v>0</v>
      </c>
      <c r="EW497">
        <f t="shared" si="306"/>
        <v>0</v>
      </c>
      <c r="EX497">
        <f t="shared" si="307"/>
        <v>0</v>
      </c>
      <c r="EY497">
        <f t="shared" si="308"/>
        <v>0</v>
      </c>
      <c r="EZ497">
        <f t="shared" si="309"/>
        <v>0</v>
      </c>
      <c r="FA497">
        <f t="shared" si="310"/>
        <v>0</v>
      </c>
      <c r="FB497">
        <f t="shared" si="311"/>
        <v>0</v>
      </c>
      <c r="FC497">
        <f t="shared" si="312"/>
        <v>0</v>
      </c>
      <c r="FD497">
        <f t="shared" si="313"/>
        <v>0</v>
      </c>
      <c r="FE497">
        <f t="shared" si="314"/>
        <v>0</v>
      </c>
      <c r="FF497">
        <f t="shared" si="315"/>
        <v>0</v>
      </c>
      <c r="FG497">
        <f t="shared" si="316"/>
        <v>0</v>
      </c>
      <c r="FH497">
        <f t="shared" si="317"/>
        <v>0</v>
      </c>
      <c r="FI497">
        <f t="shared" si="318"/>
        <v>0</v>
      </c>
      <c r="FJ497">
        <f t="shared" si="319"/>
        <v>0</v>
      </c>
      <c r="FK497">
        <f t="shared" si="320"/>
        <v>0</v>
      </c>
    </row>
    <row r="498" spans="1:167">
      <c r="A498">
        <v>496</v>
      </c>
      <c r="B498">
        <f>RTD("rit2.rtd",,B$2,"LASTHIST", ROW()-2)</f>
        <v>48.14</v>
      </c>
      <c r="C498">
        <f>RTD("rit2.rtd",,C$2,"LASTHIST", ROW()-2)</f>
        <v>0</v>
      </c>
      <c r="D498">
        <f>RTD("rit2.rtd",,D$2,"LASTHIST", ROW()-2)</f>
        <v>0</v>
      </c>
      <c r="E498">
        <f>RTD("rit2.rtd",,E$2,"LASTHIST", ROW()-2)</f>
        <v>0</v>
      </c>
      <c r="F498">
        <f>RTD("rit2.rtd",,F$2,"LASTHIST", ROW()-2)</f>
        <v>0</v>
      </c>
      <c r="G498">
        <f>RTD("rit2.rtd",,G$2,"LASTHIST", ROW()-2)</f>
        <v>0</v>
      </c>
      <c r="H498">
        <f>RTD("rit2.rtd",,H$2,"LASTHIST", ROW()-2)</f>
        <v>0</v>
      </c>
      <c r="I498">
        <f>RTD("rit2.rtd",,I$2,"LASTHIST", ROW()-2)</f>
        <v>0</v>
      </c>
      <c r="J498">
        <f>RTD("rit2.rtd",,J$2,"LASTHIST", ROW()-2)</f>
        <v>0</v>
      </c>
      <c r="K498">
        <f>RTD("rit2.rtd",,K$2,"LASTHIST", ROW()-2)</f>
        <v>0</v>
      </c>
      <c r="L498">
        <f>RTD("rit2.rtd",,L$2,"LASTHIST", ROW()-2)</f>
        <v>0</v>
      </c>
      <c r="M498">
        <f>RTD("rit2.rtd",,M$2,"LASTHIST", ROW()-2)</f>
        <v>0</v>
      </c>
      <c r="N498">
        <f>RTD("rit2.rtd",,N$2,"LASTHIST", ROW()-2)</f>
        <v>0</v>
      </c>
      <c r="O498">
        <f>RTD("rit2.rtd",,O$2,"LASTHIST", ROW()-2)</f>
        <v>0</v>
      </c>
      <c r="P498">
        <f>RTD("rit2.rtd",,P$2,"LASTHIST", ROW()-2)</f>
        <v>0</v>
      </c>
      <c r="Q498">
        <f>RTD("rit2.rtd",,Q$2,"LASTHIST", ROW()-2)</f>
        <v>0</v>
      </c>
      <c r="R498">
        <f>RTD("rit2.rtd",,R$2,"LASTHIST", ROW()-2)</f>
        <v>0</v>
      </c>
      <c r="S498">
        <f>RTD("rit2.rtd",,S$2,"LASTHIST", ROW()-2)</f>
        <v>0</v>
      </c>
      <c r="T498">
        <f>RTD("rit2.rtd",,T$2,"LASTHIST", ROW()-2)</f>
        <v>0</v>
      </c>
      <c r="U498">
        <f>RTD("rit2.rtd",,U$2,"LASTHIST", ROW()-2)</f>
        <v>0</v>
      </c>
      <c r="V498">
        <f>RTD("rit2.rtd",,V$2,"LASTHIST", ROW()-2)</f>
        <v>0</v>
      </c>
      <c r="W498">
        <f>RTD("rit2.rtd",,W$2,"LASTHIST", ROW()-2)</f>
        <v>3.16</v>
      </c>
      <c r="X498">
        <f>RTD("rit2.rtd",,X$2,"LASTHIST", ROW()-2)</f>
        <v>0.02</v>
      </c>
      <c r="Y498">
        <f>RTD("rit2.rtd",,Y$2,"LASTHIST", ROW()-2)</f>
        <v>2.21</v>
      </c>
      <c r="Z498">
        <f>RTD("rit2.rtd",,Z$2,"LASTHIST", ROW()-2)</f>
        <v>7.0000000000000007E-2</v>
      </c>
      <c r="AA498">
        <f>RTD("rit2.rtd",,AA$2,"LASTHIST", ROW()-2)</f>
        <v>1.37</v>
      </c>
      <c r="AB498">
        <f>RTD("rit2.rtd",,AB$2,"LASTHIST", ROW()-2)</f>
        <v>0.23</v>
      </c>
      <c r="AC498">
        <f>RTD("rit2.rtd",,AC$2,"LASTHIST", ROW()-2)</f>
        <v>0.73</v>
      </c>
      <c r="AD498">
        <f>RTD("rit2.rtd",,AD$2,"LASTHIST", ROW()-2)</f>
        <v>0.59</v>
      </c>
      <c r="AE498">
        <f>RTD("rit2.rtd",,AE$2,"LASTHIST", ROW()-2)</f>
        <v>0.32</v>
      </c>
      <c r="AF498">
        <f>RTD("rit2.rtd",,AF$2,"LASTHIST", ROW()-2)</f>
        <v>1.18</v>
      </c>
      <c r="AG498">
        <f>RTD("rit2.rtd",,AG$2,"LASTHIST", ROW()-2)</f>
        <v>0.11</v>
      </c>
      <c r="AH498">
        <f>RTD("rit2.rtd",,AH$2,"LASTHIST", ROW()-2)</f>
        <v>1.97</v>
      </c>
      <c r="AI498">
        <f>RTD("rit2.rtd",,AI$2,"LASTHIST", ROW()-2)</f>
        <v>0.03</v>
      </c>
      <c r="AJ498">
        <f>RTD("rit2.rtd",,AJ$2,"LASTHIST", ROW()-2)</f>
        <v>2.89</v>
      </c>
      <c r="AK498">
        <f>RTD("rit2.rtd",,AK$2,"LASTHIST", ROW()-2)</f>
        <v>0.02</v>
      </c>
      <c r="AL498">
        <f>RTD("rit2.rtd",,AL$2,"LASTHIST", ROW()-2)</f>
        <v>3.87</v>
      </c>
      <c r="AM498">
        <f>RTD("rit2.rtd",,AM$2,"LASTHIST", ROW()-2)</f>
        <v>0.02</v>
      </c>
      <c r="AN498">
        <f>RTD("rit2.rtd",,AN$2,"LASTHIST", ROW()-2)</f>
        <v>4.8600000000000003</v>
      </c>
      <c r="AO498">
        <f>RTD("rit2.rtd",,AO$2,"LASTHIST", ROW()-2)</f>
        <v>0.02</v>
      </c>
      <c r="AP498">
        <f>RTD("rit2.rtd",,AP$2,"LASTHIST", ROW()-2)</f>
        <v>5.86</v>
      </c>
      <c r="AQ498">
        <v>1</v>
      </c>
      <c r="AR498">
        <v>0</v>
      </c>
      <c r="AS498">
        <v>1</v>
      </c>
      <c r="AT498">
        <v>0</v>
      </c>
      <c r="AU498">
        <v>1</v>
      </c>
      <c r="AV498">
        <v>0</v>
      </c>
      <c r="AW498">
        <v>1</v>
      </c>
      <c r="AX498">
        <v>0</v>
      </c>
      <c r="AY498">
        <v>1</v>
      </c>
      <c r="AZ498">
        <v>0</v>
      </c>
      <c r="BA498">
        <v>1</v>
      </c>
      <c r="BB498">
        <v>0</v>
      </c>
      <c r="BC498">
        <v>1</v>
      </c>
      <c r="BD498">
        <v>0</v>
      </c>
      <c r="BE498">
        <v>1</v>
      </c>
      <c r="BF498">
        <v>0</v>
      </c>
      <c r="BG498">
        <v>1</v>
      </c>
      <c r="BH498">
        <v>0</v>
      </c>
      <c r="BI498">
        <v>1</v>
      </c>
      <c r="BJ498">
        <v>0</v>
      </c>
      <c r="BK498">
        <v>1</v>
      </c>
      <c r="BL498">
        <v>0</v>
      </c>
      <c r="BM498">
        <v>1</v>
      </c>
      <c r="BN498">
        <v>0</v>
      </c>
      <c r="BO498">
        <v>1</v>
      </c>
      <c r="BP498">
        <v>0</v>
      </c>
      <c r="BQ498">
        <v>1</v>
      </c>
      <c r="BR498">
        <v>0</v>
      </c>
      <c r="BS498">
        <v>1</v>
      </c>
      <c r="BT498">
        <v>0</v>
      </c>
      <c r="BU498">
        <v>1</v>
      </c>
      <c r="BV498">
        <v>0</v>
      </c>
      <c r="BW498">
        <v>1</v>
      </c>
      <c r="BX498">
        <v>0</v>
      </c>
      <c r="BY498">
        <v>1</v>
      </c>
      <c r="BZ498">
        <v>0</v>
      </c>
      <c r="CA498">
        <v>1</v>
      </c>
      <c r="CB498">
        <v>0</v>
      </c>
      <c r="CC498">
        <v>1</v>
      </c>
      <c r="CD498">
        <v>0</v>
      </c>
      <c r="CE498">
        <v>45</v>
      </c>
      <c r="CF498">
        <v>45</v>
      </c>
      <c r="CG498">
        <v>46</v>
      </c>
      <c r="CH498">
        <v>46</v>
      </c>
      <c r="CI498">
        <v>47</v>
      </c>
      <c r="CJ498">
        <v>47</v>
      </c>
      <c r="CK498">
        <v>48</v>
      </c>
      <c r="CL498">
        <v>48</v>
      </c>
      <c r="CM498">
        <v>49</v>
      </c>
      <c r="CN498">
        <v>49</v>
      </c>
      <c r="CO498">
        <v>50</v>
      </c>
      <c r="CP498">
        <v>50</v>
      </c>
      <c r="CQ498">
        <v>51</v>
      </c>
      <c r="CR498">
        <v>51</v>
      </c>
      <c r="CS498">
        <v>52</v>
      </c>
      <c r="CT498">
        <v>52</v>
      </c>
      <c r="CU498">
        <v>53</v>
      </c>
      <c r="CV498">
        <v>53</v>
      </c>
      <c r="CW498">
        <v>54</v>
      </c>
      <c r="CX498">
        <v>54</v>
      </c>
      <c r="CY498">
        <v>45</v>
      </c>
      <c r="CZ498">
        <v>45</v>
      </c>
      <c r="DA498">
        <v>46</v>
      </c>
      <c r="DB498">
        <v>46</v>
      </c>
      <c r="DC498">
        <v>47</v>
      </c>
      <c r="DD498">
        <v>47</v>
      </c>
      <c r="DE498">
        <v>48</v>
      </c>
      <c r="DF498">
        <v>48</v>
      </c>
      <c r="DG498">
        <v>49</v>
      </c>
      <c r="DH498">
        <v>49</v>
      </c>
      <c r="DI498">
        <v>50</v>
      </c>
      <c r="DJ498">
        <v>50</v>
      </c>
      <c r="DK498">
        <v>51</v>
      </c>
      <c r="DL498">
        <v>51</v>
      </c>
      <c r="DM498">
        <v>52</v>
      </c>
      <c r="DN498">
        <v>52</v>
      </c>
      <c r="DO498">
        <v>53</v>
      </c>
      <c r="DP498">
        <v>53</v>
      </c>
      <c r="DQ498">
        <v>54</v>
      </c>
      <c r="DR498">
        <v>54</v>
      </c>
      <c r="DU498">
        <v>2.9166667E-2</v>
      </c>
      <c r="DW498">
        <v>1</v>
      </c>
      <c r="DX498">
        <f t="shared" si="281"/>
        <v>0</v>
      </c>
      <c r="DY498">
        <f t="shared" si="282"/>
        <v>0</v>
      </c>
      <c r="DZ498">
        <f t="shared" si="283"/>
        <v>0</v>
      </c>
      <c r="EA498">
        <f t="shared" si="284"/>
        <v>0</v>
      </c>
      <c r="EB498">
        <f t="shared" si="285"/>
        <v>0</v>
      </c>
      <c r="EC498">
        <f t="shared" si="286"/>
        <v>0</v>
      </c>
      <c r="ED498">
        <f t="shared" si="287"/>
        <v>0</v>
      </c>
      <c r="EE498">
        <f t="shared" si="288"/>
        <v>0</v>
      </c>
      <c r="EF498">
        <f t="shared" si="289"/>
        <v>0</v>
      </c>
      <c r="EG498">
        <f t="shared" si="290"/>
        <v>0</v>
      </c>
      <c r="EH498">
        <f t="shared" si="291"/>
        <v>0</v>
      </c>
      <c r="EI498">
        <f t="shared" si="292"/>
        <v>0</v>
      </c>
      <c r="EJ498">
        <f t="shared" si="293"/>
        <v>0</v>
      </c>
      <c r="EK498">
        <f t="shared" si="294"/>
        <v>0</v>
      </c>
      <c r="EL498">
        <f t="shared" si="295"/>
        <v>0</v>
      </c>
      <c r="EM498">
        <f t="shared" si="296"/>
        <v>0</v>
      </c>
      <c r="EN498">
        <f t="shared" si="297"/>
        <v>0</v>
      </c>
      <c r="EO498">
        <f t="shared" si="298"/>
        <v>0</v>
      </c>
      <c r="EP498">
        <f t="shared" si="299"/>
        <v>0</v>
      </c>
      <c r="EQ498">
        <f t="shared" si="300"/>
        <v>0</v>
      </c>
      <c r="ER498">
        <f t="shared" si="301"/>
        <v>0</v>
      </c>
      <c r="ES498">
        <f t="shared" si="302"/>
        <v>0</v>
      </c>
      <c r="ET498">
        <f t="shared" si="303"/>
        <v>0</v>
      </c>
      <c r="EU498">
        <f t="shared" si="304"/>
        <v>0</v>
      </c>
      <c r="EV498">
        <f t="shared" si="305"/>
        <v>0</v>
      </c>
      <c r="EW498">
        <f t="shared" si="306"/>
        <v>0</v>
      </c>
      <c r="EX498">
        <f t="shared" si="307"/>
        <v>0</v>
      </c>
      <c r="EY498">
        <f t="shared" si="308"/>
        <v>0</v>
      </c>
      <c r="EZ498">
        <f t="shared" si="309"/>
        <v>0</v>
      </c>
      <c r="FA498">
        <f t="shared" si="310"/>
        <v>0</v>
      </c>
      <c r="FB498">
        <f t="shared" si="311"/>
        <v>0</v>
      </c>
      <c r="FC498">
        <f t="shared" si="312"/>
        <v>0</v>
      </c>
      <c r="FD498">
        <f t="shared" si="313"/>
        <v>0</v>
      </c>
      <c r="FE498">
        <f t="shared" si="314"/>
        <v>0</v>
      </c>
      <c r="FF498">
        <f t="shared" si="315"/>
        <v>0</v>
      </c>
      <c r="FG498">
        <f t="shared" si="316"/>
        <v>0</v>
      </c>
      <c r="FH498">
        <f t="shared" si="317"/>
        <v>0</v>
      </c>
      <c r="FI498">
        <f t="shared" si="318"/>
        <v>0</v>
      </c>
      <c r="FJ498">
        <f t="shared" si="319"/>
        <v>0</v>
      </c>
      <c r="FK498">
        <f t="shared" si="320"/>
        <v>0</v>
      </c>
    </row>
    <row r="499" spans="1:167">
      <c r="A499">
        <v>497</v>
      </c>
      <c r="B499">
        <f>RTD("rit2.rtd",,B$2,"LASTHIST", ROW()-2)</f>
        <v>48.32</v>
      </c>
      <c r="C499">
        <f>RTD("rit2.rtd",,C$2,"LASTHIST", ROW()-2)</f>
        <v>0</v>
      </c>
      <c r="D499">
        <f>RTD("rit2.rtd",,D$2,"LASTHIST", ROW()-2)</f>
        <v>0</v>
      </c>
      <c r="E499">
        <f>RTD("rit2.rtd",,E$2,"LASTHIST", ROW()-2)</f>
        <v>0</v>
      </c>
      <c r="F499">
        <f>RTD("rit2.rtd",,F$2,"LASTHIST", ROW()-2)</f>
        <v>0</v>
      </c>
      <c r="G499">
        <f>RTD("rit2.rtd",,G$2,"LASTHIST", ROW()-2)</f>
        <v>0</v>
      </c>
      <c r="H499">
        <f>RTD("rit2.rtd",,H$2,"LASTHIST", ROW()-2)</f>
        <v>0</v>
      </c>
      <c r="I499">
        <f>RTD("rit2.rtd",,I$2,"LASTHIST", ROW()-2)</f>
        <v>0</v>
      </c>
      <c r="J499">
        <f>RTD("rit2.rtd",,J$2,"LASTHIST", ROW()-2)</f>
        <v>0</v>
      </c>
      <c r="K499">
        <f>RTD("rit2.rtd",,K$2,"LASTHIST", ROW()-2)</f>
        <v>0</v>
      </c>
      <c r="L499">
        <f>RTD("rit2.rtd",,L$2,"LASTHIST", ROW()-2)</f>
        <v>0</v>
      </c>
      <c r="M499">
        <f>RTD("rit2.rtd",,M$2,"LASTHIST", ROW()-2)</f>
        <v>0</v>
      </c>
      <c r="N499">
        <f>RTD("rit2.rtd",,N$2,"LASTHIST", ROW()-2)</f>
        <v>0</v>
      </c>
      <c r="O499">
        <f>RTD("rit2.rtd",,O$2,"LASTHIST", ROW()-2)</f>
        <v>0</v>
      </c>
      <c r="P499">
        <f>RTD("rit2.rtd",,P$2,"LASTHIST", ROW()-2)</f>
        <v>0</v>
      </c>
      <c r="Q499">
        <f>RTD("rit2.rtd",,Q$2,"LASTHIST", ROW()-2)</f>
        <v>0</v>
      </c>
      <c r="R499">
        <f>RTD("rit2.rtd",,R$2,"LASTHIST", ROW()-2)</f>
        <v>0</v>
      </c>
      <c r="S499">
        <f>RTD("rit2.rtd",,S$2,"LASTHIST", ROW()-2)</f>
        <v>0</v>
      </c>
      <c r="T499">
        <f>RTD("rit2.rtd",,T$2,"LASTHIST", ROW()-2)</f>
        <v>0</v>
      </c>
      <c r="U499">
        <f>RTD("rit2.rtd",,U$2,"LASTHIST", ROW()-2)</f>
        <v>0</v>
      </c>
      <c r="V499">
        <f>RTD("rit2.rtd",,V$2,"LASTHIST", ROW()-2)</f>
        <v>0</v>
      </c>
      <c r="W499">
        <f>RTD("rit2.rtd",,W$2,"LASTHIST", ROW()-2)</f>
        <v>3.33</v>
      </c>
      <c r="X499">
        <f>RTD("rit2.rtd",,X$2,"LASTHIST", ROW()-2)</f>
        <v>0.02</v>
      </c>
      <c r="Y499">
        <f>RTD("rit2.rtd",,Y$2,"LASTHIST", ROW()-2)</f>
        <v>2.38</v>
      </c>
      <c r="Z499">
        <f>RTD("rit2.rtd",,Z$2,"LASTHIST", ROW()-2)</f>
        <v>0.06</v>
      </c>
      <c r="AA499">
        <f>RTD("rit2.rtd",,AA$2,"LASTHIST", ROW()-2)</f>
        <v>1.53</v>
      </c>
      <c r="AB499">
        <f>RTD("rit2.rtd",,AB$2,"LASTHIST", ROW()-2)</f>
        <v>0.21</v>
      </c>
      <c r="AC499">
        <f>RTD("rit2.rtd",,AC$2,"LASTHIST", ROW()-2)</f>
        <v>0.85</v>
      </c>
      <c r="AD499">
        <f>RTD("rit2.rtd",,AD$2,"LASTHIST", ROW()-2)</f>
        <v>0.53</v>
      </c>
      <c r="AE499">
        <f>RTD("rit2.rtd",,AE$2,"LASTHIST", ROW()-2)</f>
        <v>0.4</v>
      </c>
      <c r="AF499">
        <f>RTD("rit2.rtd",,AF$2,"LASTHIST", ROW()-2)</f>
        <v>1.08</v>
      </c>
      <c r="AG499">
        <f>RTD("rit2.rtd",,AG$2,"LASTHIST", ROW()-2)</f>
        <v>0.15</v>
      </c>
      <c r="AH499">
        <f>RTD("rit2.rtd",,AH$2,"LASTHIST", ROW()-2)</f>
        <v>1.83</v>
      </c>
      <c r="AI499">
        <f>RTD("rit2.rtd",,AI$2,"LASTHIST", ROW()-2)</f>
        <v>0.05</v>
      </c>
      <c r="AJ499">
        <f>RTD("rit2.rtd",,AJ$2,"LASTHIST", ROW()-2)</f>
        <v>2.73</v>
      </c>
      <c r="AK499">
        <f>RTD("rit2.rtd",,AK$2,"LASTHIST", ROW()-2)</f>
        <v>0.02</v>
      </c>
      <c r="AL499">
        <f>RTD("rit2.rtd",,AL$2,"LASTHIST", ROW()-2)</f>
        <v>3.69</v>
      </c>
      <c r="AM499">
        <f>RTD("rit2.rtd",,AM$2,"LASTHIST", ROW()-2)</f>
        <v>0.02</v>
      </c>
      <c r="AN499">
        <f>RTD("rit2.rtd",,AN$2,"LASTHIST", ROW()-2)</f>
        <v>4.68</v>
      </c>
      <c r="AO499">
        <f>RTD("rit2.rtd",,AO$2,"LASTHIST", ROW()-2)</f>
        <v>0.02</v>
      </c>
      <c r="AP499">
        <f>RTD("rit2.rtd",,AP$2,"LASTHIST", ROW()-2)</f>
        <v>5.68</v>
      </c>
      <c r="AQ499">
        <v>1</v>
      </c>
      <c r="AR499">
        <v>0</v>
      </c>
      <c r="AS499">
        <v>1</v>
      </c>
      <c r="AT499">
        <v>0</v>
      </c>
      <c r="AU499">
        <v>1</v>
      </c>
      <c r="AV499">
        <v>0</v>
      </c>
      <c r="AW499">
        <v>1</v>
      </c>
      <c r="AX499">
        <v>0</v>
      </c>
      <c r="AY499">
        <v>1</v>
      </c>
      <c r="AZ499">
        <v>0</v>
      </c>
      <c r="BA499">
        <v>1</v>
      </c>
      <c r="BB499">
        <v>0</v>
      </c>
      <c r="BC499">
        <v>1</v>
      </c>
      <c r="BD499">
        <v>0</v>
      </c>
      <c r="BE499">
        <v>1</v>
      </c>
      <c r="BF499">
        <v>0</v>
      </c>
      <c r="BG499">
        <v>1</v>
      </c>
      <c r="BH499">
        <v>0</v>
      </c>
      <c r="BI499">
        <v>1</v>
      </c>
      <c r="BJ499">
        <v>0</v>
      </c>
      <c r="BK499">
        <v>1</v>
      </c>
      <c r="BL499">
        <v>0</v>
      </c>
      <c r="BM499">
        <v>1</v>
      </c>
      <c r="BN499">
        <v>0</v>
      </c>
      <c r="BO499">
        <v>1</v>
      </c>
      <c r="BP499">
        <v>0</v>
      </c>
      <c r="BQ499">
        <v>1</v>
      </c>
      <c r="BR499">
        <v>0</v>
      </c>
      <c r="BS499">
        <v>1</v>
      </c>
      <c r="BT499">
        <v>0</v>
      </c>
      <c r="BU499">
        <v>1</v>
      </c>
      <c r="BV499">
        <v>0</v>
      </c>
      <c r="BW499">
        <v>1</v>
      </c>
      <c r="BX499">
        <v>0</v>
      </c>
      <c r="BY499">
        <v>1</v>
      </c>
      <c r="BZ499">
        <v>0</v>
      </c>
      <c r="CA499">
        <v>1</v>
      </c>
      <c r="CB499">
        <v>0</v>
      </c>
      <c r="CC499">
        <v>1</v>
      </c>
      <c r="CD499">
        <v>0</v>
      </c>
      <c r="CE499">
        <v>45</v>
      </c>
      <c r="CF499">
        <v>45</v>
      </c>
      <c r="CG499">
        <v>46</v>
      </c>
      <c r="CH499">
        <v>46</v>
      </c>
      <c r="CI499">
        <v>47</v>
      </c>
      <c r="CJ499">
        <v>47</v>
      </c>
      <c r="CK499">
        <v>48</v>
      </c>
      <c r="CL499">
        <v>48</v>
      </c>
      <c r="CM499">
        <v>49</v>
      </c>
      <c r="CN499">
        <v>49</v>
      </c>
      <c r="CO499">
        <v>50</v>
      </c>
      <c r="CP499">
        <v>50</v>
      </c>
      <c r="CQ499">
        <v>51</v>
      </c>
      <c r="CR499">
        <v>51</v>
      </c>
      <c r="CS499">
        <v>52</v>
      </c>
      <c r="CT499">
        <v>52</v>
      </c>
      <c r="CU499">
        <v>53</v>
      </c>
      <c r="CV499">
        <v>53</v>
      </c>
      <c r="CW499">
        <v>54</v>
      </c>
      <c r="CX499">
        <v>54</v>
      </c>
      <c r="CY499">
        <v>45</v>
      </c>
      <c r="CZ499">
        <v>45</v>
      </c>
      <c r="DA499">
        <v>46</v>
      </c>
      <c r="DB499">
        <v>46</v>
      </c>
      <c r="DC499">
        <v>47</v>
      </c>
      <c r="DD499">
        <v>47</v>
      </c>
      <c r="DE499">
        <v>48</v>
      </c>
      <c r="DF499">
        <v>48</v>
      </c>
      <c r="DG499">
        <v>49</v>
      </c>
      <c r="DH499">
        <v>49</v>
      </c>
      <c r="DI499">
        <v>50</v>
      </c>
      <c r="DJ499">
        <v>50</v>
      </c>
      <c r="DK499">
        <v>51</v>
      </c>
      <c r="DL499">
        <v>51</v>
      </c>
      <c r="DM499">
        <v>52</v>
      </c>
      <c r="DN499">
        <v>52</v>
      </c>
      <c r="DO499">
        <v>53</v>
      </c>
      <c r="DP499">
        <v>53</v>
      </c>
      <c r="DQ499">
        <v>54</v>
      </c>
      <c r="DR499">
        <v>54</v>
      </c>
      <c r="DU499">
        <v>2.9166667E-2</v>
      </c>
      <c r="DW499">
        <v>1</v>
      </c>
      <c r="DX499">
        <f t="shared" si="281"/>
        <v>0</v>
      </c>
      <c r="DY499">
        <f t="shared" si="282"/>
        <v>0</v>
      </c>
      <c r="DZ499">
        <f t="shared" si="283"/>
        <v>0</v>
      </c>
      <c r="EA499">
        <f t="shared" si="284"/>
        <v>0</v>
      </c>
      <c r="EB499">
        <f t="shared" si="285"/>
        <v>0</v>
      </c>
      <c r="EC499">
        <f t="shared" si="286"/>
        <v>0</v>
      </c>
      <c r="ED499">
        <f t="shared" si="287"/>
        <v>0</v>
      </c>
      <c r="EE499">
        <f t="shared" si="288"/>
        <v>0</v>
      </c>
      <c r="EF499">
        <f t="shared" si="289"/>
        <v>0</v>
      </c>
      <c r="EG499">
        <f t="shared" si="290"/>
        <v>0</v>
      </c>
      <c r="EH499">
        <f t="shared" si="291"/>
        <v>0</v>
      </c>
      <c r="EI499">
        <f t="shared" si="292"/>
        <v>0</v>
      </c>
      <c r="EJ499">
        <f t="shared" si="293"/>
        <v>0</v>
      </c>
      <c r="EK499">
        <f t="shared" si="294"/>
        <v>0</v>
      </c>
      <c r="EL499">
        <f t="shared" si="295"/>
        <v>0</v>
      </c>
      <c r="EM499">
        <f t="shared" si="296"/>
        <v>0</v>
      </c>
      <c r="EN499">
        <f t="shared" si="297"/>
        <v>0</v>
      </c>
      <c r="EO499">
        <f t="shared" si="298"/>
        <v>0</v>
      </c>
      <c r="EP499">
        <f t="shared" si="299"/>
        <v>0</v>
      </c>
      <c r="EQ499">
        <f t="shared" si="300"/>
        <v>0</v>
      </c>
      <c r="ER499">
        <f t="shared" si="301"/>
        <v>0</v>
      </c>
      <c r="ES499">
        <f t="shared" si="302"/>
        <v>0</v>
      </c>
      <c r="ET499">
        <f t="shared" si="303"/>
        <v>0</v>
      </c>
      <c r="EU499">
        <f t="shared" si="304"/>
        <v>0</v>
      </c>
      <c r="EV499">
        <f t="shared" si="305"/>
        <v>0</v>
      </c>
      <c r="EW499">
        <f t="shared" si="306"/>
        <v>0</v>
      </c>
      <c r="EX499">
        <f t="shared" si="307"/>
        <v>0</v>
      </c>
      <c r="EY499">
        <f t="shared" si="308"/>
        <v>0</v>
      </c>
      <c r="EZ499">
        <f t="shared" si="309"/>
        <v>0</v>
      </c>
      <c r="FA499">
        <f t="shared" si="310"/>
        <v>0</v>
      </c>
      <c r="FB499">
        <f t="shared" si="311"/>
        <v>0</v>
      </c>
      <c r="FC499">
        <f t="shared" si="312"/>
        <v>0</v>
      </c>
      <c r="FD499">
        <f t="shared" si="313"/>
        <v>0</v>
      </c>
      <c r="FE499">
        <f t="shared" si="314"/>
        <v>0</v>
      </c>
      <c r="FF499">
        <f t="shared" si="315"/>
        <v>0</v>
      </c>
      <c r="FG499">
        <f t="shared" si="316"/>
        <v>0</v>
      </c>
      <c r="FH499">
        <f t="shared" si="317"/>
        <v>0</v>
      </c>
      <c r="FI499">
        <f t="shared" si="318"/>
        <v>0</v>
      </c>
      <c r="FJ499">
        <f t="shared" si="319"/>
        <v>0</v>
      </c>
      <c r="FK499">
        <f t="shared" si="320"/>
        <v>0</v>
      </c>
    </row>
    <row r="500" spans="1:167">
      <c r="A500">
        <v>498</v>
      </c>
      <c r="B500">
        <f>RTD("rit2.rtd",,B$2,"LASTHIST", ROW()-2)</f>
        <v>48.42</v>
      </c>
      <c r="C500">
        <f>RTD("rit2.rtd",,C$2,"LASTHIST", ROW()-2)</f>
        <v>0</v>
      </c>
      <c r="D500">
        <f>RTD("rit2.rtd",,D$2,"LASTHIST", ROW()-2)</f>
        <v>0</v>
      </c>
      <c r="E500">
        <f>RTD("rit2.rtd",,E$2,"LASTHIST", ROW()-2)</f>
        <v>0</v>
      </c>
      <c r="F500">
        <f>RTD("rit2.rtd",,F$2,"LASTHIST", ROW()-2)</f>
        <v>0</v>
      </c>
      <c r="G500">
        <f>RTD("rit2.rtd",,G$2,"LASTHIST", ROW()-2)</f>
        <v>0</v>
      </c>
      <c r="H500">
        <f>RTD("rit2.rtd",,H$2,"LASTHIST", ROW()-2)</f>
        <v>0</v>
      </c>
      <c r="I500">
        <f>RTD("rit2.rtd",,I$2,"LASTHIST", ROW()-2)</f>
        <v>0</v>
      </c>
      <c r="J500">
        <f>RTD("rit2.rtd",,J$2,"LASTHIST", ROW()-2)</f>
        <v>0</v>
      </c>
      <c r="K500">
        <f>RTD("rit2.rtd",,K$2,"LASTHIST", ROW()-2)</f>
        <v>0</v>
      </c>
      <c r="L500">
        <f>RTD("rit2.rtd",,L$2,"LASTHIST", ROW()-2)</f>
        <v>0</v>
      </c>
      <c r="M500">
        <f>RTD("rit2.rtd",,M$2,"LASTHIST", ROW()-2)</f>
        <v>0</v>
      </c>
      <c r="N500">
        <f>RTD("rit2.rtd",,N$2,"LASTHIST", ROW()-2)</f>
        <v>0</v>
      </c>
      <c r="O500">
        <f>RTD("rit2.rtd",,O$2,"LASTHIST", ROW()-2)</f>
        <v>0</v>
      </c>
      <c r="P500">
        <f>RTD("rit2.rtd",,P$2,"LASTHIST", ROW()-2)</f>
        <v>0</v>
      </c>
      <c r="Q500">
        <f>RTD("rit2.rtd",,Q$2,"LASTHIST", ROW()-2)</f>
        <v>0</v>
      </c>
      <c r="R500">
        <f>RTD("rit2.rtd",,R$2,"LASTHIST", ROW()-2)</f>
        <v>0</v>
      </c>
      <c r="S500">
        <f>RTD("rit2.rtd",,S$2,"LASTHIST", ROW()-2)</f>
        <v>0</v>
      </c>
      <c r="T500">
        <f>RTD("rit2.rtd",,T$2,"LASTHIST", ROW()-2)</f>
        <v>0</v>
      </c>
      <c r="U500">
        <f>RTD("rit2.rtd",,U$2,"LASTHIST", ROW()-2)</f>
        <v>0</v>
      </c>
      <c r="V500">
        <f>RTD("rit2.rtd",,V$2,"LASTHIST", ROW()-2)</f>
        <v>0</v>
      </c>
      <c r="W500">
        <f>RTD("rit2.rtd",,W$2,"LASTHIST", ROW()-2)</f>
        <v>3.43</v>
      </c>
      <c r="X500">
        <f>RTD("rit2.rtd",,X$2,"LASTHIST", ROW()-2)</f>
        <v>0.02</v>
      </c>
      <c r="Y500">
        <f>RTD("rit2.rtd",,Y$2,"LASTHIST", ROW()-2)</f>
        <v>2.46</v>
      </c>
      <c r="Z500">
        <f>RTD("rit2.rtd",,Z$2,"LASTHIST", ROW()-2)</f>
        <v>0.05</v>
      </c>
      <c r="AA500">
        <f>RTD("rit2.rtd",,AA$2,"LASTHIST", ROW()-2)</f>
        <v>1.59</v>
      </c>
      <c r="AB500">
        <f>RTD("rit2.rtd",,AB$2,"LASTHIST", ROW()-2)</f>
        <v>0.17</v>
      </c>
      <c r="AC500">
        <f>RTD("rit2.rtd",,AC$2,"LASTHIST", ROW()-2)</f>
        <v>0.88</v>
      </c>
      <c r="AD500">
        <f>RTD("rit2.rtd",,AD$2,"LASTHIST", ROW()-2)</f>
        <v>0.47</v>
      </c>
      <c r="AE500">
        <f>RTD("rit2.rtd",,AE$2,"LASTHIST", ROW()-2)</f>
        <v>0.41</v>
      </c>
      <c r="AF500">
        <f>RTD("rit2.rtd",,AF$2,"LASTHIST", ROW()-2)</f>
        <v>0.99</v>
      </c>
      <c r="AG500">
        <f>RTD("rit2.rtd",,AG$2,"LASTHIST", ROW()-2)</f>
        <v>0.15</v>
      </c>
      <c r="AH500">
        <f>RTD("rit2.rtd",,AH$2,"LASTHIST", ROW()-2)</f>
        <v>1.74</v>
      </c>
      <c r="AI500">
        <f>RTD("rit2.rtd",,AI$2,"LASTHIST", ROW()-2)</f>
        <v>0.05</v>
      </c>
      <c r="AJ500">
        <f>RTD("rit2.rtd",,AJ$2,"LASTHIST", ROW()-2)</f>
        <v>2.63</v>
      </c>
      <c r="AK500">
        <f>RTD("rit2.rtd",,AK$2,"LASTHIST", ROW()-2)</f>
        <v>0.02</v>
      </c>
      <c r="AL500">
        <f>RTD("rit2.rtd",,AL$2,"LASTHIST", ROW()-2)</f>
        <v>3.59</v>
      </c>
      <c r="AM500">
        <f>RTD("rit2.rtd",,AM$2,"LASTHIST", ROW()-2)</f>
        <v>0.02</v>
      </c>
      <c r="AN500">
        <f>RTD("rit2.rtd",,AN$2,"LASTHIST", ROW()-2)</f>
        <v>4.58</v>
      </c>
      <c r="AO500">
        <f>RTD("rit2.rtd",,AO$2,"LASTHIST", ROW()-2)</f>
        <v>0.02</v>
      </c>
      <c r="AP500">
        <f>RTD("rit2.rtd",,AP$2,"LASTHIST", ROW()-2)</f>
        <v>5.58</v>
      </c>
      <c r="AQ500">
        <v>1</v>
      </c>
      <c r="AR500">
        <v>0</v>
      </c>
      <c r="AS500">
        <v>1</v>
      </c>
      <c r="AT500">
        <v>0</v>
      </c>
      <c r="AU500">
        <v>1</v>
      </c>
      <c r="AV500">
        <v>0</v>
      </c>
      <c r="AW500">
        <v>1</v>
      </c>
      <c r="AX500">
        <v>0</v>
      </c>
      <c r="AY500">
        <v>1</v>
      </c>
      <c r="AZ500">
        <v>0</v>
      </c>
      <c r="BA500">
        <v>1</v>
      </c>
      <c r="BB500">
        <v>0</v>
      </c>
      <c r="BC500">
        <v>1</v>
      </c>
      <c r="BD500">
        <v>0</v>
      </c>
      <c r="BE500">
        <v>1</v>
      </c>
      <c r="BF500">
        <v>0</v>
      </c>
      <c r="BG500">
        <v>1</v>
      </c>
      <c r="BH500">
        <v>0</v>
      </c>
      <c r="BI500">
        <v>1</v>
      </c>
      <c r="BJ500">
        <v>0</v>
      </c>
      <c r="BK500">
        <v>1</v>
      </c>
      <c r="BL500">
        <v>0</v>
      </c>
      <c r="BM500">
        <v>1</v>
      </c>
      <c r="BN500">
        <v>0</v>
      </c>
      <c r="BO500">
        <v>1</v>
      </c>
      <c r="BP500">
        <v>0</v>
      </c>
      <c r="BQ500">
        <v>1</v>
      </c>
      <c r="BR500">
        <v>0</v>
      </c>
      <c r="BS500">
        <v>1</v>
      </c>
      <c r="BT500">
        <v>0</v>
      </c>
      <c r="BU500">
        <v>1</v>
      </c>
      <c r="BV500">
        <v>0</v>
      </c>
      <c r="BW500">
        <v>1</v>
      </c>
      <c r="BX500">
        <v>0</v>
      </c>
      <c r="BY500">
        <v>1</v>
      </c>
      <c r="BZ500">
        <v>0</v>
      </c>
      <c r="CA500">
        <v>1</v>
      </c>
      <c r="CB500">
        <v>0</v>
      </c>
      <c r="CC500">
        <v>1</v>
      </c>
      <c r="CD500">
        <v>0</v>
      </c>
      <c r="CE500">
        <v>45</v>
      </c>
      <c r="CF500">
        <v>45</v>
      </c>
      <c r="CG500">
        <v>46</v>
      </c>
      <c r="CH500">
        <v>46</v>
      </c>
      <c r="CI500">
        <v>47</v>
      </c>
      <c r="CJ500">
        <v>47</v>
      </c>
      <c r="CK500">
        <v>48</v>
      </c>
      <c r="CL500">
        <v>48</v>
      </c>
      <c r="CM500">
        <v>49</v>
      </c>
      <c r="CN500">
        <v>49</v>
      </c>
      <c r="CO500">
        <v>50</v>
      </c>
      <c r="CP500">
        <v>50</v>
      </c>
      <c r="CQ500">
        <v>51</v>
      </c>
      <c r="CR500">
        <v>51</v>
      </c>
      <c r="CS500">
        <v>52</v>
      </c>
      <c r="CT500">
        <v>52</v>
      </c>
      <c r="CU500">
        <v>53</v>
      </c>
      <c r="CV500">
        <v>53</v>
      </c>
      <c r="CW500">
        <v>54</v>
      </c>
      <c r="CX500">
        <v>54</v>
      </c>
      <c r="CY500">
        <v>45</v>
      </c>
      <c r="CZ500">
        <v>45</v>
      </c>
      <c r="DA500">
        <v>46</v>
      </c>
      <c r="DB500">
        <v>46</v>
      </c>
      <c r="DC500">
        <v>47</v>
      </c>
      <c r="DD500">
        <v>47</v>
      </c>
      <c r="DE500">
        <v>48</v>
      </c>
      <c r="DF500">
        <v>48</v>
      </c>
      <c r="DG500">
        <v>49</v>
      </c>
      <c r="DH500">
        <v>49</v>
      </c>
      <c r="DI500">
        <v>50</v>
      </c>
      <c r="DJ500">
        <v>50</v>
      </c>
      <c r="DK500">
        <v>51</v>
      </c>
      <c r="DL500">
        <v>51</v>
      </c>
      <c r="DM500">
        <v>52</v>
      </c>
      <c r="DN500">
        <v>52</v>
      </c>
      <c r="DO500">
        <v>53</v>
      </c>
      <c r="DP500">
        <v>53</v>
      </c>
      <c r="DQ500">
        <v>54</v>
      </c>
      <c r="DR500">
        <v>54</v>
      </c>
      <c r="DU500">
        <v>2.9166667E-2</v>
      </c>
      <c r="DW500">
        <v>1</v>
      </c>
      <c r="DX500">
        <f t="shared" si="281"/>
        <v>0</v>
      </c>
      <c r="DY500">
        <f t="shared" si="282"/>
        <v>0</v>
      </c>
      <c r="DZ500">
        <f t="shared" si="283"/>
        <v>0</v>
      </c>
      <c r="EA500">
        <f t="shared" si="284"/>
        <v>0</v>
      </c>
      <c r="EB500">
        <f t="shared" si="285"/>
        <v>0</v>
      </c>
      <c r="EC500">
        <f t="shared" si="286"/>
        <v>0</v>
      </c>
      <c r="ED500">
        <f t="shared" si="287"/>
        <v>0</v>
      </c>
      <c r="EE500">
        <f t="shared" si="288"/>
        <v>0</v>
      </c>
      <c r="EF500">
        <f t="shared" si="289"/>
        <v>0</v>
      </c>
      <c r="EG500">
        <f t="shared" si="290"/>
        <v>0</v>
      </c>
      <c r="EH500">
        <f t="shared" si="291"/>
        <v>0</v>
      </c>
      <c r="EI500">
        <f t="shared" si="292"/>
        <v>0</v>
      </c>
      <c r="EJ500">
        <f t="shared" si="293"/>
        <v>0</v>
      </c>
      <c r="EK500">
        <f t="shared" si="294"/>
        <v>0</v>
      </c>
      <c r="EL500">
        <f t="shared" si="295"/>
        <v>0</v>
      </c>
      <c r="EM500">
        <f t="shared" si="296"/>
        <v>0</v>
      </c>
      <c r="EN500">
        <f t="shared" si="297"/>
        <v>0</v>
      </c>
      <c r="EO500">
        <f t="shared" si="298"/>
        <v>0</v>
      </c>
      <c r="EP500">
        <f t="shared" si="299"/>
        <v>0</v>
      </c>
      <c r="EQ500">
        <f t="shared" si="300"/>
        <v>0</v>
      </c>
      <c r="ER500">
        <f t="shared" si="301"/>
        <v>0</v>
      </c>
      <c r="ES500">
        <f t="shared" si="302"/>
        <v>0</v>
      </c>
      <c r="ET500">
        <f t="shared" si="303"/>
        <v>0</v>
      </c>
      <c r="EU500">
        <f t="shared" si="304"/>
        <v>0</v>
      </c>
      <c r="EV500">
        <f t="shared" si="305"/>
        <v>0</v>
      </c>
      <c r="EW500">
        <f t="shared" si="306"/>
        <v>0</v>
      </c>
      <c r="EX500">
        <f t="shared" si="307"/>
        <v>0</v>
      </c>
      <c r="EY500">
        <f t="shared" si="308"/>
        <v>0</v>
      </c>
      <c r="EZ500">
        <f t="shared" si="309"/>
        <v>0</v>
      </c>
      <c r="FA500">
        <f t="shared" si="310"/>
        <v>0</v>
      </c>
      <c r="FB500">
        <f t="shared" si="311"/>
        <v>0</v>
      </c>
      <c r="FC500">
        <f t="shared" si="312"/>
        <v>0</v>
      </c>
      <c r="FD500">
        <f t="shared" si="313"/>
        <v>0</v>
      </c>
      <c r="FE500">
        <f t="shared" si="314"/>
        <v>0</v>
      </c>
      <c r="FF500">
        <f t="shared" si="315"/>
        <v>0</v>
      </c>
      <c r="FG500">
        <f t="shared" si="316"/>
        <v>0</v>
      </c>
      <c r="FH500">
        <f t="shared" si="317"/>
        <v>0</v>
      </c>
      <c r="FI500">
        <f t="shared" si="318"/>
        <v>0</v>
      </c>
      <c r="FJ500">
        <f t="shared" si="319"/>
        <v>0</v>
      </c>
      <c r="FK500">
        <f t="shared" si="320"/>
        <v>0</v>
      </c>
    </row>
    <row r="501" spans="1:167">
      <c r="A501">
        <v>499</v>
      </c>
      <c r="B501">
        <f>RTD("rit2.rtd",,B$2,"LASTHIST", ROW()-2)</f>
        <v>48.45</v>
      </c>
      <c r="C501">
        <f>RTD("rit2.rtd",,C$2,"LASTHIST", ROW()-2)</f>
        <v>0</v>
      </c>
      <c r="D501">
        <f>RTD("rit2.rtd",,D$2,"LASTHIST", ROW()-2)</f>
        <v>0</v>
      </c>
      <c r="E501">
        <f>RTD("rit2.rtd",,E$2,"LASTHIST", ROW()-2)</f>
        <v>0</v>
      </c>
      <c r="F501">
        <f>RTD("rit2.rtd",,F$2,"LASTHIST", ROW()-2)</f>
        <v>0</v>
      </c>
      <c r="G501">
        <f>RTD("rit2.rtd",,G$2,"LASTHIST", ROW()-2)</f>
        <v>0</v>
      </c>
      <c r="H501">
        <f>RTD("rit2.rtd",,H$2,"LASTHIST", ROW()-2)</f>
        <v>0</v>
      </c>
      <c r="I501">
        <f>RTD("rit2.rtd",,I$2,"LASTHIST", ROW()-2)</f>
        <v>0</v>
      </c>
      <c r="J501">
        <f>RTD("rit2.rtd",,J$2,"LASTHIST", ROW()-2)</f>
        <v>0</v>
      </c>
      <c r="K501">
        <f>RTD("rit2.rtd",,K$2,"LASTHIST", ROW()-2)</f>
        <v>0</v>
      </c>
      <c r="L501">
        <f>RTD("rit2.rtd",,L$2,"LASTHIST", ROW()-2)</f>
        <v>0</v>
      </c>
      <c r="M501">
        <f>RTD("rit2.rtd",,M$2,"LASTHIST", ROW()-2)</f>
        <v>0</v>
      </c>
      <c r="N501">
        <f>RTD("rit2.rtd",,N$2,"LASTHIST", ROW()-2)</f>
        <v>0</v>
      </c>
      <c r="O501">
        <f>RTD("rit2.rtd",,O$2,"LASTHIST", ROW()-2)</f>
        <v>0</v>
      </c>
      <c r="P501">
        <f>RTD("rit2.rtd",,P$2,"LASTHIST", ROW()-2)</f>
        <v>0</v>
      </c>
      <c r="Q501">
        <f>RTD("rit2.rtd",,Q$2,"LASTHIST", ROW()-2)</f>
        <v>0</v>
      </c>
      <c r="R501">
        <f>RTD("rit2.rtd",,R$2,"LASTHIST", ROW()-2)</f>
        <v>0</v>
      </c>
      <c r="S501">
        <f>RTD("rit2.rtd",,S$2,"LASTHIST", ROW()-2)</f>
        <v>0</v>
      </c>
      <c r="T501">
        <f>RTD("rit2.rtd",,T$2,"LASTHIST", ROW()-2)</f>
        <v>0</v>
      </c>
      <c r="U501">
        <f>RTD("rit2.rtd",,U$2,"LASTHIST", ROW()-2)</f>
        <v>0</v>
      </c>
      <c r="V501">
        <f>RTD("rit2.rtd",,V$2,"LASTHIST", ROW()-2)</f>
        <v>0</v>
      </c>
      <c r="W501">
        <f>RTD("rit2.rtd",,W$2,"LASTHIST", ROW()-2)</f>
        <v>3.46</v>
      </c>
      <c r="X501">
        <f>RTD("rit2.rtd",,X$2,"LASTHIST", ROW()-2)</f>
        <v>0.02</v>
      </c>
      <c r="Y501">
        <f>RTD("rit2.rtd",,Y$2,"LASTHIST", ROW()-2)</f>
        <v>2.4900000000000002</v>
      </c>
      <c r="Z501">
        <f>RTD("rit2.rtd",,Z$2,"LASTHIST", ROW()-2)</f>
        <v>0.04</v>
      </c>
      <c r="AA501">
        <f>RTD("rit2.rtd",,AA$2,"LASTHIST", ROW()-2)</f>
        <v>1.61</v>
      </c>
      <c r="AB501">
        <f>RTD("rit2.rtd",,AB$2,"LASTHIST", ROW()-2)</f>
        <v>0.16</v>
      </c>
      <c r="AC501">
        <f>RTD("rit2.rtd",,AC$2,"LASTHIST", ROW()-2)</f>
        <v>0.9</v>
      </c>
      <c r="AD501">
        <f>RTD("rit2.rtd",,AD$2,"LASTHIST", ROW()-2)</f>
        <v>0.45</v>
      </c>
      <c r="AE501">
        <f>RTD("rit2.rtd",,AE$2,"LASTHIST", ROW()-2)</f>
        <v>0.42</v>
      </c>
      <c r="AF501">
        <f>RTD("rit2.rtd",,AF$2,"LASTHIST", ROW()-2)</f>
        <v>0.97</v>
      </c>
      <c r="AG501">
        <f>RTD("rit2.rtd",,AG$2,"LASTHIST", ROW()-2)</f>
        <v>0.16</v>
      </c>
      <c r="AH501">
        <f>RTD("rit2.rtd",,AH$2,"LASTHIST", ROW()-2)</f>
        <v>1.71</v>
      </c>
      <c r="AI501">
        <f>RTD("rit2.rtd",,AI$2,"LASTHIST", ROW()-2)</f>
        <v>0.05</v>
      </c>
      <c r="AJ501">
        <f>RTD("rit2.rtd",,AJ$2,"LASTHIST", ROW()-2)</f>
        <v>2.6</v>
      </c>
      <c r="AK501">
        <f>RTD("rit2.rtd",,AK$2,"LASTHIST", ROW()-2)</f>
        <v>0.02</v>
      </c>
      <c r="AL501">
        <f>RTD("rit2.rtd",,AL$2,"LASTHIST", ROW()-2)</f>
        <v>3.56</v>
      </c>
      <c r="AM501">
        <f>RTD("rit2.rtd",,AM$2,"LASTHIST", ROW()-2)</f>
        <v>0.02</v>
      </c>
      <c r="AN501">
        <f>RTD("rit2.rtd",,AN$2,"LASTHIST", ROW()-2)</f>
        <v>4.55</v>
      </c>
      <c r="AO501">
        <f>RTD("rit2.rtd",,AO$2,"LASTHIST", ROW()-2)</f>
        <v>0.02</v>
      </c>
      <c r="AP501">
        <f>RTD("rit2.rtd",,AP$2,"LASTHIST", ROW()-2)</f>
        <v>5.55</v>
      </c>
      <c r="AQ501">
        <v>1</v>
      </c>
      <c r="AR501">
        <v>0</v>
      </c>
      <c r="AS501">
        <v>1</v>
      </c>
      <c r="AT501">
        <v>0</v>
      </c>
      <c r="AU501">
        <v>1</v>
      </c>
      <c r="AV501">
        <v>0</v>
      </c>
      <c r="AW501">
        <v>1</v>
      </c>
      <c r="AX501">
        <v>0</v>
      </c>
      <c r="AY501">
        <v>1</v>
      </c>
      <c r="AZ501">
        <v>0</v>
      </c>
      <c r="BA501">
        <v>1</v>
      </c>
      <c r="BB501">
        <v>0</v>
      </c>
      <c r="BC501">
        <v>1</v>
      </c>
      <c r="BD501">
        <v>0</v>
      </c>
      <c r="BE501">
        <v>1</v>
      </c>
      <c r="BF501">
        <v>0</v>
      </c>
      <c r="BG501">
        <v>1</v>
      </c>
      <c r="BH501">
        <v>0</v>
      </c>
      <c r="BI501">
        <v>1</v>
      </c>
      <c r="BJ501">
        <v>0</v>
      </c>
      <c r="BK501">
        <v>1</v>
      </c>
      <c r="BL501">
        <v>0</v>
      </c>
      <c r="BM501">
        <v>1</v>
      </c>
      <c r="BN501">
        <v>0</v>
      </c>
      <c r="BO501">
        <v>1</v>
      </c>
      <c r="BP501">
        <v>0</v>
      </c>
      <c r="BQ501">
        <v>1</v>
      </c>
      <c r="BR501">
        <v>0</v>
      </c>
      <c r="BS501">
        <v>1</v>
      </c>
      <c r="BT501">
        <v>0</v>
      </c>
      <c r="BU501">
        <v>1</v>
      </c>
      <c r="BV501">
        <v>0</v>
      </c>
      <c r="BW501">
        <v>1</v>
      </c>
      <c r="BX501">
        <v>0</v>
      </c>
      <c r="BY501">
        <v>1</v>
      </c>
      <c r="BZ501">
        <v>0</v>
      </c>
      <c r="CA501">
        <v>1</v>
      </c>
      <c r="CB501">
        <v>0</v>
      </c>
      <c r="CC501">
        <v>1</v>
      </c>
      <c r="CD501">
        <v>0</v>
      </c>
      <c r="CE501">
        <v>45</v>
      </c>
      <c r="CF501">
        <v>45</v>
      </c>
      <c r="CG501">
        <v>46</v>
      </c>
      <c r="CH501">
        <v>46</v>
      </c>
      <c r="CI501">
        <v>47</v>
      </c>
      <c r="CJ501">
        <v>47</v>
      </c>
      <c r="CK501">
        <v>48</v>
      </c>
      <c r="CL501">
        <v>48</v>
      </c>
      <c r="CM501">
        <v>49</v>
      </c>
      <c r="CN501">
        <v>49</v>
      </c>
      <c r="CO501">
        <v>50</v>
      </c>
      <c r="CP501">
        <v>50</v>
      </c>
      <c r="CQ501">
        <v>51</v>
      </c>
      <c r="CR501">
        <v>51</v>
      </c>
      <c r="CS501">
        <v>52</v>
      </c>
      <c r="CT501">
        <v>52</v>
      </c>
      <c r="CU501">
        <v>53</v>
      </c>
      <c r="CV501">
        <v>53</v>
      </c>
      <c r="CW501">
        <v>54</v>
      </c>
      <c r="CX501">
        <v>54</v>
      </c>
      <c r="CY501">
        <v>45</v>
      </c>
      <c r="CZ501">
        <v>45</v>
      </c>
      <c r="DA501">
        <v>46</v>
      </c>
      <c r="DB501">
        <v>46</v>
      </c>
      <c r="DC501">
        <v>47</v>
      </c>
      <c r="DD501">
        <v>47</v>
      </c>
      <c r="DE501">
        <v>48</v>
      </c>
      <c r="DF501">
        <v>48</v>
      </c>
      <c r="DG501">
        <v>49</v>
      </c>
      <c r="DH501">
        <v>49</v>
      </c>
      <c r="DI501">
        <v>50</v>
      </c>
      <c r="DJ501">
        <v>50</v>
      </c>
      <c r="DK501">
        <v>51</v>
      </c>
      <c r="DL501">
        <v>51</v>
      </c>
      <c r="DM501">
        <v>52</v>
      </c>
      <c r="DN501">
        <v>52</v>
      </c>
      <c r="DO501">
        <v>53</v>
      </c>
      <c r="DP501">
        <v>53</v>
      </c>
      <c r="DQ501">
        <v>54</v>
      </c>
      <c r="DR501">
        <v>54</v>
      </c>
      <c r="DU501">
        <v>2.9166667E-2</v>
      </c>
      <c r="DW501">
        <v>1</v>
      </c>
      <c r="DX501">
        <f t="shared" si="281"/>
        <v>0</v>
      </c>
      <c r="DY501">
        <f t="shared" si="282"/>
        <v>0</v>
      </c>
      <c r="DZ501">
        <f t="shared" si="283"/>
        <v>0</v>
      </c>
      <c r="EA501">
        <f t="shared" si="284"/>
        <v>0</v>
      </c>
      <c r="EB501">
        <f t="shared" si="285"/>
        <v>0</v>
      </c>
      <c r="EC501">
        <f t="shared" si="286"/>
        <v>0</v>
      </c>
      <c r="ED501">
        <f t="shared" si="287"/>
        <v>0</v>
      </c>
      <c r="EE501">
        <f t="shared" si="288"/>
        <v>0</v>
      </c>
      <c r="EF501">
        <f t="shared" si="289"/>
        <v>0</v>
      </c>
      <c r="EG501">
        <f t="shared" si="290"/>
        <v>0</v>
      </c>
      <c r="EH501">
        <f t="shared" si="291"/>
        <v>0</v>
      </c>
      <c r="EI501">
        <f t="shared" si="292"/>
        <v>0</v>
      </c>
      <c r="EJ501">
        <f t="shared" si="293"/>
        <v>0</v>
      </c>
      <c r="EK501">
        <f t="shared" si="294"/>
        <v>0</v>
      </c>
      <c r="EL501">
        <f t="shared" si="295"/>
        <v>0</v>
      </c>
      <c r="EM501">
        <f t="shared" si="296"/>
        <v>0</v>
      </c>
      <c r="EN501">
        <f t="shared" si="297"/>
        <v>0</v>
      </c>
      <c r="EO501">
        <f t="shared" si="298"/>
        <v>0</v>
      </c>
      <c r="EP501">
        <f t="shared" si="299"/>
        <v>0</v>
      </c>
      <c r="EQ501">
        <f t="shared" si="300"/>
        <v>0</v>
      </c>
      <c r="ER501">
        <f t="shared" si="301"/>
        <v>0</v>
      </c>
      <c r="ES501">
        <f t="shared" si="302"/>
        <v>0</v>
      </c>
      <c r="ET501">
        <f t="shared" si="303"/>
        <v>0</v>
      </c>
      <c r="EU501">
        <f t="shared" si="304"/>
        <v>0</v>
      </c>
      <c r="EV501">
        <f t="shared" si="305"/>
        <v>0</v>
      </c>
      <c r="EW501">
        <f t="shared" si="306"/>
        <v>0</v>
      </c>
      <c r="EX501">
        <f t="shared" si="307"/>
        <v>0</v>
      </c>
      <c r="EY501">
        <f t="shared" si="308"/>
        <v>0</v>
      </c>
      <c r="EZ501">
        <f t="shared" si="309"/>
        <v>0</v>
      </c>
      <c r="FA501">
        <f t="shared" si="310"/>
        <v>0</v>
      </c>
      <c r="FB501">
        <f t="shared" si="311"/>
        <v>0</v>
      </c>
      <c r="FC501">
        <f t="shared" si="312"/>
        <v>0</v>
      </c>
      <c r="FD501">
        <f t="shared" si="313"/>
        <v>0</v>
      </c>
      <c r="FE501">
        <f t="shared" si="314"/>
        <v>0</v>
      </c>
      <c r="FF501">
        <f t="shared" si="315"/>
        <v>0</v>
      </c>
      <c r="FG501">
        <f t="shared" si="316"/>
        <v>0</v>
      </c>
      <c r="FH501">
        <f t="shared" si="317"/>
        <v>0</v>
      </c>
      <c r="FI501">
        <f t="shared" si="318"/>
        <v>0</v>
      </c>
      <c r="FJ501">
        <f t="shared" si="319"/>
        <v>0</v>
      </c>
      <c r="FK501">
        <f t="shared" si="320"/>
        <v>0</v>
      </c>
    </row>
    <row r="502" spans="1:167">
      <c r="A502">
        <v>500</v>
      </c>
      <c r="B502">
        <f>RTD("rit2.rtd",,B$2,"LASTHIST", ROW()-2)</f>
        <v>48.57</v>
      </c>
      <c r="C502">
        <f>RTD("rit2.rtd",,C$2,"LASTHIST", ROW()-2)</f>
        <v>0</v>
      </c>
      <c r="D502">
        <f>RTD("rit2.rtd",,D$2,"LASTHIST", ROW()-2)</f>
        <v>0</v>
      </c>
      <c r="E502">
        <f>RTD("rit2.rtd",,E$2,"LASTHIST", ROW()-2)</f>
        <v>0</v>
      </c>
      <c r="F502">
        <f>RTD("rit2.rtd",,F$2,"LASTHIST", ROW()-2)</f>
        <v>0</v>
      </c>
      <c r="G502">
        <f>RTD("rit2.rtd",,G$2,"LASTHIST", ROW()-2)</f>
        <v>0</v>
      </c>
      <c r="H502">
        <f>RTD("rit2.rtd",,H$2,"LASTHIST", ROW()-2)</f>
        <v>0</v>
      </c>
      <c r="I502">
        <f>RTD("rit2.rtd",,I$2,"LASTHIST", ROW()-2)</f>
        <v>0</v>
      </c>
      <c r="J502">
        <f>RTD("rit2.rtd",,J$2,"LASTHIST", ROW()-2)</f>
        <v>0</v>
      </c>
      <c r="K502">
        <f>RTD("rit2.rtd",,K$2,"LASTHIST", ROW()-2)</f>
        <v>0</v>
      </c>
      <c r="L502">
        <f>RTD("rit2.rtd",,L$2,"LASTHIST", ROW()-2)</f>
        <v>0</v>
      </c>
      <c r="M502">
        <f>RTD("rit2.rtd",,M$2,"LASTHIST", ROW()-2)</f>
        <v>0</v>
      </c>
      <c r="N502">
        <f>RTD("rit2.rtd",,N$2,"LASTHIST", ROW()-2)</f>
        <v>0</v>
      </c>
      <c r="O502">
        <f>RTD("rit2.rtd",,O$2,"LASTHIST", ROW()-2)</f>
        <v>0</v>
      </c>
      <c r="P502">
        <f>RTD("rit2.rtd",,P$2,"LASTHIST", ROW()-2)</f>
        <v>0</v>
      </c>
      <c r="Q502">
        <f>RTD("rit2.rtd",,Q$2,"LASTHIST", ROW()-2)</f>
        <v>0</v>
      </c>
      <c r="R502">
        <f>RTD("rit2.rtd",,R$2,"LASTHIST", ROW()-2)</f>
        <v>0</v>
      </c>
      <c r="S502">
        <f>RTD("rit2.rtd",,S$2,"LASTHIST", ROW()-2)</f>
        <v>0</v>
      </c>
      <c r="T502">
        <f>RTD("rit2.rtd",,T$2,"LASTHIST", ROW()-2)</f>
        <v>0</v>
      </c>
      <c r="U502">
        <f>RTD("rit2.rtd",,U$2,"LASTHIST", ROW()-2)</f>
        <v>0</v>
      </c>
      <c r="V502">
        <f>RTD("rit2.rtd",,V$2,"LASTHIST", ROW()-2)</f>
        <v>0</v>
      </c>
      <c r="W502">
        <f>RTD("rit2.rtd",,W$2,"LASTHIST", ROW()-2)</f>
        <v>3.57</v>
      </c>
      <c r="X502">
        <f>RTD("rit2.rtd",,X$2,"LASTHIST", ROW()-2)</f>
        <v>0.02</v>
      </c>
      <c r="Y502">
        <f>RTD("rit2.rtd",,Y$2,"LASTHIST", ROW()-2)</f>
        <v>2.61</v>
      </c>
      <c r="Z502">
        <f>RTD("rit2.rtd",,Z$2,"LASTHIST", ROW()-2)</f>
        <v>0.04</v>
      </c>
      <c r="AA502">
        <f>RTD("rit2.rtd",,AA$2,"LASTHIST", ROW()-2)</f>
        <v>1.72</v>
      </c>
      <c r="AB502">
        <f>RTD("rit2.rtd",,AB$2,"LASTHIST", ROW()-2)</f>
        <v>0.15</v>
      </c>
      <c r="AC502">
        <f>RTD("rit2.rtd",,AC$2,"LASTHIST", ROW()-2)</f>
        <v>0.99</v>
      </c>
      <c r="AD502">
        <f>RTD("rit2.rtd",,AD$2,"LASTHIST", ROW()-2)</f>
        <v>0.42</v>
      </c>
      <c r="AE502">
        <f>RTD("rit2.rtd",,AE$2,"LASTHIST", ROW()-2)</f>
        <v>0.48</v>
      </c>
      <c r="AF502">
        <f>RTD("rit2.rtd",,AF$2,"LASTHIST", ROW()-2)</f>
        <v>0.91</v>
      </c>
      <c r="AG502">
        <f>RTD("rit2.rtd",,AG$2,"LASTHIST", ROW()-2)</f>
        <v>0.19</v>
      </c>
      <c r="AH502">
        <f>RTD("rit2.rtd",,AH$2,"LASTHIST", ROW()-2)</f>
        <v>1.63</v>
      </c>
      <c r="AI502">
        <f>RTD("rit2.rtd",,AI$2,"LASTHIST", ROW()-2)</f>
        <v>0.06</v>
      </c>
      <c r="AJ502">
        <f>RTD("rit2.rtd",,AJ$2,"LASTHIST", ROW()-2)</f>
        <v>2.5</v>
      </c>
      <c r="AK502">
        <f>RTD("rit2.rtd",,AK$2,"LASTHIST", ROW()-2)</f>
        <v>0.02</v>
      </c>
      <c r="AL502">
        <f>RTD("rit2.rtd",,AL$2,"LASTHIST", ROW()-2)</f>
        <v>3.45</v>
      </c>
      <c r="AM502">
        <f>RTD("rit2.rtd",,AM$2,"LASTHIST", ROW()-2)</f>
        <v>0.02</v>
      </c>
      <c r="AN502">
        <f>RTD("rit2.rtd",,AN$2,"LASTHIST", ROW()-2)</f>
        <v>4.4400000000000004</v>
      </c>
      <c r="AO502">
        <f>RTD("rit2.rtd",,AO$2,"LASTHIST", ROW()-2)</f>
        <v>0.02</v>
      </c>
      <c r="AP502">
        <f>RTD("rit2.rtd",,AP$2,"LASTHIST", ROW()-2)</f>
        <v>5.44</v>
      </c>
      <c r="AQ502">
        <v>1</v>
      </c>
      <c r="AR502">
        <v>0</v>
      </c>
      <c r="AS502">
        <v>1</v>
      </c>
      <c r="AT502">
        <v>0</v>
      </c>
      <c r="AU502">
        <v>1</v>
      </c>
      <c r="AV502">
        <v>0</v>
      </c>
      <c r="AW502">
        <v>1</v>
      </c>
      <c r="AX502">
        <v>0</v>
      </c>
      <c r="AY502">
        <v>1</v>
      </c>
      <c r="AZ502">
        <v>0</v>
      </c>
      <c r="BA502">
        <v>1</v>
      </c>
      <c r="BB502">
        <v>0</v>
      </c>
      <c r="BC502">
        <v>1</v>
      </c>
      <c r="BD502">
        <v>0</v>
      </c>
      <c r="BE502">
        <v>1</v>
      </c>
      <c r="BF502">
        <v>0</v>
      </c>
      <c r="BG502">
        <v>1</v>
      </c>
      <c r="BH502">
        <v>0</v>
      </c>
      <c r="BI502">
        <v>1</v>
      </c>
      <c r="BJ502">
        <v>0</v>
      </c>
      <c r="BK502">
        <v>1</v>
      </c>
      <c r="BL502">
        <v>0</v>
      </c>
      <c r="BM502">
        <v>1</v>
      </c>
      <c r="BN502">
        <v>0</v>
      </c>
      <c r="BO502">
        <v>1</v>
      </c>
      <c r="BP502">
        <v>0</v>
      </c>
      <c r="BQ502">
        <v>1</v>
      </c>
      <c r="BR502">
        <v>0</v>
      </c>
      <c r="BS502">
        <v>1</v>
      </c>
      <c r="BT502">
        <v>0</v>
      </c>
      <c r="BU502">
        <v>1</v>
      </c>
      <c r="BV502">
        <v>0</v>
      </c>
      <c r="BW502">
        <v>1</v>
      </c>
      <c r="BX502">
        <v>0</v>
      </c>
      <c r="BY502">
        <v>1</v>
      </c>
      <c r="BZ502">
        <v>0</v>
      </c>
      <c r="CA502">
        <v>1</v>
      </c>
      <c r="CB502">
        <v>0</v>
      </c>
      <c r="CC502">
        <v>1</v>
      </c>
      <c r="CD502">
        <v>0</v>
      </c>
      <c r="CE502">
        <v>45</v>
      </c>
      <c r="CF502">
        <v>45</v>
      </c>
      <c r="CG502">
        <v>46</v>
      </c>
      <c r="CH502">
        <v>46</v>
      </c>
      <c r="CI502">
        <v>47</v>
      </c>
      <c r="CJ502">
        <v>47</v>
      </c>
      <c r="CK502">
        <v>48</v>
      </c>
      <c r="CL502">
        <v>48</v>
      </c>
      <c r="CM502">
        <v>49</v>
      </c>
      <c r="CN502">
        <v>49</v>
      </c>
      <c r="CO502">
        <v>50</v>
      </c>
      <c r="CP502">
        <v>50</v>
      </c>
      <c r="CQ502">
        <v>51</v>
      </c>
      <c r="CR502">
        <v>51</v>
      </c>
      <c r="CS502">
        <v>52</v>
      </c>
      <c r="CT502">
        <v>52</v>
      </c>
      <c r="CU502">
        <v>53</v>
      </c>
      <c r="CV502">
        <v>53</v>
      </c>
      <c r="CW502">
        <v>54</v>
      </c>
      <c r="CX502">
        <v>54</v>
      </c>
      <c r="CY502">
        <v>45</v>
      </c>
      <c r="CZ502">
        <v>45</v>
      </c>
      <c r="DA502">
        <v>46</v>
      </c>
      <c r="DB502">
        <v>46</v>
      </c>
      <c r="DC502">
        <v>47</v>
      </c>
      <c r="DD502">
        <v>47</v>
      </c>
      <c r="DE502">
        <v>48</v>
      </c>
      <c r="DF502">
        <v>48</v>
      </c>
      <c r="DG502">
        <v>49</v>
      </c>
      <c r="DH502">
        <v>49</v>
      </c>
      <c r="DI502">
        <v>50</v>
      </c>
      <c r="DJ502">
        <v>50</v>
      </c>
      <c r="DK502">
        <v>51</v>
      </c>
      <c r="DL502">
        <v>51</v>
      </c>
      <c r="DM502">
        <v>52</v>
      </c>
      <c r="DN502">
        <v>52</v>
      </c>
      <c r="DO502">
        <v>53</v>
      </c>
      <c r="DP502">
        <v>53</v>
      </c>
      <c r="DQ502">
        <v>54</v>
      </c>
      <c r="DR502">
        <v>54</v>
      </c>
      <c r="DU502">
        <v>2.9166667E-2</v>
      </c>
      <c r="DW502">
        <v>1</v>
      </c>
      <c r="DX502">
        <f t="shared" si="281"/>
        <v>0</v>
      </c>
      <c r="DY502">
        <f t="shared" si="282"/>
        <v>0</v>
      </c>
      <c r="DZ502">
        <f t="shared" si="283"/>
        <v>0</v>
      </c>
      <c r="EA502">
        <f t="shared" si="284"/>
        <v>0</v>
      </c>
      <c r="EB502">
        <f t="shared" si="285"/>
        <v>0</v>
      </c>
      <c r="EC502">
        <f t="shared" si="286"/>
        <v>0</v>
      </c>
      <c r="ED502">
        <f t="shared" si="287"/>
        <v>0</v>
      </c>
      <c r="EE502">
        <f t="shared" si="288"/>
        <v>0</v>
      </c>
      <c r="EF502">
        <f t="shared" si="289"/>
        <v>0</v>
      </c>
      <c r="EG502">
        <f t="shared" si="290"/>
        <v>0</v>
      </c>
      <c r="EH502">
        <f t="shared" si="291"/>
        <v>0</v>
      </c>
      <c r="EI502">
        <f t="shared" si="292"/>
        <v>0</v>
      </c>
      <c r="EJ502">
        <f t="shared" si="293"/>
        <v>0</v>
      </c>
      <c r="EK502">
        <f t="shared" si="294"/>
        <v>0</v>
      </c>
      <c r="EL502">
        <f t="shared" si="295"/>
        <v>0</v>
      </c>
      <c r="EM502">
        <f t="shared" si="296"/>
        <v>0</v>
      </c>
      <c r="EN502">
        <f t="shared" si="297"/>
        <v>0</v>
      </c>
      <c r="EO502">
        <f t="shared" si="298"/>
        <v>0</v>
      </c>
      <c r="EP502">
        <f t="shared" si="299"/>
        <v>0</v>
      </c>
      <c r="EQ502">
        <f t="shared" si="300"/>
        <v>0</v>
      </c>
      <c r="ER502">
        <f t="shared" si="301"/>
        <v>0</v>
      </c>
      <c r="ES502">
        <f t="shared" si="302"/>
        <v>0</v>
      </c>
      <c r="ET502">
        <f t="shared" si="303"/>
        <v>0</v>
      </c>
      <c r="EU502">
        <f t="shared" si="304"/>
        <v>0</v>
      </c>
      <c r="EV502">
        <f t="shared" si="305"/>
        <v>0</v>
      </c>
      <c r="EW502">
        <f t="shared" si="306"/>
        <v>0</v>
      </c>
      <c r="EX502">
        <f t="shared" si="307"/>
        <v>0</v>
      </c>
      <c r="EY502">
        <f t="shared" si="308"/>
        <v>0</v>
      </c>
      <c r="EZ502">
        <f t="shared" si="309"/>
        <v>0</v>
      </c>
      <c r="FA502">
        <f t="shared" si="310"/>
        <v>0</v>
      </c>
      <c r="FB502">
        <f t="shared" si="311"/>
        <v>0</v>
      </c>
      <c r="FC502">
        <f t="shared" si="312"/>
        <v>0</v>
      </c>
      <c r="FD502">
        <f t="shared" si="313"/>
        <v>0</v>
      </c>
      <c r="FE502">
        <f t="shared" si="314"/>
        <v>0</v>
      </c>
      <c r="FF502">
        <f t="shared" si="315"/>
        <v>0</v>
      </c>
      <c r="FG502">
        <f t="shared" si="316"/>
        <v>0</v>
      </c>
      <c r="FH502">
        <f t="shared" si="317"/>
        <v>0</v>
      </c>
      <c r="FI502">
        <f t="shared" si="318"/>
        <v>0</v>
      </c>
      <c r="FJ502">
        <f t="shared" si="319"/>
        <v>0</v>
      </c>
      <c r="FK502">
        <f t="shared" si="320"/>
        <v>0</v>
      </c>
    </row>
    <row r="503" spans="1:167">
      <c r="A503">
        <v>501</v>
      </c>
      <c r="B503">
        <f>RTD("rit2.rtd",,B$2,"LASTHIST", ROW()-2)</f>
        <v>48.74</v>
      </c>
      <c r="C503">
        <f>RTD("rit2.rtd",,C$2,"LASTHIST", ROW()-2)</f>
        <v>0</v>
      </c>
      <c r="D503">
        <f>RTD("rit2.rtd",,D$2,"LASTHIST", ROW()-2)</f>
        <v>0</v>
      </c>
      <c r="E503">
        <f>RTD("rit2.rtd",,E$2,"LASTHIST", ROW()-2)</f>
        <v>0</v>
      </c>
      <c r="F503">
        <f>RTD("rit2.rtd",,F$2,"LASTHIST", ROW()-2)</f>
        <v>0</v>
      </c>
      <c r="G503">
        <f>RTD("rit2.rtd",,G$2,"LASTHIST", ROW()-2)</f>
        <v>0</v>
      </c>
      <c r="H503">
        <f>RTD("rit2.rtd",,H$2,"LASTHIST", ROW()-2)</f>
        <v>0</v>
      </c>
      <c r="I503">
        <f>RTD("rit2.rtd",,I$2,"LASTHIST", ROW()-2)</f>
        <v>0</v>
      </c>
      <c r="J503">
        <f>RTD("rit2.rtd",,J$2,"LASTHIST", ROW()-2)</f>
        <v>0</v>
      </c>
      <c r="K503">
        <f>RTD("rit2.rtd",,K$2,"LASTHIST", ROW()-2)</f>
        <v>0</v>
      </c>
      <c r="L503">
        <f>RTD("rit2.rtd",,L$2,"LASTHIST", ROW()-2)</f>
        <v>0</v>
      </c>
      <c r="M503">
        <f>RTD("rit2.rtd",,M$2,"LASTHIST", ROW()-2)</f>
        <v>0</v>
      </c>
      <c r="N503">
        <f>RTD("rit2.rtd",,N$2,"LASTHIST", ROW()-2)</f>
        <v>0</v>
      </c>
      <c r="O503">
        <f>RTD("rit2.rtd",,O$2,"LASTHIST", ROW()-2)</f>
        <v>0</v>
      </c>
      <c r="P503">
        <f>RTD("rit2.rtd",,P$2,"LASTHIST", ROW()-2)</f>
        <v>0</v>
      </c>
      <c r="Q503">
        <f>RTD("rit2.rtd",,Q$2,"LASTHIST", ROW()-2)</f>
        <v>0</v>
      </c>
      <c r="R503">
        <f>RTD("rit2.rtd",,R$2,"LASTHIST", ROW()-2)</f>
        <v>0</v>
      </c>
      <c r="S503">
        <f>RTD("rit2.rtd",,S$2,"LASTHIST", ROW()-2)</f>
        <v>0</v>
      </c>
      <c r="T503">
        <f>RTD("rit2.rtd",,T$2,"LASTHIST", ROW()-2)</f>
        <v>0</v>
      </c>
      <c r="U503">
        <f>RTD("rit2.rtd",,U$2,"LASTHIST", ROW()-2)</f>
        <v>0</v>
      </c>
      <c r="V503">
        <f>RTD("rit2.rtd",,V$2,"LASTHIST", ROW()-2)</f>
        <v>0</v>
      </c>
      <c r="W503">
        <f>RTD("rit2.rtd",,W$2,"LASTHIST", ROW()-2)</f>
        <v>3.75</v>
      </c>
      <c r="X503">
        <f>RTD("rit2.rtd",,X$2,"LASTHIST", ROW()-2)</f>
        <v>0.02</v>
      </c>
      <c r="Y503">
        <f>RTD("rit2.rtd",,Y$2,"LASTHIST", ROW()-2)</f>
        <v>2.78</v>
      </c>
      <c r="Z503">
        <f>RTD("rit2.rtd",,Z$2,"LASTHIST", ROW()-2)</f>
        <v>0.03</v>
      </c>
      <c r="AA503">
        <f>RTD("rit2.rtd",,AA$2,"LASTHIST", ROW()-2)</f>
        <v>1.87</v>
      </c>
      <c r="AB503">
        <f>RTD("rit2.rtd",,AB$2,"LASTHIST", ROW()-2)</f>
        <v>0.13</v>
      </c>
      <c r="AC503">
        <f>RTD("rit2.rtd",,AC$2,"LASTHIST", ROW()-2)</f>
        <v>1.1100000000000001</v>
      </c>
      <c r="AD503">
        <f>RTD("rit2.rtd",,AD$2,"LASTHIST", ROW()-2)</f>
        <v>0.37</v>
      </c>
      <c r="AE503">
        <f>RTD("rit2.rtd",,AE$2,"LASTHIST", ROW()-2)</f>
        <v>0.56000000000000005</v>
      </c>
      <c r="AF503">
        <f>RTD("rit2.rtd",,AF$2,"LASTHIST", ROW()-2)</f>
        <v>0.82</v>
      </c>
      <c r="AG503">
        <f>RTD("rit2.rtd",,AG$2,"LASTHIST", ROW()-2)</f>
        <v>0.23</v>
      </c>
      <c r="AH503">
        <f>RTD("rit2.rtd",,AH$2,"LASTHIST", ROW()-2)</f>
        <v>1.49</v>
      </c>
      <c r="AI503">
        <f>RTD("rit2.rtd",,AI$2,"LASTHIST", ROW()-2)</f>
        <v>0.08</v>
      </c>
      <c r="AJ503">
        <f>RTD("rit2.rtd",,AJ$2,"LASTHIST", ROW()-2)</f>
        <v>2.34</v>
      </c>
      <c r="AK503">
        <f>RTD("rit2.rtd",,AK$2,"LASTHIST", ROW()-2)</f>
        <v>0.02</v>
      </c>
      <c r="AL503">
        <f>RTD("rit2.rtd",,AL$2,"LASTHIST", ROW()-2)</f>
        <v>3.28</v>
      </c>
      <c r="AM503">
        <f>RTD("rit2.rtd",,AM$2,"LASTHIST", ROW()-2)</f>
        <v>0.02</v>
      </c>
      <c r="AN503">
        <f>RTD("rit2.rtd",,AN$2,"LASTHIST", ROW()-2)</f>
        <v>4.26</v>
      </c>
      <c r="AO503">
        <f>RTD("rit2.rtd",,AO$2,"LASTHIST", ROW()-2)</f>
        <v>0.02</v>
      </c>
      <c r="AP503">
        <f>RTD("rit2.rtd",,AP$2,"LASTHIST", ROW()-2)</f>
        <v>5.26</v>
      </c>
      <c r="AQ503">
        <v>1</v>
      </c>
      <c r="AR503">
        <v>0</v>
      </c>
      <c r="AS503">
        <v>1</v>
      </c>
      <c r="AT503">
        <v>0</v>
      </c>
      <c r="AU503">
        <v>1</v>
      </c>
      <c r="AV503">
        <v>0</v>
      </c>
      <c r="AW503">
        <v>1</v>
      </c>
      <c r="AX503">
        <v>0</v>
      </c>
      <c r="AY503">
        <v>1</v>
      </c>
      <c r="AZ503">
        <v>0</v>
      </c>
      <c r="BA503">
        <v>1</v>
      </c>
      <c r="BB503">
        <v>0</v>
      </c>
      <c r="BC503">
        <v>1</v>
      </c>
      <c r="BD503">
        <v>0</v>
      </c>
      <c r="BE503">
        <v>1</v>
      </c>
      <c r="BF503">
        <v>0</v>
      </c>
      <c r="BG503">
        <v>1</v>
      </c>
      <c r="BH503">
        <v>0</v>
      </c>
      <c r="BI503">
        <v>1</v>
      </c>
      <c r="BJ503">
        <v>0</v>
      </c>
      <c r="BK503">
        <v>1</v>
      </c>
      <c r="BL503">
        <v>0</v>
      </c>
      <c r="BM503">
        <v>1</v>
      </c>
      <c r="BN503">
        <v>0</v>
      </c>
      <c r="BO503">
        <v>1</v>
      </c>
      <c r="BP503">
        <v>0</v>
      </c>
      <c r="BQ503">
        <v>1</v>
      </c>
      <c r="BR503">
        <v>0</v>
      </c>
      <c r="BS503">
        <v>1</v>
      </c>
      <c r="BT503">
        <v>0</v>
      </c>
      <c r="BU503">
        <v>1</v>
      </c>
      <c r="BV503">
        <v>0</v>
      </c>
      <c r="BW503">
        <v>1</v>
      </c>
      <c r="BX503">
        <v>0</v>
      </c>
      <c r="BY503">
        <v>1</v>
      </c>
      <c r="BZ503">
        <v>0</v>
      </c>
      <c r="CA503">
        <v>1</v>
      </c>
      <c r="CB503">
        <v>0</v>
      </c>
      <c r="CC503">
        <v>1</v>
      </c>
      <c r="CD503">
        <v>0</v>
      </c>
      <c r="CE503">
        <v>45</v>
      </c>
      <c r="CF503">
        <v>45</v>
      </c>
      <c r="CG503">
        <v>46</v>
      </c>
      <c r="CH503">
        <v>46</v>
      </c>
      <c r="CI503">
        <v>47</v>
      </c>
      <c r="CJ503">
        <v>47</v>
      </c>
      <c r="CK503">
        <v>48</v>
      </c>
      <c r="CL503">
        <v>48</v>
      </c>
      <c r="CM503">
        <v>49</v>
      </c>
      <c r="CN503">
        <v>49</v>
      </c>
      <c r="CO503">
        <v>50</v>
      </c>
      <c r="CP503">
        <v>50</v>
      </c>
      <c r="CQ503">
        <v>51</v>
      </c>
      <c r="CR503">
        <v>51</v>
      </c>
      <c r="CS503">
        <v>52</v>
      </c>
      <c r="CT503">
        <v>52</v>
      </c>
      <c r="CU503">
        <v>53</v>
      </c>
      <c r="CV503">
        <v>53</v>
      </c>
      <c r="CW503">
        <v>54</v>
      </c>
      <c r="CX503">
        <v>54</v>
      </c>
      <c r="CY503">
        <v>45</v>
      </c>
      <c r="CZ503">
        <v>45</v>
      </c>
      <c r="DA503">
        <v>46</v>
      </c>
      <c r="DB503">
        <v>46</v>
      </c>
      <c r="DC503">
        <v>47</v>
      </c>
      <c r="DD503">
        <v>47</v>
      </c>
      <c r="DE503">
        <v>48</v>
      </c>
      <c r="DF503">
        <v>48</v>
      </c>
      <c r="DG503">
        <v>49</v>
      </c>
      <c r="DH503">
        <v>49</v>
      </c>
      <c r="DI503">
        <v>50</v>
      </c>
      <c r="DJ503">
        <v>50</v>
      </c>
      <c r="DK503">
        <v>51</v>
      </c>
      <c r="DL503">
        <v>51</v>
      </c>
      <c r="DM503">
        <v>52</v>
      </c>
      <c r="DN503">
        <v>52</v>
      </c>
      <c r="DO503">
        <v>53</v>
      </c>
      <c r="DP503">
        <v>53</v>
      </c>
      <c r="DQ503">
        <v>54</v>
      </c>
      <c r="DR503">
        <v>54</v>
      </c>
      <c r="DU503">
        <v>2.9166667E-2</v>
      </c>
      <c r="DW503">
        <v>1</v>
      </c>
      <c r="DX503">
        <f t="shared" si="281"/>
        <v>0</v>
      </c>
      <c r="DY503">
        <f t="shared" si="282"/>
        <v>0</v>
      </c>
      <c r="DZ503">
        <f t="shared" si="283"/>
        <v>0</v>
      </c>
      <c r="EA503">
        <f t="shared" si="284"/>
        <v>0</v>
      </c>
      <c r="EB503">
        <f t="shared" si="285"/>
        <v>0</v>
      </c>
      <c r="EC503">
        <f t="shared" si="286"/>
        <v>0</v>
      </c>
      <c r="ED503">
        <f t="shared" si="287"/>
        <v>0</v>
      </c>
      <c r="EE503">
        <f t="shared" si="288"/>
        <v>0</v>
      </c>
      <c r="EF503">
        <f t="shared" si="289"/>
        <v>0</v>
      </c>
      <c r="EG503">
        <f t="shared" si="290"/>
        <v>0</v>
      </c>
      <c r="EH503">
        <f t="shared" si="291"/>
        <v>0</v>
      </c>
      <c r="EI503">
        <f t="shared" si="292"/>
        <v>0</v>
      </c>
      <c r="EJ503">
        <f t="shared" si="293"/>
        <v>0</v>
      </c>
      <c r="EK503">
        <f t="shared" si="294"/>
        <v>0</v>
      </c>
      <c r="EL503">
        <f t="shared" si="295"/>
        <v>0</v>
      </c>
      <c r="EM503">
        <f t="shared" si="296"/>
        <v>0</v>
      </c>
      <c r="EN503">
        <f t="shared" si="297"/>
        <v>0</v>
      </c>
      <c r="EO503">
        <f t="shared" si="298"/>
        <v>0</v>
      </c>
      <c r="EP503">
        <f t="shared" si="299"/>
        <v>0</v>
      </c>
      <c r="EQ503">
        <f t="shared" si="300"/>
        <v>0</v>
      </c>
      <c r="ER503">
        <f t="shared" si="301"/>
        <v>0</v>
      </c>
      <c r="ES503">
        <f t="shared" si="302"/>
        <v>0</v>
      </c>
      <c r="ET503">
        <f t="shared" si="303"/>
        <v>0</v>
      </c>
      <c r="EU503">
        <f t="shared" si="304"/>
        <v>0</v>
      </c>
      <c r="EV503">
        <f t="shared" si="305"/>
        <v>0</v>
      </c>
      <c r="EW503">
        <f t="shared" si="306"/>
        <v>0</v>
      </c>
      <c r="EX503">
        <f t="shared" si="307"/>
        <v>0</v>
      </c>
      <c r="EY503">
        <f t="shared" si="308"/>
        <v>0</v>
      </c>
      <c r="EZ503">
        <f t="shared" si="309"/>
        <v>0</v>
      </c>
      <c r="FA503">
        <f t="shared" si="310"/>
        <v>0</v>
      </c>
      <c r="FB503">
        <f t="shared" si="311"/>
        <v>0</v>
      </c>
      <c r="FC503">
        <f t="shared" si="312"/>
        <v>0</v>
      </c>
      <c r="FD503">
        <f t="shared" si="313"/>
        <v>0</v>
      </c>
      <c r="FE503">
        <f t="shared" si="314"/>
        <v>0</v>
      </c>
      <c r="FF503">
        <f t="shared" si="315"/>
        <v>0</v>
      </c>
      <c r="FG503">
        <f t="shared" si="316"/>
        <v>0</v>
      </c>
      <c r="FH503">
        <f t="shared" si="317"/>
        <v>0</v>
      </c>
      <c r="FI503">
        <f t="shared" si="318"/>
        <v>0</v>
      </c>
      <c r="FJ503">
        <f t="shared" si="319"/>
        <v>0</v>
      </c>
      <c r="FK503">
        <f t="shared" si="320"/>
        <v>0</v>
      </c>
    </row>
    <row r="504" spans="1:167">
      <c r="A504">
        <v>502</v>
      </c>
      <c r="B504">
        <f>RTD("rit2.rtd",,B$2,"LASTHIST", ROW()-2)</f>
        <v>48.58</v>
      </c>
      <c r="C504">
        <f>RTD("rit2.rtd",,C$2,"LASTHIST", ROW()-2)</f>
        <v>0</v>
      </c>
      <c r="D504">
        <f>RTD("rit2.rtd",,D$2,"LASTHIST", ROW()-2)</f>
        <v>0</v>
      </c>
      <c r="E504">
        <f>RTD("rit2.rtd",,E$2,"LASTHIST", ROW()-2)</f>
        <v>0</v>
      </c>
      <c r="F504">
        <f>RTD("rit2.rtd",,F$2,"LASTHIST", ROW()-2)</f>
        <v>0</v>
      </c>
      <c r="G504">
        <f>RTD("rit2.rtd",,G$2,"LASTHIST", ROW()-2)</f>
        <v>0</v>
      </c>
      <c r="H504">
        <f>RTD("rit2.rtd",,H$2,"LASTHIST", ROW()-2)</f>
        <v>0</v>
      </c>
      <c r="I504">
        <f>RTD("rit2.rtd",,I$2,"LASTHIST", ROW()-2)</f>
        <v>0</v>
      </c>
      <c r="J504">
        <f>RTD("rit2.rtd",,J$2,"LASTHIST", ROW()-2)</f>
        <v>0</v>
      </c>
      <c r="K504">
        <f>RTD("rit2.rtd",,K$2,"LASTHIST", ROW()-2)</f>
        <v>0</v>
      </c>
      <c r="L504">
        <f>RTD("rit2.rtd",,L$2,"LASTHIST", ROW()-2)</f>
        <v>0</v>
      </c>
      <c r="M504">
        <f>RTD("rit2.rtd",,M$2,"LASTHIST", ROW()-2)</f>
        <v>0</v>
      </c>
      <c r="N504">
        <f>RTD("rit2.rtd",,N$2,"LASTHIST", ROW()-2)</f>
        <v>0</v>
      </c>
      <c r="O504">
        <f>RTD("rit2.rtd",,O$2,"LASTHIST", ROW()-2)</f>
        <v>0</v>
      </c>
      <c r="P504">
        <f>RTD("rit2.rtd",,P$2,"LASTHIST", ROW()-2)</f>
        <v>0</v>
      </c>
      <c r="Q504">
        <f>RTD("rit2.rtd",,Q$2,"LASTHIST", ROW()-2)</f>
        <v>0</v>
      </c>
      <c r="R504">
        <f>RTD("rit2.rtd",,R$2,"LASTHIST", ROW()-2)</f>
        <v>0</v>
      </c>
      <c r="S504">
        <f>RTD("rit2.rtd",,S$2,"LASTHIST", ROW()-2)</f>
        <v>0</v>
      </c>
      <c r="T504">
        <f>RTD("rit2.rtd",,T$2,"LASTHIST", ROW()-2)</f>
        <v>0</v>
      </c>
      <c r="U504">
        <f>RTD("rit2.rtd",,U$2,"LASTHIST", ROW()-2)</f>
        <v>0</v>
      </c>
      <c r="V504">
        <f>RTD("rit2.rtd",,V$2,"LASTHIST", ROW()-2)</f>
        <v>0</v>
      </c>
      <c r="W504">
        <f>RTD("rit2.rtd",,W$2,"LASTHIST", ROW()-2)</f>
        <v>3.59</v>
      </c>
      <c r="X504">
        <f>RTD("rit2.rtd",,X$2,"LASTHIST", ROW()-2)</f>
        <v>0.02</v>
      </c>
      <c r="Y504">
        <f>RTD("rit2.rtd",,Y$2,"LASTHIST", ROW()-2)</f>
        <v>2.63</v>
      </c>
      <c r="Z504">
        <f>RTD("rit2.rtd",,Z$2,"LASTHIST", ROW()-2)</f>
        <v>0.04</v>
      </c>
      <c r="AA504">
        <f>RTD("rit2.rtd",,AA$2,"LASTHIST", ROW()-2)</f>
        <v>1.74</v>
      </c>
      <c r="AB504">
        <f>RTD("rit2.rtd",,AB$2,"LASTHIST", ROW()-2)</f>
        <v>0.16</v>
      </c>
      <c r="AC504">
        <f>RTD("rit2.rtd",,AC$2,"LASTHIST", ROW()-2)</f>
        <v>1.01</v>
      </c>
      <c r="AD504">
        <f>RTD("rit2.rtd",,AD$2,"LASTHIST", ROW()-2)</f>
        <v>0.43</v>
      </c>
      <c r="AE504">
        <f>RTD("rit2.rtd",,AE$2,"LASTHIST", ROW()-2)</f>
        <v>0.5</v>
      </c>
      <c r="AF504">
        <f>RTD("rit2.rtd",,AF$2,"LASTHIST", ROW()-2)</f>
        <v>0.92</v>
      </c>
      <c r="AG504">
        <f>RTD("rit2.rtd",,AG$2,"LASTHIST", ROW()-2)</f>
        <v>0.2</v>
      </c>
      <c r="AH504">
        <f>RTD("rit2.rtd",,AH$2,"LASTHIST", ROW()-2)</f>
        <v>1.62</v>
      </c>
      <c r="AI504">
        <f>RTD("rit2.rtd",,AI$2,"LASTHIST", ROW()-2)</f>
        <v>7.0000000000000007E-2</v>
      </c>
      <c r="AJ504">
        <f>RTD("rit2.rtd",,AJ$2,"LASTHIST", ROW()-2)</f>
        <v>2.48</v>
      </c>
      <c r="AK504">
        <f>RTD("rit2.rtd",,AK$2,"LASTHIST", ROW()-2)</f>
        <v>0.02</v>
      </c>
      <c r="AL504">
        <f>RTD("rit2.rtd",,AL$2,"LASTHIST", ROW()-2)</f>
        <v>3.43</v>
      </c>
      <c r="AM504">
        <f>RTD("rit2.rtd",,AM$2,"LASTHIST", ROW()-2)</f>
        <v>0.02</v>
      </c>
      <c r="AN504">
        <f>RTD("rit2.rtd",,AN$2,"LASTHIST", ROW()-2)</f>
        <v>4.42</v>
      </c>
      <c r="AO504">
        <f>RTD("rit2.rtd",,AO$2,"LASTHIST", ROW()-2)</f>
        <v>0.02</v>
      </c>
      <c r="AP504">
        <f>RTD("rit2.rtd",,AP$2,"LASTHIST", ROW()-2)</f>
        <v>5.42</v>
      </c>
      <c r="AQ504">
        <v>1</v>
      </c>
      <c r="AR504">
        <v>0</v>
      </c>
      <c r="AS504">
        <v>1</v>
      </c>
      <c r="AT504">
        <v>0</v>
      </c>
      <c r="AU504">
        <v>1</v>
      </c>
      <c r="AV504">
        <v>0</v>
      </c>
      <c r="AW504">
        <v>1</v>
      </c>
      <c r="AX504">
        <v>0</v>
      </c>
      <c r="AY504">
        <v>1</v>
      </c>
      <c r="AZ504">
        <v>0</v>
      </c>
      <c r="BA504">
        <v>1</v>
      </c>
      <c r="BB504">
        <v>0</v>
      </c>
      <c r="BC504">
        <v>1</v>
      </c>
      <c r="BD504">
        <v>0</v>
      </c>
      <c r="BE504">
        <v>1</v>
      </c>
      <c r="BF504">
        <v>0</v>
      </c>
      <c r="BG504">
        <v>1</v>
      </c>
      <c r="BH504">
        <v>0</v>
      </c>
      <c r="BI504">
        <v>1</v>
      </c>
      <c r="BJ504">
        <v>0</v>
      </c>
      <c r="BK504">
        <v>1</v>
      </c>
      <c r="BL504">
        <v>0</v>
      </c>
      <c r="BM504">
        <v>1</v>
      </c>
      <c r="BN504">
        <v>0</v>
      </c>
      <c r="BO504">
        <v>1</v>
      </c>
      <c r="BP504">
        <v>0</v>
      </c>
      <c r="BQ504">
        <v>1</v>
      </c>
      <c r="BR504">
        <v>0</v>
      </c>
      <c r="BS504">
        <v>1</v>
      </c>
      <c r="BT504">
        <v>0</v>
      </c>
      <c r="BU504">
        <v>1</v>
      </c>
      <c r="BV504">
        <v>0</v>
      </c>
      <c r="BW504">
        <v>1</v>
      </c>
      <c r="BX504">
        <v>0</v>
      </c>
      <c r="BY504">
        <v>1</v>
      </c>
      <c r="BZ504">
        <v>0</v>
      </c>
      <c r="CA504">
        <v>1</v>
      </c>
      <c r="CB504">
        <v>0</v>
      </c>
      <c r="CC504">
        <v>1</v>
      </c>
      <c r="CD504">
        <v>0</v>
      </c>
      <c r="CE504">
        <v>45</v>
      </c>
      <c r="CF504">
        <v>45</v>
      </c>
      <c r="CG504">
        <v>46</v>
      </c>
      <c r="CH504">
        <v>46</v>
      </c>
      <c r="CI504">
        <v>47</v>
      </c>
      <c r="CJ504">
        <v>47</v>
      </c>
      <c r="CK504">
        <v>48</v>
      </c>
      <c r="CL504">
        <v>48</v>
      </c>
      <c r="CM504">
        <v>49</v>
      </c>
      <c r="CN504">
        <v>49</v>
      </c>
      <c r="CO504">
        <v>50</v>
      </c>
      <c r="CP504">
        <v>50</v>
      </c>
      <c r="CQ504">
        <v>51</v>
      </c>
      <c r="CR504">
        <v>51</v>
      </c>
      <c r="CS504">
        <v>52</v>
      </c>
      <c r="CT504">
        <v>52</v>
      </c>
      <c r="CU504">
        <v>53</v>
      </c>
      <c r="CV504">
        <v>53</v>
      </c>
      <c r="CW504">
        <v>54</v>
      </c>
      <c r="CX504">
        <v>54</v>
      </c>
      <c r="CY504">
        <v>45</v>
      </c>
      <c r="CZ504">
        <v>45</v>
      </c>
      <c r="DA504">
        <v>46</v>
      </c>
      <c r="DB504">
        <v>46</v>
      </c>
      <c r="DC504">
        <v>47</v>
      </c>
      <c r="DD504">
        <v>47</v>
      </c>
      <c r="DE504">
        <v>48</v>
      </c>
      <c r="DF504">
        <v>48</v>
      </c>
      <c r="DG504">
        <v>49</v>
      </c>
      <c r="DH504">
        <v>49</v>
      </c>
      <c r="DI504">
        <v>50</v>
      </c>
      <c r="DJ504">
        <v>50</v>
      </c>
      <c r="DK504">
        <v>51</v>
      </c>
      <c r="DL504">
        <v>51</v>
      </c>
      <c r="DM504">
        <v>52</v>
      </c>
      <c r="DN504">
        <v>52</v>
      </c>
      <c r="DO504">
        <v>53</v>
      </c>
      <c r="DP504">
        <v>53</v>
      </c>
      <c r="DQ504">
        <v>54</v>
      </c>
      <c r="DR504">
        <v>54</v>
      </c>
      <c r="DU504">
        <v>2.9166667E-2</v>
      </c>
      <c r="DW504">
        <v>1</v>
      </c>
      <c r="DX504">
        <f t="shared" si="281"/>
        <v>0</v>
      </c>
      <c r="DY504">
        <f t="shared" si="282"/>
        <v>0</v>
      </c>
      <c r="DZ504">
        <f t="shared" si="283"/>
        <v>0</v>
      </c>
      <c r="EA504">
        <f t="shared" si="284"/>
        <v>0</v>
      </c>
      <c r="EB504">
        <f t="shared" si="285"/>
        <v>0</v>
      </c>
      <c r="EC504">
        <f t="shared" si="286"/>
        <v>0</v>
      </c>
      <c r="ED504">
        <f t="shared" si="287"/>
        <v>0</v>
      </c>
      <c r="EE504">
        <f t="shared" si="288"/>
        <v>0</v>
      </c>
      <c r="EF504">
        <f t="shared" si="289"/>
        <v>0</v>
      </c>
      <c r="EG504">
        <f t="shared" si="290"/>
        <v>0</v>
      </c>
      <c r="EH504">
        <f t="shared" si="291"/>
        <v>0</v>
      </c>
      <c r="EI504">
        <f t="shared" si="292"/>
        <v>0</v>
      </c>
      <c r="EJ504">
        <f t="shared" si="293"/>
        <v>0</v>
      </c>
      <c r="EK504">
        <f t="shared" si="294"/>
        <v>0</v>
      </c>
      <c r="EL504">
        <f t="shared" si="295"/>
        <v>0</v>
      </c>
      <c r="EM504">
        <f t="shared" si="296"/>
        <v>0</v>
      </c>
      <c r="EN504">
        <f t="shared" si="297"/>
        <v>0</v>
      </c>
      <c r="EO504">
        <f t="shared" si="298"/>
        <v>0</v>
      </c>
      <c r="EP504">
        <f t="shared" si="299"/>
        <v>0</v>
      </c>
      <c r="EQ504">
        <f t="shared" si="300"/>
        <v>0</v>
      </c>
      <c r="ER504">
        <f t="shared" si="301"/>
        <v>0</v>
      </c>
      <c r="ES504">
        <f t="shared" si="302"/>
        <v>0</v>
      </c>
      <c r="ET504">
        <f t="shared" si="303"/>
        <v>0</v>
      </c>
      <c r="EU504">
        <f t="shared" si="304"/>
        <v>0</v>
      </c>
      <c r="EV504">
        <f t="shared" si="305"/>
        <v>0</v>
      </c>
      <c r="EW504">
        <f t="shared" si="306"/>
        <v>0</v>
      </c>
      <c r="EX504">
        <f t="shared" si="307"/>
        <v>0</v>
      </c>
      <c r="EY504">
        <f t="shared" si="308"/>
        <v>0</v>
      </c>
      <c r="EZ504">
        <f t="shared" si="309"/>
        <v>0</v>
      </c>
      <c r="FA504">
        <f t="shared" si="310"/>
        <v>0</v>
      </c>
      <c r="FB504">
        <f t="shared" si="311"/>
        <v>0</v>
      </c>
      <c r="FC504">
        <f t="shared" si="312"/>
        <v>0</v>
      </c>
      <c r="FD504">
        <f t="shared" si="313"/>
        <v>0</v>
      </c>
      <c r="FE504">
        <f t="shared" si="314"/>
        <v>0</v>
      </c>
      <c r="FF504">
        <f t="shared" si="315"/>
        <v>0</v>
      </c>
      <c r="FG504">
        <f t="shared" si="316"/>
        <v>0</v>
      </c>
      <c r="FH504">
        <f t="shared" si="317"/>
        <v>0</v>
      </c>
      <c r="FI504">
        <f t="shared" si="318"/>
        <v>0</v>
      </c>
      <c r="FJ504">
        <f t="shared" si="319"/>
        <v>0</v>
      </c>
      <c r="FK504">
        <f t="shared" si="320"/>
        <v>0</v>
      </c>
    </row>
    <row r="505" spans="1:167">
      <c r="A505">
        <v>503</v>
      </c>
      <c r="B505">
        <f>RTD("rit2.rtd",,B$2,"LASTHIST", ROW()-2)</f>
        <v>48.56</v>
      </c>
      <c r="C505">
        <f>RTD("rit2.rtd",,C$2,"LASTHIST", ROW()-2)</f>
        <v>0</v>
      </c>
      <c r="D505">
        <f>RTD("rit2.rtd",,D$2,"LASTHIST", ROW()-2)</f>
        <v>0</v>
      </c>
      <c r="E505">
        <f>RTD("rit2.rtd",,E$2,"LASTHIST", ROW()-2)</f>
        <v>0</v>
      </c>
      <c r="F505">
        <f>RTD("rit2.rtd",,F$2,"LASTHIST", ROW()-2)</f>
        <v>0</v>
      </c>
      <c r="G505">
        <f>RTD("rit2.rtd",,G$2,"LASTHIST", ROW()-2)</f>
        <v>0</v>
      </c>
      <c r="H505">
        <f>RTD("rit2.rtd",,H$2,"LASTHIST", ROW()-2)</f>
        <v>0</v>
      </c>
      <c r="I505">
        <f>RTD("rit2.rtd",,I$2,"LASTHIST", ROW()-2)</f>
        <v>0</v>
      </c>
      <c r="J505">
        <f>RTD("rit2.rtd",,J$2,"LASTHIST", ROW()-2)</f>
        <v>0</v>
      </c>
      <c r="K505">
        <f>RTD("rit2.rtd",,K$2,"LASTHIST", ROW()-2)</f>
        <v>0</v>
      </c>
      <c r="L505">
        <f>RTD("rit2.rtd",,L$2,"LASTHIST", ROW()-2)</f>
        <v>0</v>
      </c>
      <c r="M505">
        <f>RTD("rit2.rtd",,M$2,"LASTHIST", ROW()-2)</f>
        <v>0</v>
      </c>
      <c r="N505">
        <f>RTD("rit2.rtd",,N$2,"LASTHIST", ROW()-2)</f>
        <v>0</v>
      </c>
      <c r="O505">
        <f>RTD("rit2.rtd",,O$2,"LASTHIST", ROW()-2)</f>
        <v>0</v>
      </c>
      <c r="P505">
        <f>RTD("rit2.rtd",,P$2,"LASTHIST", ROW()-2)</f>
        <v>0</v>
      </c>
      <c r="Q505">
        <f>RTD("rit2.rtd",,Q$2,"LASTHIST", ROW()-2)</f>
        <v>0</v>
      </c>
      <c r="R505">
        <f>RTD("rit2.rtd",,R$2,"LASTHIST", ROW()-2)</f>
        <v>0</v>
      </c>
      <c r="S505">
        <f>RTD("rit2.rtd",,S$2,"LASTHIST", ROW()-2)</f>
        <v>0</v>
      </c>
      <c r="T505">
        <f>RTD("rit2.rtd",,T$2,"LASTHIST", ROW()-2)</f>
        <v>0</v>
      </c>
      <c r="U505">
        <f>RTD("rit2.rtd",,U$2,"LASTHIST", ROW()-2)</f>
        <v>0</v>
      </c>
      <c r="V505">
        <f>RTD("rit2.rtd",,V$2,"LASTHIST", ROW()-2)</f>
        <v>0</v>
      </c>
      <c r="W505">
        <f>RTD("rit2.rtd",,W$2,"LASTHIST", ROW()-2)</f>
        <v>3.58</v>
      </c>
      <c r="X505">
        <f>RTD("rit2.rtd",,X$2,"LASTHIST", ROW()-2)</f>
        <v>0.02</v>
      </c>
      <c r="Y505">
        <f>RTD("rit2.rtd",,Y$2,"LASTHIST", ROW()-2)</f>
        <v>2.61</v>
      </c>
      <c r="Z505">
        <f>RTD("rit2.rtd",,Z$2,"LASTHIST", ROW()-2)</f>
        <v>0.04</v>
      </c>
      <c r="AA505">
        <f>RTD("rit2.rtd",,AA$2,"LASTHIST", ROW()-2)</f>
        <v>1.73</v>
      </c>
      <c r="AB505">
        <f>RTD("rit2.rtd",,AB$2,"LASTHIST", ROW()-2)</f>
        <v>0.16</v>
      </c>
      <c r="AC505">
        <f>RTD("rit2.rtd",,AC$2,"LASTHIST", ROW()-2)</f>
        <v>1</v>
      </c>
      <c r="AD505">
        <f>RTD("rit2.rtd",,AD$2,"LASTHIST", ROW()-2)</f>
        <v>0.43</v>
      </c>
      <c r="AE505">
        <f>RTD("rit2.rtd",,AE$2,"LASTHIST", ROW()-2)</f>
        <v>0.49</v>
      </c>
      <c r="AF505">
        <f>RTD("rit2.rtd",,AF$2,"LASTHIST", ROW()-2)</f>
        <v>0.92</v>
      </c>
      <c r="AG505">
        <f>RTD("rit2.rtd",,AG$2,"LASTHIST", ROW()-2)</f>
        <v>0.2</v>
      </c>
      <c r="AH505">
        <f>RTD("rit2.rtd",,AH$2,"LASTHIST", ROW()-2)</f>
        <v>1.63</v>
      </c>
      <c r="AI505">
        <f>RTD("rit2.rtd",,AI$2,"LASTHIST", ROW()-2)</f>
        <v>7.0000000000000007E-2</v>
      </c>
      <c r="AJ505">
        <f>RTD("rit2.rtd",,AJ$2,"LASTHIST", ROW()-2)</f>
        <v>2.5</v>
      </c>
      <c r="AK505">
        <f>RTD("rit2.rtd",,AK$2,"LASTHIST", ROW()-2)</f>
        <v>0.02</v>
      </c>
      <c r="AL505">
        <f>RTD("rit2.rtd",,AL$2,"LASTHIST", ROW()-2)</f>
        <v>3.45</v>
      </c>
      <c r="AM505">
        <f>RTD("rit2.rtd",,AM$2,"LASTHIST", ROW()-2)</f>
        <v>0.02</v>
      </c>
      <c r="AN505">
        <f>RTD("rit2.rtd",,AN$2,"LASTHIST", ROW()-2)</f>
        <v>4.43</v>
      </c>
      <c r="AO505">
        <f>RTD("rit2.rtd",,AO$2,"LASTHIST", ROW()-2)</f>
        <v>0.02</v>
      </c>
      <c r="AP505">
        <f>RTD("rit2.rtd",,AP$2,"LASTHIST", ROW()-2)</f>
        <v>5.43</v>
      </c>
      <c r="AQ505">
        <v>1</v>
      </c>
      <c r="AR505">
        <v>0</v>
      </c>
      <c r="AS505">
        <v>1</v>
      </c>
      <c r="AT505">
        <v>0</v>
      </c>
      <c r="AU505">
        <v>1</v>
      </c>
      <c r="AV505">
        <v>0</v>
      </c>
      <c r="AW505">
        <v>1</v>
      </c>
      <c r="AX505">
        <v>0</v>
      </c>
      <c r="AY505">
        <v>1</v>
      </c>
      <c r="AZ505">
        <v>0</v>
      </c>
      <c r="BA505">
        <v>1</v>
      </c>
      <c r="BB505">
        <v>0</v>
      </c>
      <c r="BC505">
        <v>1</v>
      </c>
      <c r="BD505">
        <v>0</v>
      </c>
      <c r="BE505">
        <v>1</v>
      </c>
      <c r="BF505">
        <v>0</v>
      </c>
      <c r="BG505">
        <v>1</v>
      </c>
      <c r="BH505">
        <v>0</v>
      </c>
      <c r="BI505">
        <v>1</v>
      </c>
      <c r="BJ505">
        <v>0</v>
      </c>
      <c r="BK505">
        <v>1</v>
      </c>
      <c r="BL505">
        <v>0</v>
      </c>
      <c r="BM505">
        <v>1</v>
      </c>
      <c r="BN505">
        <v>0</v>
      </c>
      <c r="BO505">
        <v>1</v>
      </c>
      <c r="BP505">
        <v>0</v>
      </c>
      <c r="BQ505">
        <v>1</v>
      </c>
      <c r="BR505">
        <v>0</v>
      </c>
      <c r="BS505">
        <v>1</v>
      </c>
      <c r="BT505">
        <v>0</v>
      </c>
      <c r="BU505">
        <v>1</v>
      </c>
      <c r="BV505">
        <v>0</v>
      </c>
      <c r="BW505">
        <v>1</v>
      </c>
      <c r="BX505">
        <v>0</v>
      </c>
      <c r="BY505">
        <v>1</v>
      </c>
      <c r="BZ505">
        <v>0</v>
      </c>
      <c r="CA505">
        <v>1</v>
      </c>
      <c r="CB505">
        <v>0</v>
      </c>
      <c r="CC505">
        <v>1</v>
      </c>
      <c r="CD505">
        <v>0</v>
      </c>
      <c r="CE505">
        <v>45</v>
      </c>
      <c r="CF505">
        <v>45</v>
      </c>
      <c r="CG505">
        <v>46</v>
      </c>
      <c r="CH505">
        <v>46</v>
      </c>
      <c r="CI505">
        <v>47</v>
      </c>
      <c r="CJ505">
        <v>47</v>
      </c>
      <c r="CK505">
        <v>48</v>
      </c>
      <c r="CL505">
        <v>48</v>
      </c>
      <c r="CM505">
        <v>49</v>
      </c>
      <c r="CN505">
        <v>49</v>
      </c>
      <c r="CO505">
        <v>50</v>
      </c>
      <c r="CP505">
        <v>50</v>
      </c>
      <c r="CQ505">
        <v>51</v>
      </c>
      <c r="CR505">
        <v>51</v>
      </c>
      <c r="CS505">
        <v>52</v>
      </c>
      <c r="CT505">
        <v>52</v>
      </c>
      <c r="CU505">
        <v>53</v>
      </c>
      <c r="CV505">
        <v>53</v>
      </c>
      <c r="CW505">
        <v>54</v>
      </c>
      <c r="CX505">
        <v>54</v>
      </c>
      <c r="CY505">
        <v>45</v>
      </c>
      <c r="CZ505">
        <v>45</v>
      </c>
      <c r="DA505">
        <v>46</v>
      </c>
      <c r="DB505">
        <v>46</v>
      </c>
      <c r="DC505">
        <v>47</v>
      </c>
      <c r="DD505">
        <v>47</v>
      </c>
      <c r="DE505">
        <v>48</v>
      </c>
      <c r="DF505">
        <v>48</v>
      </c>
      <c r="DG505">
        <v>49</v>
      </c>
      <c r="DH505">
        <v>49</v>
      </c>
      <c r="DI505">
        <v>50</v>
      </c>
      <c r="DJ505">
        <v>50</v>
      </c>
      <c r="DK505">
        <v>51</v>
      </c>
      <c r="DL505">
        <v>51</v>
      </c>
      <c r="DM505">
        <v>52</v>
      </c>
      <c r="DN505">
        <v>52</v>
      </c>
      <c r="DO505">
        <v>53</v>
      </c>
      <c r="DP505">
        <v>53</v>
      </c>
      <c r="DQ505">
        <v>54</v>
      </c>
      <c r="DR505">
        <v>54</v>
      </c>
      <c r="DU505">
        <v>2.9166667E-2</v>
      </c>
      <c r="DW505">
        <v>1</v>
      </c>
      <c r="DX505">
        <f t="shared" si="281"/>
        <v>0</v>
      </c>
      <c r="DY505">
        <f t="shared" si="282"/>
        <v>0</v>
      </c>
      <c r="DZ505">
        <f t="shared" si="283"/>
        <v>0</v>
      </c>
      <c r="EA505">
        <f t="shared" si="284"/>
        <v>0</v>
      </c>
      <c r="EB505">
        <f t="shared" si="285"/>
        <v>0</v>
      </c>
      <c r="EC505">
        <f t="shared" si="286"/>
        <v>0</v>
      </c>
      <c r="ED505">
        <f t="shared" si="287"/>
        <v>0</v>
      </c>
      <c r="EE505">
        <f t="shared" si="288"/>
        <v>0</v>
      </c>
      <c r="EF505">
        <f t="shared" si="289"/>
        <v>0</v>
      </c>
      <c r="EG505">
        <f t="shared" si="290"/>
        <v>0</v>
      </c>
      <c r="EH505">
        <f t="shared" si="291"/>
        <v>0</v>
      </c>
      <c r="EI505">
        <f t="shared" si="292"/>
        <v>0</v>
      </c>
      <c r="EJ505">
        <f t="shared" si="293"/>
        <v>0</v>
      </c>
      <c r="EK505">
        <f t="shared" si="294"/>
        <v>0</v>
      </c>
      <c r="EL505">
        <f t="shared" si="295"/>
        <v>0</v>
      </c>
      <c r="EM505">
        <f t="shared" si="296"/>
        <v>0</v>
      </c>
      <c r="EN505">
        <f t="shared" si="297"/>
        <v>0</v>
      </c>
      <c r="EO505">
        <f t="shared" si="298"/>
        <v>0</v>
      </c>
      <c r="EP505">
        <f t="shared" si="299"/>
        <v>0</v>
      </c>
      <c r="EQ505">
        <f t="shared" si="300"/>
        <v>0</v>
      </c>
      <c r="ER505">
        <f t="shared" si="301"/>
        <v>0</v>
      </c>
      <c r="ES505">
        <f t="shared" si="302"/>
        <v>0</v>
      </c>
      <c r="ET505">
        <f t="shared" si="303"/>
        <v>0</v>
      </c>
      <c r="EU505">
        <f t="shared" si="304"/>
        <v>0</v>
      </c>
      <c r="EV505">
        <f t="shared" si="305"/>
        <v>0</v>
      </c>
      <c r="EW505">
        <f t="shared" si="306"/>
        <v>0</v>
      </c>
      <c r="EX505">
        <f t="shared" si="307"/>
        <v>0</v>
      </c>
      <c r="EY505">
        <f t="shared" si="308"/>
        <v>0</v>
      </c>
      <c r="EZ505">
        <f t="shared" si="309"/>
        <v>0</v>
      </c>
      <c r="FA505">
        <f t="shared" si="310"/>
        <v>0</v>
      </c>
      <c r="FB505">
        <f t="shared" si="311"/>
        <v>0</v>
      </c>
      <c r="FC505">
        <f t="shared" si="312"/>
        <v>0</v>
      </c>
      <c r="FD505">
        <f t="shared" si="313"/>
        <v>0</v>
      </c>
      <c r="FE505">
        <f t="shared" si="314"/>
        <v>0</v>
      </c>
      <c r="FF505">
        <f t="shared" si="315"/>
        <v>0</v>
      </c>
      <c r="FG505">
        <f t="shared" si="316"/>
        <v>0</v>
      </c>
      <c r="FH505">
        <f t="shared" si="317"/>
        <v>0</v>
      </c>
      <c r="FI505">
        <f t="shared" si="318"/>
        <v>0</v>
      </c>
      <c r="FJ505">
        <f t="shared" si="319"/>
        <v>0</v>
      </c>
      <c r="FK505">
        <f t="shared" si="320"/>
        <v>0</v>
      </c>
    </row>
    <row r="506" spans="1:167">
      <c r="A506">
        <v>504</v>
      </c>
      <c r="B506">
        <f>RTD("rit2.rtd",,B$2,"LASTHIST", ROW()-2)</f>
        <v>48.6</v>
      </c>
      <c r="C506">
        <f>RTD("rit2.rtd",,C$2,"LASTHIST", ROW()-2)</f>
        <v>0</v>
      </c>
      <c r="D506">
        <f>RTD("rit2.rtd",,D$2,"LASTHIST", ROW()-2)</f>
        <v>0</v>
      </c>
      <c r="E506">
        <f>RTD("rit2.rtd",,E$2,"LASTHIST", ROW()-2)</f>
        <v>0</v>
      </c>
      <c r="F506">
        <f>RTD("rit2.rtd",,F$2,"LASTHIST", ROW()-2)</f>
        <v>0</v>
      </c>
      <c r="G506">
        <f>RTD("rit2.rtd",,G$2,"LASTHIST", ROW()-2)</f>
        <v>0</v>
      </c>
      <c r="H506">
        <f>RTD("rit2.rtd",,H$2,"LASTHIST", ROW()-2)</f>
        <v>0</v>
      </c>
      <c r="I506">
        <f>RTD("rit2.rtd",,I$2,"LASTHIST", ROW()-2)</f>
        <v>0</v>
      </c>
      <c r="J506">
        <f>RTD("rit2.rtd",,J$2,"LASTHIST", ROW()-2)</f>
        <v>0</v>
      </c>
      <c r="K506">
        <f>RTD("rit2.rtd",,K$2,"LASTHIST", ROW()-2)</f>
        <v>0</v>
      </c>
      <c r="L506">
        <f>RTD("rit2.rtd",,L$2,"LASTHIST", ROW()-2)</f>
        <v>0</v>
      </c>
      <c r="M506">
        <f>RTD("rit2.rtd",,M$2,"LASTHIST", ROW()-2)</f>
        <v>0</v>
      </c>
      <c r="N506">
        <f>RTD("rit2.rtd",,N$2,"LASTHIST", ROW()-2)</f>
        <v>0</v>
      </c>
      <c r="O506">
        <f>RTD("rit2.rtd",,O$2,"LASTHIST", ROW()-2)</f>
        <v>0</v>
      </c>
      <c r="P506">
        <f>RTD("rit2.rtd",,P$2,"LASTHIST", ROW()-2)</f>
        <v>0</v>
      </c>
      <c r="Q506">
        <f>RTD("rit2.rtd",,Q$2,"LASTHIST", ROW()-2)</f>
        <v>0</v>
      </c>
      <c r="R506">
        <f>RTD("rit2.rtd",,R$2,"LASTHIST", ROW()-2)</f>
        <v>0</v>
      </c>
      <c r="S506">
        <f>RTD("rit2.rtd",,S$2,"LASTHIST", ROW()-2)</f>
        <v>0</v>
      </c>
      <c r="T506">
        <f>RTD("rit2.rtd",,T$2,"LASTHIST", ROW()-2)</f>
        <v>0</v>
      </c>
      <c r="U506">
        <f>RTD("rit2.rtd",,U$2,"LASTHIST", ROW()-2)</f>
        <v>0</v>
      </c>
      <c r="V506">
        <f>RTD("rit2.rtd",,V$2,"LASTHIST", ROW()-2)</f>
        <v>0</v>
      </c>
      <c r="W506">
        <f>RTD("rit2.rtd",,W$2,"LASTHIST", ROW()-2)</f>
        <v>3.61</v>
      </c>
      <c r="X506">
        <f>RTD("rit2.rtd",,X$2,"LASTHIST", ROW()-2)</f>
        <v>0.02</v>
      </c>
      <c r="Y506">
        <f>RTD("rit2.rtd",,Y$2,"LASTHIST", ROW()-2)</f>
        <v>2.64</v>
      </c>
      <c r="Z506">
        <f>RTD("rit2.rtd",,Z$2,"LASTHIST", ROW()-2)</f>
        <v>0.04</v>
      </c>
      <c r="AA506">
        <f>RTD("rit2.rtd",,AA$2,"LASTHIST", ROW()-2)</f>
        <v>1.76</v>
      </c>
      <c r="AB506">
        <f>RTD("rit2.rtd",,AB$2,"LASTHIST", ROW()-2)</f>
        <v>0.16</v>
      </c>
      <c r="AC506">
        <f>RTD("rit2.rtd",,AC$2,"LASTHIST", ROW()-2)</f>
        <v>1.03</v>
      </c>
      <c r="AD506">
        <f>RTD("rit2.rtd",,AD$2,"LASTHIST", ROW()-2)</f>
        <v>0.43</v>
      </c>
      <c r="AE506">
        <f>RTD("rit2.rtd",,AE$2,"LASTHIST", ROW()-2)</f>
        <v>0.51</v>
      </c>
      <c r="AF506">
        <f>RTD("rit2.rtd",,AF$2,"LASTHIST", ROW()-2)</f>
        <v>0.91</v>
      </c>
      <c r="AG506">
        <f>RTD("rit2.rtd",,AG$2,"LASTHIST", ROW()-2)</f>
        <v>0.21</v>
      </c>
      <c r="AH506">
        <f>RTD("rit2.rtd",,AH$2,"LASTHIST", ROW()-2)</f>
        <v>1.61</v>
      </c>
      <c r="AI506">
        <f>RTD("rit2.rtd",,AI$2,"LASTHIST", ROW()-2)</f>
        <v>7.0000000000000007E-2</v>
      </c>
      <c r="AJ506">
        <f>RTD("rit2.rtd",,AJ$2,"LASTHIST", ROW()-2)</f>
        <v>2.4700000000000002</v>
      </c>
      <c r="AK506">
        <f>RTD("rit2.rtd",,AK$2,"LASTHIST", ROW()-2)</f>
        <v>0.02</v>
      </c>
      <c r="AL506">
        <f>RTD("rit2.rtd",,AL$2,"LASTHIST", ROW()-2)</f>
        <v>3.42</v>
      </c>
      <c r="AM506">
        <f>RTD("rit2.rtd",,AM$2,"LASTHIST", ROW()-2)</f>
        <v>0.02</v>
      </c>
      <c r="AN506">
        <f>RTD("rit2.rtd",,AN$2,"LASTHIST", ROW()-2)</f>
        <v>4.4000000000000004</v>
      </c>
      <c r="AO506">
        <f>RTD("rit2.rtd",,AO$2,"LASTHIST", ROW()-2)</f>
        <v>0.02</v>
      </c>
      <c r="AP506">
        <f>RTD("rit2.rtd",,AP$2,"LASTHIST", ROW()-2)</f>
        <v>5.4</v>
      </c>
      <c r="AQ506">
        <v>1</v>
      </c>
      <c r="AR506">
        <v>0</v>
      </c>
      <c r="AS506">
        <v>1</v>
      </c>
      <c r="AT506">
        <v>0</v>
      </c>
      <c r="AU506">
        <v>1</v>
      </c>
      <c r="AV506">
        <v>0</v>
      </c>
      <c r="AW506">
        <v>1</v>
      </c>
      <c r="AX506">
        <v>0</v>
      </c>
      <c r="AY506">
        <v>1</v>
      </c>
      <c r="AZ506">
        <v>0</v>
      </c>
      <c r="BA506">
        <v>1</v>
      </c>
      <c r="BB506">
        <v>0</v>
      </c>
      <c r="BC506">
        <v>1</v>
      </c>
      <c r="BD506">
        <v>0</v>
      </c>
      <c r="BE506">
        <v>1</v>
      </c>
      <c r="BF506">
        <v>0</v>
      </c>
      <c r="BG506">
        <v>1</v>
      </c>
      <c r="BH506">
        <v>0</v>
      </c>
      <c r="BI506">
        <v>1</v>
      </c>
      <c r="BJ506">
        <v>0</v>
      </c>
      <c r="BK506">
        <v>1</v>
      </c>
      <c r="BL506">
        <v>0</v>
      </c>
      <c r="BM506">
        <v>1</v>
      </c>
      <c r="BN506">
        <v>0</v>
      </c>
      <c r="BO506">
        <v>1</v>
      </c>
      <c r="BP506">
        <v>0</v>
      </c>
      <c r="BQ506">
        <v>1</v>
      </c>
      <c r="BR506">
        <v>0</v>
      </c>
      <c r="BS506">
        <v>1</v>
      </c>
      <c r="BT506">
        <v>0</v>
      </c>
      <c r="BU506">
        <v>1</v>
      </c>
      <c r="BV506">
        <v>0</v>
      </c>
      <c r="BW506">
        <v>1</v>
      </c>
      <c r="BX506">
        <v>0</v>
      </c>
      <c r="BY506">
        <v>1</v>
      </c>
      <c r="BZ506">
        <v>0</v>
      </c>
      <c r="CA506">
        <v>1</v>
      </c>
      <c r="CB506">
        <v>0</v>
      </c>
      <c r="CC506">
        <v>1</v>
      </c>
      <c r="CD506">
        <v>0</v>
      </c>
      <c r="CE506">
        <v>45</v>
      </c>
      <c r="CF506">
        <v>45</v>
      </c>
      <c r="CG506">
        <v>46</v>
      </c>
      <c r="CH506">
        <v>46</v>
      </c>
      <c r="CI506">
        <v>47</v>
      </c>
      <c r="CJ506">
        <v>47</v>
      </c>
      <c r="CK506">
        <v>48</v>
      </c>
      <c r="CL506">
        <v>48</v>
      </c>
      <c r="CM506">
        <v>49</v>
      </c>
      <c r="CN506">
        <v>49</v>
      </c>
      <c r="CO506">
        <v>50</v>
      </c>
      <c r="CP506">
        <v>50</v>
      </c>
      <c r="CQ506">
        <v>51</v>
      </c>
      <c r="CR506">
        <v>51</v>
      </c>
      <c r="CS506">
        <v>52</v>
      </c>
      <c r="CT506">
        <v>52</v>
      </c>
      <c r="CU506">
        <v>53</v>
      </c>
      <c r="CV506">
        <v>53</v>
      </c>
      <c r="CW506">
        <v>54</v>
      </c>
      <c r="CX506">
        <v>54</v>
      </c>
      <c r="CY506">
        <v>45</v>
      </c>
      <c r="CZ506">
        <v>45</v>
      </c>
      <c r="DA506">
        <v>46</v>
      </c>
      <c r="DB506">
        <v>46</v>
      </c>
      <c r="DC506">
        <v>47</v>
      </c>
      <c r="DD506">
        <v>47</v>
      </c>
      <c r="DE506">
        <v>48</v>
      </c>
      <c r="DF506">
        <v>48</v>
      </c>
      <c r="DG506">
        <v>49</v>
      </c>
      <c r="DH506">
        <v>49</v>
      </c>
      <c r="DI506">
        <v>50</v>
      </c>
      <c r="DJ506">
        <v>50</v>
      </c>
      <c r="DK506">
        <v>51</v>
      </c>
      <c r="DL506">
        <v>51</v>
      </c>
      <c r="DM506">
        <v>52</v>
      </c>
      <c r="DN506">
        <v>52</v>
      </c>
      <c r="DO506">
        <v>53</v>
      </c>
      <c r="DP506">
        <v>53</v>
      </c>
      <c r="DQ506">
        <v>54</v>
      </c>
      <c r="DR506">
        <v>54</v>
      </c>
      <c r="DU506">
        <v>2.9166667E-2</v>
      </c>
      <c r="DW506">
        <v>1</v>
      </c>
      <c r="DX506">
        <f t="shared" si="281"/>
        <v>0</v>
      </c>
      <c r="DY506">
        <f t="shared" si="282"/>
        <v>0</v>
      </c>
      <c r="DZ506">
        <f t="shared" si="283"/>
        <v>0</v>
      </c>
      <c r="EA506">
        <f t="shared" si="284"/>
        <v>0</v>
      </c>
      <c r="EB506">
        <f t="shared" si="285"/>
        <v>0</v>
      </c>
      <c r="EC506">
        <f t="shared" si="286"/>
        <v>0</v>
      </c>
      <c r="ED506">
        <f t="shared" si="287"/>
        <v>0</v>
      </c>
      <c r="EE506">
        <f t="shared" si="288"/>
        <v>0</v>
      </c>
      <c r="EF506">
        <f t="shared" si="289"/>
        <v>0</v>
      </c>
      <c r="EG506">
        <f t="shared" si="290"/>
        <v>0</v>
      </c>
      <c r="EH506">
        <f t="shared" si="291"/>
        <v>0</v>
      </c>
      <c r="EI506">
        <f t="shared" si="292"/>
        <v>0</v>
      </c>
      <c r="EJ506">
        <f t="shared" si="293"/>
        <v>0</v>
      </c>
      <c r="EK506">
        <f t="shared" si="294"/>
        <v>0</v>
      </c>
      <c r="EL506">
        <f t="shared" si="295"/>
        <v>0</v>
      </c>
      <c r="EM506">
        <f t="shared" si="296"/>
        <v>0</v>
      </c>
      <c r="EN506">
        <f t="shared" si="297"/>
        <v>0</v>
      </c>
      <c r="EO506">
        <f t="shared" si="298"/>
        <v>0</v>
      </c>
      <c r="EP506">
        <f t="shared" si="299"/>
        <v>0</v>
      </c>
      <c r="EQ506">
        <f t="shared" si="300"/>
        <v>0</v>
      </c>
      <c r="ER506">
        <f t="shared" si="301"/>
        <v>0</v>
      </c>
      <c r="ES506">
        <f t="shared" si="302"/>
        <v>0</v>
      </c>
      <c r="ET506">
        <f t="shared" si="303"/>
        <v>0</v>
      </c>
      <c r="EU506">
        <f t="shared" si="304"/>
        <v>0</v>
      </c>
      <c r="EV506">
        <f t="shared" si="305"/>
        <v>0</v>
      </c>
      <c r="EW506">
        <f t="shared" si="306"/>
        <v>0</v>
      </c>
      <c r="EX506">
        <f t="shared" si="307"/>
        <v>0</v>
      </c>
      <c r="EY506">
        <f t="shared" si="308"/>
        <v>0</v>
      </c>
      <c r="EZ506">
        <f t="shared" si="309"/>
        <v>0</v>
      </c>
      <c r="FA506">
        <f t="shared" si="310"/>
        <v>0</v>
      </c>
      <c r="FB506">
        <f t="shared" si="311"/>
        <v>0</v>
      </c>
      <c r="FC506">
        <f t="shared" si="312"/>
        <v>0</v>
      </c>
      <c r="FD506">
        <f t="shared" si="313"/>
        <v>0</v>
      </c>
      <c r="FE506">
        <f t="shared" si="314"/>
        <v>0</v>
      </c>
      <c r="FF506">
        <f t="shared" si="315"/>
        <v>0</v>
      </c>
      <c r="FG506">
        <f t="shared" si="316"/>
        <v>0</v>
      </c>
      <c r="FH506">
        <f t="shared" si="317"/>
        <v>0</v>
      </c>
      <c r="FI506">
        <f t="shared" si="318"/>
        <v>0</v>
      </c>
      <c r="FJ506">
        <f t="shared" si="319"/>
        <v>0</v>
      </c>
      <c r="FK506">
        <f t="shared" si="320"/>
        <v>0</v>
      </c>
    </row>
    <row r="507" spans="1:167">
      <c r="A507">
        <v>505</v>
      </c>
      <c r="B507">
        <f>RTD("rit2.rtd",,B$2,"LASTHIST", ROW()-2)</f>
        <v>48.4</v>
      </c>
      <c r="C507">
        <f>RTD("rit2.rtd",,C$2,"LASTHIST", ROW()-2)</f>
        <v>0</v>
      </c>
      <c r="D507">
        <f>RTD("rit2.rtd",,D$2,"LASTHIST", ROW()-2)</f>
        <v>0</v>
      </c>
      <c r="E507">
        <f>RTD("rit2.rtd",,E$2,"LASTHIST", ROW()-2)</f>
        <v>0</v>
      </c>
      <c r="F507">
        <f>RTD("rit2.rtd",,F$2,"LASTHIST", ROW()-2)</f>
        <v>0</v>
      </c>
      <c r="G507">
        <f>RTD("rit2.rtd",,G$2,"LASTHIST", ROW()-2)</f>
        <v>0</v>
      </c>
      <c r="H507">
        <f>RTD("rit2.rtd",,H$2,"LASTHIST", ROW()-2)</f>
        <v>0</v>
      </c>
      <c r="I507">
        <f>RTD("rit2.rtd",,I$2,"LASTHIST", ROW()-2)</f>
        <v>0</v>
      </c>
      <c r="J507">
        <f>RTD("rit2.rtd",,J$2,"LASTHIST", ROW()-2)</f>
        <v>0</v>
      </c>
      <c r="K507">
        <f>RTD("rit2.rtd",,K$2,"LASTHIST", ROW()-2)</f>
        <v>0</v>
      </c>
      <c r="L507">
        <f>RTD("rit2.rtd",,L$2,"LASTHIST", ROW()-2)</f>
        <v>0</v>
      </c>
      <c r="M507">
        <f>RTD("rit2.rtd",,M$2,"LASTHIST", ROW()-2)</f>
        <v>0</v>
      </c>
      <c r="N507">
        <f>RTD("rit2.rtd",,N$2,"LASTHIST", ROW()-2)</f>
        <v>0</v>
      </c>
      <c r="O507">
        <f>RTD("rit2.rtd",,O$2,"LASTHIST", ROW()-2)</f>
        <v>0</v>
      </c>
      <c r="P507">
        <f>RTD("rit2.rtd",,P$2,"LASTHIST", ROW()-2)</f>
        <v>0</v>
      </c>
      <c r="Q507">
        <f>RTD("rit2.rtd",,Q$2,"LASTHIST", ROW()-2)</f>
        <v>0</v>
      </c>
      <c r="R507">
        <f>RTD("rit2.rtd",,R$2,"LASTHIST", ROW()-2)</f>
        <v>0</v>
      </c>
      <c r="S507">
        <f>RTD("rit2.rtd",,S$2,"LASTHIST", ROW()-2)</f>
        <v>0</v>
      </c>
      <c r="T507">
        <f>RTD("rit2.rtd",,T$2,"LASTHIST", ROW()-2)</f>
        <v>0</v>
      </c>
      <c r="U507">
        <f>RTD("rit2.rtd",,U$2,"LASTHIST", ROW()-2)</f>
        <v>0</v>
      </c>
      <c r="V507">
        <f>RTD("rit2.rtd",,V$2,"LASTHIST", ROW()-2)</f>
        <v>0</v>
      </c>
      <c r="W507">
        <f>RTD("rit2.rtd",,W$2,"LASTHIST", ROW()-2)</f>
        <v>3.41</v>
      </c>
      <c r="X507">
        <f>RTD("rit2.rtd",,X$2,"LASTHIST", ROW()-2)</f>
        <v>0.02</v>
      </c>
      <c r="Y507">
        <f>RTD("rit2.rtd",,Y$2,"LASTHIST", ROW()-2)</f>
        <v>2.4500000000000002</v>
      </c>
      <c r="Z507">
        <f>RTD("rit2.rtd",,Z$2,"LASTHIST", ROW()-2)</f>
        <v>0.06</v>
      </c>
      <c r="AA507">
        <f>RTD("rit2.rtd",,AA$2,"LASTHIST", ROW()-2)</f>
        <v>1.59</v>
      </c>
      <c r="AB507">
        <f>RTD("rit2.rtd",,AB$2,"LASTHIST", ROW()-2)</f>
        <v>0.2</v>
      </c>
      <c r="AC507">
        <f>RTD("rit2.rtd",,AC$2,"LASTHIST", ROW()-2)</f>
        <v>0.9</v>
      </c>
      <c r="AD507">
        <f>RTD("rit2.rtd",,AD$2,"LASTHIST", ROW()-2)</f>
        <v>0.5</v>
      </c>
      <c r="AE507">
        <f>RTD("rit2.rtd",,AE$2,"LASTHIST", ROW()-2)</f>
        <v>0.43</v>
      </c>
      <c r="AF507">
        <f>RTD("rit2.rtd",,AF$2,"LASTHIST", ROW()-2)</f>
        <v>1.03</v>
      </c>
      <c r="AG507">
        <f>RTD("rit2.rtd",,AG$2,"LASTHIST", ROW()-2)</f>
        <v>0.17</v>
      </c>
      <c r="AH507">
        <f>RTD("rit2.rtd",,AH$2,"LASTHIST", ROW()-2)</f>
        <v>1.77</v>
      </c>
      <c r="AI507">
        <f>RTD("rit2.rtd",,AI$2,"LASTHIST", ROW()-2)</f>
        <v>0.05</v>
      </c>
      <c r="AJ507">
        <f>RTD("rit2.rtd",,AJ$2,"LASTHIST", ROW()-2)</f>
        <v>2.66</v>
      </c>
      <c r="AK507">
        <f>RTD("rit2.rtd",,AK$2,"LASTHIST", ROW()-2)</f>
        <v>0.02</v>
      </c>
      <c r="AL507">
        <f>RTD("rit2.rtd",,AL$2,"LASTHIST", ROW()-2)</f>
        <v>3.62</v>
      </c>
      <c r="AM507">
        <f>RTD("rit2.rtd",,AM$2,"LASTHIST", ROW()-2)</f>
        <v>0.02</v>
      </c>
      <c r="AN507">
        <f>RTD("rit2.rtd",,AN$2,"LASTHIST", ROW()-2)</f>
        <v>4.6100000000000003</v>
      </c>
      <c r="AO507">
        <f>RTD("rit2.rtd",,AO$2,"LASTHIST", ROW()-2)</f>
        <v>0.02</v>
      </c>
      <c r="AP507">
        <f>RTD("rit2.rtd",,AP$2,"LASTHIST", ROW()-2)</f>
        <v>5.61</v>
      </c>
      <c r="AQ507">
        <v>1</v>
      </c>
      <c r="AR507">
        <v>0</v>
      </c>
      <c r="AS507">
        <v>1</v>
      </c>
      <c r="AT507">
        <v>0</v>
      </c>
      <c r="AU507">
        <v>1</v>
      </c>
      <c r="AV507">
        <v>0</v>
      </c>
      <c r="AW507">
        <v>1</v>
      </c>
      <c r="AX507">
        <v>0</v>
      </c>
      <c r="AY507">
        <v>1</v>
      </c>
      <c r="AZ507">
        <v>0</v>
      </c>
      <c r="BA507">
        <v>1</v>
      </c>
      <c r="BB507">
        <v>0</v>
      </c>
      <c r="BC507">
        <v>1</v>
      </c>
      <c r="BD507">
        <v>0</v>
      </c>
      <c r="BE507">
        <v>1</v>
      </c>
      <c r="BF507">
        <v>0</v>
      </c>
      <c r="BG507">
        <v>1</v>
      </c>
      <c r="BH507">
        <v>0</v>
      </c>
      <c r="BI507">
        <v>1</v>
      </c>
      <c r="BJ507">
        <v>0</v>
      </c>
      <c r="BK507">
        <v>1</v>
      </c>
      <c r="BL507">
        <v>0</v>
      </c>
      <c r="BM507">
        <v>1</v>
      </c>
      <c r="BN507">
        <v>0</v>
      </c>
      <c r="BO507">
        <v>1</v>
      </c>
      <c r="BP507">
        <v>0</v>
      </c>
      <c r="BQ507">
        <v>1</v>
      </c>
      <c r="BR507">
        <v>0</v>
      </c>
      <c r="BS507">
        <v>1</v>
      </c>
      <c r="BT507">
        <v>0</v>
      </c>
      <c r="BU507">
        <v>1</v>
      </c>
      <c r="BV507">
        <v>0</v>
      </c>
      <c r="BW507">
        <v>1</v>
      </c>
      <c r="BX507">
        <v>0</v>
      </c>
      <c r="BY507">
        <v>1</v>
      </c>
      <c r="BZ507">
        <v>0</v>
      </c>
      <c r="CA507">
        <v>1</v>
      </c>
      <c r="CB507">
        <v>0</v>
      </c>
      <c r="CC507">
        <v>1</v>
      </c>
      <c r="CD507">
        <v>0</v>
      </c>
      <c r="CE507">
        <v>45</v>
      </c>
      <c r="CF507">
        <v>45</v>
      </c>
      <c r="CG507">
        <v>46</v>
      </c>
      <c r="CH507">
        <v>46</v>
      </c>
      <c r="CI507">
        <v>47</v>
      </c>
      <c r="CJ507">
        <v>47</v>
      </c>
      <c r="CK507">
        <v>48</v>
      </c>
      <c r="CL507">
        <v>48</v>
      </c>
      <c r="CM507">
        <v>49</v>
      </c>
      <c r="CN507">
        <v>49</v>
      </c>
      <c r="CO507">
        <v>50</v>
      </c>
      <c r="CP507">
        <v>50</v>
      </c>
      <c r="CQ507">
        <v>51</v>
      </c>
      <c r="CR507">
        <v>51</v>
      </c>
      <c r="CS507">
        <v>52</v>
      </c>
      <c r="CT507">
        <v>52</v>
      </c>
      <c r="CU507">
        <v>53</v>
      </c>
      <c r="CV507">
        <v>53</v>
      </c>
      <c r="CW507">
        <v>54</v>
      </c>
      <c r="CX507">
        <v>54</v>
      </c>
      <c r="CY507">
        <v>45</v>
      </c>
      <c r="CZ507">
        <v>45</v>
      </c>
      <c r="DA507">
        <v>46</v>
      </c>
      <c r="DB507">
        <v>46</v>
      </c>
      <c r="DC507">
        <v>47</v>
      </c>
      <c r="DD507">
        <v>47</v>
      </c>
      <c r="DE507">
        <v>48</v>
      </c>
      <c r="DF507">
        <v>48</v>
      </c>
      <c r="DG507">
        <v>49</v>
      </c>
      <c r="DH507">
        <v>49</v>
      </c>
      <c r="DI507">
        <v>50</v>
      </c>
      <c r="DJ507">
        <v>50</v>
      </c>
      <c r="DK507">
        <v>51</v>
      </c>
      <c r="DL507">
        <v>51</v>
      </c>
      <c r="DM507">
        <v>52</v>
      </c>
      <c r="DN507">
        <v>52</v>
      </c>
      <c r="DO507">
        <v>53</v>
      </c>
      <c r="DP507">
        <v>53</v>
      </c>
      <c r="DQ507">
        <v>54</v>
      </c>
      <c r="DR507">
        <v>54</v>
      </c>
      <c r="DU507">
        <v>2.9166667E-2</v>
      </c>
      <c r="DW507">
        <v>1</v>
      </c>
      <c r="DX507">
        <f t="shared" si="281"/>
        <v>0</v>
      </c>
      <c r="DY507">
        <f t="shared" si="282"/>
        <v>0</v>
      </c>
      <c r="DZ507">
        <f t="shared" si="283"/>
        <v>0</v>
      </c>
      <c r="EA507">
        <f t="shared" si="284"/>
        <v>0</v>
      </c>
      <c r="EB507">
        <f t="shared" si="285"/>
        <v>0</v>
      </c>
      <c r="EC507">
        <f t="shared" si="286"/>
        <v>0</v>
      </c>
      <c r="ED507">
        <f t="shared" si="287"/>
        <v>0</v>
      </c>
      <c r="EE507">
        <f t="shared" si="288"/>
        <v>0</v>
      </c>
      <c r="EF507">
        <f t="shared" si="289"/>
        <v>0</v>
      </c>
      <c r="EG507">
        <f t="shared" si="290"/>
        <v>0</v>
      </c>
      <c r="EH507">
        <f t="shared" si="291"/>
        <v>0</v>
      </c>
      <c r="EI507">
        <f t="shared" si="292"/>
        <v>0</v>
      </c>
      <c r="EJ507">
        <f t="shared" si="293"/>
        <v>0</v>
      </c>
      <c r="EK507">
        <f t="shared" si="294"/>
        <v>0</v>
      </c>
      <c r="EL507">
        <f t="shared" si="295"/>
        <v>0</v>
      </c>
      <c r="EM507">
        <f t="shared" si="296"/>
        <v>0</v>
      </c>
      <c r="EN507">
        <f t="shared" si="297"/>
        <v>0</v>
      </c>
      <c r="EO507">
        <f t="shared" si="298"/>
        <v>0</v>
      </c>
      <c r="EP507">
        <f t="shared" si="299"/>
        <v>0</v>
      </c>
      <c r="EQ507">
        <f t="shared" si="300"/>
        <v>0</v>
      </c>
      <c r="ER507">
        <f t="shared" si="301"/>
        <v>0</v>
      </c>
      <c r="ES507">
        <f t="shared" si="302"/>
        <v>0</v>
      </c>
      <c r="ET507">
        <f t="shared" si="303"/>
        <v>0</v>
      </c>
      <c r="EU507">
        <f t="shared" si="304"/>
        <v>0</v>
      </c>
      <c r="EV507">
        <f t="shared" si="305"/>
        <v>0</v>
      </c>
      <c r="EW507">
        <f t="shared" si="306"/>
        <v>0</v>
      </c>
      <c r="EX507">
        <f t="shared" si="307"/>
        <v>0</v>
      </c>
      <c r="EY507">
        <f t="shared" si="308"/>
        <v>0</v>
      </c>
      <c r="EZ507">
        <f t="shared" si="309"/>
        <v>0</v>
      </c>
      <c r="FA507">
        <f t="shared" si="310"/>
        <v>0</v>
      </c>
      <c r="FB507">
        <f t="shared" si="311"/>
        <v>0</v>
      </c>
      <c r="FC507">
        <f t="shared" si="312"/>
        <v>0</v>
      </c>
      <c r="FD507">
        <f t="shared" si="313"/>
        <v>0</v>
      </c>
      <c r="FE507">
        <f t="shared" si="314"/>
        <v>0</v>
      </c>
      <c r="FF507">
        <f t="shared" si="315"/>
        <v>0</v>
      </c>
      <c r="FG507">
        <f t="shared" si="316"/>
        <v>0</v>
      </c>
      <c r="FH507">
        <f t="shared" si="317"/>
        <v>0</v>
      </c>
      <c r="FI507">
        <f t="shared" si="318"/>
        <v>0</v>
      </c>
      <c r="FJ507">
        <f t="shared" si="319"/>
        <v>0</v>
      </c>
      <c r="FK507">
        <f t="shared" si="320"/>
        <v>0</v>
      </c>
    </row>
    <row r="508" spans="1:167">
      <c r="A508">
        <v>506</v>
      </c>
      <c r="B508">
        <f>RTD("rit2.rtd",,B$2,"LASTHIST", ROW()-2)</f>
        <v>48.51</v>
      </c>
      <c r="C508">
        <f>RTD("rit2.rtd",,C$2,"LASTHIST", ROW()-2)</f>
        <v>0</v>
      </c>
      <c r="D508">
        <f>RTD("rit2.rtd",,D$2,"LASTHIST", ROW()-2)</f>
        <v>0</v>
      </c>
      <c r="E508">
        <f>RTD("rit2.rtd",,E$2,"LASTHIST", ROW()-2)</f>
        <v>0</v>
      </c>
      <c r="F508">
        <f>RTD("rit2.rtd",,F$2,"LASTHIST", ROW()-2)</f>
        <v>0</v>
      </c>
      <c r="G508">
        <f>RTD("rit2.rtd",,G$2,"LASTHIST", ROW()-2)</f>
        <v>0</v>
      </c>
      <c r="H508">
        <f>RTD("rit2.rtd",,H$2,"LASTHIST", ROW()-2)</f>
        <v>0</v>
      </c>
      <c r="I508">
        <f>RTD("rit2.rtd",,I$2,"LASTHIST", ROW()-2)</f>
        <v>0</v>
      </c>
      <c r="J508">
        <f>RTD("rit2.rtd",,J$2,"LASTHIST", ROW()-2)</f>
        <v>0</v>
      </c>
      <c r="K508">
        <f>RTD("rit2.rtd",,K$2,"LASTHIST", ROW()-2)</f>
        <v>0</v>
      </c>
      <c r="L508">
        <f>RTD("rit2.rtd",,L$2,"LASTHIST", ROW()-2)</f>
        <v>0</v>
      </c>
      <c r="M508">
        <f>RTD("rit2.rtd",,M$2,"LASTHIST", ROW()-2)</f>
        <v>0</v>
      </c>
      <c r="N508">
        <f>RTD("rit2.rtd",,N$2,"LASTHIST", ROW()-2)</f>
        <v>0</v>
      </c>
      <c r="O508">
        <f>RTD("rit2.rtd",,O$2,"LASTHIST", ROW()-2)</f>
        <v>0</v>
      </c>
      <c r="P508">
        <f>RTD("rit2.rtd",,P$2,"LASTHIST", ROW()-2)</f>
        <v>0</v>
      </c>
      <c r="Q508">
        <f>RTD("rit2.rtd",,Q$2,"LASTHIST", ROW()-2)</f>
        <v>0</v>
      </c>
      <c r="R508">
        <f>RTD("rit2.rtd",,R$2,"LASTHIST", ROW()-2)</f>
        <v>0</v>
      </c>
      <c r="S508">
        <f>RTD("rit2.rtd",,S$2,"LASTHIST", ROW()-2)</f>
        <v>0</v>
      </c>
      <c r="T508">
        <f>RTD("rit2.rtd",,T$2,"LASTHIST", ROW()-2)</f>
        <v>0</v>
      </c>
      <c r="U508">
        <f>RTD("rit2.rtd",,U$2,"LASTHIST", ROW()-2)</f>
        <v>0</v>
      </c>
      <c r="V508">
        <f>RTD("rit2.rtd",,V$2,"LASTHIST", ROW()-2)</f>
        <v>0</v>
      </c>
      <c r="W508">
        <f>RTD("rit2.rtd",,W$2,"LASTHIST", ROW()-2)</f>
        <v>3.52</v>
      </c>
      <c r="X508">
        <f>RTD("rit2.rtd",,X$2,"LASTHIST", ROW()-2)</f>
        <v>0.02</v>
      </c>
      <c r="Y508">
        <f>RTD("rit2.rtd",,Y$2,"LASTHIST", ROW()-2)</f>
        <v>2.56</v>
      </c>
      <c r="Z508">
        <f>RTD("rit2.rtd",,Z$2,"LASTHIST", ROW()-2)</f>
        <v>0.05</v>
      </c>
      <c r="AA508">
        <f>RTD("rit2.rtd",,AA$2,"LASTHIST", ROW()-2)</f>
        <v>1.68</v>
      </c>
      <c r="AB508">
        <f>RTD("rit2.rtd",,AB$2,"LASTHIST", ROW()-2)</f>
        <v>0.17</v>
      </c>
      <c r="AC508">
        <f>RTD("rit2.rtd",,AC$2,"LASTHIST", ROW()-2)</f>
        <v>0.96</v>
      </c>
      <c r="AD508">
        <f>RTD("rit2.rtd",,AD$2,"LASTHIST", ROW()-2)</f>
        <v>0.45</v>
      </c>
      <c r="AE508">
        <f>RTD("rit2.rtd",,AE$2,"LASTHIST", ROW()-2)</f>
        <v>0.46</v>
      </c>
      <c r="AF508">
        <f>RTD("rit2.rtd",,AF$2,"LASTHIST", ROW()-2)</f>
        <v>0.95</v>
      </c>
      <c r="AG508">
        <f>RTD("rit2.rtd",,AG$2,"LASTHIST", ROW()-2)</f>
        <v>0.18</v>
      </c>
      <c r="AH508">
        <f>RTD("rit2.rtd",,AH$2,"LASTHIST", ROW()-2)</f>
        <v>1.68</v>
      </c>
      <c r="AI508">
        <f>RTD("rit2.rtd",,AI$2,"LASTHIST", ROW()-2)</f>
        <v>0.06</v>
      </c>
      <c r="AJ508">
        <f>RTD("rit2.rtd",,AJ$2,"LASTHIST", ROW()-2)</f>
        <v>2.5499999999999998</v>
      </c>
      <c r="AK508">
        <f>RTD("rit2.rtd",,AK$2,"LASTHIST", ROW()-2)</f>
        <v>0.02</v>
      </c>
      <c r="AL508">
        <f>RTD("rit2.rtd",,AL$2,"LASTHIST", ROW()-2)</f>
        <v>3.51</v>
      </c>
      <c r="AM508">
        <f>RTD("rit2.rtd",,AM$2,"LASTHIST", ROW()-2)</f>
        <v>0.02</v>
      </c>
      <c r="AN508">
        <f>RTD("rit2.rtd",,AN$2,"LASTHIST", ROW()-2)</f>
        <v>4.49</v>
      </c>
      <c r="AO508">
        <f>RTD("rit2.rtd",,AO$2,"LASTHIST", ROW()-2)</f>
        <v>0.02</v>
      </c>
      <c r="AP508">
        <f>RTD("rit2.rtd",,AP$2,"LASTHIST", ROW()-2)</f>
        <v>5.49</v>
      </c>
      <c r="AQ508">
        <v>1</v>
      </c>
      <c r="AR508">
        <v>0</v>
      </c>
      <c r="AS508">
        <v>1</v>
      </c>
      <c r="AT508">
        <v>0</v>
      </c>
      <c r="AU508">
        <v>1</v>
      </c>
      <c r="AV508">
        <v>0</v>
      </c>
      <c r="AW508">
        <v>1</v>
      </c>
      <c r="AX508">
        <v>0</v>
      </c>
      <c r="AY508">
        <v>1</v>
      </c>
      <c r="AZ508">
        <v>0</v>
      </c>
      <c r="BA508">
        <v>1</v>
      </c>
      <c r="BB508">
        <v>0</v>
      </c>
      <c r="BC508">
        <v>1</v>
      </c>
      <c r="BD508">
        <v>0</v>
      </c>
      <c r="BE508">
        <v>1</v>
      </c>
      <c r="BF508">
        <v>0</v>
      </c>
      <c r="BG508">
        <v>1</v>
      </c>
      <c r="BH508">
        <v>0</v>
      </c>
      <c r="BI508">
        <v>1</v>
      </c>
      <c r="BJ508">
        <v>0</v>
      </c>
      <c r="BK508">
        <v>1</v>
      </c>
      <c r="BL508">
        <v>0</v>
      </c>
      <c r="BM508">
        <v>1</v>
      </c>
      <c r="BN508">
        <v>0</v>
      </c>
      <c r="BO508">
        <v>1</v>
      </c>
      <c r="BP508">
        <v>0</v>
      </c>
      <c r="BQ508">
        <v>1</v>
      </c>
      <c r="BR508">
        <v>0</v>
      </c>
      <c r="BS508">
        <v>1</v>
      </c>
      <c r="BT508">
        <v>0</v>
      </c>
      <c r="BU508">
        <v>1</v>
      </c>
      <c r="BV508">
        <v>0</v>
      </c>
      <c r="BW508">
        <v>1</v>
      </c>
      <c r="BX508">
        <v>0</v>
      </c>
      <c r="BY508">
        <v>1</v>
      </c>
      <c r="BZ508">
        <v>0</v>
      </c>
      <c r="CA508">
        <v>1</v>
      </c>
      <c r="CB508">
        <v>0</v>
      </c>
      <c r="CC508">
        <v>1</v>
      </c>
      <c r="CD508">
        <v>0</v>
      </c>
      <c r="CE508">
        <v>45</v>
      </c>
      <c r="CF508">
        <v>45</v>
      </c>
      <c r="CG508">
        <v>46</v>
      </c>
      <c r="CH508">
        <v>46</v>
      </c>
      <c r="CI508">
        <v>47</v>
      </c>
      <c r="CJ508">
        <v>47</v>
      </c>
      <c r="CK508">
        <v>48</v>
      </c>
      <c r="CL508">
        <v>48</v>
      </c>
      <c r="CM508">
        <v>49</v>
      </c>
      <c r="CN508">
        <v>49</v>
      </c>
      <c r="CO508">
        <v>50</v>
      </c>
      <c r="CP508">
        <v>50</v>
      </c>
      <c r="CQ508">
        <v>51</v>
      </c>
      <c r="CR508">
        <v>51</v>
      </c>
      <c r="CS508">
        <v>52</v>
      </c>
      <c r="CT508">
        <v>52</v>
      </c>
      <c r="CU508">
        <v>53</v>
      </c>
      <c r="CV508">
        <v>53</v>
      </c>
      <c r="CW508">
        <v>54</v>
      </c>
      <c r="CX508">
        <v>54</v>
      </c>
      <c r="CY508">
        <v>45</v>
      </c>
      <c r="CZ508">
        <v>45</v>
      </c>
      <c r="DA508">
        <v>46</v>
      </c>
      <c r="DB508">
        <v>46</v>
      </c>
      <c r="DC508">
        <v>47</v>
      </c>
      <c r="DD508">
        <v>47</v>
      </c>
      <c r="DE508">
        <v>48</v>
      </c>
      <c r="DF508">
        <v>48</v>
      </c>
      <c r="DG508">
        <v>49</v>
      </c>
      <c r="DH508">
        <v>49</v>
      </c>
      <c r="DI508">
        <v>50</v>
      </c>
      <c r="DJ508">
        <v>50</v>
      </c>
      <c r="DK508">
        <v>51</v>
      </c>
      <c r="DL508">
        <v>51</v>
      </c>
      <c r="DM508">
        <v>52</v>
      </c>
      <c r="DN508">
        <v>52</v>
      </c>
      <c r="DO508">
        <v>53</v>
      </c>
      <c r="DP508">
        <v>53</v>
      </c>
      <c r="DQ508">
        <v>54</v>
      </c>
      <c r="DR508">
        <v>54</v>
      </c>
      <c r="DU508">
        <v>2.9166667E-2</v>
      </c>
      <c r="DW508">
        <v>1</v>
      </c>
      <c r="DX508">
        <f t="shared" si="281"/>
        <v>0</v>
      </c>
      <c r="DY508">
        <f t="shared" si="282"/>
        <v>0</v>
      </c>
      <c r="DZ508">
        <f t="shared" si="283"/>
        <v>0</v>
      </c>
      <c r="EA508">
        <f t="shared" si="284"/>
        <v>0</v>
      </c>
      <c r="EB508">
        <f t="shared" si="285"/>
        <v>0</v>
      </c>
      <c r="EC508">
        <f t="shared" si="286"/>
        <v>0</v>
      </c>
      <c r="ED508">
        <f t="shared" si="287"/>
        <v>0</v>
      </c>
      <c r="EE508">
        <f t="shared" si="288"/>
        <v>0</v>
      </c>
      <c r="EF508">
        <f t="shared" si="289"/>
        <v>0</v>
      </c>
      <c r="EG508">
        <f t="shared" si="290"/>
        <v>0</v>
      </c>
      <c r="EH508">
        <f t="shared" si="291"/>
        <v>0</v>
      </c>
      <c r="EI508">
        <f t="shared" si="292"/>
        <v>0</v>
      </c>
      <c r="EJ508">
        <f t="shared" si="293"/>
        <v>0</v>
      </c>
      <c r="EK508">
        <f t="shared" si="294"/>
        <v>0</v>
      </c>
      <c r="EL508">
        <f t="shared" si="295"/>
        <v>0</v>
      </c>
      <c r="EM508">
        <f t="shared" si="296"/>
        <v>0</v>
      </c>
      <c r="EN508">
        <f t="shared" si="297"/>
        <v>0</v>
      </c>
      <c r="EO508">
        <f t="shared" si="298"/>
        <v>0</v>
      </c>
      <c r="EP508">
        <f t="shared" si="299"/>
        <v>0</v>
      </c>
      <c r="EQ508">
        <f t="shared" si="300"/>
        <v>0</v>
      </c>
      <c r="ER508">
        <f t="shared" si="301"/>
        <v>0</v>
      </c>
      <c r="ES508">
        <f t="shared" si="302"/>
        <v>0</v>
      </c>
      <c r="ET508">
        <f t="shared" si="303"/>
        <v>0</v>
      </c>
      <c r="EU508">
        <f t="shared" si="304"/>
        <v>0</v>
      </c>
      <c r="EV508">
        <f t="shared" si="305"/>
        <v>0</v>
      </c>
      <c r="EW508">
        <f t="shared" si="306"/>
        <v>0</v>
      </c>
      <c r="EX508">
        <f t="shared" si="307"/>
        <v>0</v>
      </c>
      <c r="EY508">
        <f t="shared" si="308"/>
        <v>0</v>
      </c>
      <c r="EZ508">
        <f t="shared" si="309"/>
        <v>0</v>
      </c>
      <c r="FA508">
        <f t="shared" si="310"/>
        <v>0</v>
      </c>
      <c r="FB508">
        <f t="shared" si="311"/>
        <v>0</v>
      </c>
      <c r="FC508">
        <f t="shared" si="312"/>
        <v>0</v>
      </c>
      <c r="FD508">
        <f t="shared" si="313"/>
        <v>0</v>
      </c>
      <c r="FE508">
        <f t="shared" si="314"/>
        <v>0</v>
      </c>
      <c r="FF508">
        <f t="shared" si="315"/>
        <v>0</v>
      </c>
      <c r="FG508">
        <f t="shared" si="316"/>
        <v>0</v>
      </c>
      <c r="FH508">
        <f t="shared" si="317"/>
        <v>0</v>
      </c>
      <c r="FI508">
        <f t="shared" si="318"/>
        <v>0</v>
      </c>
      <c r="FJ508">
        <f t="shared" si="319"/>
        <v>0</v>
      </c>
      <c r="FK508">
        <f t="shared" si="320"/>
        <v>0</v>
      </c>
    </row>
    <row r="509" spans="1:167">
      <c r="A509">
        <v>507</v>
      </c>
      <c r="B509">
        <f>RTD("rit2.rtd",,B$2,"LASTHIST", ROW()-2)</f>
        <v>48.48</v>
      </c>
      <c r="C509">
        <f>RTD("rit2.rtd",,C$2,"LASTHIST", ROW()-2)</f>
        <v>0</v>
      </c>
      <c r="D509">
        <f>RTD("rit2.rtd",,D$2,"LASTHIST", ROW()-2)</f>
        <v>0</v>
      </c>
      <c r="E509">
        <f>RTD("rit2.rtd",,E$2,"LASTHIST", ROW()-2)</f>
        <v>0</v>
      </c>
      <c r="F509">
        <f>RTD("rit2.rtd",,F$2,"LASTHIST", ROW()-2)</f>
        <v>0</v>
      </c>
      <c r="G509">
        <f>RTD("rit2.rtd",,G$2,"LASTHIST", ROW()-2)</f>
        <v>0</v>
      </c>
      <c r="H509">
        <f>RTD("rit2.rtd",,H$2,"LASTHIST", ROW()-2)</f>
        <v>0</v>
      </c>
      <c r="I509">
        <f>RTD("rit2.rtd",,I$2,"LASTHIST", ROW()-2)</f>
        <v>0</v>
      </c>
      <c r="J509">
        <f>RTD("rit2.rtd",,J$2,"LASTHIST", ROW()-2)</f>
        <v>0</v>
      </c>
      <c r="K509">
        <f>RTD("rit2.rtd",,K$2,"LASTHIST", ROW()-2)</f>
        <v>0</v>
      </c>
      <c r="L509">
        <f>RTD("rit2.rtd",,L$2,"LASTHIST", ROW()-2)</f>
        <v>0</v>
      </c>
      <c r="M509">
        <f>RTD("rit2.rtd",,M$2,"LASTHIST", ROW()-2)</f>
        <v>0</v>
      </c>
      <c r="N509">
        <f>RTD("rit2.rtd",,N$2,"LASTHIST", ROW()-2)</f>
        <v>0</v>
      </c>
      <c r="O509">
        <f>RTD("rit2.rtd",,O$2,"LASTHIST", ROW()-2)</f>
        <v>0</v>
      </c>
      <c r="P509">
        <f>RTD("rit2.rtd",,P$2,"LASTHIST", ROW()-2)</f>
        <v>0</v>
      </c>
      <c r="Q509">
        <f>RTD("rit2.rtd",,Q$2,"LASTHIST", ROW()-2)</f>
        <v>0</v>
      </c>
      <c r="R509">
        <f>RTD("rit2.rtd",,R$2,"LASTHIST", ROW()-2)</f>
        <v>0</v>
      </c>
      <c r="S509">
        <f>RTD("rit2.rtd",,S$2,"LASTHIST", ROW()-2)</f>
        <v>0</v>
      </c>
      <c r="T509">
        <f>RTD("rit2.rtd",,T$2,"LASTHIST", ROW()-2)</f>
        <v>0</v>
      </c>
      <c r="U509">
        <f>RTD("rit2.rtd",,U$2,"LASTHIST", ROW()-2)</f>
        <v>0</v>
      </c>
      <c r="V509">
        <f>RTD("rit2.rtd",,V$2,"LASTHIST", ROW()-2)</f>
        <v>0</v>
      </c>
      <c r="W509">
        <f>RTD("rit2.rtd",,W$2,"LASTHIST", ROW()-2)</f>
        <v>3.48</v>
      </c>
      <c r="X509">
        <f>RTD("rit2.rtd",,X$2,"LASTHIST", ROW()-2)</f>
        <v>0.02</v>
      </c>
      <c r="Y509">
        <f>RTD("rit2.rtd",,Y$2,"LASTHIST", ROW()-2)</f>
        <v>2.52</v>
      </c>
      <c r="Z509">
        <f>RTD("rit2.rtd",,Z$2,"LASTHIST", ROW()-2)</f>
        <v>0.04</v>
      </c>
      <c r="AA509">
        <f>RTD("rit2.rtd",,AA$2,"LASTHIST", ROW()-2)</f>
        <v>1.63</v>
      </c>
      <c r="AB509">
        <f>RTD("rit2.rtd",,AB$2,"LASTHIST", ROW()-2)</f>
        <v>0.15</v>
      </c>
      <c r="AC509">
        <f>RTD("rit2.rtd",,AC$2,"LASTHIST", ROW()-2)</f>
        <v>0.91</v>
      </c>
      <c r="AD509">
        <f>RTD("rit2.rtd",,AD$2,"LASTHIST", ROW()-2)</f>
        <v>0.44</v>
      </c>
      <c r="AE509">
        <f>RTD("rit2.rtd",,AE$2,"LASTHIST", ROW()-2)</f>
        <v>0.42</v>
      </c>
      <c r="AF509">
        <f>RTD("rit2.rtd",,AF$2,"LASTHIST", ROW()-2)</f>
        <v>0.95</v>
      </c>
      <c r="AG509">
        <f>RTD("rit2.rtd",,AG$2,"LASTHIST", ROW()-2)</f>
        <v>0.16</v>
      </c>
      <c r="AH509">
        <f>RTD("rit2.rtd",,AH$2,"LASTHIST", ROW()-2)</f>
        <v>1.68</v>
      </c>
      <c r="AI509">
        <f>RTD("rit2.rtd",,AI$2,"LASTHIST", ROW()-2)</f>
        <v>0.05</v>
      </c>
      <c r="AJ509">
        <f>RTD("rit2.rtd",,AJ$2,"LASTHIST", ROW()-2)</f>
        <v>2.57</v>
      </c>
      <c r="AK509">
        <f>RTD("rit2.rtd",,AK$2,"LASTHIST", ROW()-2)</f>
        <v>0.02</v>
      </c>
      <c r="AL509">
        <f>RTD("rit2.rtd",,AL$2,"LASTHIST", ROW()-2)</f>
        <v>3.54</v>
      </c>
      <c r="AM509">
        <f>RTD("rit2.rtd",,AM$2,"LASTHIST", ROW()-2)</f>
        <v>0.02</v>
      </c>
      <c r="AN509">
        <f>RTD("rit2.rtd",,AN$2,"LASTHIST", ROW()-2)</f>
        <v>4.53</v>
      </c>
      <c r="AO509">
        <f>RTD("rit2.rtd",,AO$2,"LASTHIST", ROW()-2)</f>
        <v>0.02</v>
      </c>
      <c r="AP509">
        <f>RTD("rit2.rtd",,AP$2,"LASTHIST", ROW()-2)</f>
        <v>5.52</v>
      </c>
      <c r="AQ509">
        <v>1</v>
      </c>
      <c r="AR509">
        <v>0</v>
      </c>
      <c r="AS509">
        <v>1</v>
      </c>
      <c r="AT509">
        <v>0</v>
      </c>
      <c r="AU509">
        <v>1</v>
      </c>
      <c r="AV509">
        <v>0</v>
      </c>
      <c r="AW509">
        <v>1</v>
      </c>
      <c r="AX509">
        <v>0</v>
      </c>
      <c r="AY509">
        <v>1</v>
      </c>
      <c r="AZ509">
        <v>0</v>
      </c>
      <c r="BA509">
        <v>1</v>
      </c>
      <c r="BB509">
        <v>0</v>
      </c>
      <c r="BC509">
        <v>1</v>
      </c>
      <c r="BD509">
        <v>0</v>
      </c>
      <c r="BE509">
        <v>1</v>
      </c>
      <c r="BF509">
        <v>0</v>
      </c>
      <c r="BG509">
        <v>1</v>
      </c>
      <c r="BH509">
        <v>0</v>
      </c>
      <c r="BI509">
        <v>1</v>
      </c>
      <c r="BJ509">
        <v>0</v>
      </c>
      <c r="BK509">
        <v>1</v>
      </c>
      <c r="BL509">
        <v>0</v>
      </c>
      <c r="BM509">
        <v>1</v>
      </c>
      <c r="BN509">
        <v>0</v>
      </c>
      <c r="BO509">
        <v>1</v>
      </c>
      <c r="BP509">
        <v>0</v>
      </c>
      <c r="BQ509">
        <v>1</v>
      </c>
      <c r="BR509">
        <v>0</v>
      </c>
      <c r="BS509">
        <v>1</v>
      </c>
      <c r="BT509">
        <v>0</v>
      </c>
      <c r="BU509">
        <v>1</v>
      </c>
      <c r="BV509">
        <v>0</v>
      </c>
      <c r="BW509">
        <v>1</v>
      </c>
      <c r="BX509">
        <v>0</v>
      </c>
      <c r="BY509">
        <v>1</v>
      </c>
      <c r="BZ509">
        <v>0</v>
      </c>
      <c r="CA509">
        <v>1</v>
      </c>
      <c r="CB509">
        <v>0</v>
      </c>
      <c r="CC509">
        <v>1</v>
      </c>
      <c r="CD509">
        <v>0</v>
      </c>
      <c r="CE509">
        <v>45</v>
      </c>
      <c r="CF509">
        <v>45</v>
      </c>
      <c r="CG509">
        <v>46</v>
      </c>
      <c r="CH509">
        <v>46</v>
      </c>
      <c r="CI509">
        <v>47</v>
      </c>
      <c r="CJ509">
        <v>47</v>
      </c>
      <c r="CK509">
        <v>48</v>
      </c>
      <c r="CL509">
        <v>48</v>
      </c>
      <c r="CM509">
        <v>49</v>
      </c>
      <c r="CN509">
        <v>49</v>
      </c>
      <c r="CO509">
        <v>50</v>
      </c>
      <c r="CP509">
        <v>50</v>
      </c>
      <c r="CQ509">
        <v>51</v>
      </c>
      <c r="CR509">
        <v>51</v>
      </c>
      <c r="CS509">
        <v>52</v>
      </c>
      <c r="CT509">
        <v>52</v>
      </c>
      <c r="CU509">
        <v>53</v>
      </c>
      <c r="CV509">
        <v>53</v>
      </c>
      <c r="CW509">
        <v>54</v>
      </c>
      <c r="CX509">
        <v>54</v>
      </c>
      <c r="CY509">
        <v>45</v>
      </c>
      <c r="CZ509">
        <v>45</v>
      </c>
      <c r="DA509">
        <v>46</v>
      </c>
      <c r="DB509">
        <v>46</v>
      </c>
      <c r="DC509">
        <v>47</v>
      </c>
      <c r="DD509">
        <v>47</v>
      </c>
      <c r="DE509">
        <v>48</v>
      </c>
      <c r="DF509">
        <v>48</v>
      </c>
      <c r="DG509">
        <v>49</v>
      </c>
      <c r="DH509">
        <v>49</v>
      </c>
      <c r="DI509">
        <v>50</v>
      </c>
      <c r="DJ509">
        <v>50</v>
      </c>
      <c r="DK509">
        <v>51</v>
      </c>
      <c r="DL509">
        <v>51</v>
      </c>
      <c r="DM509">
        <v>52</v>
      </c>
      <c r="DN509">
        <v>52</v>
      </c>
      <c r="DO509">
        <v>53</v>
      </c>
      <c r="DP509">
        <v>53</v>
      </c>
      <c r="DQ509">
        <v>54</v>
      </c>
      <c r="DR509">
        <v>54</v>
      </c>
      <c r="DU509">
        <v>2.9166667E-2</v>
      </c>
      <c r="DW509">
        <v>1</v>
      </c>
      <c r="DX509">
        <f t="shared" si="281"/>
        <v>0</v>
      </c>
      <c r="DY509">
        <f t="shared" si="282"/>
        <v>0</v>
      </c>
      <c r="DZ509">
        <f t="shared" si="283"/>
        <v>0</v>
      </c>
      <c r="EA509">
        <f t="shared" si="284"/>
        <v>0</v>
      </c>
      <c r="EB509">
        <f t="shared" si="285"/>
        <v>0</v>
      </c>
      <c r="EC509">
        <f t="shared" si="286"/>
        <v>0</v>
      </c>
      <c r="ED509">
        <f t="shared" si="287"/>
        <v>0</v>
      </c>
      <c r="EE509">
        <f t="shared" si="288"/>
        <v>0</v>
      </c>
      <c r="EF509">
        <f t="shared" si="289"/>
        <v>0</v>
      </c>
      <c r="EG509">
        <f t="shared" si="290"/>
        <v>0</v>
      </c>
      <c r="EH509">
        <f t="shared" si="291"/>
        <v>0</v>
      </c>
      <c r="EI509">
        <f t="shared" si="292"/>
        <v>0</v>
      </c>
      <c r="EJ509">
        <f t="shared" si="293"/>
        <v>0</v>
      </c>
      <c r="EK509">
        <f t="shared" si="294"/>
        <v>0</v>
      </c>
      <c r="EL509">
        <f t="shared" si="295"/>
        <v>0</v>
      </c>
      <c r="EM509">
        <f t="shared" si="296"/>
        <v>0</v>
      </c>
      <c r="EN509">
        <f t="shared" si="297"/>
        <v>0</v>
      </c>
      <c r="EO509">
        <f t="shared" si="298"/>
        <v>0</v>
      </c>
      <c r="EP509">
        <f t="shared" si="299"/>
        <v>0</v>
      </c>
      <c r="EQ509">
        <f t="shared" si="300"/>
        <v>0</v>
      </c>
      <c r="ER509">
        <f t="shared" si="301"/>
        <v>0</v>
      </c>
      <c r="ES509">
        <f t="shared" si="302"/>
        <v>0</v>
      </c>
      <c r="ET509">
        <f t="shared" si="303"/>
        <v>0</v>
      </c>
      <c r="EU509">
        <f t="shared" si="304"/>
        <v>0</v>
      </c>
      <c r="EV509">
        <f t="shared" si="305"/>
        <v>0</v>
      </c>
      <c r="EW509">
        <f t="shared" si="306"/>
        <v>0</v>
      </c>
      <c r="EX509">
        <f t="shared" si="307"/>
        <v>0</v>
      </c>
      <c r="EY509">
        <f t="shared" si="308"/>
        <v>0</v>
      </c>
      <c r="EZ509">
        <f t="shared" si="309"/>
        <v>0</v>
      </c>
      <c r="FA509">
        <f t="shared" si="310"/>
        <v>0</v>
      </c>
      <c r="FB509">
        <f t="shared" si="311"/>
        <v>0</v>
      </c>
      <c r="FC509">
        <f t="shared" si="312"/>
        <v>0</v>
      </c>
      <c r="FD509">
        <f t="shared" si="313"/>
        <v>0</v>
      </c>
      <c r="FE509">
        <f t="shared" si="314"/>
        <v>0</v>
      </c>
      <c r="FF509">
        <f t="shared" si="315"/>
        <v>0</v>
      </c>
      <c r="FG509">
        <f t="shared" si="316"/>
        <v>0</v>
      </c>
      <c r="FH509">
        <f t="shared" si="317"/>
        <v>0</v>
      </c>
      <c r="FI509">
        <f t="shared" si="318"/>
        <v>0</v>
      </c>
      <c r="FJ509">
        <f t="shared" si="319"/>
        <v>0</v>
      </c>
      <c r="FK509">
        <f t="shared" si="320"/>
        <v>0</v>
      </c>
    </row>
    <row r="510" spans="1:167">
      <c r="A510">
        <v>508</v>
      </c>
      <c r="B510">
        <f>RTD("rit2.rtd",,B$2,"LASTHIST", ROW()-2)</f>
        <v>48.72</v>
      </c>
      <c r="C510">
        <f>RTD("rit2.rtd",,C$2,"LASTHIST", ROW()-2)</f>
        <v>0</v>
      </c>
      <c r="D510">
        <f>RTD("rit2.rtd",,D$2,"LASTHIST", ROW()-2)</f>
        <v>0</v>
      </c>
      <c r="E510">
        <f>RTD("rit2.rtd",,E$2,"LASTHIST", ROW()-2)</f>
        <v>0</v>
      </c>
      <c r="F510">
        <f>RTD("rit2.rtd",,F$2,"LASTHIST", ROW()-2)</f>
        <v>0</v>
      </c>
      <c r="G510">
        <f>RTD("rit2.rtd",,G$2,"LASTHIST", ROW()-2)</f>
        <v>0</v>
      </c>
      <c r="H510">
        <f>RTD("rit2.rtd",,H$2,"LASTHIST", ROW()-2)</f>
        <v>0</v>
      </c>
      <c r="I510">
        <f>RTD("rit2.rtd",,I$2,"LASTHIST", ROW()-2)</f>
        <v>0</v>
      </c>
      <c r="J510">
        <f>RTD("rit2.rtd",,J$2,"LASTHIST", ROW()-2)</f>
        <v>0</v>
      </c>
      <c r="K510">
        <f>RTD("rit2.rtd",,K$2,"LASTHIST", ROW()-2)</f>
        <v>0</v>
      </c>
      <c r="L510">
        <f>RTD("rit2.rtd",,L$2,"LASTHIST", ROW()-2)</f>
        <v>0</v>
      </c>
      <c r="M510">
        <f>RTD("rit2.rtd",,M$2,"LASTHIST", ROW()-2)</f>
        <v>0</v>
      </c>
      <c r="N510">
        <f>RTD("rit2.rtd",,N$2,"LASTHIST", ROW()-2)</f>
        <v>0</v>
      </c>
      <c r="O510">
        <f>RTD("rit2.rtd",,O$2,"LASTHIST", ROW()-2)</f>
        <v>0</v>
      </c>
      <c r="P510">
        <f>RTD("rit2.rtd",,P$2,"LASTHIST", ROW()-2)</f>
        <v>0</v>
      </c>
      <c r="Q510">
        <f>RTD("rit2.rtd",,Q$2,"LASTHIST", ROW()-2)</f>
        <v>0</v>
      </c>
      <c r="R510">
        <f>RTD("rit2.rtd",,R$2,"LASTHIST", ROW()-2)</f>
        <v>0</v>
      </c>
      <c r="S510">
        <f>RTD("rit2.rtd",,S$2,"LASTHIST", ROW()-2)</f>
        <v>0</v>
      </c>
      <c r="T510">
        <f>RTD("rit2.rtd",,T$2,"LASTHIST", ROW()-2)</f>
        <v>0</v>
      </c>
      <c r="U510">
        <f>RTD("rit2.rtd",,U$2,"LASTHIST", ROW()-2)</f>
        <v>0</v>
      </c>
      <c r="V510">
        <f>RTD("rit2.rtd",,V$2,"LASTHIST", ROW()-2)</f>
        <v>0</v>
      </c>
      <c r="W510">
        <f>RTD("rit2.rtd",,W$2,"LASTHIST", ROW()-2)</f>
        <v>3.72</v>
      </c>
      <c r="X510">
        <f>RTD("rit2.rtd",,X$2,"LASTHIST", ROW()-2)</f>
        <v>0.02</v>
      </c>
      <c r="Y510">
        <f>RTD("rit2.rtd",,Y$2,"LASTHIST", ROW()-2)</f>
        <v>2.74</v>
      </c>
      <c r="Z510">
        <f>RTD("rit2.rtd",,Z$2,"LASTHIST", ROW()-2)</f>
        <v>0.03</v>
      </c>
      <c r="AA510">
        <f>RTD("rit2.rtd",,AA$2,"LASTHIST", ROW()-2)</f>
        <v>1.83</v>
      </c>
      <c r="AB510">
        <f>RTD("rit2.rtd",,AB$2,"LASTHIST", ROW()-2)</f>
        <v>0.11</v>
      </c>
      <c r="AC510">
        <f>RTD("rit2.rtd",,AC$2,"LASTHIST", ROW()-2)</f>
        <v>1.06</v>
      </c>
      <c r="AD510">
        <f>RTD("rit2.rtd",,AD$2,"LASTHIST", ROW()-2)</f>
        <v>0.34</v>
      </c>
      <c r="AE510">
        <f>RTD("rit2.rtd",,AE$2,"LASTHIST", ROW()-2)</f>
        <v>0.51</v>
      </c>
      <c r="AF510">
        <f>RTD("rit2.rtd",,AF$2,"LASTHIST", ROW()-2)</f>
        <v>0.79</v>
      </c>
      <c r="AG510">
        <f>RTD("rit2.rtd",,AG$2,"LASTHIST", ROW()-2)</f>
        <v>0.2</v>
      </c>
      <c r="AH510">
        <f>RTD("rit2.rtd",,AH$2,"LASTHIST", ROW()-2)</f>
        <v>1.48</v>
      </c>
      <c r="AI510">
        <f>RTD("rit2.rtd",,AI$2,"LASTHIST", ROW()-2)</f>
        <v>0.06</v>
      </c>
      <c r="AJ510">
        <f>RTD("rit2.rtd",,AJ$2,"LASTHIST", ROW()-2)</f>
        <v>2.34</v>
      </c>
      <c r="AK510">
        <f>RTD("rit2.rtd",,AK$2,"LASTHIST", ROW()-2)</f>
        <v>0.02</v>
      </c>
      <c r="AL510">
        <f>RTD("rit2.rtd",,AL$2,"LASTHIST", ROW()-2)</f>
        <v>3.3</v>
      </c>
      <c r="AM510">
        <f>RTD("rit2.rtd",,AM$2,"LASTHIST", ROW()-2)</f>
        <v>0.02</v>
      </c>
      <c r="AN510">
        <f>RTD("rit2.rtd",,AN$2,"LASTHIST", ROW()-2)</f>
        <v>4.28</v>
      </c>
      <c r="AO510">
        <f>RTD("rit2.rtd",,AO$2,"LASTHIST", ROW()-2)</f>
        <v>0.02</v>
      </c>
      <c r="AP510">
        <f>RTD("rit2.rtd",,AP$2,"LASTHIST", ROW()-2)</f>
        <v>5.28</v>
      </c>
      <c r="AQ510">
        <v>1</v>
      </c>
      <c r="AR510">
        <v>0</v>
      </c>
      <c r="AS510">
        <v>1</v>
      </c>
      <c r="AT510">
        <v>0</v>
      </c>
      <c r="AU510">
        <v>1</v>
      </c>
      <c r="AV510">
        <v>0</v>
      </c>
      <c r="AW510">
        <v>1</v>
      </c>
      <c r="AX510">
        <v>0</v>
      </c>
      <c r="AY510">
        <v>1</v>
      </c>
      <c r="AZ510">
        <v>0</v>
      </c>
      <c r="BA510">
        <v>1</v>
      </c>
      <c r="BB510">
        <v>0</v>
      </c>
      <c r="BC510">
        <v>1</v>
      </c>
      <c r="BD510">
        <v>0</v>
      </c>
      <c r="BE510">
        <v>1</v>
      </c>
      <c r="BF510">
        <v>0</v>
      </c>
      <c r="BG510">
        <v>1</v>
      </c>
      <c r="BH510">
        <v>0</v>
      </c>
      <c r="BI510">
        <v>1</v>
      </c>
      <c r="BJ510">
        <v>0</v>
      </c>
      <c r="BK510">
        <v>1</v>
      </c>
      <c r="BL510">
        <v>0</v>
      </c>
      <c r="BM510">
        <v>1</v>
      </c>
      <c r="BN510">
        <v>0</v>
      </c>
      <c r="BO510">
        <v>1</v>
      </c>
      <c r="BP510">
        <v>0</v>
      </c>
      <c r="BQ510">
        <v>1</v>
      </c>
      <c r="BR510">
        <v>0</v>
      </c>
      <c r="BS510">
        <v>1</v>
      </c>
      <c r="BT510">
        <v>0</v>
      </c>
      <c r="BU510">
        <v>1</v>
      </c>
      <c r="BV510">
        <v>0</v>
      </c>
      <c r="BW510">
        <v>1</v>
      </c>
      <c r="BX510">
        <v>0</v>
      </c>
      <c r="BY510">
        <v>1</v>
      </c>
      <c r="BZ510">
        <v>0</v>
      </c>
      <c r="CA510">
        <v>1</v>
      </c>
      <c r="CB510">
        <v>0</v>
      </c>
      <c r="CC510">
        <v>1</v>
      </c>
      <c r="CD510">
        <v>0</v>
      </c>
      <c r="CE510">
        <v>45</v>
      </c>
      <c r="CF510">
        <v>45</v>
      </c>
      <c r="CG510">
        <v>46</v>
      </c>
      <c r="CH510">
        <v>46</v>
      </c>
      <c r="CI510">
        <v>47</v>
      </c>
      <c r="CJ510">
        <v>47</v>
      </c>
      <c r="CK510">
        <v>48</v>
      </c>
      <c r="CL510">
        <v>48</v>
      </c>
      <c r="CM510">
        <v>49</v>
      </c>
      <c r="CN510">
        <v>49</v>
      </c>
      <c r="CO510">
        <v>50</v>
      </c>
      <c r="CP510">
        <v>50</v>
      </c>
      <c r="CQ510">
        <v>51</v>
      </c>
      <c r="CR510">
        <v>51</v>
      </c>
      <c r="CS510">
        <v>52</v>
      </c>
      <c r="CT510">
        <v>52</v>
      </c>
      <c r="CU510">
        <v>53</v>
      </c>
      <c r="CV510">
        <v>53</v>
      </c>
      <c r="CW510">
        <v>54</v>
      </c>
      <c r="CX510">
        <v>54</v>
      </c>
      <c r="CY510">
        <v>45</v>
      </c>
      <c r="CZ510">
        <v>45</v>
      </c>
      <c r="DA510">
        <v>46</v>
      </c>
      <c r="DB510">
        <v>46</v>
      </c>
      <c r="DC510">
        <v>47</v>
      </c>
      <c r="DD510">
        <v>47</v>
      </c>
      <c r="DE510">
        <v>48</v>
      </c>
      <c r="DF510">
        <v>48</v>
      </c>
      <c r="DG510">
        <v>49</v>
      </c>
      <c r="DH510">
        <v>49</v>
      </c>
      <c r="DI510">
        <v>50</v>
      </c>
      <c r="DJ510">
        <v>50</v>
      </c>
      <c r="DK510">
        <v>51</v>
      </c>
      <c r="DL510">
        <v>51</v>
      </c>
      <c r="DM510">
        <v>52</v>
      </c>
      <c r="DN510">
        <v>52</v>
      </c>
      <c r="DO510">
        <v>53</v>
      </c>
      <c r="DP510">
        <v>53</v>
      </c>
      <c r="DQ510">
        <v>54</v>
      </c>
      <c r="DR510">
        <v>54</v>
      </c>
      <c r="DU510">
        <v>2.9166667E-2</v>
      </c>
      <c r="DW510">
        <v>1</v>
      </c>
      <c r="DX510">
        <f t="shared" si="281"/>
        <v>0</v>
      </c>
      <c r="DY510">
        <f t="shared" si="282"/>
        <v>0</v>
      </c>
      <c r="DZ510">
        <f t="shared" si="283"/>
        <v>0</v>
      </c>
      <c r="EA510">
        <f t="shared" si="284"/>
        <v>0</v>
      </c>
      <c r="EB510">
        <f t="shared" si="285"/>
        <v>0</v>
      </c>
      <c r="EC510">
        <f t="shared" si="286"/>
        <v>0</v>
      </c>
      <c r="ED510">
        <f t="shared" si="287"/>
        <v>0</v>
      </c>
      <c r="EE510">
        <f t="shared" si="288"/>
        <v>0</v>
      </c>
      <c r="EF510">
        <f t="shared" si="289"/>
        <v>0</v>
      </c>
      <c r="EG510">
        <f t="shared" si="290"/>
        <v>0</v>
      </c>
      <c r="EH510">
        <f t="shared" si="291"/>
        <v>0</v>
      </c>
      <c r="EI510">
        <f t="shared" si="292"/>
        <v>0</v>
      </c>
      <c r="EJ510">
        <f t="shared" si="293"/>
        <v>0</v>
      </c>
      <c r="EK510">
        <f t="shared" si="294"/>
        <v>0</v>
      </c>
      <c r="EL510">
        <f t="shared" si="295"/>
        <v>0</v>
      </c>
      <c r="EM510">
        <f t="shared" si="296"/>
        <v>0</v>
      </c>
      <c r="EN510">
        <f t="shared" si="297"/>
        <v>0</v>
      </c>
      <c r="EO510">
        <f t="shared" si="298"/>
        <v>0</v>
      </c>
      <c r="EP510">
        <f t="shared" si="299"/>
        <v>0</v>
      </c>
      <c r="EQ510">
        <f t="shared" si="300"/>
        <v>0</v>
      </c>
      <c r="ER510">
        <f t="shared" si="301"/>
        <v>0</v>
      </c>
      <c r="ES510">
        <f t="shared" si="302"/>
        <v>0</v>
      </c>
      <c r="ET510">
        <f t="shared" si="303"/>
        <v>0</v>
      </c>
      <c r="EU510">
        <f t="shared" si="304"/>
        <v>0</v>
      </c>
      <c r="EV510">
        <f t="shared" si="305"/>
        <v>0</v>
      </c>
      <c r="EW510">
        <f t="shared" si="306"/>
        <v>0</v>
      </c>
      <c r="EX510">
        <f t="shared" si="307"/>
        <v>0</v>
      </c>
      <c r="EY510">
        <f t="shared" si="308"/>
        <v>0</v>
      </c>
      <c r="EZ510">
        <f t="shared" si="309"/>
        <v>0</v>
      </c>
      <c r="FA510">
        <f t="shared" si="310"/>
        <v>0</v>
      </c>
      <c r="FB510">
        <f t="shared" si="311"/>
        <v>0</v>
      </c>
      <c r="FC510">
        <f t="shared" si="312"/>
        <v>0</v>
      </c>
      <c r="FD510">
        <f t="shared" si="313"/>
        <v>0</v>
      </c>
      <c r="FE510">
        <f t="shared" si="314"/>
        <v>0</v>
      </c>
      <c r="FF510">
        <f t="shared" si="315"/>
        <v>0</v>
      </c>
      <c r="FG510">
        <f t="shared" si="316"/>
        <v>0</v>
      </c>
      <c r="FH510">
        <f t="shared" si="317"/>
        <v>0</v>
      </c>
      <c r="FI510">
        <f t="shared" si="318"/>
        <v>0</v>
      </c>
      <c r="FJ510">
        <f t="shared" si="319"/>
        <v>0</v>
      </c>
      <c r="FK510">
        <f t="shared" si="320"/>
        <v>0</v>
      </c>
    </row>
    <row r="511" spans="1:167">
      <c r="A511">
        <v>509</v>
      </c>
      <c r="B511">
        <f>RTD("rit2.rtd",,B$2,"LASTHIST", ROW()-2)</f>
        <v>49.02</v>
      </c>
      <c r="C511">
        <f>RTD("rit2.rtd",,C$2,"LASTHIST", ROW()-2)</f>
        <v>0</v>
      </c>
      <c r="D511">
        <f>RTD("rit2.rtd",,D$2,"LASTHIST", ROW()-2)</f>
        <v>0</v>
      </c>
      <c r="E511">
        <f>RTD("rit2.rtd",,E$2,"LASTHIST", ROW()-2)</f>
        <v>0</v>
      </c>
      <c r="F511">
        <f>RTD("rit2.rtd",,F$2,"LASTHIST", ROW()-2)</f>
        <v>0</v>
      </c>
      <c r="G511">
        <f>RTD("rit2.rtd",,G$2,"LASTHIST", ROW()-2)</f>
        <v>0</v>
      </c>
      <c r="H511">
        <f>RTD("rit2.rtd",,H$2,"LASTHIST", ROW()-2)</f>
        <v>0</v>
      </c>
      <c r="I511">
        <f>RTD("rit2.rtd",,I$2,"LASTHIST", ROW()-2)</f>
        <v>0</v>
      </c>
      <c r="J511">
        <f>RTD("rit2.rtd",,J$2,"LASTHIST", ROW()-2)</f>
        <v>0</v>
      </c>
      <c r="K511">
        <f>RTD("rit2.rtd",,K$2,"LASTHIST", ROW()-2)</f>
        <v>0</v>
      </c>
      <c r="L511">
        <f>RTD("rit2.rtd",,L$2,"LASTHIST", ROW()-2)</f>
        <v>0</v>
      </c>
      <c r="M511">
        <f>RTD("rit2.rtd",,M$2,"LASTHIST", ROW()-2)</f>
        <v>0</v>
      </c>
      <c r="N511">
        <f>RTD("rit2.rtd",,N$2,"LASTHIST", ROW()-2)</f>
        <v>0</v>
      </c>
      <c r="O511">
        <f>RTD("rit2.rtd",,O$2,"LASTHIST", ROW()-2)</f>
        <v>0</v>
      </c>
      <c r="P511">
        <f>RTD("rit2.rtd",,P$2,"LASTHIST", ROW()-2)</f>
        <v>0</v>
      </c>
      <c r="Q511">
        <f>RTD("rit2.rtd",,Q$2,"LASTHIST", ROW()-2)</f>
        <v>0</v>
      </c>
      <c r="R511">
        <f>RTD("rit2.rtd",,R$2,"LASTHIST", ROW()-2)</f>
        <v>0</v>
      </c>
      <c r="S511">
        <f>RTD("rit2.rtd",,S$2,"LASTHIST", ROW()-2)</f>
        <v>0</v>
      </c>
      <c r="T511">
        <f>RTD("rit2.rtd",,T$2,"LASTHIST", ROW()-2)</f>
        <v>0</v>
      </c>
      <c r="U511">
        <f>RTD("rit2.rtd",,U$2,"LASTHIST", ROW()-2)</f>
        <v>0</v>
      </c>
      <c r="V511">
        <f>RTD("rit2.rtd",,V$2,"LASTHIST", ROW()-2)</f>
        <v>0</v>
      </c>
      <c r="W511">
        <f>RTD("rit2.rtd",,W$2,"LASTHIST", ROW()-2)</f>
        <v>4.03</v>
      </c>
      <c r="X511">
        <f>RTD("rit2.rtd",,X$2,"LASTHIST", ROW()-2)</f>
        <v>0.02</v>
      </c>
      <c r="Y511">
        <f>RTD("rit2.rtd",,Y$2,"LASTHIST", ROW()-2)</f>
        <v>3.04</v>
      </c>
      <c r="Z511">
        <f>RTD("rit2.rtd",,Z$2,"LASTHIST", ROW()-2)</f>
        <v>0.02</v>
      </c>
      <c r="AA511">
        <f>RTD("rit2.rtd",,AA$2,"LASTHIST", ROW()-2)</f>
        <v>2.1</v>
      </c>
      <c r="AB511">
        <f>RTD("rit2.rtd",,AB$2,"LASTHIST", ROW()-2)</f>
        <v>7.0000000000000007E-2</v>
      </c>
      <c r="AC511">
        <f>RTD("rit2.rtd",,AC$2,"LASTHIST", ROW()-2)</f>
        <v>1.27</v>
      </c>
      <c r="AD511">
        <f>RTD("rit2.rtd",,AD$2,"LASTHIST", ROW()-2)</f>
        <v>0.25</v>
      </c>
      <c r="AE511">
        <f>RTD("rit2.rtd",,AE$2,"LASTHIST", ROW()-2)</f>
        <v>0.65</v>
      </c>
      <c r="AF511">
        <f>RTD("rit2.rtd",,AF$2,"LASTHIST", ROW()-2)</f>
        <v>0.63</v>
      </c>
      <c r="AG511">
        <f>RTD("rit2.rtd",,AG$2,"LASTHIST", ROW()-2)</f>
        <v>0.27</v>
      </c>
      <c r="AH511">
        <f>RTD("rit2.rtd",,AH$2,"LASTHIST", ROW()-2)</f>
        <v>1.25</v>
      </c>
      <c r="AI511">
        <f>RTD("rit2.rtd",,AI$2,"LASTHIST", ROW()-2)</f>
        <v>0.09</v>
      </c>
      <c r="AJ511">
        <f>RTD("rit2.rtd",,AJ$2,"LASTHIST", ROW()-2)</f>
        <v>2.0699999999999998</v>
      </c>
      <c r="AK511">
        <f>RTD("rit2.rtd",,AK$2,"LASTHIST", ROW()-2)</f>
        <v>0.02</v>
      </c>
      <c r="AL511">
        <f>RTD("rit2.rtd",,AL$2,"LASTHIST", ROW()-2)</f>
        <v>3</v>
      </c>
      <c r="AM511">
        <f>RTD("rit2.rtd",,AM$2,"LASTHIST", ROW()-2)</f>
        <v>0.02</v>
      </c>
      <c r="AN511">
        <f>RTD("rit2.rtd",,AN$2,"LASTHIST", ROW()-2)</f>
        <v>3.98</v>
      </c>
      <c r="AO511">
        <f>RTD("rit2.rtd",,AO$2,"LASTHIST", ROW()-2)</f>
        <v>0.02</v>
      </c>
      <c r="AP511">
        <f>RTD("rit2.rtd",,AP$2,"LASTHIST", ROW()-2)</f>
        <v>4.9800000000000004</v>
      </c>
      <c r="AQ511">
        <v>1</v>
      </c>
      <c r="AR511">
        <v>0</v>
      </c>
      <c r="AS511">
        <v>1</v>
      </c>
      <c r="AT511">
        <v>0</v>
      </c>
      <c r="AU511">
        <v>1</v>
      </c>
      <c r="AV511">
        <v>0</v>
      </c>
      <c r="AW511">
        <v>1</v>
      </c>
      <c r="AX511">
        <v>0</v>
      </c>
      <c r="AY511">
        <v>1</v>
      </c>
      <c r="AZ511">
        <v>0</v>
      </c>
      <c r="BA511">
        <v>1</v>
      </c>
      <c r="BB511">
        <v>0</v>
      </c>
      <c r="BC511">
        <v>1</v>
      </c>
      <c r="BD511">
        <v>0</v>
      </c>
      <c r="BE511">
        <v>1</v>
      </c>
      <c r="BF511">
        <v>0</v>
      </c>
      <c r="BG511">
        <v>1</v>
      </c>
      <c r="BH511">
        <v>0</v>
      </c>
      <c r="BI511">
        <v>1</v>
      </c>
      <c r="BJ511">
        <v>0</v>
      </c>
      <c r="BK511">
        <v>1</v>
      </c>
      <c r="BL511">
        <v>0</v>
      </c>
      <c r="BM511">
        <v>1</v>
      </c>
      <c r="BN511">
        <v>0</v>
      </c>
      <c r="BO511">
        <v>1</v>
      </c>
      <c r="BP511">
        <v>0</v>
      </c>
      <c r="BQ511">
        <v>1</v>
      </c>
      <c r="BR511">
        <v>0</v>
      </c>
      <c r="BS511">
        <v>1</v>
      </c>
      <c r="BT511">
        <v>0</v>
      </c>
      <c r="BU511">
        <v>1</v>
      </c>
      <c r="BV511">
        <v>0</v>
      </c>
      <c r="BW511">
        <v>1</v>
      </c>
      <c r="BX511">
        <v>0</v>
      </c>
      <c r="BY511">
        <v>1</v>
      </c>
      <c r="BZ511">
        <v>0</v>
      </c>
      <c r="CA511">
        <v>1</v>
      </c>
      <c r="CB511">
        <v>0</v>
      </c>
      <c r="CC511">
        <v>1</v>
      </c>
      <c r="CD511">
        <v>0</v>
      </c>
      <c r="CE511">
        <v>45</v>
      </c>
      <c r="CF511">
        <v>45</v>
      </c>
      <c r="CG511">
        <v>46</v>
      </c>
      <c r="CH511">
        <v>46</v>
      </c>
      <c r="CI511">
        <v>47</v>
      </c>
      <c r="CJ511">
        <v>47</v>
      </c>
      <c r="CK511">
        <v>48</v>
      </c>
      <c r="CL511">
        <v>48</v>
      </c>
      <c r="CM511">
        <v>49</v>
      </c>
      <c r="CN511">
        <v>49</v>
      </c>
      <c r="CO511">
        <v>50</v>
      </c>
      <c r="CP511">
        <v>50</v>
      </c>
      <c r="CQ511">
        <v>51</v>
      </c>
      <c r="CR511">
        <v>51</v>
      </c>
      <c r="CS511">
        <v>52</v>
      </c>
      <c r="CT511">
        <v>52</v>
      </c>
      <c r="CU511">
        <v>53</v>
      </c>
      <c r="CV511">
        <v>53</v>
      </c>
      <c r="CW511">
        <v>54</v>
      </c>
      <c r="CX511">
        <v>54</v>
      </c>
      <c r="CY511">
        <v>45</v>
      </c>
      <c r="CZ511">
        <v>45</v>
      </c>
      <c r="DA511">
        <v>46</v>
      </c>
      <c r="DB511">
        <v>46</v>
      </c>
      <c r="DC511">
        <v>47</v>
      </c>
      <c r="DD511">
        <v>47</v>
      </c>
      <c r="DE511">
        <v>48</v>
      </c>
      <c r="DF511">
        <v>48</v>
      </c>
      <c r="DG511">
        <v>49</v>
      </c>
      <c r="DH511">
        <v>49</v>
      </c>
      <c r="DI511">
        <v>50</v>
      </c>
      <c r="DJ511">
        <v>50</v>
      </c>
      <c r="DK511">
        <v>51</v>
      </c>
      <c r="DL511">
        <v>51</v>
      </c>
      <c r="DM511">
        <v>52</v>
      </c>
      <c r="DN511">
        <v>52</v>
      </c>
      <c r="DO511">
        <v>53</v>
      </c>
      <c r="DP511">
        <v>53</v>
      </c>
      <c r="DQ511">
        <v>54</v>
      </c>
      <c r="DR511">
        <v>54</v>
      </c>
      <c r="DU511">
        <v>2.9166667E-2</v>
      </c>
      <c r="DW511">
        <v>1</v>
      </c>
      <c r="DX511">
        <f t="shared" si="281"/>
        <v>0</v>
      </c>
      <c r="DY511">
        <f t="shared" si="282"/>
        <v>0</v>
      </c>
      <c r="DZ511">
        <f t="shared" si="283"/>
        <v>0</v>
      </c>
      <c r="EA511">
        <f t="shared" si="284"/>
        <v>0</v>
      </c>
      <c r="EB511">
        <f t="shared" si="285"/>
        <v>0</v>
      </c>
      <c r="EC511">
        <f t="shared" si="286"/>
        <v>0</v>
      </c>
      <c r="ED511">
        <f t="shared" si="287"/>
        <v>0</v>
      </c>
      <c r="EE511">
        <f t="shared" si="288"/>
        <v>0</v>
      </c>
      <c r="EF511">
        <f t="shared" si="289"/>
        <v>0</v>
      </c>
      <c r="EG511">
        <f t="shared" si="290"/>
        <v>0</v>
      </c>
      <c r="EH511">
        <f t="shared" si="291"/>
        <v>0</v>
      </c>
      <c r="EI511">
        <f t="shared" si="292"/>
        <v>0</v>
      </c>
      <c r="EJ511">
        <f t="shared" si="293"/>
        <v>0</v>
      </c>
      <c r="EK511">
        <f t="shared" si="294"/>
        <v>0</v>
      </c>
      <c r="EL511">
        <f t="shared" si="295"/>
        <v>0</v>
      </c>
      <c r="EM511">
        <f t="shared" si="296"/>
        <v>0</v>
      </c>
      <c r="EN511">
        <f t="shared" si="297"/>
        <v>0</v>
      </c>
      <c r="EO511">
        <f t="shared" si="298"/>
        <v>0</v>
      </c>
      <c r="EP511">
        <f t="shared" si="299"/>
        <v>0</v>
      </c>
      <c r="EQ511">
        <f t="shared" si="300"/>
        <v>0</v>
      </c>
      <c r="ER511">
        <f t="shared" si="301"/>
        <v>0</v>
      </c>
      <c r="ES511">
        <f t="shared" si="302"/>
        <v>0</v>
      </c>
      <c r="ET511">
        <f t="shared" si="303"/>
        <v>0</v>
      </c>
      <c r="EU511">
        <f t="shared" si="304"/>
        <v>0</v>
      </c>
      <c r="EV511">
        <f t="shared" si="305"/>
        <v>0</v>
      </c>
      <c r="EW511">
        <f t="shared" si="306"/>
        <v>0</v>
      </c>
      <c r="EX511">
        <f t="shared" si="307"/>
        <v>0</v>
      </c>
      <c r="EY511">
        <f t="shared" si="308"/>
        <v>0</v>
      </c>
      <c r="EZ511">
        <f t="shared" si="309"/>
        <v>0</v>
      </c>
      <c r="FA511">
        <f t="shared" si="310"/>
        <v>0</v>
      </c>
      <c r="FB511">
        <f t="shared" si="311"/>
        <v>0</v>
      </c>
      <c r="FC511">
        <f t="shared" si="312"/>
        <v>0</v>
      </c>
      <c r="FD511">
        <f t="shared" si="313"/>
        <v>0</v>
      </c>
      <c r="FE511">
        <f t="shared" si="314"/>
        <v>0</v>
      </c>
      <c r="FF511">
        <f t="shared" si="315"/>
        <v>0</v>
      </c>
      <c r="FG511">
        <f t="shared" si="316"/>
        <v>0</v>
      </c>
      <c r="FH511">
        <f t="shared" si="317"/>
        <v>0</v>
      </c>
      <c r="FI511">
        <f t="shared" si="318"/>
        <v>0</v>
      </c>
      <c r="FJ511">
        <f t="shared" si="319"/>
        <v>0</v>
      </c>
      <c r="FK511">
        <f t="shared" si="320"/>
        <v>0</v>
      </c>
    </row>
    <row r="512" spans="1:167">
      <c r="A512">
        <v>510</v>
      </c>
      <c r="B512">
        <f>RTD("rit2.rtd",,B$2,"LASTHIST", ROW()-2)</f>
        <v>49.09</v>
      </c>
      <c r="C512">
        <f>RTD("rit2.rtd",,C$2,"LASTHIST", ROW()-2)</f>
        <v>0</v>
      </c>
      <c r="D512">
        <f>RTD("rit2.rtd",,D$2,"LASTHIST", ROW()-2)</f>
        <v>0</v>
      </c>
      <c r="E512">
        <f>RTD("rit2.rtd",,E$2,"LASTHIST", ROW()-2)</f>
        <v>0</v>
      </c>
      <c r="F512">
        <f>RTD("rit2.rtd",,F$2,"LASTHIST", ROW()-2)</f>
        <v>0</v>
      </c>
      <c r="G512">
        <f>RTD("rit2.rtd",,G$2,"LASTHIST", ROW()-2)</f>
        <v>0</v>
      </c>
      <c r="H512">
        <f>RTD("rit2.rtd",,H$2,"LASTHIST", ROW()-2)</f>
        <v>0</v>
      </c>
      <c r="I512">
        <f>RTD("rit2.rtd",,I$2,"LASTHIST", ROW()-2)</f>
        <v>0</v>
      </c>
      <c r="J512">
        <f>RTD("rit2.rtd",,J$2,"LASTHIST", ROW()-2)</f>
        <v>0</v>
      </c>
      <c r="K512">
        <f>RTD("rit2.rtd",,K$2,"LASTHIST", ROW()-2)</f>
        <v>0</v>
      </c>
      <c r="L512">
        <f>RTD("rit2.rtd",,L$2,"LASTHIST", ROW()-2)</f>
        <v>0</v>
      </c>
      <c r="M512">
        <f>RTD("rit2.rtd",,M$2,"LASTHIST", ROW()-2)</f>
        <v>0</v>
      </c>
      <c r="N512">
        <f>RTD("rit2.rtd",,N$2,"LASTHIST", ROW()-2)</f>
        <v>0</v>
      </c>
      <c r="O512">
        <f>RTD("rit2.rtd",,O$2,"LASTHIST", ROW()-2)</f>
        <v>0</v>
      </c>
      <c r="P512">
        <f>RTD("rit2.rtd",,P$2,"LASTHIST", ROW()-2)</f>
        <v>0</v>
      </c>
      <c r="Q512">
        <f>RTD("rit2.rtd",,Q$2,"LASTHIST", ROW()-2)</f>
        <v>0</v>
      </c>
      <c r="R512">
        <f>RTD("rit2.rtd",,R$2,"LASTHIST", ROW()-2)</f>
        <v>0</v>
      </c>
      <c r="S512">
        <f>RTD("rit2.rtd",,S$2,"LASTHIST", ROW()-2)</f>
        <v>0</v>
      </c>
      <c r="T512">
        <f>RTD("rit2.rtd",,T$2,"LASTHIST", ROW()-2)</f>
        <v>0</v>
      </c>
      <c r="U512">
        <f>RTD("rit2.rtd",,U$2,"LASTHIST", ROW()-2)</f>
        <v>0</v>
      </c>
      <c r="V512">
        <f>RTD("rit2.rtd",,V$2,"LASTHIST", ROW()-2)</f>
        <v>0</v>
      </c>
      <c r="W512">
        <f>RTD("rit2.rtd",,W$2,"LASTHIST", ROW()-2)</f>
        <v>4.09</v>
      </c>
      <c r="X512">
        <f>RTD("rit2.rtd",,X$2,"LASTHIST", ROW()-2)</f>
        <v>0.02</v>
      </c>
      <c r="Y512">
        <f>RTD("rit2.rtd",,Y$2,"LASTHIST", ROW()-2)</f>
        <v>3.1</v>
      </c>
      <c r="Z512">
        <f>RTD("rit2.rtd",,Z$2,"LASTHIST", ROW()-2)</f>
        <v>0.02</v>
      </c>
      <c r="AA512">
        <f>RTD("rit2.rtd",,AA$2,"LASTHIST", ROW()-2)</f>
        <v>2.15</v>
      </c>
      <c r="AB512">
        <f>RTD("rit2.rtd",,AB$2,"LASTHIST", ROW()-2)</f>
        <v>0.06</v>
      </c>
      <c r="AC512">
        <f>RTD("rit2.rtd",,AC$2,"LASTHIST", ROW()-2)</f>
        <v>1.31</v>
      </c>
      <c r="AD512">
        <f>RTD("rit2.rtd",,AD$2,"LASTHIST", ROW()-2)</f>
        <v>0.23</v>
      </c>
      <c r="AE512">
        <f>RTD("rit2.rtd",,AE$2,"LASTHIST", ROW()-2)</f>
        <v>0.68</v>
      </c>
      <c r="AF512">
        <f>RTD("rit2.rtd",,AF$2,"LASTHIST", ROW()-2)</f>
        <v>0.59</v>
      </c>
      <c r="AG512">
        <f>RTD("rit2.rtd",,AG$2,"LASTHIST", ROW()-2)</f>
        <v>0.28000000000000003</v>
      </c>
      <c r="AH512">
        <f>RTD("rit2.rtd",,AH$2,"LASTHIST", ROW()-2)</f>
        <v>1.19</v>
      </c>
      <c r="AI512">
        <f>RTD("rit2.rtd",,AI$2,"LASTHIST", ROW()-2)</f>
        <v>0.09</v>
      </c>
      <c r="AJ512">
        <f>RTD("rit2.rtd",,AJ$2,"LASTHIST", ROW()-2)</f>
        <v>2.0099999999999998</v>
      </c>
      <c r="AK512">
        <f>RTD("rit2.rtd",,AK$2,"LASTHIST", ROW()-2)</f>
        <v>0.02</v>
      </c>
      <c r="AL512">
        <f>RTD("rit2.rtd",,AL$2,"LASTHIST", ROW()-2)</f>
        <v>2.94</v>
      </c>
      <c r="AM512">
        <f>RTD("rit2.rtd",,AM$2,"LASTHIST", ROW()-2)</f>
        <v>0.02</v>
      </c>
      <c r="AN512">
        <f>RTD("rit2.rtd",,AN$2,"LASTHIST", ROW()-2)</f>
        <v>3.92</v>
      </c>
      <c r="AO512">
        <f>RTD("rit2.rtd",,AO$2,"LASTHIST", ROW()-2)</f>
        <v>0.02</v>
      </c>
      <c r="AP512">
        <f>RTD("rit2.rtd",,AP$2,"LASTHIST", ROW()-2)</f>
        <v>4.91</v>
      </c>
      <c r="AQ512">
        <v>1</v>
      </c>
      <c r="AR512">
        <v>0</v>
      </c>
      <c r="AS512">
        <v>1</v>
      </c>
      <c r="AT512">
        <v>0</v>
      </c>
      <c r="AU512">
        <v>1</v>
      </c>
      <c r="AV512">
        <v>0</v>
      </c>
      <c r="AW512">
        <v>1</v>
      </c>
      <c r="AX512">
        <v>0</v>
      </c>
      <c r="AY512">
        <v>1</v>
      </c>
      <c r="AZ512">
        <v>0</v>
      </c>
      <c r="BA512">
        <v>1</v>
      </c>
      <c r="BB512">
        <v>0</v>
      </c>
      <c r="BC512">
        <v>1</v>
      </c>
      <c r="BD512">
        <v>0</v>
      </c>
      <c r="BE512">
        <v>1</v>
      </c>
      <c r="BF512">
        <v>0</v>
      </c>
      <c r="BG512">
        <v>1</v>
      </c>
      <c r="BH512">
        <v>0</v>
      </c>
      <c r="BI512">
        <v>1</v>
      </c>
      <c r="BJ512">
        <v>0</v>
      </c>
      <c r="BK512">
        <v>1</v>
      </c>
      <c r="BL512">
        <v>0</v>
      </c>
      <c r="BM512">
        <v>1</v>
      </c>
      <c r="BN512">
        <v>0</v>
      </c>
      <c r="BO512">
        <v>1</v>
      </c>
      <c r="BP512">
        <v>0</v>
      </c>
      <c r="BQ512">
        <v>1</v>
      </c>
      <c r="BR512">
        <v>0</v>
      </c>
      <c r="BS512">
        <v>1</v>
      </c>
      <c r="BT512">
        <v>0</v>
      </c>
      <c r="BU512">
        <v>1</v>
      </c>
      <c r="BV512">
        <v>0</v>
      </c>
      <c r="BW512">
        <v>1</v>
      </c>
      <c r="BX512">
        <v>0</v>
      </c>
      <c r="BY512">
        <v>1</v>
      </c>
      <c r="BZ512">
        <v>0</v>
      </c>
      <c r="CA512">
        <v>1</v>
      </c>
      <c r="CB512">
        <v>0</v>
      </c>
      <c r="CC512">
        <v>1</v>
      </c>
      <c r="CD512">
        <v>0</v>
      </c>
      <c r="CE512">
        <v>45</v>
      </c>
      <c r="CF512">
        <v>45</v>
      </c>
      <c r="CG512">
        <v>46</v>
      </c>
      <c r="CH512">
        <v>46</v>
      </c>
      <c r="CI512">
        <v>47</v>
      </c>
      <c r="CJ512">
        <v>47</v>
      </c>
      <c r="CK512">
        <v>48</v>
      </c>
      <c r="CL512">
        <v>48</v>
      </c>
      <c r="CM512">
        <v>49</v>
      </c>
      <c r="CN512">
        <v>49</v>
      </c>
      <c r="CO512">
        <v>50</v>
      </c>
      <c r="CP512">
        <v>50</v>
      </c>
      <c r="CQ512">
        <v>51</v>
      </c>
      <c r="CR512">
        <v>51</v>
      </c>
      <c r="CS512">
        <v>52</v>
      </c>
      <c r="CT512">
        <v>52</v>
      </c>
      <c r="CU512">
        <v>53</v>
      </c>
      <c r="CV512">
        <v>53</v>
      </c>
      <c r="CW512">
        <v>54</v>
      </c>
      <c r="CX512">
        <v>54</v>
      </c>
      <c r="CY512">
        <v>45</v>
      </c>
      <c r="CZ512">
        <v>45</v>
      </c>
      <c r="DA512">
        <v>46</v>
      </c>
      <c r="DB512">
        <v>46</v>
      </c>
      <c r="DC512">
        <v>47</v>
      </c>
      <c r="DD512">
        <v>47</v>
      </c>
      <c r="DE512">
        <v>48</v>
      </c>
      <c r="DF512">
        <v>48</v>
      </c>
      <c r="DG512">
        <v>49</v>
      </c>
      <c r="DH512">
        <v>49</v>
      </c>
      <c r="DI512">
        <v>50</v>
      </c>
      <c r="DJ512">
        <v>50</v>
      </c>
      <c r="DK512">
        <v>51</v>
      </c>
      <c r="DL512">
        <v>51</v>
      </c>
      <c r="DM512">
        <v>52</v>
      </c>
      <c r="DN512">
        <v>52</v>
      </c>
      <c r="DO512">
        <v>53</v>
      </c>
      <c r="DP512">
        <v>53</v>
      </c>
      <c r="DQ512">
        <v>54</v>
      </c>
      <c r="DR512">
        <v>54</v>
      </c>
      <c r="DU512">
        <v>2.5000000000000001E-2</v>
      </c>
      <c r="DW512">
        <v>1</v>
      </c>
      <c r="DX512">
        <f t="shared" si="281"/>
        <v>0</v>
      </c>
      <c r="DY512">
        <f t="shared" si="282"/>
        <v>0</v>
      </c>
      <c r="DZ512">
        <f t="shared" si="283"/>
        <v>0</v>
      </c>
      <c r="EA512">
        <f t="shared" si="284"/>
        <v>0</v>
      </c>
      <c r="EB512">
        <f t="shared" si="285"/>
        <v>0</v>
      </c>
      <c r="EC512">
        <f t="shared" si="286"/>
        <v>0</v>
      </c>
      <c r="ED512">
        <f t="shared" si="287"/>
        <v>0</v>
      </c>
      <c r="EE512">
        <f t="shared" si="288"/>
        <v>0</v>
      </c>
      <c r="EF512">
        <f t="shared" si="289"/>
        <v>0</v>
      </c>
      <c r="EG512">
        <f t="shared" si="290"/>
        <v>0</v>
      </c>
      <c r="EH512">
        <f t="shared" si="291"/>
        <v>0</v>
      </c>
      <c r="EI512">
        <f t="shared" si="292"/>
        <v>0</v>
      </c>
      <c r="EJ512">
        <f t="shared" si="293"/>
        <v>0</v>
      </c>
      <c r="EK512">
        <f t="shared" si="294"/>
        <v>0</v>
      </c>
      <c r="EL512">
        <f t="shared" si="295"/>
        <v>0</v>
      </c>
      <c r="EM512">
        <f t="shared" si="296"/>
        <v>0</v>
      </c>
      <c r="EN512">
        <f t="shared" si="297"/>
        <v>0</v>
      </c>
      <c r="EO512">
        <f t="shared" si="298"/>
        <v>0</v>
      </c>
      <c r="EP512">
        <f t="shared" si="299"/>
        <v>0</v>
      </c>
      <c r="EQ512">
        <f t="shared" si="300"/>
        <v>0</v>
      </c>
      <c r="ER512">
        <f t="shared" si="301"/>
        <v>0</v>
      </c>
      <c r="ES512">
        <f t="shared" si="302"/>
        <v>0</v>
      </c>
      <c r="ET512">
        <f t="shared" si="303"/>
        <v>0</v>
      </c>
      <c r="EU512">
        <f t="shared" si="304"/>
        <v>0</v>
      </c>
      <c r="EV512">
        <f t="shared" si="305"/>
        <v>0</v>
      </c>
      <c r="EW512">
        <f t="shared" si="306"/>
        <v>0</v>
      </c>
      <c r="EX512">
        <f t="shared" si="307"/>
        <v>0</v>
      </c>
      <c r="EY512">
        <f t="shared" si="308"/>
        <v>0</v>
      </c>
      <c r="EZ512">
        <f t="shared" si="309"/>
        <v>0</v>
      </c>
      <c r="FA512">
        <f t="shared" si="310"/>
        <v>0</v>
      </c>
      <c r="FB512">
        <f t="shared" si="311"/>
        <v>0</v>
      </c>
      <c r="FC512">
        <f t="shared" si="312"/>
        <v>0</v>
      </c>
      <c r="FD512">
        <f t="shared" si="313"/>
        <v>0</v>
      </c>
      <c r="FE512">
        <f t="shared" si="314"/>
        <v>0</v>
      </c>
      <c r="FF512">
        <f t="shared" si="315"/>
        <v>0</v>
      </c>
      <c r="FG512">
        <f t="shared" si="316"/>
        <v>0</v>
      </c>
      <c r="FH512">
        <f t="shared" si="317"/>
        <v>0</v>
      </c>
      <c r="FI512">
        <f t="shared" si="318"/>
        <v>0</v>
      </c>
      <c r="FJ512">
        <f t="shared" si="319"/>
        <v>0</v>
      </c>
      <c r="FK512">
        <f t="shared" si="320"/>
        <v>0</v>
      </c>
    </row>
    <row r="513" spans="1:167">
      <c r="A513">
        <v>511</v>
      </c>
      <c r="B513">
        <f>RTD("rit2.rtd",,B$2,"LASTHIST", ROW()-2)</f>
        <v>49.11</v>
      </c>
      <c r="C513">
        <f>RTD("rit2.rtd",,C$2,"LASTHIST", ROW()-2)</f>
        <v>0</v>
      </c>
      <c r="D513">
        <f>RTD("rit2.rtd",,D$2,"LASTHIST", ROW()-2)</f>
        <v>0</v>
      </c>
      <c r="E513">
        <f>RTD("rit2.rtd",,E$2,"LASTHIST", ROW()-2)</f>
        <v>0</v>
      </c>
      <c r="F513">
        <f>RTD("rit2.rtd",,F$2,"LASTHIST", ROW()-2)</f>
        <v>0</v>
      </c>
      <c r="G513">
        <f>RTD("rit2.rtd",,G$2,"LASTHIST", ROW()-2)</f>
        <v>0</v>
      </c>
      <c r="H513">
        <f>RTD("rit2.rtd",,H$2,"LASTHIST", ROW()-2)</f>
        <v>0</v>
      </c>
      <c r="I513">
        <f>RTD("rit2.rtd",,I$2,"LASTHIST", ROW()-2)</f>
        <v>0</v>
      </c>
      <c r="J513">
        <f>RTD("rit2.rtd",,J$2,"LASTHIST", ROW()-2)</f>
        <v>0</v>
      </c>
      <c r="K513">
        <f>RTD("rit2.rtd",,K$2,"LASTHIST", ROW()-2)</f>
        <v>0</v>
      </c>
      <c r="L513">
        <f>RTD("rit2.rtd",,L$2,"LASTHIST", ROW()-2)</f>
        <v>0</v>
      </c>
      <c r="M513">
        <f>RTD("rit2.rtd",,M$2,"LASTHIST", ROW()-2)</f>
        <v>0</v>
      </c>
      <c r="N513">
        <f>RTD("rit2.rtd",,N$2,"LASTHIST", ROW()-2)</f>
        <v>0</v>
      </c>
      <c r="O513">
        <f>RTD("rit2.rtd",,O$2,"LASTHIST", ROW()-2)</f>
        <v>0</v>
      </c>
      <c r="P513">
        <f>RTD("rit2.rtd",,P$2,"LASTHIST", ROW()-2)</f>
        <v>0</v>
      </c>
      <c r="Q513">
        <f>RTD("rit2.rtd",,Q$2,"LASTHIST", ROW()-2)</f>
        <v>0</v>
      </c>
      <c r="R513">
        <f>RTD("rit2.rtd",,R$2,"LASTHIST", ROW()-2)</f>
        <v>0</v>
      </c>
      <c r="S513">
        <f>RTD("rit2.rtd",,S$2,"LASTHIST", ROW()-2)</f>
        <v>0</v>
      </c>
      <c r="T513">
        <f>RTD("rit2.rtd",,T$2,"LASTHIST", ROW()-2)</f>
        <v>0</v>
      </c>
      <c r="U513">
        <f>RTD("rit2.rtd",,U$2,"LASTHIST", ROW()-2)</f>
        <v>0</v>
      </c>
      <c r="V513">
        <f>RTD("rit2.rtd",,V$2,"LASTHIST", ROW()-2)</f>
        <v>0</v>
      </c>
      <c r="W513">
        <f>RTD("rit2.rtd",,W$2,"LASTHIST", ROW()-2)</f>
        <v>4.1100000000000003</v>
      </c>
      <c r="X513">
        <f>RTD("rit2.rtd",,X$2,"LASTHIST", ROW()-2)</f>
        <v>0.02</v>
      </c>
      <c r="Y513">
        <f>RTD("rit2.rtd",,Y$2,"LASTHIST", ROW()-2)</f>
        <v>3.12</v>
      </c>
      <c r="Z513">
        <f>RTD("rit2.rtd",,Z$2,"LASTHIST", ROW()-2)</f>
        <v>0.02</v>
      </c>
      <c r="AA513">
        <f>RTD("rit2.rtd",,AA$2,"LASTHIST", ROW()-2)</f>
        <v>2.17</v>
      </c>
      <c r="AB513">
        <f>RTD("rit2.rtd",,AB$2,"LASTHIST", ROW()-2)</f>
        <v>0.06</v>
      </c>
      <c r="AC513">
        <f>RTD("rit2.rtd",,AC$2,"LASTHIST", ROW()-2)</f>
        <v>1.33</v>
      </c>
      <c r="AD513">
        <f>RTD("rit2.rtd",,AD$2,"LASTHIST", ROW()-2)</f>
        <v>0.22</v>
      </c>
      <c r="AE513">
        <f>RTD("rit2.rtd",,AE$2,"LASTHIST", ROW()-2)</f>
        <v>0.68</v>
      </c>
      <c r="AF513">
        <f>RTD("rit2.rtd",,AF$2,"LASTHIST", ROW()-2)</f>
        <v>0.56999999999999995</v>
      </c>
      <c r="AG513">
        <f>RTD("rit2.rtd",,AG$2,"LASTHIST", ROW()-2)</f>
        <v>0.28000000000000003</v>
      </c>
      <c r="AH513">
        <f>RTD("rit2.rtd",,AH$2,"LASTHIST", ROW()-2)</f>
        <v>1.18</v>
      </c>
      <c r="AI513">
        <f>RTD("rit2.rtd",,AI$2,"LASTHIST", ROW()-2)</f>
        <v>0.09</v>
      </c>
      <c r="AJ513">
        <f>RTD("rit2.rtd",,AJ$2,"LASTHIST", ROW()-2)</f>
        <v>1.98</v>
      </c>
      <c r="AK513">
        <f>RTD("rit2.rtd",,AK$2,"LASTHIST", ROW()-2)</f>
        <v>0.02</v>
      </c>
      <c r="AL513">
        <f>RTD("rit2.rtd",,AL$2,"LASTHIST", ROW()-2)</f>
        <v>2.92</v>
      </c>
      <c r="AM513">
        <f>RTD("rit2.rtd",,AM$2,"LASTHIST", ROW()-2)</f>
        <v>0.02</v>
      </c>
      <c r="AN513">
        <f>RTD("rit2.rtd",,AN$2,"LASTHIST", ROW()-2)</f>
        <v>3.9</v>
      </c>
      <c r="AO513">
        <f>RTD("rit2.rtd",,AO$2,"LASTHIST", ROW()-2)</f>
        <v>0.02</v>
      </c>
      <c r="AP513">
        <f>RTD("rit2.rtd",,AP$2,"LASTHIST", ROW()-2)</f>
        <v>4.8899999999999997</v>
      </c>
      <c r="AQ513">
        <v>1</v>
      </c>
      <c r="AR513">
        <v>0</v>
      </c>
      <c r="AS513">
        <v>1</v>
      </c>
      <c r="AT513">
        <v>0</v>
      </c>
      <c r="AU513">
        <v>1</v>
      </c>
      <c r="AV513">
        <v>0</v>
      </c>
      <c r="AW513">
        <v>1</v>
      </c>
      <c r="AX513">
        <v>0</v>
      </c>
      <c r="AY513">
        <v>1</v>
      </c>
      <c r="AZ513">
        <v>0</v>
      </c>
      <c r="BA513">
        <v>1</v>
      </c>
      <c r="BB513">
        <v>0</v>
      </c>
      <c r="BC513">
        <v>1</v>
      </c>
      <c r="BD513">
        <v>0</v>
      </c>
      <c r="BE513">
        <v>1</v>
      </c>
      <c r="BF513">
        <v>0</v>
      </c>
      <c r="BG513">
        <v>1</v>
      </c>
      <c r="BH513">
        <v>0</v>
      </c>
      <c r="BI513">
        <v>1</v>
      </c>
      <c r="BJ513">
        <v>0</v>
      </c>
      <c r="BK513">
        <v>1</v>
      </c>
      <c r="BL513">
        <v>0</v>
      </c>
      <c r="BM513">
        <v>1</v>
      </c>
      <c r="BN513">
        <v>0</v>
      </c>
      <c r="BO513">
        <v>1</v>
      </c>
      <c r="BP513">
        <v>0</v>
      </c>
      <c r="BQ513">
        <v>1</v>
      </c>
      <c r="BR513">
        <v>0</v>
      </c>
      <c r="BS513">
        <v>1</v>
      </c>
      <c r="BT513">
        <v>0</v>
      </c>
      <c r="BU513">
        <v>1</v>
      </c>
      <c r="BV513">
        <v>0</v>
      </c>
      <c r="BW513">
        <v>1</v>
      </c>
      <c r="BX513">
        <v>0</v>
      </c>
      <c r="BY513">
        <v>1</v>
      </c>
      <c r="BZ513">
        <v>0</v>
      </c>
      <c r="CA513">
        <v>1</v>
      </c>
      <c r="CB513">
        <v>0</v>
      </c>
      <c r="CC513">
        <v>1</v>
      </c>
      <c r="CD513">
        <v>0</v>
      </c>
      <c r="CE513">
        <v>45</v>
      </c>
      <c r="CF513">
        <v>45</v>
      </c>
      <c r="CG513">
        <v>46</v>
      </c>
      <c r="CH513">
        <v>46</v>
      </c>
      <c r="CI513">
        <v>47</v>
      </c>
      <c r="CJ513">
        <v>47</v>
      </c>
      <c r="CK513">
        <v>48</v>
      </c>
      <c r="CL513">
        <v>48</v>
      </c>
      <c r="CM513">
        <v>49</v>
      </c>
      <c r="CN513">
        <v>49</v>
      </c>
      <c r="CO513">
        <v>50</v>
      </c>
      <c r="CP513">
        <v>50</v>
      </c>
      <c r="CQ513">
        <v>51</v>
      </c>
      <c r="CR513">
        <v>51</v>
      </c>
      <c r="CS513">
        <v>52</v>
      </c>
      <c r="CT513">
        <v>52</v>
      </c>
      <c r="CU513">
        <v>53</v>
      </c>
      <c r="CV513">
        <v>53</v>
      </c>
      <c r="CW513">
        <v>54</v>
      </c>
      <c r="CX513">
        <v>54</v>
      </c>
      <c r="CY513">
        <v>45</v>
      </c>
      <c r="CZ513">
        <v>45</v>
      </c>
      <c r="DA513">
        <v>46</v>
      </c>
      <c r="DB513">
        <v>46</v>
      </c>
      <c r="DC513">
        <v>47</v>
      </c>
      <c r="DD513">
        <v>47</v>
      </c>
      <c r="DE513">
        <v>48</v>
      </c>
      <c r="DF513">
        <v>48</v>
      </c>
      <c r="DG513">
        <v>49</v>
      </c>
      <c r="DH513">
        <v>49</v>
      </c>
      <c r="DI513">
        <v>50</v>
      </c>
      <c r="DJ513">
        <v>50</v>
      </c>
      <c r="DK513">
        <v>51</v>
      </c>
      <c r="DL513">
        <v>51</v>
      </c>
      <c r="DM513">
        <v>52</v>
      </c>
      <c r="DN513">
        <v>52</v>
      </c>
      <c r="DO513">
        <v>53</v>
      </c>
      <c r="DP513">
        <v>53</v>
      </c>
      <c r="DQ513">
        <v>54</v>
      </c>
      <c r="DR513">
        <v>54</v>
      </c>
      <c r="DU513">
        <v>2.5000000000000001E-2</v>
      </c>
      <c r="DW513">
        <v>1</v>
      </c>
      <c r="DX513">
        <f t="shared" si="281"/>
        <v>0</v>
      </c>
      <c r="DY513">
        <f t="shared" si="282"/>
        <v>0</v>
      </c>
      <c r="DZ513">
        <f t="shared" si="283"/>
        <v>0</v>
      </c>
      <c r="EA513">
        <f t="shared" si="284"/>
        <v>0</v>
      </c>
      <c r="EB513">
        <f t="shared" si="285"/>
        <v>0</v>
      </c>
      <c r="EC513">
        <f t="shared" si="286"/>
        <v>0</v>
      </c>
      <c r="ED513">
        <f t="shared" si="287"/>
        <v>0</v>
      </c>
      <c r="EE513">
        <f t="shared" si="288"/>
        <v>0</v>
      </c>
      <c r="EF513">
        <f t="shared" si="289"/>
        <v>0</v>
      </c>
      <c r="EG513">
        <f t="shared" si="290"/>
        <v>0</v>
      </c>
      <c r="EH513">
        <f t="shared" si="291"/>
        <v>0</v>
      </c>
      <c r="EI513">
        <f t="shared" si="292"/>
        <v>0</v>
      </c>
      <c r="EJ513">
        <f t="shared" si="293"/>
        <v>0</v>
      </c>
      <c r="EK513">
        <f t="shared" si="294"/>
        <v>0</v>
      </c>
      <c r="EL513">
        <f t="shared" si="295"/>
        <v>0</v>
      </c>
      <c r="EM513">
        <f t="shared" si="296"/>
        <v>0</v>
      </c>
      <c r="EN513">
        <f t="shared" si="297"/>
        <v>0</v>
      </c>
      <c r="EO513">
        <f t="shared" si="298"/>
        <v>0</v>
      </c>
      <c r="EP513">
        <f t="shared" si="299"/>
        <v>0</v>
      </c>
      <c r="EQ513">
        <f t="shared" si="300"/>
        <v>0</v>
      </c>
      <c r="ER513">
        <f t="shared" si="301"/>
        <v>0</v>
      </c>
      <c r="ES513">
        <f t="shared" si="302"/>
        <v>0</v>
      </c>
      <c r="ET513">
        <f t="shared" si="303"/>
        <v>0</v>
      </c>
      <c r="EU513">
        <f t="shared" si="304"/>
        <v>0</v>
      </c>
      <c r="EV513">
        <f t="shared" si="305"/>
        <v>0</v>
      </c>
      <c r="EW513">
        <f t="shared" si="306"/>
        <v>0</v>
      </c>
      <c r="EX513">
        <f t="shared" si="307"/>
        <v>0</v>
      </c>
      <c r="EY513">
        <f t="shared" si="308"/>
        <v>0</v>
      </c>
      <c r="EZ513">
        <f t="shared" si="309"/>
        <v>0</v>
      </c>
      <c r="FA513">
        <f t="shared" si="310"/>
        <v>0</v>
      </c>
      <c r="FB513">
        <f t="shared" si="311"/>
        <v>0</v>
      </c>
      <c r="FC513">
        <f t="shared" si="312"/>
        <v>0</v>
      </c>
      <c r="FD513">
        <f t="shared" si="313"/>
        <v>0</v>
      </c>
      <c r="FE513">
        <f t="shared" si="314"/>
        <v>0</v>
      </c>
      <c r="FF513">
        <f t="shared" si="315"/>
        <v>0</v>
      </c>
      <c r="FG513">
        <f t="shared" si="316"/>
        <v>0</v>
      </c>
      <c r="FH513">
        <f t="shared" si="317"/>
        <v>0</v>
      </c>
      <c r="FI513">
        <f t="shared" si="318"/>
        <v>0</v>
      </c>
      <c r="FJ513">
        <f t="shared" si="319"/>
        <v>0</v>
      </c>
      <c r="FK513">
        <f t="shared" si="320"/>
        <v>0</v>
      </c>
    </row>
    <row r="514" spans="1:167">
      <c r="A514">
        <v>512</v>
      </c>
      <c r="B514">
        <f>RTD("rit2.rtd",,B$2,"LASTHIST", ROW()-2)</f>
        <v>48.96</v>
      </c>
      <c r="C514">
        <f>RTD("rit2.rtd",,C$2,"LASTHIST", ROW()-2)</f>
        <v>0</v>
      </c>
      <c r="D514">
        <f>RTD("rit2.rtd",,D$2,"LASTHIST", ROW()-2)</f>
        <v>0</v>
      </c>
      <c r="E514">
        <f>RTD("rit2.rtd",,E$2,"LASTHIST", ROW()-2)</f>
        <v>0</v>
      </c>
      <c r="F514">
        <f>RTD("rit2.rtd",,F$2,"LASTHIST", ROW()-2)</f>
        <v>0</v>
      </c>
      <c r="G514">
        <f>RTD("rit2.rtd",,G$2,"LASTHIST", ROW()-2)</f>
        <v>0</v>
      </c>
      <c r="H514">
        <f>RTD("rit2.rtd",,H$2,"LASTHIST", ROW()-2)</f>
        <v>0</v>
      </c>
      <c r="I514">
        <f>RTD("rit2.rtd",,I$2,"LASTHIST", ROW()-2)</f>
        <v>0</v>
      </c>
      <c r="J514">
        <f>RTD("rit2.rtd",,J$2,"LASTHIST", ROW()-2)</f>
        <v>0</v>
      </c>
      <c r="K514">
        <f>RTD("rit2.rtd",,K$2,"LASTHIST", ROW()-2)</f>
        <v>0</v>
      </c>
      <c r="L514">
        <f>RTD("rit2.rtd",,L$2,"LASTHIST", ROW()-2)</f>
        <v>0</v>
      </c>
      <c r="M514">
        <f>RTD("rit2.rtd",,M$2,"LASTHIST", ROW()-2)</f>
        <v>0</v>
      </c>
      <c r="N514">
        <f>RTD("rit2.rtd",,N$2,"LASTHIST", ROW()-2)</f>
        <v>0</v>
      </c>
      <c r="O514">
        <f>RTD("rit2.rtd",,O$2,"LASTHIST", ROW()-2)</f>
        <v>0</v>
      </c>
      <c r="P514">
        <f>RTD("rit2.rtd",,P$2,"LASTHIST", ROW()-2)</f>
        <v>0</v>
      </c>
      <c r="Q514">
        <f>RTD("rit2.rtd",,Q$2,"LASTHIST", ROW()-2)</f>
        <v>0</v>
      </c>
      <c r="R514">
        <f>RTD("rit2.rtd",,R$2,"LASTHIST", ROW()-2)</f>
        <v>0</v>
      </c>
      <c r="S514">
        <f>RTD("rit2.rtd",,S$2,"LASTHIST", ROW()-2)</f>
        <v>0</v>
      </c>
      <c r="T514">
        <f>RTD("rit2.rtd",,T$2,"LASTHIST", ROW()-2)</f>
        <v>0</v>
      </c>
      <c r="U514">
        <f>RTD("rit2.rtd",,U$2,"LASTHIST", ROW()-2)</f>
        <v>0</v>
      </c>
      <c r="V514">
        <f>RTD("rit2.rtd",,V$2,"LASTHIST", ROW()-2)</f>
        <v>0</v>
      </c>
      <c r="W514">
        <f>RTD("rit2.rtd",,W$2,"LASTHIST", ROW()-2)</f>
        <v>3.96</v>
      </c>
      <c r="X514">
        <f>RTD("rit2.rtd",,X$2,"LASTHIST", ROW()-2)</f>
        <v>0.02</v>
      </c>
      <c r="Y514">
        <f>RTD("rit2.rtd",,Y$2,"LASTHIST", ROW()-2)</f>
        <v>2.98</v>
      </c>
      <c r="Z514">
        <f>RTD("rit2.rtd",,Z$2,"LASTHIST", ROW()-2)</f>
        <v>0.02</v>
      </c>
      <c r="AA514">
        <f>RTD("rit2.rtd",,AA$2,"LASTHIST", ROW()-2)</f>
        <v>2.04</v>
      </c>
      <c r="AB514">
        <f>RTD("rit2.rtd",,AB$2,"LASTHIST", ROW()-2)</f>
        <v>0.08</v>
      </c>
      <c r="AC514">
        <f>RTD("rit2.rtd",,AC$2,"LASTHIST", ROW()-2)</f>
        <v>1.22</v>
      </c>
      <c r="AD514">
        <f>RTD("rit2.rtd",,AD$2,"LASTHIST", ROW()-2)</f>
        <v>0.26</v>
      </c>
      <c r="AE514">
        <f>RTD("rit2.rtd",,AE$2,"LASTHIST", ROW()-2)</f>
        <v>0.62</v>
      </c>
      <c r="AF514">
        <f>RTD("rit2.rtd",,AF$2,"LASTHIST", ROW()-2)</f>
        <v>0.66</v>
      </c>
      <c r="AG514">
        <f>RTD("rit2.rtd",,AG$2,"LASTHIST", ROW()-2)</f>
        <v>0.25</v>
      </c>
      <c r="AH514">
        <f>RTD("rit2.rtd",,AH$2,"LASTHIST", ROW()-2)</f>
        <v>1.29</v>
      </c>
      <c r="AI514">
        <f>RTD("rit2.rtd",,AI$2,"LASTHIST", ROW()-2)</f>
        <v>0.08</v>
      </c>
      <c r="AJ514">
        <f>RTD("rit2.rtd",,AJ$2,"LASTHIST", ROW()-2)</f>
        <v>2.12</v>
      </c>
      <c r="AK514">
        <f>RTD("rit2.rtd",,AK$2,"LASTHIST", ROW()-2)</f>
        <v>0.02</v>
      </c>
      <c r="AL514">
        <f>RTD("rit2.rtd",,AL$2,"LASTHIST", ROW()-2)</f>
        <v>3.06</v>
      </c>
      <c r="AM514">
        <f>RTD("rit2.rtd",,AM$2,"LASTHIST", ROW()-2)</f>
        <v>0.02</v>
      </c>
      <c r="AN514">
        <f>RTD("rit2.rtd",,AN$2,"LASTHIST", ROW()-2)</f>
        <v>4.04</v>
      </c>
      <c r="AO514">
        <f>RTD("rit2.rtd",,AO$2,"LASTHIST", ROW()-2)</f>
        <v>0.02</v>
      </c>
      <c r="AP514">
        <f>RTD("rit2.rtd",,AP$2,"LASTHIST", ROW()-2)</f>
        <v>5.04</v>
      </c>
      <c r="AQ514">
        <v>1</v>
      </c>
      <c r="AR514">
        <v>0</v>
      </c>
      <c r="AS514">
        <v>1</v>
      </c>
      <c r="AT514">
        <v>0</v>
      </c>
      <c r="AU514">
        <v>1</v>
      </c>
      <c r="AV514">
        <v>0</v>
      </c>
      <c r="AW514">
        <v>1</v>
      </c>
      <c r="AX514">
        <v>0</v>
      </c>
      <c r="AY514">
        <v>1</v>
      </c>
      <c r="AZ514">
        <v>0</v>
      </c>
      <c r="BA514">
        <v>1</v>
      </c>
      <c r="BB514">
        <v>0</v>
      </c>
      <c r="BC514">
        <v>1</v>
      </c>
      <c r="BD514">
        <v>0</v>
      </c>
      <c r="BE514">
        <v>1</v>
      </c>
      <c r="BF514">
        <v>0</v>
      </c>
      <c r="BG514">
        <v>1</v>
      </c>
      <c r="BH514">
        <v>0</v>
      </c>
      <c r="BI514">
        <v>1</v>
      </c>
      <c r="BJ514">
        <v>0</v>
      </c>
      <c r="BK514">
        <v>1</v>
      </c>
      <c r="BL514">
        <v>0</v>
      </c>
      <c r="BM514">
        <v>1</v>
      </c>
      <c r="BN514">
        <v>0</v>
      </c>
      <c r="BO514">
        <v>1</v>
      </c>
      <c r="BP514">
        <v>0</v>
      </c>
      <c r="BQ514">
        <v>1</v>
      </c>
      <c r="BR514">
        <v>0</v>
      </c>
      <c r="BS514">
        <v>1</v>
      </c>
      <c r="BT514">
        <v>0</v>
      </c>
      <c r="BU514">
        <v>1</v>
      </c>
      <c r="BV514">
        <v>0</v>
      </c>
      <c r="BW514">
        <v>1</v>
      </c>
      <c r="BX514">
        <v>0</v>
      </c>
      <c r="BY514">
        <v>1</v>
      </c>
      <c r="BZ514">
        <v>0</v>
      </c>
      <c r="CA514">
        <v>1</v>
      </c>
      <c r="CB514">
        <v>0</v>
      </c>
      <c r="CC514">
        <v>1</v>
      </c>
      <c r="CD514">
        <v>0</v>
      </c>
      <c r="CE514">
        <v>45</v>
      </c>
      <c r="CF514">
        <v>45</v>
      </c>
      <c r="CG514">
        <v>46</v>
      </c>
      <c r="CH514">
        <v>46</v>
      </c>
      <c r="CI514">
        <v>47</v>
      </c>
      <c r="CJ514">
        <v>47</v>
      </c>
      <c r="CK514">
        <v>48</v>
      </c>
      <c r="CL514">
        <v>48</v>
      </c>
      <c r="CM514">
        <v>49</v>
      </c>
      <c r="CN514">
        <v>49</v>
      </c>
      <c r="CO514">
        <v>50</v>
      </c>
      <c r="CP514">
        <v>50</v>
      </c>
      <c r="CQ514">
        <v>51</v>
      </c>
      <c r="CR514">
        <v>51</v>
      </c>
      <c r="CS514">
        <v>52</v>
      </c>
      <c r="CT514">
        <v>52</v>
      </c>
      <c r="CU514">
        <v>53</v>
      </c>
      <c r="CV514">
        <v>53</v>
      </c>
      <c r="CW514">
        <v>54</v>
      </c>
      <c r="CX514">
        <v>54</v>
      </c>
      <c r="CY514">
        <v>45</v>
      </c>
      <c r="CZ514">
        <v>45</v>
      </c>
      <c r="DA514">
        <v>46</v>
      </c>
      <c r="DB514">
        <v>46</v>
      </c>
      <c r="DC514">
        <v>47</v>
      </c>
      <c r="DD514">
        <v>47</v>
      </c>
      <c r="DE514">
        <v>48</v>
      </c>
      <c r="DF514">
        <v>48</v>
      </c>
      <c r="DG514">
        <v>49</v>
      </c>
      <c r="DH514">
        <v>49</v>
      </c>
      <c r="DI514">
        <v>50</v>
      </c>
      <c r="DJ514">
        <v>50</v>
      </c>
      <c r="DK514">
        <v>51</v>
      </c>
      <c r="DL514">
        <v>51</v>
      </c>
      <c r="DM514">
        <v>52</v>
      </c>
      <c r="DN514">
        <v>52</v>
      </c>
      <c r="DO514">
        <v>53</v>
      </c>
      <c r="DP514">
        <v>53</v>
      </c>
      <c r="DQ514">
        <v>54</v>
      </c>
      <c r="DR514">
        <v>54</v>
      </c>
      <c r="DU514">
        <v>2.5000000000000001E-2</v>
      </c>
      <c r="DW514">
        <v>1</v>
      </c>
      <c r="DX514">
        <f t="shared" si="281"/>
        <v>0</v>
      </c>
      <c r="DY514">
        <f t="shared" si="282"/>
        <v>0</v>
      </c>
      <c r="DZ514">
        <f t="shared" si="283"/>
        <v>0</v>
      </c>
      <c r="EA514">
        <f t="shared" si="284"/>
        <v>0</v>
      </c>
      <c r="EB514">
        <f t="shared" si="285"/>
        <v>0</v>
      </c>
      <c r="EC514">
        <f t="shared" si="286"/>
        <v>0</v>
      </c>
      <c r="ED514">
        <f t="shared" si="287"/>
        <v>0</v>
      </c>
      <c r="EE514">
        <f t="shared" si="288"/>
        <v>0</v>
      </c>
      <c r="EF514">
        <f t="shared" si="289"/>
        <v>0</v>
      </c>
      <c r="EG514">
        <f t="shared" si="290"/>
        <v>0</v>
      </c>
      <c r="EH514">
        <f t="shared" si="291"/>
        <v>0</v>
      </c>
      <c r="EI514">
        <f t="shared" si="292"/>
        <v>0</v>
      </c>
      <c r="EJ514">
        <f t="shared" si="293"/>
        <v>0</v>
      </c>
      <c r="EK514">
        <f t="shared" si="294"/>
        <v>0</v>
      </c>
      <c r="EL514">
        <f t="shared" si="295"/>
        <v>0</v>
      </c>
      <c r="EM514">
        <f t="shared" si="296"/>
        <v>0</v>
      </c>
      <c r="EN514">
        <f t="shared" si="297"/>
        <v>0</v>
      </c>
      <c r="EO514">
        <f t="shared" si="298"/>
        <v>0</v>
      </c>
      <c r="EP514">
        <f t="shared" si="299"/>
        <v>0</v>
      </c>
      <c r="EQ514">
        <f t="shared" si="300"/>
        <v>0</v>
      </c>
      <c r="ER514">
        <f t="shared" si="301"/>
        <v>0</v>
      </c>
      <c r="ES514">
        <f t="shared" si="302"/>
        <v>0</v>
      </c>
      <c r="ET514">
        <f t="shared" si="303"/>
        <v>0</v>
      </c>
      <c r="EU514">
        <f t="shared" si="304"/>
        <v>0</v>
      </c>
      <c r="EV514">
        <f t="shared" si="305"/>
        <v>0</v>
      </c>
      <c r="EW514">
        <f t="shared" si="306"/>
        <v>0</v>
      </c>
      <c r="EX514">
        <f t="shared" si="307"/>
        <v>0</v>
      </c>
      <c r="EY514">
        <f t="shared" si="308"/>
        <v>0</v>
      </c>
      <c r="EZ514">
        <f t="shared" si="309"/>
        <v>0</v>
      </c>
      <c r="FA514">
        <f t="shared" si="310"/>
        <v>0</v>
      </c>
      <c r="FB514">
        <f t="shared" si="311"/>
        <v>0</v>
      </c>
      <c r="FC514">
        <f t="shared" si="312"/>
        <v>0</v>
      </c>
      <c r="FD514">
        <f t="shared" si="313"/>
        <v>0</v>
      </c>
      <c r="FE514">
        <f t="shared" si="314"/>
        <v>0</v>
      </c>
      <c r="FF514">
        <f t="shared" si="315"/>
        <v>0</v>
      </c>
      <c r="FG514">
        <f t="shared" si="316"/>
        <v>0</v>
      </c>
      <c r="FH514">
        <f t="shared" si="317"/>
        <v>0</v>
      </c>
      <c r="FI514">
        <f t="shared" si="318"/>
        <v>0</v>
      </c>
      <c r="FJ514">
        <f t="shared" si="319"/>
        <v>0</v>
      </c>
      <c r="FK514">
        <f t="shared" si="320"/>
        <v>0</v>
      </c>
    </row>
    <row r="515" spans="1:167">
      <c r="A515">
        <v>513</v>
      </c>
      <c r="B515">
        <f>RTD("rit2.rtd",,B$2,"LASTHIST", ROW()-2)</f>
        <v>48.79</v>
      </c>
      <c r="C515">
        <f>RTD("rit2.rtd",,C$2,"LASTHIST", ROW()-2)</f>
        <v>0</v>
      </c>
      <c r="D515">
        <f>RTD("rit2.rtd",,D$2,"LASTHIST", ROW()-2)</f>
        <v>0</v>
      </c>
      <c r="E515">
        <f>RTD("rit2.rtd",,E$2,"LASTHIST", ROW()-2)</f>
        <v>0</v>
      </c>
      <c r="F515">
        <f>RTD("rit2.rtd",,F$2,"LASTHIST", ROW()-2)</f>
        <v>0</v>
      </c>
      <c r="G515">
        <f>RTD("rit2.rtd",,G$2,"LASTHIST", ROW()-2)</f>
        <v>0</v>
      </c>
      <c r="H515">
        <f>RTD("rit2.rtd",,H$2,"LASTHIST", ROW()-2)</f>
        <v>0</v>
      </c>
      <c r="I515">
        <f>RTD("rit2.rtd",,I$2,"LASTHIST", ROW()-2)</f>
        <v>0</v>
      </c>
      <c r="J515">
        <f>RTD("rit2.rtd",,J$2,"LASTHIST", ROW()-2)</f>
        <v>0</v>
      </c>
      <c r="K515">
        <f>RTD("rit2.rtd",,K$2,"LASTHIST", ROW()-2)</f>
        <v>0</v>
      </c>
      <c r="L515">
        <f>RTD("rit2.rtd",,L$2,"LASTHIST", ROW()-2)</f>
        <v>0</v>
      </c>
      <c r="M515">
        <f>RTD("rit2.rtd",,M$2,"LASTHIST", ROW()-2)</f>
        <v>0</v>
      </c>
      <c r="N515">
        <f>RTD("rit2.rtd",,N$2,"LASTHIST", ROW()-2)</f>
        <v>0</v>
      </c>
      <c r="O515">
        <f>RTD("rit2.rtd",,O$2,"LASTHIST", ROW()-2)</f>
        <v>0</v>
      </c>
      <c r="P515">
        <f>RTD("rit2.rtd",,P$2,"LASTHIST", ROW()-2)</f>
        <v>0</v>
      </c>
      <c r="Q515">
        <f>RTD("rit2.rtd",,Q$2,"LASTHIST", ROW()-2)</f>
        <v>0</v>
      </c>
      <c r="R515">
        <f>RTD("rit2.rtd",,R$2,"LASTHIST", ROW()-2)</f>
        <v>0</v>
      </c>
      <c r="S515">
        <f>RTD("rit2.rtd",,S$2,"LASTHIST", ROW()-2)</f>
        <v>0</v>
      </c>
      <c r="T515">
        <f>RTD("rit2.rtd",,T$2,"LASTHIST", ROW()-2)</f>
        <v>0</v>
      </c>
      <c r="U515">
        <f>RTD("rit2.rtd",,U$2,"LASTHIST", ROW()-2)</f>
        <v>0</v>
      </c>
      <c r="V515">
        <f>RTD("rit2.rtd",,V$2,"LASTHIST", ROW()-2)</f>
        <v>0</v>
      </c>
      <c r="W515">
        <f>RTD("rit2.rtd",,W$2,"LASTHIST", ROW()-2)</f>
        <v>3.8</v>
      </c>
      <c r="X515">
        <f>RTD("rit2.rtd",,X$2,"LASTHIST", ROW()-2)</f>
        <v>0.02</v>
      </c>
      <c r="Y515">
        <f>RTD("rit2.rtd",,Y$2,"LASTHIST", ROW()-2)</f>
        <v>2.82</v>
      </c>
      <c r="Z515">
        <f>RTD("rit2.rtd",,Z$2,"LASTHIST", ROW()-2)</f>
        <v>0.02</v>
      </c>
      <c r="AA515">
        <f>RTD("rit2.rtd",,AA$2,"LASTHIST", ROW()-2)</f>
        <v>1.89</v>
      </c>
      <c r="AB515">
        <f>RTD("rit2.rtd",,AB$2,"LASTHIST", ROW()-2)</f>
        <v>0.1</v>
      </c>
      <c r="AC515">
        <f>RTD("rit2.rtd",,AC$2,"LASTHIST", ROW()-2)</f>
        <v>1.1100000000000001</v>
      </c>
      <c r="AD515">
        <f>RTD("rit2.rtd",,AD$2,"LASTHIST", ROW()-2)</f>
        <v>0.32</v>
      </c>
      <c r="AE515">
        <f>RTD("rit2.rtd",,AE$2,"LASTHIST", ROW()-2)</f>
        <v>0.54</v>
      </c>
      <c r="AF515">
        <f>RTD("rit2.rtd",,AF$2,"LASTHIST", ROW()-2)</f>
        <v>0.75</v>
      </c>
      <c r="AG515">
        <f>RTD("rit2.rtd",,AG$2,"LASTHIST", ROW()-2)</f>
        <v>0.22</v>
      </c>
      <c r="AH515">
        <f>RTD("rit2.rtd",,AH$2,"LASTHIST", ROW()-2)</f>
        <v>1.42</v>
      </c>
      <c r="AI515">
        <f>RTD("rit2.rtd",,AI$2,"LASTHIST", ROW()-2)</f>
        <v>7.0000000000000007E-2</v>
      </c>
      <c r="AJ515">
        <f>RTD("rit2.rtd",,AJ$2,"LASTHIST", ROW()-2)</f>
        <v>2.2799999999999998</v>
      </c>
      <c r="AK515">
        <f>RTD("rit2.rtd",,AK$2,"LASTHIST", ROW()-2)</f>
        <v>0.02</v>
      </c>
      <c r="AL515">
        <f>RTD("rit2.rtd",,AL$2,"LASTHIST", ROW()-2)</f>
        <v>3.22</v>
      </c>
      <c r="AM515">
        <f>RTD("rit2.rtd",,AM$2,"LASTHIST", ROW()-2)</f>
        <v>0.02</v>
      </c>
      <c r="AN515">
        <f>RTD("rit2.rtd",,AN$2,"LASTHIST", ROW()-2)</f>
        <v>4.21</v>
      </c>
      <c r="AO515">
        <f>RTD("rit2.rtd",,AO$2,"LASTHIST", ROW()-2)</f>
        <v>0.02</v>
      </c>
      <c r="AP515">
        <f>RTD("rit2.rtd",,AP$2,"LASTHIST", ROW()-2)</f>
        <v>5.21</v>
      </c>
      <c r="AQ515">
        <v>1</v>
      </c>
      <c r="AR515">
        <v>0</v>
      </c>
      <c r="AS515">
        <v>1</v>
      </c>
      <c r="AT515">
        <v>0</v>
      </c>
      <c r="AU515">
        <v>1</v>
      </c>
      <c r="AV515">
        <v>0</v>
      </c>
      <c r="AW515">
        <v>1</v>
      </c>
      <c r="AX515">
        <v>0</v>
      </c>
      <c r="AY515">
        <v>1</v>
      </c>
      <c r="AZ515">
        <v>0</v>
      </c>
      <c r="BA515">
        <v>1</v>
      </c>
      <c r="BB515">
        <v>0</v>
      </c>
      <c r="BC515">
        <v>1</v>
      </c>
      <c r="BD515">
        <v>0</v>
      </c>
      <c r="BE515">
        <v>1</v>
      </c>
      <c r="BF515">
        <v>0</v>
      </c>
      <c r="BG515">
        <v>1</v>
      </c>
      <c r="BH515">
        <v>0</v>
      </c>
      <c r="BI515">
        <v>1</v>
      </c>
      <c r="BJ515">
        <v>0</v>
      </c>
      <c r="BK515">
        <v>1</v>
      </c>
      <c r="BL515">
        <v>0</v>
      </c>
      <c r="BM515">
        <v>1</v>
      </c>
      <c r="BN515">
        <v>0</v>
      </c>
      <c r="BO515">
        <v>1</v>
      </c>
      <c r="BP515">
        <v>0</v>
      </c>
      <c r="BQ515">
        <v>1</v>
      </c>
      <c r="BR515">
        <v>0</v>
      </c>
      <c r="BS515">
        <v>1</v>
      </c>
      <c r="BT515">
        <v>0</v>
      </c>
      <c r="BU515">
        <v>1</v>
      </c>
      <c r="BV515">
        <v>0</v>
      </c>
      <c r="BW515">
        <v>1</v>
      </c>
      <c r="BX515">
        <v>0</v>
      </c>
      <c r="BY515">
        <v>1</v>
      </c>
      <c r="BZ515">
        <v>0</v>
      </c>
      <c r="CA515">
        <v>1</v>
      </c>
      <c r="CB515">
        <v>0</v>
      </c>
      <c r="CC515">
        <v>1</v>
      </c>
      <c r="CD515">
        <v>0</v>
      </c>
      <c r="CE515">
        <v>45</v>
      </c>
      <c r="CF515">
        <v>45</v>
      </c>
      <c r="CG515">
        <v>46</v>
      </c>
      <c r="CH515">
        <v>46</v>
      </c>
      <c r="CI515">
        <v>47</v>
      </c>
      <c r="CJ515">
        <v>47</v>
      </c>
      <c r="CK515">
        <v>48</v>
      </c>
      <c r="CL515">
        <v>48</v>
      </c>
      <c r="CM515">
        <v>49</v>
      </c>
      <c r="CN515">
        <v>49</v>
      </c>
      <c r="CO515">
        <v>50</v>
      </c>
      <c r="CP515">
        <v>50</v>
      </c>
      <c r="CQ515">
        <v>51</v>
      </c>
      <c r="CR515">
        <v>51</v>
      </c>
      <c r="CS515">
        <v>52</v>
      </c>
      <c r="CT515">
        <v>52</v>
      </c>
      <c r="CU515">
        <v>53</v>
      </c>
      <c r="CV515">
        <v>53</v>
      </c>
      <c r="CW515">
        <v>54</v>
      </c>
      <c r="CX515">
        <v>54</v>
      </c>
      <c r="CY515">
        <v>45</v>
      </c>
      <c r="CZ515">
        <v>45</v>
      </c>
      <c r="DA515">
        <v>46</v>
      </c>
      <c r="DB515">
        <v>46</v>
      </c>
      <c r="DC515">
        <v>47</v>
      </c>
      <c r="DD515">
        <v>47</v>
      </c>
      <c r="DE515">
        <v>48</v>
      </c>
      <c r="DF515">
        <v>48</v>
      </c>
      <c r="DG515">
        <v>49</v>
      </c>
      <c r="DH515">
        <v>49</v>
      </c>
      <c r="DI515">
        <v>50</v>
      </c>
      <c r="DJ515">
        <v>50</v>
      </c>
      <c r="DK515">
        <v>51</v>
      </c>
      <c r="DL515">
        <v>51</v>
      </c>
      <c r="DM515">
        <v>52</v>
      </c>
      <c r="DN515">
        <v>52</v>
      </c>
      <c r="DO515">
        <v>53</v>
      </c>
      <c r="DP515">
        <v>53</v>
      </c>
      <c r="DQ515">
        <v>54</v>
      </c>
      <c r="DR515">
        <v>54</v>
      </c>
      <c r="DU515">
        <v>2.5000000000000001E-2</v>
      </c>
      <c r="DW515">
        <v>1</v>
      </c>
      <c r="DX515">
        <f t="shared" si="281"/>
        <v>0</v>
      </c>
      <c r="DY515">
        <f t="shared" si="282"/>
        <v>0</v>
      </c>
      <c r="DZ515">
        <f t="shared" si="283"/>
        <v>0</v>
      </c>
      <c r="EA515">
        <f t="shared" si="284"/>
        <v>0</v>
      </c>
      <c r="EB515">
        <f t="shared" si="285"/>
        <v>0</v>
      </c>
      <c r="EC515">
        <f t="shared" si="286"/>
        <v>0</v>
      </c>
      <c r="ED515">
        <f t="shared" si="287"/>
        <v>0</v>
      </c>
      <c r="EE515">
        <f t="shared" si="288"/>
        <v>0</v>
      </c>
      <c r="EF515">
        <f t="shared" si="289"/>
        <v>0</v>
      </c>
      <c r="EG515">
        <f t="shared" si="290"/>
        <v>0</v>
      </c>
      <c r="EH515">
        <f t="shared" si="291"/>
        <v>0</v>
      </c>
      <c r="EI515">
        <f t="shared" si="292"/>
        <v>0</v>
      </c>
      <c r="EJ515">
        <f t="shared" si="293"/>
        <v>0</v>
      </c>
      <c r="EK515">
        <f t="shared" si="294"/>
        <v>0</v>
      </c>
      <c r="EL515">
        <f t="shared" si="295"/>
        <v>0</v>
      </c>
      <c r="EM515">
        <f t="shared" si="296"/>
        <v>0</v>
      </c>
      <c r="EN515">
        <f t="shared" si="297"/>
        <v>0</v>
      </c>
      <c r="EO515">
        <f t="shared" si="298"/>
        <v>0</v>
      </c>
      <c r="EP515">
        <f t="shared" si="299"/>
        <v>0</v>
      </c>
      <c r="EQ515">
        <f t="shared" si="300"/>
        <v>0</v>
      </c>
      <c r="ER515">
        <f t="shared" si="301"/>
        <v>0</v>
      </c>
      <c r="ES515">
        <f t="shared" si="302"/>
        <v>0</v>
      </c>
      <c r="ET515">
        <f t="shared" si="303"/>
        <v>0</v>
      </c>
      <c r="EU515">
        <f t="shared" si="304"/>
        <v>0</v>
      </c>
      <c r="EV515">
        <f t="shared" si="305"/>
        <v>0</v>
      </c>
      <c r="EW515">
        <f t="shared" si="306"/>
        <v>0</v>
      </c>
      <c r="EX515">
        <f t="shared" si="307"/>
        <v>0</v>
      </c>
      <c r="EY515">
        <f t="shared" si="308"/>
        <v>0</v>
      </c>
      <c r="EZ515">
        <f t="shared" si="309"/>
        <v>0</v>
      </c>
      <c r="FA515">
        <f t="shared" si="310"/>
        <v>0</v>
      </c>
      <c r="FB515">
        <f t="shared" si="311"/>
        <v>0</v>
      </c>
      <c r="FC515">
        <f t="shared" si="312"/>
        <v>0</v>
      </c>
      <c r="FD515">
        <f t="shared" si="313"/>
        <v>0</v>
      </c>
      <c r="FE515">
        <f t="shared" si="314"/>
        <v>0</v>
      </c>
      <c r="FF515">
        <f t="shared" si="315"/>
        <v>0</v>
      </c>
      <c r="FG515">
        <f t="shared" si="316"/>
        <v>0</v>
      </c>
      <c r="FH515">
        <f t="shared" si="317"/>
        <v>0</v>
      </c>
      <c r="FI515">
        <f t="shared" si="318"/>
        <v>0</v>
      </c>
      <c r="FJ515">
        <f t="shared" si="319"/>
        <v>0</v>
      </c>
      <c r="FK515">
        <f t="shared" si="320"/>
        <v>0</v>
      </c>
    </row>
    <row r="516" spans="1:167">
      <c r="A516">
        <v>514</v>
      </c>
      <c r="B516">
        <f>RTD("rit2.rtd",,B$2,"LASTHIST", ROW()-2)</f>
        <v>49.02</v>
      </c>
      <c r="C516">
        <f>RTD("rit2.rtd",,C$2,"LASTHIST", ROW()-2)</f>
        <v>0</v>
      </c>
      <c r="D516">
        <f>RTD("rit2.rtd",,D$2,"LASTHIST", ROW()-2)</f>
        <v>0</v>
      </c>
      <c r="E516">
        <f>RTD("rit2.rtd",,E$2,"LASTHIST", ROW()-2)</f>
        <v>0</v>
      </c>
      <c r="F516">
        <f>RTD("rit2.rtd",,F$2,"LASTHIST", ROW()-2)</f>
        <v>0</v>
      </c>
      <c r="G516">
        <f>RTD("rit2.rtd",,G$2,"LASTHIST", ROW()-2)</f>
        <v>0</v>
      </c>
      <c r="H516">
        <f>RTD("rit2.rtd",,H$2,"LASTHIST", ROW()-2)</f>
        <v>0</v>
      </c>
      <c r="I516">
        <f>RTD("rit2.rtd",,I$2,"LASTHIST", ROW()-2)</f>
        <v>0</v>
      </c>
      <c r="J516">
        <f>RTD("rit2.rtd",,J$2,"LASTHIST", ROW()-2)</f>
        <v>0</v>
      </c>
      <c r="K516">
        <f>RTD("rit2.rtd",,K$2,"LASTHIST", ROW()-2)</f>
        <v>0</v>
      </c>
      <c r="L516">
        <f>RTD("rit2.rtd",,L$2,"LASTHIST", ROW()-2)</f>
        <v>0</v>
      </c>
      <c r="M516">
        <f>RTD("rit2.rtd",,M$2,"LASTHIST", ROW()-2)</f>
        <v>0</v>
      </c>
      <c r="N516">
        <f>RTD("rit2.rtd",,N$2,"LASTHIST", ROW()-2)</f>
        <v>0</v>
      </c>
      <c r="O516">
        <f>RTD("rit2.rtd",,O$2,"LASTHIST", ROW()-2)</f>
        <v>0</v>
      </c>
      <c r="P516">
        <f>RTD("rit2.rtd",,P$2,"LASTHIST", ROW()-2)</f>
        <v>0</v>
      </c>
      <c r="Q516">
        <f>RTD("rit2.rtd",,Q$2,"LASTHIST", ROW()-2)</f>
        <v>0</v>
      </c>
      <c r="R516">
        <f>RTD("rit2.rtd",,R$2,"LASTHIST", ROW()-2)</f>
        <v>0</v>
      </c>
      <c r="S516">
        <f>RTD("rit2.rtd",,S$2,"LASTHIST", ROW()-2)</f>
        <v>0</v>
      </c>
      <c r="T516">
        <f>RTD("rit2.rtd",,T$2,"LASTHIST", ROW()-2)</f>
        <v>0</v>
      </c>
      <c r="U516">
        <f>RTD("rit2.rtd",,U$2,"LASTHIST", ROW()-2)</f>
        <v>0</v>
      </c>
      <c r="V516">
        <f>RTD("rit2.rtd",,V$2,"LASTHIST", ROW()-2)</f>
        <v>0</v>
      </c>
      <c r="W516">
        <f>RTD("rit2.rtd",,W$2,"LASTHIST", ROW()-2)</f>
        <v>4.0199999999999996</v>
      </c>
      <c r="X516">
        <f>RTD("rit2.rtd",,X$2,"LASTHIST", ROW()-2)</f>
        <v>0.02</v>
      </c>
      <c r="Y516">
        <f>RTD("rit2.rtd",,Y$2,"LASTHIST", ROW()-2)</f>
        <v>3.03</v>
      </c>
      <c r="Z516">
        <f>RTD("rit2.rtd",,Z$2,"LASTHIST", ROW()-2)</f>
        <v>0.02</v>
      </c>
      <c r="AA516">
        <f>RTD("rit2.rtd",,AA$2,"LASTHIST", ROW()-2)</f>
        <v>2.09</v>
      </c>
      <c r="AB516">
        <f>RTD("rit2.rtd",,AB$2,"LASTHIST", ROW()-2)</f>
        <v>7.0000000000000007E-2</v>
      </c>
      <c r="AC516">
        <f>RTD("rit2.rtd",,AC$2,"LASTHIST", ROW()-2)</f>
        <v>1.27</v>
      </c>
      <c r="AD516">
        <f>RTD("rit2.rtd",,AD$2,"LASTHIST", ROW()-2)</f>
        <v>0.25</v>
      </c>
      <c r="AE516">
        <f>RTD("rit2.rtd",,AE$2,"LASTHIST", ROW()-2)</f>
        <v>0.65</v>
      </c>
      <c r="AF516">
        <f>RTD("rit2.rtd",,AF$2,"LASTHIST", ROW()-2)</f>
        <v>0.63</v>
      </c>
      <c r="AG516">
        <f>RTD("rit2.rtd",,AG$2,"LASTHIST", ROW()-2)</f>
        <v>0.27</v>
      </c>
      <c r="AH516">
        <f>RTD("rit2.rtd",,AH$2,"LASTHIST", ROW()-2)</f>
        <v>1.25</v>
      </c>
      <c r="AI516">
        <f>RTD("rit2.rtd",,AI$2,"LASTHIST", ROW()-2)</f>
        <v>0.09</v>
      </c>
      <c r="AJ516">
        <f>RTD("rit2.rtd",,AJ$2,"LASTHIST", ROW()-2)</f>
        <v>2.0699999999999998</v>
      </c>
      <c r="AK516">
        <f>RTD("rit2.rtd",,AK$2,"LASTHIST", ROW()-2)</f>
        <v>0.02</v>
      </c>
      <c r="AL516">
        <f>RTD("rit2.rtd",,AL$2,"LASTHIST", ROW()-2)</f>
        <v>3</v>
      </c>
      <c r="AM516">
        <f>RTD("rit2.rtd",,AM$2,"LASTHIST", ROW()-2)</f>
        <v>0.02</v>
      </c>
      <c r="AN516">
        <f>RTD("rit2.rtd",,AN$2,"LASTHIST", ROW()-2)</f>
        <v>3.98</v>
      </c>
      <c r="AO516">
        <f>RTD("rit2.rtd",,AO$2,"LASTHIST", ROW()-2)</f>
        <v>0.02</v>
      </c>
      <c r="AP516">
        <f>RTD("rit2.rtd",,AP$2,"LASTHIST", ROW()-2)</f>
        <v>4.9800000000000004</v>
      </c>
      <c r="AQ516">
        <v>1</v>
      </c>
      <c r="AR516">
        <v>0</v>
      </c>
      <c r="AS516">
        <v>1</v>
      </c>
      <c r="AT516">
        <v>0</v>
      </c>
      <c r="AU516">
        <v>1</v>
      </c>
      <c r="AV516">
        <v>0</v>
      </c>
      <c r="AW516">
        <v>1</v>
      </c>
      <c r="AX516">
        <v>0</v>
      </c>
      <c r="AY516">
        <v>1</v>
      </c>
      <c r="AZ516">
        <v>0</v>
      </c>
      <c r="BA516">
        <v>1</v>
      </c>
      <c r="BB516">
        <v>0</v>
      </c>
      <c r="BC516">
        <v>1</v>
      </c>
      <c r="BD516">
        <v>0</v>
      </c>
      <c r="BE516">
        <v>1</v>
      </c>
      <c r="BF516">
        <v>0</v>
      </c>
      <c r="BG516">
        <v>1</v>
      </c>
      <c r="BH516">
        <v>0</v>
      </c>
      <c r="BI516">
        <v>1</v>
      </c>
      <c r="BJ516">
        <v>0</v>
      </c>
      <c r="BK516">
        <v>1</v>
      </c>
      <c r="BL516">
        <v>0</v>
      </c>
      <c r="BM516">
        <v>1</v>
      </c>
      <c r="BN516">
        <v>0</v>
      </c>
      <c r="BO516">
        <v>1</v>
      </c>
      <c r="BP516">
        <v>0</v>
      </c>
      <c r="BQ516">
        <v>1</v>
      </c>
      <c r="BR516">
        <v>0</v>
      </c>
      <c r="BS516">
        <v>1</v>
      </c>
      <c r="BT516">
        <v>0</v>
      </c>
      <c r="BU516">
        <v>1</v>
      </c>
      <c r="BV516">
        <v>0</v>
      </c>
      <c r="BW516">
        <v>1</v>
      </c>
      <c r="BX516">
        <v>0</v>
      </c>
      <c r="BY516">
        <v>1</v>
      </c>
      <c r="BZ516">
        <v>0</v>
      </c>
      <c r="CA516">
        <v>1</v>
      </c>
      <c r="CB516">
        <v>0</v>
      </c>
      <c r="CC516">
        <v>1</v>
      </c>
      <c r="CD516">
        <v>0</v>
      </c>
      <c r="CE516">
        <v>45</v>
      </c>
      <c r="CF516">
        <v>45</v>
      </c>
      <c r="CG516">
        <v>46</v>
      </c>
      <c r="CH516">
        <v>46</v>
      </c>
      <c r="CI516">
        <v>47</v>
      </c>
      <c r="CJ516">
        <v>47</v>
      </c>
      <c r="CK516">
        <v>48</v>
      </c>
      <c r="CL516">
        <v>48</v>
      </c>
      <c r="CM516">
        <v>49</v>
      </c>
      <c r="CN516">
        <v>49</v>
      </c>
      <c r="CO516">
        <v>50</v>
      </c>
      <c r="CP516">
        <v>50</v>
      </c>
      <c r="CQ516">
        <v>51</v>
      </c>
      <c r="CR516">
        <v>51</v>
      </c>
      <c r="CS516">
        <v>52</v>
      </c>
      <c r="CT516">
        <v>52</v>
      </c>
      <c r="CU516">
        <v>53</v>
      </c>
      <c r="CV516">
        <v>53</v>
      </c>
      <c r="CW516">
        <v>54</v>
      </c>
      <c r="CX516">
        <v>54</v>
      </c>
      <c r="CY516">
        <v>45</v>
      </c>
      <c r="CZ516">
        <v>45</v>
      </c>
      <c r="DA516">
        <v>46</v>
      </c>
      <c r="DB516">
        <v>46</v>
      </c>
      <c r="DC516">
        <v>47</v>
      </c>
      <c r="DD516">
        <v>47</v>
      </c>
      <c r="DE516">
        <v>48</v>
      </c>
      <c r="DF516">
        <v>48</v>
      </c>
      <c r="DG516">
        <v>49</v>
      </c>
      <c r="DH516">
        <v>49</v>
      </c>
      <c r="DI516">
        <v>50</v>
      </c>
      <c r="DJ516">
        <v>50</v>
      </c>
      <c r="DK516">
        <v>51</v>
      </c>
      <c r="DL516">
        <v>51</v>
      </c>
      <c r="DM516">
        <v>52</v>
      </c>
      <c r="DN516">
        <v>52</v>
      </c>
      <c r="DO516">
        <v>53</v>
      </c>
      <c r="DP516">
        <v>53</v>
      </c>
      <c r="DQ516">
        <v>54</v>
      </c>
      <c r="DR516">
        <v>54</v>
      </c>
      <c r="DU516">
        <v>2.5000000000000001E-2</v>
      </c>
      <c r="DW516">
        <v>1</v>
      </c>
      <c r="DX516">
        <f t="shared" ref="DX516:DX579" si="321">IFERROR(Black_Scholes($B516,CE516,0,0,C516,$DT516,AQ516,0,0,6),0)</f>
        <v>0</v>
      </c>
      <c r="DY516">
        <f t="shared" ref="DY516:DY579" si="322">IFERROR(Black_Scholes($B516,CF516,0,0,D516,$DT516,AR516,0,0,6),0)</f>
        <v>0</v>
      </c>
      <c r="DZ516">
        <f t="shared" ref="DZ516:DZ579" si="323">IFERROR(Black_Scholes($B516,CG516,0,0,E516,$DT516,AS516,0,0,6),0)</f>
        <v>0</v>
      </c>
      <c r="EA516">
        <f t="shared" ref="EA516:EA579" si="324">IFERROR(Black_Scholes($B516,CH516,0,0,F516,$DT516,AT516,0,0,6),0)</f>
        <v>0</v>
      </c>
      <c r="EB516">
        <f t="shared" ref="EB516:EB579" si="325">IFERROR(Black_Scholes($B516,CI516,0,0,G516,$DT516,AU516,0,0,6),0)</f>
        <v>0</v>
      </c>
      <c r="EC516">
        <f t="shared" ref="EC516:EC579" si="326">IFERROR(Black_Scholes($B516,CJ516,0,0,H516,$DT516,AV516,0,0,6),0)</f>
        <v>0</v>
      </c>
      <c r="ED516">
        <f t="shared" ref="ED516:ED579" si="327">IFERROR(Black_Scholes($B516,CK516,0,0,I516,$DT516,AW516,0,0,6),0)</f>
        <v>0</v>
      </c>
      <c r="EE516">
        <f t="shared" ref="EE516:EE579" si="328">IFERROR(Black_Scholes($B516,CL516,0,0,J516,$DT516,AX516,0,0,6),0)</f>
        <v>0</v>
      </c>
      <c r="EF516">
        <f t="shared" ref="EF516:EF579" si="329">IFERROR(Black_Scholes($B516,CM516,0,0,K516,$DT516,AY516,0,0,6),0)</f>
        <v>0</v>
      </c>
      <c r="EG516">
        <f t="shared" ref="EG516:EG579" si="330">IFERROR(Black_Scholes($B516,CN516,0,0,L516,$DT516,AZ516,0,0,6),0)</f>
        <v>0</v>
      </c>
      <c r="EH516">
        <f t="shared" ref="EH516:EH579" si="331">IFERROR(Black_Scholes($B516,CO516,0,0,M516,$DT516,BA516,0,0,6),0)</f>
        <v>0</v>
      </c>
      <c r="EI516">
        <f t="shared" ref="EI516:EI579" si="332">IFERROR(Black_Scholes($B516,CP516,0,0,N516,$DT516,BB516,0,0,6),0)</f>
        <v>0</v>
      </c>
      <c r="EJ516">
        <f t="shared" ref="EJ516:EJ579" si="333">IFERROR(Black_Scholes($B516,CQ516,0,0,O516,$DT516,BC516,0,0,6),0)</f>
        <v>0</v>
      </c>
      <c r="EK516">
        <f t="shared" ref="EK516:EK579" si="334">IFERROR(Black_Scholes($B516,CR516,0,0,P516,$DT516,BD516,0,0,6),0)</f>
        <v>0</v>
      </c>
      <c r="EL516">
        <f t="shared" ref="EL516:EL579" si="335">IFERROR(Black_Scholes($B516,CS516,0,0,Q516,$DT516,BE516,0,0,6),0)</f>
        <v>0</v>
      </c>
      <c r="EM516">
        <f t="shared" ref="EM516:EM579" si="336">IFERROR(Black_Scholes($B516,CT516,0,0,R516,$DT516,BF516,0,0,6),0)</f>
        <v>0</v>
      </c>
      <c r="EN516">
        <f t="shared" ref="EN516:EN579" si="337">IFERROR(Black_Scholes($B516,CU516,0,0,S516,$DT516,BG516,0,0,6),0)</f>
        <v>0</v>
      </c>
      <c r="EO516">
        <f t="shared" ref="EO516:EO579" si="338">IFERROR(Black_Scholes($B516,CV516,0,0,T516,$DT516,BH516,0,0,6),0)</f>
        <v>0</v>
      </c>
      <c r="EP516">
        <f t="shared" ref="EP516:EP579" si="339">IFERROR(Black_Scholes($B516,CW516,0,0,U516,$DT516,BI516,0,0,6),0)</f>
        <v>0</v>
      </c>
      <c r="EQ516">
        <f t="shared" ref="EQ516:EQ579" si="340">IFERROR(Black_Scholes($B516,CX516,0,0,V516,$DT516,BJ516,0,0,6),0)</f>
        <v>0</v>
      </c>
      <c r="ER516">
        <f t="shared" ref="ER516:ER579" si="341">IFERROR(Black_Scholes($B516,CY516,0,0,W516,$DT516,BK516,0,0,6),0)</f>
        <v>0</v>
      </c>
      <c r="ES516">
        <f t="shared" ref="ES516:ES579" si="342">IFERROR(Black_Scholes($B516,CZ516,0,0,X516,$DT516,BL516,0,0,6),0)</f>
        <v>0</v>
      </c>
      <c r="ET516">
        <f t="shared" ref="ET516:ET579" si="343">IFERROR(Black_Scholes($B516,DA516,0,0,Y516,$DT516,BM516,0,0,6),0)</f>
        <v>0</v>
      </c>
      <c r="EU516">
        <f t="shared" ref="EU516:EU579" si="344">IFERROR(Black_Scholes($B516,DB516,0,0,Z516,$DT516,BN516,0,0,6),0)</f>
        <v>0</v>
      </c>
      <c r="EV516">
        <f t="shared" ref="EV516:EV579" si="345">IFERROR(Black_Scholes($B516,DC516,0,0,AA516,$DT516,BO516,0,0,6),0)</f>
        <v>0</v>
      </c>
      <c r="EW516">
        <f t="shared" ref="EW516:EW579" si="346">IFERROR(Black_Scholes($B516,DD516,0,0,AB516,$DT516,BP516,0,0,6),0)</f>
        <v>0</v>
      </c>
      <c r="EX516">
        <f t="shared" ref="EX516:EX579" si="347">IFERROR(Black_Scholes($B516,DE516,0,0,AC516,$DT516,BQ516,0,0,6),0)</f>
        <v>0</v>
      </c>
      <c r="EY516">
        <f t="shared" ref="EY516:EY579" si="348">IFERROR(Black_Scholes($B516,DF516,0,0,AD516,$DT516,BR516,0,0,6),0)</f>
        <v>0</v>
      </c>
      <c r="EZ516">
        <f t="shared" ref="EZ516:EZ579" si="349">IFERROR(Black_Scholes($B516,DG516,0,0,AE516,$DT516,BS516,0,0,6),0)</f>
        <v>0</v>
      </c>
      <c r="FA516">
        <f t="shared" ref="FA516:FA579" si="350">IFERROR(Black_Scholes($B516,DH516,0,0,AF516,$DT516,BT516,0,0,6),0)</f>
        <v>0</v>
      </c>
      <c r="FB516">
        <f t="shared" ref="FB516:FB579" si="351">IFERROR(Black_Scholes($B516,DI516,0,0,AG516,$DT516,BU516,0,0,6),0)</f>
        <v>0</v>
      </c>
      <c r="FC516">
        <f t="shared" ref="FC516:FC579" si="352">IFERROR(Black_Scholes($B516,DJ516,0,0,AH516,$DT516,BV516,0,0,6),0)</f>
        <v>0</v>
      </c>
      <c r="FD516">
        <f t="shared" ref="FD516:FD579" si="353">IFERROR(Black_Scholes($B516,DK516,0,0,AI516,$DT516,BW516,0,0,6),0)</f>
        <v>0</v>
      </c>
      <c r="FE516">
        <f t="shared" ref="FE516:FE579" si="354">IFERROR(Black_Scholes($B516,DL516,0,0,AJ516,$DT516,BX516,0,0,6),0)</f>
        <v>0</v>
      </c>
      <c r="FF516">
        <f t="shared" ref="FF516:FF579" si="355">IFERROR(Black_Scholes($B516,DM516,0,0,AK516,$DT516,BY516,0,0,6),0)</f>
        <v>0</v>
      </c>
      <c r="FG516">
        <f t="shared" ref="FG516:FG579" si="356">IFERROR(Black_Scholes($B516,DN516,0,0,AL516,$DT516,BZ516,0,0,6),0)</f>
        <v>0</v>
      </c>
      <c r="FH516">
        <f t="shared" ref="FH516:FH579" si="357">IFERROR(Black_Scholes($B516,DO516,0,0,AM516,$DT516,CA516,0,0,6),0)</f>
        <v>0</v>
      </c>
      <c r="FI516">
        <f t="shared" ref="FI516:FI579" si="358">IFERROR(Black_Scholes($B516,DP516,0,0,AN516,$DT516,CB516,0,0,6),0)</f>
        <v>0</v>
      </c>
      <c r="FJ516">
        <f t="shared" ref="FJ516:FJ579" si="359">IFERROR(Black_Scholes($B516,DQ516,0,0,AO516,$DT516,CC516,0,0,6),0)</f>
        <v>0</v>
      </c>
      <c r="FK516">
        <f t="shared" ref="FK516:FK579" si="360">IFERROR(Black_Scholes($B516,DR516,0,0,AP516,$DT516,CD516,0,0,6),0)</f>
        <v>0</v>
      </c>
    </row>
    <row r="517" spans="1:167">
      <c r="A517">
        <v>515</v>
      </c>
      <c r="B517">
        <f>RTD("rit2.rtd",,B$2,"LASTHIST", ROW()-2)</f>
        <v>48.65</v>
      </c>
      <c r="C517">
        <f>RTD("rit2.rtd",,C$2,"LASTHIST", ROW()-2)</f>
        <v>0</v>
      </c>
      <c r="D517">
        <f>RTD("rit2.rtd",,D$2,"LASTHIST", ROW()-2)</f>
        <v>0</v>
      </c>
      <c r="E517">
        <f>RTD("rit2.rtd",,E$2,"LASTHIST", ROW()-2)</f>
        <v>0</v>
      </c>
      <c r="F517">
        <f>RTD("rit2.rtd",,F$2,"LASTHIST", ROW()-2)</f>
        <v>0</v>
      </c>
      <c r="G517">
        <f>RTD("rit2.rtd",,G$2,"LASTHIST", ROW()-2)</f>
        <v>0</v>
      </c>
      <c r="H517">
        <f>RTD("rit2.rtd",,H$2,"LASTHIST", ROW()-2)</f>
        <v>0</v>
      </c>
      <c r="I517">
        <f>RTD("rit2.rtd",,I$2,"LASTHIST", ROW()-2)</f>
        <v>0</v>
      </c>
      <c r="J517">
        <f>RTD("rit2.rtd",,J$2,"LASTHIST", ROW()-2)</f>
        <v>0</v>
      </c>
      <c r="K517">
        <f>RTD("rit2.rtd",,K$2,"LASTHIST", ROW()-2)</f>
        <v>0</v>
      </c>
      <c r="L517">
        <f>RTD("rit2.rtd",,L$2,"LASTHIST", ROW()-2)</f>
        <v>0</v>
      </c>
      <c r="M517">
        <f>RTD("rit2.rtd",,M$2,"LASTHIST", ROW()-2)</f>
        <v>0</v>
      </c>
      <c r="N517">
        <f>RTD("rit2.rtd",,N$2,"LASTHIST", ROW()-2)</f>
        <v>0</v>
      </c>
      <c r="O517">
        <f>RTD("rit2.rtd",,O$2,"LASTHIST", ROW()-2)</f>
        <v>0</v>
      </c>
      <c r="P517">
        <f>RTD("rit2.rtd",,P$2,"LASTHIST", ROW()-2)</f>
        <v>0</v>
      </c>
      <c r="Q517">
        <f>RTD("rit2.rtd",,Q$2,"LASTHIST", ROW()-2)</f>
        <v>0</v>
      </c>
      <c r="R517">
        <f>RTD("rit2.rtd",,R$2,"LASTHIST", ROW()-2)</f>
        <v>0</v>
      </c>
      <c r="S517">
        <f>RTD("rit2.rtd",,S$2,"LASTHIST", ROW()-2)</f>
        <v>0</v>
      </c>
      <c r="T517">
        <f>RTD("rit2.rtd",,T$2,"LASTHIST", ROW()-2)</f>
        <v>0</v>
      </c>
      <c r="U517">
        <f>RTD("rit2.rtd",,U$2,"LASTHIST", ROW()-2)</f>
        <v>0</v>
      </c>
      <c r="V517">
        <f>RTD("rit2.rtd",,V$2,"LASTHIST", ROW()-2)</f>
        <v>0</v>
      </c>
      <c r="W517">
        <f>RTD("rit2.rtd",,W$2,"LASTHIST", ROW()-2)</f>
        <v>3.66</v>
      </c>
      <c r="X517">
        <f>RTD("rit2.rtd",,X$2,"LASTHIST", ROW()-2)</f>
        <v>0.02</v>
      </c>
      <c r="Y517">
        <f>RTD("rit2.rtd",,Y$2,"LASTHIST", ROW()-2)</f>
        <v>2.68</v>
      </c>
      <c r="Z517">
        <f>RTD("rit2.rtd",,Z$2,"LASTHIST", ROW()-2)</f>
        <v>0.03</v>
      </c>
      <c r="AA517">
        <f>RTD("rit2.rtd",,AA$2,"LASTHIST", ROW()-2)</f>
        <v>1.78</v>
      </c>
      <c r="AB517">
        <f>RTD("rit2.rtd",,AB$2,"LASTHIST", ROW()-2)</f>
        <v>0.12</v>
      </c>
      <c r="AC517">
        <f>RTD("rit2.rtd",,AC$2,"LASTHIST", ROW()-2)</f>
        <v>1.02</v>
      </c>
      <c r="AD517">
        <f>RTD("rit2.rtd",,AD$2,"LASTHIST", ROW()-2)</f>
        <v>0.37</v>
      </c>
      <c r="AE517">
        <f>RTD("rit2.rtd",,AE$2,"LASTHIST", ROW()-2)</f>
        <v>0.49</v>
      </c>
      <c r="AF517">
        <f>RTD("rit2.rtd",,AF$2,"LASTHIST", ROW()-2)</f>
        <v>0.83</v>
      </c>
      <c r="AG517">
        <f>RTD("rit2.rtd",,AG$2,"LASTHIST", ROW()-2)</f>
        <v>0.19</v>
      </c>
      <c r="AH517">
        <f>RTD("rit2.rtd",,AH$2,"LASTHIST", ROW()-2)</f>
        <v>1.53</v>
      </c>
      <c r="AI517">
        <f>RTD("rit2.rtd",,AI$2,"LASTHIST", ROW()-2)</f>
        <v>0.06</v>
      </c>
      <c r="AJ517">
        <f>RTD("rit2.rtd",,AJ$2,"LASTHIST", ROW()-2)</f>
        <v>2.4</v>
      </c>
      <c r="AK517">
        <f>RTD("rit2.rtd",,AK$2,"LASTHIST", ROW()-2)</f>
        <v>0.02</v>
      </c>
      <c r="AL517">
        <f>RTD("rit2.rtd",,AL$2,"LASTHIST", ROW()-2)</f>
        <v>3.36</v>
      </c>
      <c r="AM517">
        <f>RTD("rit2.rtd",,AM$2,"LASTHIST", ROW()-2)</f>
        <v>0.02</v>
      </c>
      <c r="AN517">
        <f>RTD("rit2.rtd",,AN$2,"LASTHIST", ROW()-2)</f>
        <v>4.3499999999999996</v>
      </c>
      <c r="AO517">
        <f>RTD("rit2.rtd",,AO$2,"LASTHIST", ROW()-2)</f>
        <v>0.02</v>
      </c>
      <c r="AP517">
        <f>RTD("rit2.rtd",,AP$2,"LASTHIST", ROW()-2)</f>
        <v>5.35</v>
      </c>
      <c r="AQ517">
        <v>1</v>
      </c>
      <c r="AR517">
        <v>0</v>
      </c>
      <c r="AS517">
        <v>1</v>
      </c>
      <c r="AT517">
        <v>0</v>
      </c>
      <c r="AU517">
        <v>1</v>
      </c>
      <c r="AV517">
        <v>0</v>
      </c>
      <c r="AW517">
        <v>1</v>
      </c>
      <c r="AX517">
        <v>0</v>
      </c>
      <c r="AY517">
        <v>1</v>
      </c>
      <c r="AZ517">
        <v>0</v>
      </c>
      <c r="BA517">
        <v>1</v>
      </c>
      <c r="BB517">
        <v>0</v>
      </c>
      <c r="BC517">
        <v>1</v>
      </c>
      <c r="BD517">
        <v>0</v>
      </c>
      <c r="BE517">
        <v>1</v>
      </c>
      <c r="BF517">
        <v>0</v>
      </c>
      <c r="BG517">
        <v>1</v>
      </c>
      <c r="BH517">
        <v>0</v>
      </c>
      <c r="BI517">
        <v>1</v>
      </c>
      <c r="BJ517">
        <v>0</v>
      </c>
      <c r="BK517">
        <v>1</v>
      </c>
      <c r="BL517">
        <v>0</v>
      </c>
      <c r="BM517">
        <v>1</v>
      </c>
      <c r="BN517">
        <v>0</v>
      </c>
      <c r="BO517">
        <v>1</v>
      </c>
      <c r="BP517">
        <v>0</v>
      </c>
      <c r="BQ517">
        <v>1</v>
      </c>
      <c r="BR517">
        <v>0</v>
      </c>
      <c r="BS517">
        <v>1</v>
      </c>
      <c r="BT517">
        <v>0</v>
      </c>
      <c r="BU517">
        <v>1</v>
      </c>
      <c r="BV517">
        <v>0</v>
      </c>
      <c r="BW517">
        <v>1</v>
      </c>
      <c r="BX517">
        <v>0</v>
      </c>
      <c r="BY517">
        <v>1</v>
      </c>
      <c r="BZ517">
        <v>0</v>
      </c>
      <c r="CA517">
        <v>1</v>
      </c>
      <c r="CB517">
        <v>0</v>
      </c>
      <c r="CC517">
        <v>1</v>
      </c>
      <c r="CD517">
        <v>0</v>
      </c>
      <c r="CE517">
        <v>45</v>
      </c>
      <c r="CF517">
        <v>45</v>
      </c>
      <c r="CG517">
        <v>46</v>
      </c>
      <c r="CH517">
        <v>46</v>
      </c>
      <c r="CI517">
        <v>47</v>
      </c>
      <c r="CJ517">
        <v>47</v>
      </c>
      <c r="CK517">
        <v>48</v>
      </c>
      <c r="CL517">
        <v>48</v>
      </c>
      <c r="CM517">
        <v>49</v>
      </c>
      <c r="CN517">
        <v>49</v>
      </c>
      <c r="CO517">
        <v>50</v>
      </c>
      <c r="CP517">
        <v>50</v>
      </c>
      <c r="CQ517">
        <v>51</v>
      </c>
      <c r="CR517">
        <v>51</v>
      </c>
      <c r="CS517">
        <v>52</v>
      </c>
      <c r="CT517">
        <v>52</v>
      </c>
      <c r="CU517">
        <v>53</v>
      </c>
      <c r="CV517">
        <v>53</v>
      </c>
      <c r="CW517">
        <v>54</v>
      </c>
      <c r="CX517">
        <v>54</v>
      </c>
      <c r="CY517">
        <v>45</v>
      </c>
      <c r="CZ517">
        <v>45</v>
      </c>
      <c r="DA517">
        <v>46</v>
      </c>
      <c r="DB517">
        <v>46</v>
      </c>
      <c r="DC517">
        <v>47</v>
      </c>
      <c r="DD517">
        <v>47</v>
      </c>
      <c r="DE517">
        <v>48</v>
      </c>
      <c r="DF517">
        <v>48</v>
      </c>
      <c r="DG517">
        <v>49</v>
      </c>
      <c r="DH517">
        <v>49</v>
      </c>
      <c r="DI517">
        <v>50</v>
      </c>
      <c r="DJ517">
        <v>50</v>
      </c>
      <c r="DK517">
        <v>51</v>
      </c>
      <c r="DL517">
        <v>51</v>
      </c>
      <c r="DM517">
        <v>52</v>
      </c>
      <c r="DN517">
        <v>52</v>
      </c>
      <c r="DO517">
        <v>53</v>
      </c>
      <c r="DP517">
        <v>53</v>
      </c>
      <c r="DQ517">
        <v>54</v>
      </c>
      <c r="DR517">
        <v>54</v>
      </c>
      <c r="DU517">
        <v>2.5000000000000001E-2</v>
      </c>
      <c r="DW517">
        <v>1</v>
      </c>
      <c r="DX517">
        <f t="shared" si="321"/>
        <v>0</v>
      </c>
      <c r="DY517">
        <f t="shared" si="322"/>
        <v>0</v>
      </c>
      <c r="DZ517">
        <f t="shared" si="323"/>
        <v>0</v>
      </c>
      <c r="EA517">
        <f t="shared" si="324"/>
        <v>0</v>
      </c>
      <c r="EB517">
        <f t="shared" si="325"/>
        <v>0</v>
      </c>
      <c r="EC517">
        <f t="shared" si="326"/>
        <v>0</v>
      </c>
      <c r="ED517">
        <f t="shared" si="327"/>
        <v>0</v>
      </c>
      <c r="EE517">
        <f t="shared" si="328"/>
        <v>0</v>
      </c>
      <c r="EF517">
        <f t="shared" si="329"/>
        <v>0</v>
      </c>
      <c r="EG517">
        <f t="shared" si="330"/>
        <v>0</v>
      </c>
      <c r="EH517">
        <f t="shared" si="331"/>
        <v>0</v>
      </c>
      <c r="EI517">
        <f t="shared" si="332"/>
        <v>0</v>
      </c>
      <c r="EJ517">
        <f t="shared" si="333"/>
        <v>0</v>
      </c>
      <c r="EK517">
        <f t="shared" si="334"/>
        <v>0</v>
      </c>
      <c r="EL517">
        <f t="shared" si="335"/>
        <v>0</v>
      </c>
      <c r="EM517">
        <f t="shared" si="336"/>
        <v>0</v>
      </c>
      <c r="EN517">
        <f t="shared" si="337"/>
        <v>0</v>
      </c>
      <c r="EO517">
        <f t="shared" si="338"/>
        <v>0</v>
      </c>
      <c r="EP517">
        <f t="shared" si="339"/>
        <v>0</v>
      </c>
      <c r="EQ517">
        <f t="shared" si="340"/>
        <v>0</v>
      </c>
      <c r="ER517">
        <f t="shared" si="341"/>
        <v>0</v>
      </c>
      <c r="ES517">
        <f t="shared" si="342"/>
        <v>0</v>
      </c>
      <c r="ET517">
        <f t="shared" si="343"/>
        <v>0</v>
      </c>
      <c r="EU517">
        <f t="shared" si="344"/>
        <v>0</v>
      </c>
      <c r="EV517">
        <f t="shared" si="345"/>
        <v>0</v>
      </c>
      <c r="EW517">
        <f t="shared" si="346"/>
        <v>0</v>
      </c>
      <c r="EX517">
        <f t="shared" si="347"/>
        <v>0</v>
      </c>
      <c r="EY517">
        <f t="shared" si="348"/>
        <v>0</v>
      </c>
      <c r="EZ517">
        <f t="shared" si="349"/>
        <v>0</v>
      </c>
      <c r="FA517">
        <f t="shared" si="350"/>
        <v>0</v>
      </c>
      <c r="FB517">
        <f t="shared" si="351"/>
        <v>0</v>
      </c>
      <c r="FC517">
        <f t="shared" si="352"/>
        <v>0</v>
      </c>
      <c r="FD517">
        <f t="shared" si="353"/>
        <v>0</v>
      </c>
      <c r="FE517">
        <f t="shared" si="354"/>
        <v>0</v>
      </c>
      <c r="FF517">
        <f t="shared" si="355"/>
        <v>0</v>
      </c>
      <c r="FG517">
        <f t="shared" si="356"/>
        <v>0</v>
      </c>
      <c r="FH517">
        <f t="shared" si="357"/>
        <v>0</v>
      </c>
      <c r="FI517">
        <f t="shared" si="358"/>
        <v>0</v>
      </c>
      <c r="FJ517">
        <f t="shared" si="359"/>
        <v>0</v>
      </c>
      <c r="FK517">
        <f t="shared" si="360"/>
        <v>0</v>
      </c>
    </row>
    <row r="518" spans="1:167">
      <c r="A518">
        <v>516</v>
      </c>
      <c r="B518">
        <f>RTD("rit2.rtd",,B$2,"LASTHIST", ROW()-2)</f>
        <v>48.5</v>
      </c>
      <c r="C518">
        <f>RTD("rit2.rtd",,C$2,"LASTHIST", ROW()-2)</f>
        <v>0</v>
      </c>
      <c r="D518">
        <f>RTD("rit2.rtd",,D$2,"LASTHIST", ROW()-2)</f>
        <v>0</v>
      </c>
      <c r="E518">
        <f>RTD("rit2.rtd",,E$2,"LASTHIST", ROW()-2)</f>
        <v>0</v>
      </c>
      <c r="F518">
        <f>RTD("rit2.rtd",,F$2,"LASTHIST", ROW()-2)</f>
        <v>0</v>
      </c>
      <c r="G518">
        <f>RTD("rit2.rtd",,G$2,"LASTHIST", ROW()-2)</f>
        <v>0</v>
      </c>
      <c r="H518">
        <f>RTD("rit2.rtd",,H$2,"LASTHIST", ROW()-2)</f>
        <v>0</v>
      </c>
      <c r="I518">
        <f>RTD("rit2.rtd",,I$2,"LASTHIST", ROW()-2)</f>
        <v>0</v>
      </c>
      <c r="J518">
        <f>RTD("rit2.rtd",,J$2,"LASTHIST", ROW()-2)</f>
        <v>0</v>
      </c>
      <c r="K518">
        <f>RTD("rit2.rtd",,K$2,"LASTHIST", ROW()-2)</f>
        <v>0</v>
      </c>
      <c r="L518">
        <f>RTD("rit2.rtd",,L$2,"LASTHIST", ROW()-2)</f>
        <v>0</v>
      </c>
      <c r="M518">
        <f>RTD("rit2.rtd",,M$2,"LASTHIST", ROW()-2)</f>
        <v>0</v>
      </c>
      <c r="N518">
        <f>RTD("rit2.rtd",,N$2,"LASTHIST", ROW()-2)</f>
        <v>0</v>
      </c>
      <c r="O518">
        <f>RTD("rit2.rtd",,O$2,"LASTHIST", ROW()-2)</f>
        <v>0</v>
      </c>
      <c r="P518">
        <f>RTD("rit2.rtd",,P$2,"LASTHIST", ROW()-2)</f>
        <v>0</v>
      </c>
      <c r="Q518">
        <f>RTD("rit2.rtd",,Q$2,"LASTHIST", ROW()-2)</f>
        <v>0</v>
      </c>
      <c r="R518">
        <f>RTD("rit2.rtd",,R$2,"LASTHIST", ROW()-2)</f>
        <v>0</v>
      </c>
      <c r="S518">
        <f>RTD("rit2.rtd",,S$2,"LASTHIST", ROW()-2)</f>
        <v>0</v>
      </c>
      <c r="T518">
        <f>RTD("rit2.rtd",,T$2,"LASTHIST", ROW()-2)</f>
        <v>0</v>
      </c>
      <c r="U518">
        <f>RTD("rit2.rtd",,U$2,"LASTHIST", ROW()-2)</f>
        <v>0</v>
      </c>
      <c r="V518">
        <f>RTD("rit2.rtd",,V$2,"LASTHIST", ROW()-2)</f>
        <v>0</v>
      </c>
      <c r="W518">
        <f>RTD("rit2.rtd",,W$2,"LASTHIST", ROW()-2)</f>
        <v>3.51</v>
      </c>
      <c r="X518">
        <f>RTD("rit2.rtd",,X$2,"LASTHIST", ROW()-2)</f>
        <v>0.02</v>
      </c>
      <c r="Y518">
        <f>RTD("rit2.rtd",,Y$2,"LASTHIST", ROW()-2)</f>
        <v>2.54</v>
      </c>
      <c r="Z518">
        <f>RTD("rit2.rtd",,Z$2,"LASTHIST", ROW()-2)</f>
        <v>0.04</v>
      </c>
      <c r="AA518">
        <f>RTD("rit2.rtd",,AA$2,"LASTHIST", ROW()-2)</f>
        <v>1.65</v>
      </c>
      <c r="AB518">
        <f>RTD("rit2.rtd",,AB$2,"LASTHIST", ROW()-2)</f>
        <v>0.15</v>
      </c>
      <c r="AC518">
        <f>RTD("rit2.rtd",,AC$2,"LASTHIST", ROW()-2)</f>
        <v>0.93</v>
      </c>
      <c r="AD518">
        <f>RTD("rit2.rtd",,AD$2,"LASTHIST", ROW()-2)</f>
        <v>0.43</v>
      </c>
      <c r="AE518">
        <f>RTD("rit2.rtd",,AE$2,"LASTHIST", ROW()-2)</f>
        <v>0.43</v>
      </c>
      <c r="AF518">
        <f>RTD("rit2.rtd",,AF$2,"LASTHIST", ROW()-2)</f>
        <v>0.93</v>
      </c>
      <c r="AG518">
        <f>RTD("rit2.rtd",,AG$2,"LASTHIST", ROW()-2)</f>
        <v>0.16</v>
      </c>
      <c r="AH518">
        <f>RTD("rit2.rtd",,AH$2,"LASTHIST", ROW()-2)</f>
        <v>1.66</v>
      </c>
      <c r="AI518">
        <f>RTD("rit2.rtd",,AI$2,"LASTHIST", ROW()-2)</f>
        <v>0.05</v>
      </c>
      <c r="AJ518">
        <f>RTD("rit2.rtd",,AJ$2,"LASTHIST", ROW()-2)</f>
        <v>2.5499999999999998</v>
      </c>
      <c r="AK518">
        <f>RTD("rit2.rtd",,AK$2,"LASTHIST", ROW()-2)</f>
        <v>0.02</v>
      </c>
      <c r="AL518">
        <f>RTD("rit2.rtd",,AL$2,"LASTHIST", ROW()-2)</f>
        <v>3.51</v>
      </c>
      <c r="AM518">
        <f>RTD("rit2.rtd",,AM$2,"LASTHIST", ROW()-2)</f>
        <v>0.02</v>
      </c>
      <c r="AN518">
        <f>RTD("rit2.rtd",,AN$2,"LASTHIST", ROW()-2)</f>
        <v>4.5</v>
      </c>
      <c r="AO518">
        <f>RTD("rit2.rtd",,AO$2,"LASTHIST", ROW()-2)</f>
        <v>0.02</v>
      </c>
      <c r="AP518">
        <f>RTD("rit2.rtd",,AP$2,"LASTHIST", ROW()-2)</f>
        <v>5.5</v>
      </c>
      <c r="AQ518">
        <v>1</v>
      </c>
      <c r="AR518">
        <v>0</v>
      </c>
      <c r="AS518">
        <v>1</v>
      </c>
      <c r="AT518">
        <v>0</v>
      </c>
      <c r="AU518">
        <v>1</v>
      </c>
      <c r="AV518">
        <v>0</v>
      </c>
      <c r="AW518">
        <v>1</v>
      </c>
      <c r="AX518">
        <v>0</v>
      </c>
      <c r="AY518">
        <v>1</v>
      </c>
      <c r="AZ518">
        <v>0</v>
      </c>
      <c r="BA518">
        <v>1</v>
      </c>
      <c r="BB518">
        <v>0</v>
      </c>
      <c r="BC518">
        <v>1</v>
      </c>
      <c r="BD518">
        <v>0</v>
      </c>
      <c r="BE518">
        <v>1</v>
      </c>
      <c r="BF518">
        <v>0</v>
      </c>
      <c r="BG518">
        <v>1</v>
      </c>
      <c r="BH518">
        <v>0</v>
      </c>
      <c r="BI518">
        <v>1</v>
      </c>
      <c r="BJ518">
        <v>0</v>
      </c>
      <c r="BK518">
        <v>1</v>
      </c>
      <c r="BL518">
        <v>0</v>
      </c>
      <c r="BM518">
        <v>1</v>
      </c>
      <c r="BN518">
        <v>0</v>
      </c>
      <c r="BO518">
        <v>1</v>
      </c>
      <c r="BP518">
        <v>0</v>
      </c>
      <c r="BQ518">
        <v>1</v>
      </c>
      <c r="BR518">
        <v>0</v>
      </c>
      <c r="BS518">
        <v>1</v>
      </c>
      <c r="BT518">
        <v>0</v>
      </c>
      <c r="BU518">
        <v>1</v>
      </c>
      <c r="BV518">
        <v>0</v>
      </c>
      <c r="BW518">
        <v>1</v>
      </c>
      <c r="BX518">
        <v>0</v>
      </c>
      <c r="BY518">
        <v>1</v>
      </c>
      <c r="BZ518">
        <v>0</v>
      </c>
      <c r="CA518">
        <v>1</v>
      </c>
      <c r="CB518">
        <v>0</v>
      </c>
      <c r="CC518">
        <v>1</v>
      </c>
      <c r="CD518">
        <v>0</v>
      </c>
      <c r="CE518">
        <v>45</v>
      </c>
      <c r="CF518">
        <v>45</v>
      </c>
      <c r="CG518">
        <v>46</v>
      </c>
      <c r="CH518">
        <v>46</v>
      </c>
      <c r="CI518">
        <v>47</v>
      </c>
      <c r="CJ518">
        <v>47</v>
      </c>
      <c r="CK518">
        <v>48</v>
      </c>
      <c r="CL518">
        <v>48</v>
      </c>
      <c r="CM518">
        <v>49</v>
      </c>
      <c r="CN518">
        <v>49</v>
      </c>
      <c r="CO518">
        <v>50</v>
      </c>
      <c r="CP518">
        <v>50</v>
      </c>
      <c r="CQ518">
        <v>51</v>
      </c>
      <c r="CR518">
        <v>51</v>
      </c>
      <c r="CS518">
        <v>52</v>
      </c>
      <c r="CT518">
        <v>52</v>
      </c>
      <c r="CU518">
        <v>53</v>
      </c>
      <c r="CV518">
        <v>53</v>
      </c>
      <c r="CW518">
        <v>54</v>
      </c>
      <c r="CX518">
        <v>54</v>
      </c>
      <c r="CY518">
        <v>45</v>
      </c>
      <c r="CZ518">
        <v>45</v>
      </c>
      <c r="DA518">
        <v>46</v>
      </c>
      <c r="DB518">
        <v>46</v>
      </c>
      <c r="DC518">
        <v>47</v>
      </c>
      <c r="DD518">
        <v>47</v>
      </c>
      <c r="DE518">
        <v>48</v>
      </c>
      <c r="DF518">
        <v>48</v>
      </c>
      <c r="DG518">
        <v>49</v>
      </c>
      <c r="DH518">
        <v>49</v>
      </c>
      <c r="DI518">
        <v>50</v>
      </c>
      <c r="DJ518">
        <v>50</v>
      </c>
      <c r="DK518">
        <v>51</v>
      </c>
      <c r="DL518">
        <v>51</v>
      </c>
      <c r="DM518">
        <v>52</v>
      </c>
      <c r="DN518">
        <v>52</v>
      </c>
      <c r="DO518">
        <v>53</v>
      </c>
      <c r="DP518">
        <v>53</v>
      </c>
      <c r="DQ518">
        <v>54</v>
      </c>
      <c r="DR518">
        <v>54</v>
      </c>
      <c r="DU518">
        <v>2.5000000000000001E-2</v>
      </c>
      <c r="DW518">
        <v>1</v>
      </c>
      <c r="DX518">
        <f t="shared" si="321"/>
        <v>0</v>
      </c>
      <c r="DY518">
        <f t="shared" si="322"/>
        <v>0</v>
      </c>
      <c r="DZ518">
        <f t="shared" si="323"/>
        <v>0</v>
      </c>
      <c r="EA518">
        <f t="shared" si="324"/>
        <v>0</v>
      </c>
      <c r="EB518">
        <f t="shared" si="325"/>
        <v>0</v>
      </c>
      <c r="EC518">
        <f t="shared" si="326"/>
        <v>0</v>
      </c>
      <c r="ED518">
        <f t="shared" si="327"/>
        <v>0</v>
      </c>
      <c r="EE518">
        <f t="shared" si="328"/>
        <v>0</v>
      </c>
      <c r="EF518">
        <f t="shared" si="329"/>
        <v>0</v>
      </c>
      <c r="EG518">
        <f t="shared" si="330"/>
        <v>0</v>
      </c>
      <c r="EH518">
        <f t="shared" si="331"/>
        <v>0</v>
      </c>
      <c r="EI518">
        <f t="shared" si="332"/>
        <v>0</v>
      </c>
      <c r="EJ518">
        <f t="shared" si="333"/>
        <v>0</v>
      </c>
      <c r="EK518">
        <f t="shared" si="334"/>
        <v>0</v>
      </c>
      <c r="EL518">
        <f t="shared" si="335"/>
        <v>0</v>
      </c>
      <c r="EM518">
        <f t="shared" si="336"/>
        <v>0</v>
      </c>
      <c r="EN518">
        <f t="shared" si="337"/>
        <v>0</v>
      </c>
      <c r="EO518">
        <f t="shared" si="338"/>
        <v>0</v>
      </c>
      <c r="EP518">
        <f t="shared" si="339"/>
        <v>0</v>
      </c>
      <c r="EQ518">
        <f t="shared" si="340"/>
        <v>0</v>
      </c>
      <c r="ER518">
        <f t="shared" si="341"/>
        <v>0</v>
      </c>
      <c r="ES518">
        <f t="shared" si="342"/>
        <v>0</v>
      </c>
      <c r="ET518">
        <f t="shared" si="343"/>
        <v>0</v>
      </c>
      <c r="EU518">
        <f t="shared" si="344"/>
        <v>0</v>
      </c>
      <c r="EV518">
        <f t="shared" si="345"/>
        <v>0</v>
      </c>
      <c r="EW518">
        <f t="shared" si="346"/>
        <v>0</v>
      </c>
      <c r="EX518">
        <f t="shared" si="347"/>
        <v>0</v>
      </c>
      <c r="EY518">
        <f t="shared" si="348"/>
        <v>0</v>
      </c>
      <c r="EZ518">
        <f t="shared" si="349"/>
        <v>0</v>
      </c>
      <c r="FA518">
        <f t="shared" si="350"/>
        <v>0</v>
      </c>
      <c r="FB518">
        <f t="shared" si="351"/>
        <v>0</v>
      </c>
      <c r="FC518">
        <f t="shared" si="352"/>
        <v>0</v>
      </c>
      <c r="FD518">
        <f t="shared" si="353"/>
        <v>0</v>
      </c>
      <c r="FE518">
        <f t="shared" si="354"/>
        <v>0</v>
      </c>
      <c r="FF518">
        <f t="shared" si="355"/>
        <v>0</v>
      </c>
      <c r="FG518">
        <f t="shared" si="356"/>
        <v>0</v>
      </c>
      <c r="FH518">
        <f t="shared" si="357"/>
        <v>0</v>
      </c>
      <c r="FI518">
        <f t="shared" si="358"/>
        <v>0</v>
      </c>
      <c r="FJ518">
        <f t="shared" si="359"/>
        <v>0</v>
      </c>
      <c r="FK518">
        <f t="shared" si="360"/>
        <v>0</v>
      </c>
    </row>
    <row r="519" spans="1:167">
      <c r="A519">
        <v>517</v>
      </c>
      <c r="B519">
        <f>RTD("rit2.rtd",,B$2,"LASTHIST", ROW()-2)</f>
        <v>48.39</v>
      </c>
      <c r="C519">
        <f>RTD("rit2.rtd",,C$2,"LASTHIST", ROW()-2)</f>
        <v>0</v>
      </c>
      <c r="D519">
        <f>RTD("rit2.rtd",,D$2,"LASTHIST", ROW()-2)</f>
        <v>0</v>
      </c>
      <c r="E519">
        <f>RTD("rit2.rtd",,E$2,"LASTHIST", ROW()-2)</f>
        <v>0</v>
      </c>
      <c r="F519">
        <f>RTD("rit2.rtd",,F$2,"LASTHIST", ROW()-2)</f>
        <v>0</v>
      </c>
      <c r="G519">
        <f>RTD("rit2.rtd",,G$2,"LASTHIST", ROW()-2)</f>
        <v>0</v>
      </c>
      <c r="H519">
        <f>RTD("rit2.rtd",,H$2,"LASTHIST", ROW()-2)</f>
        <v>0</v>
      </c>
      <c r="I519">
        <f>RTD("rit2.rtd",,I$2,"LASTHIST", ROW()-2)</f>
        <v>0</v>
      </c>
      <c r="J519">
        <f>RTD("rit2.rtd",,J$2,"LASTHIST", ROW()-2)</f>
        <v>0</v>
      </c>
      <c r="K519">
        <f>RTD("rit2.rtd",,K$2,"LASTHIST", ROW()-2)</f>
        <v>0</v>
      </c>
      <c r="L519">
        <f>RTD("rit2.rtd",,L$2,"LASTHIST", ROW()-2)</f>
        <v>0</v>
      </c>
      <c r="M519">
        <f>RTD("rit2.rtd",,M$2,"LASTHIST", ROW()-2)</f>
        <v>0</v>
      </c>
      <c r="N519">
        <f>RTD("rit2.rtd",,N$2,"LASTHIST", ROW()-2)</f>
        <v>0</v>
      </c>
      <c r="O519">
        <f>RTD("rit2.rtd",,O$2,"LASTHIST", ROW()-2)</f>
        <v>0</v>
      </c>
      <c r="P519">
        <f>RTD("rit2.rtd",,P$2,"LASTHIST", ROW()-2)</f>
        <v>0</v>
      </c>
      <c r="Q519">
        <f>RTD("rit2.rtd",,Q$2,"LASTHIST", ROW()-2)</f>
        <v>0</v>
      </c>
      <c r="R519">
        <f>RTD("rit2.rtd",,R$2,"LASTHIST", ROW()-2)</f>
        <v>0</v>
      </c>
      <c r="S519">
        <f>RTD("rit2.rtd",,S$2,"LASTHIST", ROW()-2)</f>
        <v>0</v>
      </c>
      <c r="T519">
        <f>RTD("rit2.rtd",,T$2,"LASTHIST", ROW()-2)</f>
        <v>0</v>
      </c>
      <c r="U519">
        <f>RTD("rit2.rtd",,U$2,"LASTHIST", ROW()-2)</f>
        <v>0</v>
      </c>
      <c r="V519">
        <f>RTD("rit2.rtd",,V$2,"LASTHIST", ROW()-2)</f>
        <v>0</v>
      </c>
      <c r="W519">
        <f>RTD("rit2.rtd",,W$2,"LASTHIST", ROW()-2)</f>
        <v>3.4</v>
      </c>
      <c r="X519">
        <f>RTD("rit2.rtd",,X$2,"LASTHIST", ROW()-2)</f>
        <v>0.02</v>
      </c>
      <c r="Y519">
        <f>RTD("rit2.rtd",,Y$2,"LASTHIST", ROW()-2)</f>
        <v>2.44</v>
      </c>
      <c r="Z519">
        <f>RTD("rit2.rtd",,Z$2,"LASTHIST", ROW()-2)</f>
        <v>0.05</v>
      </c>
      <c r="AA519">
        <f>RTD("rit2.rtd",,AA$2,"LASTHIST", ROW()-2)</f>
        <v>1.56</v>
      </c>
      <c r="AB519">
        <f>RTD("rit2.rtd",,AB$2,"LASTHIST", ROW()-2)</f>
        <v>0.17</v>
      </c>
      <c r="AC519">
        <f>RTD("rit2.rtd",,AC$2,"LASTHIST", ROW()-2)</f>
        <v>0.87</v>
      </c>
      <c r="AD519">
        <f>RTD("rit2.rtd",,AD$2,"LASTHIST", ROW()-2)</f>
        <v>0.48</v>
      </c>
      <c r="AE519">
        <f>RTD("rit2.rtd",,AE$2,"LASTHIST", ROW()-2)</f>
        <v>0.4</v>
      </c>
      <c r="AF519">
        <f>RTD("rit2.rtd",,AF$2,"LASTHIST", ROW()-2)</f>
        <v>1.01</v>
      </c>
      <c r="AG519">
        <f>RTD("rit2.rtd",,AG$2,"LASTHIST", ROW()-2)</f>
        <v>0.15</v>
      </c>
      <c r="AH519">
        <f>RTD("rit2.rtd",,AH$2,"LASTHIST", ROW()-2)</f>
        <v>1.76</v>
      </c>
      <c r="AI519">
        <f>RTD("rit2.rtd",,AI$2,"LASTHIST", ROW()-2)</f>
        <v>0.04</v>
      </c>
      <c r="AJ519">
        <f>RTD("rit2.rtd",,AJ$2,"LASTHIST", ROW()-2)</f>
        <v>2.65</v>
      </c>
      <c r="AK519">
        <f>RTD("rit2.rtd",,AK$2,"LASTHIST", ROW()-2)</f>
        <v>0.02</v>
      </c>
      <c r="AL519">
        <f>RTD("rit2.rtd",,AL$2,"LASTHIST", ROW()-2)</f>
        <v>3.62</v>
      </c>
      <c r="AM519">
        <f>RTD("rit2.rtd",,AM$2,"LASTHIST", ROW()-2)</f>
        <v>0.02</v>
      </c>
      <c r="AN519">
        <f>RTD("rit2.rtd",,AN$2,"LASTHIST", ROW()-2)</f>
        <v>4.6100000000000003</v>
      </c>
      <c r="AO519">
        <f>RTD("rit2.rtd",,AO$2,"LASTHIST", ROW()-2)</f>
        <v>0.02</v>
      </c>
      <c r="AP519">
        <f>RTD("rit2.rtd",,AP$2,"LASTHIST", ROW()-2)</f>
        <v>5.61</v>
      </c>
      <c r="AQ519">
        <v>1</v>
      </c>
      <c r="AR519">
        <v>0</v>
      </c>
      <c r="AS519">
        <v>1</v>
      </c>
      <c r="AT519">
        <v>0</v>
      </c>
      <c r="AU519">
        <v>1</v>
      </c>
      <c r="AV519">
        <v>0</v>
      </c>
      <c r="AW519">
        <v>1</v>
      </c>
      <c r="AX519">
        <v>0</v>
      </c>
      <c r="AY519">
        <v>1</v>
      </c>
      <c r="AZ519">
        <v>0</v>
      </c>
      <c r="BA519">
        <v>1</v>
      </c>
      <c r="BB519">
        <v>0</v>
      </c>
      <c r="BC519">
        <v>1</v>
      </c>
      <c r="BD519">
        <v>0</v>
      </c>
      <c r="BE519">
        <v>1</v>
      </c>
      <c r="BF519">
        <v>0</v>
      </c>
      <c r="BG519">
        <v>1</v>
      </c>
      <c r="BH519">
        <v>0</v>
      </c>
      <c r="BI519">
        <v>1</v>
      </c>
      <c r="BJ519">
        <v>0</v>
      </c>
      <c r="BK519">
        <v>1</v>
      </c>
      <c r="BL519">
        <v>0</v>
      </c>
      <c r="BM519">
        <v>1</v>
      </c>
      <c r="BN519">
        <v>0</v>
      </c>
      <c r="BO519">
        <v>1</v>
      </c>
      <c r="BP519">
        <v>0</v>
      </c>
      <c r="BQ519">
        <v>1</v>
      </c>
      <c r="BR519">
        <v>0</v>
      </c>
      <c r="BS519">
        <v>1</v>
      </c>
      <c r="BT519">
        <v>0</v>
      </c>
      <c r="BU519">
        <v>1</v>
      </c>
      <c r="BV519">
        <v>0</v>
      </c>
      <c r="BW519">
        <v>1</v>
      </c>
      <c r="BX519">
        <v>0</v>
      </c>
      <c r="BY519">
        <v>1</v>
      </c>
      <c r="BZ519">
        <v>0</v>
      </c>
      <c r="CA519">
        <v>1</v>
      </c>
      <c r="CB519">
        <v>0</v>
      </c>
      <c r="CC519">
        <v>1</v>
      </c>
      <c r="CD519">
        <v>0</v>
      </c>
      <c r="CE519">
        <v>45</v>
      </c>
      <c r="CF519">
        <v>45</v>
      </c>
      <c r="CG519">
        <v>46</v>
      </c>
      <c r="CH519">
        <v>46</v>
      </c>
      <c r="CI519">
        <v>47</v>
      </c>
      <c r="CJ519">
        <v>47</v>
      </c>
      <c r="CK519">
        <v>48</v>
      </c>
      <c r="CL519">
        <v>48</v>
      </c>
      <c r="CM519">
        <v>49</v>
      </c>
      <c r="CN519">
        <v>49</v>
      </c>
      <c r="CO519">
        <v>50</v>
      </c>
      <c r="CP519">
        <v>50</v>
      </c>
      <c r="CQ519">
        <v>51</v>
      </c>
      <c r="CR519">
        <v>51</v>
      </c>
      <c r="CS519">
        <v>52</v>
      </c>
      <c r="CT519">
        <v>52</v>
      </c>
      <c r="CU519">
        <v>53</v>
      </c>
      <c r="CV519">
        <v>53</v>
      </c>
      <c r="CW519">
        <v>54</v>
      </c>
      <c r="CX519">
        <v>54</v>
      </c>
      <c r="CY519">
        <v>45</v>
      </c>
      <c r="CZ519">
        <v>45</v>
      </c>
      <c r="DA519">
        <v>46</v>
      </c>
      <c r="DB519">
        <v>46</v>
      </c>
      <c r="DC519">
        <v>47</v>
      </c>
      <c r="DD519">
        <v>47</v>
      </c>
      <c r="DE519">
        <v>48</v>
      </c>
      <c r="DF519">
        <v>48</v>
      </c>
      <c r="DG519">
        <v>49</v>
      </c>
      <c r="DH519">
        <v>49</v>
      </c>
      <c r="DI519">
        <v>50</v>
      </c>
      <c r="DJ519">
        <v>50</v>
      </c>
      <c r="DK519">
        <v>51</v>
      </c>
      <c r="DL519">
        <v>51</v>
      </c>
      <c r="DM519">
        <v>52</v>
      </c>
      <c r="DN519">
        <v>52</v>
      </c>
      <c r="DO519">
        <v>53</v>
      </c>
      <c r="DP519">
        <v>53</v>
      </c>
      <c r="DQ519">
        <v>54</v>
      </c>
      <c r="DR519">
        <v>54</v>
      </c>
      <c r="DU519">
        <v>2.5000000000000001E-2</v>
      </c>
      <c r="DW519">
        <v>1</v>
      </c>
      <c r="DX519">
        <f t="shared" si="321"/>
        <v>0</v>
      </c>
      <c r="DY519">
        <f t="shared" si="322"/>
        <v>0</v>
      </c>
      <c r="DZ519">
        <f t="shared" si="323"/>
        <v>0</v>
      </c>
      <c r="EA519">
        <f t="shared" si="324"/>
        <v>0</v>
      </c>
      <c r="EB519">
        <f t="shared" si="325"/>
        <v>0</v>
      </c>
      <c r="EC519">
        <f t="shared" si="326"/>
        <v>0</v>
      </c>
      <c r="ED519">
        <f t="shared" si="327"/>
        <v>0</v>
      </c>
      <c r="EE519">
        <f t="shared" si="328"/>
        <v>0</v>
      </c>
      <c r="EF519">
        <f t="shared" si="329"/>
        <v>0</v>
      </c>
      <c r="EG519">
        <f t="shared" si="330"/>
        <v>0</v>
      </c>
      <c r="EH519">
        <f t="shared" si="331"/>
        <v>0</v>
      </c>
      <c r="EI519">
        <f t="shared" si="332"/>
        <v>0</v>
      </c>
      <c r="EJ519">
        <f t="shared" si="333"/>
        <v>0</v>
      </c>
      <c r="EK519">
        <f t="shared" si="334"/>
        <v>0</v>
      </c>
      <c r="EL519">
        <f t="shared" si="335"/>
        <v>0</v>
      </c>
      <c r="EM519">
        <f t="shared" si="336"/>
        <v>0</v>
      </c>
      <c r="EN519">
        <f t="shared" si="337"/>
        <v>0</v>
      </c>
      <c r="EO519">
        <f t="shared" si="338"/>
        <v>0</v>
      </c>
      <c r="EP519">
        <f t="shared" si="339"/>
        <v>0</v>
      </c>
      <c r="EQ519">
        <f t="shared" si="340"/>
        <v>0</v>
      </c>
      <c r="ER519">
        <f t="shared" si="341"/>
        <v>0</v>
      </c>
      <c r="ES519">
        <f t="shared" si="342"/>
        <v>0</v>
      </c>
      <c r="ET519">
        <f t="shared" si="343"/>
        <v>0</v>
      </c>
      <c r="EU519">
        <f t="shared" si="344"/>
        <v>0</v>
      </c>
      <c r="EV519">
        <f t="shared" si="345"/>
        <v>0</v>
      </c>
      <c r="EW519">
        <f t="shared" si="346"/>
        <v>0</v>
      </c>
      <c r="EX519">
        <f t="shared" si="347"/>
        <v>0</v>
      </c>
      <c r="EY519">
        <f t="shared" si="348"/>
        <v>0</v>
      </c>
      <c r="EZ519">
        <f t="shared" si="349"/>
        <v>0</v>
      </c>
      <c r="FA519">
        <f t="shared" si="350"/>
        <v>0</v>
      </c>
      <c r="FB519">
        <f t="shared" si="351"/>
        <v>0</v>
      </c>
      <c r="FC519">
        <f t="shared" si="352"/>
        <v>0</v>
      </c>
      <c r="FD519">
        <f t="shared" si="353"/>
        <v>0</v>
      </c>
      <c r="FE519">
        <f t="shared" si="354"/>
        <v>0</v>
      </c>
      <c r="FF519">
        <f t="shared" si="355"/>
        <v>0</v>
      </c>
      <c r="FG519">
        <f t="shared" si="356"/>
        <v>0</v>
      </c>
      <c r="FH519">
        <f t="shared" si="357"/>
        <v>0</v>
      </c>
      <c r="FI519">
        <f t="shared" si="358"/>
        <v>0</v>
      </c>
      <c r="FJ519">
        <f t="shared" si="359"/>
        <v>0</v>
      </c>
      <c r="FK519">
        <f t="shared" si="360"/>
        <v>0</v>
      </c>
    </row>
    <row r="520" spans="1:167">
      <c r="A520">
        <v>518</v>
      </c>
      <c r="B520">
        <f>RTD("rit2.rtd",,B$2,"LASTHIST", ROW()-2)</f>
        <v>48.36</v>
      </c>
      <c r="C520">
        <f>RTD("rit2.rtd",,C$2,"LASTHIST", ROW()-2)</f>
        <v>0</v>
      </c>
      <c r="D520">
        <f>RTD("rit2.rtd",,D$2,"LASTHIST", ROW()-2)</f>
        <v>0</v>
      </c>
      <c r="E520">
        <f>RTD("rit2.rtd",,E$2,"LASTHIST", ROW()-2)</f>
        <v>0</v>
      </c>
      <c r="F520">
        <f>RTD("rit2.rtd",,F$2,"LASTHIST", ROW()-2)</f>
        <v>0</v>
      </c>
      <c r="G520">
        <f>RTD("rit2.rtd",,G$2,"LASTHIST", ROW()-2)</f>
        <v>0</v>
      </c>
      <c r="H520">
        <f>RTD("rit2.rtd",,H$2,"LASTHIST", ROW()-2)</f>
        <v>0</v>
      </c>
      <c r="I520">
        <f>RTD("rit2.rtd",,I$2,"LASTHIST", ROW()-2)</f>
        <v>0</v>
      </c>
      <c r="J520">
        <f>RTD("rit2.rtd",,J$2,"LASTHIST", ROW()-2)</f>
        <v>0</v>
      </c>
      <c r="K520">
        <f>RTD("rit2.rtd",,K$2,"LASTHIST", ROW()-2)</f>
        <v>0</v>
      </c>
      <c r="L520">
        <f>RTD("rit2.rtd",,L$2,"LASTHIST", ROW()-2)</f>
        <v>0</v>
      </c>
      <c r="M520">
        <f>RTD("rit2.rtd",,M$2,"LASTHIST", ROW()-2)</f>
        <v>0</v>
      </c>
      <c r="N520">
        <f>RTD("rit2.rtd",,N$2,"LASTHIST", ROW()-2)</f>
        <v>0</v>
      </c>
      <c r="O520">
        <f>RTD("rit2.rtd",,O$2,"LASTHIST", ROW()-2)</f>
        <v>0</v>
      </c>
      <c r="P520">
        <f>RTD("rit2.rtd",,P$2,"LASTHIST", ROW()-2)</f>
        <v>0</v>
      </c>
      <c r="Q520">
        <f>RTD("rit2.rtd",,Q$2,"LASTHIST", ROW()-2)</f>
        <v>0</v>
      </c>
      <c r="R520">
        <f>RTD("rit2.rtd",,R$2,"LASTHIST", ROW()-2)</f>
        <v>0</v>
      </c>
      <c r="S520">
        <f>RTD("rit2.rtd",,S$2,"LASTHIST", ROW()-2)</f>
        <v>0</v>
      </c>
      <c r="T520">
        <f>RTD("rit2.rtd",,T$2,"LASTHIST", ROW()-2)</f>
        <v>0</v>
      </c>
      <c r="U520">
        <f>RTD("rit2.rtd",,U$2,"LASTHIST", ROW()-2)</f>
        <v>0</v>
      </c>
      <c r="V520">
        <f>RTD("rit2.rtd",,V$2,"LASTHIST", ROW()-2)</f>
        <v>0</v>
      </c>
      <c r="W520">
        <f>RTD("rit2.rtd",,W$2,"LASTHIST", ROW()-2)</f>
        <v>3.37</v>
      </c>
      <c r="X520">
        <f>RTD("rit2.rtd",,X$2,"LASTHIST", ROW()-2)</f>
        <v>0.02</v>
      </c>
      <c r="Y520">
        <f>RTD("rit2.rtd",,Y$2,"LASTHIST", ROW()-2)</f>
        <v>2.42</v>
      </c>
      <c r="Z520">
        <f>RTD("rit2.rtd",,Z$2,"LASTHIST", ROW()-2)</f>
        <v>0.05</v>
      </c>
      <c r="AA520">
        <f>RTD("rit2.rtd",,AA$2,"LASTHIST", ROW()-2)</f>
        <v>1.55</v>
      </c>
      <c r="AB520">
        <f>RTD("rit2.rtd",,AB$2,"LASTHIST", ROW()-2)</f>
        <v>0.19</v>
      </c>
      <c r="AC520">
        <f>RTD("rit2.rtd",,AC$2,"LASTHIST", ROW()-2)</f>
        <v>0.86</v>
      </c>
      <c r="AD520">
        <f>RTD("rit2.rtd",,AD$2,"LASTHIST", ROW()-2)</f>
        <v>0.5</v>
      </c>
      <c r="AE520">
        <f>RTD("rit2.rtd",,AE$2,"LASTHIST", ROW()-2)</f>
        <v>0.4</v>
      </c>
      <c r="AF520">
        <f>RTD("rit2.rtd",,AF$2,"LASTHIST", ROW()-2)</f>
        <v>1.04</v>
      </c>
      <c r="AG520">
        <f>RTD("rit2.rtd",,AG$2,"LASTHIST", ROW()-2)</f>
        <v>0.15</v>
      </c>
      <c r="AH520">
        <f>RTD("rit2.rtd",,AH$2,"LASTHIST", ROW()-2)</f>
        <v>1.79</v>
      </c>
      <c r="AI520">
        <f>RTD("rit2.rtd",,AI$2,"LASTHIST", ROW()-2)</f>
        <v>0.05</v>
      </c>
      <c r="AJ520">
        <f>RTD("rit2.rtd",,AJ$2,"LASTHIST", ROW()-2)</f>
        <v>2.68</v>
      </c>
      <c r="AK520">
        <f>RTD("rit2.rtd",,AK$2,"LASTHIST", ROW()-2)</f>
        <v>0.02</v>
      </c>
      <c r="AL520">
        <f>RTD("rit2.rtd",,AL$2,"LASTHIST", ROW()-2)</f>
        <v>3.65</v>
      </c>
      <c r="AM520">
        <f>RTD("rit2.rtd",,AM$2,"LASTHIST", ROW()-2)</f>
        <v>0.02</v>
      </c>
      <c r="AN520">
        <f>RTD("rit2.rtd",,AN$2,"LASTHIST", ROW()-2)</f>
        <v>4.6399999999999997</v>
      </c>
      <c r="AO520">
        <f>RTD("rit2.rtd",,AO$2,"LASTHIST", ROW()-2)</f>
        <v>0.02</v>
      </c>
      <c r="AP520">
        <f>RTD("rit2.rtd",,AP$2,"LASTHIST", ROW()-2)</f>
        <v>5.64</v>
      </c>
      <c r="AQ520">
        <v>1</v>
      </c>
      <c r="AR520">
        <v>0</v>
      </c>
      <c r="AS520">
        <v>1</v>
      </c>
      <c r="AT520">
        <v>0</v>
      </c>
      <c r="AU520">
        <v>1</v>
      </c>
      <c r="AV520">
        <v>0</v>
      </c>
      <c r="AW520">
        <v>1</v>
      </c>
      <c r="AX520">
        <v>0</v>
      </c>
      <c r="AY520">
        <v>1</v>
      </c>
      <c r="AZ520">
        <v>0</v>
      </c>
      <c r="BA520">
        <v>1</v>
      </c>
      <c r="BB520">
        <v>0</v>
      </c>
      <c r="BC520">
        <v>1</v>
      </c>
      <c r="BD520">
        <v>0</v>
      </c>
      <c r="BE520">
        <v>1</v>
      </c>
      <c r="BF520">
        <v>0</v>
      </c>
      <c r="BG520">
        <v>1</v>
      </c>
      <c r="BH520">
        <v>0</v>
      </c>
      <c r="BI520">
        <v>1</v>
      </c>
      <c r="BJ520">
        <v>0</v>
      </c>
      <c r="BK520">
        <v>1</v>
      </c>
      <c r="BL520">
        <v>0</v>
      </c>
      <c r="BM520">
        <v>1</v>
      </c>
      <c r="BN520">
        <v>0</v>
      </c>
      <c r="BO520">
        <v>1</v>
      </c>
      <c r="BP520">
        <v>0</v>
      </c>
      <c r="BQ520">
        <v>1</v>
      </c>
      <c r="BR520">
        <v>0</v>
      </c>
      <c r="BS520">
        <v>1</v>
      </c>
      <c r="BT520">
        <v>0</v>
      </c>
      <c r="BU520">
        <v>1</v>
      </c>
      <c r="BV520">
        <v>0</v>
      </c>
      <c r="BW520">
        <v>1</v>
      </c>
      <c r="BX520">
        <v>0</v>
      </c>
      <c r="BY520">
        <v>1</v>
      </c>
      <c r="BZ520">
        <v>0</v>
      </c>
      <c r="CA520">
        <v>1</v>
      </c>
      <c r="CB520">
        <v>0</v>
      </c>
      <c r="CC520">
        <v>1</v>
      </c>
      <c r="CD520">
        <v>0</v>
      </c>
      <c r="CE520">
        <v>45</v>
      </c>
      <c r="CF520">
        <v>45</v>
      </c>
      <c r="CG520">
        <v>46</v>
      </c>
      <c r="CH520">
        <v>46</v>
      </c>
      <c r="CI520">
        <v>47</v>
      </c>
      <c r="CJ520">
        <v>47</v>
      </c>
      <c r="CK520">
        <v>48</v>
      </c>
      <c r="CL520">
        <v>48</v>
      </c>
      <c r="CM520">
        <v>49</v>
      </c>
      <c r="CN520">
        <v>49</v>
      </c>
      <c r="CO520">
        <v>50</v>
      </c>
      <c r="CP520">
        <v>50</v>
      </c>
      <c r="CQ520">
        <v>51</v>
      </c>
      <c r="CR520">
        <v>51</v>
      </c>
      <c r="CS520">
        <v>52</v>
      </c>
      <c r="CT520">
        <v>52</v>
      </c>
      <c r="CU520">
        <v>53</v>
      </c>
      <c r="CV520">
        <v>53</v>
      </c>
      <c r="CW520">
        <v>54</v>
      </c>
      <c r="CX520">
        <v>54</v>
      </c>
      <c r="CY520">
        <v>45</v>
      </c>
      <c r="CZ520">
        <v>45</v>
      </c>
      <c r="DA520">
        <v>46</v>
      </c>
      <c r="DB520">
        <v>46</v>
      </c>
      <c r="DC520">
        <v>47</v>
      </c>
      <c r="DD520">
        <v>47</v>
      </c>
      <c r="DE520">
        <v>48</v>
      </c>
      <c r="DF520">
        <v>48</v>
      </c>
      <c r="DG520">
        <v>49</v>
      </c>
      <c r="DH520">
        <v>49</v>
      </c>
      <c r="DI520">
        <v>50</v>
      </c>
      <c r="DJ520">
        <v>50</v>
      </c>
      <c r="DK520">
        <v>51</v>
      </c>
      <c r="DL520">
        <v>51</v>
      </c>
      <c r="DM520">
        <v>52</v>
      </c>
      <c r="DN520">
        <v>52</v>
      </c>
      <c r="DO520">
        <v>53</v>
      </c>
      <c r="DP520">
        <v>53</v>
      </c>
      <c r="DQ520">
        <v>54</v>
      </c>
      <c r="DR520">
        <v>54</v>
      </c>
      <c r="DU520">
        <v>2.5000000000000001E-2</v>
      </c>
      <c r="DW520">
        <v>1</v>
      </c>
      <c r="DX520">
        <f t="shared" si="321"/>
        <v>0</v>
      </c>
      <c r="DY520">
        <f t="shared" si="322"/>
        <v>0</v>
      </c>
      <c r="DZ520">
        <f t="shared" si="323"/>
        <v>0</v>
      </c>
      <c r="EA520">
        <f t="shared" si="324"/>
        <v>0</v>
      </c>
      <c r="EB520">
        <f t="shared" si="325"/>
        <v>0</v>
      </c>
      <c r="EC520">
        <f t="shared" si="326"/>
        <v>0</v>
      </c>
      <c r="ED520">
        <f t="shared" si="327"/>
        <v>0</v>
      </c>
      <c r="EE520">
        <f t="shared" si="328"/>
        <v>0</v>
      </c>
      <c r="EF520">
        <f t="shared" si="329"/>
        <v>0</v>
      </c>
      <c r="EG520">
        <f t="shared" si="330"/>
        <v>0</v>
      </c>
      <c r="EH520">
        <f t="shared" si="331"/>
        <v>0</v>
      </c>
      <c r="EI520">
        <f t="shared" si="332"/>
        <v>0</v>
      </c>
      <c r="EJ520">
        <f t="shared" si="333"/>
        <v>0</v>
      </c>
      <c r="EK520">
        <f t="shared" si="334"/>
        <v>0</v>
      </c>
      <c r="EL520">
        <f t="shared" si="335"/>
        <v>0</v>
      </c>
      <c r="EM520">
        <f t="shared" si="336"/>
        <v>0</v>
      </c>
      <c r="EN520">
        <f t="shared" si="337"/>
        <v>0</v>
      </c>
      <c r="EO520">
        <f t="shared" si="338"/>
        <v>0</v>
      </c>
      <c r="EP520">
        <f t="shared" si="339"/>
        <v>0</v>
      </c>
      <c r="EQ520">
        <f t="shared" si="340"/>
        <v>0</v>
      </c>
      <c r="ER520">
        <f t="shared" si="341"/>
        <v>0</v>
      </c>
      <c r="ES520">
        <f t="shared" si="342"/>
        <v>0</v>
      </c>
      <c r="ET520">
        <f t="shared" si="343"/>
        <v>0</v>
      </c>
      <c r="EU520">
        <f t="shared" si="344"/>
        <v>0</v>
      </c>
      <c r="EV520">
        <f t="shared" si="345"/>
        <v>0</v>
      </c>
      <c r="EW520">
        <f t="shared" si="346"/>
        <v>0</v>
      </c>
      <c r="EX520">
        <f t="shared" si="347"/>
        <v>0</v>
      </c>
      <c r="EY520">
        <f t="shared" si="348"/>
        <v>0</v>
      </c>
      <c r="EZ520">
        <f t="shared" si="349"/>
        <v>0</v>
      </c>
      <c r="FA520">
        <f t="shared" si="350"/>
        <v>0</v>
      </c>
      <c r="FB520">
        <f t="shared" si="351"/>
        <v>0</v>
      </c>
      <c r="FC520">
        <f t="shared" si="352"/>
        <v>0</v>
      </c>
      <c r="FD520">
        <f t="shared" si="353"/>
        <v>0</v>
      </c>
      <c r="FE520">
        <f t="shared" si="354"/>
        <v>0</v>
      </c>
      <c r="FF520">
        <f t="shared" si="355"/>
        <v>0</v>
      </c>
      <c r="FG520">
        <f t="shared" si="356"/>
        <v>0</v>
      </c>
      <c r="FH520">
        <f t="shared" si="357"/>
        <v>0</v>
      </c>
      <c r="FI520">
        <f t="shared" si="358"/>
        <v>0</v>
      </c>
      <c r="FJ520">
        <f t="shared" si="359"/>
        <v>0</v>
      </c>
      <c r="FK520">
        <f t="shared" si="360"/>
        <v>0</v>
      </c>
    </row>
    <row r="521" spans="1:167">
      <c r="A521">
        <v>519</v>
      </c>
      <c r="B521">
        <f>RTD("rit2.rtd",,B$2,"LASTHIST", ROW()-2)</f>
        <v>48.63</v>
      </c>
      <c r="C521">
        <f>RTD("rit2.rtd",,C$2,"LASTHIST", ROW()-2)</f>
        <v>0</v>
      </c>
      <c r="D521">
        <f>RTD("rit2.rtd",,D$2,"LASTHIST", ROW()-2)</f>
        <v>0</v>
      </c>
      <c r="E521">
        <f>RTD("rit2.rtd",,E$2,"LASTHIST", ROW()-2)</f>
        <v>0</v>
      </c>
      <c r="F521">
        <f>RTD("rit2.rtd",,F$2,"LASTHIST", ROW()-2)</f>
        <v>0</v>
      </c>
      <c r="G521">
        <f>RTD("rit2.rtd",,G$2,"LASTHIST", ROW()-2)</f>
        <v>0</v>
      </c>
      <c r="H521">
        <f>RTD("rit2.rtd",,H$2,"LASTHIST", ROW()-2)</f>
        <v>0</v>
      </c>
      <c r="I521">
        <f>RTD("rit2.rtd",,I$2,"LASTHIST", ROW()-2)</f>
        <v>0</v>
      </c>
      <c r="J521">
        <f>RTD("rit2.rtd",,J$2,"LASTHIST", ROW()-2)</f>
        <v>0</v>
      </c>
      <c r="K521">
        <f>RTD("rit2.rtd",,K$2,"LASTHIST", ROW()-2)</f>
        <v>0</v>
      </c>
      <c r="L521">
        <f>RTD("rit2.rtd",,L$2,"LASTHIST", ROW()-2)</f>
        <v>0</v>
      </c>
      <c r="M521">
        <f>RTD("rit2.rtd",,M$2,"LASTHIST", ROW()-2)</f>
        <v>0</v>
      </c>
      <c r="N521">
        <f>RTD("rit2.rtd",,N$2,"LASTHIST", ROW()-2)</f>
        <v>0</v>
      </c>
      <c r="O521">
        <f>RTD("rit2.rtd",,O$2,"LASTHIST", ROW()-2)</f>
        <v>0</v>
      </c>
      <c r="P521">
        <f>RTD("rit2.rtd",,P$2,"LASTHIST", ROW()-2)</f>
        <v>0</v>
      </c>
      <c r="Q521">
        <f>RTD("rit2.rtd",,Q$2,"LASTHIST", ROW()-2)</f>
        <v>0</v>
      </c>
      <c r="R521">
        <f>RTD("rit2.rtd",,R$2,"LASTHIST", ROW()-2)</f>
        <v>0</v>
      </c>
      <c r="S521">
        <f>RTD("rit2.rtd",,S$2,"LASTHIST", ROW()-2)</f>
        <v>0</v>
      </c>
      <c r="T521">
        <f>RTD("rit2.rtd",,T$2,"LASTHIST", ROW()-2)</f>
        <v>0</v>
      </c>
      <c r="U521">
        <f>RTD("rit2.rtd",,U$2,"LASTHIST", ROW()-2)</f>
        <v>0</v>
      </c>
      <c r="V521">
        <f>RTD("rit2.rtd",,V$2,"LASTHIST", ROW()-2)</f>
        <v>0</v>
      </c>
      <c r="W521">
        <f>RTD("rit2.rtd",,W$2,"LASTHIST", ROW()-2)</f>
        <v>3.64</v>
      </c>
      <c r="X521">
        <f>RTD("rit2.rtd",,X$2,"LASTHIST", ROW()-2)</f>
        <v>0.02</v>
      </c>
      <c r="Y521">
        <f>RTD("rit2.rtd",,Y$2,"LASTHIST", ROW()-2)</f>
        <v>2.67</v>
      </c>
      <c r="Z521">
        <f>RTD("rit2.rtd",,Z$2,"LASTHIST", ROW()-2)</f>
        <v>0.04</v>
      </c>
      <c r="AA521">
        <f>RTD("rit2.rtd",,AA$2,"LASTHIST", ROW()-2)</f>
        <v>1.78</v>
      </c>
      <c r="AB521">
        <f>RTD("rit2.rtd",,AB$2,"LASTHIST", ROW()-2)</f>
        <v>0.15</v>
      </c>
      <c r="AC521">
        <f>RTD("rit2.rtd",,AC$2,"LASTHIST", ROW()-2)</f>
        <v>1.04</v>
      </c>
      <c r="AD521">
        <f>RTD("rit2.rtd",,AD$2,"LASTHIST", ROW()-2)</f>
        <v>0.41</v>
      </c>
      <c r="AE521">
        <f>RTD("rit2.rtd",,AE$2,"LASTHIST", ROW()-2)</f>
        <v>0.51</v>
      </c>
      <c r="AF521">
        <f>RTD("rit2.rtd",,AF$2,"LASTHIST", ROW()-2)</f>
        <v>0.88</v>
      </c>
      <c r="AG521">
        <f>RTD("rit2.rtd",,AG$2,"LASTHIST", ROW()-2)</f>
        <v>0.21</v>
      </c>
      <c r="AH521">
        <f>RTD("rit2.rtd",,AH$2,"LASTHIST", ROW()-2)</f>
        <v>1.58</v>
      </c>
      <c r="AI521">
        <f>RTD("rit2.rtd",,AI$2,"LASTHIST", ROW()-2)</f>
        <v>7.0000000000000007E-2</v>
      </c>
      <c r="AJ521">
        <f>RTD("rit2.rtd",,AJ$2,"LASTHIST", ROW()-2)</f>
        <v>2.44</v>
      </c>
      <c r="AK521">
        <f>RTD("rit2.rtd",,AK$2,"LASTHIST", ROW()-2)</f>
        <v>0.02</v>
      </c>
      <c r="AL521">
        <f>RTD("rit2.rtd",,AL$2,"LASTHIST", ROW()-2)</f>
        <v>3.39</v>
      </c>
      <c r="AM521">
        <f>RTD("rit2.rtd",,AM$2,"LASTHIST", ROW()-2)</f>
        <v>0.02</v>
      </c>
      <c r="AN521">
        <f>RTD("rit2.rtd",,AN$2,"LASTHIST", ROW()-2)</f>
        <v>4.37</v>
      </c>
      <c r="AO521">
        <f>RTD("rit2.rtd",,AO$2,"LASTHIST", ROW()-2)</f>
        <v>0.02</v>
      </c>
      <c r="AP521">
        <f>RTD("rit2.rtd",,AP$2,"LASTHIST", ROW()-2)</f>
        <v>5.37</v>
      </c>
      <c r="AQ521">
        <v>1</v>
      </c>
      <c r="AR521">
        <v>0</v>
      </c>
      <c r="AS521">
        <v>1</v>
      </c>
      <c r="AT521">
        <v>0</v>
      </c>
      <c r="AU521">
        <v>1</v>
      </c>
      <c r="AV521">
        <v>0</v>
      </c>
      <c r="AW521">
        <v>1</v>
      </c>
      <c r="AX521">
        <v>0</v>
      </c>
      <c r="AY521">
        <v>1</v>
      </c>
      <c r="AZ521">
        <v>0</v>
      </c>
      <c r="BA521">
        <v>1</v>
      </c>
      <c r="BB521">
        <v>0</v>
      </c>
      <c r="BC521">
        <v>1</v>
      </c>
      <c r="BD521">
        <v>0</v>
      </c>
      <c r="BE521">
        <v>1</v>
      </c>
      <c r="BF521">
        <v>0</v>
      </c>
      <c r="BG521">
        <v>1</v>
      </c>
      <c r="BH521">
        <v>0</v>
      </c>
      <c r="BI521">
        <v>1</v>
      </c>
      <c r="BJ521">
        <v>0</v>
      </c>
      <c r="BK521">
        <v>1</v>
      </c>
      <c r="BL521">
        <v>0</v>
      </c>
      <c r="BM521">
        <v>1</v>
      </c>
      <c r="BN521">
        <v>0</v>
      </c>
      <c r="BO521">
        <v>1</v>
      </c>
      <c r="BP521">
        <v>0</v>
      </c>
      <c r="BQ521">
        <v>1</v>
      </c>
      <c r="BR521">
        <v>0</v>
      </c>
      <c r="BS521">
        <v>1</v>
      </c>
      <c r="BT521">
        <v>0</v>
      </c>
      <c r="BU521">
        <v>1</v>
      </c>
      <c r="BV521">
        <v>0</v>
      </c>
      <c r="BW521">
        <v>1</v>
      </c>
      <c r="BX521">
        <v>0</v>
      </c>
      <c r="BY521">
        <v>1</v>
      </c>
      <c r="BZ521">
        <v>0</v>
      </c>
      <c r="CA521">
        <v>1</v>
      </c>
      <c r="CB521">
        <v>0</v>
      </c>
      <c r="CC521">
        <v>1</v>
      </c>
      <c r="CD521">
        <v>0</v>
      </c>
      <c r="CE521">
        <v>45</v>
      </c>
      <c r="CF521">
        <v>45</v>
      </c>
      <c r="CG521">
        <v>46</v>
      </c>
      <c r="CH521">
        <v>46</v>
      </c>
      <c r="CI521">
        <v>47</v>
      </c>
      <c r="CJ521">
        <v>47</v>
      </c>
      <c r="CK521">
        <v>48</v>
      </c>
      <c r="CL521">
        <v>48</v>
      </c>
      <c r="CM521">
        <v>49</v>
      </c>
      <c r="CN521">
        <v>49</v>
      </c>
      <c r="CO521">
        <v>50</v>
      </c>
      <c r="CP521">
        <v>50</v>
      </c>
      <c r="CQ521">
        <v>51</v>
      </c>
      <c r="CR521">
        <v>51</v>
      </c>
      <c r="CS521">
        <v>52</v>
      </c>
      <c r="CT521">
        <v>52</v>
      </c>
      <c r="CU521">
        <v>53</v>
      </c>
      <c r="CV521">
        <v>53</v>
      </c>
      <c r="CW521">
        <v>54</v>
      </c>
      <c r="CX521">
        <v>54</v>
      </c>
      <c r="CY521">
        <v>45</v>
      </c>
      <c r="CZ521">
        <v>45</v>
      </c>
      <c r="DA521">
        <v>46</v>
      </c>
      <c r="DB521">
        <v>46</v>
      </c>
      <c r="DC521">
        <v>47</v>
      </c>
      <c r="DD521">
        <v>47</v>
      </c>
      <c r="DE521">
        <v>48</v>
      </c>
      <c r="DF521">
        <v>48</v>
      </c>
      <c r="DG521">
        <v>49</v>
      </c>
      <c r="DH521">
        <v>49</v>
      </c>
      <c r="DI521">
        <v>50</v>
      </c>
      <c r="DJ521">
        <v>50</v>
      </c>
      <c r="DK521">
        <v>51</v>
      </c>
      <c r="DL521">
        <v>51</v>
      </c>
      <c r="DM521">
        <v>52</v>
      </c>
      <c r="DN521">
        <v>52</v>
      </c>
      <c r="DO521">
        <v>53</v>
      </c>
      <c r="DP521">
        <v>53</v>
      </c>
      <c r="DQ521">
        <v>54</v>
      </c>
      <c r="DR521">
        <v>54</v>
      </c>
      <c r="DU521">
        <v>2.5000000000000001E-2</v>
      </c>
      <c r="DW521">
        <v>1</v>
      </c>
      <c r="DX521">
        <f t="shared" si="321"/>
        <v>0</v>
      </c>
      <c r="DY521">
        <f t="shared" si="322"/>
        <v>0</v>
      </c>
      <c r="DZ521">
        <f t="shared" si="323"/>
        <v>0</v>
      </c>
      <c r="EA521">
        <f t="shared" si="324"/>
        <v>0</v>
      </c>
      <c r="EB521">
        <f t="shared" si="325"/>
        <v>0</v>
      </c>
      <c r="EC521">
        <f t="shared" si="326"/>
        <v>0</v>
      </c>
      <c r="ED521">
        <f t="shared" si="327"/>
        <v>0</v>
      </c>
      <c r="EE521">
        <f t="shared" si="328"/>
        <v>0</v>
      </c>
      <c r="EF521">
        <f t="shared" si="329"/>
        <v>0</v>
      </c>
      <c r="EG521">
        <f t="shared" si="330"/>
        <v>0</v>
      </c>
      <c r="EH521">
        <f t="shared" si="331"/>
        <v>0</v>
      </c>
      <c r="EI521">
        <f t="shared" si="332"/>
        <v>0</v>
      </c>
      <c r="EJ521">
        <f t="shared" si="333"/>
        <v>0</v>
      </c>
      <c r="EK521">
        <f t="shared" si="334"/>
        <v>0</v>
      </c>
      <c r="EL521">
        <f t="shared" si="335"/>
        <v>0</v>
      </c>
      <c r="EM521">
        <f t="shared" si="336"/>
        <v>0</v>
      </c>
      <c r="EN521">
        <f t="shared" si="337"/>
        <v>0</v>
      </c>
      <c r="EO521">
        <f t="shared" si="338"/>
        <v>0</v>
      </c>
      <c r="EP521">
        <f t="shared" si="339"/>
        <v>0</v>
      </c>
      <c r="EQ521">
        <f t="shared" si="340"/>
        <v>0</v>
      </c>
      <c r="ER521">
        <f t="shared" si="341"/>
        <v>0</v>
      </c>
      <c r="ES521">
        <f t="shared" si="342"/>
        <v>0</v>
      </c>
      <c r="ET521">
        <f t="shared" si="343"/>
        <v>0</v>
      </c>
      <c r="EU521">
        <f t="shared" si="344"/>
        <v>0</v>
      </c>
      <c r="EV521">
        <f t="shared" si="345"/>
        <v>0</v>
      </c>
      <c r="EW521">
        <f t="shared" si="346"/>
        <v>0</v>
      </c>
      <c r="EX521">
        <f t="shared" si="347"/>
        <v>0</v>
      </c>
      <c r="EY521">
        <f t="shared" si="348"/>
        <v>0</v>
      </c>
      <c r="EZ521">
        <f t="shared" si="349"/>
        <v>0</v>
      </c>
      <c r="FA521">
        <f t="shared" si="350"/>
        <v>0</v>
      </c>
      <c r="FB521">
        <f t="shared" si="351"/>
        <v>0</v>
      </c>
      <c r="FC521">
        <f t="shared" si="352"/>
        <v>0</v>
      </c>
      <c r="FD521">
        <f t="shared" si="353"/>
        <v>0</v>
      </c>
      <c r="FE521">
        <f t="shared" si="354"/>
        <v>0</v>
      </c>
      <c r="FF521">
        <f t="shared" si="355"/>
        <v>0</v>
      </c>
      <c r="FG521">
        <f t="shared" si="356"/>
        <v>0</v>
      </c>
      <c r="FH521">
        <f t="shared" si="357"/>
        <v>0</v>
      </c>
      <c r="FI521">
        <f t="shared" si="358"/>
        <v>0</v>
      </c>
      <c r="FJ521">
        <f t="shared" si="359"/>
        <v>0</v>
      </c>
      <c r="FK521">
        <f t="shared" si="360"/>
        <v>0</v>
      </c>
    </row>
    <row r="522" spans="1:167">
      <c r="A522">
        <v>520</v>
      </c>
      <c r="B522">
        <f>RTD("rit2.rtd",,B$2,"LASTHIST", ROW()-2)</f>
        <v>48.66</v>
      </c>
      <c r="C522">
        <f>RTD("rit2.rtd",,C$2,"LASTHIST", ROW()-2)</f>
        <v>0</v>
      </c>
      <c r="D522">
        <f>RTD("rit2.rtd",,D$2,"LASTHIST", ROW()-2)</f>
        <v>0</v>
      </c>
      <c r="E522">
        <f>RTD("rit2.rtd",,E$2,"LASTHIST", ROW()-2)</f>
        <v>0</v>
      </c>
      <c r="F522">
        <f>RTD("rit2.rtd",,F$2,"LASTHIST", ROW()-2)</f>
        <v>0</v>
      </c>
      <c r="G522">
        <f>RTD("rit2.rtd",,G$2,"LASTHIST", ROW()-2)</f>
        <v>0</v>
      </c>
      <c r="H522">
        <f>RTD("rit2.rtd",,H$2,"LASTHIST", ROW()-2)</f>
        <v>0</v>
      </c>
      <c r="I522">
        <f>RTD("rit2.rtd",,I$2,"LASTHIST", ROW()-2)</f>
        <v>0</v>
      </c>
      <c r="J522">
        <f>RTD("rit2.rtd",,J$2,"LASTHIST", ROW()-2)</f>
        <v>0</v>
      </c>
      <c r="K522">
        <f>RTD("rit2.rtd",,K$2,"LASTHIST", ROW()-2)</f>
        <v>0</v>
      </c>
      <c r="L522">
        <f>RTD("rit2.rtd",,L$2,"LASTHIST", ROW()-2)</f>
        <v>0</v>
      </c>
      <c r="M522">
        <f>RTD("rit2.rtd",,M$2,"LASTHIST", ROW()-2)</f>
        <v>0</v>
      </c>
      <c r="N522">
        <f>RTD("rit2.rtd",,N$2,"LASTHIST", ROW()-2)</f>
        <v>0</v>
      </c>
      <c r="O522">
        <f>RTD("rit2.rtd",,O$2,"LASTHIST", ROW()-2)</f>
        <v>0</v>
      </c>
      <c r="P522">
        <f>RTD("rit2.rtd",,P$2,"LASTHIST", ROW()-2)</f>
        <v>0</v>
      </c>
      <c r="Q522">
        <f>RTD("rit2.rtd",,Q$2,"LASTHIST", ROW()-2)</f>
        <v>0</v>
      </c>
      <c r="R522">
        <f>RTD("rit2.rtd",,R$2,"LASTHIST", ROW()-2)</f>
        <v>0</v>
      </c>
      <c r="S522">
        <f>RTD("rit2.rtd",,S$2,"LASTHIST", ROW()-2)</f>
        <v>0</v>
      </c>
      <c r="T522">
        <f>RTD("rit2.rtd",,T$2,"LASTHIST", ROW()-2)</f>
        <v>0</v>
      </c>
      <c r="U522">
        <f>RTD("rit2.rtd",,U$2,"LASTHIST", ROW()-2)</f>
        <v>0</v>
      </c>
      <c r="V522">
        <f>RTD("rit2.rtd",,V$2,"LASTHIST", ROW()-2)</f>
        <v>0</v>
      </c>
      <c r="W522">
        <f>RTD("rit2.rtd",,W$2,"LASTHIST", ROW()-2)</f>
        <v>3.67</v>
      </c>
      <c r="X522">
        <f>RTD("rit2.rtd",,X$2,"LASTHIST", ROW()-2)</f>
        <v>0.02</v>
      </c>
      <c r="Y522">
        <f>RTD("rit2.rtd",,Y$2,"LASTHIST", ROW()-2)</f>
        <v>2.7</v>
      </c>
      <c r="Z522">
        <f>RTD("rit2.rtd",,Z$2,"LASTHIST", ROW()-2)</f>
        <v>0.04</v>
      </c>
      <c r="AA522">
        <f>RTD("rit2.rtd",,AA$2,"LASTHIST", ROW()-2)</f>
        <v>1.81</v>
      </c>
      <c r="AB522">
        <f>RTD("rit2.rtd",,AB$2,"LASTHIST", ROW()-2)</f>
        <v>0.15</v>
      </c>
      <c r="AC522">
        <f>RTD("rit2.rtd",,AC$2,"LASTHIST", ROW()-2)</f>
        <v>1.07</v>
      </c>
      <c r="AD522">
        <f>RTD("rit2.rtd",,AD$2,"LASTHIST", ROW()-2)</f>
        <v>0.41</v>
      </c>
      <c r="AE522">
        <f>RTD("rit2.rtd",,AE$2,"LASTHIST", ROW()-2)</f>
        <v>0.55000000000000004</v>
      </c>
      <c r="AF522">
        <f>RTD("rit2.rtd",,AF$2,"LASTHIST", ROW()-2)</f>
        <v>0.89</v>
      </c>
      <c r="AG522">
        <f>RTD("rit2.rtd",,AG$2,"LASTHIST", ROW()-2)</f>
        <v>0.23</v>
      </c>
      <c r="AH522">
        <f>RTD("rit2.rtd",,AH$2,"LASTHIST", ROW()-2)</f>
        <v>1.57</v>
      </c>
      <c r="AI522">
        <f>RTD("rit2.rtd",,AI$2,"LASTHIST", ROW()-2)</f>
        <v>0.08</v>
      </c>
      <c r="AJ522">
        <f>RTD("rit2.rtd",,AJ$2,"LASTHIST", ROW()-2)</f>
        <v>2.42</v>
      </c>
      <c r="AK522">
        <f>RTD("rit2.rtd",,AK$2,"LASTHIST", ROW()-2)</f>
        <v>0.02</v>
      </c>
      <c r="AL522">
        <f>RTD("rit2.rtd",,AL$2,"LASTHIST", ROW()-2)</f>
        <v>3.36</v>
      </c>
      <c r="AM522">
        <f>RTD("rit2.rtd",,AM$2,"LASTHIST", ROW()-2)</f>
        <v>0.02</v>
      </c>
      <c r="AN522">
        <f>RTD("rit2.rtd",,AN$2,"LASTHIST", ROW()-2)</f>
        <v>4.34</v>
      </c>
      <c r="AO522">
        <f>RTD("rit2.rtd",,AO$2,"LASTHIST", ROW()-2)</f>
        <v>0.02</v>
      </c>
      <c r="AP522">
        <f>RTD("rit2.rtd",,AP$2,"LASTHIST", ROW()-2)</f>
        <v>5.34</v>
      </c>
      <c r="AQ522">
        <v>1</v>
      </c>
      <c r="AR522">
        <v>0</v>
      </c>
      <c r="AS522">
        <v>1</v>
      </c>
      <c r="AT522">
        <v>0</v>
      </c>
      <c r="AU522">
        <v>1</v>
      </c>
      <c r="AV522">
        <v>0</v>
      </c>
      <c r="AW522">
        <v>1</v>
      </c>
      <c r="AX522">
        <v>0</v>
      </c>
      <c r="AY522">
        <v>1</v>
      </c>
      <c r="AZ522">
        <v>0</v>
      </c>
      <c r="BA522">
        <v>1</v>
      </c>
      <c r="BB522">
        <v>0</v>
      </c>
      <c r="BC522">
        <v>1</v>
      </c>
      <c r="BD522">
        <v>0</v>
      </c>
      <c r="BE522">
        <v>1</v>
      </c>
      <c r="BF522">
        <v>0</v>
      </c>
      <c r="BG522">
        <v>1</v>
      </c>
      <c r="BH522">
        <v>0</v>
      </c>
      <c r="BI522">
        <v>1</v>
      </c>
      <c r="BJ522">
        <v>0</v>
      </c>
      <c r="BK522">
        <v>1</v>
      </c>
      <c r="BL522">
        <v>0</v>
      </c>
      <c r="BM522">
        <v>1</v>
      </c>
      <c r="BN522">
        <v>0</v>
      </c>
      <c r="BO522">
        <v>1</v>
      </c>
      <c r="BP522">
        <v>0</v>
      </c>
      <c r="BQ522">
        <v>1</v>
      </c>
      <c r="BR522">
        <v>0</v>
      </c>
      <c r="BS522">
        <v>1</v>
      </c>
      <c r="BT522">
        <v>0</v>
      </c>
      <c r="BU522">
        <v>1</v>
      </c>
      <c r="BV522">
        <v>0</v>
      </c>
      <c r="BW522">
        <v>1</v>
      </c>
      <c r="BX522">
        <v>0</v>
      </c>
      <c r="BY522">
        <v>1</v>
      </c>
      <c r="BZ522">
        <v>0</v>
      </c>
      <c r="CA522">
        <v>1</v>
      </c>
      <c r="CB522">
        <v>0</v>
      </c>
      <c r="CC522">
        <v>1</v>
      </c>
      <c r="CD522">
        <v>0</v>
      </c>
      <c r="CE522">
        <v>45</v>
      </c>
      <c r="CF522">
        <v>45</v>
      </c>
      <c r="CG522">
        <v>46</v>
      </c>
      <c r="CH522">
        <v>46</v>
      </c>
      <c r="CI522">
        <v>47</v>
      </c>
      <c r="CJ522">
        <v>47</v>
      </c>
      <c r="CK522">
        <v>48</v>
      </c>
      <c r="CL522">
        <v>48</v>
      </c>
      <c r="CM522">
        <v>49</v>
      </c>
      <c r="CN522">
        <v>49</v>
      </c>
      <c r="CO522">
        <v>50</v>
      </c>
      <c r="CP522">
        <v>50</v>
      </c>
      <c r="CQ522">
        <v>51</v>
      </c>
      <c r="CR522">
        <v>51</v>
      </c>
      <c r="CS522">
        <v>52</v>
      </c>
      <c r="CT522">
        <v>52</v>
      </c>
      <c r="CU522">
        <v>53</v>
      </c>
      <c r="CV522">
        <v>53</v>
      </c>
      <c r="CW522">
        <v>54</v>
      </c>
      <c r="CX522">
        <v>54</v>
      </c>
      <c r="CY522">
        <v>45</v>
      </c>
      <c r="CZ522">
        <v>45</v>
      </c>
      <c r="DA522">
        <v>46</v>
      </c>
      <c r="DB522">
        <v>46</v>
      </c>
      <c r="DC522">
        <v>47</v>
      </c>
      <c r="DD522">
        <v>47</v>
      </c>
      <c r="DE522">
        <v>48</v>
      </c>
      <c r="DF522">
        <v>48</v>
      </c>
      <c r="DG522">
        <v>49</v>
      </c>
      <c r="DH522">
        <v>49</v>
      </c>
      <c r="DI522">
        <v>50</v>
      </c>
      <c r="DJ522">
        <v>50</v>
      </c>
      <c r="DK522">
        <v>51</v>
      </c>
      <c r="DL522">
        <v>51</v>
      </c>
      <c r="DM522">
        <v>52</v>
      </c>
      <c r="DN522">
        <v>52</v>
      </c>
      <c r="DO522">
        <v>53</v>
      </c>
      <c r="DP522">
        <v>53</v>
      </c>
      <c r="DQ522">
        <v>54</v>
      </c>
      <c r="DR522">
        <v>54</v>
      </c>
      <c r="DU522">
        <v>2.5000000000000001E-2</v>
      </c>
      <c r="DW522">
        <v>1</v>
      </c>
      <c r="DX522">
        <f t="shared" si="321"/>
        <v>0</v>
      </c>
      <c r="DY522">
        <f t="shared" si="322"/>
        <v>0</v>
      </c>
      <c r="DZ522">
        <f t="shared" si="323"/>
        <v>0</v>
      </c>
      <c r="EA522">
        <f t="shared" si="324"/>
        <v>0</v>
      </c>
      <c r="EB522">
        <f t="shared" si="325"/>
        <v>0</v>
      </c>
      <c r="EC522">
        <f t="shared" si="326"/>
        <v>0</v>
      </c>
      <c r="ED522">
        <f t="shared" si="327"/>
        <v>0</v>
      </c>
      <c r="EE522">
        <f t="shared" si="328"/>
        <v>0</v>
      </c>
      <c r="EF522">
        <f t="shared" si="329"/>
        <v>0</v>
      </c>
      <c r="EG522">
        <f t="shared" si="330"/>
        <v>0</v>
      </c>
      <c r="EH522">
        <f t="shared" si="331"/>
        <v>0</v>
      </c>
      <c r="EI522">
        <f t="shared" si="332"/>
        <v>0</v>
      </c>
      <c r="EJ522">
        <f t="shared" si="333"/>
        <v>0</v>
      </c>
      <c r="EK522">
        <f t="shared" si="334"/>
        <v>0</v>
      </c>
      <c r="EL522">
        <f t="shared" si="335"/>
        <v>0</v>
      </c>
      <c r="EM522">
        <f t="shared" si="336"/>
        <v>0</v>
      </c>
      <c r="EN522">
        <f t="shared" si="337"/>
        <v>0</v>
      </c>
      <c r="EO522">
        <f t="shared" si="338"/>
        <v>0</v>
      </c>
      <c r="EP522">
        <f t="shared" si="339"/>
        <v>0</v>
      </c>
      <c r="EQ522">
        <f t="shared" si="340"/>
        <v>0</v>
      </c>
      <c r="ER522">
        <f t="shared" si="341"/>
        <v>0</v>
      </c>
      <c r="ES522">
        <f t="shared" si="342"/>
        <v>0</v>
      </c>
      <c r="ET522">
        <f t="shared" si="343"/>
        <v>0</v>
      </c>
      <c r="EU522">
        <f t="shared" si="344"/>
        <v>0</v>
      </c>
      <c r="EV522">
        <f t="shared" si="345"/>
        <v>0</v>
      </c>
      <c r="EW522">
        <f t="shared" si="346"/>
        <v>0</v>
      </c>
      <c r="EX522">
        <f t="shared" si="347"/>
        <v>0</v>
      </c>
      <c r="EY522">
        <f t="shared" si="348"/>
        <v>0</v>
      </c>
      <c r="EZ522">
        <f t="shared" si="349"/>
        <v>0</v>
      </c>
      <c r="FA522">
        <f t="shared" si="350"/>
        <v>0</v>
      </c>
      <c r="FB522">
        <f t="shared" si="351"/>
        <v>0</v>
      </c>
      <c r="FC522">
        <f t="shared" si="352"/>
        <v>0</v>
      </c>
      <c r="FD522">
        <f t="shared" si="353"/>
        <v>0</v>
      </c>
      <c r="FE522">
        <f t="shared" si="354"/>
        <v>0</v>
      </c>
      <c r="FF522">
        <f t="shared" si="355"/>
        <v>0</v>
      </c>
      <c r="FG522">
        <f t="shared" si="356"/>
        <v>0</v>
      </c>
      <c r="FH522">
        <f t="shared" si="357"/>
        <v>0</v>
      </c>
      <c r="FI522">
        <f t="shared" si="358"/>
        <v>0</v>
      </c>
      <c r="FJ522">
        <f t="shared" si="359"/>
        <v>0</v>
      </c>
      <c r="FK522">
        <f t="shared" si="360"/>
        <v>0</v>
      </c>
    </row>
    <row r="523" spans="1:167">
      <c r="A523">
        <v>521</v>
      </c>
      <c r="B523">
        <f>RTD("rit2.rtd",,B$2,"LASTHIST", ROW()-2)</f>
        <v>48.57</v>
      </c>
      <c r="C523">
        <f>RTD("rit2.rtd",,C$2,"LASTHIST", ROW()-2)</f>
        <v>0</v>
      </c>
      <c r="D523">
        <f>RTD("rit2.rtd",,D$2,"LASTHIST", ROW()-2)</f>
        <v>0</v>
      </c>
      <c r="E523">
        <f>RTD("rit2.rtd",,E$2,"LASTHIST", ROW()-2)</f>
        <v>0</v>
      </c>
      <c r="F523">
        <f>RTD("rit2.rtd",,F$2,"LASTHIST", ROW()-2)</f>
        <v>0</v>
      </c>
      <c r="G523">
        <f>RTD("rit2.rtd",,G$2,"LASTHIST", ROW()-2)</f>
        <v>0</v>
      </c>
      <c r="H523">
        <f>RTD("rit2.rtd",,H$2,"LASTHIST", ROW()-2)</f>
        <v>0</v>
      </c>
      <c r="I523">
        <f>RTD("rit2.rtd",,I$2,"LASTHIST", ROW()-2)</f>
        <v>0</v>
      </c>
      <c r="J523">
        <f>RTD("rit2.rtd",,J$2,"LASTHIST", ROW()-2)</f>
        <v>0</v>
      </c>
      <c r="K523">
        <f>RTD("rit2.rtd",,K$2,"LASTHIST", ROW()-2)</f>
        <v>0</v>
      </c>
      <c r="L523">
        <f>RTD("rit2.rtd",,L$2,"LASTHIST", ROW()-2)</f>
        <v>0</v>
      </c>
      <c r="M523">
        <f>RTD("rit2.rtd",,M$2,"LASTHIST", ROW()-2)</f>
        <v>0</v>
      </c>
      <c r="N523">
        <f>RTD("rit2.rtd",,N$2,"LASTHIST", ROW()-2)</f>
        <v>0</v>
      </c>
      <c r="O523">
        <f>RTD("rit2.rtd",,O$2,"LASTHIST", ROW()-2)</f>
        <v>0</v>
      </c>
      <c r="P523">
        <f>RTD("rit2.rtd",,P$2,"LASTHIST", ROW()-2)</f>
        <v>0</v>
      </c>
      <c r="Q523">
        <f>RTD("rit2.rtd",,Q$2,"LASTHIST", ROW()-2)</f>
        <v>0</v>
      </c>
      <c r="R523">
        <f>RTD("rit2.rtd",,R$2,"LASTHIST", ROW()-2)</f>
        <v>0</v>
      </c>
      <c r="S523">
        <f>RTD("rit2.rtd",,S$2,"LASTHIST", ROW()-2)</f>
        <v>0</v>
      </c>
      <c r="T523">
        <f>RTD("rit2.rtd",,T$2,"LASTHIST", ROW()-2)</f>
        <v>0</v>
      </c>
      <c r="U523">
        <f>RTD("rit2.rtd",,U$2,"LASTHIST", ROW()-2)</f>
        <v>0</v>
      </c>
      <c r="V523">
        <f>RTD("rit2.rtd",,V$2,"LASTHIST", ROW()-2)</f>
        <v>0</v>
      </c>
      <c r="W523">
        <f>RTD("rit2.rtd",,W$2,"LASTHIST", ROW()-2)</f>
        <v>3.58</v>
      </c>
      <c r="X523">
        <f>RTD("rit2.rtd",,X$2,"LASTHIST", ROW()-2)</f>
        <v>0.02</v>
      </c>
      <c r="Y523">
        <f>RTD("rit2.rtd",,Y$2,"LASTHIST", ROW()-2)</f>
        <v>2.61</v>
      </c>
      <c r="Z523">
        <f>RTD("rit2.rtd",,Z$2,"LASTHIST", ROW()-2)</f>
        <v>0.05</v>
      </c>
      <c r="AA523">
        <f>RTD("rit2.rtd",,AA$2,"LASTHIST", ROW()-2)</f>
        <v>1.73</v>
      </c>
      <c r="AB523">
        <f>RTD("rit2.rtd",,AB$2,"LASTHIST", ROW()-2)</f>
        <v>0.17</v>
      </c>
      <c r="AC523">
        <f>RTD("rit2.rtd",,AC$2,"LASTHIST", ROW()-2)</f>
        <v>1.01</v>
      </c>
      <c r="AD523">
        <f>RTD("rit2.rtd",,AD$2,"LASTHIST", ROW()-2)</f>
        <v>0.44</v>
      </c>
      <c r="AE523">
        <f>RTD("rit2.rtd",,AE$2,"LASTHIST", ROW()-2)</f>
        <v>0.51</v>
      </c>
      <c r="AF523">
        <f>RTD("rit2.rtd",,AF$2,"LASTHIST", ROW()-2)</f>
        <v>0.94</v>
      </c>
      <c r="AG523">
        <f>RTD("rit2.rtd",,AG$2,"LASTHIST", ROW()-2)</f>
        <v>0.21</v>
      </c>
      <c r="AH523">
        <f>RTD("rit2.rtd",,AH$2,"LASTHIST", ROW()-2)</f>
        <v>1.64</v>
      </c>
      <c r="AI523">
        <f>RTD("rit2.rtd",,AI$2,"LASTHIST", ROW()-2)</f>
        <v>7.0000000000000007E-2</v>
      </c>
      <c r="AJ523">
        <f>RTD("rit2.rtd",,AJ$2,"LASTHIST", ROW()-2)</f>
        <v>2.5</v>
      </c>
      <c r="AK523">
        <f>RTD("rit2.rtd",,AK$2,"LASTHIST", ROW()-2)</f>
        <v>0.02</v>
      </c>
      <c r="AL523">
        <f>RTD("rit2.rtd",,AL$2,"LASTHIST", ROW()-2)</f>
        <v>3.45</v>
      </c>
      <c r="AM523">
        <f>RTD("rit2.rtd",,AM$2,"LASTHIST", ROW()-2)</f>
        <v>0.02</v>
      </c>
      <c r="AN523">
        <f>RTD("rit2.rtd",,AN$2,"LASTHIST", ROW()-2)</f>
        <v>4.4400000000000004</v>
      </c>
      <c r="AO523">
        <f>RTD("rit2.rtd",,AO$2,"LASTHIST", ROW()-2)</f>
        <v>0.02</v>
      </c>
      <c r="AP523">
        <f>RTD("rit2.rtd",,AP$2,"LASTHIST", ROW()-2)</f>
        <v>5.43</v>
      </c>
      <c r="AQ523">
        <v>1</v>
      </c>
      <c r="AR523">
        <v>0</v>
      </c>
      <c r="AS523">
        <v>1</v>
      </c>
      <c r="AT523">
        <v>0</v>
      </c>
      <c r="AU523">
        <v>1</v>
      </c>
      <c r="AV523">
        <v>0</v>
      </c>
      <c r="AW523">
        <v>1</v>
      </c>
      <c r="AX523">
        <v>0</v>
      </c>
      <c r="AY523">
        <v>1</v>
      </c>
      <c r="AZ523">
        <v>0</v>
      </c>
      <c r="BA523">
        <v>1</v>
      </c>
      <c r="BB523">
        <v>0</v>
      </c>
      <c r="BC523">
        <v>1</v>
      </c>
      <c r="BD523">
        <v>0</v>
      </c>
      <c r="BE523">
        <v>1</v>
      </c>
      <c r="BF523">
        <v>0</v>
      </c>
      <c r="BG523">
        <v>1</v>
      </c>
      <c r="BH523">
        <v>0</v>
      </c>
      <c r="BI523">
        <v>1</v>
      </c>
      <c r="BJ523">
        <v>0</v>
      </c>
      <c r="BK523">
        <v>1</v>
      </c>
      <c r="BL523">
        <v>0</v>
      </c>
      <c r="BM523">
        <v>1</v>
      </c>
      <c r="BN523">
        <v>0</v>
      </c>
      <c r="BO523">
        <v>1</v>
      </c>
      <c r="BP523">
        <v>0</v>
      </c>
      <c r="BQ523">
        <v>1</v>
      </c>
      <c r="BR523">
        <v>0</v>
      </c>
      <c r="BS523">
        <v>1</v>
      </c>
      <c r="BT523">
        <v>0</v>
      </c>
      <c r="BU523">
        <v>1</v>
      </c>
      <c r="BV523">
        <v>0</v>
      </c>
      <c r="BW523">
        <v>1</v>
      </c>
      <c r="BX523">
        <v>0</v>
      </c>
      <c r="BY523">
        <v>1</v>
      </c>
      <c r="BZ523">
        <v>0</v>
      </c>
      <c r="CA523">
        <v>1</v>
      </c>
      <c r="CB523">
        <v>0</v>
      </c>
      <c r="CC523">
        <v>1</v>
      </c>
      <c r="CD523">
        <v>0</v>
      </c>
      <c r="CE523">
        <v>45</v>
      </c>
      <c r="CF523">
        <v>45</v>
      </c>
      <c r="CG523">
        <v>46</v>
      </c>
      <c r="CH523">
        <v>46</v>
      </c>
      <c r="CI523">
        <v>47</v>
      </c>
      <c r="CJ523">
        <v>47</v>
      </c>
      <c r="CK523">
        <v>48</v>
      </c>
      <c r="CL523">
        <v>48</v>
      </c>
      <c r="CM523">
        <v>49</v>
      </c>
      <c r="CN523">
        <v>49</v>
      </c>
      <c r="CO523">
        <v>50</v>
      </c>
      <c r="CP523">
        <v>50</v>
      </c>
      <c r="CQ523">
        <v>51</v>
      </c>
      <c r="CR523">
        <v>51</v>
      </c>
      <c r="CS523">
        <v>52</v>
      </c>
      <c r="CT523">
        <v>52</v>
      </c>
      <c r="CU523">
        <v>53</v>
      </c>
      <c r="CV523">
        <v>53</v>
      </c>
      <c r="CW523">
        <v>54</v>
      </c>
      <c r="CX523">
        <v>54</v>
      </c>
      <c r="CY523">
        <v>45</v>
      </c>
      <c r="CZ523">
        <v>45</v>
      </c>
      <c r="DA523">
        <v>46</v>
      </c>
      <c r="DB523">
        <v>46</v>
      </c>
      <c r="DC523">
        <v>47</v>
      </c>
      <c r="DD523">
        <v>47</v>
      </c>
      <c r="DE523">
        <v>48</v>
      </c>
      <c r="DF523">
        <v>48</v>
      </c>
      <c r="DG523">
        <v>49</v>
      </c>
      <c r="DH523">
        <v>49</v>
      </c>
      <c r="DI523">
        <v>50</v>
      </c>
      <c r="DJ523">
        <v>50</v>
      </c>
      <c r="DK523">
        <v>51</v>
      </c>
      <c r="DL523">
        <v>51</v>
      </c>
      <c r="DM523">
        <v>52</v>
      </c>
      <c r="DN523">
        <v>52</v>
      </c>
      <c r="DO523">
        <v>53</v>
      </c>
      <c r="DP523">
        <v>53</v>
      </c>
      <c r="DQ523">
        <v>54</v>
      </c>
      <c r="DR523">
        <v>54</v>
      </c>
      <c r="DU523">
        <v>2.5000000000000001E-2</v>
      </c>
      <c r="DW523">
        <v>1</v>
      </c>
      <c r="DX523">
        <f t="shared" si="321"/>
        <v>0</v>
      </c>
      <c r="DY523">
        <f t="shared" si="322"/>
        <v>0</v>
      </c>
      <c r="DZ523">
        <f t="shared" si="323"/>
        <v>0</v>
      </c>
      <c r="EA523">
        <f t="shared" si="324"/>
        <v>0</v>
      </c>
      <c r="EB523">
        <f t="shared" si="325"/>
        <v>0</v>
      </c>
      <c r="EC523">
        <f t="shared" si="326"/>
        <v>0</v>
      </c>
      <c r="ED523">
        <f t="shared" si="327"/>
        <v>0</v>
      </c>
      <c r="EE523">
        <f t="shared" si="328"/>
        <v>0</v>
      </c>
      <c r="EF523">
        <f t="shared" si="329"/>
        <v>0</v>
      </c>
      <c r="EG523">
        <f t="shared" si="330"/>
        <v>0</v>
      </c>
      <c r="EH523">
        <f t="shared" si="331"/>
        <v>0</v>
      </c>
      <c r="EI523">
        <f t="shared" si="332"/>
        <v>0</v>
      </c>
      <c r="EJ523">
        <f t="shared" si="333"/>
        <v>0</v>
      </c>
      <c r="EK523">
        <f t="shared" si="334"/>
        <v>0</v>
      </c>
      <c r="EL523">
        <f t="shared" si="335"/>
        <v>0</v>
      </c>
      <c r="EM523">
        <f t="shared" si="336"/>
        <v>0</v>
      </c>
      <c r="EN523">
        <f t="shared" si="337"/>
        <v>0</v>
      </c>
      <c r="EO523">
        <f t="shared" si="338"/>
        <v>0</v>
      </c>
      <c r="EP523">
        <f t="shared" si="339"/>
        <v>0</v>
      </c>
      <c r="EQ523">
        <f t="shared" si="340"/>
        <v>0</v>
      </c>
      <c r="ER523">
        <f t="shared" si="341"/>
        <v>0</v>
      </c>
      <c r="ES523">
        <f t="shared" si="342"/>
        <v>0</v>
      </c>
      <c r="ET523">
        <f t="shared" si="343"/>
        <v>0</v>
      </c>
      <c r="EU523">
        <f t="shared" si="344"/>
        <v>0</v>
      </c>
      <c r="EV523">
        <f t="shared" si="345"/>
        <v>0</v>
      </c>
      <c r="EW523">
        <f t="shared" si="346"/>
        <v>0</v>
      </c>
      <c r="EX523">
        <f t="shared" si="347"/>
        <v>0</v>
      </c>
      <c r="EY523">
        <f t="shared" si="348"/>
        <v>0</v>
      </c>
      <c r="EZ523">
        <f t="shared" si="349"/>
        <v>0</v>
      </c>
      <c r="FA523">
        <f t="shared" si="350"/>
        <v>0</v>
      </c>
      <c r="FB523">
        <f t="shared" si="351"/>
        <v>0</v>
      </c>
      <c r="FC523">
        <f t="shared" si="352"/>
        <v>0</v>
      </c>
      <c r="FD523">
        <f t="shared" si="353"/>
        <v>0</v>
      </c>
      <c r="FE523">
        <f t="shared" si="354"/>
        <v>0</v>
      </c>
      <c r="FF523">
        <f t="shared" si="355"/>
        <v>0</v>
      </c>
      <c r="FG523">
        <f t="shared" si="356"/>
        <v>0</v>
      </c>
      <c r="FH523">
        <f t="shared" si="357"/>
        <v>0</v>
      </c>
      <c r="FI523">
        <f t="shared" si="358"/>
        <v>0</v>
      </c>
      <c r="FJ523">
        <f t="shared" si="359"/>
        <v>0</v>
      </c>
      <c r="FK523">
        <f t="shared" si="360"/>
        <v>0</v>
      </c>
    </row>
    <row r="524" spans="1:167">
      <c r="A524">
        <v>522</v>
      </c>
      <c r="B524">
        <f>RTD("rit2.rtd",,B$2,"LASTHIST", ROW()-2)</f>
        <v>48.54</v>
      </c>
      <c r="C524">
        <f>RTD("rit2.rtd",,C$2,"LASTHIST", ROW()-2)</f>
        <v>0</v>
      </c>
      <c r="D524">
        <f>RTD("rit2.rtd",,D$2,"LASTHIST", ROW()-2)</f>
        <v>0</v>
      </c>
      <c r="E524">
        <f>RTD("rit2.rtd",,E$2,"LASTHIST", ROW()-2)</f>
        <v>0</v>
      </c>
      <c r="F524">
        <f>RTD("rit2.rtd",,F$2,"LASTHIST", ROW()-2)</f>
        <v>0</v>
      </c>
      <c r="G524">
        <f>RTD("rit2.rtd",,G$2,"LASTHIST", ROW()-2)</f>
        <v>0</v>
      </c>
      <c r="H524">
        <f>RTD("rit2.rtd",,H$2,"LASTHIST", ROW()-2)</f>
        <v>0</v>
      </c>
      <c r="I524">
        <f>RTD("rit2.rtd",,I$2,"LASTHIST", ROW()-2)</f>
        <v>0</v>
      </c>
      <c r="J524">
        <f>RTD("rit2.rtd",,J$2,"LASTHIST", ROW()-2)</f>
        <v>0</v>
      </c>
      <c r="K524">
        <f>RTD("rit2.rtd",,K$2,"LASTHIST", ROW()-2)</f>
        <v>0</v>
      </c>
      <c r="L524">
        <f>RTD("rit2.rtd",,L$2,"LASTHIST", ROW()-2)</f>
        <v>0</v>
      </c>
      <c r="M524">
        <f>RTD("rit2.rtd",,M$2,"LASTHIST", ROW()-2)</f>
        <v>0</v>
      </c>
      <c r="N524">
        <f>RTD("rit2.rtd",,N$2,"LASTHIST", ROW()-2)</f>
        <v>0</v>
      </c>
      <c r="O524">
        <f>RTD("rit2.rtd",,O$2,"LASTHIST", ROW()-2)</f>
        <v>0</v>
      </c>
      <c r="P524">
        <f>RTD("rit2.rtd",,P$2,"LASTHIST", ROW()-2)</f>
        <v>0</v>
      </c>
      <c r="Q524">
        <f>RTD("rit2.rtd",,Q$2,"LASTHIST", ROW()-2)</f>
        <v>0</v>
      </c>
      <c r="R524">
        <f>RTD("rit2.rtd",,R$2,"LASTHIST", ROW()-2)</f>
        <v>0</v>
      </c>
      <c r="S524">
        <f>RTD("rit2.rtd",,S$2,"LASTHIST", ROW()-2)</f>
        <v>0</v>
      </c>
      <c r="T524">
        <f>RTD("rit2.rtd",,T$2,"LASTHIST", ROW()-2)</f>
        <v>0</v>
      </c>
      <c r="U524">
        <f>RTD("rit2.rtd",,U$2,"LASTHIST", ROW()-2)</f>
        <v>0</v>
      </c>
      <c r="V524">
        <f>RTD("rit2.rtd",,V$2,"LASTHIST", ROW()-2)</f>
        <v>0</v>
      </c>
      <c r="W524">
        <f>RTD("rit2.rtd",,W$2,"LASTHIST", ROW()-2)</f>
        <v>3.55</v>
      </c>
      <c r="X524">
        <f>RTD("rit2.rtd",,X$2,"LASTHIST", ROW()-2)</f>
        <v>0.02</v>
      </c>
      <c r="Y524">
        <f>RTD("rit2.rtd",,Y$2,"LASTHIST", ROW()-2)</f>
        <v>2.59</v>
      </c>
      <c r="Z524">
        <f>RTD("rit2.rtd",,Z$2,"LASTHIST", ROW()-2)</f>
        <v>0.05</v>
      </c>
      <c r="AA524">
        <f>RTD("rit2.rtd",,AA$2,"LASTHIST", ROW()-2)</f>
        <v>1.71</v>
      </c>
      <c r="AB524">
        <f>RTD("rit2.rtd",,AB$2,"LASTHIST", ROW()-2)</f>
        <v>0.17</v>
      </c>
      <c r="AC524">
        <f>RTD("rit2.rtd",,AC$2,"LASTHIST", ROW()-2)</f>
        <v>1</v>
      </c>
      <c r="AD524">
        <f>RTD("rit2.rtd",,AD$2,"LASTHIST", ROW()-2)</f>
        <v>0.46</v>
      </c>
      <c r="AE524">
        <f>RTD("rit2.rtd",,AE$2,"LASTHIST", ROW()-2)</f>
        <v>0.5</v>
      </c>
      <c r="AF524">
        <f>RTD("rit2.rtd",,AF$2,"LASTHIST", ROW()-2)</f>
        <v>0.96</v>
      </c>
      <c r="AG524">
        <f>RTD("rit2.rtd",,AG$2,"LASTHIST", ROW()-2)</f>
        <v>0.2</v>
      </c>
      <c r="AH524">
        <f>RTD("rit2.rtd",,AH$2,"LASTHIST", ROW()-2)</f>
        <v>1.66</v>
      </c>
      <c r="AI524">
        <f>RTD("rit2.rtd",,AI$2,"LASTHIST", ROW()-2)</f>
        <v>7.0000000000000007E-2</v>
      </c>
      <c r="AJ524">
        <f>RTD("rit2.rtd",,AJ$2,"LASTHIST", ROW()-2)</f>
        <v>2.5299999999999998</v>
      </c>
      <c r="AK524">
        <f>RTD("rit2.rtd",,AK$2,"LASTHIST", ROW()-2)</f>
        <v>0.02</v>
      </c>
      <c r="AL524">
        <f>RTD("rit2.rtd",,AL$2,"LASTHIST", ROW()-2)</f>
        <v>3.48</v>
      </c>
      <c r="AM524">
        <f>RTD("rit2.rtd",,AM$2,"LASTHIST", ROW()-2)</f>
        <v>0.02</v>
      </c>
      <c r="AN524">
        <f>RTD("rit2.rtd",,AN$2,"LASTHIST", ROW()-2)</f>
        <v>4.46</v>
      </c>
      <c r="AO524">
        <f>RTD("rit2.rtd",,AO$2,"LASTHIST", ROW()-2)</f>
        <v>0.02</v>
      </c>
      <c r="AP524">
        <f>RTD("rit2.rtd",,AP$2,"LASTHIST", ROW()-2)</f>
        <v>5.46</v>
      </c>
      <c r="AQ524">
        <v>1</v>
      </c>
      <c r="AR524">
        <v>0</v>
      </c>
      <c r="AS524">
        <v>1</v>
      </c>
      <c r="AT524">
        <v>0</v>
      </c>
      <c r="AU524">
        <v>1</v>
      </c>
      <c r="AV524">
        <v>0</v>
      </c>
      <c r="AW524">
        <v>1</v>
      </c>
      <c r="AX524">
        <v>0</v>
      </c>
      <c r="AY524">
        <v>1</v>
      </c>
      <c r="AZ524">
        <v>0</v>
      </c>
      <c r="BA524">
        <v>1</v>
      </c>
      <c r="BB524">
        <v>0</v>
      </c>
      <c r="BC524">
        <v>1</v>
      </c>
      <c r="BD524">
        <v>0</v>
      </c>
      <c r="BE524">
        <v>1</v>
      </c>
      <c r="BF524">
        <v>0</v>
      </c>
      <c r="BG524">
        <v>1</v>
      </c>
      <c r="BH524">
        <v>0</v>
      </c>
      <c r="BI524">
        <v>1</v>
      </c>
      <c r="BJ524">
        <v>0</v>
      </c>
      <c r="BK524">
        <v>1</v>
      </c>
      <c r="BL524">
        <v>0</v>
      </c>
      <c r="BM524">
        <v>1</v>
      </c>
      <c r="BN524">
        <v>0</v>
      </c>
      <c r="BO524">
        <v>1</v>
      </c>
      <c r="BP524">
        <v>0</v>
      </c>
      <c r="BQ524">
        <v>1</v>
      </c>
      <c r="BR524">
        <v>0</v>
      </c>
      <c r="BS524">
        <v>1</v>
      </c>
      <c r="BT524">
        <v>0</v>
      </c>
      <c r="BU524">
        <v>1</v>
      </c>
      <c r="BV524">
        <v>0</v>
      </c>
      <c r="BW524">
        <v>1</v>
      </c>
      <c r="BX524">
        <v>0</v>
      </c>
      <c r="BY524">
        <v>1</v>
      </c>
      <c r="BZ524">
        <v>0</v>
      </c>
      <c r="CA524">
        <v>1</v>
      </c>
      <c r="CB524">
        <v>0</v>
      </c>
      <c r="CC524">
        <v>1</v>
      </c>
      <c r="CD524">
        <v>0</v>
      </c>
      <c r="CE524">
        <v>45</v>
      </c>
      <c r="CF524">
        <v>45</v>
      </c>
      <c r="CG524">
        <v>46</v>
      </c>
      <c r="CH524">
        <v>46</v>
      </c>
      <c r="CI524">
        <v>47</v>
      </c>
      <c r="CJ524">
        <v>47</v>
      </c>
      <c r="CK524">
        <v>48</v>
      </c>
      <c r="CL524">
        <v>48</v>
      </c>
      <c r="CM524">
        <v>49</v>
      </c>
      <c r="CN524">
        <v>49</v>
      </c>
      <c r="CO524">
        <v>50</v>
      </c>
      <c r="CP524">
        <v>50</v>
      </c>
      <c r="CQ524">
        <v>51</v>
      </c>
      <c r="CR524">
        <v>51</v>
      </c>
      <c r="CS524">
        <v>52</v>
      </c>
      <c r="CT524">
        <v>52</v>
      </c>
      <c r="CU524">
        <v>53</v>
      </c>
      <c r="CV524">
        <v>53</v>
      </c>
      <c r="CW524">
        <v>54</v>
      </c>
      <c r="CX524">
        <v>54</v>
      </c>
      <c r="CY524">
        <v>45</v>
      </c>
      <c r="CZ524">
        <v>45</v>
      </c>
      <c r="DA524">
        <v>46</v>
      </c>
      <c r="DB524">
        <v>46</v>
      </c>
      <c r="DC524">
        <v>47</v>
      </c>
      <c r="DD524">
        <v>47</v>
      </c>
      <c r="DE524">
        <v>48</v>
      </c>
      <c r="DF524">
        <v>48</v>
      </c>
      <c r="DG524">
        <v>49</v>
      </c>
      <c r="DH524">
        <v>49</v>
      </c>
      <c r="DI524">
        <v>50</v>
      </c>
      <c r="DJ524">
        <v>50</v>
      </c>
      <c r="DK524">
        <v>51</v>
      </c>
      <c r="DL524">
        <v>51</v>
      </c>
      <c r="DM524">
        <v>52</v>
      </c>
      <c r="DN524">
        <v>52</v>
      </c>
      <c r="DO524">
        <v>53</v>
      </c>
      <c r="DP524">
        <v>53</v>
      </c>
      <c r="DQ524">
        <v>54</v>
      </c>
      <c r="DR524">
        <v>54</v>
      </c>
      <c r="DU524">
        <v>2.5000000000000001E-2</v>
      </c>
      <c r="DW524">
        <v>1</v>
      </c>
      <c r="DX524">
        <f t="shared" si="321"/>
        <v>0</v>
      </c>
      <c r="DY524">
        <f t="shared" si="322"/>
        <v>0</v>
      </c>
      <c r="DZ524">
        <f t="shared" si="323"/>
        <v>0</v>
      </c>
      <c r="EA524">
        <f t="shared" si="324"/>
        <v>0</v>
      </c>
      <c r="EB524">
        <f t="shared" si="325"/>
        <v>0</v>
      </c>
      <c r="EC524">
        <f t="shared" si="326"/>
        <v>0</v>
      </c>
      <c r="ED524">
        <f t="shared" si="327"/>
        <v>0</v>
      </c>
      <c r="EE524">
        <f t="shared" si="328"/>
        <v>0</v>
      </c>
      <c r="EF524">
        <f t="shared" si="329"/>
        <v>0</v>
      </c>
      <c r="EG524">
        <f t="shared" si="330"/>
        <v>0</v>
      </c>
      <c r="EH524">
        <f t="shared" si="331"/>
        <v>0</v>
      </c>
      <c r="EI524">
        <f t="shared" si="332"/>
        <v>0</v>
      </c>
      <c r="EJ524">
        <f t="shared" si="333"/>
        <v>0</v>
      </c>
      <c r="EK524">
        <f t="shared" si="334"/>
        <v>0</v>
      </c>
      <c r="EL524">
        <f t="shared" si="335"/>
        <v>0</v>
      </c>
      <c r="EM524">
        <f t="shared" si="336"/>
        <v>0</v>
      </c>
      <c r="EN524">
        <f t="shared" si="337"/>
        <v>0</v>
      </c>
      <c r="EO524">
        <f t="shared" si="338"/>
        <v>0</v>
      </c>
      <c r="EP524">
        <f t="shared" si="339"/>
        <v>0</v>
      </c>
      <c r="EQ524">
        <f t="shared" si="340"/>
        <v>0</v>
      </c>
      <c r="ER524">
        <f t="shared" si="341"/>
        <v>0</v>
      </c>
      <c r="ES524">
        <f t="shared" si="342"/>
        <v>0</v>
      </c>
      <c r="ET524">
        <f t="shared" si="343"/>
        <v>0</v>
      </c>
      <c r="EU524">
        <f t="shared" si="344"/>
        <v>0</v>
      </c>
      <c r="EV524">
        <f t="shared" si="345"/>
        <v>0</v>
      </c>
      <c r="EW524">
        <f t="shared" si="346"/>
        <v>0</v>
      </c>
      <c r="EX524">
        <f t="shared" si="347"/>
        <v>0</v>
      </c>
      <c r="EY524">
        <f t="shared" si="348"/>
        <v>0</v>
      </c>
      <c r="EZ524">
        <f t="shared" si="349"/>
        <v>0</v>
      </c>
      <c r="FA524">
        <f t="shared" si="350"/>
        <v>0</v>
      </c>
      <c r="FB524">
        <f t="shared" si="351"/>
        <v>0</v>
      </c>
      <c r="FC524">
        <f t="shared" si="352"/>
        <v>0</v>
      </c>
      <c r="FD524">
        <f t="shared" si="353"/>
        <v>0</v>
      </c>
      <c r="FE524">
        <f t="shared" si="354"/>
        <v>0</v>
      </c>
      <c r="FF524">
        <f t="shared" si="355"/>
        <v>0</v>
      </c>
      <c r="FG524">
        <f t="shared" si="356"/>
        <v>0</v>
      </c>
      <c r="FH524">
        <f t="shared" si="357"/>
        <v>0</v>
      </c>
      <c r="FI524">
        <f t="shared" si="358"/>
        <v>0</v>
      </c>
      <c r="FJ524">
        <f t="shared" si="359"/>
        <v>0</v>
      </c>
      <c r="FK524">
        <f t="shared" si="360"/>
        <v>0</v>
      </c>
    </row>
    <row r="525" spans="1:167">
      <c r="A525">
        <v>523</v>
      </c>
      <c r="B525">
        <f>RTD("rit2.rtd",,B$2,"LASTHIST", ROW()-2)</f>
        <v>48.67</v>
      </c>
      <c r="C525">
        <f>RTD("rit2.rtd",,C$2,"LASTHIST", ROW()-2)</f>
        <v>0</v>
      </c>
      <c r="D525">
        <f>RTD("rit2.rtd",,D$2,"LASTHIST", ROW()-2)</f>
        <v>0</v>
      </c>
      <c r="E525">
        <f>RTD("rit2.rtd",,E$2,"LASTHIST", ROW()-2)</f>
        <v>0</v>
      </c>
      <c r="F525">
        <f>RTD("rit2.rtd",,F$2,"LASTHIST", ROW()-2)</f>
        <v>0</v>
      </c>
      <c r="G525">
        <f>RTD("rit2.rtd",,G$2,"LASTHIST", ROW()-2)</f>
        <v>0</v>
      </c>
      <c r="H525">
        <f>RTD("rit2.rtd",,H$2,"LASTHIST", ROW()-2)</f>
        <v>0</v>
      </c>
      <c r="I525">
        <f>RTD("rit2.rtd",,I$2,"LASTHIST", ROW()-2)</f>
        <v>0</v>
      </c>
      <c r="J525">
        <f>RTD("rit2.rtd",,J$2,"LASTHIST", ROW()-2)</f>
        <v>0</v>
      </c>
      <c r="K525">
        <f>RTD("rit2.rtd",,K$2,"LASTHIST", ROW()-2)</f>
        <v>0</v>
      </c>
      <c r="L525">
        <f>RTD("rit2.rtd",,L$2,"LASTHIST", ROW()-2)</f>
        <v>0</v>
      </c>
      <c r="M525">
        <f>RTD("rit2.rtd",,M$2,"LASTHIST", ROW()-2)</f>
        <v>0</v>
      </c>
      <c r="N525">
        <f>RTD("rit2.rtd",,N$2,"LASTHIST", ROW()-2)</f>
        <v>0</v>
      </c>
      <c r="O525">
        <f>RTD("rit2.rtd",,O$2,"LASTHIST", ROW()-2)</f>
        <v>0</v>
      </c>
      <c r="P525">
        <f>RTD("rit2.rtd",,P$2,"LASTHIST", ROW()-2)</f>
        <v>0</v>
      </c>
      <c r="Q525">
        <f>RTD("rit2.rtd",,Q$2,"LASTHIST", ROW()-2)</f>
        <v>0</v>
      </c>
      <c r="R525">
        <f>RTD("rit2.rtd",,R$2,"LASTHIST", ROW()-2)</f>
        <v>0</v>
      </c>
      <c r="S525">
        <f>RTD("rit2.rtd",,S$2,"LASTHIST", ROW()-2)</f>
        <v>0</v>
      </c>
      <c r="T525">
        <f>RTD("rit2.rtd",,T$2,"LASTHIST", ROW()-2)</f>
        <v>0</v>
      </c>
      <c r="U525">
        <f>RTD("rit2.rtd",,U$2,"LASTHIST", ROW()-2)</f>
        <v>0</v>
      </c>
      <c r="V525">
        <f>RTD("rit2.rtd",,V$2,"LASTHIST", ROW()-2)</f>
        <v>0</v>
      </c>
      <c r="W525">
        <f>RTD("rit2.rtd",,W$2,"LASTHIST", ROW()-2)</f>
        <v>3.68</v>
      </c>
      <c r="X525">
        <f>RTD("rit2.rtd",,X$2,"LASTHIST", ROW()-2)</f>
        <v>0.02</v>
      </c>
      <c r="Y525">
        <f>RTD("rit2.rtd",,Y$2,"LASTHIST", ROW()-2)</f>
        <v>2.71</v>
      </c>
      <c r="Z525">
        <f>RTD("rit2.rtd",,Z$2,"LASTHIST", ROW()-2)</f>
        <v>0.03</v>
      </c>
      <c r="AA525">
        <f>RTD("rit2.rtd",,AA$2,"LASTHIST", ROW()-2)</f>
        <v>1.8</v>
      </c>
      <c r="AB525">
        <f>RTD("rit2.rtd",,AB$2,"LASTHIST", ROW()-2)</f>
        <v>0.13</v>
      </c>
      <c r="AC525">
        <f>RTD("rit2.rtd",,AC$2,"LASTHIST", ROW()-2)</f>
        <v>1.05</v>
      </c>
      <c r="AD525">
        <f>RTD("rit2.rtd",,AD$2,"LASTHIST", ROW()-2)</f>
        <v>0.38</v>
      </c>
      <c r="AE525">
        <f>RTD("rit2.rtd",,AE$2,"LASTHIST", ROW()-2)</f>
        <v>0.52</v>
      </c>
      <c r="AF525">
        <f>RTD("rit2.rtd",,AF$2,"LASTHIST", ROW()-2)</f>
        <v>0.84</v>
      </c>
      <c r="AG525">
        <f>RTD("rit2.rtd",,AG$2,"LASTHIST", ROW()-2)</f>
        <v>0.21</v>
      </c>
      <c r="AH525">
        <f>RTD("rit2.rtd",,AH$2,"LASTHIST", ROW()-2)</f>
        <v>1.54</v>
      </c>
      <c r="AI525">
        <f>RTD("rit2.rtd",,AI$2,"LASTHIST", ROW()-2)</f>
        <v>7.0000000000000007E-2</v>
      </c>
      <c r="AJ525">
        <f>RTD("rit2.rtd",,AJ$2,"LASTHIST", ROW()-2)</f>
        <v>2.4</v>
      </c>
      <c r="AK525">
        <f>RTD("rit2.rtd",,AK$2,"LASTHIST", ROW()-2)</f>
        <v>0.02</v>
      </c>
      <c r="AL525">
        <f>RTD("rit2.rtd",,AL$2,"LASTHIST", ROW()-2)</f>
        <v>3.35</v>
      </c>
      <c r="AM525">
        <f>RTD("rit2.rtd",,AM$2,"LASTHIST", ROW()-2)</f>
        <v>0.02</v>
      </c>
      <c r="AN525">
        <f>RTD("rit2.rtd",,AN$2,"LASTHIST", ROW()-2)</f>
        <v>4.33</v>
      </c>
      <c r="AO525">
        <f>RTD("rit2.rtd",,AO$2,"LASTHIST", ROW()-2)</f>
        <v>0.02</v>
      </c>
      <c r="AP525">
        <f>RTD("rit2.rtd",,AP$2,"LASTHIST", ROW()-2)</f>
        <v>5.33</v>
      </c>
      <c r="AQ525">
        <v>1</v>
      </c>
      <c r="AR525">
        <v>0</v>
      </c>
      <c r="AS525">
        <v>1</v>
      </c>
      <c r="AT525">
        <v>0</v>
      </c>
      <c r="AU525">
        <v>1</v>
      </c>
      <c r="AV525">
        <v>0</v>
      </c>
      <c r="AW525">
        <v>1</v>
      </c>
      <c r="AX525">
        <v>0</v>
      </c>
      <c r="AY525">
        <v>1</v>
      </c>
      <c r="AZ525">
        <v>0</v>
      </c>
      <c r="BA525">
        <v>1</v>
      </c>
      <c r="BB525">
        <v>0</v>
      </c>
      <c r="BC525">
        <v>1</v>
      </c>
      <c r="BD525">
        <v>0</v>
      </c>
      <c r="BE525">
        <v>1</v>
      </c>
      <c r="BF525">
        <v>0</v>
      </c>
      <c r="BG525">
        <v>1</v>
      </c>
      <c r="BH525">
        <v>0</v>
      </c>
      <c r="BI525">
        <v>1</v>
      </c>
      <c r="BJ525">
        <v>0</v>
      </c>
      <c r="BK525">
        <v>1</v>
      </c>
      <c r="BL525">
        <v>0</v>
      </c>
      <c r="BM525">
        <v>1</v>
      </c>
      <c r="BN525">
        <v>0</v>
      </c>
      <c r="BO525">
        <v>1</v>
      </c>
      <c r="BP525">
        <v>0</v>
      </c>
      <c r="BQ525">
        <v>1</v>
      </c>
      <c r="BR525">
        <v>0</v>
      </c>
      <c r="BS525">
        <v>1</v>
      </c>
      <c r="BT525">
        <v>0</v>
      </c>
      <c r="BU525">
        <v>1</v>
      </c>
      <c r="BV525">
        <v>0</v>
      </c>
      <c r="BW525">
        <v>1</v>
      </c>
      <c r="BX525">
        <v>0</v>
      </c>
      <c r="BY525">
        <v>1</v>
      </c>
      <c r="BZ525">
        <v>0</v>
      </c>
      <c r="CA525">
        <v>1</v>
      </c>
      <c r="CB525">
        <v>0</v>
      </c>
      <c r="CC525">
        <v>1</v>
      </c>
      <c r="CD525">
        <v>0</v>
      </c>
      <c r="CE525">
        <v>45</v>
      </c>
      <c r="CF525">
        <v>45</v>
      </c>
      <c r="CG525">
        <v>46</v>
      </c>
      <c r="CH525">
        <v>46</v>
      </c>
      <c r="CI525">
        <v>47</v>
      </c>
      <c r="CJ525">
        <v>47</v>
      </c>
      <c r="CK525">
        <v>48</v>
      </c>
      <c r="CL525">
        <v>48</v>
      </c>
      <c r="CM525">
        <v>49</v>
      </c>
      <c r="CN525">
        <v>49</v>
      </c>
      <c r="CO525">
        <v>50</v>
      </c>
      <c r="CP525">
        <v>50</v>
      </c>
      <c r="CQ525">
        <v>51</v>
      </c>
      <c r="CR525">
        <v>51</v>
      </c>
      <c r="CS525">
        <v>52</v>
      </c>
      <c r="CT525">
        <v>52</v>
      </c>
      <c r="CU525">
        <v>53</v>
      </c>
      <c r="CV525">
        <v>53</v>
      </c>
      <c r="CW525">
        <v>54</v>
      </c>
      <c r="CX525">
        <v>54</v>
      </c>
      <c r="CY525">
        <v>45</v>
      </c>
      <c r="CZ525">
        <v>45</v>
      </c>
      <c r="DA525">
        <v>46</v>
      </c>
      <c r="DB525">
        <v>46</v>
      </c>
      <c r="DC525">
        <v>47</v>
      </c>
      <c r="DD525">
        <v>47</v>
      </c>
      <c r="DE525">
        <v>48</v>
      </c>
      <c r="DF525">
        <v>48</v>
      </c>
      <c r="DG525">
        <v>49</v>
      </c>
      <c r="DH525">
        <v>49</v>
      </c>
      <c r="DI525">
        <v>50</v>
      </c>
      <c r="DJ525">
        <v>50</v>
      </c>
      <c r="DK525">
        <v>51</v>
      </c>
      <c r="DL525">
        <v>51</v>
      </c>
      <c r="DM525">
        <v>52</v>
      </c>
      <c r="DN525">
        <v>52</v>
      </c>
      <c r="DO525">
        <v>53</v>
      </c>
      <c r="DP525">
        <v>53</v>
      </c>
      <c r="DQ525">
        <v>54</v>
      </c>
      <c r="DR525">
        <v>54</v>
      </c>
      <c r="DU525">
        <v>2.5000000000000001E-2</v>
      </c>
      <c r="DW525">
        <v>1</v>
      </c>
      <c r="DX525">
        <f t="shared" si="321"/>
        <v>0</v>
      </c>
      <c r="DY525">
        <f t="shared" si="322"/>
        <v>0</v>
      </c>
      <c r="DZ525">
        <f t="shared" si="323"/>
        <v>0</v>
      </c>
      <c r="EA525">
        <f t="shared" si="324"/>
        <v>0</v>
      </c>
      <c r="EB525">
        <f t="shared" si="325"/>
        <v>0</v>
      </c>
      <c r="EC525">
        <f t="shared" si="326"/>
        <v>0</v>
      </c>
      <c r="ED525">
        <f t="shared" si="327"/>
        <v>0</v>
      </c>
      <c r="EE525">
        <f t="shared" si="328"/>
        <v>0</v>
      </c>
      <c r="EF525">
        <f t="shared" si="329"/>
        <v>0</v>
      </c>
      <c r="EG525">
        <f t="shared" si="330"/>
        <v>0</v>
      </c>
      <c r="EH525">
        <f t="shared" si="331"/>
        <v>0</v>
      </c>
      <c r="EI525">
        <f t="shared" si="332"/>
        <v>0</v>
      </c>
      <c r="EJ525">
        <f t="shared" si="333"/>
        <v>0</v>
      </c>
      <c r="EK525">
        <f t="shared" si="334"/>
        <v>0</v>
      </c>
      <c r="EL525">
        <f t="shared" si="335"/>
        <v>0</v>
      </c>
      <c r="EM525">
        <f t="shared" si="336"/>
        <v>0</v>
      </c>
      <c r="EN525">
        <f t="shared" si="337"/>
        <v>0</v>
      </c>
      <c r="EO525">
        <f t="shared" si="338"/>
        <v>0</v>
      </c>
      <c r="EP525">
        <f t="shared" si="339"/>
        <v>0</v>
      </c>
      <c r="EQ525">
        <f t="shared" si="340"/>
        <v>0</v>
      </c>
      <c r="ER525">
        <f t="shared" si="341"/>
        <v>0</v>
      </c>
      <c r="ES525">
        <f t="shared" si="342"/>
        <v>0</v>
      </c>
      <c r="ET525">
        <f t="shared" si="343"/>
        <v>0</v>
      </c>
      <c r="EU525">
        <f t="shared" si="344"/>
        <v>0</v>
      </c>
      <c r="EV525">
        <f t="shared" si="345"/>
        <v>0</v>
      </c>
      <c r="EW525">
        <f t="shared" si="346"/>
        <v>0</v>
      </c>
      <c r="EX525">
        <f t="shared" si="347"/>
        <v>0</v>
      </c>
      <c r="EY525">
        <f t="shared" si="348"/>
        <v>0</v>
      </c>
      <c r="EZ525">
        <f t="shared" si="349"/>
        <v>0</v>
      </c>
      <c r="FA525">
        <f t="shared" si="350"/>
        <v>0</v>
      </c>
      <c r="FB525">
        <f t="shared" si="351"/>
        <v>0</v>
      </c>
      <c r="FC525">
        <f t="shared" si="352"/>
        <v>0</v>
      </c>
      <c r="FD525">
        <f t="shared" si="353"/>
        <v>0</v>
      </c>
      <c r="FE525">
        <f t="shared" si="354"/>
        <v>0</v>
      </c>
      <c r="FF525">
        <f t="shared" si="355"/>
        <v>0</v>
      </c>
      <c r="FG525">
        <f t="shared" si="356"/>
        <v>0</v>
      </c>
      <c r="FH525">
        <f t="shared" si="357"/>
        <v>0</v>
      </c>
      <c r="FI525">
        <f t="shared" si="358"/>
        <v>0</v>
      </c>
      <c r="FJ525">
        <f t="shared" si="359"/>
        <v>0</v>
      </c>
      <c r="FK525">
        <f t="shared" si="360"/>
        <v>0</v>
      </c>
    </row>
    <row r="526" spans="1:167">
      <c r="A526">
        <v>524</v>
      </c>
      <c r="B526">
        <f>RTD("rit2.rtd",,B$2,"LASTHIST", ROW()-2)</f>
        <v>48.7</v>
      </c>
      <c r="C526">
        <f>RTD("rit2.rtd",,C$2,"LASTHIST", ROW()-2)</f>
        <v>0</v>
      </c>
      <c r="D526">
        <f>RTD("rit2.rtd",,D$2,"LASTHIST", ROW()-2)</f>
        <v>0</v>
      </c>
      <c r="E526">
        <f>RTD("rit2.rtd",,E$2,"LASTHIST", ROW()-2)</f>
        <v>0</v>
      </c>
      <c r="F526">
        <f>RTD("rit2.rtd",,F$2,"LASTHIST", ROW()-2)</f>
        <v>0</v>
      </c>
      <c r="G526">
        <f>RTD("rit2.rtd",,G$2,"LASTHIST", ROW()-2)</f>
        <v>0</v>
      </c>
      <c r="H526">
        <f>RTD("rit2.rtd",,H$2,"LASTHIST", ROW()-2)</f>
        <v>0</v>
      </c>
      <c r="I526">
        <f>RTD("rit2.rtd",,I$2,"LASTHIST", ROW()-2)</f>
        <v>0</v>
      </c>
      <c r="J526">
        <f>RTD("rit2.rtd",,J$2,"LASTHIST", ROW()-2)</f>
        <v>0</v>
      </c>
      <c r="K526">
        <f>RTD("rit2.rtd",,K$2,"LASTHIST", ROW()-2)</f>
        <v>0</v>
      </c>
      <c r="L526">
        <f>RTD("rit2.rtd",,L$2,"LASTHIST", ROW()-2)</f>
        <v>0</v>
      </c>
      <c r="M526">
        <f>RTD("rit2.rtd",,M$2,"LASTHIST", ROW()-2)</f>
        <v>0</v>
      </c>
      <c r="N526">
        <f>RTD("rit2.rtd",,N$2,"LASTHIST", ROW()-2)</f>
        <v>0</v>
      </c>
      <c r="O526">
        <f>RTD("rit2.rtd",,O$2,"LASTHIST", ROW()-2)</f>
        <v>0</v>
      </c>
      <c r="P526">
        <f>RTD("rit2.rtd",,P$2,"LASTHIST", ROW()-2)</f>
        <v>0</v>
      </c>
      <c r="Q526">
        <f>RTD("rit2.rtd",,Q$2,"LASTHIST", ROW()-2)</f>
        <v>0</v>
      </c>
      <c r="R526">
        <f>RTD("rit2.rtd",,R$2,"LASTHIST", ROW()-2)</f>
        <v>0</v>
      </c>
      <c r="S526">
        <f>RTD("rit2.rtd",,S$2,"LASTHIST", ROW()-2)</f>
        <v>0</v>
      </c>
      <c r="T526">
        <f>RTD("rit2.rtd",,T$2,"LASTHIST", ROW()-2)</f>
        <v>0</v>
      </c>
      <c r="U526">
        <f>RTD("rit2.rtd",,U$2,"LASTHIST", ROW()-2)</f>
        <v>0</v>
      </c>
      <c r="V526">
        <f>RTD("rit2.rtd",,V$2,"LASTHIST", ROW()-2)</f>
        <v>0</v>
      </c>
      <c r="W526">
        <f>RTD("rit2.rtd",,W$2,"LASTHIST", ROW()-2)</f>
        <v>3.71</v>
      </c>
      <c r="X526">
        <f>RTD("rit2.rtd",,X$2,"LASTHIST", ROW()-2)</f>
        <v>0.02</v>
      </c>
      <c r="Y526">
        <f>RTD("rit2.rtd",,Y$2,"LASTHIST", ROW()-2)</f>
        <v>2.74</v>
      </c>
      <c r="Z526">
        <f>RTD("rit2.rtd",,Z$2,"LASTHIST", ROW()-2)</f>
        <v>0.03</v>
      </c>
      <c r="AA526">
        <f>RTD("rit2.rtd",,AA$2,"LASTHIST", ROW()-2)</f>
        <v>1.83</v>
      </c>
      <c r="AB526">
        <f>RTD("rit2.rtd",,AB$2,"LASTHIST", ROW()-2)</f>
        <v>0.13</v>
      </c>
      <c r="AC526">
        <f>RTD("rit2.rtd",,AC$2,"LASTHIST", ROW()-2)</f>
        <v>1.07</v>
      </c>
      <c r="AD526">
        <f>RTD("rit2.rtd",,AD$2,"LASTHIST", ROW()-2)</f>
        <v>0.37</v>
      </c>
      <c r="AE526">
        <f>RTD("rit2.rtd",,AE$2,"LASTHIST", ROW()-2)</f>
        <v>0.53</v>
      </c>
      <c r="AF526">
        <f>RTD("rit2.rtd",,AF$2,"LASTHIST", ROW()-2)</f>
        <v>0.83</v>
      </c>
      <c r="AG526">
        <f>RTD("rit2.rtd",,AG$2,"LASTHIST", ROW()-2)</f>
        <v>0.22</v>
      </c>
      <c r="AH526">
        <f>RTD("rit2.rtd",,AH$2,"LASTHIST", ROW()-2)</f>
        <v>1.52</v>
      </c>
      <c r="AI526">
        <f>RTD("rit2.rtd",,AI$2,"LASTHIST", ROW()-2)</f>
        <v>7.0000000000000007E-2</v>
      </c>
      <c r="AJ526">
        <f>RTD("rit2.rtd",,AJ$2,"LASTHIST", ROW()-2)</f>
        <v>2.37</v>
      </c>
      <c r="AK526">
        <f>RTD("rit2.rtd",,AK$2,"LASTHIST", ROW()-2)</f>
        <v>0.02</v>
      </c>
      <c r="AL526">
        <f>RTD("rit2.rtd",,AL$2,"LASTHIST", ROW()-2)</f>
        <v>3.32</v>
      </c>
      <c r="AM526">
        <f>RTD("rit2.rtd",,AM$2,"LASTHIST", ROW()-2)</f>
        <v>0.02</v>
      </c>
      <c r="AN526">
        <f>RTD("rit2.rtd",,AN$2,"LASTHIST", ROW()-2)</f>
        <v>4.3</v>
      </c>
      <c r="AO526">
        <f>RTD("rit2.rtd",,AO$2,"LASTHIST", ROW()-2)</f>
        <v>0.02</v>
      </c>
      <c r="AP526">
        <f>RTD("rit2.rtd",,AP$2,"LASTHIST", ROW()-2)</f>
        <v>5.3</v>
      </c>
      <c r="AQ526">
        <v>1</v>
      </c>
      <c r="AR526">
        <v>0</v>
      </c>
      <c r="AS526">
        <v>1</v>
      </c>
      <c r="AT526">
        <v>0</v>
      </c>
      <c r="AU526">
        <v>1</v>
      </c>
      <c r="AV526">
        <v>0</v>
      </c>
      <c r="AW526">
        <v>1</v>
      </c>
      <c r="AX526">
        <v>0</v>
      </c>
      <c r="AY526">
        <v>1</v>
      </c>
      <c r="AZ526">
        <v>0</v>
      </c>
      <c r="BA526">
        <v>1</v>
      </c>
      <c r="BB526">
        <v>0</v>
      </c>
      <c r="BC526">
        <v>1</v>
      </c>
      <c r="BD526">
        <v>0</v>
      </c>
      <c r="BE526">
        <v>1</v>
      </c>
      <c r="BF526">
        <v>0</v>
      </c>
      <c r="BG526">
        <v>1</v>
      </c>
      <c r="BH526">
        <v>0</v>
      </c>
      <c r="BI526">
        <v>1</v>
      </c>
      <c r="BJ526">
        <v>0</v>
      </c>
      <c r="BK526">
        <v>1</v>
      </c>
      <c r="BL526">
        <v>0</v>
      </c>
      <c r="BM526">
        <v>1</v>
      </c>
      <c r="BN526">
        <v>0</v>
      </c>
      <c r="BO526">
        <v>1</v>
      </c>
      <c r="BP526">
        <v>0</v>
      </c>
      <c r="BQ526">
        <v>1</v>
      </c>
      <c r="BR526">
        <v>0</v>
      </c>
      <c r="BS526">
        <v>1</v>
      </c>
      <c r="BT526">
        <v>0</v>
      </c>
      <c r="BU526">
        <v>1</v>
      </c>
      <c r="BV526">
        <v>0</v>
      </c>
      <c r="BW526">
        <v>1</v>
      </c>
      <c r="BX526">
        <v>0</v>
      </c>
      <c r="BY526">
        <v>1</v>
      </c>
      <c r="BZ526">
        <v>0</v>
      </c>
      <c r="CA526">
        <v>1</v>
      </c>
      <c r="CB526">
        <v>0</v>
      </c>
      <c r="CC526">
        <v>1</v>
      </c>
      <c r="CD526">
        <v>0</v>
      </c>
      <c r="CE526">
        <v>45</v>
      </c>
      <c r="CF526">
        <v>45</v>
      </c>
      <c r="CG526">
        <v>46</v>
      </c>
      <c r="CH526">
        <v>46</v>
      </c>
      <c r="CI526">
        <v>47</v>
      </c>
      <c r="CJ526">
        <v>47</v>
      </c>
      <c r="CK526">
        <v>48</v>
      </c>
      <c r="CL526">
        <v>48</v>
      </c>
      <c r="CM526">
        <v>49</v>
      </c>
      <c r="CN526">
        <v>49</v>
      </c>
      <c r="CO526">
        <v>50</v>
      </c>
      <c r="CP526">
        <v>50</v>
      </c>
      <c r="CQ526">
        <v>51</v>
      </c>
      <c r="CR526">
        <v>51</v>
      </c>
      <c r="CS526">
        <v>52</v>
      </c>
      <c r="CT526">
        <v>52</v>
      </c>
      <c r="CU526">
        <v>53</v>
      </c>
      <c r="CV526">
        <v>53</v>
      </c>
      <c r="CW526">
        <v>54</v>
      </c>
      <c r="CX526">
        <v>54</v>
      </c>
      <c r="CY526">
        <v>45</v>
      </c>
      <c r="CZ526">
        <v>45</v>
      </c>
      <c r="DA526">
        <v>46</v>
      </c>
      <c r="DB526">
        <v>46</v>
      </c>
      <c r="DC526">
        <v>47</v>
      </c>
      <c r="DD526">
        <v>47</v>
      </c>
      <c r="DE526">
        <v>48</v>
      </c>
      <c r="DF526">
        <v>48</v>
      </c>
      <c r="DG526">
        <v>49</v>
      </c>
      <c r="DH526">
        <v>49</v>
      </c>
      <c r="DI526">
        <v>50</v>
      </c>
      <c r="DJ526">
        <v>50</v>
      </c>
      <c r="DK526">
        <v>51</v>
      </c>
      <c r="DL526">
        <v>51</v>
      </c>
      <c r="DM526">
        <v>52</v>
      </c>
      <c r="DN526">
        <v>52</v>
      </c>
      <c r="DO526">
        <v>53</v>
      </c>
      <c r="DP526">
        <v>53</v>
      </c>
      <c r="DQ526">
        <v>54</v>
      </c>
      <c r="DR526">
        <v>54</v>
      </c>
      <c r="DU526">
        <v>2.5000000000000001E-2</v>
      </c>
      <c r="DW526">
        <v>1</v>
      </c>
      <c r="DX526">
        <f t="shared" si="321"/>
        <v>0</v>
      </c>
      <c r="DY526">
        <f t="shared" si="322"/>
        <v>0</v>
      </c>
      <c r="DZ526">
        <f t="shared" si="323"/>
        <v>0</v>
      </c>
      <c r="EA526">
        <f t="shared" si="324"/>
        <v>0</v>
      </c>
      <c r="EB526">
        <f t="shared" si="325"/>
        <v>0</v>
      </c>
      <c r="EC526">
        <f t="shared" si="326"/>
        <v>0</v>
      </c>
      <c r="ED526">
        <f t="shared" si="327"/>
        <v>0</v>
      </c>
      <c r="EE526">
        <f t="shared" si="328"/>
        <v>0</v>
      </c>
      <c r="EF526">
        <f t="shared" si="329"/>
        <v>0</v>
      </c>
      <c r="EG526">
        <f t="shared" si="330"/>
        <v>0</v>
      </c>
      <c r="EH526">
        <f t="shared" si="331"/>
        <v>0</v>
      </c>
      <c r="EI526">
        <f t="shared" si="332"/>
        <v>0</v>
      </c>
      <c r="EJ526">
        <f t="shared" si="333"/>
        <v>0</v>
      </c>
      <c r="EK526">
        <f t="shared" si="334"/>
        <v>0</v>
      </c>
      <c r="EL526">
        <f t="shared" si="335"/>
        <v>0</v>
      </c>
      <c r="EM526">
        <f t="shared" si="336"/>
        <v>0</v>
      </c>
      <c r="EN526">
        <f t="shared" si="337"/>
        <v>0</v>
      </c>
      <c r="EO526">
        <f t="shared" si="338"/>
        <v>0</v>
      </c>
      <c r="EP526">
        <f t="shared" si="339"/>
        <v>0</v>
      </c>
      <c r="EQ526">
        <f t="shared" si="340"/>
        <v>0</v>
      </c>
      <c r="ER526">
        <f t="shared" si="341"/>
        <v>0</v>
      </c>
      <c r="ES526">
        <f t="shared" si="342"/>
        <v>0</v>
      </c>
      <c r="ET526">
        <f t="shared" si="343"/>
        <v>0</v>
      </c>
      <c r="EU526">
        <f t="shared" si="344"/>
        <v>0</v>
      </c>
      <c r="EV526">
        <f t="shared" si="345"/>
        <v>0</v>
      </c>
      <c r="EW526">
        <f t="shared" si="346"/>
        <v>0</v>
      </c>
      <c r="EX526">
        <f t="shared" si="347"/>
        <v>0</v>
      </c>
      <c r="EY526">
        <f t="shared" si="348"/>
        <v>0</v>
      </c>
      <c r="EZ526">
        <f t="shared" si="349"/>
        <v>0</v>
      </c>
      <c r="FA526">
        <f t="shared" si="350"/>
        <v>0</v>
      </c>
      <c r="FB526">
        <f t="shared" si="351"/>
        <v>0</v>
      </c>
      <c r="FC526">
        <f t="shared" si="352"/>
        <v>0</v>
      </c>
      <c r="FD526">
        <f t="shared" si="353"/>
        <v>0</v>
      </c>
      <c r="FE526">
        <f t="shared" si="354"/>
        <v>0</v>
      </c>
      <c r="FF526">
        <f t="shared" si="355"/>
        <v>0</v>
      </c>
      <c r="FG526">
        <f t="shared" si="356"/>
        <v>0</v>
      </c>
      <c r="FH526">
        <f t="shared" si="357"/>
        <v>0</v>
      </c>
      <c r="FI526">
        <f t="shared" si="358"/>
        <v>0</v>
      </c>
      <c r="FJ526">
        <f t="shared" si="359"/>
        <v>0</v>
      </c>
      <c r="FK526">
        <f t="shared" si="360"/>
        <v>0</v>
      </c>
    </row>
    <row r="527" spans="1:167">
      <c r="A527">
        <v>525</v>
      </c>
      <c r="B527">
        <f>RTD("rit2.rtd",,B$2,"LASTHIST", ROW()-2)</f>
        <v>48.8</v>
      </c>
      <c r="C527">
        <f>RTD("rit2.rtd",,C$2,"LASTHIST", ROW()-2)</f>
        <v>0</v>
      </c>
      <c r="D527">
        <f>RTD("rit2.rtd",,D$2,"LASTHIST", ROW()-2)</f>
        <v>0</v>
      </c>
      <c r="E527">
        <f>RTD("rit2.rtd",,E$2,"LASTHIST", ROW()-2)</f>
        <v>0</v>
      </c>
      <c r="F527">
        <f>RTD("rit2.rtd",,F$2,"LASTHIST", ROW()-2)</f>
        <v>0</v>
      </c>
      <c r="G527">
        <f>RTD("rit2.rtd",,G$2,"LASTHIST", ROW()-2)</f>
        <v>0</v>
      </c>
      <c r="H527">
        <f>RTD("rit2.rtd",,H$2,"LASTHIST", ROW()-2)</f>
        <v>0</v>
      </c>
      <c r="I527">
        <f>RTD("rit2.rtd",,I$2,"LASTHIST", ROW()-2)</f>
        <v>0</v>
      </c>
      <c r="J527">
        <f>RTD("rit2.rtd",,J$2,"LASTHIST", ROW()-2)</f>
        <v>0</v>
      </c>
      <c r="K527">
        <f>RTD("rit2.rtd",,K$2,"LASTHIST", ROW()-2)</f>
        <v>0</v>
      </c>
      <c r="L527">
        <f>RTD("rit2.rtd",,L$2,"LASTHIST", ROW()-2)</f>
        <v>0</v>
      </c>
      <c r="M527">
        <f>RTD("rit2.rtd",,M$2,"LASTHIST", ROW()-2)</f>
        <v>0</v>
      </c>
      <c r="N527">
        <f>RTD("rit2.rtd",,N$2,"LASTHIST", ROW()-2)</f>
        <v>0</v>
      </c>
      <c r="O527">
        <f>RTD("rit2.rtd",,O$2,"LASTHIST", ROW()-2)</f>
        <v>0</v>
      </c>
      <c r="P527">
        <f>RTD("rit2.rtd",,P$2,"LASTHIST", ROW()-2)</f>
        <v>0</v>
      </c>
      <c r="Q527">
        <f>RTD("rit2.rtd",,Q$2,"LASTHIST", ROW()-2)</f>
        <v>0</v>
      </c>
      <c r="R527">
        <f>RTD("rit2.rtd",,R$2,"LASTHIST", ROW()-2)</f>
        <v>0</v>
      </c>
      <c r="S527">
        <f>RTD("rit2.rtd",,S$2,"LASTHIST", ROW()-2)</f>
        <v>0</v>
      </c>
      <c r="T527">
        <f>RTD("rit2.rtd",,T$2,"LASTHIST", ROW()-2)</f>
        <v>0</v>
      </c>
      <c r="U527">
        <f>RTD("rit2.rtd",,U$2,"LASTHIST", ROW()-2)</f>
        <v>0</v>
      </c>
      <c r="V527">
        <f>RTD("rit2.rtd",,V$2,"LASTHIST", ROW()-2)</f>
        <v>0</v>
      </c>
      <c r="W527">
        <f>RTD("rit2.rtd",,W$2,"LASTHIST", ROW()-2)</f>
        <v>3.81</v>
      </c>
      <c r="X527">
        <f>RTD("rit2.rtd",,X$2,"LASTHIST", ROW()-2)</f>
        <v>0.02</v>
      </c>
      <c r="Y527">
        <f>RTD("rit2.rtd",,Y$2,"LASTHIST", ROW()-2)</f>
        <v>2.83</v>
      </c>
      <c r="Z527">
        <f>RTD("rit2.rtd",,Z$2,"LASTHIST", ROW()-2)</f>
        <v>0.03</v>
      </c>
      <c r="AA527">
        <f>RTD("rit2.rtd",,AA$2,"LASTHIST", ROW()-2)</f>
        <v>1.91</v>
      </c>
      <c r="AB527">
        <f>RTD("rit2.rtd",,AB$2,"LASTHIST", ROW()-2)</f>
        <v>0.11</v>
      </c>
      <c r="AC527">
        <f>RTD("rit2.rtd",,AC$2,"LASTHIST", ROW()-2)</f>
        <v>1.1299999999999999</v>
      </c>
      <c r="AD527">
        <f>RTD("rit2.rtd",,AD$2,"LASTHIST", ROW()-2)</f>
        <v>0.33</v>
      </c>
      <c r="AE527">
        <f>RTD("rit2.rtd",,AE$2,"LASTHIST", ROW()-2)</f>
        <v>0.56999999999999995</v>
      </c>
      <c r="AF527">
        <f>RTD("rit2.rtd",,AF$2,"LASTHIST", ROW()-2)</f>
        <v>0.76</v>
      </c>
      <c r="AG527">
        <f>RTD("rit2.rtd",,AG$2,"LASTHIST", ROW()-2)</f>
        <v>0.23</v>
      </c>
      <c r="AH527">
        <f>RTD("rit2.rtd",,AH$2,"LASTHIST", ROW()-2)</f>
        <v>1.43</v>
      </c>
      <c r="AI527">
        <f>RTD("rit2.rtd",,AI$2,"LASTHIST", ROW()-2)</f>
        <v>0.08</v>
      </c>
      <c r="AJ527">
        <f>RTD("rit2.rtd",,AJ$2,"LASTHIST", ROW()-2)</f>
        <v>2.27</v>
      </c>
      <c r="AK527">
        <f>RTD("rit2.rtd",,AK$2,"LASTHIST", ROW()-2)</f>
        <v>0.02</v>
      </c>
      <c r="AL527">
        <f>RTD("rit2.rtd",,AL$2,"LASTHIST", ROW()-2)</f>
        <v>3.22</v>
      </c>
      <c r="AM527">
        <f>RTD("rit2.rtd",,AM$2,"LASTHIST", ROW()-2)</f>
        <v>0.02</v>
      </c>
      <c r="AN527">
        <f>RTD("rit2.rtd",,AN$2,"LASTHIST", ROW()-2)</f>
        <v>4.2</v>
      </c>
      <c r="AO527">
        <f>RTD("rit2.rtd",,AO$2,"LASTHIST", ROW()-2)</f>
        <v>0.02</v>
      </c>
      <c r="AP527">
        <f>RTD("rit2.rtd",,AP$2,"LASTHIST", ROW()-2)</f>
        <v>5.2</v>
      </c>
      <c r="AQ527">
        <v>1</v>
      </c>
      <c r="AR527">
        <v>0</v>
      </c>
      <c r="AS527">
        <v>1</v>
      </c>
      <c r="AT527">
        <v>0</v>
      </c>
      <c r="AU527">
        <v>1</v>
      </c>
      <c r="AV527">
        <v>0</v>
      </c>
      <c r="AW527">
        <v>1</v>
      </c>
      <c r="AX527">
        <v>0</v>
      </c>
      <c r="AY527">
        <v>1</v>
      </c>
      <c r="AZ527">
        <v>0</v>
      </c>
      <c r="BA527">
        <v>1</v>
      </c>
      <c r="BB527">
        <v>0</v>
      </c>
      <c r="BC527">
        <v>1</v>
      </c>
      <c r="BD527">
        <v>0</v>
      </c>
      <c r="BE527">
        <v>1</v>
      </c>
      <c r="BF527">
        <v>0</v>
      </c>
      <c r="BG527">
        <v>1</v>
      </c>
      <c r="BH527">
        <v>0</v>
      </c>
      <c r="BI527">
        <v>1</v>
      </c>
      <c r="BJ527">
        <v>0</v>
      </c>
      <c r="BK527">
        <v>1</v>
      </c>
      <c r="BL527">
        <v>0</v>
      </c>
      <c r="BM527">
        <v>1</v>
      </c>
      <c r="BN527">
        <v>0</v>
      </c>
      <c r="BO527">
        <v>1</v>
      </c>
      <c r="BP527">
        <v>0</v>
      </c>
      <c r="BQ527">
        <v>1</v>
      </c>
      <c r="BR527">
        <v>0</v>
      </c>
      <c r="BS527">
        <v>1</v>
      </c>
      <c r="BT527">
        <v>0</v>
      </c>
      <c r="BU527">
        <v>1</v>
      </c>
      <c r="BV527">
        <v>0</v>
      </c>
      <c r="BW527">
        <v>1</v>
      </c>
      <c r="BX527">
        <v>0</v>
      </c>
      <c r="BY527">
        <v>1</v>
      </c>
      <c r="BZ527">
        <v>0</v>
      </c>
      <c r="CA527">
        <v>1</v>
      </c>
      <c r="CB527">
        <v>0</v>
      </c>
      <c r="CC527">
        <v>1</v>
      </c>
      <c r="CD527">
        <v>0</v>
      </c>
      <c r="CE527">
        <v>45</v>
      </c>
      <c r="CF527">
        <v>45</v>
      </c>
      <c r="CG527">
        <v>46</v>
      </c>
      <c r="CH527">
        <v>46</v>
      </c>
      <c r="CI527">
        <v>47</v>
      </c>
      <c r="CJ527">
        <v>47</v>
      </c>
      <c r="CK527">
        <v>48</v>
      </c>
      <c r="CL527">
        <v>48</v>
      </c>
      <c r="CM527">
        <v>49</v>
      </c>
      <c r="CN527">
        <v>49</v>
      </c>
      <c r="CO527">
        <v>50</v>
      </c>
      <c r="CP527">
        <v>50</v>
      </c>
      <c r="CQ527">
        <v>51</v>
      </c>
      <c r="CR527">
        <v>51</v>
      </c>
      <c r="CS527">
        <v>52</v>
      </c>
      <c r="CT527">
        <v>52</v>
      </c>
      <c r="CU527">
        <v>53</v>
      </c>
      <c r="CV527">
        <v>53</v>
      </c>
      <c r="CW527">
        <v>54</v>
      </c>
      <c r="CX527">
        <v>54</v>
      </c>
      <c r="CY527">
        <v>45</v>
      </c>
      <c r="CZ527">
        <v>45</v>
      </c>
      <c r="DA527">
        <v>46</v>
      </c>
      <c r="DB527">
        <v>46</v>
      </c>
      <c r="DC527">
        <v>47</v>
      </c>
      <c r="DD527">
        <v>47</v>
      </c>
      <c r="DE527">
        <v>48</v>
      </c>
      <c r="DF527">
        <v>48</v>
      </c>
      <c r="DG527">
        <v>49</v>
      </c>
      <c r="DH527">
        <v>49</v>
      </c>
      <c r="DI527">
        <v>50</v>
      </c>
      <c r="DJ527">
        <v>50</v>
      </c>
      <c r="DK527">
        <v>51</v>
      </c>
      <c r="DL527">
        <v>51</v>
      </c>
      <c r="DM527">
        <v>52</v>
      </c>
      <c r="DN527">
        <v>52</v>
      </c>
      <c r="DO527">
        <v>53</v>
      </c>
      <c r="DP527">
        <v>53</v>
      </c>
      <c r="DQ527">
        <v>54</v>
      </c>
      <c r="DR527">
        <v>54</v>
      </c>
      <c r="DU527">
        <v>2.0833332999999999E-2</v>
      </c>
      <c r="DW527">
        <v>1</v>
      </c>
      <c r="DX527">
        <f t="shared" si="321"/>
        <v>0</v>
      </c>
      <c r="DY527">
        <f t="shared" si="322"/>
        <v>0</v>
      </c>
      <c r="DZ527">
        <f t="shared" si="323"/>
        <v>0</v>
      </c>
      <c r="EA527">
        <f t="shared" si="324"/>
        <v>0</v>
      </c>
      <c r="EB527">
        <f t="shared" si="325"/>
        <v>0</v>
      </c>
      <c r="EC527">
        <f t="shared" si="326"/>
        <v>0</v>
      </c>
      <c r="ED527">
        <f t="shared" si="327"/>
        <v>0</v>
      </c>
      <c r="EE527">
        <f t="shared" si="328"/>
        <v>0</v>
      </c>
      <c r="EF527">
        <f t="shared" si="329"/>
        <v>0</v>
      </c>
      <c r="EG527">
        <f t="shared" si="330"/>
        <v>0</v>
      </c>
      <c r="EH527">
        <f t="shared" si="331"/>
        <v>0</v>
      </c>
      <c r="EI527">
        <f t="shared" si="332"/>
        <v>0</v>
      </c>
      <c r="EJ527">
        <f t="shared" si="333"/>
        <v>0</v>
      </c>
      <c r="EK527">
        <f t="shared" si="334"/>
        <v>0</v>
      </c>
      <c r="EL527">
        <f t="shared" si="335"/>
        <v>0</v>
      </c>
      <c r="EM527">
        <f t="shared" si="336"/>
        <v>0</v>
      </c>
      <c r="EN527">
        <f t="shared" si="337"/>
        <v>0</v>
      </c>
      <c r="EO527">
        <f t="shared" si="338"/>
        <v>0</v>
      </c>
      <c r="EP527">
        <f t="shared" si="339"/>
        <v>0</v>
      </c>
      <c r="EQ527">
        <f t="shared" si="340"/>
        <v>0</v>
      </c>
      <c r="ER527">
        <f t="shared" si="341"/>
        <v>0</v>
      </c>
      <c r="ES527">
        <f t="shared" si="342"/>
        <v>0</v>
      </c>
      <c r="ET527">
        <f t="shared" si="343"/>
        <v>0</v>
      </c>
      <c r="EU527">
        <f t="shared" si="344"/>
        <v>0</v>
      </c>
      <c r="EV527">
        <f t="shared" si="345"/>
        <v>0</v>
      </c>
      <c r="EW527">
        <f t="shared" si="346"/>
        <v>0</v>
      </c>
      <c r="EX527">
        <f t="shared" si="347"/>
        <v>0</v>
      </c>
      <c r="EY527">
        <f t="shared" si="348"/>
        <v>0</v>
      </c>
      <c r="EZ527">
        <f t="shared" si="349"/>
        <v>0</v>
      </c>
      <c r="FA527">
        <f t="shared" si="350"/>
        <v>0</v>
      </c>
      <c r="FB527">
        <f t="shared" si="351"/>
        <v>0</v>
      </c>
      <c r="FC527">
        <f t="shared" si="352"/>
        <v>0</v>
      </c>
      <c r="FD527">
        <f t="shared" si="353"/>
        <v>0</v>
      </c>
      <c r="FE527">
        <f t="shared" si="354"/>
        <v>0</v>
      </c>
      <c r="FF527">
        <f t="shared" si="355"/>
        <v>0</v>
      </c>
      <c r="FG527">
        <f t="shared" si="356"/>
        <v>0</v>
      </c>
      <c r="FH527">
        <f t="shared" si="357"/>
        <v>0</v>
      </c>
      <c r="FI527">
        <f t="shared" si="358"/>
        <v>0</v>
      </c>
      <c r="FJ527">
        <f t="shared" si="359"/>
        <v>0</v>
      </c>
      <c r="FK527">
        <f t="shared" si="360"/>
        <v>0</v>
      </c>
    </row>
    <row r="528" spans="1:167">
      <c r="A528">
        <v>526</v>
      </c>
      <c r="B528">
        <f>RTD("rit2.rtd",,B$2,"LASTHIST", ROW()-2)</f>
        <v>48.86</v>
      </c>
      <c r="C528">
        <f>RTD("rit2.rtd",,C$2,"LASTHIST", ROW()-2)</f>
        <v>0</v>
      </c>
      <c r="D528">
        <f>RTD("rit2.rtd",,D$2,"LASTHIST", ROW()-2)</f>
        <v>0</v>
      </c>
      <c r="E528">
        <f>RTD("rit2.rtd",,E$2,"LASTHIST", ROW()-2)</f>
        <v>0</v>
      </c>
      <c r="F528">
        <f>RTD("rit2.rtd",,F$2,"LASTHIST", ROW()-2)</f>
        <v>0</v>
      </c>
      <c r="G528">
        <f>RTD("rit2.rtd",,G$2,"LASTHIST", ROW()-2)</f>
        <v>0</v>
      </c>
      <c r="H528">
        <f>RTD("rit2.rtd",,H$2,"LASTHIST", ROW()-2)</f>
        <v>0</v>
      </c>
      <c r="I528">
        <f>RTD("rit2.rtd",,I$2,"LASTHIST", ROW()-2)</f>
        <v>0</v>
      </c>
      <c r="J528">
        <f>RTD("rit2.rtd",,J$2,"LASTHIST", ROW()-2)</f>
        <v>0</v>
      </c>
      <c r="K528">
        <f>RTD("rit2.rtd",,K$2,"LASTHIST", ROW()-2)</f>
        <v>0</v>
      </c>
      <c r="L528">
        <f>RTD("rit2.rtd",,L$2,"LASTHIST", ROW()-2)</f>
        <v>0</v>
      </c>
      <c r="M528">
        <f>RTD("rit2.rtd",,M$2,"LASTHIST", ROW()-2)</f>
        <v>0</v>
      </c>
      <c r="N528">
        <f>RTD("rit2.rtd",,N$2,"LASTHIST", ROW()-2)</f>
        <v>0</v>
      </c>
      <c r="O528">
        <f>RTD("rit2.rtd",,O$2,"LASTHIST", ROW()-2)</f>
        <v>0</v>
      </c>
      <c r="P528">
        <f>RTD("rit2.rtd",,P$2,"LASTHIST", ROW()-2)</f>
        <v>0</v>
      </c>
      <c r="Q528">
        <f>RTD("rit2.rtd",,Q$2,"LASTHIST", ROW()-2)</f>
        <v>0</v>
      </c>
      <c r="R528">
        <f>RTD("rit2.rtd",,R$2,"LASTHIST", ROW()-2)</f>
        <v>0</v>
      </c>
      <c r="S528">
        <f>RTD("rit2.rtd",,S$2,"LASTHIST", ROW()-2)</f>
        <v>0</v>
      </c>
      <c r="T528">
        <f>RTD("rit2.rtd",,T$2,"LASTHIST", ROW()-2)</f>
        <v>0</v>
      </c>
      <c r="U528">
        <f>RTD("rit2.rtd",,U$2,"LASTHIST", ROW()-2)</f>
        <v>0</v>
      </c>
      <c r="V528">
        <f>RTD("rit2.rtd",,V$2,"LASTHIST", ROW()-2)</f>
        <v>0</v>
      </c>
      <c r="W528">
        <f>RTD("rit2.rtd",,W$2,"LASTHIST", ROW()-2)</f>
        <v>3.87</v>
      </c>
      <c r="X528">
        <f>RTD("rit2.rtd",,X$2,"LASTHIST", ROW()-2)</f>
        <v>0.02</v>
      </c>
      <c r="Y528">
        <f>RTD("rit2.rtd",,Y$2,"LASTHIST", ROW()-2)</f>
        <v>2.91</v>
      </c>
      <c r="Z528">
        <f>RTD("rit2.rtd",,Z$2,"LASTHIST", ROW()-2)</f>
        <v>0.05</v>
      </c>
      <c r="AA528">
        <f>RTD("rit2.rtd",,AA$2,"LASTHIST", ROW()-2)</f>
        <v>2.02</v>
      </c>
      <c r="AB528">
        <f>RTD("rit2.rtd",,AB$2,"LASTHIST", ROW()-2)</f>
        <v>0.16</v>
      </c>
      <c r="AC528">
        <f>RTD("rit2.rtd",,AC$2,"LASTHIST", ROW()-2)</f>
        <v>1.26</v>
      </c>
      <c r="AD528">
        <f>RTD("rit2.rtd",,AD$2,"LASTHIST", ROW()-2)</f>
        <v>0.4</v>
      </c>
      <c r="AE528">
        <f>RTD("rit2.rtd",,AE$2,"LASTHIST", ROW()-2)</f>
        <v>0.68</v>
      </c>
      <c r="AF528">
        <f>RTD("rit2.rtd",,AF$2,"LASTHIST", ROW()-2)</f>
        <v>0.82</v>
      </c>
      <c r="AG528">
        <f>RTD("rit2.rtd",,AG$2,"LASTHIST", ROW()-2)</f>
        <v>0.33</v>
      </c>
      <c r="AH528">
        <f>RTD("rit2.rtd",,AH$2,"LASTHIST", ROW()-2)</f>
        <v>1.47</v>
      </c>
      <c r="AI528">
        <f>RTD("rit2.rtd",,AI$2,"LASTHIST", ROW()-2)</f>
        <v>0.13</v>
      </c>
      <c r="AJ528">
        <f>RTD("rit2.rtd",,AJ$2,"LASTHIST", ROW()-2)</f>
        <v>2.27</v>
      </c>
      <c r="AK528">
        <f>RTD("rit2.rtd",,AK$2,"LASTHIST", ROW()-2)</f>
        <v>0.05</v>
      </c>
      <c r="AL528">
        <f>RTD("rit2.rtd",,AL$2,"LASTHIST", ROW()-2)</f>
        <v>3.19</v>
      </c>
      <c r="AM528">
        <f>RTD("rit2.rtd",,AM$2,"LASTHIST", ROW()-2)</f>
        <v>0.02</v>
      </c>
      <c r="AN528">
        <f>RTD("rit2.rtd",,AN$2,"LASTHIST", ROW()-2)</f>
        <v>4.1500000000000004</v>
      </c>
      <c r="AO528">
        <f>RTD("rit2.rtd",,AO$2,"LASTHIST", ROW()-2)</f>
        <v>0.02</v>
      </c>
      <c r="AP528">
        <f>RTD("rit2.rtd",,AP$2,"LASTHIST", ROW()-2)</f>
        <v>5.14</v>
      </c>
      <c r="AQ528">
        <v>1</v>
      </c>
      <c r="AR528">
        <v>0</v>
      </c>
      <c r="AS528">
        <v>1</v>
      </c>
      <c r="AT528">
        <v>0</v>
      </c>
      <c r="AU528">
        <v>1</v>
      </c>
      <c r="AV528">
        <v>0</v>
      </c>
      <c r="AW528">
        <v>1</v>
      </c>
      <c r="AX528">
        <v>0</v>
      </c>
      <c r="AY528">
        <v>1</v>
      </c>
      <c r="AZ528">
        <v>0</v>
      </c>
      <c r="BA528">
        <v>1</v>
      </c>
      <c r="BB528">
        <v>0</v>
      </c>
      <c r="BC528">
        <v>1</v>
      </c>
      <c r="BD528">
        <v>0</v>
      </c>
      <c r="BE528">
        <v>1</v>
      </c>
      <c r="BF528">
        <v>0</v>
      </c>
      <c r="BG528">
        <v>1</v>
      </c>
      <c r="BH528">
        <v>0</v>
      </c>
      <c r="BI528">
        <v>1</v>
      </c>
      <c r="BJ528">
        <v>0</v>
      </c>
      <c r="BK528">
        <v>1</v>
      </c>
      <c r="BL528">
        <v>0</v>
      </c>
      <c r="BM528">
        <v>1</v>
      </c>
      <c r="BN528">
        <v>0</v>
      </c>
      <c r="BO528">
        <v>1</v>
      </c>
      <c r="BP528">
        <v>0</v>
      </c>
      <c r="BQ528">
        <v>1</v>
      </c>
      <c r="BR528">
        <v>0</v>
      </c>
      <c r="BS528">
        <v>1</v>
      </c>
      <c r="BT528">
        <v>0</v>
      </c>
      <c r="BU528">
        <v>1</v>
      </c>
      <c r="BV528">
        <v>0</v>
      </c>
      <c r="BW528">
        <v>1</v>
      </c>
      <c r="BX528">
        <v>0</v>
      </c>
      <c r="BY528">
        <v>1</v>
      </c>
      <c r="BZ528">
        <v>0</v>
      </c>
      <c r="CA528">
        <v>1</v>
      </c>
      <c r="CB528">
        <v>0</v>
      </c>
      <c r="CC528">
        <v>1</v>
      </c>
      <c r="CD528">
        <v>0</v>
      </c>
      <c r="CE528">
        <v>45</v>
      </c>
      <c r="CF528">
        <v>45</v>
      </c>
      <c r="CG528">
        <v>46</v>
      </c>
      <c r="CH528">
        <v>46</v>
      </c>
      <c r="CI528">
        <v>47</v>
      </c>
      <c r="CJ528">
        <v>47</v>
      </c>
      <c r="CK528">
        <v>48</v>
      </c>
      <c r="CL528">
        <v>48</v>
      </c>
      <c r="CM528">
        <v>49</v>
      </c>
      <c r="CN528">
        <v>49</v>
      </c>
      <c r="CO528">
        <v>50</v>
      </c>
      <c r="CP528">
        <v>50</v>
      </c>
      <c r="CQ528">
        <v>51</v>
      </c>
      <c r="CR528">
        <v>51</v>
      </c>
      <c r="CS528">
        <v>52</v>
      </c>
      <c r="CT528">
        <v>52</v>
      </c>
      <c r="CU528">
        <v>53</v>
      </c>
      <c r="CV528">
        <v>53</v>
      </c>
      <c r="CW528">
        <v>54</v>
      </c>
      <c r="CX528">
        <v>54</v>
      </c>
      <c r="CY528">
        <v>45</v>
      </c>
      <c r="CZ528">
        <v>45</v>
      </c>
      <c r="DA528">
        <v>46</v>
      </c>
      <c r="DB528">
        <v>46</v>
      </c>
      <c r="DC528">
        <v>47</v>
      </c>
      <c r="DD528">
        <v>47</v>
      </c>
      <c r="DE528">
        <v>48</v>
      </c>
      <c r="DF528">
        <v>48</v>
      </c>
      <c r="DG528">
        <v>49</v>
      </c>
      <c r="DH528">
        <v>49</v>
      </c>
      <c r="DI528">
        <v>50</v>
      </c>
      <c r="DJ528">
        <v>50</v>
      </c>
      <c r="DK528">
        <v>51</v>
      </c>
      <c r="DL528">
        <v>51</v>
      </c>
      <c r="DM528">
        <v>52</v>
      </c>
      <c r="DN528">
        <v>52</v>
      </c>
      <c r="DO528">
        <v>53</v>
      </c>
      <c r="DP528">
        <v>53</v>
      </c>
      <c r="DQ528">
        <v>54</v>
      </c>
      <c r="DR528">
        <v>54</v>
      </c>
      <c r="DU528">
        <v>2.0833332999999999E-2</v>
      </c>
      <c r="DW528">
        <v>1</v>
      </c>
      <c r="DX528">
        <f t="shared" si="321"/>
        <v>0</v>
      </c>
      <c r="DY528">
        <f t="shared" si="322"/>
        <v>0</v>
      </c>
      <c r="DZ528">
        <f t="shared" si="323"/>
        <v>0</v>
      </c>
      <c r="EA528">
        <f t="shared" si="324"/>
        <v>0</v>
      </c>
      <c r="EB528">
        <f t="shared" si="325"/>
        <v>0</v>
      </c>
      <c r="EC528">
        <f t="shared" si="326"/>
        <v>0</v>
      </c>
      <c r="ED528">
        <f t="shared" si="327"/>
        <v>0</v>
      </c>
      <c r="EE528">
        <f t="shared" si="328"/>
        <v>0</v>
      </c>
      <c r="EF528">
        <f t="shared" si="329"/>
        <v>0</v>
      </c>
      <c r="EG528">
        <f t="shared" si="330"/>
        <v>0</v>
      </c>
      <c r="EH528">
        <f t="shared" si="331"/>
        <v>0</v>
      </c>
      <c r="EI528">
        <f t="shared" si="332"/>
        <v>0</v>
      </c>
      <c r="EJ528">
        <f t="shared" si="333"/>
        <v>0</v>
      </c>
      <c r="EK528">
        <f t="shared" si="334"/>
        <v>0</v>
      </c>
      <c r="EL528">
        <f t="shared" si="335"/>
        <v>0</v>
      </c>
      <c r="EM528">
        <f t="shared" si="336"/>
        <v>0</v>
      </c>
      <c r="EN528">
        <f t="shared" si="337"/>
        <v>0</v>
      </c>
      <c r="EO528">
        <f t="shared" si="338"/>
        <v>0</v>
      </c>
      <c r="EP528">
        <f t="shared" si="339"/>
        <v>0</v>
      </c>
      <c r="EQ528">
        <f t="shared" si="340"/>
        <v>0</v>
      </c>
      <c r="ER528">
        <f t="shared" si="341"/>
        <v>0</v>
      </c>
      <c r="ES528">
        <f t="shared" si="342"/>
        <v>0</v>
      </c>
      <c r="ET528">
        <f t="shared" si="343"/>
        <v>0</v>
      </c>
      <c r="EU528">
        <f t="shared" si="344"/>
        <v>0</v>
      </c>
      <c r="EV528">
        <f t="shared" si="345"/>
        <v>0</v>
      </c>
      <c r="EW528">
        <f t="shared" si="346"/>
        <v>0</v>
      </c>
      <c r="EX528">
        <f t="shared" si="347"/>
        <v>0</v>
      </c>
      <c r="EY528">
        <f t="shared" si="348"/>
        <v>0</v>
      </c>
      <c r="EZ528">
        <f t="shared" si="349"/>
        <v>0</v>
      </c>
      <c r="FA528">
        <f t="shared" si="350"/>
        <v>0</v>
      </c>
      <c r="FB528">
        <f t="shared" si="351"/>
        <v>0</v>
      </c>
      <c r="FC528">
        <f t="shared" si="352"/>
        <v>0</v>
      </c>
      <c r="FD528">
        <f t="shared" si="353"/>
        <v>0</v>
      </c>
      <c r="FE528">
        <f t="shared" si="354"/>
        <v>0</v>
      </c>
      <c r="FF528">
        <f t="shared" si="355"/>
        <v>0</v>
      </c>
      <c r="FG528">
        <f t="shared" si="356"/>
        <v>0</v>
      </c>
      <c r="FH528">
        <f t="shared" si="357"/>
        <v>0</v>
      </c>
      <c r="FI528">
        <f t="shared" si="358"/>
        <v>0</v>
      </c>
      <c r="FJ528">
        <f t="shared" si="359"/>
        <v>0</v>
      </c>
      <c r="FK528">
        <f t="shared" si="360"/>
        <v>0</v>
      </c>
    </row>
    <row r="529" spans="1:167">
      <c r="A529">
        <v>527</v>
      </c>
      <c r="B529">
        <f>RTD("rit2.rtd",,B$2,"LASTHIST", ROW()-2)</f>
        <v>48.82</v>
      </c>
      <c r="C529">
        <f>RTD("rit2.rtd",,C$2,"LASTHIST", ROW()-2)</f>
        <v>0</v>
      </c>
      <c r="D529">
        <f>RTD("rit2.rtd",,D$2,"LASTHIST", ROW()-2)</f>
        <v>0</v>
      </c>
      <c r="E529">
        <f>RTD("rit2.rtd",,E$2,"LASTHIST", ROW()-2)</f>
        <v>0</v>
      </c>
      <c r="F529">
        <f>RTD("rit2.rtd",,F$2,"LASTHIST", ROW()-2)</f>
        <v>0</v>
      </c>
      <c r="G529">
        <f>RTD("rit2.rtd",,G$2,"LASTHIST", ROW()-2)</f>
        <v>0</v>
      </c>
      <c r="H529">
        <f>RTD("rit2.rtd",,H$2,"LASTHIST", ROW()-2)</f>
        <v>0</v>
      </c>
      <c r="I529">
        <f>RTD("rit2.rtd",,I$2,"LASTHIST", ROW()-2)</f>
        <v>0</v>
      </c>
      <c r="J529">
        <f>RTD("rit2.rtd",,J$2,"LASTHIST", ROW()-2)</f>
        <v>0</v>
      </c>
      <c r="K529">
        <f>RTD("rit2.rtd",,K$2,"LASTHIST", ROW()-2)</f>
        <v>0</v>
      </c>
      <c r="L529">
        <f>RTD("rit2.rtd",,L$2,"LASTHIST", ROW()-2)</f>
        <v>0</v>
      </c>
      <c r="M529">
        <f>RTD("rit2.rtd",,M$2,"LASTHIST", ROW()-2)</f>
        <v>0</v>
      </c>
      <c r="N529">
        <f>RTD("rit2.rtd",,N$2,"LASTHIST", ROW()-2)</f>
        <v>0</v>
      </c>
      <c r="O529">
        <f>RTD("rit2.rtd",,O$2,"LASTHIST", ROW()-2)</f>
        <v>0</v>
      </c>
      <c r="P529">
        <f>RTD("rit2.rtd",,P$2,"LASTHIST", ROW()-2)</f>
        <v>0</v>
      </c>
      <c r="Q529">
        <f>RTD("rit2.rtd",,Q$2,"LASTHIST", ROW()-2)</f>
        <v>0</v>
      </c>
      <c r="R529">
        <f>RTD("rit2.rtd",,R$2,"LASTHIST", ROW()-2)</f>
        <v>0</v>
      </c>
      <c r="S529">
        <f>RTD("rit2.rtd",,S$2,"LASTHIST", ROW()-2)</f>
        <v>0</v>
      </c>
      <c r="T529">
        <f>RTD("rit2.rtd",,T$2,"LASTHIST", ROW()-2)</f>
        <v>0</v>
      </c>
      <c r="U529">
        <f>RTD("rit2.rtd",,U$2,"LASTHIST", ROW()-2)</f>
        <v>0</v>
      </c>
      <c r="V529">
        <f>RTD("rit2.rtd",,V$2,"LASTHIST", ROW()-2)</f>
        <v>0</v>
      </c>
      <c r="W529">
        <f>RTD("rit2.rtd",,W$2,"LASTHIST", ROW()-2)</f>
        <v>3.84</v>
      </c>
      <c r="X529">
        <f>RTD("rit2.rtd",,X$2,"LASTHIST", ROW()-2)</f>
        <v>0.02</v>
      </c>
      <c r="Y529">
        <f>RTD("rit2.rtd",,Y$2,"LASTHIST", ROW()-2)</f>
        <v>2.88</v>
      </c>
      <c r="Z529">
        <f>RTD("rit2.rtd",,Z$2,"LASTHIST", ROW()-2)</f>
        <v>0.05</v>
      </c>
      <c r="AA529">
        <f>RTD("rit2.rtd",,AA$2,"LASTHIST", ROW()-2)</f>
        <v>1.99</v>
      </c>
      <c r="AB529">
        <f>RTD("rit2.rtd",,AB$2,"LASTHIST", ROW()-2)</f>
        <v>0.16</v>
      </c>
      <c r="AC529">
        <f>RTD("rit2.rtd",,AC$2,"LASTHIST", ROW()-2)</f>
        <v>1.24</v>
      </c>
      <c r="AD529">
        <f>RTD("rit2.rtd",,AD$2,"LASTHIST", ROW()-2)</f>
        <v>0.41</v>
      </c>
      <c r="AE529">
        <f>RTD("rit2.rtd",,AE$2,"LASTHIST", ROW()-2)</f>
        <v>0.67</v>
      </c>
      <c r="AF529">
        <f>RTD("rit2.rtd",,AF$2,"LASTHIST", ROW()-2)</f>
        <v>0.84</v>
      </c>
      <c r="AG529">
        <f>RTD("rit2.rtd",,AG$2,"LASTHIST", ROW()-2)</f>
        <v>0.32</v>
      </c>
      <c r="AH529">
        <f>RTD("rit2.rtd",,AH$2,"LASTHIST", ROW()-2)</f>
        <v>1.5</v>
      </c>
      <c r="AI529">
        <f>RTD("rit2.rtd",,AI$2,"LASTHIST", ROW()-2)</f>
        <v>0.13</v>
      </c>
      <c r="AJ529">
        <f>RTD("rit2.rtd",,AJ$2,"LASTHIST", ROW()-2)</f>
        <v>2.31</v>
      </c>
      <c r="AK529">
        <f>RTD("rit2.rtd",,AK$2,"LASTHIST", ROW()-2)</f>
        <v>0.04</v>
      </c>
      <c r="AL529">
        <f>RTD("rit2.rtd",,AL$2,"LASTHIST", ROW()-2)</f>
        <v>3.22</v>
      </c>
      <c r="AM529">
        <f>RTD("rit2.rtd",,AM$2,"LASTHIST", ROW()-2)</f>
        <v>0.02</v>
      </c>
      <c r="AN529">
        <f>RTD("rit2.rtd",,AN$2,"LASTHIST", ROW()-2)</f>
        <v>4.1900000000000004</v>
      </c>
      <c r="AO529">
        <f>RTD("rit2.rtd",,AO$2,"LASTHIST", ROW()-2)</f>
        <v>0.02</v>
      </c>
      <c r="AP529">
        <f>RTD("rit2.rtd",,AP$2,"LASTHIST", ROW()-2)</f>
        <v>5.18</v>
      </c>
      <c r="AQ529">
        <v>1</v>
      </c>
      <c r="AR529">
        <v>0</v>
      </c>
      <c r="AS529">
        <v>1</v>
      </c>
      <c r="AT529">
        <v>0</v>
      </c>
      <c r="AU529">
        <v>1</v>
      </c>
      <c r="AV529">
        <v>0</v>
      </c>
      <c r="AW529">
        <v>1</v>
      </c>
      <c r="AX529">
        <v>0</v>
      </c>
      <c r="AY529">
        <v>1</v>
      </c>
      <c r="AZ529">
        <v>0</v>
      </c>
      <c r="BA529">
        <v>1</v>
      </c>
      <c r="BB529">
        <v>0</v>
      </c>
      <c r="BC529">
        <v>1</v>
      </c>
      <c r="BD529">
        <v>0</v>
      </c>
      <c r="BE529">
        <v>1</v>
      </c>
      <c r="BF529">
        <v>0</v>
      </c>
      <c r="BG529">
        <v>1</v>
      </c>
      <c r="BH529">
        <v>0</v>
      </c>
      <c r="BI529">
        <v>1</v>
      </c>
      <c r="BJ529">
        <v>0</v>
      </c>
      <c r="BK529">
        <v>1</v>
      </c>
      <c r="BL529">
        <v>0</v>
      </c>
      <c r="BM529">
        <v>1</v>
      </c>
      <c r="BN529">
        <v>0</v>
      </c>
      <c r="BO529">
        <v>1</v>
      </c>
      <c r="BP529">
        <v>0</v>
      </c>
      <c r="BQ529">
        <v>1</v>
      </c>
      <c r="BR529">
        <v>0</v>
      </c>
      <c r="BS529">
        <v>1</v>
      </c>
      <c r="BT529">
        <v>0</v>
      </c>
      <c r="BU529">
        <v>1</v>
      </c>
      <c r="BV529">
        <v>0</v>
      </c>
      <c r="BW529">
        <v>1</v>
      </c>
      <c r="BX529">
        <v>0</v>
      </c>
      <c r="BY529">
        <v>1</v>
      </c>
      <c r="BZ529">
        <v>0</v>
      </c>
      <c r="CA529">
        <v>1</v>
      </c>
      <c r="CB529">
        <v>0</v>
      </c>
      <c r="CC529">
        <v>1</v>
      </c>
      <c r="CD529">
        <v>0</v>
      </c>
      <c r="CE529">
        <v>45</v>
      </c>
      <c r="CF529">
        <v>45</v>
      </c>
      <c r="CG529">
        <v>46</v>
      </c>
      <c r="CH529">
        <v>46</v>
      </c>
      <c r="CI529">
        <v>47</v>
      </c>
      <c r="CJ529">
        <v>47</v>
      </c>
      <c r="CK529">
        <v>48</v>
      </c>
      <c r="CL529">
        <v>48</v>
      </c>
      <c r="CM529">
        <v>49</v>
      </c>
      <c r="CN529">
        <v>49</v>
      </c>
      <c r="CO529">
        <v>50</v>
      </c>
      <c r="CP529">
        <v>50</v>
      </c>
      <c r="CQ529">
        <v>51</v>
      </c>
      <c r="CR529">
        <v>51</v>
      </c>
      <c r="CS529">
        <v>52</v>
      </c>
      <c r="CT529">
        <v>52</v>
      </c>
      <c r="CU529">
        <v>53</v>
      </c>
      <c r="CV529">
        <v>53</v>
      </c>
      <c r="CW529">
        <v>54</v>
      </c>
      <c r="CX529">
        <v>54</v>
      </c>
      <c r="CY529">
        <v>45</v>
      </c>
      <c r="CZ529">
        <v>45</v>
      </c>
      <c r="DA529">
        <v>46</v>
      </c>
      <c r="DB529">
        <v>46</v>
      </c>
      <c r="DC529">
        <v>47</v>
      </c>
      <c r="DD529">
        <v>47</v>
      </c>
      <c r="DE529">
        <v>48</v>
      </c>
      <c r="DF529">
        <v>48</v>
      </c>
      <c r="DG529">
        <v>49</v>
      </c>
      <c r="DH529">
        <v>49</v>
      </c>
      <c r="DI529">
        <v>50</v>
      </c>
      <c r="DJ529">
        <v>50</v>
      </c>
      <c r="DK529">
        <v>51</v>
      </c>
      <c r="DL529">
        <v>51</v>
      </c>
      <c r="DM529">
        <v>52</v>
      </c>
      <c r="DN529">
        <v>52</v>
      </c>
      <c r="DO529">
        <v>53</v>
      </c>
      <c r="DP529">
        <v>53</v>
      </c>
      <c r="DQ529">
        <v>54</v>
      </c>
      <c r="DR529">
        <v>54</v>
      </c>
      <c r="DU529">
        <v>2.0833332999999999E-2</v>
      </c>
      <c r="DW529">
        <v>1</v>
      </c>
      <c r="DX529">
        <f t="shared" si="321"/>
        <v>0</v>
      </c>
      <c r="DY529">
        <f t="shared" si="322"/>
        <v>0</v>
      </c>
      <c r="DZ529">
        <f t="shared" si="323"/>
        <v>0</v>
      </c>
      <c r="EA529">
        <f t="shared" si="324"/>
        <v>0</v>
      </c>
      <c r="EB529">
        <f t="shared" si="325"/>
        <v>0</v>
      </c>
      <c r="EC529">
        <f t="shared" si="326"/>
        <v>0</v>
      </c>
      <c r="ED529">
        <f t="shared" si="327"/>
        <v>0</v>
      </c>
      <c r="EE529">
        <f t="shared" si="328"/>
        <v>0</v>
      </c>
      <c r="EF529">
        <f t="shared" si="329"/>
        <v>0</v>
      </c>
      <c r="EG529">
        <f t="shared" si="330"/>
        <v>0</v>
      </c>
      <c r="EH529">
        <f t="shared" si="331"/>
        <v>0</v>
      </c>
      <c r="EI529">
        <f t="shared" si="332"/>
        <v>0</v>
      </c>
      <c r="EJ529">
        <f t="shared" si="333"/>
        <v>0</v>
      </c>
      <c r="EK529">
        <f t="shared" si="334"/>
        <v>0</v>
      </c>
      <c r="EL529">
        <f t="shared" si="335"/>
        <v>0</v>
      </c>
      <c r="EM529">
        <f t="shared" si="336"/>
        <v>0</v>
      </c>
      <c r="EN529">
        <f t="shared" si="337"/>
        <v>0</v>
      </c>
      <c r="EO529">
        <f t="shared" si="338"/>
        <v>0</v>
      </c>
      <c r="EP529">
        <f t="shared" si="339"/>
        <v>0</v>
      </c>
      <c r="EQ529">
        <f t="shared" si="340"/>
        <v>0</v>
      </c>
      <c r="ER529">
        <f t="shared" si="341"/>
        <v>0</v>
      </c>
      <c r="ES529">
        <f t="shared" si="342"/>
        <v>0</v>
      </c>
      <c r="ET529">
        <f t="shared" si="343"/>
        <v>0</v>
      </c>
      <c r="EU529">
        <f t="shared" si="344"/>
        <v>0</v>
      </c>
      <c r="EV529">
        <f t="shared" si="345"/>
        <v>0</v>
      </c>
      <c r="EW529">
        <f t="shared" si="346"/>
        <v>0</v>
      </c>
      <c r="EX529">
        <f t="shared" si="347"/>
        <v>0</v>
      </c>
      <c r="EY529">
        <f t="shared" si="348"/>
        <v>0</v>
      </c>
      <c r="EZ529">
        <f t="shared" si="349"/>
        <v>0</v>
      </c>
      <c r="FA529">
        <f t="shared" si="350"/>
        <v>0</v>
      </c>
      <c r="FB529">
        <f t="shared" si="351"/>
        <v>0</v>
      </c>
      <c r="FC529">
        <f t="shared" si="352"/>
        <v>0</v>
      </c>
      <c r="FD529">
        <f t="shared" si="353"/>
        <v>0</v>
      </c>
      <c r="FE529">
        <f t="shared" si="354"/>
        <v>0</v>
      </c>
      <c r="FF529">
        <f t="shared" si="355"/>
        <v>0</v>
      </c>
      <c r="FG529">
        <f t="shared" si="356"/>
        <v>0</v>
      </c>
      <c r="FH529">
        <f t="shared" si="357"/>
        <v>0</v>
      </c>
      <c r="FI529">
        <f t="shared" si="358"/>
        <v>0</v>
      </c>
      <c r="FJ529">
        <f t="shared" si="359"/>
        <v>0</v>
      </c>
      <c r="FK529">
        <f t="shared" si="360"/>
        <v>0</v>
      </c>
    </row>
    <row r="530" spans="1:167">
      <c r="A530">
        <v>528</v>
      </c>
      <c r="B530">
        <f>RTD("rit2.rtd",,B$2,"LASTHIST", ROW()-2)</f>
        <v>48.91</v>
      </c>
      <c r="C530">
        <f>RTD("rit2.rtd",,C$2,"LASTHIST", ROW()-2)</f>
        <v>0</v>
      </c>
      <c r="D530">
        <f>RTD("rit2.rtd",,D$2,"LASTHIST", ROW()-2)</f>
        <v>0</v>
      </c>
      <c r="E530">
        <f>RTD("rit2.rtd",,E$2,"LASTHIST", ROW()-2)</f>
        <v>0</v>
      </c>
      <c r="F530">
        <f>RTD("rit2.rtd",,F$2,"LASTHIST", ROW()-2)</f>
        <v>0</v>
      </c>
      <c r="G530">
        <f>RTD("rit2.rtd",,G$2,"LASTHIST", ROW()-2)</f>
        <v>0</v>
      </c>
      <c r="H530">
        <f>RTD("rit2.rtd",,H$2,"LASTHIST", ROW()-2)</f>
        <v>0</v>
      </c>
      <c r="I530">
        <f>RTD("rit2.rtd",,I$2,"LASTHIST", ROW()-2)</f>
        <v>0</v>
      </c>
      <c r="J530">
        <f>RTD("rit2.rtd",,J$2,"LASTHIST", ROW()-2)</f>
        <v>0</v>
      </c>
      <c r="K530">
        <f>RTD("rit2.rtd",,K$2,"LASTHIST", ROW()-2)</f>
        <v>0</v>
      </c>
      <c r="L530">
        <f>RTD("rit2.rtd",,L$2,"LASTHIST", ROW()-2)</f>
        <v>0</v>
      </c>
      <c r="M530">
        <f>RTD("rit2.rtd",,M$2,"LASTHIST", ROW()-2)</f>
        <v>0</v>
      </c>
      <c r="N530">
        <f>RTD("rit2.rtd",,N$2,"LASTHIST", ROW()-2)</f>
        <v>0</v>
      </c>
      <c r="O530">
        <f>RTD("rit2.rtd",,O$2,"LASTHIST", ROW()-2)</f>
        <v>0</v>
      </c>
      <c r="P530">
        <f>RTD("rit2.rtd",,P$2,"LASTHIST", ROW()-2)</f>
        <v>0</v>
      </c>
      <c r="Q530">
        <f>RTD("rit2.rtd",,Q$2,"LASTHIST", ROW()-2)</f>
        <v>0</v>
      </c>
      <c r="R530">
        <f>RTD("rit2.rtd",,R$2,"LASTHIST", ROW()-2)</f>
        <v>0</v>
      </c>
      <c r="S530">
        <f>RTD("rit2.rtd",,S$2,"LASTHIST", ROW()-2)</f>
        <v>0</v>
      </c>
      <c r="T530">
        <f>RTD("rit2.rtd",,T$2,"LASTHIST", ROW()-2)</f>
        <v>0</v>
      </c>
      <c r="U530">
        <f>RTD("rit2.rtd",,U$2,"LASTHIST", ROW()-2)</f>
        <v>0</v>
      </c>
      <c r="V530">
        <f>RTD("rit2.rtd",,V$2,"LASTHIST", ROW()-2)</f>
        <v>0</v>
      </c>
      <c r="W530">
        <f>RTD("rit2.rtd",,W$2,"LASTHIST", ROW()-2)</f>
        <v>3.92</v>
      </c>
      <c r="X530">
        <f>RTD("rit2.rtd",,X$2,"LASTHIST", ROW()-2)</f>
        <v>0.02</v>
      </c>
      <c r="Y530">
        <f>RTD("rit2.rtd",,Y$2,"LASTHIST", ROW()-2)</f>
        <v>2.96</v>
      </c>
      <c r="Z530">
        <f>RTD("rit2.rtd",,Z$2,"LASTHIST", ROW()-2)</f>
        <v>0.05</v>
      </c>
      <c r="AA530">
        <f>RTD("rit2.rtd",,AA$2,"LASTHIST", ROW()-2)</f>
        <v>2.06</v>
      </c>
      <c r="AB530">
        <f>RTD("rit2.rtd",,AB$2,"LASTHIST", ROW()-2)</f>
        <v>0.15</v>
      </c>
      <c r="AC530">
        <f>RTD("rit2.rtd",,AC$2,"LASTHIST", ROW()-2)</f>
        <v>1.3</v>
      </c>
      <c r="AD530">
        <f>RTD("rit2.rtd",,AD$2,"LASTHIST", ROW()-2)</f>
        <v>0.39</v>
      </c>
      <c r="AE530">
        <f>RTD("rit2.rtd",,AE$2,"LASTHIST", ROW()-2)</f>
        <v>0.71</v>
      </c>
      <c r="AF530">
        <f>RTD("rit2.rtd",,AF$2,"LASTHIST", ROW()-2)</f>
        <v>0.8</v>
      </c>
      <c r="AG530">
        <f>RTD("rit2.rtd",,AG$2,"LASTHIST", ROW()-2)</f>
        <v>0.35</v>
      </c>
      <c r="AH530">
        <f>RTD("rit2.rtd",,AH$2,"LASTHIST", ROW()-2)</f>
        <v>1.44</v>
      </c>
      <c r="AI530">
        <f>RTD("rit2.rtd",,AI$2,"LASTHIST", ROW()-2)</f>
        <v>0.14000000000000001</v>
      </c>
      <c r="AJ530">
        <f>RTD("rit2.rtd",,AJ$2,"LASTHIST", ROW()-2)</f>
        <v>2.23</v>
      </c>
      <c r="AK530">
        <f>RTD("rit2.rtd",,AK$2,"LASTHIST", ROW()-2)</f>
        <v>0.05</v>
      </c>
      <c r="AL530">
        <f>RTD("rit2.rtd",,AL$2,"LASTHIST", ROW()-2)</f>
        <v>3.14</v>
      </c>
      <c r="AM530">
        <f>RTD("rit2.rtd",,AM$2,"LASTHIST", ROW()-2)</f>
        <v>0.02</v>
      </c>
      <c r="AN530">
        <f>RTD("rit2.rtd",,AN$2,"LASTHIST", ROW()-2)</f>
        <v>4.0999999999999996</v>
      </c>
      <c r="AO530">
        <f>RTD("rit2.rtd",,AO$2,"LASTHIST", ROW()-2)</f>
        <v>0.02</v>
      </c>
      <c r="AP530">
        <f>RTD("rit2.rtd",,AP$2,"LASTHIST", ROW()-2)</f>
        <v>5.09</v>
      </c>
      <c r="AQ530">
        <v>1</v>
      </c>
      <c r="AR530">
        <v>0</v>
      </c>
      <c r="AS530">
        <v>1</v>
      </c>
      <c r="AT530">
        <v>0</v>
      </c>
      <c r="AU530">
        <v>1</v>
      </c>
      <c r="AV530">
        <v>0</v>
      </c>
      <c r="AW530">
        <v>1</v>
      </c>
      <c r="AX530">
        <v>0</v>
      </c>
      <c r="AY530">
        <v>1</v>
      </c>
      <c r="AZ530">
        <v>0</v>
      </c>
      <c r="BA530">
        <v>1</v>
      </c>
      <c r="BB530">
        <v>0</v>
      </c>
      <c r="BC530">
        <v>1</v>
      </c>
      <c r="BD530">
        <v>0</v>
      </c>
      <c r="BE530">
        <v>1</v>
      </c>
      <c r="BF530">
        <v>0</v>
      </c>
      <c r="BG530">
        <v>1</v>
      </c>
      <c r="BH530">
        <v>0</v>
      </c>
      <c r="BI530">
        <v>1</v>
      </c>
      <c r="BJ530">
        <v>0</v>
      </c>
      <c r="BK530">
        <v>1</v>
      </c>
      <c r="BL530">
        <v>0</v>
      </c>
      <c r="BM530">
        <v>1</v>
      </c>
      <c r="BN530">
        <v>0</v>
      </c>
      <c r="BO530">
        <v>1</v>
      </c>
      <c r="BP530">
        <v>0</v>
      </c>
      <c r="BQ530">
        <v>1</v>
      </c>
      <c r="BR530">
        <v>0</v>
      </c>
      <c r="BS530">
        <v>1</v>
      </c>
      <c r="BT530">
        <v>0</v>
      </c>
      <c r="BU530">
        <v>1</v>
      </c>
      <c r="BV530">
        <v>0</v>
      </c>
      <c r="BW530">
        <v>1</v>
      </c>
      <c r="BX530">
        <v>0</v>
      </c>
      <c r="BY530">
        <v>1</v>
      </c>
      <c r="BZ530">
        <v>0</v>
      </c>
      <c r="CA530">
        <v>1</v>
      </c>
      <c r="CB530">
        <v>0</v>
      </c>
      <c r="CC530">
        <v>1</v>
      </c>
      <c r="CD530">
        <v>0</v>
      </c>
      <c r="CE530">
        <v>45</v>
      </c>
      <c r="CF530">
        <v>45</v>
      </c>
      <c r="CG530">
        <v>46</v>
      </c>
      <c r="CH530">
        <v>46</v>
      </c>
      <c r="CI530">
        <v>47</v>
      </c>
      <c r="CJ530">
        <v>47</v>
      </c>
      <c r="CK530">
        <v>48</v>
      </c>
      <c r="CL530">
        <v>48</v>
      </c>
      <c r="CM530">
        <v>49</v>
      </c>
      <c r="CN530">
        <v>49</v>
      </c>
      <c r="CO530">
        <v>50</v>
      </c>
      <c r="CP530">
        <v>50</v>
      </c>
      <c r="CQ530">
        <v>51</v>
      </c>
      <c r="CR530">
        <v>51</v>
      </c>
      <c r="CS530">
        <v>52</v>
      </c>
      <c r="CT530">
        <v>52</v>
      </c>
      <c r="CU530">
        <v>53</v>
      </c>
      <c r="CV530">
        <v>53</v>
      </c>
      <c r="CW530">
        <v>54</v>
      </c>
      <c r="CX530">
        <v>54</v>
      </c>
      <c r="CY530">
        <v>45</v>
      </c>
      <c r="CZ530">
        <v>45</v>
      </c>
      <c r="DA530">
        <v>46</v>
      </c>
      <c r="DB530">
        <v>46</v>
      </c>
      <c r="DC530">
        <v>47</v>
      </c>
      <c r="DD530">
        <v>47</v>
      </c>
      <c r="DE530">
        <v>48</v>
      </c>
      <c r="DF530">
        <v>48</v>
      </c>
      <c r="DG530">
        <v>49</v>
      </c>
      <c r="DH530">
        <v>49</v>
      </c>
      <c r="DI530">
        <v>50</v>
      </c>
      <c r="DJ530">
        <v>50</v>
      </c>
      <c r="DK530">
        <v>51</v>
      </c>
      <c r="DL530">
        <v>51</v>
      </c>
      <c r="DM530">
        <v>52</v>
      </c>
      <c r="DN530">
        <v>52</v>
      </c>
      <c r="DO530">
        <v>53</v>
      </c>
      <c r="DP530">
        <v>53</v>
      </c>
      <c r="DQ530">
        <v>54</v>
      </c>
      <c r="DR530">
        <v>54</v>
      </c>
      <c r="DU530">
        <v>2.0833332999999999E-2</v>
      </c>
      <c r="DW530">
        <v>1</v>
      </c>
      <c r="DX530">
        <f t="shared" si="321"/>
        <v>0</v>
      </c>
      <c r="DY530">
        <f t="shared" si="322"/>
        <v>0</v>
      </c>
      <c r="DZ530">
        <f t="shared" si="323"/>
        <v>0</v>
      </c>
      <c r="EA530">
        <f t="shared" si="324"/>
        <v>0</v>
      </c>
      <c r="EB530">
        <f t="shared" si="325"/>
        <v>0</v>
      </c>
      <c r="EC530">
        <f t="shared" si="326"/>
        <v>0</v>
      </c>
      <c r="ED530">
        <f t="shared" si="327"/>
        <v>0</v>
      </c>
      <c r="EE530">
        <f t="shared" si="328"/>
        <v>0</v>
      </c>
      <c r="EF530">
        <f t="shared" si="329"/>
        <v>0</v>
      </c>
      <c r="EG530">
        <f t="shared" si="330"/>
        <v>0</v>
      </c>
      <c r="EH530">
        <f t="shared" si="331"/>
        <v>0</v>
      </c>
      <c r="EI530">
        <f t="shared" si="332"/>
        <v>0</v>
      </c>
      <c r="EJ530">
        <f t="shared" si="333"/>
        <v>0</v>
      </c>
      <c r="EK530">
        <f t="shared" si="334"/>
        <v>0</v>
      </c>
      <c r="EL530">
        <f t="shared" si="335"/>
        <v>0</v>
      </c>
      <c r="EM530">
        <f t="shared" si="336"/>
        <v>0</v>
      </c>
      <c r="EN530">
        <f t="shared" si="337"/>
        <v>0</v>
      </c>
      <c r="EO530">
        <f t="shared" si="338"/>
        <v>0</v>
      </c>
      <c r="EP530">
        <f t="shared" si="339"/>
        <v>0</v>
      </c>
      <c r="EQ530">
        <f t="shared" si="340"/>
        <v>0</v>
      </c>
      <c r="ER530">
        <f t="shared" si="341"/>
        <v>0</v>
      </c>
      <c r="ES530">
        <f t="shared" si="342"/>
        <v>0</v>
      </c>
      <c r="ET530">
        <f t="shared" si="343"/>
        <v>0</v>
      </c>
      <c r="EU530">
        <f t="shared" si="344"/>
        <v>0</v>
      </c>
      <c r="EV530">
        <f t="shared" si="345"/>
        <v>0</v>
      </c>
      <c r="EW530">
        <f t="shared" si="346"/>
        <v>0</v>
      </c>
      <c r="EX530">
        <f t="shared" si="347"/>
        <v>0</v>
      </c>
      <c r="EY530">
        <f t="shared" si="348"/>
        <v>0</v>
      </c>
      <c r="EZ530">
        <f t="shared" si="349"/>
        <v>0</v>
      </c>
      <c r="FA530">
        <f t="shared" si="350"/>
        <v>0</v>
      </c>
      <c r="FB530">
        <f t="shared" si="351"/>
        <v>0</v>
      </c>
      <c r="FC530">
        <f t="shared" si="352"/>
        <v>0</v>
      </c>
      <c r="FD530">
        <f t="shared" si="353"/>
        <v>0</v>
      </c>
      <c r="FE530">
        <f t="shared" si="354"/>
        <v>0</v>
      </c>
      <c r="FF530">
        <f t="shared" si="355"/>
        <v>0</v>
      </c>
      <c r="FG530">
        <f t="shared" si="356"/>
        <v>0</v>
      </c>
      <c r="FH530">
        <f t="shared" si="357"/>
        <v>0</v>
      </c>
      <c r="FI530">
        <f t="shared" si="358"/>
        <v>0</v>
      </c>
      <c r="FJ530">
        <f t="shared" si="359"/>
        <v>0</v>
      </c>
      <c r="FK530">
        <f t="shared" si="360"/>
        <v>0</v>
      </c>
    </row>
    <row r="531" spans="1:167">
      <c r="A531">
        <v>529</v>
      </c>
      <c r="B531">
        <f>RTD("rit2.rtd",,B$2,"LASTHIST", ROW()-2)</f>
        <v>49.27</v>
      </c>
      <c r="C531">
        <f>RTD("rit2.rtd",,C$2,"LASTHIST", ROW()-2)</f>
        <v>0</v>
      </c>
      <c r="D531">
        <f>RTD("rit2.rtd",,D$2,"LASTHIST", ROW()-2)</f>
        <v>0</v>
      </c>
      <c r="E531">
        <f>RTD("rit2.rtd",,E$2,"LASTHIST", ROW()-2)</f>
        <v>0</v>
      </c>
      <c r="F531">
        <f>RTD("rit2.rtd",,F$2,"LASTHIST", ROW()-2)</f>
        <v>0</v>
      </c>
      <c r="G531">
        <f>RTD("rit2.rtd",,G$2,"LASTHIST", ROW()-2)</f>
        <v>0</v>
      </c>
      <c r="H531">
        <f>RTD("rit2.rtd",,H$2,"LASTHIST", ROW()-2)</f>
        <v>0</v>
      </c>
      <c r="I531">
        <f>RTD("rit2.rtd",,I$2,"LASTHIST", ROW()-2)</f>
        <v>0</v>
      </c>
      <c r="J531">
        <f>RTD("rit2.rtd",,J$2,"LASTHIST", ROW()-2)</f>
        <v>0</v>
      </c>
      <c r="K531">
        <f>RTD("rit2.rtd",,K$2,"LASTHIST", ROW()-2)</f>
        <v>0</v>
      </c>
      <c r="L531">
        <f>RTD("rit2.rtd",,L$2,"LASTHIST", ROW()-2)</f>
        <v>0</v>
      </c>
      <c r="M531">
        <f>RTD("rit2.rtd",,M$2,"LASTHIST", ROW()-2)</f>
        <v>0</v>
      </c>
      <c r="N531">
        <f>RTD("rit2.rtd",,N$2,"LASTHIST", ROW()-2)</f>
        <v>0</v>
      </c>
      <c r="O531">
        <f>RTD("rit2.rtd",,O$2,"LASTHIST", ROW()-2)</f>
        <v>0</v>
      </c>
      <c r="P531">
        <f>RTD("rit2.rtd",,P$2,"LASTHIST", ROW()-2)</f>
        <v>0</v>
      </c>
      <c r="Q531">
        <f>RTD("rit2.rtd",,Q$2,"LASTHIST", ROW()-2)</f>
        <v>0</v>
      </c>
      <c r="R531">
        <f>RTD("rit2.rtd",,R$2,"LASTHIST", ROW()-2)</f>
        <v>0</v>
      </c>
      <c r="S531">
        <f>RTD("rit2.rtd",,S$2,"LASTHIST", ROW()-2)</f>
        <v>0</v>
      </c>
      <c r="T531">
        <f>RTD("rit2.rtd",,T$2,"LASTHIST", ROW()-2)</f>
        <v>0</v>
      </c>
      <c r="U531">
        <f>RTD("rit2.rtd",,U$2,"LASTHIST", ROW()-2)</f>
        <v>0</v>
      </c>
      <c r="V531">
        <f>RTD("rit2.rtd",,V$2,"LASTHIST", ROW()-2)</f>
        <v>0</v>
      </c>
      <c r="W531">
        <f>RTD("rit2.rtd",,W$2,"LASTHIST", ROW()-2)</f>
        <v>4.2699999999999996</v>
      </c>
      <c r="X531">
        <f>RTD("rit2.rtd",,X$2,"LASTHIST", ROW()-2)</f>
        <v>0.02</v>
      </c>
      <c r="Y531">
        <f>RTD("rit2.rtd",,Y$2,"LASTHIST", ROW()-2)</f>
        <v>3.3</v>
      </c>
      <c r="Z531">
        <f>RTD("rit2.rtd",,Z$2,"LASTHIST", ROW()-2)</f>
        <v>0.03</v>
      </c>
      <c r="AA531">
        <f>RTD("rit2.rtd",,AA$2,"LASTHIST", ROW()-2)</f>
        <v>2.38</v>
      </c>
      <c r="AB531">
        <f>RTD("rit2.rtd",,AB$2,"LASTHIST", ROW()-2)</f>
        <v>0.11</v>
      </c>
      <c r="AC531">
        <f>RTD("rit2.rtd",,AC$2,"LASTHIST", ROW()-2)</f>
        <v>1.56</v>
      </c>
      <c r="AD531">
        <f>RTD("rit2.rtd",,AD$2,"LASTHIST", ROW()-2)</f>
        <v>0.3</v>
      </c>
      <c r="AE531">
        <f>RTD("rit2.rtd",,AE$2,"LASTHIST", ROW()-2)</f>
        <v>0.92</v>
      </c>
      <c r="AF531">
        <f>RTD("rit2.rtd",,AF$2,"LASTHIST", ROW()-2)</f>
        <v>0.65</v>
      </c>
      <c r="AG531">
        <f>RTD("rit2.rtd",,AG$2,"LASTHIST", ROW()-2)</f>
        <v>0.47</v>
      </c>
      <c r="AH531">
        <f>RTD("rit2.rtd",,AH$2,"LASTHIST", ROW()-2)</f>
        <v>1.2</v>
      </c>
      <c r="AI531">
        <f>RTD("rit2.rtd",,AI$2,"LASTHIST", ROW()-2)</f>
        <v>0.21</v>
      </c>
      <c r="AJ531">
        <f>RTD("rit2.rtd",,AJ$2,"LASTHIST", ROW()-2)</f>
        <v>1.94</v>
      </c>
      <c r="AK531">
        <f>RTD("rit2.rtd",,AK$2,"LASTHIST", ROW()-2)</f>
        <v>0.08</v>
      </c>
      <c r="AL531">
        <f>RTD("rit2.rtd",,AL$2,"LASTHIST", ROW()-2)</f>
        <v>2.81</v>
      </c>
      <c r="AM531">
        <f>RTD("rit2.rtd",,AM$2,"LASTHIST", ROW()-2)</f>
        <v>0.03</v>
      </c>
      <c r="AN531">
        <f>RTD("rit2.rtd",,AN$2,"LASTHIST", ROW()-2)</f>
        <v>3.76</v>
      </c>
      <c r="AO531">
        <f>RTD("rit2.rtd",,AO$2,"LASTHIST", ROW()-2)</f>
        <v>0.02</v>
      </c>
      <c r="AP531">
        <f>RTD("rit2.rtd",,AP$2,"LASTHIST", ROW()-2)</f>
        <v>4.74</v>
      </c>
      <c r="AQ531">
        <v>1</v>
      </c>
      <c r="AR531">
        <v>0</v>
      </c>
      <c r="AS531">
        <v>1</v>
      </c>
      <c r="AT531">
        <v>0</v>
      </c>
      <c r="AU531">
        <v>1</v>
      </c>
      <c r="AV531">
        <v>0</v>
      </c>
      <c r="AW531">
        <v>1</v>
      </c>
      <c r="AX531">
        <v>0</v>
      </c>
      <c r="AY531">
        <v>1</v>
      </c>
      <c r="AZ531">
        <v>0</v>
      </c>
      <c r="BA531">
        <v>1</v>
      </c>
      <c r="BB531">
        <v>0</v>
      </c>
      <c r="BC531">
        <v>1</v>
      </c>
      <c r="BD531">
        <v>0</v>
      </c>
      <c r="BE531">
        <v>1</v>
      </c>
      <c r="BF531">
        <v>0</v>
      </c>
      <c r="BG531">
        <v>1</v>
      </c>
      <c r="BH531">
        <v>0</v>
      </c>
      <c r="BI531">
        <v>1</v>
      </c>
      <c r="BJ531">
        <v>0</v>
      </c>
      <c r="BK531">
        <v>1</v>
      </c>
      <c r="BL531">
        <v>0</v>
      </c>
      <c r="BM531">
        <v>1</v>
      </c>
      <c r="BN531">
        <v>0</v>
      </c>
      <c r="BO531">
        <v>1</v>
      </c>
      <c r="BP531">
        <v>0</v>
      </c>
      <c r="BQ531">
        <v>1</v>
      </c>
      <c r="BR531">
        <v>0</v>
      </c>
      <c r="BS531">
        <v>1</v>
      </c>
      <c r="BT531">
        <v>0</v>
      </c>
      <c r="BU531">
        <v>1</v>
      </c>
      <c r="BV531">
        <v>0</v>
      </c>
      <c r="BW531">
        <v>1</v>
      </c>
      <c r="BX531">
        <v>0</v>
      </c>
      <c r="BY531">
        <v>1</v>
      </c>
      <c r="BZ531">
        <v>0</v>
      </c>
      <c r="CA531">
        <v>1</v>
      </c>
      <c r="CB531">
        <v>0</v>
      </c>
      <c r="CC531">
        <v>1</v>
      </c>
      <c r="CD531">
        <v>0</v>
      </c>
      <c r="CE531">
        <v>45</v>
      </c>
      <c r="CF531">
        <v>45</v>
      </c>
      <c r="CG531">
        <v>46</v>
      </c>
      <c r="CH531">
        <v>46</v>
      </c>
      <c r="CI531">
        <v>47</v>
      </c>
      <c r="CJ531">
        <v>47</v>
      </c>
      <c r="CK531">
        <v>48</v>
      </c>
      <c r="CL531">
        <v>48</v>
      </c>
      <c r="CM531">
        <v>49</v>
      </c>
      <c r="CN531">
        <v>49</v>
      </c>
      <c r="CO531">
        <v>50</v>
      </c>
      <c r="CP531">
        <v>50</v>
      </c>
      <c r="CQ531">
        <v>51</v>
      </c>
      <c r="CR531">
        <v>51</v>
      </c>
      <c r="CS531">
        <v>52</v>
      </c>
      <c r="CT531">
        <v>52</v>
      </c>
      <c r="CU531">
        <v>53</v>
      </c>
      <c r="CV531">
        <v>53</v>
      </c>
      <c r="CW531">
        <v>54</v>
      </c>
      <c r="CX531">
        <v>54</v>
      </c>
      <c r="CY531">
        <v>45</v>
      </c>
      <c r="CZ531">
        <v>45</v>
      </c>
      <c r="DA531">
        <v>46</v>
      </c>
      <c r="DB531">
        <v>46</v>
      </c>
      <c r="DC531">
        <v>47</v>
      </c>
      <c r="DD531">
        <v>47</v>
      </c>
      <c r="DE531">
        <v>48</v>
      </c>
      <c r="DF531">
        <v>48</v>
      </c>
      <c r="DG531">
        <v>49</v>
      </c>
      <c r="DH531">
        <v>49</v>
      </c>
      <c r="DI531">
        <v>50</v>
      </c>
      <c r="DJ531">
        <v>50</v>
      </c>
      <c r="DK531">
        <v>51</v>
      </c>
      <c r="DL531">
        <v>51</v>
      </c>
      <c r="DM531">
        <v>52</v>
      </c>
      <c r="DN531">
        <v>52</v>
      </c>
      <c r="DO531">
        <v>53</v>
      </c>
      <c r="DP531">
        <v>53</v>
      </c>
      <c r="DQ531">
        <v>54</v>
      </c>
      <c r="DR531">
        <v>54</v>
      </c>
      <c r="DU531">
        <v>2.0833332999999999E-2</v>
      </c>
      <c r="DW531">
        <v>1</v>
      </c>
      <c r="DX531">
        <f t="shared" si="321"/>
        <v>0</v>
      </c>
      <c r="DY531">
        <f t="shared" si="322"/>
        <v>0</v>
      </c>
      <c r="DZ531">
        <f t="shared" si="323"/>
        <v>0</v>
      </c>
      <c r="EA531">
        <f t="shared" si="324"/>
        <v>0</v>
      </c>
      <c r="EB531">
        <f t="shared" si="325"/>
        <v>0</v>
      </c>
      <c r="EC531">
        <f t="shared" si="326"/>
        <v>0</v>
      </c>
      <c r="ED531">
        <f t="shared" si="327"/>
        <v>0</v>
      </c>
      <c r="EE531">
        <f t="shared" si="328"/>
        <v>0</v>
      </c>
      <c r="EF531">
        <f t="shared" si="329"/>
        <v>0</v>
      </c>
      <c r="EG531">
        <f t="shared" si="330"/>
        <v>0</v>
      </c>
      <c r="EH531">
        <f t="shared" si="331"/>
        <v>0</v>
      </c>
      <c r="EI531">
        <f t="shared" si="332"/>
        <v>0</v>
      </c>
      <c r="EJ531">
        <f t="shared" si="333"/>
        <v>0</v>
      </c>
      <c r="EK531">
        <f t="shared" si="334"/>
        <v>0</v>
      </c>
      <c r="EL531">
        <f t="shared" si="335"/>
        <v>0</v>
      </c>
      <c r="EM531">
        <f t="shared" si="336"/>
        <v>0</v>
      </c>
      <c r="EN531">
        <f t="shared" si="337"/>
        <v>0</v>
      </c>
      <c r="EO531">
        <f t="shared" si="338"/>
        <v>0</v>
      </c>
      <c r="EP531">
        <f t="shared" si="339"/>
        <v>0</v>
      </c>
      <c r="EQ531">
        <f t="shared" si="340"/>
        <v>0</v>
      </c>
      <c r="ER531">
        <f t="shared" si="341"/>
        <v>0</v>
      </c>
      <c r="ES531">
        <f t="shared" si="342"/>
        <v>0</v>
      </c>
      <c r="ET531">
        <f t="shared" si="343"/>
        <v>0</v>
      </c>
      <c r="EU531">
        <f t="shared" si="344"/>
        <v>0</v>
      </c>
      <c r="EV531">
        <f t="shared" si="345"/>
        <v>0</v>
      </c>
      <c r="EW531">
        <f t="shared" si="346"/>
        <v>0</v>
      </c>
      <c r="EX531">
        <f t="shared" si="347"/>
        <v>0</v>
      </c>
      <c r="EY531">
        <f t="shared" si="348"/>
        <v>0</v>
      </c>
      <c r="EZ531">
        <f t="shared" si="349"/>
        <v>0</v>
      </c>
      <c r="FA531">
        <f t="shared" si="350"/>
        <v>0</v>
      </c>
      <c r="FB531">
        <f t="shared" si="351"/>
        <v>0</v>
      </c>
      <c r="FC531">
        <f t="shared" si="352"/>
        <v>0</v>
      </c>
      <c r="FD531">
        <f t="shared" si="353"/>
        <v>0</v>
      </c>
      <c r="FE531">
        <f t="shared" si="354"/>
        <v>0</v>
      </c>
      <c r="FF531">
        <f t="shared" si="355"/>
        <v>0</v>
      </c>
      <c r="FG531">
        <f t="shared" si="356"/>
        <v>0</v>
      </c>
      <c r="FH531">
        <f t="shared" si="357"/>
        <v>0</v>
      </c>
      <c r="FI531">
        <f t="shared" si="358"/>
        <v>0</v>
      </c>
      <c r="FJ531">
        <f t="shared" si="359"/>
        <v>0</v>
      </c>
      <c r="FK531">
        <f t="shared" si="360"/>
        <v>0</v>
      </c>
    </row>
    <row r="532" spans="1:167">
      <c r="A532">
        <v>530</v>
      </c>
      <c r="B532">
        <f>RTD("rit2.rtd",,B$2,"LASTHIST", ROW()-2)</f>
        <v>49.29</v>
      </c>
      <c r="C532">
        <f>RTD("rit2.rtd",,C$2,"LASTHIST", ROW()-2)</f>
        <v>0</v>
      </c>
      <c r="D532">
        <f>RTD("rit2.rtd",,D$2,"LASTHIST", ROW()-2)</f>
        <v>0</v>
      </c>
      <c r="E532">
        <f>RTD("rit2.rtd",,E$2,"LASTHIST", ROW()-2)</f>
        <v>0</v>
      </c>
      <c r="F532">
        <f>RTD("rit2.rtd",,F$2,"LASTHIST", ROW()-2)</f>
        <v>0</v>
      </c>
      <c r="G532">
        <f>RTD("rit2.rtd",,G$2,"LASTHIST", ROW()-2)</f>
        <v>0</v>
      </c>
      <c r="H532">
        <f>RTD("rit2.rtd",,H$2,"LASTHIST", ROW()-2)</f>
        <v>0</v>
      </c>
      <c r="I532">
        <f>RTD("rit2.rtd",,I$2,"LASTHIST", ROW()-2)</f>
        <v>0</v>
      </c>
      <c r="J532">
        <f>RTD("rit2.rtd",,J$2,"LASTHIST", ROW()-2)</f>
        <v>0</v>
      </c>
      <c r="K532">
        <f>RTD("rit2.rtd",,K$2,"LASTHIST", ROW()-2)</f>
        <v>0</v>
      </c>
      <c r="L532">
        <f>RTD("rit2.rtd",,L$2,"LASTHIST", ROW()-2)</f>
        <v>0</v>
      </c>
      <c r="M532">
        <f>RTD("rit2.rtd",,M$2,"LASTHIST", ROW()-2)</f>
        <v>0</v>
      </c>
      <c r="N532">
        <f>RTD("rit2.rtd",,N$2,"LASTHIST", ROW()-2)</f>
        <v>0</v>
      </c>
      <c r="O532">
        <f>RTD("rit2.rtd",,O$2,"LASTHIST", ROW()-2)</f>
        <v>0</v>
      </c>
      <c r="P532">
        <f>RTD("rit2.rtd",,P$2,"LASTHIST", ROW()-2)</f>
        <v>0</v>
      </c>
      <c r="Q532">
        <f>RTD("rit2.rtd",,Q$2,"LASTHIST", ROW()-2)</f>
        <v>0</v>
      </c>
      <c r="R532">
        <f>RTD("rit2.rtd",,R$2,"LASTHIST", ROW()-2)</f>
        <v>0</v>
      </c>
      <c r="S532">
        <f>RTD("rit2.rtd",,S$2,"LASTHIST", ROW()-2)</f>
        <v>0</v>
      </c>
      <c r="T532">
        <f>RTD("rit2.rtd",,T$2,"LASTHIST", ROW()-2)</f>
        <v>0</v>
      </c>
      <c r="U532">
        <f>RTD("rit2.rtd",,U$2,"LASTHIST", ROW()-2)</f>
        <v>0</v>
      </c>
      <c r="V532">
        <f>RTD("rit2.rtd",,V$2,"LASTHIST", ROW()-2)</f>
        <v>0</v>
      </c>
      <c r="W532">
        <f>RTD("rit2.rtd",,W$2,"LASTHIST", ROW()-2)</f>
        <v>4.3</v>
      </c>
      <c r="X532">
        <f>RTD("rit2.rtd",,X$2,"LASTHIST", ROW()-2)</f>
        <v>0.02</v>
      </c>
      <c r="Y532">
        <f>RTD("rit2.rtd",,Y$2,"LASTHIST", ROW()-2)</f>
        <v>3.32</v>
      </c>
      <c r="Z532">
        <f>RTD("rit2.rtd",,Z$2,"LASTHIST", ROW()-2)</f>
        <v>0.03</v>
      </c>
      <c r="AA532">
        <f>RTD("rit2.rtd",,AA$2,"LASTHIST", ROW()-2)</f>
        <v>2.4</v>
      </c>
      <c r="AB532">
        <f>RTD("rit2.rtd",,AB$2,"LASTHIST", ROW()-2)</f>
        <v>0.11</v>
      </c>
      <c r="AC532">
        <f>RTD("rit2.rtd",,AC$2,"LASTHIST", ROW()-2)</f>
        <v>1.59</v>
      </c>
      <c r="AD532">
        <f>RTD("rit2.rtd",,AD$2,"LASTHIST", ROW()-2)</f>
        <v>0.3</v>
      </c>
      <c r="AE532">
        <f>RTD("rit2.rtd",,AE$2,"LASTHIST", ROW()-2)</f>
        <v>0.94</v>
      </c>
      <c r="AF532">
        <f>RTD("rit2.rtd",,AF$2,"LASTHIST", ROW()-2)</f>
        <v>0.66</v>
      </c>
      <c r="AG532">
        <f>RTD("rit2.rtd",,AG$2,"LASTHIST", ROW()-2)</f>
        <v>0.49</v>
      </c>
      <c r="AH532">
        <f>RTD("rit2.rtd",,AH$2,"LASTHIST", ROW()-2)</f>
        <v>1.21</v>
      </c>
      <c r="AI532">
        <f>RTD("rit2.rtd",,AI$2,"LASTHIST", ROW()-2)</f>
        <v>0.22</v>
      </c>
      <c r="AJ532">
        <f>RTD("rit2.rtd",,AJ$2,"LASTHIST", ROW()-2)</f>
        <v>1.94</v>
      </c>
      <c r="AK532">
        <f>RTD("rit2.rtd",,AK$2,"LASTHIST", ROW()-2)</f>
        <v>0.09</v>
      </c>
      <c r="AL532">
        <f>RTD("rit2.rtd",,AL$2,"LASTHIST", ROW()-2)</f>
        <v>2.8</v>
      </c>
      <c r="AM532">
        <f>RTD("rit2.rtd",,AM$2,"LASTHIST", ROW()-2)</f>
        <v>0.03</v>
      </c>
      <c r="AN532">
        <f>RTD("rit2.rtd",,AN$2,"LASTHIST", ROW()-2)</f>
        <v>3.74</v>
      </c>
      <c r="AO532">
        <f>RTD("rit2.rtd",,AO$2,"LASTHIST", ROW()-2)</f>
        <v>0.02</v>
      </c>
      <c r="AP532">
        <f>RTD("rit2.rtd",,AP$2,"LASTHIST", ROW()-2)</f>
        <v>4.72</v>
      </c>
      <c r="AQ532">
        <v>1</v>
      </c>
      <c r="AR532">
        <v>0</v>
      </c>
      <c r="AS532">
        <v>1</v>
      </c>
      <c r="AT532">
        <v>0</v>
      </c>
      <c r="AU532">
        <v>1</v>
      </c>
      <c r="AV532">
        <v>0</v>
      </c>
      <c r="AW532">
        <v>1</v>
      </c>
      <c r="AX532">
        <v>0</v>
      </c>
      <c r="AY532">
        <v>1</v>
      </c>
      <c r="AZ532">
        <v>0</v>
      </c>
      <c r="BA532">
        <v>1</v>
      </c>
      <c r="BB532">
        <v>0</v>
      </c>
      <c r="BC532">
        <v>1</v>
      </c>
      <c r="BD532">
        <v>0</v>
      </c>
      <c r="BE532">
        <v>1</v>
      </c>
      <c r="BF532">
        <v>0</v>
      </c>
      <c r="BG532">
        <v>1</v>
      </c>
      <c r="BH532">
        <v>0</v>
      </c>
      <c r="BI532">
        <v>1</v>
      </c>
      <c r="BJ532">
        <v>0</v>
      </c>
      <c r="BK532">
        <v>1</v>
      </c>
      <c r="BL532">
        <v>0</v>
      </c>
      <c r="BM532">
        <v>1</v>
      </c>
      <c r="BN532">
        <v>0</v>
      </c>
      <c r="BO532">
        <v>1</v>
      </c>
      <c r="BP532">
        <v>0</v>
      </c>
      <c r="BQ532">
        <v>1</v>
      </c>
      <c r="BR532">
        <v>0</v>
      </c>
      <c r="BS532">
        <v>1</v>
      </c>
      <c r="BT532">
        <v>0</v>
      </c>
      <c r="BU532">
        <v>1</v>
      </c>
      <c r="BV532">
        <v>0</v>
      </c>
      <c r="BW532">
        <v>1</v>
      </c>
      <c r="BX532">
        <v>0</v>
      </c>
      <c r="BY532">
        <v>1</v>
      </c>
      <c r="BZ532">
        <v>0</v>
      </c>
      <c r="CA532">
        <v>1</v>
      </c>
      <c r="CB532">
        <v>0</v>
      </c>
      <c r="CC532">
        <v>1</v>
      </c>
      <c r="CD532">
        <v>0</v>
      </c>
      <c r="CE532">
        <v>45</v>
      </c>
      <c r="CF532">
        <v>45</v>
      </c>
      <c r="CG532">
        <v>46</v>
      </c>
      <c r="CH532">
        <v>46</v>
      </c>
      <c r="CI532">
        <v>47</v>
      </c>
      <c r="CJ532">
        <v>47</v>
      </c>
      <c r="CK532">
        <v>48</v>
      </c>
      <c r="CL532">
        <v>48</v>
      </c>
      <c r="CM532">
        <v>49</v>
      </c>
      <c r="CN532">
        <v>49</v>
      </c>
      <c r="CO532">
        <v>50</v>
      </c>
      <c r="CP532">
        <v>50</v>
      </c>
      <c r="CQ532">
        <v>51</v>
      </c>
      <c r="CR532">
        <v>51</v>
      </c>
      <c r="CS532">
        <v>52</v>
      </c>
      <c r="CT532">
        <v>52</v>
      </c>
      <c r="CU532">
        <v>53</v>
      </c>
      <c r="CV532">
        <v>53</v>
      </c>
      <c r="CW532">
        <v>54</v>
      </c>
      <c r="CX532">
        <v>54</v>
      </c>
      <c r="CY532">
        <v>45</v>
      </c>
      <c r="CZ532">
        <v>45</v>
      </c>
      <c r="DA532">
        <v>46</v>
      </c>
      <c r="DB532">
        <v>46</v>
      </c>
      <c r="DC532">
        <v>47</v>
      </c>
      <c r="DD532">
        <v>47</v>
      </c>
      <c r="DE532">
        <v>48</v>
      </c>
      <c r="DF532">
        <v>48</v>
      </c>
      <c r="DG532">
        <v>49</v>
      </c>
      <c r="DH532">
        <v>49</v>
      </c>
      <c r="DI532">
        <v>50</v>
      </c>
      <c r="DJ532">
        <v>50</v>
      </c>
      <c r="DK532">
        <v>51</v>
      </c>
      <c r="DL532">
        <v>51</v>
      </c>
      <c r="DM532">
        <v>52</v>
      </c>
      <c r="DN532">
        <v>52</v>
      </c>
      <c r="DO532">
        <v>53</v>
      </c>
      <c r="DP532">
        <v>53</v>
      </c>
      <c r="DQ532">
        <v>54</v>
      </c>
      <c r="DR532">
        <v>54</v>
      </c>
      <c r="DU532">
        <v>2.0833332999999999E-2</v>
      </c>
      <c r="DW532">
        <v>1</v>
      </c>
      <c r="DX532">
        <f t="shared" si="321"/>
        <v>0</v>
      </c>
      <c r="DY532">
        <f t="shared" si="322"/>
        <v>0</v>
      </c>
      <c r="DZ532">
        <f t="shared" si="323"/>
        <v>0</v>
      </c>
      <c r="EA532">
        <f t="shared" si="324"/>
        <v>0</v>
      </c>
      <c r="EB532">
        <f t="shared" si="325"/>
        <v>0</v>
      </c>
      <c r="EC532">
        <f t="shared" si="326"/>
        <v>0</v>
      </c>
      <c r="ED532">
        <f t="shared" si="327"/>
        <v>0</v>
      </c>
      <c r="EE532">
        <f t="shared" si="328"/>
        <v>0</v>
      </c>
      <c r="EF532">
        <f t="shared" si="329"/>
        <v>0</v>
      </c>
      <c r="EG532">
        <f t="shared" si="330"/>
        <v>0</v>
      </c>
      <c r="EH532">
        <f t="shared" si="331"/>
        <v>0</v>
      </c>
      <c r="EI532">
        <f t="shared" si="332"/>
        <v>0</v>
      </c>
      <c r="EJ532">
        <f t="shared" si="333"/>
        <v>0</v>
      </c>
      <c r="EK532">
        <f t="shared" si="334"/>
        <v>0</v>
      </c>
      <c r="EL532">
        <f t="shared" si="335"/>
        <v>0</v>
      </c>
      <c r="EM532">
        <f t="shared" si="336"/>
        <v>0</v>
      </c>
      <c r="EN532">
        <f t="shared" si="337"/>
        <v>0</v>
      </c>
      <c r="EO532">
        <f t="shared" si="338"/>
        <v>0</v>
      </c>
      <c r="EP532">
        <f t="shared" si="339"/>
        <v>0</v>
      </c>
      <c r="EQ532">
        <f t="shared" si="340"/>
        <v>0</v>
      </c>
      <c r="ER532">
        <f t="shared" si="341"/>
        <v>0</v>
      </c>
      <c r="ES532">
        <f t="shared" si="342"/>
        <v>0</v>
      </c>
      <c r="ET532">
        <f t="shared" si="343"/>
        <v>0</v>
      </c>
      <c r="EU532">
        <f t="shared" si="344"/>
        <v>0</v>
      </c>
      <c r="EV532">
        <f t="shared" si="345"/>
        <v>0</v>
      </c>
      <c r="EW532">
        <f t="shared" si="346"/>
        <v>0</v>
      </c>
      <c r="EX532">
        <f t="shared" si="347"/>
        <v>0</v>
      </c>
      <c r="EY532">
        <f t="shared" si="348"/>
        <v>0</v>
      </c>
      <c r="EZ532">
        <f t="shared" si="349"/>
        <v>0</v>
      </c>
      <c r="FA532">
        <f t="shared" si="350"/>
        <v>0</v>
      </c>
      <c r="FB532">
        <f t="shared" si="351"/>
        <v>0</v>
      </c>
      <c r="FC532">
        <f t="shared" si="352"/>
        <v>0</v>
      </c>
      <c r="FD532">
        <f t="shared" si="353"/>
        <v>0</v>
      </c>
      <c r="FE532">
        <f t="shared" si="354"/>
        <v>0</v>
      </c>
      <c r="FF532">
        <f t="shared" si="355"/>
        <v>0</v>
      </c>
      <c r="FG532">
        <f t="shared" si="356"/>
        <v>0</v>
      </c>
      <c r="FH532">
        <f t="shared" si="357"/>
        <v>0</v>
      </c>
      <c r="FI532">
        <f t="shared" si="358"/>
        <v>0</v>
      </c>
      <c r="FJ532">
        <f t="shared" si="359"/>
        <v>0</v>
      </c>
      <c r="FK532">
        <f t="shared" si="360"/>
        <v>0</v>
      </c>
    </row>
    <row r="533" spans="1:167">
      <c r="A533">
        <v>531</v>
      </c>
      <c r="B533">
        <f>RTD("rit2.rtd",,B$2,"LASTHIST", ROW()-2)</f>
        <v>49.05</v>
      </c>
      <c r="C533">
        <f>RTD("rit2.rtd",,C$2,"LASTHIST", ROW()-2)</f>
        <v>0</v>
      </c>
      <c r="D533">
        <f>RTD("rit2.rtd",,D$2,"LASTHIST", ROW()-2)</f>
        <v>0</v>
      </c>
      <c r="E533">
        <f>RTD("rit2.rtd",,E$2,"LASTHIST", ROW()-2)</f>
        <v>0</v>
      </c>
      <c r="F533">
        <f>RTD("rit2.rtd",,F$2,"LASTHIST", ROW()-2)</f>
        <v>0</v>
      </c>
      <c r="G533">
        <f>RTD("rit2.rtd",,G$2,"LASTHIST", ROW()-2)</f>
        <v>0</v>
      </c>
      <c r="H533">
        <f>RTD("rit2.rtd",,H$2,"LASTHIST", ROW()-2)</f>
        <v>0</v>
      </c>
      <c r="I533">
        <f>RTD("rit2.rtd",,I$2,"LASTHIST", ROW()-2)</f>
        <v>0</v>
      </c>
      <c r="J533">
        <f>RTD("rit2.rtd",,J$2,"LASTHIST", ROW()-2)</f>
        <v>0</v>
      </c>
      <c r="K533">
        <f>RTD("rit2.rtd",,K$2,"LASTHIST", ROW()-2)</f>
        <v>0</v>
      </c>
      <c r="L533">
        <f>RTD("rit2.rtd",,L$2,"LASTHIST", ROW()-2)</f>
        <v>0</v>
      </c>
      <c r="M533">
        <f>RTD("rit2.rtd",,M$2,"LASTHIST", ROW()-2)</f>
        <v>0</v>
      </c>
      <c r="N533">
        <f>RTD("rit2.rtd",,N$2,"LASTHIST", ROW()-2)</f>
        <v>0</v>
      </c>
      <c r="O533">
        <f>RTD("rit2.rtd",,O$2,"LASTHIST", ROW()-2)</f>
        <v>0</v>
      </c>
      <c r="P533">
        <f>RTD("rit2.rtd",,P$2,"LASTHIST", ROW()-2)</f>
        <v>0</v>
      </c>
      <c r="Q533">
        <f>RTD("rit2.rtd",,Q$2,"LASTHIST", ROW()-2)</f>
        <v>0</v>
      </c>
      <c r="R533">
        <f>RTD("rit2.rtd",,R$2,"LASTHIST", ROW()-2)</f>
        <v>0</v>
      </c>
      <c r="S533">
        <f>RTD("rit2.rtd",,S$2,"LASTHIST", ROW()-2)</f>
        <v>0</v>
      </c>
      <c r="T533">
        <f>RTD("rit2.rtd",,T$2,"LASTHIST", ROW()-2)</f>
        <v>0</v>
      </c>
      <c r="U533">
        <f>RTD("rit2.rtd",,U$2,"LASTHIST", ROW()-2)</f>
        <v>0</v>
      </c>
      <c r="V533">
        <f>RTD("rit2.rtd",,V$2,"LASTHIST", ROW()-2)</f>
        <v>0</v>
      </c>
      <c r="W533">
        <f>RTD("rit2.rtd",,W$2,"LASTHIST", ROW()-2)</f>
        <v>4.07</v>
      </c>
      <c r="X533">
        <f>RTD("rit2.rtd",,X$2,"LASTHIST", ROW()-2)</f>
        <v>0.02</v>
      </c>
      <c r="Y533">
        <f>RTD("rit2.rtd",,Y$2,"LASTHIST", ROW()-2)</f>
        <v>3.1</v>
      </c>
      <c r="Z533">
        <f>RTD("rit2.rtd",,Z$2,"LASTHIST", ROW()-2)</f>
        <v>0.05</v>
      </c>
      <c r="AA533">
        <f>RTD("rit2.rtd",,AA$2,"LASTHIST", ROW()-2)</f>
        <v>2.2000000000000002</v>
      </c>
      <c r="AB533">
        <f>RTD("rit2.rtd",,AB$2,"LASTHIST", ROW()-2)</f>
        <v>0.15</v>
      </c>
      <c r="AC533">
        <f>RTD("rit2.rtd",,AC$2,"LASTHIST", ROW()-2)</f>
        <v>1.42</v>
      </c>
      <c r="AD533">
        <f>RTD("rit2.rtd",,AD$2,"LASTHIST", ROW()-2)</f>
        <v>0.37</v>
      </c>
      <c r="AE533">
        <f>RTD("rit2.rtd",,AE$2,"LASTHIST", ROW()-2)</f>
        <v>0.82</v>
      </c>
      <c r="AF533">
        <f>RTD("rit2.rtd",,AF$2,"LASTHIST", ROW()-2)</f>
        <v>0.76</v>
      </c>
      <c r="AG533">
        <f>RTD("rit2.rtd",,AG$2,"LASTHIST", ROW()-2)</f>
        <v>0.41</v>
      </c>
      <c r="AH533">
        <f>RTD("rit2.rtd",,AH$2,"LASTHIST", ROW()-2)</f>
        <v>1.36</v>
      </c>
      <c r="AI533">
        <f>RTD("rit2.rtd",,AI$2,"LASTHIST", ROW()-2)</f>
        <v>0.18</v>
      </c>
      <c r="AJ533">
        <f>RTD("rit2.rtd",,AJ$2,"LASTHIST", ROW()-2)</f>
        <v>2.13</v>
      </c>
      <c r="AK533">
        <f>RTD("rit2.rtd",,AK$2,"LASTHIST", ROW()-2)</f>
        <v>7.0000000000000007E-2</v>
      </c>
      <c r="AL533">
        <f>RTD("rit2.rtd",,AL$2,"LASTHIST", ROW()-2)</f>
        <v>3.01</v>
      </c>
      <c r="AM533">
        <f>RTD("rit2.rtd",,AM$2,"LASTHIST", ROW()-2)</f>
        <v>0.02</v>
      </c>
      <c r="AN533">
        <f>RTD("rit2.rtd",,AN$2,"LASTHIST", ROW()-2)</f>
        <v>3.97</v>
      </c>
      <c r="AO533">
        <f>RTD("rit2.rtd",,AO$2,"LASTHIST", ROW()-2)</f>
        <v>0.02</v>
      </c>
      <c r="AP533">
        <f>RTD("rit2.rtd",,AP$2,"LASTHIST", ROW()-2)</f>
        <v>4.95</v>
      </c>
      <c r="AQ533">
        <v>1</v>
      </c>
      <c r="AR533">
        <v>0</v>
      </c>
      <c r="AS533">
        <v>1</v>
      </c>
      <c r="AT533">
        <v>0</v>
      </c>
      <c r="AU533">
        <v>1</v>
      </c>
      <c r="AV533">
        <v>0</v>
      </c>
      <c r="AW533">
        <v>1</v>
      </c>
      <c r="AX533">
        <v>0</v>
      </c>
      <c r="AY533">
        <v>1</v>
      </c>
      <c r="AZ533">
        <v>0</v>
      </c>
      <c r="BA533">
        <v>1</v>
      </c>
      <c r="BB533">
        <v>0</v>
      </c>
      <c r="BC533">
        <v>1</v>
      </c>
      <c r="BD533">
        <v>0</v>
      </c>
      <c r="BE533">
        <v>1</v>
      </c>
      <c r="BF533">
        <v>0</v>
      </c>
      <c r="BG533">
        <v>1</v>
      </c>
      <c r="BH533">
        <v>0</v>
      </c>
      <c r="BI533">
        <v>1</v>
      </c>
      <c r="BJ533">
        <v>0</v>
      </c>
      <c r="BK533">
        <v>1</v>
      </c>
      <c r="BL533">
        <v>0</v>
      </c>
      <c r="BM533">
        <v>1</v>
      </c>
      <c r="BN533">
        <v>0</v>
      </c>
      <c r="BO533">
        <v>1</v>
      </c>
      <c r="BP533">
        <v>0</v>
      </c>
      <c r="BQ533">
        <v>1</v>
      </c>
      <c r="BR533">
        <v>0</v>
      </c>
      <c r="BS533">
        <v>1</v>
      </c>
      <c r="BT533">
        <v>0</v>
      </c>
      <c r="BU533">
        <v>1</v>
      </c>
      <c r="BV533">
        <v>0</v>
      </c>
      <c r="BW533">
        <v>1</v>
      </c>
      <c r="BX533">
        <v>0</v>
      </c>
      <c r="BY533">
        <v>1</v>
      </c>
      <c r="BZ533">
        <v>0</v>
      </c>
      <c r="CA533">
        <v>1</v>
      </c>
      <c r="CB533">
        <v>0</v>
      </c>
      <c r="CC533">
        <v>1</v>
      </c>
      <c r="CD533">
        <v>0</v>
      </c>
      <c r="CE533">
        <v>45</v>
      </c>
      <c r="CF533">
        <v>45</v>
      </c>
      <c r="CG533">
        <v>46</v>
      </c>
      <c r="CH533">
        <v>46</v>
      </c>
      <c r="CI533">
        <v>47</v>
      </c>
      <c r="CJ533">
        <v>47</v>
      </c>
      <c r="CK533">
        <v>48</v>
      </c>
      <c r="CL533">
        <v>48</v>
      </c>
      <c r="CM533">
        <v>49</v>
      </c>
      <c r="CN533">
        <v>49</v>
      </c>
      <c r="CO533">
        <v>50</v>
      </c>
      <c r="CP533">
        <v>50</v>
      </c>
      <c r="CQ533">
        <v>51</v>
      </c>
      <c r="CR533">
        <v>51</v>
      </c>
      <c r="CS533">
        <v>52</v>
      </c>
      <c r="CT533">
        <v>52</v>
      </c>
      <c r="CU533">
        <v>53</v>
      </c>
      <c r="CV533">
        <v>53</v>
      </c>
      <c r="CW533">
        <v>54</v>
      </c>
      <c r="CX533">
        <v>54</v>
      </c>
      <c r="CY533">
        <v>45</v>
      </c>
      <c r="CZ533">
        <v>45</v>
      </c>
      <c r="DA533">
        <v>46</v>
      </c>
      <c r="DB533">
        <v>46</v>
      </c>
      <c r="DC533">
        <v>47</v>
      </c>
      <c r="DD533">
        <v>47</v>
      </c>
      <c r="DE533">
        <v>48</v>
      </c>
      <c r="DF533">
        <v>48</v>
      </c>
      <c r="DG533">
        <v>49</v>
      </c>
      <c r="DH533">
        <v>49</v>
      </c>
      <c r="DI533">
        <v>50</v>
      </c>
      <c r="DJ533">
        <v>50</v>
      </c>
      <c r="DK533">
        <v>51</v>
      </c>
      <c r="DL533">
        <v>51</v>
      </c>
      <c r="DM533">
        <v>52</v>
      </c>
      <c r="DN533">
        <v>52</v>
      </c>
      <c r="DO533">
        <v>53</v>
      </c>
      <c r="DP533">
        <v>53</v>
      </c>
      <c r="DQ533">
        <v>54</v>
      </c>
      <c r="DR533">
        <v>54</v>
      </c>
      <c r="DU533">
        <v>2.0833332999999999E-2</v>
      </c>
      <c r="DW533">
        <v>1</v>
      </c>
      <c r="DX533">
        <f t="shared" si="321"/>
        <v>0</v>
      </c>
      <c r="DY533">
        <f t="shared" si="322"/>
        <v>0</v>
      </c>
      <c r="DZ533">
        <f t="shared" si="323"/>
        <v>0</v>
      </c>
      <c r="EA533">
        <f t="shared" si="324"/>
        <v>0</v>
      </c>
      <c r="EB533">
        <f t="shared" si="325"/>
        <v>0</v>
      </c>
      <c r="EC533">
        <f t="shared" si="326"/>
        <v>0</v>
      </c>
      <c r="ED533">
        <f t="shared" si="327"/>
        <v>0</v>
      </c>
      <c r="EE533">
        <f t="shared" si="328"/>
        <v>0</v>
      </c>
      <c r="EF533">
        <f t="shared" si="329"/>
        <v>0</v>
      </c>
      <c r="EG533">
        <f t="shared" si="330"/>
        <v>0</v>
      </c>
      <c r="EH533">
        <f t="shared" si="331"/>
        <v>0</v>
      </c>
      <c r="EI533">
        <f t="shared" si="332"/>
        <v>0</v>
      </c>
      <c r="EJ533">
        <f t="shared" si="333"/>
        <v>0</v>
      </c>
      <c r="EK533">
        <f t="shared" si="334"/>
        <v>0</v>
      </c>
      <c r="EL533">
        <f t="shared" si="335"/>
        <v>0</v>
      </c>
      <c r="EM533">
        <f t="shared" si="336"/>
        <v>0</v>
      </c>
      <c r="EN533">
        <f t="shared" si="337"/>
        <v>0</v>
      </c>
      <c r="EO533">
        <f t="shared" si="338"/>
        <v>0</v>
      </c>
      <c r="EP533">
        <f t="shared" si="339"/>
        <v>0</v>
      </c>
      <c r="EQ533">
        <f t="shared" si="340"/>
        <v>0</v>
      </c>
      <c r="ER533">
        <f t="shared" si="341"/>
        <v>0</v>
      </c>
      <c r="ES533">
        <f t="shared" si="342"/>
        <v>0</v>
      </c>
      <c r="ET533">
        <f t="shared" si="343"/>
        <v>0</v>
      </c>
      <c r="EU533">
        <f t="shared" si="344"/>
        <v>0</v>
      </c>
      <c r="EV533">
        <f t="shared" si="345"/>
        <v>0</v>
      </c>
      <c r="EW533">
        <f t="shared" si="346"/>
        <v>0</v>
      </c>
      <c r="EX533">
        <f t="shared" si="347"/>
        <v>0</v>
      </c>
      <c r="EY533">
        <f t="shared" si="348"/>
        <v>0</v>
      </c>
      <c r="EZ533">
        <f t="shared" si="349"/>
        <v>0</v>
      </c>
      <c r="FA533">
        <f t="shared" si="350"/>
        <v>0</v>
      </c>
      <c r="FB533">
        <f t="shared" si="351"/>
        <v>0</v>
      </c>
      <c r="FC533">
        <f t="shared" si="352"/>
        <v>0</v>
      </c>
      <c r="FD533">
        <f t="shared" si="353"/>
        <v>0</v>
      </c>
      <c r="FE533">
        <f t="shared" si="354"/>
        <v>0</v>
      </c>
      <c r="FF533">
        <f t="shared" si="355"/>
        <v>0</v>
      </c>
      <c r="FG533">
        <f t="shared" si="356"/>
        <v>0</v>
      </c>
      <c r="FH533">
        <f t="shared" si="357"/>
        <v>0</v>
      </c>
      <c r="FI533">
        <f t="shared" si="358"/>
        <v>0</v>
      </c>
      <c r="FJ533">
        <f t="shared" si="359"/>
        <v>0</v>
      </c>
      <c r="FK533">
        <f t="shared" si="360"/>
        <v>0</v>
      </c>
    </row>
    <row r="534" spans="1:167">
      <c r="A534">
        <v>532</v>
      </c>
      <c r="B534">
        <f>RTD("rit2.rtd",,B$2,"LASTHIST", ROW()-2)</f>
        <v>48.91</v>
      </c>
      <c r="C534">
        <f>RTD("rit2.rtd",,C$2,"LASTHIST", ROW()-2)</f>
        <v>0</v>
      </c>
      <c r="D534">
        <f>RTD("rit2.rtd",,D$2,"LASTHIST", ROW()-2)</f>
        <v>0</v>
      </c>
      <c r="E534">
        <f>RTD("rit2.rtd",,E$2,"LASTHIST", ROW()-2)</f>
        <v>0</v>
      </c>
      <c r="F534">
        <f>RTD("rit2.rtd",,F$2,"LASTHIST", ROW()-2)</f>
        <v>0</v>
      </c>
      <c r="G534">
        <f>RTD("rit2.rtd",,G$2,"LASTHIST", ROW()-2)</f>
        <v>0</v>
      </c>
      <c r="H534">
        <f>RTD("rit2.rtd",,H$2,"LASTHIST", ROW()-2)</f>
        <v>0</v>
      </c>
      <c r="I534">
        <f>RTD("rit2.rtd",,I$2,"LASTHIST", ROW()-2)</f>
        <v>0</v>
      </c>
      <c r="J534">
        <f>RTD("rit2.rtd",,J$2,"LASTHIST", ROW()-2)</f>
        <v>0</v>
      </c>
      <c r="K534">
        <f>RTD("rit2.rtd",,K$2,"LASTHIST", ROW()-2)</f>
        <v>0</v>
      </c>
      <c r="L534">
        <f>RTD("rit2.rtd",,L$2,"LASTHIST", ROW()-2)</f>
        <v>0</v>
      </c>
      <c r="M534">
        <f>RTD("rit2.rtd",,M$2,"LASTHIST", ROW()-2)</f>
        <v>0</v>
      </c>
      <c r="N534">
        <f>RTD("rit2.rtd",,N$2,"LASTHIST", ROW()-2)</f>
        <v>0</v>
      </c>
      <c r="O534">
        <f>RTD("rit2.rtd",,O$2,"LASTHIST", ROW()-2)</f>
        <v>0</v>
      </c>
      <c r="P534">
        <f>RTD("rit2.rtd",,P$2,"LASTHIST", ROW()-2)</f>
        <v>0</v>
      </c>
      <c r="Q534">
        <f>RTD("rit2.rtd",,Q$2,"LASTHIST", ROW()-2)</f>
        <v>0</v>
      </c>
      <c r="R534">
        <f>RTD("rit2.rtd",,R$2,"LASTHIST", ROW()-2)</f>
        <v>0</v>
      </c>
      <c r="S534">
        <f>RTD("rit2.rtd",,S$2,"LASTHIST", ROW()-2)</f>
        <v>0</v>
      </c>
      <c r="T534">
        <f>RTD("rit2.rtd",,T$2,"LASTHIST", ROW()-2)</f>
        <v>0</v>
      </c>
      <c r="U534">
        <f>RTD("rit2.rtd",,U$2,"LASTHIST", ROW()-2)</f>
        <v>0</v>
      </c>
      <c r="V534">
        <f>RTD("rit2.rtd",,V$2,"LASTHIST", ROW()-2)</f>
        <v>0</v>
      </c>
      <c r="W534">
        <f>RTD("rit2.rtd",,W$2,"LASTHIST", ROW()-2)</f>
        <v>3.93</v>
      </c>
      <c r="X534">
        <f>RTD("rit2.rtd",,X$2,"LASTHIST", ROW()-2)</f>
        <v>0.02</v>
      </c>
      <c r="Y534">
        <f>RTD("rit2.rtd",,Y$2,"LASTHIST", ROW()-2)</f>
        <v>2.97</v>
      </c>
      <c r="Z534">
        <f>RTD("rit2.rtd",,Z$2,"LASTHIST", ROW()-2)</f>
        <v>0.06</v>
      </c>
      <c r="AA534">
        <f>RTD("rit2.rtd",,AA$2,"LASTHIST", ROW()-2)</f>
        <v>2.08</v>
      </c>
      <c r="AB534">
        <f>RTD("rit2.rtd",,AB$2,"LASTHIST", ROW()-2)</f>
        <v>0.17</v>
      </c>
      <c r="AC534">
        <f>RTD("rit2.rtd",,AC$2,"LASTHIST", ROW()-2)</f>
        <v>1.33</v>
      </c>
      <c r="AD534">
        <f>RTD("rit2.rtd",,AD$2,"LASTHIST", ROW()-2)</f>
        <v>0.41</v>
      </c>
      <c r="AE534">
        <f>RTD("rit2.rtd",,AE$2,"LASTHIST", ROW()-2)</f>
        <v>0.75</v>
      </c>
      <c r="AF534">
        <f>RTD("rit2.rtd",,AF$2,"LASTHIST", ROW()-2)</f>
        <v>0.84</v>
      </c>
      <c r="AG534">
        <f>RTD("rit2.rtd",,AG$2,"LASTHIST", ROW()-2)</f>
        <v>0.37</v>
      </c>
      <c r="AH534">
        <f>RTD("rit2.rtd",,AH$2,"LASTHIST", ROW()-2)</f>
        <v>1.46</v>
      </c>
      <c r="AI534">
        <f>RTD("rit2.rtd",,AI$2,"LASTHIST", ROW()-2)</f>
        <v>0.16</v>
      </c>
      <c r="AJ534">
        <f>RTD("rit2.rtd",,AJ$2,"LASTHIST", ROW()-2)</f>
        <v>2.25</v>
      </c>
      <c r="AK534">
        <f>RTD("rit2.rtd",,AK$2,"LASTHIST", ROW()-2)</f>
        <v>0.06</v>
      </c>
      <c r="AL534">
        <f>RTD("rit2.rtd",,AL$2,"LASTHIST", ROW()-2)</f>
        <v>3.15</v>
      </c>
      <c r="AM534">
        <f>RTD("rit2.rtd",,AM$2,"LASTHIST", ROW()-2)</f>
        <v>0.02</v>
      </c>
      <c r="AN534">
        <f>RTD("rit2.rtd",,AN$2,"LASTHIST", ROW()-2)</f>
        <v>4.1100000000000003</v>
      </c>
      <c r="AO534">
        <f>RTD("rit2.rtd",,AO$2,"LASTHIST", ROW()-2)</f>
        <v>0.02</v>
      </c>
      <c r="AP534">
        <f>RTD("rit2.rtd",,AP$2,"LASTHIST", ROW()-2)</f>
        <v>5.09</v>
      </c>
      <c r="AQ534">
        <v>1</v>
      </c>
      <c r="AR534">
        <v>0</v>
      </c>
      <c r="AS534">
        <v>1</v>
      </c>
      <c r="AT534">
        <v>0</v>
      </c>
      <c r="AU534">
        <v>1</v>
      </c>
      <c r="AV534">
        <v>0</v>
      </c>
      <c r="AW534">
        <v>1</v>
      </c>
      <c r="AX534">
        <v>0</v>
      </c>
      <c r="AY534">
        <v>1</v>
      </c>
      <c r="AZ534">
        <v>0</v>
      </c>
      <c r="BA534">
        <v>1</v>
      </c>
      <c r="BB534">
        <v>0</v>
      </c>
      <c r="BC534">
        <v>1</v>
      </c>
      <c r="BD534">
        <v>0</v>
      </c>
      <c r="BE534">
        <v>1</v>
      </c>
      <c r="BF534">
        <v>0</v>
      </c>
      <c r="BG534">
        <v>1</v>
      </c>
      <c r="BH534">
        <v>0</v>
      </c>
      <c r="BI534">
        <v>1</v>
      </c>
      <c r="BJ534">
        <v>0</v>
      </c>
      <c r="BK534">
        <v>1</v>
      </c>
      <c r="BL534">
        <v>0</v>
      </c>
      <c r="BM534">
        <v>1</v>
      </c>
      <c r="BN534">
        <v>0</v>
      </c>
      <c r="BO534">
        <v>1</v>
      </c>
      <c r="BP534">
        <v>0</v>
      </c>
      <c r="BQ534">
        <v>1</v>
      </c>
      <c r="BR534">
        <v>0</v>
      </c>
      <c r="BS534">
        <v>1</v>
      </c>
      <c r="BT534">
        <v>0</v>
      </c>
      <c r="BU534">
        <v>1</v>
      </c>
      <c r="BV534">
        <v>0</v>
      </c>
      <c r="BW534">
        <v>1</v>
      </c>
      <c r="BX534">
        <v>0</v>
      </c>
      <c r="BY534">
        <v>1</v>
      </c>
      <c r="BZ534">
        <v>0</v>
      </c>
      <c r="CA534">
        <v>1</v>
      </c>
      <c r="CB534">
        <v>0</v>
      </c>
      <c r="CC534">
        <v>1</v>
      </c>
      <c r="CD534">
        <v>0</v>
      </c>
      <c r="CE534">
        <v>45</v>
      </c>
      <c r="CF534">
        <v>45</v>
      </c>
      <c r="CG534">
        <v>46</v>
      </c>
      <c r="CH534">
        <v>46</v>
      </c>
      <c r="CI534">
        <v>47</v>
      </c>
      <c r="CJ534">
        <v>47</v>
      </c>
      <c r="CK534">
        <v>48</v>
      </c>
      <c r="CL534">
        <v>48</v>
      </c>
      <c r="CM534">
        <v>49</v>
      </c>
      <c r="CN534">
        <v>49</v>
      </c>
      <c r="CO534">
        <v>50</v>
      </c>
      <c r="CP534">
        <v>50</v>
      </c>
      <c r="CQ534">
        <v>51</v>
      </c>
      <c r="CR534">
        <v>51</v>
      </c>
      <c r="CS534">
        <v>52</v>
      </c>
      <c r="CT534">
        <v>52</v>
      </c>
      <c r="CU534">
        <v>53</v>
      </c>
      <c r="CV534">
        <v>53</v>
      </c>
      <c r="CW534">
        <v>54</v>
      </c>
      <c r="CX534">
        <v>54</v>
      </c>
      <c r="CY534">
        <v>45</v>
      </c>
      <c r="CZ534">
        <v>45</v>
      </c>
      <c r="DA534">
        <v>46</v>
      </c>
      <c r="DB534">
        <v>46</v>
      </c>
      <c r="DC534">
        <v>47</v>
      </c>
      <c r="DD534">
        <v>47</v>
      </c>
      <c r="DE534">
        <v>48</v>
      </c>
      <c r="DF534">
        <v>48</v>
      </c>
      <c r="DG534">
        <v>49</v>
      </c>
      <c r="DH534">
        <v>49</v>
      </c>
      <c r="DI534">
        <v>50</v>
      </c>
      <c r="DJ534">
        <v>50</v>
      </c>
      <c r="DK534">
        <v>51</v>
      </c>
      <c r="DL534">
        <v>51</v>
      </c>
      <c r="DM534">
        <v>52</v>
      </c>
      <c r="DN534">
        <v>52</v>
      </c>
      <c r="DO534">
        <v>53</v>
      </c>
      <c r="DP534">
        <v>53</v>
      </c>
      <c r="DQ534">
        <v>54</v>
      </c>
      <c r="DR534">
        <v>54</v>
      </c>
      <c r="DU534">
        <v>2.0833332999999999E-2</v>
      </c>
      <c r="DW534">
        <v>1</v>
      </c>
      <c r="DX534">
        <f t="shared" si="321"/>
        <v>0</v>
      </c>
      <c r="DY534">
        <f t="shared" si="322"/>
        <v>0</v>
      </c>
      <c r="DZ534">
        <f t="shared" si="323"/>
        <v>0</v>
      </c>
      <c r="EA534">
        <f t="shared" si="324"/>
        <v>0</v>
      </c>
      <c r="EB534">
        <f t="shared" si="325"/>
        <v>0</v>
      </c>
      <c r="EC534">
        <f t="shared" si="326"/>
        <v>0</v>
      </c>
      <c r="ED534">
        <f t="shared" si="327"/>
        <v>0</v>
      </c>
      <c r="EE534">
        <f t="shared" si="328"/>
        <v>0</v>
      </c>
      <c r="EF534">
        <f t="shared" si="329"/>
        <v>0</v>
      </c>
      <c r="EG534">
        <f t="shared" si="330"/>
        <v>0</v>
      </c>
      <c r="EH534">
        <f t="shared" si="331"/>
        <v>0</v>
      </c>
      <c r="EI534">
        <f t="shared" si="332"/>
        <v>0</v>
      </c>
      <c r="EJ534">
        <f t="shared" si="333"/>
        <v>0</v>
      </c>
      <c r="EK534">
        <f t="shared" si="334"/>
        <v>0</v>
      </c>
      <c r="EL534">
        <f t="shared" si="335"/>
        <v>0</v>
      </c>
      <c r="EM534">
        <f t="shared" si="336"/>
        <v>0</v>
      </c>
      <c r="EN534">
        <f t="shared" si="337"/>
        <v>0</v>
      </c>
      <c r="EO534">
        <f t="shared" si="338"/>
        <v>0</v>
      </c>
      <c r="EP534">
        <f t="shared" si="339"/>
        <v>0</v>
      </c>
      <c r="EQ534">
        <f t="shared" si="340"/>
        <v>0</v>
      </c>
      <c r="ER534">
        <f t="shared" si="341"/>
        <v>0</v>
      </c>
      <c r="ES534">
        <f t="shared" si="342"/>
        <v>0</v>
      </c>
      <c r="ET534">
        <f t="shared" si="343"/>
        <v>0</v>
      </c>
      <c r="EU534">
        <f t="shared" si="344"/>
        <v>0</v>
      </c>
      <c r="EV534">
        <f t="shared" si="345"/>
        <v>0</v>
      </c>
      <c r="EW534">
        <f t="shared" si="346"/>
        <v>0</v>
      </c>
      <c r="EX534">
        <f t="shared" si="347"/>
        <v>0</v>
      </c>
      <c r="EY534">
        <f t="shared" si="348"/>
        <v>0</v>
      </c>
      <c r="EZ534">
        <f t="shared" si="349"/>
        <v>0</v>
      </c>
      <c r="FA534">
        <f t="shared" si="350"/>
        <v>0</v>
      </c>
      <c r="FB534">
        <f t="shared" si="351"/>
        <v>0</v>
      </c>
      <c r="FC534">
        <f t="shared" si="352"/>
        <v>0</v>
      </c>
      <c r="FD534">
        <f t="shared" si="353"/>
        <v>0</v>
      </c>
      <c r="FE534">
        <f t="shared" si="354"/>
        <v>0</v>
      </c>
      <c r="FF534">
        <f t="shared" si="355"/>
        <v>0</v>
      </c>
      <c r="FG534">
        <f t="shared" si="356"/>
        <v>0</v>
      </c>
      <c r="FH534">
        <f t="shared" si="357"/>
        <v>0</v>
      </c>
      <c r="FI534">
        <f t="shared" si="358"/>
        <v>0</v>
      </c>
      <c r="FJ534">
        <f t="shared" si="359"/>
        <v>0</v>
      </c>
      <c r="FK534">
        <f t="shared" si="360"/>
        <v>0</v>
      </c>
    </row>
    <row r="535" spans="1:167">
      <c r="A535">
        <v>533</v>
      </c>
      <c r="B535">
        <f>RTD("rit2.rtd",,B$2,"LASTHIST", ROW()-2)</f>
        <v>49.01</v>
      </c>
      <c r="C535">
        <f>RTD("rit2.rtd",,C$2,"LASTHIST", ROW()-2)</f>
        <v>0</v>
      </c>
      <c r="D535">
        <f>RTD("rit2.rtd",,D$2,"LASTHIST", ROW()-2)</f>
        <v>0</v>
      </c>
      <c r="E535">
        <f>RTD("rit2.rtd",,E$2,"LASTHIST", ROW()-2)</f>
        <v>0</v>
      </c>
      <c r="F535">
        <f>RTD("rit2.rtd",,F$2,"LASTHIST", ROW()-2)</f>
        <v>0</v>
      </c>
      <c r="G535">
        <f>RTD("rit2.rtd",,G$2,"LASTHIST", ROW()-2)</f>
        <v>0</v>
      </c>
      <c r="H535">
        <f>RTD("rit2.rtd",,H$2,"LASTHIST", ROW()-2)</f>
        <v>0</v>
      </c>
      <c r="I535">
        <f>RTD("rit2.rtd",,I$2,"LASTHIST", ROW()-2)</f>
        <v>0</v>
      </c>
      <c r="J535">
        <f>RTD("rit2.rtd",,J$2,"LASTHIST", ROW()-2)</f>
        <v>0</v>
      </c>
      <c r="K535">
        <f>RTD("rit2.rtd",,K$2,"LASTHIST", ROW()-2)</f>
        <v>0</v>
      </c>
      <c r="L535">
        <f>RTD("rit2.rtd",,L$2,"LASTHIST", ROW()-2)</f>
        <v>0</v>
      </c>
      <c r="M535">
        <f>RTD("rit2.rtd",,M$2,"LASTHIST", ROW()-2)</f>
        <v>0</v>
      </c>
      <c r="N535">
        <f>RTD("rit2.rtd",,N$2,"LASTHIST", ROW()-2)</f>
        <v>0</v>
      </c>
      <c r="O535">
        <f>RTD("rit2.rtd",,O$2,"LASTHIST", ROW()-2)</f>
        <v>0</v>
      </c>
      <c r="P535">
        <f>RTD("rit2.rtd",,P$2,"LASTHIST", ROW()-2)</f>
        <v>0</v>
      </c>
      <c r="Q535">
        <f>RTD("rit2.rtd",,Q$2,"LASTHIST", ROW()-2)</f>
        <v>0</v>
      </c>
      <c r="R535">
        <f>RTD("rit2.rtd",,R$2,"LASTHIST", ROW()-2)</f>
        <v>0</v>
      </c>
      <c r="S535">
        <f>RTD("rit2.rtd",,S$2,"LASTHIST", ROW()-2)</f>
        <v>0</v>
      </c>
      <c r="T535">
        <f>RTD("rit2.rtd",,T$2,"LASTHIST", ROW()-2)</f>
        <v>0</v>
      </c>
      <c r="U535">
        <f>RTD("rit2.rtd",,U$2,"LASTHIST", ROW()-2)</f>
        <v>0</v>
      </c>
      <c r="V535">
        <f>RTD("rit2.rtd",,V$2,"LASTHIST", ROW()-2)</f>
        <v>0</v>
      </c>
      <c r="W535">
        <f>RTD("rit2.rtd",,W$2,"LASTHIST", ROW()-2)</f>
        <v>4.0199999999999996</v>
      </c>
      <c r="X535">
        <f>RTD("rit2.rtd",,X$2,"LASTHIST", ROW()-2)</f>
        <v>0.02</v>
      </c>
      <c r="Y535">
        <f>RTD("rit2.rtd",,Y$2,"LASTHIST", ROW()-2)</f>
        <v>3.05</v>
      </c>
      <c r="Z535">
        <f>RTD("rit2.rtd",,Z$2,"LASTHIST", ROW()-2)</f>
        <v>0.05</v>
      </c>
      <c r="AA535">
        <f>RTD("rit2.rtd",,AA$2,"LASTHIST", ROW()-2)</f>
        <v>2.16</v>
      </c>
      <c r="AB535">
        <f>RTD("rit2.rtd",,AB$2,"LASTHIST", ROW()-2)</f>
        <v>0.15</v>
      </c>
      <c r="AC535">
        <f>RTD("rit2.rtd",,AC$2,"LASTHIST", ROW()-2)</f>
        <v>1.38</v>
      </c>
      <c r="AD535">
        <f>RTD("rit2.rtd",,AD$2,"LASTHIST", ROW()-2)</f>
        <v>0.38</v>
      </c>
      <c r="AE535">
        <f>RTD("rit2.rtd",,AE$2,"LASTHIST", ROW()-2)</f>
        <v>0.79</v>
      </c>
      <c r="AF535">
        <f>RTD("rit2.rtd",,AF$2,"LASTHIST", ROW()-2)</f>
        <v>0.78</v>
      </c>
      <c r="AG535">
        <f>RTD("rit2.rtd",,AG$2,"LASTHIST", ROW()-2)</f>
        <v>0.4</v>
      </c>
      <c r="AH535">
        <f>RTD("rit2.rtd",,AH$2,"LASTHIST", ROW()-2)</f>
        <v>1.39</v>
      </c>
      <c r="AI535">
        <f>RTD("rit2.rtd",,AI$2,"LASTHIST", ROW()-2)</f>
        <v>0.17</v>
      </c>
      <c r="AJ535">
        <f>RTD("rit2.rtd",,AJ$2,"LASTHIST", ROW()-2)</f>
        <v>2.16</v>
      </c>
      <c r="AK535">
        <f>RTD("rit2.rtd",,AK$2,"LASTHIST", ROW()-2)</f>
        <v>0.06</v>
      </c>
      <c r="AL535">
        <f>RTD("rit2.rtd",,AL$2,"LASTHIST", ROW()-2)</f>
        <v>3.06</v>
      </c>
      <c r="AM535">
        <f>RTD("rit2.rtd",,AM$2,"LASTHIST", ROW()-2)</f>
        <v>0.02</v>
      </c>
      <c r="AN535">
        <f>RTD("rit2.rtd",,AN$2,"LASTHIST", ROW()-2)</f>
        <v>4.01</v>
      </c>
      <c r="AO535">
        <f>RTD("rit2.rtd",,AO$2,"LASTHIST", ROW()-2)</f>
        <v>0.02</v>
      </c>
      <c r="AP535">
        <f>RTD("rit2.rtd",,AP$2,"LASTHIST", ROW()-2)</f>
        <v>5</v>
      </c>
      <c r="AQ535">
        <v>1</v>
      </c>
      <c r="AR535">
        <v>0</v>
      </c>
      <c r="AS535">
        <v>1</v>
      </c>
      <c r="AT535">
        <v>0</v>
      </c>
      <c r="AU535">
        <v>1</v>
      </c>
      <c r="AV535">
        <v>0</v>
      </c>
      <c r="AW535">
        <v>1</v>
      </c>
      <c r="AX535">
        <v>0</v>
      </c>
      <c r="AY535">
        <v>1</v>
      </c>
      <c r="AZ535">
        <v>0</v>
      </c>
      <c r="BA535">
        <v>1</v>
      </c>
      <c r="BB535">
        <v>0</v>
      </c>
      <c r="BC535">
        <v>1</v>
      </c>
      <c r="BD535">
        <v>0</v>
      </c>
      <c r="BE535">
        <v>1</v>
      </c>
      <c r="BF535">
        <v>0</v>
      </c>
      <c r="BG535">
        <v>1</v>
      </c>
      <c r="BH535">
        <v>0</v>
      </c>
      <c r="BI535">
        <v>1</v>
      </c>
      <c r="BJ535">
        <v>0</v>
      </c>
      <c r="BK535">
        <v>1</v>
      </c>
      <c r="BL535">
        <v>0</v>
      </c>
      <c r="BM535">
        <v>1</v>
      </c>
      <c r="BN535">
        <v>0</v>
      </c>
      <c r="BO535">
        <v>1</v>
      </c>
      <c r="BP535">
        <v>0</v>
      </c>
      <c r="BQ535">
        <v>1</v>
      </c>
      <c r="BR535">
        <v>0</v>
      </c>
      <c r="BS535">
        <v>1</v>
      </c>
      <c r="BT535">
        <v>0</v>
      </c>
      <c r="BU535">
        <v>1</v>
      </c>
      <c r="BV535">
        <v>0</v>
      </c>
      <c r="BW535">
        <v>1</v>
      </c>
      <c r="BX535">
        <v>0</v>
      </c>
      <c r="BY535">
        <v>1</v>
      </c>
      <c r="BZ535">
        <v>0</v>
      </c>
      <c r="CA535">
        <v>1</v>
      </c>
      <c r="CB535">
        <v>0</v>
      </c>
      <c r="CC535">
        <v>1</v>
      </c>
      <c r="CD535">
        <v>0</v>
      </c>
      <c r="CE535">
        <v>45</v>
      </c>
      <c r="CF535">
        <v>45</v>
      </c>
      <c r="CG535">
        <v>46</v>
      </c>
      <c r="CH535">
        <v>46</v>
      </c>
      <c r="CI535">
        <v>47</v>
      </c>
      <c r="CJ535">
        <v>47</v>
      </c>
      <c r="CK535">
        <v>48</v>
      </c>
      <c r="CL535">
        <v>48</v>
      </c>
      <c r="CM535">
        <v>49</v>
      </c>
      <c r="CN535">
        <v>49</v>
      </c>
      <c r="CO535">
        <v>50</v>
      </c>
      <c r="CP535">
        <v>50</v>
      </c>
      <c r="CQ535">
        <v>51</v>
      </c>
      <c r="CR535">
        <v>51</v>
      </c>
      <c r="CS535">
        <v>52</v>
      </c>
      <c r="CT535">
        <v>52</v>
      </c>
      <c r="CU535">
        <v>53</v>
      </c>
      <c r="CV535">
        <v>53</v>
      </c>
      <c r="CW535">
        <v>54</v>
      </c>
      <c r="CX535">
        <v>54</v>
      </c>
      <c r="CY535">
        <v>45</v>
      </c>
      <c r="CZ535">
        <v>45</v>
      </c>
      <c r="DA535">
        <v>46</v>
      </c>
      <c r="DB535">
        <v>46</v>
      </c>
      <c r="DC535">
        <v>47</v>
      </c>
      <c r="DD535">
        <v>47</v>
      </c>
      <c r="DE535">
        <v>48</v>
      </c>
      <c r="DF535">
        <v>48</v>
      </c>
      <c r="DG535">
        <v>49</v>
      </c>
      <c r="DH535">
        <v>49</v>
      </c>
      <c r="DI535">
        <v>50</v>
      </c>
      <c r="DJ535">
        <v>50</v>
      </c>
      <c r="DK535">
        <v>51</v>
      </c>
      <c r="DL535">
        <v>51</v>
      </c>
      <c r="DM535">
        <v>52</v>
      </c>
      <c r="DN535">
        <v>52</v>
      </c>
      <c r="DO535">
        <v>53</v>
      </c>
      <c r="DP535">
        <v>53</v>
      </c>
      <c r="DQ535">
        <v>54</v>
      </c>
      <c r="DR535">
        <v>54</v>
      </c>
      <c r="DU535">
        <v>2.0833332999999999E-2</v>
      </c>
      <c r="DW535">
        <v>1</v>
      </c>
      <c r="DX535">
        <f t="shared" si="321"/>
        <v>0</v>
      </c>
      <c r="DY535">
        <f t="shared" si="322"/>
        <v>0</v>
      </c>
      <c r="DZ535">
        <f t="shared" si="323"/>
        <v>0</v>
      </c>
      <c r="EA535">
        <f t="shared" si="324"/>
        <v>0</v>
      </c>
      <c r="EB535">
        <f t="shared" si="325"/>
        <v>0</v>
      </c>
      <c r="EC535">
        <f t="shared" si="326"/>
        <v>0</v>
      </c>
      <c r="ED535">
        <f t="shared" si="327"/>
        <v>0</v>
      </c>
      <c r="EE535">
        <f t="shared" si="328"/>
        <v>0</v>
      </c>
      <c r="EF535">
        <f t="shared" si="329"/>
        <v>0</v>
      </c>
      <c r="EG535">
        <f t="shared" si="330"/>
        <v>0</v>
      </c>
      <c r="EH535">
        <f t="shared" si="331"/>
        <v>0</v>
      </c>
      <c r="EI535">
        <f t="shared" si="332"/>
        <v>0</v>
      </c>
      <c r="EJ535">
        <f t="shared" si="333"/>
        <v>0</v>
      </c>
      <c r="EK535">
        <f t="shared" si="334"/>
        <v>0</v>
      </c>
      <c r="EL535">
        <f t="shared" si="335"/>
        <v>0</v>
      </c>
      <c r="EM535">
        <f t="shared" si="336"/>
        <v>0</v>
      </c>
      <c r="EN535">
        <f t="shared" si="337"/>
        <v>0</v>
      </c>
      <c r="EO535">
        <f t="shared" si="338"/>
        <v>0</v>
      </c>
      <c r="EP535">
        <f t="shared" si="339"/>
        <v>0</v>
      </c>
      <c r="EQ535">
        <f t="shared" si="340"/>
        <v>0</v>
      </c>
      <c r="ER535">
        <f t="shared" si="341"/>
        <v>0</v>
      </c>
      <c r="ES535">
        <f t="shared" si="342"/>
        <v>0</v>
      </c>
      <c r="ET535">
        <f t="shared" si="343"/>
        <v>0</v>
      </c>
      <c r="EU535">
        <f t="shared" si="344"/>
        <v>0</v>
      </c>
      <c r="EV535">
        <f t="shared" si="345"/>
        <v>0</v>
      </c>
      <c r="EW535">
        <f t="shared" si="346"/>
        <v>0</v>
      </c>
      <c r="EX535">
        <f t="shared" si="347"/>
        <v>0</v>
      </c>
      <c r="EY535">
        <f t="shared" si="348"/>
        <v>0</v>
      </c>
      <c r="EZ535">
        <f t="shared" si="349"/>
        <v>0</v>
      </c>
      <c r="FA535">
        <f t="shared" si="350"/>
        <v>0</v>
      </c>
      <c r="FB535">
        <f t="shared" si="351"/>
        <v>0</v>
      </c>
      <c r="FC535">
        <f t="shared" si="352"/>
        <v>0</v>
      </c>
      <c r="FD535">
        <f t="shared" si="353"/>
        <v>0</v>
      </c>
      <c r="FE535">
        <f t="shared" si="354"/>
        <v>0</v>
      </c>
      <c r="FF535">
        <f t="shared" si="355"/>
        <v>0</v>
      </c>
      <c r="FG535">
        <f t="shared" si="356"/>
        <v>0</v>
      </c>
      <c r="FH535">
        <f t="shared" si="357"/>
        <v>0</v>
      </c>
      <c r="FI535">
        <f t="shared" si="358"/>
        <v>0</v>
      </c>
      <c r="FJ535">
        <f t="shared" si="359"/>
        <v>0</v>
      </c>
      <c r="FK535">
        <f t="shared" si="360"/>
        <v>0</v>
      </c>
    </row>
    <row r="536" spans="1:167">
      <c r="A536">
        <v>534</v>
      </c>
      <c r="B536">
        <f>RTD("rit2.rtd",,B$2,"LASTHIST", ROW()-2)</f>
        <v>48.75</v>
      </c>
      <c r="C536">
        <f>RTD("rit2.rtd",,C$2,"LASTHIST", ROW()-2)</f>
        <v>0</v>
      </c>
      <c r="D536">
        <f>RTD("rit2.rtd",,D$2,"LASTHIST", ROW()-2)</f>
        <v>0</v>
      </c>
      <c r="E536">
        <f>RTD("rit2.rtd",,E$2,"LASTHIST", ROW()-2)</f>
        <v>0</v>
      </c>
      <c r="F536">
        <f>RTD("rit2.rtd",,F$2,"LASTHIST", ROW()-2)</f>
        <v>0</v>
      </c>
      <c r="G536">
        <f>RTD("rit2.rtd",,G$2,"LASTHIST", ROW()-2)</f>
        <v>0</v>
      </c>
      <c r="H536">
        <f>RTD("rit2.rtd",,H$2,"LASTHIST", ROW()-2)</f>
        <v>0</v>
      </c>
      <c r="I536">
        <f>RTD("rit2.rtd",,I$2,"LASTHIST", ROW()-2)</f>
        <v>0</v>
      </c>
      <c r="J536">
        <f>RTD("rit2.rtd",,J$2,"LASTHIST", ROW()-2)</f>
        <v>0</v>
      </c>
      <c r="K536">
        <f>RTD("rit2.rtd",,K$2,"LASTHIST", ROW()-2)</f>
        <v>0</v>
      </c>
      <c r="L536">
        <f>RTD("rit2.rtd",,L$2,"LASTHIST", ROW()-2)</f>
        <v>0</v>
      </c>
      <c r="M536">
        <f>RTD("rit2.rtd",,M$2,"LASTHIST", ROW()-2)</f>
        <v>0</v>
      </c>
      <c r="N536">
        <f>RTD("rit2.rtd",,N$2,"LASTHIST", ROW()-2)</f>
        <v>0</v>
      </c>
      <c r="O536">
        <f>RTD("rit2.rtd",,O$2,"LASTHIST", ROW()-2)</f>
        <v>0</v>
      </c>
      <c r="P536">
        <f>RTD("rit2.rtd",,P$2,"LASTHIST", ROW()-2)</f>
        <v>0</v>
      </c>
      <c r="Q536">
        <f>RTD("rit2.rtd",,Q$2,"LASTHIST", ROW()-2)</f>
        <v>0</v>
      </c>
      <c r="R536">
        <f>RTD("rit2.rtd",,R$2,"LASTHIST", ROW()-2)</f>
        <v>0</v>
      </c>
      <c r="S536">
        <f>RTD("rit2.rtd",,S$2,"LASTHIST", ROW()-2)</f>
        <v>0</v>
      </c>
      <c r="T536">
        <f>RTD("rit2.rtd",,T$2,"LASTHIST", ROW()-2)</f>
        <v>0</v>
      </c>
      <c r="U536">
        <f>RTD("rit2.rtd",,U$2,"LASTHIST", ROW()-2)</f>
        <v>0</v>
      </c>
      <c r="V536">
        <f>RTD("rit2.rtd",,V$2,"LASTHIST", ROW()-2)</f>
        <v>0</v>
      </c>
      <c r="W536">
        <f>RTD("rit2.rtd",,W$2,"LASTHIST", ROW()-2)</f>
        <v>3.76</v>
      </c>
      <c r="X536">
        <f>RTD("rit2.rtd",,X$2,"LASTHIST", ROW()-2)</f>
        <v>0.02</v>
      </c>
      <c r="Y536">
        <f>RTD("rit2.rtd",,Y$2,"LASTHIST", ROW()-2)</f>
        <v>2.8</v>
      </c>
      <c r="Z536">
        <f>RTD("rit2.rtd",,Z$2,"LASTHIST", ROW()-2)</f>
        <v>0.06</v>
      </c>
      <c r="AA536">
        <f>RTD("rit2.rtd",,AA$2,"LASTHIST", ROW()-2)</f>
        <v>1.92</v>
      </c>
      <c r="AB536">
        <f>RTD("rit2.rtd",,AB$2,"LASTHIST", ROW()-2)</f>
        <v>0.18</v>
      </c>
      <c r="AC536">
        <f>RTD("rit2.rtd",,AC$2,"LASTHIST", ROW()-2)</f>
        <v>1.19</v>
      </c>
      <c r="AD536">
        <f>RTD("rit2.rtd",,AD$2,"LASTHIST", ROW()-2)</f>
        <v>0.44</v>
      </c>
      <c r="AE536">
        <f>RTD("rit2.rtd",,AE$2,"LASTHIST", ROW()-2)</f>
        <v>0.64</v>
      </c>
      <c r="AF536">
        <f>RTD("rit2.rtd",,AF$2,"LASTHIST", ROW()-2)</f>
        <v>0.89</v>
      </c>
      <c r="AG536">
        <f>RTD("rit2.rtd",,AG$2,"LASTHIST", ROW()-2)</f>
        <v>0.3</v>
      </c>
      <c r="AH536">
        <f>RTD("rit2.rtd",,AH$2,"LASTHIST", ROW()-2)</f>
        <v>1.55</v>
      </c>
      <c r="AI536">
        <f>RTD("rit2.rtd",,AI$2,"LASTHIST", ROW()-2)</f>
        <v>0.12</v>
      </c>
      <c r="AJ536">
        <f>RTD("rit2.rtd",,AJ$2,"LASTHIST", ROW()-2)</f>
        <v>2.37</v>
      </c>
      <c r="AK536">
        <f>RTD("rit2.rtd",,AK$2,"LASTHIST", ROW()-2)</f>
        <v>0.04</v>
      </c>
      <c r="AL536">
        <f>RTD("rit2.rtd",,AL$2,"LASTHIST", ROW()-2)</f>
        <v>3.29</v>
      </c>
      <c r="AM536">
        <f>RTD("rit2.rtd",,AM$2,"LASTHIST", ROW()-2)</f>
        <v>0.02</v>
      </c>
      <c r="AN536">
        <f>RTD("rit2.rtd",,AN$2,"LASTHIST", ROW()-2)</f>
        <v>4.26</v>
      </c>
      <c r="AO536">
        <f>RTD("rit2.rtd",,AO$2,"LASTHIST", ROW()-2)</f>
        <v>0.02</v>
      </c>
      <c r="AP536">
        <f>RTD("rit2.rtd",,AP$2,"LASTHIST", ROW()-2)</f>
        <v>5.25</v>
      </c>
      <c r="AQ536">
        <v>1</v>
      </c>
      <c r="AR536">
        <v>0</v>
      </c>
      <c r="AS536">
        <v>1</v>
      </c>
      <c r="AT536">
        <v>0</v>
      </c>
      <c r="AU536">
        <v>1</v>
      </c>
      <c r="AV536">
        <v>0</v>
      </c>
      <c r="AW536">
        <v>1</v>
      </c>
      <c r="AX536">
        <v>0</v>
      </c>
      <c r="AY536">
        <v>1</v>
      </c>
      <c r="AZ536">
        <v>0</v>
      </c>
      <c r="BA536">
        <v>1</v>
      </c>
      <c r="BB536">
        <v>0</v>
      </c>
      <c r="BC536">
        <v>1</v>
      </c>
      <c r="BD536">
        <v>0</v>
      </c>
      <c r="BE536">
        <v>1</v>
      </c>
      <c r="BF536">
        <v>0</v>
      </c>
      <c r="BG536">
        <v>1</v>
      </c>
      <c r="BH536">
        <v>0</v>
      </c>
      <c r="BI536">
        <v>1</v>
      </c>
      <c r="BJ536">
        <v>0</v>
      </c>
      <c r="BK536">
        <v>1</v>
      </c>
      <c r="BL536">
        <v>0</v>
      </c>
      <c r="BM536">
        <v>1</v>
      </c>
      <c r="BN536">
        <v>0</v>
      </c>
      <c r="BO536">
        <v>1</v>
      </c>
      <c r="BP536">
        <v>0</v>
      </c>
      <c r="BQ536">
        <v>1</v>
      </c>
      <c r="BR536">
        <v>0</v>
      </c>
      <c r="BS536">
        <v>1</v>
      </c>
      <c r="BT536">
        <v>0</v>
      </c>
      <c r="BU536">
        <v>1</v>
      </c>
      <c r="BV536">
        <v>0</v>
      </c>
      <c r="BW536">
        <v>1</v>
      </c>
      <c r="BX536">
        <v>0</v>
      </c>
      <c r="BY536">
        <v>1</v>
      </c>
      <c r="BZ536">
        <v>0</v>
      </c>
      <c r="CA536">
        <v>1</v>
      </c>
      <c r="CB536">
        <v>0</v>
      </c>
      <c r="CC536">
        <v>1</v>
      </c>
      <c r="CD536">
        <v>0</v>
      </c>
      <c r="CE536">
        <v>45</v>
      </c>
      <c r="CF536">
        <v>45</v>
      </c>
      <c r="CG536">
        <v>46</v>
      </c>
      <c r="CH536">
        <v>46</v>
      </c>
      <c r="CI536">
        <v>47</v>
      </c>
      <c r="CJ536">
        <v>47</v>
      </c>
      <c r="CK536">
        <v>48</v>
      </c>
      <c r="CL536">
        <v>48</v>
      </c>
      <c r="CM536">
        <v>49</v>
      </c>
      <c r="CN536">
        <v>49</v>
      </c>
      <c r="CO536">
        <v>50</v>
      </c>
      <c r="CP536">
        <v>50</v>
      </c>
      <c r="CQ536">
        <v>51</v>
      </c>
      <c r="CR536">
        <v>51</v>
      </c>
      <c r="CS536">
        <v>52</v>
      </c>
      <c r="CT536">
        <v>52</v>
      </c>
      <c r="CU536">
        <v>53</v>
      </c>
      <c r="CV536">
        <v>53</v>
      </c>
      <c r="CW536">
        <v>54</v>
      </c>
      <c r="CX536">
        <v>54</v>
      </c>
      <c r="CY536">
        <v>45</v>
      </c>
      <c r="CZ536">
        <v>45</v>
      </c>
      <c r="DA536">
        <v>46</v>
      </c>
      <c r="DB536">
        <v>46</v>
      </c>
      <c r="DC536">
        <v>47</v>
      </c>
      <c r="DD536">
        <v>47</v>
      </c>
      <c r="DE536">
        <v>48</v>
      </c>
      <c r="DF536">
        <v>48</v>
      </c>
      <c r="DG536">
        <v>49</v>
      </c>
      <c r="DH536">
        <v>49</v>
      </c>
      <c r="DI536">
        <v>50</v>
      </c>
      <c r="DJ536">
        <v>50</v>
      </c>
      <c r="DK536">
        <v>51</v>
      </c>
      <c r="DL536">
        <v>51</v>
      </c>
      <c r="DM536">
        <v>52</v>
      </c>
      <c r="DN536">
        <v>52</v>
      </c>
      <c r="DO536">
        <v>53</v>
      </c>
      <c r="DP536">
        <v>53</v>
      </c>
      <c r="DQ536">
        <v>54</v>
      </c>
      <c r="DR536">
        <v>54</v>
      </c>
      <c r="DU536">
        <v>2.0833332999999999E-2</v>
      </c>
      <c r="DW536">
        <v>1</v>
      </c>
      <c r="DX536">
        <f t="shared" si="321"/>
        <v>0</v>
      </c>
      <c r="DY536">
        <f t="shared" si="322"/>
        <v>0</v>
      </c>
      <c r="DZ536">
        <f t="shared" si="323"/>
        <v>0</v>
      </c>
      <c r="EA536">
        <f t="shared" si="324"/>
        <v>0</v>
      </c>
      <c r="EB536">
        <f t="shared" si="325"/>
        <v>0</v>
      </c>
      <c r="EC536">
        <f t="shared" si="326"/>
        <v>0</v>
      </c>
      <c r="ED536">
        <f t="shared" si="327"/>
        <v>0</v>
      </c>
      <c r="EE536">
        <f t="shared" si="328"/>
        <v>0</v>
      </c>
      <c r="EF536">
        <f t="shared" si="329"/>
        <v>0</v>
      </c>
      <c r="EG536">
        <f t="shared" si="330"/>
        <v>0</v>
      </c>
      <c r="EH536">
        <f t="shared" si="331"/>
        <v>0</v>
      </c>
      <c r="EI536">
        <f t="shared" si="332"/>
        <v>0</v>
      </c>
      <c r="EJ536">
        <f t="shared" si="333"/>
        <v>0</v>
      </c>
      <c r="EK536">
        <f t="shared" si="334"/>
        <v>0</v>
      </c>
      <c r="EL536">
        <f t="shared" si="335"/>
        <v>0</v>
      </c>
      <c r="EM536">
        <f t="shared" si="336"/>
        <v>0</v>
      </c>
      <c r="EN536">
        <f t="shared" si="337"/>
        <v>0</v>
      </c>
      <c r="EO536">
        <f t="shared" si="338"/>
        <v>0</v>
      </c>
      <c r="EP536">
        <f t="shared" si="339"/>
        <v>0</v>
      </c>
      <c r="EQ536">
        <f t="shared" si="340"/>
        <v>0</v>
      </c>
      <c r="ER536">
        <f t="shared" si="341"/>
        <v>0</v>
      </c>
      <c r="ES536">
        <f t="shared" si="342"/>
        <v>0</v>
      </c>
      <c r="ET536">
        <f t="shared" si="343"/>
        <v>0</v>
      </c>
      <c r="EU536">
        <f t="shared" si="344"/>
        <v>0</v>
      </c>
      <c r="EV536">
        <f t="shared" si="345"/>
        <v>0</v>
      </c>
      <c r="EW536">
        <f t="shared" si="346"/>
        <v>0</v>
      </c>
      <c r="EX536">
        <f t="shared" si="347"/>
        <v>0</v>
      </c>
      <c r="EY536">
        <f t="shared" si="348"/>
        <v>0</v>
      </c>
      <c r="EZ536">
        <f t="shared" si="349"/>
        <v>0</v>
      </c>
      <c r="FA536">
        <f t="shared" si="350"/>
        <v>0</v>
      </c>
      <c r="FB536">
        <f t="shared" si="351"/>
        <v>0</v>
      </c>
      <c r="FC536">
        <f t="shared" si="352"/>
        <v>0</v>
      </c>
      <c r="FD536">
        <f t="shared" si="353"/>
        <v>0</v>
      </c>
      <c r="FE536">
        <f t="shared" si="354"/>
        <v>0</v>
      </c>
      <c r="FF536">
        <f t="shared" si="355"/>
        <v>0</v>
      </c>
      <c r="FG536">
        <f t="shared" si="356"/>
        <v>0</v>
      </c>
      <c r="FH536">
        <f t="shared" si="357"/>
        <v>0</v>
      </c>
      <c r="FI536">
        <f t="shared" si="358"/>
        <v>0</v>
      </c>
      <c r="FJ536">
        <f t="shared" si="359"/>
        <v>0</v>
      </c>
      <c r="FK536">
        <f t="shared" si="360"/>
        <v>0</v>
      </c>
    </row>
    <row r="537" spans="1:167">
      <c r="A537">
        <v>535</v>
      </c>
      <c r="B537">
        <f>RTD("rit2.rtd",,B$2,"LASTHIST", ROW()-2)</f>
        <v>48.72</v>
      </c>
      <c r="C537">
        <f>RTD("rit2.rtd",,C$2,"LASTHIST", ROW()-2)</f>
        <v>0</v>
      </c>
      <c r="D537">
        <f>RTD("rit2.rtd",,D$2,"LASTHIST", ROW()-2)</f>
        <v>0</v>
      </c>
      <c r="E537">
        <f>RTD("rit2.rtd",,E$2,"LASTHIST", ROW()-2)</f>
        <v>0</v>
      </c>
      <c r="F537">
        <f>RTD("rit2.rtd",,F$2,"LASTHIST", ROW()-2)</f>
        <v>0</v>
      </c>
      <c r="G537">
        <f>RTD("rit2.rtd",,G$2,"LASTHIST", ROW()-2)</f>
        <v>0</v>
      </c>
      <c r="H537">
        <f>RTD("rit2.rtd",,H$2,"LASTHIST", ROW()-2)</f>
        <v>0</v>
      </c>
      <c r="I537">
        <f>RTD("rit2.rtd",,I$2,"LASTHIST", ROW()-2)</f>
        <v>0</v>
      </c>
      <c r="J537">
        <f>RTD("rit2.rtd",,J$2,"LASTHIST", ROW()-2)</f>
        <v>0</v>
      </c>
      <c r="K537">
        <f>RTD("rit2.rtd",,K$2,"LASTHIST", ROW()-2)</f>
        <v>0</v>
      </c>
      <c r="L537">
        <f>RTD("rit2.rtd",,L$2,"LASTHIST", ROW()-2)</f>
        <v>0</v>
      </c>
      <c r="M537">
        <f>RTD("rit2.rtd",,M$2,"LASTHIST", ROW()-2)</f>
        <v>0</v>
      </c>
      <c r="N537">
        <f>RTD("rit2.rtd",,N$2,"LASTHIST", ROW()-2)</f>
        <v>0</v>
      </c>
      <c r="O537">
        <f>RTD("rit2.rtd",,O$2,"LASTHIST", ROW()-2)</f>
        <v>0</v>
      </c>
      <c r="P537">
        <f>RTD("rit2.rtd",,P$2,"LASTHIST", ROW()-2)</f>
        <v>0</v>
      </c>
      <c r="Q537">
        <f>RTD("rit2.rtd",,Q$2,"LASTHIST", ROW()-2)</f>
        <v>0</v>
      </c>
      <c r="R537">
        <f>RTD("rit2.rtd",,R$2,"LASTHIST", ROW()-2)</f>
        <v>0</v>
      </c>
      <c r="S537">
        <f>RTD("rit2.rtd",,S$2,"LASTHIST", ROW()-2)</f>
        <v>0</v>
      </c>
      <c r="T537">
        <f>RTD("rit2.rtd",,T$2,"LASTHIST", ROW()-2)</f>
        <v>0</v>
      </c>
      <c r="U537">
        <f>RTD("rit2.rtd",,U$2,"LASTHIST", ROW()-2)</f>
        <v>0</v>
      </c>
      <c r="V537">
        <f>RTD("rit2.rtd",,V$2,"LASTHIST", ROW()-2)</f>
        <v>0</v>
      </c>
      <c r="W537">
        <f>RTD("rit2.rtd",,W$2,"LASTHIST", ROW()-2)</f>
        <v>3.73</v>
      </c>
      <c r="X537">
        <f>RTD("rit2.rtd",,X$2,"LASTHIST", ROW()-2)</f>
        <v>0.02</v>
      </c>
      <c r="Y537">
        <f>RTD("rit2.rtd",,Y$2,"LASTHIST", ROW()-2)</f>
        <v>2.77</v>
      </c>
      <c r="Z537">
        <f>RTD("rit2.rtd",,Z$2,"LASTHIST", ROW()-2)</f>
        <v>0.05</v>
      </c>
      <c r="AA537">
        <f>RTD("rit2.rtd",,AA$2,"LASTHIST", ROW()-2)</f>
        <v>1.89</v>
      </c>
      <c r="AB537">
        <f>RTD("rit2.rtd",,AB$2,"LASTHIST", ROW()-2)</f>
        <v>0.17</v>
      </c>
      <c r="AC537">
        <f>RTD("rit2.rtd",,AC$2,"LASTHIST", ROW()-2)</f>
        <v>1.1499999999999999</v>
      </c>
      <c r="AD537">
        <f>RTD("rit2.rtd",,AD$2,"LASTHIST", ROW()-2)</f>
        <v>0.44</v>
      </c>
      <c r="AE537">
        <f>RTD("rit2.rtd",,AE$2,"LASTHIST", ROW()-2)</f>
        <v>0.62</v>
      </c>
      <c r="AF537">
        <f>RTD("rit2.rtd",,AF$2,"LASTHIST", ROW()-2)</f>
        <v>0.9</v>
      </c>
      <c r="AG537">
        <f>RTD("rit2.rtd",,AG$2,"LASTHIST", ROW()-2)</f>
        <v>0.28000000000000003</v>
      </c>
      <c r="AH537">
        <f>RTD("rit2.rtd",,AH$2,"LASTHIST", ROW()-2)</f>
        <v>1.56</v>
      </c>
      <c r="AI537">
        <f>RTD("rit2.rtd",,AI$2,"LASTHIST", ROW()-2)</f>
        <v>0.11</v>
      </c>
      <c r="AJ537">
        <f>RTD("rit2.rtd",,AJ$2,"LASTHIST", ROW()-2)</f>
        <v>2.39</v>
      </c>
      <c r="AK537">
        <f>RTD("rit2.rtd",,AK$2,"LASTHIST", ROW()-2)</f>
        <v>0.04</v>
      </c>
      <c r="AL537">
        <f>RTD("rit2.rtd",,AL$2,"LASTHIST", ROW()-2)</f>
        <v>3.32</v>
      </c>
      <c r="AM537">
        <f>RTD("rit2.rtd",,AM$2,"LASTHIST", ROW()-2)</f>
        <v>0.02</v>
      </c>
      <c r="AN537">
        <f>RTD("rit2.rtd",,AN$2,"LASTHIST", ROW()-2)</f>
        <v>4.29</v>
      </c>
      <c r="AO537">
        <f>RTD("rit2.rtd",,AO$2,"LASTHIST", ROW()-2)</f>
        <v>0.02</v>
      </c>
      <c r="AP537">
        <f>RTD("rit2.rtd",,AP$2,"LASTHIST", ROW()-2)</f>
        <v>5.28</v>
      </c>
      <c r="AQ537">
        <v>1</v>
      </c>
      <c r="AR537">
        <v>0</v>
      </c>
      <c r="AS537">
        <v>1</v>
      </c>
      <c r="AT537">
        <v>0</v>
      </c>
      <c r="AU537">
        <v>1</v>
      </c>
      <c r="AV537">
        <v>0</v>
      </c>
      <c r="AW537">
        <v>1</v>
      </c>
      <c r="AX537">
        <v>0</v>
      </c>
      <c r="AY537">
        <v>1</v>
      </c>
      <c r="AZ537">
        <v>0</v>
      </c>
      <c r="BA537">
        <v>1</v>
      </c>
      <c r="BB537">
        <v>0</v>
      </c>
      <c r="BC537">
        <v>1</v>
      </c>
      <c r="BD537">
        <v>0</v>
      </c>
      <c r="BE537">
        <v>1</v>
      </c>
      <c r="BF537">
        <v>0</v>
      </c>
      <c r="BG537">
        <v>1</v>
      </c>
      <c r="BH537">
        <v>0</v>
      </c>
      <c r="BI537">
        <v>1</v>
      </c>
      <c r="BJ537">
        <v>0</v>
      </c>
      <c r="BK537">
        <v>1</v>
      </c>
      <c r="BL537">
        <v>0</v>
      </c>
      <c r="BM537">
        <v>1</v>
      </c>
      <c r="BN537">
        <v>0</v>
      </c>
      <c r="BO537">
        <v>1</v>
      </c>
      <c r="BP537">
        <v>0</v>
      </c>
      <c r="BQ537">
        <v>1</v>
      </c>
      <c r="BR537">
        <v>0</v>
      </c>
      <c r="BS537">
        <v>1</v>
      </c>
      <c r="BT537">
        <v>0</v>
      </c>
      <c r="BU537">
        <v>1</v>
      </c>
      <c r="BV537">
        <v>0</v>
      </c>
      <c r="BW537">
        <v>1</v>
      </c>
      <c r="BX537">
        <v>0</v>
      </c>
      <c r="BY537">
        <v>1</v>
      </c>
      <c r="BZ537">
        <v>0</v>
      </c>
      <c r="CA537">
        <v>1</v>
      </c>
      <c r="CB537">
        <v>0</v>
      </c>
      <c r="CC537">
        <v>1</v>
      </c>
      <c r="CD537">
        <v>0</v>
      </c>
      <c r="CE537">
        <v>45</v>
      </c>
      <c r="CF537">
        <v>45</v>
      </c>
      <c r="CG537">
        <v>46</v>
      </c>
      <c r="CH537">
        <v>46</v>
      </c>
      <c r="CI537">
        <v>47</v>
      </c>
      <c r="CJ537">
        <v>47</v>
      </c>
      <c r="CK537">
        <v>48</v>
      </c>
      <c r="CL537">
        <v>48</v>
      </c>
      <c r="CM537">
        <v>49</v>
      </c>
      <c r="CN537">
        <v>49</v>
      </c>
      <c r="CO537">
        <v>50</v>
      </c>
      <c r="CP537">
        <v>50</v>
      </c>
      <c r="CQ537">
        <v>51</v>
      </c>
      <c r="CR537">
        <v>51</v>
      </c>
      <c r="CS537">
        <v>52</v>
      </c>
      <c r="CT537">
        <v>52</v>
      </c>
      <c r="CU537">
        <v>53</v>
      </c>
      <c r="CV537">
        <v>53</v>
      </c>
      <c r="CW537">
        <v>54</v>
      </c>
      <c r="CX537">
        <v>54</v>
      </c>
      <c r="CY537">
        <v>45</v>
      </c>
      <c r="CZ537">
        <v>45</v>
      </c>
      <c r="DA537">
        <v>46</v>
      </c>
      <c r="DB537">
        <v>46</v>
      </c>
      <c r="DC537">
        <v>47</v>
      </c>
      <c r="DD537">
        <v>47</v>
      </c>
      <c r="DE537">
        <v>48</v>
      </c>
      <c r="DF537">
        <v>48</v>
      </c>
      <c r="DG537">
        <v>49</v>
      </c>
      <c r="DH537">
        <v>49</v>
      </c>
      <c r="DI537">
        <v>50</v>
      </c>
      <c r="DJ537">
        <v>50</v>
      </c>
      <c r="DK537">
        <v>51</v>
      </c>
      <c r="DL537">
        <v>51</v>
      </c>
      <c r="DM537">
        <v>52</v>
      </c>
      <c r="DN537">
        <v>52</v>
      </c>
      <c r="DO537">
        <v>53</v>
      </c>
      <c r="DP537">
        <v>53</v>
      </c>
      <c r="DQ537">
        <v>54</v>
      </c>
      <c r="DR537">
        <v>54</v>
      </c>
      <c r="DU537">
        <v>2.0833332999999999E-2</v>
      </c>
      <c r="DW537">
        <v>1</v>
      </c>
      <c r="DX537">
        <f t="shared" si="321"/>
        <v>0</v>
      </c>
      <c r="DY537">
        <f t="shared" si="322"/>
        <v>0</v>
      </c>
      <c r="DZ537">
        <f t="shared" si="323"/>
        <v>0</v>
      </c>
      <c r="EA537">
        <f t="shared" si="324"/>
        <v>0</v>
      </c>
      <c r="EB537">
        <f t="shared" si="325"/>
        <v>0</v>
      </c>
      <c r="EC537">
        <f t="shared" si="326"/>
        <v>0</v>
      </c>
      <c r="ED537">
        <f t="shared" si="327"/>
        <v>0</v>
      </c>
      <c r="EE537">
        <f t="shared" si="328"/>
        <v>0</v>
      </c>
      <c r="EF537">
        <f t="shared" si="329"/>
        <v>0</v>
      </c>
      <c r="EG537">
        <f t="shared" si="330"/>
        <v>0</v>
      </c>
      <c r="EH537">
        <f t="shared" si="331"/>
        <v>0</v>
      </c>
      <c r="EI537">
        <f t="shared" si="332"/>
        <v>0</v>
      </c>
      <c r="EJ537">
        <f t="shared" si="333"/>
        <v>0</v>
      </c>
      <c r="EK537">
        <f t="shared" si="334"/>
        <v>0</v>
      </c>
      <c r="EL537">
        <f t="shared" si="335"/>
        <v>0</v>
      </c>
      <c r="EM537">
        <f t="shared" si="336"/>
        <v>0</v>
      </c>
      <c r="EN537">
        <f t="shared" si="337"/>
        <v>0</v>
      </c>
      <c r="EO537">
        <f t="shared" si="338"/>
        <v>0</v>
      </c>
      <c r="EP537">
        <f t="shared" si="339"/>
        <v>0</v>
      </c>
      <c r="EQ537">
        <f t="shared" si="340"/>
        <v>0</v>
      </c>
      <c r="ER537">
        <f t="shared" si="341"/>
        <v>0</v>
      </c>
      <c r="ES537">
        <f t="shared" si="342"/>
        <v>0</v>
      </c>
      <c r="ET537">
        <f t="shared" si="343"/>
        <v>0</v>
      </c>
      <c r="EU537">
        <f t="shared" si="344"/>
        <v>0</v>
      </c>
      <c r="EV537">
        <f t="shared" si="345"/>
        <v>0</v>
      </c>
      <c r="EW537">
        <f t="shared" si="346"/>
        <v>0</v>
      </c>
      <c r="EX537">
        <f t="shared" si="347"/>
        <v>0</v>
      </c>
      <c r="EY537">
        <f t="shared" si="348"/>
        <v>0</v>
      </c>
      <c r="EZ537">
        <f t="shared" si="349"/>
        <v>0</v>
      </c>
      <c r="FA537">
        <f t="shared" si="350"/>
        <v>0</v>
      </c>
      <c r="FB537">
        <f t="shared" si="351"/>
        <v>0</v>
      </c>
      <c r="FC537">
        <f t="shared" si="352"/>
        <v>0</v>
      </c>
      <c r="FD537">
        <f t="shared" si="353"/>
        <v>0</v>
      </c>
      <c r="FE537">
        <f t="shared" si="354"/>
        <v>0</v>
      </c>
      <c r="FF537">
        <f t="shared" si="355"/>
        <v>0</v>
      </c>
      <c r="FG537">
        <f t="shared" si="356"/>
        <v>0</v>
      </c>
      <c r="FH537">
        <f t="shared" si="357"/>
        <v>0</v>
      </c>
      <c r="FI537">
        <f t="shared" si="358"/>
        <v>0</v>
      </c>
      <c r="FJ537">
        <f t="shared" si="359"/>
        <v>0</v>
      </c>
      <c r="FK537">
        <f t="shared" si="360"/>
        <v>0</v>
      </c>
    </row>
    <row r="538" spans="1:167">
      <c r="A538">
        <v>536</v>
      </c>
      <c r="B538">
        <f>RTD("rit2.rtd",,B$2,"LASTHIST", ROW()-2)</f>
        <v>48.9</v>
      </c>
      <c r="C538">
        <f>RTD("rit2.rtd",,C$2,"LASTHIST", ROW()-2)</f>
        <v>0</v>
      </c>
      <c r="D538">
        <f>RTD("rit2.rtd",,D$2,"LASTHIST", ROW()-2)</f>
        <v>0</v>
      </c>
      <c r="E538">
        <f>RTD("rit2.rtd",,E$2,"LASTHIST", ROW()-2)</f>
        <v>0</v>
      </c>
      <c r="F538">
        <f>RTD("rit2.rtd",,F$2,"LASTHIST", ROW()-2)</f>
        <v>0</v>
      </c>
      <c r="G538">
        <f>RTD("rit2.rtd",,G$2,"LASTHIST", ROW()-2)</f>
        <v>0</v>
      </c>
      <c r="H538">
        <f>RTD("rit2.rtd",,H$2,"LASTHIST", ROW()-2)</f>
        <v>0</v>
      </c>
      <c r="I538">
        <f>RTD("rit2.rtd",,I$2,"LASTHIST", ROW()-2)</f>
        <v>0</v>
      </c>
      <c r="J538">
        <f>RTD("rit2.rtd",,J$2,"LASTHIST", ROW()-2)</f>
        <v>0</v>
      </c>
      <c r="K538">
        <f>RTD("rit2.rtd",,K$2,"LASTHIST", ROW()-2)</f>
        <v>0</v>
      </c>
      <c r="L538">
        <f>RTD("rit2.rtd",,L$2,"LASTHIST", ROW()-2)</f>
        <v>0</v>
      </c>
      <c r="M538">
        <f>RTD("rit2.rtd",,M$2,"LASTHIST", ROW()-2)</f>
        <v>0</v>
      </c>
      <c r="N538">
        <f>RTD("rit2.rtd",,N$2,"LASTHIST", ROW()-2)</f>
        <v>0</v>
      </c>
      <c r="O538">
        <f>RTD("rit2.rtd",,O$2,"LASTHIST", ROW()-2)</f>
        <v>0</v>
      </c>
      <c r="P538">
        <f>RTD("rit2.rtd",,P$2,"LASTHIST", ROW()-2)</f>
        <v>0</v>
      </c>
      <c r="Q538">
        <f>RTD("rit2.rtd",,Q$2,"LASTHIST", ROW()-2)</f>
        <v>0</v>
      </c>
      <c r="R538">
        <f>RTD("rit2.rtd",,R$2,"LASTHIST", ROW()-2)</f>
        <v>0</v>
      </c>
      <c r="S538">
        <f>RTD("rit2.rtd",,S$2,"LASTHIST", ROW()-2)</f>
        <v>0</v>
      </c>
      <c r="T538">
        <f>RTD("rit2.rtd",,T$2,"LASTHIST", ROW()-2)</f>
        <v>0</v>
      </c>
      <c r="U538">
        <f>RTD("rit2.rtd",,U$2,"LASTHIST", ROW()-2)</f>
        <v>0</v>
      </c>
      <c r="V538">
        <f>RTD("rit2.rtd",,V$2,"LASTHIST", ROW()-2)</f>
        <v>0</v>
      </c>
      <c r="W538">
        <f>RTD("rit2.rtd",,W$2,"LASTHIST", ROW()-2)</f>
        <v>3.92</v>
      </c>
      <c r="X538">
        <f>RTD("rit2.rtd",,X$2,"LASTHIST", ROW()-2)</f>
        <v>0.02</v>
      </c>
      <c r="Y538">
        <f>RTD("rit2.rtd",,Y$2,"LASTHIST", ROW()-2)</f>
        <v>2.95</v>
      </c>
      <c r="Z538">
        <f>RTD("rit2.rtd",,Z$2,"LASTHIST", ROW()-2)</f>
        <v>0.05</v>
      </c>
      <c r="AA538">
        <f>RTD("rit2.rtd",,AA$2,"LASTHIST", ROW()-2)</f>
        <v>2.06</v>
      </c>
      <c r="AB538">
        <f>RTD("rit2.rtd",,AB$2,"LASTHIST", ROW()-2)</f>
        <v>0.15</v>
      </c>
      <c r="AC538">
        <f>RTD("rit2.rtd",,AC$2,"LASTHIST", ROW()-2)</f>
        <v>1.29</v>
      </c>
      <c r="AD538">
        <f>RTD("rit2.rtd",,AD$2,"LASTHIST", ROW()-2)</f>
        <v>0.39</v>
      </c>
      <c r="AE538">
        <f>RTD("rit2.rtd",,AE$2,"LASTHIST", ROW()-2)</f>
        <v>0.72</v>
      </c>
      <c r="AF538">
        <f>RTD("rit2.rtd",,AF$2,"LASTHIST", ROW()-2)</f>
        <v>0.81</v>
      </c>
      <c r="AG538">
        <f>RTD("rit2.rtd",,AG$2,"LASTHIST", ROW()-2)</f>
        <v>0.35</v>
      </c>
      <c r="AH538">
        <f>RTD("rit2.rtd",,AH$2,"LASTHIST", ROW()-2)</f>
        <v>1.44</v>
      </c>
      <c r="AI538">
        <f>RTD("rit2.rtd",,AI$2,"LASTHIST", ROW()-2)</f>
        <v>0.14000000000000001</v>
      </c>
      <c r="AJ538">
        <f>RTD("rit2.rtd",,AJ$2,"LASTHIST", ROW()-2)</f>
        <v>2.2400000000000002</v>
      </c>
      <c r="AK538">
        <f>RTD("rit2.rtd",,AK$2,"LASTHIST", ROW()-2)</f>
        <v>0.05</v>
      </c>
      <c r="AL538">
        <f>RTD("rit2.rtd",,AL$2,"LASTHIST", ROW()-2)</f>
        <v>3.15</v>
      </c>
      <c r="AM538">
        <f>RTD("rit2.rtd",,AM$2,"LASTHIST", ROW()-2)</f>
        <v>0.02</v>
      </c>
      <c r="AN538">
        <f>RTD("rit2.rtd",,AN$2,"LASTHIST", ROW()-2)</f>
        <v>4.1100000000000003</v>
      </c>
      <c r="AO538">
        <f>RTD("rit2.rtd",,AO$2,"LASTHIST", ROW()-2)</f>
        <v>0.02</v>
      </c>
      <c r="AP538">
        <f>RTD("rit2.rtd",,AP$2,"LASTHIST", ROW()-2)</f>
        <v>5.0999999999999996</v>
      </c>
      <c r="AQ538">
        <v>1</v>
      </c>
      <c r="AR538">
        <v>0</v>
      </c>
      <c r="AS538">
        <v>1</v>
      </c>
      <c r="AT538">
        <v>0</v>
      </c>
      <c r="AU538">
        <v>1</v>
      </c>
      <c r="AV538">
        <v>0</v>
      </c>
      <c r="AW538">
        <v>1</v>
      </c>
      <c r="AX538">
        <v>0</v>
      </c>
      <c r="AY538">
        <v>1</v>
      </c>
      <c r="AZ538">
        <v>0</v>
      </c>
      <c r="BA538">
        <v>1</v>
      </c>
      <c r="BB538">
        <v>0</v>
      </c>
      <c r="BC538">
        <v>1</v>
      </c>
      <c r="BD538">
        <v>0</v>
      </c>
      <c r="BE538">
        <v>1</v>
      </c>
      <c r="BF538">
        <v>0</v>
      </c>
      <c r="BG538">
        <v>1</v>
      </c>
      <c r="BH538">
        <v>0</v>
      </c>
      <c r="BI538">
        <v>1</v>
      </c>
      <c r="BJ538">
        <v>0</v>
      </c>
      <c r="BK538">
        <v>1</v>
      </c>
      <c r="BL538">
        <v>0</v>
      </c>
      <c r="BM538">
        <v>1</v>
      </c>
      <c r="BN538">
        <v>0</v>
      </c>
      <c r="BO538">
        <v>1</v>
      </c>
      <c r="BP538">
        <v>0</v>
      </c>
      <c r="BQ538">
        <v>1</v>
      </c>
      <c r="BR538">
        <v>0</v>
      </c>
      <c r="BS538">
        <v>1</v>
      </c>
      <c r="BT538">
        <v>0</v>
      </c>
      <c r="BU538">
        <v>1</v>
      </c>
      <c r="BV538">
        <v>0</v>
      </c>
      <c r="BW538">
        <v>1</v>
      </c>
      <c r="BX538">
        <v>0</v>
      </c>
      <c r="BY538">
        <v>1</v>
      </c>
      <c r="BZ538">
        <v>0</v>
      </c>
      <c r="CA538">
        <v>1</v>
      </c>
      <c r="CB538">
        <v>0</v>
      </c>
      <c r="CC538">
        <v>1</v>
      </c>
      <c r="CD538">
        <v>0</v>
      </c>
      <c r="CE538">
        <v>45</v>
      </c>
      <c r="CF538">
        <v>45</v>
      </c>
      <c r="CG538">
        <v>46</v>
      </c>
      <c r="CH538">
        <v>46</v>
      </c>
      <c r="CI538">
        <v>47</v>
      </c>
      <c r="CJ538">
        <v>47</v>
      </c>
      <c r="CK538">
        <v>48</v>
      </c>
      <c r="CL538">
        <v>48</v>
      </c>
      <c r="CM538">
        <v>49</v>
      </c>
      <c r="CN538">
        <v>49</v>
      </c>
      <c r="CO538">
        <v>50</v>
      </c>
      <c r="CP538">
        <v>50</v>
      </c>
      <c r="CQ538">
        <v>51</v>
      </c>
      <c r="CR538">
        <v>51</v>
      </c>
      <c r="CS538">
        <v>52</v>
      </c>
      <c r="CT538">
        <v>52</v>
      </c>
      <c r="CU538">
        <v>53</v>
      </c>
      <c r="CV538">
        <v>53</v>
      </c>
      <c r="CW538">
        <v>54</v>
      </c>
      <c r="CX538">
        <v>54</v>
      </c>
      <c r="CY538">
        <v>45</v>
      </c>
      <c r="CZ538">
        <v>45</v>
      </c>
      <c r="DA538">
        <v>46</v>
      </c>
      <c r="DB538">
        <v>46</v>
      </c>
      <c r="DC538">
        <v>47</v>
      </c>
      <c r="DD538">
        <v>47</v>
      </c>
      <c r="DE538">
        <v>48</v>
      </c>
      <c r="DF538">
        <v>48</v>
      </c>
      <c r="DG538">
        <v>49</v>
      </c>
      <c r="DH538">
        <v>49</v>
      </c>
      <c r="DI538">
        <v>50</v>
      </c>
      <c r="DJ538">
        <v>50</v>
      </c>
      <c r="DK538">
        <v>51</v>
      </c>
      <c r="DL538">
        <v>51</v>
      </c>
      <c r="DM538">
        <v>52</v>
      </c>
      <c r="DN538">
        <v>52</v>
      </c>
      <c r="DO538">
        <v>53</v>
      </c>
      <c r="DP538">
        <v>53</v>
      </c>
      <c r="DQ538">
        <v>54</v>
      </c>
      <c r="DR538">
        <v>54</v>
      </c>
      <c r="DU538">
        <v>2.0833332999999999E-2</v>
      </c>
      <c r="DW538">
        <v>1</v>
      </c>
      <c r="DX538">
        <f t="shared" si="321"/>
        <v>0</v>
      </c>
      <c r="DY538">
        <f t="shared" si="322"/>
        <v>0</v>
      </c>
      <c r="DZ538">
        <f t="shared" si="323"/>
        <v>0</v>
      </c>
      <c r="EA538">
        <f t="shared" si="324"/>
        <v>0</v>
      </c>
      <c r="EB538">
        <f t="shared" si="325"/>
        <v>0</v>
      </c>
      <c r="EC538">
        <f t="shared" si="326"/>
        <v>0</v>
      </c>
      <c r="ED538">
        <f t="shared" si="327"/>
        <v>0</v>
      </c>
      <c r="EE538">
        <f t="shared" si="328"/>
        <v>0</v>
      </c>
      <c r="EF538">
        <f t="shared" si="329"/>
        <v>0</v>
      </c>
      <c r="EG538">
        <f t="shared" si="330"/>
        <v>0</v>
      </c>
      <c r="EH538">
        <f t="shared" si="331"/>
        <v>0</v>
      </c>
      <c r="EI538">
        <f t="shared" si="332"/>
        <v>0</v>
      </c>
      <c r="EJ538">
        <f t="shared" si="333"/>
        <v>0</v>
      </c>
      <c r="EK538">
        <f t="shared" si="334"/>
        <v>0</v>
      </c>
      <c r="EL538">
        <f t="shared" si="335"/>
        <v>0</v>
      </c>
      <c r="EM538">
        <f t="shared" si="336"/>
        <v>0</v>
      </c>
      <c r="EN538">
        <f t="shared" si="337"/>
        <v>0</v>
      </c>
      <c r="EO538">
        <f t="shared" si="338"/>
        <v>0</v>
      </c>
      <c r="EP538">
        <f t="shared" si="339"/>
        <v>0</v>
      </c>
      <c r="EQ538">
        <f t="shared" si="340"/>
        <v>0</v>
      </c>
      <c r="ER538">
        <f t="shared" si="341"/>
        <v>0</v>
      </c>
      <c r="ES538">
        <f t="shared" si="342"/>
        <v>0</v>
      </c>
      <c r="ET538">
        <f t="shared" si="343"/>
        <v>0</v>
      </c>
      <c r="EU538">
        <f t="shared" si="344"/>
        <v>0</v>
      </c>
      <c r="EV538">
        <f t="shared" si="345"/>
        <v>0</v>
      </c>
      <c r="EW538">
        <f t="shared" si="346"/>
        <v>0</v>
      </c>
      <c r="EX538">
        <f t="shared" si="347"/>
        <v>0</v>
      </c>
      <c r="EY538">
        <f t="shared" si="348"/>
        <v>0</v>
      </c>
      <c r="EZ538">
        <f t="shared" si="349"/>
        <v>0</v>
      </c>
      <c r="FA538">
        <f t="shared" si="350"/>
        <v>0</v>
      </c>
      <c r="FB538">
        <f t="shared" si="351"/>
        <v>0</v>
      </c>
      <c r="FC538">
        <f t="shared" si="352"/>
        <v>0</v>
      </c>
      <c r="FD538">
        <f t="shared" si="353"/>
        <v>0</v>
      </c>
      <c r="FE538">
        <f t="shared" si="354"/>
        <v>0</v>
      </c>
      <c r="FF538">
        <f t="shared" si="355"/>
        <v>0</v>
      </c>
      <c r="FG538">
        <f t="shared" si="356"/>
        <v>0</v>
      </c>
      <c r="FH538">
        <f t="shared" si="357"/>
        <v>0</v>
      </c>
      <c r="FI538">
        <f t="shared" si="358"/>
        <v>0</v>
      </c>
      <c r="FJ538">
        <f t="shared" si="359"/>
        <v>0</v>
      </c>
      <c r="FK538">
        <f t="shared" si="360"/>
        <v>0</v>
      </c>
    </row>
    <row r="539" spans="1:167">
      <c r="A539">
        <v>537</v>
      </c>
      <c r="B539">
        <f>RTD("rit2.rtd",,B$2,"LASTHIST", ROW()-2)</f>
        <v>48.9</v>
      </c>
      <c r="C539">
        <f>RTD("rit2.rtd",,C$2,"LASTHIST", ROW()-2)</f>
        <v>0</v>
      </c>
      <c r="D539">
        <f>RTD("rit2.rtd",,D$2,"LASTHIST", ROW()-2)</f>
        <v>0</v>
      </c>
      <c r="E539">
        <f>RTD("rit2.rtd",,E$2,"LASTHIST", ROW()-2)</f>
        <v>0</v>
      </c>
      <c r="F539">
        <f>RTD("rit2.rtd",,F$2,"LASTHIST", ROW()-2)</f>
        <v>0</v>
      </c>
      <c r="G539">
        <f>RTD("rit2.rtd",,G$2,"LASTHIST", ROW()-2)</f>
        <v>0</v>
      </c>
      <c r="H539">
        <f>RTD("rit2.rtd",,H$2,"LASTHIST", ROW()-2)</f>
        <v>0</v>
      </c>
      <c r="I539">
        <f>RTD("rit2.rtd",,I$2,"LASTHIST", ROW()-2)</f>
        <v>0</v>
      </c>
      <c r="J539">
        <f>RTD("rit2.rtd",,J$2,"LASTHIST", ROW()-2)</f>
        <v>0</v>
      </c>
      <c r="K539">
        <f>RTD("rit2.rtd",,K$2,"LASTHIST", ROW()-2)</f>
        <v>0</v>
      </c>
      <c r="L539">
        <f>RTD("rit2.rtd",,L$2,"LASTHIST", ROW()-2)</f>
        <v>0</v>
      </c>
      <c r="M539">
        <f>RTD("rit2.rtd",,M$2,"LASTHIST", ROW()-2)</f>
        <v>0</v>
      </c>
      <c r="N539">
        <f>RTD("rit2.rtd",,N$2,"LASTHIST", ROW()-2)</f>
        <v>0</v>
      </c>
      <c r="O539">
        <f>RTD("rit2.rtd",,O$2,"LASTHIST", ROW()-2)</f>
        <v>0</v>
      </c>
      <c r="P539">
        <f>RTD("rit2.rtd",,P$2,"LASTHIST", ROW()-2)</f>
        <v>0</v>
      </c>
      <c r="Q539">
        <f>RTD("rit2.rtd",,Q$2,"LASTHIST", ROW()-2)</f>
        <v>0</v>
      </c>
      <c r="R539">
        <f>RTD("rit2.rtd",,R$2,"LASTHIST", ROW()-2)</f>
        <v>0</v>
      </c>
      <c r="S539">
        <f>RTD("rit2.rtd",,S$2,"LASTHIST", ROW()-2)</f>
        <v>0</v>
      </c>
      <c r="T539">
        <f>RTD("rit2.rtd",,T$2,"LASTHIST", ROW()-2)</f>
        <v>0</v>
      </c>
      <c r="U539">
        <f>RTD("rit2.rtd",,U$2,"LASTHIST", ROW()-2)</f>
        <v>0</v>
      </c>
      <c r="V539">
        <f>RTD("rit2.rtd",,V$2,"LASTHIST", ROW()-2)</f>
        <v>0</v>
      </c>
      <c r="W539">
        <f>RTD("rit2.rtd",,W$2,"LASTHIST", ROW()-2)</f>
        <v>3.92</v>
      </c>
      <c r="X539">
        <f>RTD("rit2.rtd",,X$2,"LASTHIST", ROW()-2)</f>
        <v>0.02</v>
      </c>
      <c r="Y539">
        <f>RTD("rit2.rtd",,Y$2,"LASTHIST", ROW()-2)</f>
        <v>2.96</v>
      </c>
      <c r="Z539">
        <f>RTD("rit2.rtd",,Z$2,"LASTHIST", ROW()-2)</f>
        <v>0.06</v>
      </c>
      <c r="AA539">
        <f>RTD("rit2.rtd",,AA$2,"LASTHIST", ROW()-2)</f>
        <v>2.0699999999999998</v>
      </c>
      <c r="AB539">
        <f>RTD("rit2.rtd",,AB$2,"LASTHIST", ROW()-2)</f>
        <v>0.17</v>
      </c>
      <c r="AC539">
        <f>RTD("rit2.rtd",,AC$2,"LASTHIST", ROW()-2)</f>
        <v>1.32</v>
      </c>
      <c r="AD539">
        <f>RTD("rit2.rtd",,AD$2,"LASTHIST", ROW()-2)</f>
        <v>0.42</v>
      </c>
      <c r="AE539">
        <f>RTD("rit2.rtd",,AE$2,"LASTHIST", ROW()-2)</f>
        <v>0.75</v>
      </c>
      <c r="AF539">
        <f>RTD("rit2.rtd",,AF$2,"LASTHIST", ROW()-2)</f>
        <v>0.85</v>
      </c>
      <c r="AG539">
        <f>RTD("rit2.rtd",,AG$2,"LASTHIST", ROW()-2)</f>
        <v>0.37</v>
      </c>
      <c r="AH539">
        <f>RTD("rit2.rtd",,AH$2,"LASTHIST", ROW()-2)</f>
        <v>1.47</v>
      </c>
      <c r="AI539">
        <f>RTD("rit2.rtd",,AI$2,"LASTHIST", ROW()-2)</f>
        <v>0.16</v>
      </c>
      <c r="AJ539">
        <f>RTD("rit2.rtd",,AJ$2,"LASTHIST", ROW()-2)</f>
        <v>2.2599999999999998</v>
      </c>
      <c r="AK539">
        <f>RTD("rit2.rtd",,AK$2,"LASTHIST", ROW()-2)</f>
        <v>0.06</v>
      </c>
      <c r="AL539">
        <f>RTD("rit2.rtd",,AL$2,"LASTHIST", ROW()-2)</f>
        <v>3.16</v>
      </c>
      <c r="AM539">
        <f>RTD("rit2.rtd",,AM$2,"LASTHIST", ROW()-2)</f>
        <v>0.02</v>
      </c>
      <c r="AN539">
        <f>RTD("rit2.rtd",,AN$2,"LASTHIST", ROW()-2)</f>
        <v>4.12</v>
      </c>
      <c r="AO539">
        <f>RTD("rit2.rtd",,AO$2,"LASTHIST", ROW()-2)</f>
        <v>0.02</v>
      </c>
      <c r="AP539">
        <f>RTD("rit2.rtd",,AP$2,"LASTHIST", ROW()-2)</f>
        <v>5.1100000000000003</v>
      </c>
      <c r="AQ539">
        <v>1</v>
      </c>
      <c r="AR539">
        <v>0</v>
      </c>
      <c r="AS539">
        <v>1</v>
      </c>
      <c r="AT539">
        <v>0</v>
      </c>
      <c r="AU539">
        <v>1</v>
      </c>
      <c r="AV539">
        <v>0</v>
      </c>
      <c r="AW539">
        <v>1</v>
      </c>
      <c r="AX539">
        <v>0</v>
      </c>
      <c r="AY539">
        <v>1</v>
      </c>
      <c r="AZ539">
        <v>0</v>
      </c>
      <c r="BA539">
        <v>1</v>
      </c>
      <c r="BB539">
        <v>0</v>
      </c>
      <c r="BC539">
        <v>1</v>
      </c>
      <c r="BD539">
        <v>0</v>
      </c>
      <c r="BE539">
        <v>1</v>
      </c>
      <c r="BF539">
        <v>0</v>
      </c>
      <c r="BG539">
        <v>1</v>
      </c>
      <c r="BH539">
        <v>0</v>
      </c>
      <c r="BI539">
        <v>1</v>
      </c>
      <c r="BJ539">
        <v>0</v>
      </c>
      <c r="BK539">
        <v>1</v>
      </c>
      <c r="BL539">
        <v>0</v>
      </c>
      <c r="BM539">
        <v>1</v>
      </c>
      <c r="BN539">
        <v>0</v>
      </c>
      <c r="BO539">
        <v>1</v>
      </c>
      <c r="BP539">
        <v>0</v>
      </c>
      <c r="BQ539">
        <v>1</v>
      </c>
      <c r="BR539">
        <v>0</v>
      </c>
      <c r="BS539">
        <v>1</v>
      </c>
      <c r="BT539">
        <v>0</v>
      </c>
      <c r="BU539">
        <v>1</v>
      </c>
      <c r="BV539">
        <v>0</v>
      </c>
      <c r="BW539">
        <v>1</v>
      </c>
      <c r="BX539">
        <v>0</v>
      </c>
      <c r="BY539">
        <v>1</v>
      </c>
      <c r="BZ539">
        <v>0</v>
      </c>
      <c r="CA539">
        <v>1</v>
      </c>
      <c r="CB539">
        <v>0</v>
      </c>
      <c r="CC539">
        <v>1</v>
      </c>
      <c r="CD539">
        <v>0</v>
      </c>
      <c r="CE539">
        <v>45</v>
      </c>
      <c r="CF539">
        <v>45</v>
      </c>
      <c r="CG539">
        <v>46</v>
      </c>
      <c r="CH539">
        <v>46</v>
      </c>
      <c r="CI539">
        <v>47</v>
      </c>
      <c r="CJ539">
        <v>47</v>
      </c>
      <c r="CK539">
        <v>48</v>
      </c>
      <c r="CL539">
        <v>48</v>
      </c>
      <c r="CM539">
        <v>49</v>
      </c>
      <c r="CN539">
        <v>49</v>
      </c>
      <c r="CO539">
        <v>50</v>
      </c>
      <c r="CP539">
        <v>50</v>
      </c>
      <c r="CQ539">
        <v>51</v>
      </c>
      <c r="CR539">
        <v>51</v>
      </c>
      <c r="CS539">
        <v>52</v>
      </c>
      <c r="CT539">
        <v>52</v>
      </c>
      <c r="CU539">
        <v>53</v>
      </c>
      <c r="CV539">
        <v>53</v>
      </c>
      <c r="CW539">
        <v>54</v>
      </c>
      <c r="CX539">
        <v>54</v>
      </c>
      <c r="CY539">
        <v>45</v>
      </c>
      <c r="CZ539">
        <v>45</v>
      </c>
      <c r="DA539">
        <v>46</v>
      </c>
      <c r="DB539">
        <v>46</v>
      </c>
      <c r="DC539">
        <v>47</v>
      </c>
      <c r="DD539">
        <v>47</v>
      </c>
      <c r="DE539">
        <v>48</v>
      </c>
      <c r="DF539">
        <v>48</v>
      </c>
      <c r="DG539">
        <v>49</v>
      </c>
      <c r="DH539">
        <v>49</v>
      </c>
      <c r="DI539">
        <v>50</v>
      </c>
      <c r="DJ539">
        <v>50</v>
      </c>
      <c r="DK539">
        <v>51</v>
      </c>
      <c r="DL539">
        <v>51</v>
      </c>
      <c r="DM539">
        <v>52</v>
      </c>
      <c r="DN539">
        <v>52</v>
      </c>
      <c r="DO539">
        <v>53</v>
      </c>
      <c r="DP539">
        <v>53</v>
      </c>
      <c r="DQ539">
        <v>54</v>
      </c>
      <c r="DR539">
        <v>54</v>
      </c>
      <c r="DU539">
        <v>2.0833332999999999E-2</v>
      </c>
      <c r="DW539">
        <v>1</v>
      </c>
      <c r="DX539">
        <f t="shared" si="321"/>
        <v>0</v>
      </c>
      <c r="DY539">
        <f t="shared" si="322"/>
        <v>0</v>
      </c>
      <c r="DZ539">
        <f t="shared" si="323"/>
        <v>0</v>
      </c>
      <c r="EA539">
        <f t="shared" si="324"/>
        <v>0</v>
      </c>
      <c r="EB539">
        <f t="shared" si="325"/>
        <v>0</v>
      </c>
      <c r="EC539">
        <f t="shared" si="326"/>
        <v>0</v>
      </c>
      <c r="ED539">
        <f t="shared" si="327"/>
        <v>0</v>
      </c>
      <c r="EE539">
        <f t="shared" si="328"/>
        <v>0</v>
      </c>
      <c r="EF539">
        <f t="shared" si="329"/>
        <v>0</v>
      </c>
      <c r="EG539">
        <f t="shared" si="330"/>
        <v>0</v>
      </c>
      <c r="EH539">
        <f t="shared" si="331"/>
        <v>0</v>
      </c>
      <c r="EI539">
        <f t="shared" si="332"/>
        <v>0</v>
      </c>
      <c r="EJ539">
        <f t="shared" si="333"/>
        <v>0</v>
      </c>
      <c r="EK539">
        <f t="shared" si="334"/>
        <v>0</v>
      </c>
      <c r="EL539">
        <f t="shared" si="335"/>
        <v>0</v>
      </c>
      <c r="EM539">
        <f t="shared" si="336"/>
        <v>0</v>
      </c>
      <c r="EN539">
        <f t="shared" si="337"/>
        <v>0</v>
      </c>
      <c r="EO539">
        <f t="shared" si="338"/>
        <v>0</v>
      </c>
      <c r="EP539">
        <f t="shared" si="339"/>
        <v>0</v>
      </c>
      <c r="EQ539">
        <f t="shared" si="340"/>
        <v>0</v>
      </c>
      <c r="ER539">
        <f t="shared" si="341"/>
        <v>0</v>
      </c>
      <c r="ES539">
        <f t="shared" si="342"/>
        <v>0</v>
      </c>
      <c r="ET539">
        <f t="shared" si="343"/>
        <v>0</v>
      </c>
      <c r="EU539">
        <f t="shared" si="344"/>
        <v>0</v>
      </c>
      <c r="EV539">
        <f t="shared" si="345"/>
        <v>0</v>
      </c>
      <c r="EW539">
        <f t="shared" si="346"/>
        <v>0</v>
      </c>
      <c r="EX539">
        <f t="shared" si="347"/>
        <v>0</v>
      </c>
      <c r="EY539">
        <f t="shared" si="348"/>
        <v>0</v>
      </c>
      <c r="EZ539">
        <f t="shared" si="349"/>
        <v>0</v>
      </c>
      <c r="FA539">
        <f t="shared" si="350"/>
        <v>0</v>
      </c>
      <c r="FB539">
        <f t="shared" si="351"/>
        <v>0</v>
      </c>
      <c r="FC539">
        <f t="shared" si="352"/>
        <v>0</v>
      </c>
      <c r="FD539">
        <f t="shared" si="353"/>
        <v>0</v>
      </c>
      <c r="FE539">
        <f t="shared" si="354"/>
        <v>0</v>
      </c>
      <c r="FF539">
        <f t="shared" si="355"/>
        <v>0</v>
      </c>
      <c r="FG539">
        <f t="shared" si="356"/>
        <v>0</v>
      </c>
      <c r="FH539">
        <f t="shared" si="357"/>
        <v>0</v>
      </c>
      <c r="FI539">
        <f t="shared" si="358"/>
        <v>0</v>
      </c>
      <c r="FJ539">
        <f t="shared" si="359"/>
        <v>0</v>
      </c>
      <c r="FK539">
        <f t="shared" si="360"/>
        <v>0</v>
      </c>
    </row>
    <row r="540" spans="1:167">
      <c r="A540">
        <v>538</v>
      </c>
      <c r="B540">
        <f>RTD("rit2.rtd",,B$2,"LASTHIST", ROW()-2)</f>
        <v>48.78</v>
      </c>
      <c r="C540">
        <f>RTD("rit2.rtd",,C$2,"LASTHIST", ROW()-2)</f>
        <v>0</v>
      </c>
      <c r="D540">
        <f>RTD("rit2.rtd",,D$2,"LASTHIST", ROW()-2)</f>
        <v>0</v>
      </c>
      <c r="E540">
        <f>RTD("rit2.rtd",,E$2,"LASTHIST", ROW()-2)</f>
        <v>0</v>
      </c>
      <c r="F540">
        <f>RTD("rit2.rtd",,F$2,"LASTHIST", ROW()-2)</f>
        <v>0</v>
      </c>
      <c r="G540">
        <f>RTD("rit2.rtd",,G$2,"LASTHIST", ROW()-2)</f>
        <v>0</v>
      </c>
      <c r="H540">
        <f>RTD("rit2.rtd",,H$2,"LASTHIST", ROW()-2)</f>
        <v>0</v>
      </c>
      <c r="I540">
        <f>RTD("rit2.rtd",,I$2,"LASTHIST", ROW()-2)</f>
        <v>0</v>
      </c>
      <c r="J540">
        <f>RTD("rit2.rtd",,J$2,"LASTHIST", ROW()-2)</f>
        <v>0</v>
      </c>
      <c r="K540">
        <f>RTD("rit2.rtd",,K$2,"LASTHIST", ROW()-2)</f>
        <v>0</v>
      </c>
      <c r="L540">
        <f>RTD("rit2.rtd",,L$2,"LASTHIST", ROW()-2)</f>
        <v>0</v>
      </c>
      <c r="M540">
        <f>RTD("rit2.rtd",,M$2,"LASTHIST", ROW()-2)</f>
        <v>0</v>
      </c>
      <c r="N540">
        <f>RTD("rit2.rtd",,N$2,"LASTHIST", ROW()-2)</f>
        <v>0</v>
      </c>
      <c r="O540">
        <f>RTD("rit2.rtd",,O$2,"LASTHIST", ROW()-2)</f>
        <v>0</v>
      </c>
      <c r="P540">
        <f>RTD("rit2.rtd",,P$2,"LASTHIST", ROW()-2)</f>
        <v>0</v>
      </c>
      <c r="Q540">
        <f>RTD("rit2.rtd",,Q$2,"LASTHIST", ROW()-2)</f>
        <v>0</v>
      </c>
      <c r="R540">
        <f>RTD("rit2.rtd",,R$2,"LASTHIST", ROW()-2)</f>
        <v>0</v>
      </c>
      <c r="S540">
        <f>RTD("rit2.rtd",,S$2,"LASTHIST", ROW()-2)</f>
        <v>0</v>
      </c>
      <c r="T540">
        <f>RTD("rit2.rtd",,T$2,"LASTHIST", ROW()-2)</f>
        <v>0</v>
      </c>
      <c r="U540">
        <f>RTD("rit2.rtd",,U$2,"LASTHIST", ROW()-2)</f>
        <v>0</v>
      </c>
      <c r="V540">
        <f>RTD("rit2.rtd",,V$2,"LASTHIST", ROW()-2)</f>
        <v>0</v>
      </c>
      <c r="W540">
        <f>RTD("rit2.rtd",,W$2,"LASTHIST", ROW()-2)</f>
        <v>3.8</v>
      </c>
      <c r="X540">
        <f>RTD("rit2.rtd",,X$2,"LASTHIST", ROW()-2)</f>
        <v>0.02</v>
      </c>
      <c r="Y540">
        <f>RTD("rit2.rtd",,Y$2,"LASTHIST", ROW()-2)</f>
        <v>2.85</v>
      </c>
      <c r="Z540">
        <f>RTD("rit2.rtd",,Z$2,"LASTHIST", ROW()-2)</f>
        <v>7.0000000000000007E-2</v>
      </c>
      <c r="AA540">
        <f>RTD("rit2.rtd",,AA$2,"LASTHIST", ROW()-2)</f>
        <v>1.97</v>
      </c>
      <c r="AB540">
        <f>RTD("rit2.rtd",,AB$2,"LASTHIST", ROW()-2)</f>
        <v>0.19</v>
      </c>
      <c r="AC540">
        <f>RTD("rit2.rtd",,AC$2,"LASTHIST", ROW()-2)</f>
        <v>1.24</v>
      </c>
      <c r="AD540">
        <f>RTD("rit2.rtd",,AD$2,"LASTHIST", ROW()-2)</f>
        <v>0.46</v>
      </c>
      <c r="AE540">
        <f>RTD("rit2.rtd",,AE$2,"LASTHIST", ROW()-2)</f>
        <v>0.69</v>
      </c>
      <c r="AF540">
        <f>RTD("rit2.rtd",,AF$2,"LASTHIST", ROW()-2)</f>
        <v>0.91</v>
      </c>
      <c r="AG540">
        <f>RTD("rit2.rtd",,AG$2,"LASTHIST", ROW()-2)</f>
        <v>0.34</v>
      </c>
      <c r="AH540">
        <f>RTD("rit2.rtd",,AH$2,"LASTHIST", ROW()-2)</f>
        <v>1.56</v>
      </c>
      <c r="AI540">
        <f>RTD("rit2.rtd",,AI$2,"LASTHIST", ROW()-2)</f>
        <v>0.14000000000000001</v>
      </c>
      <c r="AJ540">
        <f>RTD("rit2.rtd",,AJ$2,"LASTHIST", ROW()-2)</f>
        <v>2.36</v>
      </c>
      <c r="AK540">
        <f>RTD("rit2.rtd",,AK$2,"LASTHIST", ROW()-2)</f>
        <v>0.05</v>
      </c>
      <c r="AL540">
        <f>RTD("rit2.rtd",,AL$2,"LASTHIST", ROW()-2)</f>
        <v>3.27</v>
      </c>
      <c r="AM540">
        <f>RTD("rit2.rtd",,AM$2,"LASTHIST", ROW()-2)</f>
        <v>0.02</v>
      </c>
      <c r="AN540">
        <f>RTD("rit2.rtd",,AN$2,"LASTHIST", ROW()-2)</f>
        <v>4.24</v>
      </c>
      <c r="AO540">
        <f>RTD("rit2.rtd",,AO$2,"LASTHIST", ROW()-2)</f>
        <v>0.02</v>
      </c>
      <c r="AP540">
        <f>RTD("rit2.rtd",,AP$2,"LASTHIST", ROW()-2)</f>
        <v>5.22</v>
      </c>
      <c r="AQ540">
        <v>1</v>
      </c>
      <c r="AR540">
        <v>0</v>
      </c>
      <c r="AS540">
        <v>1</v>
      </c>
      <c r="AT540">
        <v>0</v>
      </c>
      <c r="AU540">
        <v>1</v>
      </c>
      <c r="AV540">
        <v>0</v>
      </c>
      <c r="AW540">
        <v>1</v>
      </c>
      <c r="AX540">
        <v>0</v>
      </c>
      <c r="AY540">
        <v>1</v>
      </c>
      <c r="AZ540">
        <v>0</v>
      </c>
      <c r="BA540">
        <v>1</v>
      </c>
      <c r="BB540">
        <v>0</v>
      </c>
      <c r="BC540">
        <v>1</v>
      </c>
      <c r="BD540">
        <v>0</v>
      </c>
      <c r="BE540">
        <v>1</v>
      </c>
      <c r="BF540">
        <v>0</v>
      </c>
      <c r="BG540">
        <v>1</v>
      </c>
      <c r="BH540">
        <v>0</v>
      </c>
      <c r="BI540">
        <v>1</v>
      </c>
      <c r="BJ540">
        <v>0</v>
      </c>
      <c r="BK540">
        <v>1</v>
      </c>
      <c r="BL540">
        <v>0</v>
      </c>
      <c r="BM540">
        <v>1</v>
      </c>
      <c r="BN540">
        <v>0</v>
      </c>
      <c r="BO540">
        <v>1</v>
      </c>
      <c r="BP540">
        <v>0</v>
      </c>
      <c r="BQ540">
        <v>1</v>
      </c>
      <c r="BR540">
        <v>0</v>
      </c>
      <c r="BS540">
        <v>1</v>
      </c>
      <c r="BT540">
        <v>0</v>
      </c>
      <c r="BU540">
        <v>1</v>
      </c>
      <c r="BV540">
        <v>0</v>
      </c>
      <c r="BW540">
        <v>1</v>
      </c>
      <c r="BX540">
        <v>0</v>
      </c>
      <c r="BY540">
        <v>1</v>
      </c>
      <c r="BZ540">
        <v>0</v>
      </c>
      <c r="CA540">
        <v>1</v>
      </c>
      <c r="CB540">
        <v>0</v>
      </c>
      <c r="CC540">
        <v>1</v>
      </c>
      <c r="CD540">
        <v>0</v>
      </c>
      <c r="CE540">
        <v>45</v>
      </c>
      <c r="CF540">
        <v>45</v>
      </c>
      <c r="CG540">
        <v>46</v>
      </c>
      <c r="CH540">
        <v>46</v>
      </c>
      <c r="CI540">
        <v>47</v>
      </c>
      <c r="CJ540">
        <v>47</v>
      </c>
      <c r="CK540">
        <v>48</v>
      </c>
      <c r="CL540">
        <v>48</v>
      </c>
      <c r="CM540">
        <v>49</v>
      </c>
      <c r="CN540">
        <v>49</v>
      </c>
      <c r="CO540">
        <v>50</v>
      </c>
      <c r="CP540">
        <v>50</v>
      </c>
      <c r="CQ540">
        <v>51</v>
      </c>
      <c r="CR540">
        <v>51</v>
      </c>
      <c r="CS540">
        <v>52</v>
      </c>
      <c r="CT540">
        <v>52</v>
      </c>
      <c r="CU540">
        <v>53</v>
      </c>
      <c r="CV540">
        <v>53</v>
      </c>
      <c r="CW540">
        <v>54</v>
      </c>
      <c r="CX540">
        <v>54</v>
      </c>
      <c r="CY540">
        <v>45</v>
      </c>
      <c r="CZ540">
        <v>45</v>
      </c>
      <c r="DA540">
        <v>46</v>
      </c>
      <c r="DB540">
        <v>46</v>
      </c>
      <c r="DC540">
        <v>47</v>
      </c>
      <c r="DD540">
        <v>47</v>
      </c>
      <c r="DE540">
        <v>48</v>
      </c>
      <c r="DF540">
        <v>48</v>
      </c>
      <c r="DG540">
        <v>49</v>
      </c>
      <c r="DH540">
        <v>49</v>
      </c>
      <c r="DI540">
        <v>50</v>
      </c>
      <c r="DJ540">
        <v>50</v>
      </c>
      <c r="DK540">
        <v>51</v>
      </c>
      <c r="DL540">
        <v>51</v>
      </c>
      <c r="DM540">
        <v>52</v>
      </c>
      <c r="DN540">
        <v>52</v>
      </c>
      <c r="DO540">
        <v>53</v>
      </c>
      <c r="DP540">
        <v>53</v>
      </c>
      <c r="DQ540">
        <v>54</v>
      </c>
      <c r="DR540">
        <v>54</v>
      </c>
      <c r="DU540">
        <v>2.0833332999999999E-2</v>
      </c>
      <c r="DW540">
        <v>1</v>
      </c>
      <c r="DX540">
        <f t="shared" si="321"/>
        <v>0</v>
      </c>
      <c r="DY540">
        <f t="shared" si="322"/>
        <v>0</v>
      </c>
      <c r="DZ540">
        <f t="shared" si="323"/>
        <v>0</v>
      </c>
      <c r="EA540">
        <f t="shared" si="324"/>
        <v>0</v>
      </c>
      <c r="EB540">
        <f t="shared" si="325"/>
        <v>0</v>
      </c>
      <c r="EC540">
        <f t="shared" si="326"/>
        <v>0</v>
      </c>
      <c r="ED540">
        <f t="shared" si="327"/>
        <v>0</v>
      </c>
      <c r="EE540">
        <f t="shared" si="328"/>
        <v>0</v>
      </c>
      <c r="EF540">
        <f t="shared" si="329"/>
        <v>0</v>
      </c>
      <c r="EG540">
        <f t="shared" si="330"/>
        <v>0</v>
      </c>
      <c r="EH540">
        <f t="shared" si="331"/>
        <v>0</v>
      </c>
      <c r="EI540">
        <f t="shared" si="332"/>
        <v>0</v>
      </c>
      <c r="EJ540">
        <f t="shared" si="333"/>
        <v>0</v>
      </c>
      <c r="EK540">
        <f t="shared" si="334"/>
        <v>0</v>
      </c>
      <c r="EL540">
        <f t="shared" si="335"/>
        <v>0</v>
      </c>
      <c r="EM540">
        <f t="shared" si="336"/>
        <v>0</v>
      </c>
      <c r="EN540">
        <f t="shared" si="337"/>
        <v>0</v>
      </c>
      <c r="EO540">
        <f t="shared" si="338"/>
        <v>0</v>
      </c>
      <c r="EP540">
        <f t="shared" si="339"/>
        <v>0</v>
      </c>
      <c r="EQ540">
        <f t="shared" si="340"/>
        <v>0</v>
      </c>
      <c r="ER540">
        <f t="shared" si="341"/>
        <v>0</v>
      </c>
      <c r="ES540">
        <f t="shared" si="342"/>
        <v>0</v>
      </c>
      <c r="ET540">
        <f t="shared" si="343"/>
        <v>0</v>
      </c>
      <c r="EU540">
        <f t="shared" si="344"/>
        <v>0</v>
      </c>
      <c r="EV540">
        <f t="shared" si="345"/>
        <v>0</v>
      </c>
      <c r="EW540">
        <f t="shared" si="346"/>
        <v>0</v>
      </c>
      <c r="EX540">
        <f t="shared" si="347"/>
        <v>0</v>
      </c>
      <c r="EY540">
        <f t="shared" si="348"/>
        <v>0</v>
      </c>
      <c r="EZ540">
        <f t="shared" si="349"/>
        <v>0</v>
      </c>
      <c r="FA540">
        <f t="shared" si="350"/>
        <v>0</v>
      </c>
      <c r="FB540">
        <f t="shared" si="351"/>
        <v>0</v>
      </c>
      <c r="FC540">
        <f t="shared" si="352"/>
        <v>0</v>
      </c>
      <c r="FD540">
        <f t="shared" si="353"/>
        <v>0</v>
      </c>
      <c r="FE540">
        <f t="shared" si="354"/>
        <v>0</v>
      </c>
      <c r="FF540">
        <f t="shared" si="355"/>
        <v>0</v>
      </c>
      <c r="FG540">
        <f t="shared" si="356"/>
        <v>0</v>
      </c>
      <c r="FH540">
        <f t="shared" si="357"/>
        <v>0</v>
      </c>
      <c r="FI540">
        <f t="shared" si="358"/>
        <v>0</v>
      </c>
      <c r="FJ540">
        <f t="shared" si="359"/>
        <v>0</v>
      </c>
      <c r="FK540">
        <f t="shared" si="360"/>
        <v>0</v>
      </c>
    </row>
    <row r="541" spans="1:167">
      <c r="A541">
        <v>539</v>
      </c>
      <c r="B541">
        <f>RTD("rit2.rtd",,B$2,"LASTHIST", ROW()-2)</f>
        <v>48.57</v>
      </c>
      <c r="C541">
        <f>RTD("rit2.rtd",,C$2,"LASTHIST", ROW()-2)</f>
        <v>0</v>
      </c>
      <c r="D541">
        <f>RTD("rit2.rtd",,D$2,"LASTHIST", ROW()-2)</f>
        <v>0</v>
      </c>
      <c r="E541">
        <f>RTD("rit2.rtd",,E$2,"LASTHIST", ROW()-2)</f>
        <v>0</v>
      </c>
      <c r="F541">
        <f>RTD("rit2.rtd",,F$2,"LASTHIST", ROW()-2)</f>
        <v>0</v>
      </c>
      <c r="G541">
        <f>RTD("rit2.rtd",,G$2,"LASTHIST", ROW()-2)</f>
        <v>0</v>
      </c>
      <c r="H541">
        <f>RTD("rit2.rtd",,H$2,"LASTHIST", ROW()-2)</f>
        <v>0</v>
      </c>
      <c r="I541">
        <f>RTD("rit2.rtd",,I$2,"LASTHIST", ROW()-2)</f>
        <v>0</v>
      </c>
      <c r="J541">
        <f>RTD("rit2.rtd",,J$2,"LASTHIST", ROW()-2)</f>
        <v>0</v>
      </c>
      <c r="K541">
        <f>RTD("rit2.rtd",,K$2,"LASTHIST", ROW()-2)</f>
        <v>0</v>
      </c>
      <c r="L541">
        <f>RTD("rit2.rtd",,L$2,"LASTHIST", ROW()-2)</f>
        <v>0</v>
      </c>
      <c r="M541">
        <f>RTD("rit2.rtd",,M$2,"LASTHIST", ROW()-2)</f>
        <v>0</v>
      </c>
      <c r="N541">
        <f>RTD("rit2.rtd",,N$2,"LASTHIST", ROW()-2)</f>
        <v>0</v>
      </c>
      <c r="O541">
        <f>RTD("rit2.rtd",,O$2,"LASTHIST", ROW()-2)</f>
        <v>0</v>
      </c>
      <c r="P541">
        <f>RTD("rit2.rtd",,P$2,"LASTHIST", ROW()-2)</f>
        <v>0</v>
      </c>
      <c r="Q541">
        <f>RTD("rit2.rtd",,Q$2,"LASTHIST", ROW()-2)</f>
        <v>0</v>
      </c>
      <c r="R541">
        <f>RTD("rit2.rtd",,R$2,"LASTHIST", ROW()-2)</f>
        <v>0</v>
      </c>
      <c r="S541">
        <f>RTD("rit2.rtd",,S$2,"LASTHIST", ROW()-2)</f>
        <v>0</v>
      </c>
      <c r="T541">
        <f>RTD("rit2.rtd",,T$2,"LASTHIST", ROW()-2)</f>
        <v>0</v>
      </c>
      <c r="U541">
        <f>RTD("rit2.rtd",,U$2,"LASTHIST", ROW()-2)</f>
        <v>0</v>
      </c>
      <c r="V541">
        <f>RTD("rit2.rtd",,V$2,"LASTHIST", ROW()-2)</f>
        <v>0</v>
      </c>
      <c r="W541">
        <f>RTD("rit2.rtd",,W$2,"LASTHIST", ROW()-2)</f>
        <v>3.59</v>
      </c>
      <c r="X541">
        <f>RTD("rit2.rtd",,X$2,"LASTHIST", ROW()-2)</f>
        <v>0.02</v>
      </c>
      <c r="Y541">
        <f>RTD("rit2.rtd",,Y$2,"LASTHIST", ROW()-2)</f>
        <v>2.64</v>
      </c>
      <c r="Z541">
        <f>RTD("rit2.rtd",,Z$2,"LASTHIST", ROW()-2)</f>
        <v>0.08</v>
      </c>
      <c r="AA541">
        <f>RTD("rit2.rtd",,AA$2,"LASTHIST", ROW()-2)</f>
        <v>1.79</v>
      </c>
      <c r="AB541">
        <f>RTD("rit2.rtd",,AB$2,"LASTHIST", ROW()-2)</f>
        <v>0.22</v>
      </c>
      <c r="AC541">
        <f>RTD("rit2.rtd",,AC$2,"LASTHIST", ROW()-2)</f>
        <v>1.0900000000000001</v>
      </c>
      <c r="AD541">
        <f>RTD("rit2.rtd",,AD$2,"LASTHIST", ROW()-2)</f>
        <v>0.52</v>
      </c>
      <c r="AE541">
        <f>RTD("rit2.rtd",,AE$2,"LASTHIST", ROW()-2)</f>
        <v>0.57999999999999996</v>
      </c>
      <c r="AF541">
        <f>RTD("rit2.rtd",,AF$2,"LASTHIST", ROW()-2)</f>
        <v>1.01</v>
      </c>
      <c r="AG541">
        <f>RTD("rit2.rtd",,AG$2,"LASTHIST", ROW()-2)</f>
        <v>0.27</v>
      </c>
      <c r="AH541">
        <f>RTD("rit2.rtd",,AH$2,"LASTHIST", ROW()-2)</f>
        <v>1.7</v>
      </c>
      <c r="AI541">
        <f>RTD("rit2.rtd",,AI$2,"LASTHIST", ROW()-2)</f>
        <v>0.11</v>
      </c>
      <c r="AJ541">
        <f>RTD("rit2.rtd",,AJ$2,"LASTHIST", ROW()-2)</f>
        <v>2.54</v>
      </c>
      <c r="AK541">
        <f>RTD("rit2.rtd",,AK$2,"LASTHIST", ROW()-2)</f>
        <v>0.04</v>
      </c>
      <c r="AL541">
        <f>RTD("rit2.rtd",,AL$2,"LASTHIST", ROW()-2)</f>
        <v>3.47</v>
      </c>
      <c r="AM541">
        <f>RTD("rit2.rtd",,AM$2,"LASTHIST", ROW()-2)</f>
        <v>0.02</v>
      </c>
      <c r="AN541">
        <f>RTD("rit2.rtd",,AN$2,"LASTHIST", ROW()-2)</f>
        <v>4.4400000000000004</v>
      </c>
      <c r="AO541">
        <f>RTD("rit2.rtd",,AO$2,"LASTHIST", ROW()-2)</f>
        <v>0.02</v>
      </c>
      <c r="AP541">
        <f>RTD("rit2.rtd",,AP$2,"LASTHIST", ROW()-2)</f>
        <v>5.43</v>
      </c>
      <c r="AQ541">
        <v>1</v>
      </c>
      <c r="AR541">
        <v>0</v>
      </c>
      <c r="AS541">
        <v>1</v>
      </c>
      <c r="AT541">
        <v>0</v>
      </c>
      <c r="AU541">
        <v>1</v>
      </c>
      <c r="AV541">
        <v>0</v>
      </c>
      <c r="AW541">
        <v>1</v>
      </c>
      <c r="AX541">
        <v>0</v>
      </c>
      <c r="AY541">
        <v>1</v>
      </c>
      <c r="AZ541">
        <v>0</v>
      </c>
      <c r="BA541">
        <v>1</v>
      </c>
      <c r="BB541">
        <v>0</v>
      </c>
      <c r="BC541">
        <v>1</v>
      </c>
      <c r="BD541">
        <v>0</v>
      </c>
      <c r="BE541">
        <v>1</v>
      </c>
      <c r="BF541">
        <v>0</v>
      </c>
      <c r="BG541">
        <v>1</v>
      </c>
      <c r="BH541">
        <v>0</v>
      </c>
      <c r="BI541">
        <v>1</v>
      </c>
      <c r="BJ541">
        <v>0</v>
      </c>
      <c r="BK541">
        <v>1</v>
      </c>
      <c r="BL541">
        <v>0</v>
      </c>
      <c r="BM541">
        <v>1</v>
      </c>
      <c r="BN541">
        <v>0</v>
      </c>
      <c r="BO541">
        <v>1</v>
      </c>
      <c r="BP541">
        <v>0</v>
      </c>
      <c r="BQ541">
        <v>1</v>
      </c>
      <c r="BR541">
        <v>0</v>
      </c>
      <c r="BS541">
        <v>1</v>
      </c>
      <c r="BT541">
        <v>0</v>
      </c>
      <c r="BU541">
        <v>1</v>
      </c>
      <c r="BV541">
        <v>0</v>
      </c>
      <c r="BW541">
        <v>1</v>
      </c>
      <c r="BX541">
        <v>0</v>
      </c>
      <c r="BY541">
        <v>1</v>
      </c>
      <c r="BZ541">
        <v>0</v>
      </c>
      <c r="CA541">
        <v>1</v>
      </c>
      <c r="CB541">
        <v>0</v>
      </c>
      <c r="CC541">
        <v>1</v>
      </c>
      <c r="CD541">
        <v>0</v>
      </c>
      <c r="CE541">
        <v>45</v>
      </c>
      <c r="CF541">
        <v>45</v>
      </c>
      <c r="CG541">
        <v>46</v>
      </c>
      <c r="CH541">
        <v>46</v>
      </c>
      <c r="CI541">
        <v>47</v>
      </c>
      <c r="CJ541">
        <v>47</v>
      </c>
      <c r="CK541">
        <v>48</v>
      </c>
      <c r="CL541">
        <v>48</v>
      </c>
      <c r="CM541">
        <v>49</v>
      </c>
      <c r="CN541">
        <v>49</v>
      </c>
      <c r="CO541">
        <v>50</v>
      </c>
      <c r="CP541">
        <v>50</v>
      </c>
      <c r="CQ541">
        <v>51</v>
      </c>
      <c r="CR541">
        <v>51</v>
      </c>
      <c r="CS541">
        <v>52</v>
      </c>
      <c r="CT541">
        <v>52</v>
      </c>
      <c r="CU541">
        <v>53</v>
      </c>
      <c r="CV541">
        <v>53</v>
      </c>
      <c r="CW541">
        <v>54</v>
      </c>
      <c r="CX541">
        <v>54</v>
      </c>
      <c r="CY541">
        <v>45</v>
      </c>
      <c r="CZ541">
        <v>45</v>
      </c>
      <c r="DA541">
        <v>46</v>
      </c>
      <c r="DB541">
        <v>46</v>
      </c>
      <c r="DC541">
        <v>47</v>
      </c>
      <c r="DD541">
        <v>47</v>
      </c>
      <c r="DE541">
        <v>48</v>
      </c>
      <c r="DF541">
        <v>48</v>
      </c>
      <c r="DG541">
        <v>49</v>
      </c>
      <c r="DH541">
        <v>49</v>
      </c>
      <c r="DI541">
        <v>50</v>
      </c>
      <c r="DJ541">
        <v>50</v>
      </c>
      <c r="DK541">
        <v>51</v>
      </c>
      <c r="DL541">
        <v>51</v>
      </c>
      <c r="DM541">
        <v>52</v>
      </c>
      <c r="DN541">
        <v>52</v>
      </c>
      <c r="DO541">
        <v>53</v>
      </c>
      <c r="DP541">
        <v>53</v>
      </c>
      <c r="DQ541">
        <v>54</v>
      </c>
      <c r="DR541">
        <v>54</v>
      </c>
      <c r="DU541">
        <v>2.0833332999999999E-2</v>
      </c>
      <c r="DW541">
        <v>1</v>
      </c>
      <c r="DX541">
        <f t="shared" si="321"/>
        <v>0</v>
      </c>
      <c r="DY541">
        <f t="shared" si="322"/>
        <v>0</v>
      </c>
      <c r="DZ541">
        <f t="shared" si="323"/>
        <v>0</v>
      </c>
      <c r="EA541">
        <f t="shared" si="324"/>
        <v>0</v>
      </c>
      <c r="EB541">
        <f t="shared" si="325"/>
        <v>0</v>
      </c>
      <c r="EC541">
        <f t="shared" si="326"/>
        <v>0</v>
      </c>
      <c r="ED541">
        <f t="shared" si="327"/>
        <v>0</v>
      </c>
      <c r="EE541">
        <f t="shared" si="328"/>
        <v>0</v>
      </c>
      <c r="EF541">
        <f t="shared" si="329"/>
        <v>0</v>
      </c>
      <c r="EG541">
        <f t="shared" si="330"/>
        <v>0</v>
      </c>
      <c r="EH541">
        <f t="shared" si="331"/>
        <v>0</v>
      </c>
      <c r="EI541">
        <f t="shared" si="332"/>
        <v>0</v>
      </c>
      <c r="EJ541">
        <f t="shared" si="333"/>
        <v>0</v>
      </c>
      <c r="EK541">
        <f t="shared" si="334"/>
        <v>0</v>
      </c>
      <c r="EL541">
        <f t="shared" si="335"/>
        <v>0</v>
      </c>
      <c r="EM541">
        <f t="shared" si="336"/>
        <v>0</v>
      </c>
      <c r="EN541">
        <f t="shared" si="337"/>
        <v>0</v>
      </c>
      <c r="EO541">
        <f t="shared" si="338"/>
        <v>0</v>
      </c>
      <c r="EP541">
        <f t="shared" si="339"/>
        <v>0</v>
      </c>
      <c r="EQ541">
        <f t="shared" si="340"/>
        <v>0</v>
      </c>
      <c r="ER541">
        <f t="shared" si="341"/>
        <v>0</v>
      </c>
      <c r="ES541">
        <f t="shared" si="342"/>
        <v>0</v>
      </c>
      <c r="ET541">
        <f t="shared" si="343"/>
        <v>0</v>
      </c>
      <c r="EU541">
        <f t="shared" si="344"/>
        <v>0</v>
      </c>
      <c r="EV541">
        <f t="shared" si="345"/>
        <v>0</v>
      </c>
      <c r="EW541">
        <f t="shared" si="346"/>
        <v>0</v>
      </c>
      <c r="EX541">
        <f t="shared" si="347"/>
        <v>0</v>
      </c>
      <c r="EY541">
        <f t="shared" si="348"/>
        <v>0</v>
      </c>
      <c r="EZ541">
        <f t="shared" si="349"/>
        <v>0</v>
      </c>
      <c r="FA541">
        <f t="shared" si="350"/>
        <v>0</v>
      </c>
      <c r="FB541">
        <f t="shared" si="351"/>
        <v>0</v>
      </c>
      <c r="FC541">
        <f t="shared" si="352"/>
        <v>0</v>
      </c>
      <c r="FD541">
        <f t="shared" si="353"/>
        <v>0</v>
      </c>
      <c r="FE541">
        <f t="shared" si="354"/>
        <v>0</v>
      </c>
      <c r="FF541">
        <f t="shared" si="355"/>
        <v>0</v>
      </c>
      <c r="FG541">
        <f t="shared" si="356"/>
        <v>0</v>
      </c>
      <c r="FH541">
        <f t="shared" si="357"/>
        <v>0</v>
      </c>
      <c r="FI541">
        <f t="shared" si="358"/>
        <v>0</v>
      </c>
      <c r="FJ541">
        <f t="shared" si="359"/>
        <v>0</v>
      </c>
      <c r="FK541">
        <f t="shared" si="360"/>
        <v>0</v>
      </c>
    </row>
    <row r="542" spans="1:167">
      <c r="A542">
        <v>540</v>
      </c>
      <c r="B542">
        <f>RTD("rit2.rtd",,B$2,"LASTHIST", ROW()-2)</f>
        <v>48.73</v>
      </c>
      <c r="C542">
        <f>RTD("rit2.rtd",,C$2,"LASTHIST", ROW()-2)</f>
        <v>0</v>
      </c>
      <c r="D542">
        <f>RTD("rit2.rtd",,D$2,"LASTHIST", ROW()-2)</f>
        <v>0</v>
      </c>
      <c r="E542">
        <f>RTD("rit2.rtd",,E$2,"LASTHIST", ROW()-2)</f>
        <v>0</v>
      </c>
      <c r="F542">
        <f>RTD("rit2.rtd",,F$2,"LASTHIST", ROW()-2)</f>
        <v>0</v>
      </c>
      <c r="G542">
        <f>RTD("rit2.rtd",,G$2,"LASTHIST", ROW()-2)</f>
        <v>0</v>
      </c>
      <c r="H542">
        <f>RTD("rit2.rtd",,H$2,"LASTHIST", ROW()-2)</f>
        <v>0</v>
      </c>
      <c r="I542">
        <f>RTD("rit2.rtd",,I$2,"LASTHIST", ROW()-2)</f>
        <v>0</v>
      </c>
      <c r="J542">
        <f>RTD("rit2.rtd",,J$2,"LASTHIST", ROW()-2)</f>
        <v>0</v>
      </c>
      <c r="K542">
        <f>RTD("rit2.rtd",,K$2,"LASTHIST", ROW()-2)</f>
        <v>0</v>
      </c>
      <c r="L542">
        <f>RTD("rit2.rtd",,L$2,"LASTHIST", ROW()-2)</f>
        <v>0</v>
      </c>
      <c r="M542">
        <f>RTD("rit2.rtd",,M$2,"LASTHIST", ROW()-2)</f>
        <v>0</v>
      </c>
      <c r="N542">
        <f>RTD("rit2.rtd",,N$2,"LASTHIST", ROW()-2)</f>
        <v>0</v>
      </c>
      <c r="O542">
        <f>RTD("rit2.rtd",,O$2,"LASTHIST", ROW()-2)</f>
        <v>0</v>
      </c>
      <c r="P542">
        <f>RTD("rit2.rtd",,P$2,"LASTHIST", ROW()-2)</f>
        <v>0</v>
      </c>
      <c r="Q542">
        <f>RTD("rit2.rtd",,Q$2,"LASTHIST", ROW()-2)</f>
        <v>0</v>
      </c>
      <c r="R542">
        <f>RTD("rit2.rtd",,R$2,"LASTHIST", ROW()-2)</f>
        <v>0</v>
      </c>
      <c r="S542">
        <f>RTD("rit2.rtd",,S$2,"LASTHIST", ROW()-2)</f>
        <v>0</v>
      </c>
      <c r="T542">
        <f>RTD("rit2.rtd",,T$2,"LASTHIST", ROW()-2)</f>
        <v>0</v>
      </c>
      <c r="U542">
        <f>RTD("rit2.rtd",,U$2,"LASTHIST", ROW()-2)</f>
        <v>0</v>
      </c>
      <c r="V542">
        <f>RTD("rit2.rtd",,V$2,"LASTHIST", ROW()-2)</f>
        <v>0</v>
      </c>
      <c r="W542">
        <f>RTD("rit2.rtd",,W$2,"LASTHIST", ROW()-2)</f>
        <v>3.74</v>
      </c>
      <c r="X542">
        <f>RTD("rit2.rtd",,X$2,"LASTHIST", ROW()-2)</f>
        <v>0.02</v>
      </c>
      <c r="Y542">
        <f>RTD("rit2.rtd",,Y$2,"LASTHIST", ROW()-2)</f>
        <v>2.78</v>
      </c>
      <c r="Z542">
        <f>RTD("rit2.rtd",,Z$2,"LASTHIST", ROW()-2)</f>
        <v>0.06</v>
      </c>
      <c r="AA542">
        <f>RTD("rit2.rtd",,AA$2,"LASTHIST", ROW()-2)</f>
        <v>1.9</v>
      </c>
      <c r="AB542">
        <f>RTD("rit2.rtd",,AB$2,"LASTHIST", ROW()-2)</f>
        <v>0.17</v>
      </c>
      <c r="AC542">
        <f>RTD("rit2.rtd",,AC$2,"LASTHIST", ROW()-2)</f>
        <v>1.17</v>
      </c>
      <c r="AD542">
        <f>RTD("rit2.rtd",,AD$2,"LASTHIST", ROW()-2)</f>
        <v>0.44</v>
      </c>
      <c r="AE542">
        <f>RTD("rit2.rtd",,AE$2,"LASTHIST", ROW()-2)</f>
        <v>0.63</v>
      </c>
      <c r="AF542">
        <f>RTD("rit2.rtd",,AF$2,"LASTHIST", ROW()-2)</f>
        <v>0.9</v>
      </c>
      <c r="AG542">
        <f>RTD("rit2.rtd",,AG$2,"LASTHIST", ROW()-2)</f>
        <v>0.28999999999999998</v>
      </c>
      <c r="AH542">
        <f>RTD("rit2.rtd",,AH$2,"LASTHIST", ROW()-2)</f>
        <v>1.56</v>
      </c>
      <c r="AI542">
        <f>RTD("rit2.rtd",,AI$2,"LASTHIST", ROW()-2)</f>
        <v>0.11</v>
      </c>
      <c r="AJ542">
        <f>RTD("rit2.rtd",,AJ$2,"LASTHIST", ROW()-2)</f>
        <v>2.38</v>
      </c>
      <c r="AK542">
        <f>RTD("rit2.rtd",,AK$2,"LASTHIST", ROW()-2)</f>
        <v>0.04</v>
      </c>
      <c r="AL542">
        <f>RTD("rit2.rtd",,AL$2,"LASTHIST", ROW()-2)</f>
        <v>3.31</v>
      </c>
      <c r="AM542">
        <f>RTD("rit2.rtd",,AM$2,"LASTHIST", ROW()-2)</f>
        <v>0.02</v>
      </c>
      <c r="AN542">
        <f>RTD("rit2.rtd",,AN$2,"LASTHIST", ROW()-2)</f>
        <v>4.28</v>
      </c>
      <c r="AO542">
        <f>RTD("rit2.rtd",,AO$2,"LASTHIST", ROW()-2)</f>
        <v>0.02</v>
      </c>
      <c r="AP542">
        <f>RTD("rit2.rtd",,AP$2,"LASTHIST", ROW()-2)</f>
        <v>5.27</v>
      </c>
      <c r="AQ542">
        <v>1</v>
      </c>
      <c r="AR542">
        <v>0</v>
      </c>
      <c r="AS542">
        <v>1</v>
      </c>
      <c r="AT542">
        <v>0</v>
      </c>
      <c r="AU542">
        <v>1</v>
      </c>
      <c r="AV542">
        <v>0</v>
      </c>
      <c r="AW542">
        <v>1</v>
      </c>
      <c r="AX542">
        <v>0</v>
      </c>
      <c r="AY542">
        <v>1</v>
      </c>
      <c r="AZ542">
        <v>0</v>
      </c>
      <c r="BA542">
        <v>1</v>
      </c>
      <c r="BB542">
        <v>0</v>
      </c>
      <c r="BC542">
        <v>1</v>
      </c>
      <c r="BD542">
        <v>0</v>
      </c>
      <c r="BE542">
        <v>1</v>
      </c>
      <c r="BF542">
        <v>0</v>
      </c>
      <c r="BG542">
        <v>1</v>
      </c>
      <c r="BH542">
        <v>0</v>
      </c>
      <c r="BI542">
        <v>1</v>
      </c>
      <c r="BJ542">
        <v>0</v>
      </c>
      <c r="BK542">
        <v>1</v>
      </c>
      <c r="BL542">
        <v>0</v>
      </c>
      <c r="BM542">
        <v>1</v>
      </c>
      <c r="BN542">
        <v>0</v>
      </c>
      <c r="BO542">
        <v>1</v>
      </c>
      <c r="BP542">
        <v>0</v>
      </c>
      <c r="BQ542">
        <v>1</v>
      </c>
      <c r="BR542">
        <v>0</v>
      </c>
      <c r="BS542">
        <v>1</v>
      </c>
      <c r="BT542">
        <v>0</v>
      </c>
      <c r="BU542">
        <v>1</v>
      </c>
      <c r="BV542">
        <v>0</v>
      </c>
      <c r="BW542">
        <v>1</v>
      </c>
      <c r="BX542">
        <v>0</v>
      </c>
      <c r="BY542">
        <v>1</v>
      </c>
      <c r="BZ542">
        <v>0</v>
      </c>
      <c r="CA542">
        <v>1</v>
      </c>
      <c r="CB542">
        <v>0</v>
      </c>
      <c r="CC542">
        <v>1</v>
      </c>
      <c r="CD542">
        <v>0</v>
      </c>
      <c r="CE542">
        <v>45</v>
      </c>
      <c r="CF542">
        <v>45</v>
      </c>
      <c r="CG542">
        <v>46</v>
      </c>
      <c r="CH542">
        <v>46</v>
      </c>
      <c r="CI542">
        <v>47</v>
      </c>
      <c r="CJ542">
        <v>47</v>
      </c>
      <c r="CK542">
        <v>48</v>
      </c>
      <c r="CL542">
        <v>48</v>
      </c>
      <c r="CM542">
        <v>49</v>
      </c>
      <c r="CN542">
        <v>49</v>
      </c>
      <c r="CO542">
        <v>50</v>
      </c>
      <c r="CP542">
        <v>50</v>
      </c>
      <c r="CQ542">
        <v>51</v>
      </c>
      <c r="CR542">
        <v>51</v>
      </c>
      <c r="CS542">
        <v>52</v>
      </c>
      <c r="CT542">
        <v>52</v>
      </c>
      <c r="CU542">
        <v>53</v>
      </c>
      <c r="CV542">
        <v>53</v>
      </c>
      <c r="CW542">
        <v>54</v>
      </c>
      <c r="CX542">
        <v>54</v>
      </c>
      <c r="CY542">
        <v>45</v>
      </c>
      <c r="CZ542">
        <v>45</v>
      </c>
      <c r="DA542">
        <v>46</v>
      </c>
      <c r="DB542">
        <v>46</v>
      </c>
      <c r="DC542">
        <v>47</v>
      </c>
      <c r="DD542">
        <v>47</v>
      </c>
      <c r="DE542">
        <v>48</v>
      </c>
      <c r="DF542">
        <v>48</v>
      </c>
      <c r="DG542">
        <v>49</v>
      </c>
      <c r="DH542">
        <v>49</v>
      </c>
      <c r="DI542">
        <v>50</v>
      </c>
      <c r="DJ542">
        <v>50</v>
      </c>
      <c r="DK542">
        <v>51</v>
      </c>
      <c r="DL542">
        <v>51</v>
      </c>
      <c r="DM542">
        <v>52</v>
      </c>
      <c r="DN542">
        <v>52</v>
      </c>
      <c r="DO542">
        <v>53</v>
      </c>
      <c r="DP542">
        <v>53</v>
      </c>
      <c r="DQ542">
        <v>54</v>
      </c>
      <c r="DR542">
        <v>54</v>
      </c>
      <c r="DU542">
        <v>1.6666667E-2</v>
      </c>
      <c r="DW542">
        <v>1</v>
      </c>
      <c r="DX542">
        <f t="shared" si="321"/>
        <v>0</v>
      </c>
      <c r="DY542">
        <f t="shared" si="322"/>
        <v>0</v>
      </c>
      <c r="DZ542">
        <f t="shared" si="323"/>
        <v>0</v>
      </c>
      <c r="EA542">
        <f t="shared" si="324"/>
        <v>0</v>
      </c>
      <c r="EB542">
        <f t="shared" si="325"/>
        <v>0</v>
      </c>
      <c r="EC542">
        <f t="shared" si="326"/>
        <v>0</v>
      </c>
      <c r="ED542">
        <f t="shared" si="327"/>
        <v>0</v>
      </c>
      <c r="EE542">
        <f t="shared" si="328"/>
        <v>0</v>
      </c>
      <c r="EF542">
        <f t="shared" si="329"/>
        <v>0</v>
      </c>
      <c r="EG542">
        <f t="shared" si="330"/>
        <v>0</v>
      </c>
      <c r="EH542">
        <f t="shared" si="331"/>
        <v>0</v>
      </c>
      <c r="EI542">
        <f t="shared" si="332"/>
        <v>0</v>
      </c>
      <c r="EJ542">
        <f t="shared" si="333"/>
        <v>0</v>
      </c>
      <c r="EK542">
        <f t="shared" si="334"/>
        <v>0</v>
      </c>
      <c r="EL542">
        <f t="shared" si="335"/>
        <v>0</v>
      </c>
      <c r="EM542">
        <f t="shared" si="336"/>
        <v>0</v>
      </c>
      <c r="EN542">
        <f t="shared" si="337"/>
        <v>0</v>
      </c>
      <c r="EO542">
        <f t="shared" si="338"/>
        <v>0</v>
      </c>
      <c r="EP542">
        <f t="shared" si="339"/>
        <v>0</v>
      </c>
      <c r="EQ542">
        <f t="shared" si="340"/>
        <v>0</v>
      </c>
      <c r="ER542">
        <f t="shared" si="341"/>
        <v>0</v>
      </c>
      <c r="ES542">
        <f t="shared" si="342"/>
        <v>0</v>
      </c>
      <c r="ET542">
        <f t="shared" si="343"/>
        <v>0</v>
      </c>
      <c r="EU542">
        <f t="shared" si="344"/>
        <v>0</v>
      </c>
      <c r="EV542">
        <f t="shared" si="345"/>
        <v>0</v>
      </c>
      <c r="EW542">
        <f t="shared" si="346"/>
        <v>0</v>
      </c>
      <c r="EX542">
        <f t="shared" si="347"/>
        <v>0</v>
      </c>
      <c r="EY542">
        <f t="shared" si="348"/>
        <v>0</v>
      </c>
      <c r="EZ542">
        <f t="shared" si="349"/>
        <v>0</v>
      </c>
      <c r="FA542">
        <f t="shared" si="350"/>
        <v>0</v>
      </c>
      <c r="FB542">
        <f t="shared" si="351"/>
        <v>0</v>
      </c>
      <c r="FC542">
        <f t="shared" si="352"/>
        <v>0</v>
      </c>
      <c r="FD542">
        <f t="shared" si="353"/>
        <v>0</v>
      </c>
      <c r="FE542">
        <f t="shared" si="354"/>
        <v>0</v>
      </c>
      <c r="FF542">
        <f t="shared" si="355"/>
        <v>0</v>
      </c>
      <c r="FG542">
        <f t="shared" si="356"/>
        <v>0</v>
      </c>
      <c r="FH542">
        <f t="shared" si="357"/>
        <v>0</v>
      </c>
      <c r="FI542">
        <f t="shared" si="358"/>
        <v>0</v>
      </c>
      <c r="FJ542">
        <f t="shared" si="359"/>
        <v>0</v>
      </c>
      <c r="FK542">
        <f t="shared" si="360"/>
        <v>0</v>
      </c>
    </row>
    <row r="543" spans="1:167">
      <c r="A543">
        <v>541</v>
      </c>
      <c r="B543">
        <f>RTD("rit2.rtd",,B$2,"LASTHIST", ROW()-2)</f>
        <v>48.42</v>
      </c>
      <c r="C543">
        <f>RTD("rit2.rtd",,C$2,"LASTHIST", ROW()-2)</f>
        <v>0</v>
      </c>
      <c r="D543">
        <f>RTD("rit2.rtd",,D$2,"LASTHIST", ROW()-2)</f>
        <v>0</v>
      </c>
      <c r="E543">
        <f>RTD("rit2.rtd",,E$2,"LASTHIST", ROW()-2)</f>
        <v>0</v>
      </c>
      <c r="F543">
        <f>RTD("rit2.rtd",,F$2,"LASTHIST", ROW()-2)</f>
        <v>0</v>
      </c>
      <c r="G543">
        <f>RTD("rit2.rtd",,G$2,"LASTHIST", ROW()-2)</f>
        <v>0</v>
      </c>
      <c r="H543">
        <f>RTD("rit2.rtd",,H$2,"LASTHIST", ROW()-2)</f>
        <v>0</v>
      </c>
      <c r="I543">
        <f>RTD("rit2.rtd",,I$2,"LASTHIST", ROW()-2)</f>
        <v>0</v>
      </c>
      <c r="J543">
        <f>RTD("rit2.rtd",,J$2,"LASTHIST", ROW()-2)</f>
        <v>0</v>
      </c>
      <c r="K543">
        <f>RTD("rit2.rtd",,K$2,"LASTHIST", ROW()-2)</f>
        <v>0</v>
      </c>
      <c r="L543">
        <f>RTD("rit2.rtd",,L$2,"LASTHIST", ROW()-2)</f>
        <v>0</v>
      </c>
      <c r="M543">
        <f>RTD("rit2.rtd",,M$2,"LASTHIST", ROW()-2)</f>
        <v>0</v>
      </c>
      <c r="N543">
        <f>RTD("rit2.rtd",,N$2,"LASTHIST", ROW()-2)</f>
        <v>0</v>
      </c>
      <c r="O543">
        <f>RTD("rit2.rtd",,O$2,"LASTHIST", ROW()-2)</f>
        <v>0</v>
      </c>
      <c r="P543">
        <f>RTD("rit2.rtd",,P$2,"LASTHIST", ROW()-2)</f>
        <v>0</v>
      </c>
      <c r="Q543">
        <f>RTD("rit2.rtd",,Q$2,"LASTHIST", ROW()-2)</f>
        <v>0</v>
      </c>
      <c r="R543">
        <f>RTD("rit2.rtd",,R$2,"LASTHIST", ROW()-2)</f>
        <v>0</v>
      </c>
      <c r="S543">
        <f>RTD("rit2.rtd",,S$2,"LASTHIST", ROW()-2)</f>
        <v>0</v>
      </c>
      <c r="T543">
        <f>RTD("rit2.rtd",,T$2,"LASTHIST", ROW()-2)</f>
        <v>0</v>
      </c>
      <c r="U543">
        <f>RTD("rit2.rtd",,U$2,"LASTHIST", ROW()-2)</f>
        <v>0</v>
      </c>
      <c r="V543">
        <f>RTD("rit2.rtd",,V$2,"LASTHIST", ROW()-2)</f>
        <v>0</v>
      </c>
      <c r="W543">
        <f>RTD("rit2.rtd",,W$2,"LASTHIST", ROW()-2)</f>
        <v>3.44</v>
      </c>
      <c r="X543">
        <f>RTD("rit2.rtd",,X$2,"LASTHIST", ROW()-2)</f>
        <v>0.02</v>
      </c>
      <c r="Y543">
        <f>RTD("rit2.rtd",,Y$2,"LASTHIST", ROW()-2)</f>
        <v>2.5</v>
      </c>
      <c r="Z543">
        <f>RTD("rit2.rtd",,Z$2,"LASTHIST", ROW()-2)</f>
        <v>0.08</v>
      </c>
      <c r="AA543">
        <f>RTD("rit2.rtd",,AA$2,"LASTHIST", ROW()-2)</f>
        <v>1.65</v>
      </c>
      <c r="AB543">
        <f>RTD("rit2.rtd",,AB$2,"LASTHIST", ROW()-2)</f>
        <v>0.23</v>
      </c>
      <c r="AC543">
        <f>RTD("rit2.rtd",,AC$2,"LASTHIST", ROW()-2)</f>
        <v>0.97</v>
      </c>
      <c r="AD543">
        <f>RTD("rit2.rtd",,AD$2,"LASTHIST", ROW()-2)</f>
        <v>0.55000000000000004</v>
      </c>
      <c r="AE543">
        <f>RTD("rit2.rtd",,AE$2,"LASTHIST", ROW()-2)</f>
        <v>0.49</v>
      </c>
      <c r="AF543">
        <f>RTD("rit2.rtd",,AF$2,"LASTHIST", ROW()-2)</f>
        <v>1.08</v>
      </c>
      <c r="AG543">
        <f>RTD("rit2.rtd",,AG$2,"LASTHIST", ROW()-2)</f>
        <v>0.22</v>
      </c>
      <c r="AH543">
        <f>RTD("rit2.rtd",,AH$2,"LASTHIST", ROW()-2)</f>
        <v>1.8</v>
      </c>
      <c r="AI543">
        <f>RTD("rit2.rtd",,AI$2,"LASTHIST", ROW()-2)</f>
        <v>0.08</v>
      </c>
      <c r="AJ543">
        <f>RTD("rit2.rtd",,AJ$2,"LASTHIST", ROW()-2)</f>
        <v>2.66</v>
      </c>
      <c r="AK543">
        <f>RTD("rit2.rtd",,AK$2,"LASTHIST", ROW()-2)</f>
        <v>0.02</v>
      </c>
      <c r="AL543">
        <f>RTD("rit2.rtd",,AL$2,"LASTHIST", ROW()-2)</f>
        <v>3.61</v>
      </c>
      <c r="AM543">
        <f>RTD("rit2.rtd",,AM$2,"LASTHIST", ROW()-2)</f>
        <v>0.02</v>
      </c>
      <c r="AN543">
        <f>RTD("rit2.rtd",,AN$2,"LASTHIST", ROW()-2)</f>
        <v>4.59</v>
      </c>
      <c r="AO543">
        <f>RTD("rit2.rtd",,AO$2,"LASTHIST", ROW()-2)</f>
        <v>0.02</v>
      </c>
      <c r="AP543">
        <f>RTD("rit2.rtd",,AP$2,"LASTHIST", ROW()-2)</f>
        <v>5.58</v>
      </c>
      <c r="AQ543">
        <v>1</v>
      </c>
      <c r="AR543">
        <v>0</v>
      </c>
      <c r="AS543">
        <v>1</v>
      </c>
      <c r="AT543">
        <v>0</v>
      </c>
      <c r="AU543">
        <v>1</v>
      </c>
      <c r="AV543">
        <v>0</v>
      </c>
      <c r="AW543">
        <v>1</v>
      </c>
      <c r="AX543">
        <v>0</v>
      </c>
      <c r="AY543">
        <v>1</v>
      </c>
      <c r="AZ543">
        <v>0</v>
      </c>
      <c r="BA543">
        <v>1</v>
      </c>
      <c r="BB543">
        <v>0</v>
      </c>
      <c r="BC543">
        <v>1</v>
      </c>
      <c r="BD543">
        <v>0</v>
      </c>
      <c r="BE543">
        <v>1</v>
      </c>
      <c r="BF543">
        <v>0</v>
      </c>
      <c r="BG543">
        <v>1</v>
      </c>
      <c r="BH543">
        <v>0</v>
      </c>
      <c r="BI543">
        <v>1</v>
      </c>
      <c r="BJ543">
        <v>0</v>
      </c>
      <c r="BK543">
        <v>1</v>
      </c>
      <c r="BL543">
        <v>0</v>
      </c>
      <c r="BM543">
        <v>1</v>
      </c>
      <c r="BN543">
        <v>0</v>
      </c>
      <c r="BO543">
        <v>1</v>
      </c>
      <c r="BP543">
        <v>0</v>
      </c>
      <c r="BQ543">
        <v>1</v>
      </c>
      <c r="BR543">
        <v>0</v>
      </c>
      <c r="BS543">
        <v>1</v>
      </c>
      <c r="BT543">
        <v>0</v>
      </c>
      <c r="BU543">
        <v>1</v>
      </c>
      <c r="BV543">
        <v>0</v>
      </c>
      <c r="BW543">
        <v>1</v>
      </c>
      <c r="BX543">
        <v>0</v>
      </c>
      <c r="BY543">
        <v>1</v>
      </c>
      <c r="BZ543">
        <v>0</v>
      </c>
      <c r="CA543">
        <v>1</v>
      </c>
      <c r="CB543">
        <v>0</v>
      </c>
      <c r="CC543">
        <v>1</v>
      </c>
      <c r="CD543">
        <v>0</v>
      </c>
      <c r="CE543">
        <v>45</v>
      </c>
      <c r="CF543">
        <v>45</v>
      </c>
      <c r="CG543">
        <v>46</v>
      </c>
      <c r="CH543">
        <v>46</v>
      </c>
      <c r="CI543">
        <v>47</v>
      </c>
      <c r="CJ543">
        <v>47</v>
      </c>
      <c r="CK543">
        <v>48</v>
      </c>
      <c r="CL543">
        <v>48</v>
      </c>
      <c r="CM543">
        <v>49</v>
      </c>
      <c r="CN543">
        <v>49</v>
      </c>
      <c r="CO543">
        <v>50</v>
      </c>
      <c r="CP543">
        <v>50</v>
      </c>
      <c r="CQ543">
        <v>51</v>
      </c>
      <c r="CR543">
        <v>51</v>
      </c>
      <c r="CS543">
        <v>52</v>
      </c>
      <c r="CT543">
        <v>52</v>
      </c>
      <c r="CU543">
        <v>53</v>
      </c>
      <c r="CV543">
        <v>53</v>
      </c>
      <c r="CW543">
        <v>54</v>
      </c>
      <c r="CX543">
        <v>54</v>
      </c>
      <c r="CY543">
        <v>45</v>
      </c>
      <c r="CZ543">
        <v>45</v>
      </c>
      <c r="DA543">
        <v>46</v>
      </c>
      <c r="DB543">
        <v>46</v>
      </c>
      <c r="DC543">
        <v>47</v>
      </c>
      <c r="DD543">
        <v>47</v>
      </c>
      <c r="DE543">
        <v>48</v>
      </c>
      <c r="DF543">
        <v>48</v>
      </c>
      <c r="DG543">
        <v>49</v>
      </c>
      <c r="DH543">
        <v>49</v>
      </c>
      <c r="DI543">
        <v>50</v>
      </c>
      <c r="DJ543">
        <v>50</v>
      </c>
      <c r="DK543">
        <v>51</v>
      </c>
      <c r="DL543">
        <v>51</v>
      </c>
      <c r="DM543">
        <v>52</v>
      </c>
      <c r="DN543">
        <v>52</v>
      </c>
      <c r="DO543">
        <v>53</v>
      </c>
      <c r="DP543">
        <v>53</v>
      </c>
      <c r="DQ543">
        <v>54</v>
      </c>
      <c r="DR543">
        <v>54</v>
      </c>
      <c r="DU543">
        <v>1.6666667E-2</v>
      </c>
      <c r="DW543">
        <v>1</v>
      </c>
      <c r="DX543">
        <f t="shared" si="321"/>
        <v>0</v>
      </c>
      <c r="DY543">
        <f t="shared" si="322"/>
        <v>0</v>
      </c>
      <c r="DZ543">
        <f t="shared" si="323"/>
        <v>0</v>
      </c>
      <c r="EA543">
        <f t="shared" si="324"/>
        <v>0</v>
      </c>
      <c r="EB543">
        <f t="shared" si="325"/>
        <v>0</v>
      </c>
      <c r="EC543">
        <f t="shared" si="326"/>
        <v>0</v>
      </c>
      <c r="ED543">
        <f t="shared" si="327"/>
        <v>0</v>
      </c>
      <c r="EE543">
        <f t="shared" si="328"/>
        <v>0</v>
      </c>
      <c r="EF543">
        <f t="shared" si="329"/>
        <v>0</v>
      </c>
      <c r="EG543">
        <f t="shared" si="330"/>
        <v>0</v>
      </c>
      <c r="EH543">
        <f t="shared" si="331"/>
        <v>0</v>
      </c>
      <c r="EI543">
        <f t="shared" si="332"/>
        <v>0</v>
      </c>
      <c r="EJ543">
        <f t="shared" si="333"/>
        <v>0</v>
      </c>
      <c r="EK543">
        <f t="shared" si="334"/>
        <v>0</v>
      </c>
      <c r="EL543">
        <f t="shared" si="335"/>
        <v>0</v>
      </c>
      <c r="EM543">
        <f t="shared" si="336"/>
        <v>0</v>
      </c>
      <c r="EN543">
        <f t="shared" si="337"/>
        <v>0</v>
      </c>
      <c r="EO543">
        <f t="shared" si="338"/>
        <v>0</v>
      </c>
      <c r="EP543">
        <f t="shared" si="339"/>
        <v>0</v>
      </c>
      <c r="EQ543">
        <f t="shared" si="340"/>
        <v>0</v>
      </c>
      <c r="ER543">
        <f t="shared" si="341"/>
        <v>0</v>
      </c>
      <c r="ES543">
        <f t="shared" si="342"/>
        <v>0</v>
      </c>
      <c r="ET543">
        <f t="shared" si="343"/>
        <v>0</v>
      </c>
      <c r="EU543">
        <f t="shared" si="344"/>
        <v>0</v>
      </c>
      <c r="EV543">
        <f t="shared" si="345"/>
        <v>0</v>
      </c>
      <c r="EW543">
        <f t="shared" si="346"/>
        <v>0</v>
      </c>
      <c r="EX543">
        <f t="shared" si="347"/>
        <v>0</v>
      </c>
      <c r="EY543">
        <f t="shared" si="348"/>
        <v>0</v>
      </c>
      <c r="EZ543">
        <f t="shared" si="349"/>
        <v>0</v>
      </c>
      <c r="FA543">
        <f t="shared" si="350"/>
        <v>0</v>
      </c>
      <c r="FB543">
        <f t="shared" si="351"/>
        <v>0</v>
      </c>
      <c r="FC543">
        <f t="shared" si="352"/>
        <v>0</v>
      </c>
      <c r="FD543">
        <f t="shared" si="353"/>
        <v>0</v>
      </c>
      <c r="FE543">
        <f t="shared" si="354"/>
        <v>0</v>
      </c>
      <c r="FF543">
        <f t="shared" si="355"/>
        <v>0</v>
      </c>
      <c r="FG543">
        <f t="shared" si="356"/>
        <v>0</v>
      </c>
      <c r="FH543">
        <f t="shared" si="357"/>
        <v>0</v>
      </c>
      <c r="FI543">
        <f t="shared" si="358"/>
        <v>0</v>
      </c>
      <c r="FJ543">
        <f t="shared" si="359"/>
        <v>0</v>
      </c>
      <c r="FK543">
        <f t="shared" si="360"/>
        <v>0</v>
      </c>
    </row>
    <row r="544" spans="1:167">
      <c r="A544">
        <v>542</v>
      </c>
      <c r="B544">
        <f>RTD("rit2.rtd",,B$2,"LASTHIST", ROW()-2)</f>
        <v>48.54</v>
      </c>
      <c r="C544">
        <f>RTD("rit2.rtd",,C$2,"LASTHIST", ROW()-2)</f>
        <v>0</v>
      </c>
      <c r="D544">
        <f>RTD("rit2.rtd",,D$2,"LASTHIST", ROW()-2)</f>
        <v>0</v>
      </c>
      <c r="E544">
        <f>RTD("rit2.rtd",,E$2,"LASTHIST", ROW()-2)</f>
        <v>0</v>
      </c>
      <c r="F544">
        <f>RTD("rit2.rtd",,F$2,"LASTHIST", ROW()-2)</f>
        <v>0</v>
      </c>
      <c r="G544">
        <f>RTD("rit2.rtd",,G$2,"LASTHIST", ROW()-2)</f>
        <v>0</v>
      </c>
      <c r="H544">
        <f>RTD("rit2.rtd",,H$2,"LASTHIST", ROW()-2)</f>
        <v>0</v>
      </c>
      <c r="I544">
        <f>RTD("rit2.rtd",,I$2,"LASTHIST", ROW()-2)</f>
        <v>0</v>
      </c>
      <c r="J544">
        <f>RTD("rit2.rtd",,J$2,"LASTHIST", ROW()-2)</f>
        <v>0</v>
      </c>
      <c r="K544">
        <f>RTD("rit2.rtd",,K$2,"LASTHIST", ROW()-2)</f>
        <v>0</v>
      </c>
      <c r="L544">
        <f>RTD("rit2.rtd",,L$2,"LASTHIST", ROW()-2)</f>
        <v>0</v>
      </c>
      <c r="M544">
        <f>RTD("rit2.rtd",,M$2,"LASTHIST", ROW()-2)</f>
        <v>0</v>
      </c>
      <c r="N544">
        <f>RTD("rit2.rtd",,N$2,"LASTHIST", ROW()-2)</f>
        <v>0</v>
      </c>
      <c r="O544">
        <f>RTD("rit2.rtd",,O$2,"LASTHIST", ROW()-2)</f>
        <v>0</v>
      </c>
      <c r="P544">
        <f>RTD("rit2.rtd",,P$2,"LASTHIST", ROW()-2)</f>
        <v>0</v>
      </c>
      <c r="Q544">
        <f>RTD("rit2.rtd",,Q$2,"LASTHIST", ROW()-2)</f>
        <v>0</v>
      </c>
      <c r="R544">
        <f>RTD("rit2.rtd",,R$2,"LASTHIST", ROW()-2)</f>
        <v>0</v>
      </c>
      <c r="S544">
        <f>RTD("rit2.rtd",,S$2,"LASTHIST", ROW()-2)</f>
        <v>0</v>
      </c>
      <c r="T544">
        <f>RTD("rit2.rtd",,T$2,"LASTHIST", ROW()-2)</f>
        <v>0</v>
      </c>
      <c r="U544">
        <f>RTD("rit2.rtd",,U$2,"LASTHIST", ROW()-2)</f>
        <v>0</v>
      </c>
      <c r="V544">
        <f>RTD("rit2.rtd",,V$2,"LASTHIST", ROW()-2)</f>
        <v>0</v>
      </c>
      <c r="W544">
        <f>RTD("rit2.rtd",,W$2,"LASTHIST", ROW()-2)</f>
        <v>3.56</v>
      </c>
      <c r="X544">
        <f>RTD("rit2.rtd",,X$2,"LASTHIST", ROW()-2)</f>
        <v>0.02</v>
      </c>
      <c r="Y544">
        <f>RTD("rit2.rtd",,Y$2,"LASTHIST", ROW()-2)</f>
        <v>2.61</v>
      </c>
      <c r="Z544">
        <f>RTD("rit2.rtd",,Z$2,"LASTHIST", ROW()-2)</f>
        <v>7.0000000000000007E-2</v>
      </c>
      <c r="AA544">
        <f>RTD("rit2.rtd",,AA$2,"LASTHIST", ROW()-2)</f>
        <v>1.75</v>
      </c>
      <c r="AB544">
        <f>RTD("rit2.rtd",,AB$2,"LASTHIST", ROW()-2)</f>
        <v>0.21</v>
      </c>
      <c r="AC544">
        <f>RTD("rit2.rtd",,AC$2,"LASTHIST", ROW()-2)</f>
        <v>1.04</v>
      </c>
      <c r="AD544">
        <f>RTD("rit2.rtd",,AD$2,"LASTHIST", ROW()-2)</f>
        <v>0.51</v>
      </c>
      <c r="AE544">
        <f>RTD("rit2.rtd",,AE$2,"LASTHIST", ROW()-2)</f>
        <v>0.54</v>
      </c>
      <c r="AF544">
        <f>RTD("rit2.rtd",,AF$2,"LASTHIST", ROW()-2)</f>
        <v>1</v>
      </c>
      <c r="AG544">
        <f>RTD("rit2.rtd",,AG$2,"LASTHIST", ROW()-2)</f>
        <v>0.24</v>
      </c>
      <c r="AH544">
        <f>RTD("rit2.rtd",,AH$2,"LASTHIST", ROW()-2)</f>
        <v>1.7</v>
      </c>
      <c r="AI544">
        <f>RTD("rit2.rtd",,AI$2,"LASTHIST", ROW()-2)</f>
        <v>0.09</v>
      </c>
      <c r="AJ544">
        <f>RTD("rit2.rtd",,AJ$2,"LASTHIST", ROW()-2)</f>
        <v>2.5499999999999998</v>
      </c>
      <c r="AK544">
        <f>RTD("rit2.rtd",,AK$2,"LASTHIST", ROW()-2)</f>
        <v>0.03</v>
      </c>
      <c r="AL544">
        <f>RTD("rit2.rtd",,AL$2,"LASTHIST", ROW()-2)</f>
        <v>3.49</v>
      </c>
      <c r="AM544">
        <f>RTD("rit2.rtd",,AM$2,"LASTHIST", ROW()-2)</f>
        <v>0.02</v>
      </c>
      <c r="AN544">
        <f>RTD("rit2.rtd",,AN$2,"LASTHIST", ROW()-2)</f>
        <v>4.47</v>
      </c>
      <c r="AO544">
        <f>RTD("rit2.rtd",,AO$2,"LASTHIST", ROW()-2)</f>
        <v>0.02</v>
      </c>
      <c r="AP544">
        <f>RTD("rit2.rtd",,AP$2,"LASTHIST", ROW()-2)</f>
        <v>5.46</v>
      </c>
      <c r="AQ544">
        <v>1</v>
      </c>
      <c r="AR544">
        <v>0</v>
      </c>
      <c r="AS544">
        <v>1</v>
      </c>
      <c r="AT544">
        <v>0</v>
      </c>
      <c r="AU544">
        <v>1</v>
      </c>
      <c r="AV544">
        <v>0</v>
      </c>
      <c r="AW544">
        <v>1</v>
      </c>
      <c r="AX544">
        <v>0</v>
      </c>
      <c r="AY544">
        <v>1</v>
      </c>
      <c r="AZ544">
        <v>0</v>
      </c>
      <c r="BA544">
        <v>1</v>
      </c>
      <c r="BB544">
        <v>0</v>
      </c>
      <c r="BC544">
        <v>1</v>
      </c>
      <c r="BD544">
        <v>0</v>
      </c>
      <c r="BE544">
        <v>1</v>
      </c>
      <c r="BF544">
        <v>0</v>
      </c>
      <c r="BG544">
        <v>1</v>
      </c>
      <c r="BH544">
        <v>0</v>
      </c>
      <c r="BI544">
        <v>1</v>
      </c>
      <c r="BJ544">
        <v>0</v>
      </c>
      <c r="BK544">
        <v>1</v>
      </c>
      <c r="BL544">
        <v>0</v>
      </c>
      <c r="BM544">
        <v>1</v>
      </c>
      <c r="BN544">
        <v>0</v>
      </c>
      <c r="BO544">
        <v>1</v>
      </c>
      <c r="BP544">
        <v>0</v>
      </c>
      <c r="BQ544">
        <v>1</v>
      </c>
      <c r="BR544">
        <v>0</v>
      </c>
      <c r="BS544">
        <v>1</v>
      </c>
      <c r="BT544">
        <v>0</v>
      </c>
      <c r="BU544">
        <v>1</v>
      </c>
      <c r="BV544">
        <v>0</v>
      </c>
      <c r="BW544">
        <v>1</v>
      </c>
      <c r="BX544">
        <v>0</v>
      </c>
      <c r="BY544">
        <v>1</v>
      </c>
      <c r="BZ544">
        <v>0</v>
      </c>
      <c r="CA544">
        <v>1</v>
      </c>
      <c r="CB544">
        <v>0</v>
      </c>
      <c r="CC544">
        <v>1</v>
      </c>
      <c r="CD544">
        <v>0</v>
      </c>
      <c r="CE544">
        <v>45</v>
      </c>
      <c r="CF544">
        <v>45</v>
      </c>
      <c r="CG544">
        <v>46</v>
      </c>
      <c r="CH544">
        <v>46</v>
      </c>
      <c r="CI544">
        <v>47</v>
      </c>
      <c r="CJ544">
        <v>47</v>
      </c>
      <c r="CK544">
        <v>48</v>
      </c>
      <c r="CL544">
        <v>48</v>
      </c>
      <c r="CM544">
        <v>49</v>
      </c>
      <c r="CN544">
        <v>49</v>
      </c>
      <c r="CO544">
        <v>50</v>
      </c>
      <c r="CP544">
        <v>50</v>
      </c>
      <c r="CQ544">
        <v>51</v>
      </c>
      <c r="CR544">
        <v>51</v>
      </c>
      <c r="CS544">
        <v>52</v>
      </c>
      <c r="CT544">
        <v>52</v>
      </c>
      <c r="CU544">
        <v>53</v>
      </c>
      <c r="CV544">
        <v>53</v>
      </c>
      <c r="CW544">
        <v>54</v>
      </c>
      <c r="CX544">
        <v>54</v>
      </c>
      <c r="CY544">
        <v>45</v>
      </c>
      <c r="CZ544">
        <v>45</v>
      </c>
      <c r="DA544">
        <v>46</v>
      </c>
      <c r="DB544">
        <v>46</v>
      </c>
      <c r="DC544">
        <v>47</v>
      </c>
      <c r="DD544">
        <v>47</v>
      </c>
      <c r="DE544">
        <v>48</v>
      </c>
      <c r="DF544">
        <v>48</v>
      </c>
      <c r="DG544">
        <v>49</v>
      </c>
      <c r="DH544">
        <v>49</v>
      </c>
      <c r="DI544">
        <v>50</v>
      </c>
      <c r="DJ544">
        <v>50</v>
      </c>
      <c r="DK544">
        <v>51</v>
      </c>
      <c r="DL544">
        <v>51</v>
      </c>
      <c r="DM544">
        <v>52</v>
      </c>
      <c r="DN544">
        <v>52</v>
      </c>
      <c r="DO544">
        <v>53</v>
      </c>
      <c r="DP544">
        <v>53</v>
      </c>
      <c r="DQ544">
        <v>54</v>
      </c>
      <c r="DR544">
        <v>54</v>
      </c>
      <c r="DU544">
        <v>1.6666667E-2</v>
      </c>
      <c r="DW544">
        <v>1</v>
      </c>
      <c r="DX544">
        <f t="shared" si="321"/>
        <v>0</v>
      </c>
      <c r="DY544">
        <f t="shared" si="322"/>
        <v>0</v>
      </c>
      <c r="DZ544">
        <f t="shared" si="323"/>
        <v>0</v>
      </c>
      <c r="EA544">
        <f t="shared" si="324"/>
        <v>0</v>
      </c>
      <c r="EB544">
        <f t="shared" si="325"/>
        <v>0</v>
      </c>
      <c r="EC544">
        <f t="shared" si="326"/>
        <v>0</v>
      </c>
      <c r="ED544">
        <f t="shared" si="327"/>
        <v>0</v>
      </c>
      <c r="EE544">
        <f t="shared" si="328"/>
        <v>0</v>
      </c>
      <c r="EF544">
        <f t="shared" si="329"/>
        <v>0</v>
      </c>
      <c r="EG544">
        <f t="shared" si="330"/>
        <v>0</v>
      </c>
      <c r="EH544">
        <f t="shared" si="331"/>
        <v>0</v>
      </c>
      <c r="EI544">
        <f t="shared" si="332"/>
        <v>0</v>
      </c>
      <c r="EJ544">
        <f t="shared" si="333"/>
        <v>0</v>
      </c>
      <c r="EK544">
        <f t="shared" si="334"/>
        <v>0</v>
      </c>
      <c r="EL544">
        <f t="shared" si="335"/>
        <v>0</v>
      </c>
      <c r="EM544">
        <f t="shared" si="336"/>
        <v>0</v>
      </c>
      <c r="EN544">
        <f t="shared" si="337"/>
        <v>0</v>
      </c>
      <c r="EO544">
        <f t="shared" si="338"/>
        <v>0</v>
      </c>
      <c r="EP544">
        <f t="shared" si="339"/>
        <v>0</v>
      </c>
      <c r="EQ544">
        <f t="shared" si="340"/>
        <v>0</v>
      </c>
      <c r="ER544">
        <f t="shared" si="341"/>
        <v>0</v>
      </c>
      <c r="ES544">
        <f t="shared" si="342"/>
        <v>0</v>
      </c>
      <c r="ET544">
        <f t="shared" si="343"/>
        <v>0</v>
      </c>
      <c r="EU544">
        <f t="shared" si="344"/>
        <v>0</v>
      </c>
      <c r="EV544">
        <f t="shared" si="345"/>
        <v>0</v>
      </c>
      <c r="EW544">
        <f t="shared" si="346"/>
        <v>0</v>
      </c>
      <c r="EX544">
        <f t="shared" si="347"/>
        <v>0</v>
      </c>
      <c r="EY544">
        <f t="shared" si="348"/>
        <v>0</v>
      </c>
      <c r="EZ544">
        <f t="shared" si="349"/>
        <v>0</v>
      </c>
      <c r="FA544">
        <f t="shared" si="350"/>
        <v>0</v>
      </c>
      <c r="FB544">
        <f t="shared" si="351"/>
        <v>0</v>
      </c>
      <c r="FC544">
        <f t="shared" si="352"/>
        <v>0</v>
      </c>
      <c r="FD544">
        <f t="shared" si="353"/>
        <v>0</v>
      </c>
      <c r="FE544">
        <f t="shared" si="354"/>
        <v>0</v>
      </c>
      <c r="FF544">
        <f t="shared" si="355"/>
        <v>0</v>
      </c>
      <c r="FG544">
        <f t="shared" si="356"/>
        <v>0</v>
      </c>
      <c r="FH544">
        <f t="shared" si="357"/>
        <v>0</v>
      </c>
      <c r="FI544">
        <f t="shared" si="358"/>
        <v>0</v>
      </c>
      <c r="FJ544">
        <f t="shared" si="359"/>
        <v>0</v>
      </c>
      <c r="FK544">
        <f t="shared" si="360"/>
        <v>0</v>
      </c>
    </row>
    <row r="545" spans="1:167">
      <c r="A545">
        <v>543</v>
      </c>
      <c r="B545">
        <f>RTD("rit2.rtd",,B$2,"LASTHIST", ROW()-2)</f>
        <v>48.64</v>
      </c>
      <c r="C545">
        <f>RTD("rit2.rtd",,C$2,"LASTHIST", ROW()-2)</f>
        <v>0</v>
      </c>
      <c r="D545">
        <f>RTD("rit2.rtd",,D$2,"LASTHIST", ROW()-2)</f>
        <v>0</v>
      </c>
      <c r="E545">
        <f>RTD("rit2.rtd",,E$2,"LASTHIST", ROW()-2)</f>
        <v>0</v>
      </c>
      <c r="F545">
        <f>RTD("rit2.rtd",,F$2,"LASTHIST", ROW()-2)</f>
        <v>0</v>
      </c>
      <c r="G545">
        <f>RTD("rit2.rtd",,G$2,"LASTHIST", ROW()-2)</f>
        <v>0</v>
      </c>
      <c r="H545">
        <f>RTD("rit2.rtd",,H$2,"LASTHIST", ROW()-2)</f>
        <v>0</v>
      </c>
      <c r="I545">
        <f>RTD("rit2.rtd",,I$2,"LASTHIST", ROW()-2)</f>
        <v>0</v>
      </c>
      <c r="J545">
        <f>RTD("rit2.rtd",,J$2,"LASTHIST", ROW()-2)</f>
        <v>0</v>
      </c>
      <c r="K545">
        <f>RTD("rit2.rtd",,K$2,"LASTHIST", ROW()-2)</f>
        <v>0</v>
      </c>
      <c r="L545">
        <f>RTD("rit2.rtd",,L$2,"LASTHIST", ROW()-2)</f>
        <v>0</v>
      </c>
      <c r="M545">
        <f>RTD("rit2.rtd",,M$2,"LASTHIST", ROW()-2)</f>
        <v>0</v>
      </c>
      <c r="N545">
        <f>RTD("rit2.rtd",,N$2,"LASTHIST", ROW()-2)</f>
        <v>0</v>
      </c>
      <c r="O545">
        <f>RTD("rit2.rtd",,O$2,"LASTHIST", ROW()-2)</f>
        <v>0</v>
      </c>
      <c r="P545">
        <f>RTD("rit2.rtd",,P$2,"LASTHIST", ROW()-2)</f>
        <v>0</v>
      </c>
      <c r="Q545">
        <f>RTD("rit2.rtd",,Q$2,"LASTHIST", ROW()-2)</f>
        <v>0</v>
      </c>
      <c r="R545">
        <f>RTD("rit2.rtd",,R$2,"LASTHIST", ROW()-2)</f>
        <v>0</v>
      </c>
      <c r="S545">
        <f>RTD("rit2.rtd",,S$2,"LASTHIST", ROW()-2)</f>
        <v>0</v>
      </c>
      <c r="T545">
        <f>RTD("rit2.rtd",,T$2,"LASTHIST", ROW()-2)</f>
        <v>0</v>
      </c>
      <c r="U545">
        <f>RTD("rit2.rtd",,U$2,"LASTHIST", ROW()-2)</f>
        <v>0</v>
      </c>
      <c r="V545">
        <f>RTD("rit2.rtd",,V$2,"LASTHIST", ROW()-2)</f>
        <v>0</v>
      </c>
      <c r="W545">
        <f>RTD("rit2.rtd",,W$2,"LASTHIST", ROW()-2)</f>
        <v>3.66</v>
      </c>
      <c r="X545">
        <f>RTD("rit2.rtd",,X$2,"LASTHIST", ROW()-2)</f>
        <v>0.02</v>
      </c>
      <c r="Y545">
        <f>RTD("rit2.rtd",,Y$2,"LASTHIST", ROW()-2)</f>
        <v>2.71</v>
      </c>
      <c r="Z545">
        <f>RTD("rit2.rtd",,Z$2,"LASTHIST", ROW()-2)</f>
        <v>7.0000000000000007E-2</v>
      </c>
      <c r="AA545">
        <f>RTD("rit2.rtd",,AA$2,"LASTHIST", ROW()-2)</f>
        <v>1.85</v>
      </c>
      <c r="AB545">
        <f>RTD("rit2.rtd",,AB$2,"LASTHIST", ROW()-2)</f>
        <v>0.2</v>
      </c>
      <c r="AC545">
        <f>RTD("rit2.rtd",,AC$2,"LASTHIST", ROW()-2)</f>
        <v>1.1299999999999999</v>
      </c>
      <c r="AD545">
        <f>RTD("rit2.rtd",,AD$2,"LASTHIST", ROW()-2)</f>
        <v>0.49</v>
      </c>
      <c r="AE545">
        <f>RTD("rit2.rtd",,AE$2,"LASTHIST", ROW()-2)</f>
        <v>0.61</v>
      </c>
      <c r="AF545">
        <f>RTD("rit2.rtd",,AF$2,"LASTHIST", ROW()-2)</f>
        <v>0.97</v>
      </c>
      <c r="AG545">
        <f>RTD("rit2.rtd",,AG$2,"LASTHIST", ROW()-2)</f>
        <v>0.28000000000000003</v>
      </c>
      <c r="AH545">
        <f>RTD("rit2.rtd",,AH$2,"LASTHIST", ROW()-2)</f>
        <v>1.64</v>
      </c>
      <c r="AI545">
        <f>RTD("rit2.rtd",,AI$2,"LASTHIST", ROW()-2)</f>
        <v>0.11</v>
      </c>
      <c r="AJ545">
        <f>RTD("rit2.rtd",,AJ$2,"LASTHIST", ROW()-2)</f>
        <v>2.4700000000000002</v>
      </c>
      <c r="AK545">
        <f>RTD("rit2.rtd",,AK$2,"LASTHIST", ROW()-2)</f>
        <v>0.04</v>
      </c>
      <c r="AL545">
        <f>RTD("rit2.rtd",,AL$2,"LASTHIST", ROW()-2)</f>
        <v>3.4</v>
      </c>
      <c r="AM545">
        <f>RTD("rit2.rtd",,AM$2,"LASTHIST", ROW()-2)</f>
        <v>0.02</v>
      </c>
      <c r="AN545">
        <f>RTD("rit2.rtd",,AN$2,"LASTHIST", ROW()-2)</f>
        <v>4.37</v>
      </c>
      <c r="AO545">
        <f>RTD("rit2.rtd",,AO$2,"LASTHIST", ROW()-2)</f>
        <v>0.02</v>
      </c>
      <c r="AP545">
        <f>RTD("rit2.rtd",,AP$2,"LASTHIST", ROW()-2)</f>
        <v>5.36</v>
      </c>
      <c r="AQ545">
        <v>1</v>
      </c>
      <c r="AR545">
        <v>0</v>
      </c>
      <c r="AS545">
        <v>1</v>
      </c>
      <c r="AT545">
        <v>0</v>
      </c>
      <c r="AU545">
        <v>1</v>
      </c>
      <c r="AV545">
        <v>0</v>
      </c>
      <c r="AW545">
        <v>1</v>
      </c>
      <c r="AX545">
        <v>0</v>
      </c>
      <c r="AY545">
        <v>1</v>
      </c>
      <c r="AZ545">
        <v>0</v>
      </c>
      <c r="BA545">
        <v>1</v>
      </c>
      <c r="BB545">
        <v>0</v>
      </c>
      <c r="BC545">
        <v>1</v>
      </c>
      <c r="BD545">
        <v>0</v>
      </c>
      <c r="BE545">
        <v>1</v>
      </c>
      <c r="BF545">
        <v>0</v>
      </c>
      <c r="BG545">
        <v>1</v>
      </c>
      <c r="BH545">
        <v>0</v>
      </c>
      <c r="BI545">
        <v>1</v>
      </c>
      <c r="BJ545">
        <v>0</v>
      </c>
      <c r="BK545">
        <v>1</v>
      </c>
      <c r="BL545">
        <v>0</v>
      </c>
      <c r="BM545">
        <v>1</v>
      </c>
      <c r="BN545">
        <v>0</v>
      </c>
      <c r="BO545">
        <v>1</v>
      </c>
      <c r="BP545">
        <v>0</v>
      </c>
      <c r="BQ545">
        <v>1</v>
      </c>
      <c r="BR545">
        <v>0</v>
      </c>
      <c r="BS545">
        <v>1</v>
      </c>
      <c r="BT545">
        <v>0</v>
      </c>
      <c r="BU545">
        <v>1</v>
      </c>
      <c r="BV545">
        <v>0</v>
      </c>
      <c r="BW545">
        <v>1</v>
      </c>
      <c r="BX545">
        <v>0</v>
      </c>
      <c r="BY545">
        <v>1</v>
      </c>
      <c r="BZ545">
        <v>0</v>
      </c>
      <c r="CA545">
        <v>1</v>
      </c>
      <c r="CB545">
        <v>0</v>
      </c>
      <c r="CC545">
        <v>1</v>
      </c>
      <c r="CD545">
        <v>0</v>
      </c>
      <c r="CE545">
        <v>45</v>
      </c>
      <c r="CF545">
        <v>45</v>
      </c>
      <c r="CG545">
        <v>46</v>
      </c>
      <c r="CH545">
        <v>46</v>
      </c>
      <c r="CI545">
        <v>47</v>
      </c>
      <c r="CJ545">
        <v>47</v>
      </c>
      <c r="CK545">
        <v>48</v>
      </c>
      <c r="CL545">
        <v>48</v>
      </c>
      <c r="CM545">
        <v>49</v>
      </c>
      <c r="CN545">
        <v>49</v>
      </c>
      <c r="CO545">
        <v>50</v>
      </c>
      <c r="CP545">
        <v>50</v>
      </c>
      <c r="CQ545">
        <v>51</v>
      </c>
      <c r="CR545">
        <v>51</v>
      </c>
      <c r="CS545">
        <v>52</v>
      </c>
      <c r="CT545">
        <v>52</v>
      </c>
      <c r="CU545">
        <v>53</v>
      </c>
      <c r="CV545">
        <v>53</v>
      </c>
      <c r="CW545">
        <v>54</v>
      </c>
      <c r="CX545">
        <v>54</v>
      </c>
      <c r="CY545">
        <v>45</v>
      </c>
      <c r="CZ545">
        <v>45</v>
      </c>
      <c r="DA545">
        <v>46</v>
      </c>
      <c r="DB545">
        <v>46</v>
      </c>
      <c r="DC545">
        <v>47</v>
      </c>
      <c r="DD545">
        <v>47</v>
      </c>
      <c r="DE545">
        <v>48</v>
      </c>
      <c r="DF545">
        <v>48</v>
      </c>
      <c r="DG545">
        <v>49</v>
      </c>
      <c r="DH545">
        <v>49</v>
      </c>
      <c r="DI545">
        <v>50</v>
      </c>
      <c r="DJ545">
        <v>50</v>
      </c>
      <c r="DK545">
        <v>51</v>
      </c>
      <c r="DL545">
        <v>51</v>
      </c>
      <c r="DM545">
        <v>52</v>
      </c>
      <c r="DN545">
        <v>52</v>
      </c>
      <c r="DO545">
        <v>53</v>
      </c>
      <c r="DP545">
        <v>53</v>
      </c>
      <c r="DQ545">
        <v>54</v>
      </c>
      <c r="DR545">
        <v>54</v>
      </c>
      <c r="DU545">
        <v>1.6666667E-2</v>
      </c>
      <c r="DW545">
        <v>1</v>
      </c>
      <c r="DX545">
        <f t="shared" si="321"/>
        <v>0</v>
      </c>
      <c r="DY545">
        <f t="shared" si="322"/>
        <v>0</v>
      </c>
      <c r="DZ545">
        <f t="shared" si="323"/>
        <v>0</v>
      </c>
      <c r="EA545">
        <f t="shared" si="324"/>
        <v>0</v>
      </c>
      <c r="EB545">
        <f t="shared" si="325"/>
        <v>0</v>
      </c>
      <c r="EC545">
        <f t="shared" si="326"/>
        <v>0</v>
      </c>
      <c r="ED545">
        <f t="shared" si="327"/>
        <v>0</v>
      </c>
      <c r="EE545">
        <f t="shared" si="328"/>
        <v>0</v>
      </c>
      <c r="EF545">
        <f t="shared" si="329"/>
        <v>0</v>
      </c>
      <c r="EG545">
        <f t="shared" si="330"/>
        <v>0</v>
      </c>
      <c r="EH545">
        <f t="shared" si="331"/>
        <v>0</v>
      </c>
      <c r="EI545">
        <f t="shared" si="332"/>
        <v>0</v>
      </c>
      <c r="EJ545">
        <f t="shared" si="333"/>
        <v>0</v>
      </c>
      <c r="EK545">
        <f t="shared" si="334"/>
        <v>0</v>
      </c>
      <c r="EL545">
        <f t="shared" si="335"/>
        <v>0</v>
      </c>
      <c r="EM545">
        <f t="shared" si="336"/>
        <v>0</v>
      </c>
      <c r="EN545">
        <f t="shared" si="337"/>
        <v>0</v>
      </c>
      <c r="EO545">
        <f t="shared" si="338"/>
        <v>0</v>
      </c>
      <c r="EP545">
        <f t="shared" si="339"/>
        <v>0</v>
      </c>
      <c r="EQ545">
        <f t="shared" si="340"/>
        <v>0</v>
      </c>
      <c r="ER545">
        <f t="shared" si="341"/>
        <v>0</v>
      </c>
      <c r="ES545">
        <f t="shared" si="342"/>
        <v>0</v>
      </c>
      <c r="ET545">
        <f t="shared" si="343"/>
        <v>0</v>
      </c>
      <c r="EU545">
        <f t="shared" si="344"/>
        <v>0</v>
      </c>
      <c r="EV545">
        <f t="shared" si="345"/>
        <v>0</v>
      </c>
      <c r="EW545">
        <f t="shared" si="346"/>
        <v>0</v>
      </c>
      <c r="EX545">
        <f t="shared" si="347"/>
        <v>0</v>
      </c>
      <c r="EY545">
        <f t="shared" si="348"/>
        <v>0</v>
      </c>
      <c r="EZ545">
        <f t="shared" si="349"/>
        <v>0</v>
      </c>
      <c r="FA545">
        <f t="shared" si="350"/>
        <v>0</v>
      </c>
      <c r="FB545">
        <f t="shared" si="351"/>
        <v>0</v>
      </c>
      <c r="FC545">
        <f t="shared" si="352"/>
        <v>0</v>
      </c>
      <c r="FD545">
        <f t="shared" si="353"/>
        <v>0</v>
      </c>
      <c r="FE545">
        <f t="shared" si="354"/>
        <v>0</v>
      </c>
      <c r="FF545">
        <f t="shared" si="355"/>
        <v>0</v>
      </c>
      <c r="FG545">
        <f t="shared" si="356"/>
        <v>0</v>
      </c>
      <c r="FH545">
        <f t="shared" si="357"/>
        <v>0</v>
      </c>
      <c r="FI545">
        <f t="shared" si="358"/>
        <v>0</v>
      </c>
      <c r="FJ545">
        <f t="shared" si="359"/>
        <v>0</v>
      </c>
      <c r="FK545">
        <f t="shared" si="360"/>
        <v>0</v>
      </c>
    </row>
    <row r="546" spans="1:167">
      <c r="A546">
        <v>544</v>
      </c>
      <c r="B546">
        <f>RTD("rit2.rtd",,B$2,"LASTHIST", ROW()-2)</f>
        <v>48.28</v>
      </c>
      <c r="C546">
        <f>RTD("rit2.rtd",,C$2,"LASTHIST", ROW()-2)</f>
        <v>0</v>
      </c>
      <c r="D546">
        <f>RTD("rit2.rtd",,D$2,"LASTHIST", ROW()-2)</f>
        <v>0</v>
      </c>
      <c r="E546">
        <f>RTD("rit2.rtd",,E$2,"LASTHIST", ROW()-2)</f>
        <v>0</v>
      </c>
      <c r="F546">
        <f>RTD("rit2.rtd",,F$2,"LASTHIST", ROW()-2)</f>
        <v>0</v>
      </c>
      <c r="G546">
        <f>RTD("rit2.rtd",,G$2,"LASTHIST", ROW()-2)</f>
        <v>0</v>
      </c>
      <c r="H546">
        <f>RTD("rit2.rtd",,H$2,"LASTHIST", ROW()-2)</f>
        <v>0</v>
      </c>
      <c r="I546">
        <f>RTD("rit2.rtd",,I$2,"LASTHIST", ROW()-2)</f>
        <v>0</v>
      </c>
      <c r="J546">
        <f>RTD("rit2.rtd",,J$2,"LASTHIST", ROW()-2)</f>
        <v>0</v>
      </c>
      <c r="K546">
        <f>RTD("rit2.rtd",,K$2,"LASTHIST", ROW()-2)</f>
        <v>0</v>
      </c>
      <c r="L546">
        <f>RTD("rit2.rtd",,L$2,"LASTHIST", ROW()-2)</f>
        <v>0</v>
      </c>
      <c r="M546">
        <f>RTD("rit2.rtd",,M$2,"LASTHIST", ROW()-2)</f>
        <v>0</v>
      </c>
      <c r="N546">
        <f>RTD("rit2.rtd",,N$2,"LASTHIST", ROW()-2)</f>
        <v>0</v>
      </c>
      <c r="O546">
        <f>RTD("rit2.rtd",,O$2,"LASTHIST", ROW()-2)</f>
        <v>0</v>
      </c>
      <c r="P546">
        <f>RTD("rit2.rtd",,P$2,"LASTHIST", ROW()-2)</f>
        <v>0</v>
      </c>
      <c r="Q546">
        <f>RTD("rit2.rtd",,Q$2,"LASTHIST", ROW()-2)</f>
        <v>0</v>
      </c>
      <c r="R546">
        <f>RTD("rit2.rtd",,R$2,"LASTHIST", ROW()-2)</f>
        <v>0</v>
      </c>
      <c r="S546">
        <f>RTD("rit2.rtd",,S$2,"LASTHIST", ROW()-2)</f>
        <v>0</v>
      </c>
      <c r="T546">
        <f>RTD("rit2.rtd",,T$2,"LASTHIST", ROW()-2)</f>
        <v>0</v>
      </c>
      <c r="U546">
        <f>RTD("rit2.rtd",,U$2,"LASTHIST", ROW()-2)</f>
        <v>0</v>
      </c>
      <c r="V546">
        <f>RTD("rit2.rtd",,V$2,"LASTHIST", ROW()-2)</f>
        <v>0</v>
      </c>
      <c r="W546">
        <f>RTD("rit2.rtd",,W$2,"LASTHIST", ROW()-2)</f>
        <v>3.31</v>
      </c>
      <c r="X546">
        <f>RTD("rit2.rtd",,X$2,"LASTHIST", ROW()-2)</f>
        <v>0.03</v>
      </c>
      <c r="Y546">
        <f>RTD("rit2.rtd",,Y$2,"LASTHIST", ROW()-2)</f>
        <v>2.39</v>
      </c>
      <c r="Z546">
        <f>RTD("rit2.rtd",,Z$2,"LASTHIST", ROW()-2)</f>
        <v>0.11</v>
      </c>
      <c r="AA546">
        <f>RTD("rit2.rtd",,AA$2,"LASTHIST", ROW()-2)</f>
        <v>1.58</v>
      </c>
      <c r="AB546">
        <f>RTD("rit2.rtd",,AB$2,"LASTHIST", ROW()-2)</f>
        <v>0.3</v>
      </c>
      <c r="AC546">
        <f>RTD("rit2.rtd",,AC$2,"LASTHIST", ROW()-2)</f>
        <v>0.94</v>
      </c>
      <c r="AD546">
        <f>RTD("rit2.rtd",,AD$2,"LASTHIST", ROW()-2)</f>
        <v>0.66</v>
      </c>
      <c r="AE546">
        <f>RTD("rit2.rtd",,AE$2,"LASTHIST", ROW()-2)</f>
        <v>0.49</v>
      </c>
      <c r="AF546">
        <f>RTD("rit2.rtd",,AF$2,"LASTHIST", ROW()-2)</f>
        <v>1.21</v>
      </c>
      <c r="AG546">
        <f>RTD("rit2.rtd",,AG$2,"LASTHIST", ROW()-2)</f>
        <v>0.22</v>
      </c>
      <c r="AH546">
        <f>RTD("rit2.rtd",,AH$2,"LASTHIST", ROW()-2)</f>
        <v>1.94</v>
      </c>
      <c r="AI546">
        <f>RTD("rit2.rtd",,AI$2,"LASTHIST", ROW()-2)</f>
        <v>0.09</v>
      </c>
      <c r="AJ546">
        <f>RTD("rit2.rtd",,AJ$2,"LASTHIST", ROW()-2)</f>
        <v>2.81</v>
      </c>
      <c r="AK546">
        <f>RTD("rit2.rtd",,AK$2,"LASTHIST", ROW()-2)</f>
        <v>0.03</v>
      </c>
      <c r="AL546">
        <f>RTD("rit2.rtd",,AL$2,"LASTHIST", ROW()-2)</f>
        <v>3.75</v>
      </c>
      <c r="AM546">
        <f>RTD("rit2.rtd",,AM$2,"LASTHIST", ROW()-2)</f>
        <v>0.02</v>
      </c>
      <c r="AN546">
        <f>RTD("rit2.rtd",,AN$2,"LASTHIST", ROW()-2)</f>
        <v>4.7300000000000004</v>
      </c>
      <c r="AO546">
        <f>RTD("rit2.rtd",,AO$2,"LASTHIST", ROW()-2)</f>
        <v>0.02</v>
      </c>
      <c r="AP546">
        <f>RTD("rit2.rtd",,AP$2,"LASTHIST", ROW()-2)</f>
        <v>5.72</v>
      </c>
      <c r="AQ546">
        <v>1</v>
      </c>
      <c r="AR546">
        <v>0</v>
      </c>
      <c r="AS546">
        <v>1</v>
      </c>
      <c r="AT546">
        <v>0</v>
      </c>
      <c r="AU546">
        <v>1</v>
      </c>
      <c r="AV546">
        <v>0</v>
      </c>
      <c r="AW546">
        <v>1</v>
      </c>
      <c r="AX546">
        <v>0</v>
      </c>
      <c r="AY546">
        <v>1</v>
      </c>
      <c r="AZ546">
        <v>0</v>
      </c>
      <c r="BA546">
        <v>1</v>
      </c>
      <c r="BB546">
        <v>0</v>
      </c>
      <c r="BC546">
        <v>1</v>
      </c>
      <c r="BD546">
        <v>0</v>
      </c>
      <c r="BE546">
        <v>1</v>
      </c>
      <c r="BF546">
        <v>0</v>
      </c>
      <c r="BG546">
        <v>1</v>
      </c>
      <c r="BH546">
        <v>0</v>
      </c>
      <c r="BI546">
        <v>1</v>
      </c>
      <c r="BJ546">
        <v>0</v>
      </c>
      <c r="BK546">
        <v>1</v>
      </c>
      <c r="BL546">
        <v>0</v>
      </c>
      <c r="BM546">
        <v>1</v>
      </c>
      <c r="BN546">
        <v>0</v>
      </c>
      <c r="BO546">
        <v>1</v>
      </c>
      <c r="BP546">
        <v>0</v>
      </c>
      <c r="BQ546">
        <v>1</v>
      </c>
      <c r="BR546">
        <v>0</v>
      </c>
      <c r="BS546">
        <v>1</v>
      </c>
      <c r="BT546">
        <v>0</v>
      </c>
      <c r="BU546">
        <v>1</v>
      </c>
      <c r="BV546">
        <v>0</v>
      </c>
      <c r="BW546">
        <v>1</v>
      </c>
      <c r="BX546">
        <v>0</v>
      </c>
      <c r="BY546">
        <v>1</v>
      </c>
      <c r="BZ546">
        <v>0</v>
      </c>
      <c r="CA546">
        <v>1</v>
      </c>
      <c r="CB546">
        <v>0</v>
      </c>
      <c r="CC546">
        <v>1</v>
      </c>
      <c r="CD546">
        <v>0</v>
      </c>
      <c r="CE546">
        <v>45</v>
      </c>
      <c r="CF546">
        <v>45</v>
      </c>
      <c r="CG546">
        <v>46</v>
      </c>
      <c r="CH546">
        <v>46</v>
      </c>
      <c r="CI546">
        <v>47</v>
      </c>
      <c r="CJ546">
        <v>47</v>
      </c>
      <c r="CK546">
        <v>48</v>
      </c>
      <c r="CL546">
        <v>48</v>
      </c>
      <c r="CM546">
        <v>49</v>
      </c>
      <c r="CN546">
        <v>49</v>
      </c>
      <c r="CO546">
        <v>50</v>
      </c>
      <c r="CP546">
        <v>50</v>
      </c>
      <c r="CQ546">
        <v>51</v>
      </c>
      <c r="CR546">
        <v>51</v>
      </c>
      <c r="CS546">
        <v>52</v>
      </c>
      <c r="CT546">
        <v>52</v>
      </c>
      <c r="CU546">
        <v>53</v>
      </c>
      <c r="CV546">
        <v>53</v>
      </c>
      <c r="CW546">
        <v>54</v>
      </c>
      <c r="CX546">
        <v>54</v>
      </c>
      <c r="CY546">
        <v>45</v>
      </c>
      <c r="CZ546">
        <v>45</v>
      </c>
      <c r="DA546">
        <v>46</v>
      </c>
      <c r="DB546">
        <v>46</v>
      </c>
      <c r="DC546">
        <v>47</v>
      </c>
      <c r="DD546">
        <v>47</v>
      </c>
      <c r="DE546">
        <v>48</v>
      </c>
      <c r="DF546">
        <v>48</v>
      </c>
      <c r="DG546">
        <v>49</v>
      </c>
      <c r="DH546">
        <v>49</v>
      </c>
      <c r="DI546">
        <v>50</v>
      </c>
      <c r="DJ546">
        <v>50</v>
      </c>
      <c r="DK546">
        <v>51</v>
      </c>
      <c r="DL546">
        <v>51</v>
      </c>
      <c r="DM546">
        <v>52</v>
      </c>
      <c r="DN546">
        <v>52</v>
      </c>
      <c r="DO546">
        <v>53</v>
      </c>
      <c r="DP546">
        <v>53</v>
      </c>
      <c r="DQ546">
        <v>54</v>
      </c>
      <c r="DR546">
        <v>54</v>
      </c>
      <c r="DU546">
        <v>1.6666667E-2</v>
      </c>
      <c r="DW546">
        <v>1</v>
      </c>
      <c r="DX546">
        <f t="shared" si="321"/>
        <v>0</v>
      </c>
      <c r="DY546">
        <f t="shared" si="322"/>
        <v>0</v>
      </c>
      <c r="DZ546">
        <f t="shared" si="323"/>
        <v>0</v>
      </c>
      <c r="EA546">
        <f t="shared" si="324"/>
        <v>0</v>
      </c>
      <c r="EB546">
        <f t="shared" si="325"/>
        <v>0</v>
      </c>
      <c r="EC546">
        <f t="shared" si="326"/>
        <v>0</v>
      </c>
      <c r="ED546">
        <f t="shared" si="327"/>
        <v>0</v>
      </c>
      <c r="EE546">
        <f t="shared" si="328"/>
        <v>0</v>
      </c>
      <c r="EF546">
        <f t="shared" si="329"/>
        <v>0</v>
      </c>
      <c r="EG546">
        <f t="shared" si="330"/>
        <v>0</v>
      </c>
      <c r="EH546">
        <f t="shared" si="331"/>
        <v>0</v>
      </c>
      <c r="EI546">
        <f t="shared" si="332"/>
        <v>0</v>
      </c>
      <c r="EJ546">
        <f t="shared" si="333"/>
        <v>0</v>
      </c>
      <c r="EK546">
        <f t="shared" si="334"/>
        <v>0</v>
      </c>
      <c r="EL546">
        <f t="shared" si="335"/>
        <v>0</v>
      </c>
      <c r="EM546">
        <f t="shared" si="336"/>
        <v>0</v>
      </c>
      <c r="EN546">
        <f t="shared" si="337"/>
        <v>0</v>
      </c>
      <c r="EO546">
        <f t="shared" si="338"/>
        <v>0</v>
      </c>
      <c r="EP546">
        <f t="shared" si="339"/>
        <v>0</v>
      </c>
      <c r="EQ546">
        <f t="shared" si="340"/>
        <v>0</v>
      </c>
      <c r="ER546">
        <f t="shared" si="341"/>
        <v>0</v>
      </c>
      <c r="ES546">
        <f t="shared" si="342"/>
        <v>0</v>
      </c>
      <c r="ET546">
        <f t="shared" si="343"/>
        <v>0</v>
      </c>
      <c r="EU546">
        <f t="shared" si="344"/>
        <v>0</v>
      </c>
      <c r="EV546">
        <f t="shared" si="345"/>
        <v>0</v>
      </c>
      <c r="EW546">
        <f t="shared" si="346"/>
        <v>0</v>
      </c>
      <c r="EX546">
        <f t="shared" si="347"/>
        <v>0</v>
      </c>
      <c r="EY546">
        <f t="shared" si="348"/>
        <v>0</v>
      </c>
      <c r="EZ546">
        <f t="shared" si="349"/>
        <v>0</v>
      </c>
      <c r="FA546">
        <f t="shared" si="350"/>
        <v>0</v>
      </c>
      <c r="FB546">
        <f t="shared" si="351"/>
        <v>0</v>
      </c>
      <c r="FC546">
        <f t="shared" si="352"/>
        <v>0</v>
      </c>
      <c r="FD546">
        <f t="shared" si="353"/>
        <v>0</v>
      </c>
      <c r="FE546">
        <f t="shared" si="354"/>
        <v>0</v>
      </c>
      <c r="FF546">
        <f t="shared" si="355"/>
        <v>0</v>
      </c>
      <c r="FG546">
        <f t="shared" si="356"/>
        <v>0</v>
      </c>
      <c r="FH546">
        <f t="shared" si="357"/>
        <v>0</v>
      </c>
      <c r="FI546">
        <f t="shared" si="358"/>
        <v>0</v>
      </c>
      <c r="FJ546">
        <f t="shared" si="359"/>
        <v>0</v>
      </c>
      <c r="FK546">
        <f t="shared" si="360"/>
        <v>0</v>
      </c>
    </row>
    <row r="547" spans="1:167">
      <c r="A547">
        <v>545</v>
      </c>
      <c r="B547">
        <f>RTD("rit2.rtd",,B$2,"LASTHIST", ROW()-2)</f>
        <v>48.34</v>
      </c>
      <c r="C547">
        <f>RTD("rit2.rtd",,C$2,"LASTHIST", ROW()-2)</f>
        <v>0</v>
      </c>
      <c r="D547">
        <f>RTD("rit2.rtd",,D$2,"LASTHIST", ROW()-2)</f>
        <v>0</v>
      </c>
      <c r="E547">
        <f>RTD("rit2.rtd",,E$2,"LASTHIST", ROW()-2)</f>
        <v>0</v>
      </c>
      <c r="F547">
        <f>RTD("rit2.rtd",,F$2,"LASTHIST", ROW()-2)</f>
        <v>0</v>
      </c>
      <c r="G547">
        <f>RTD("rit2.rtd",,G$2,"LASTHIST", ROW()-2)</f>
        <v>0</v>
      </c>
      <c r="H547">
        <f>RTD("rit2.rtd",,H$2,"LASTHIST", ROW()-2)</f>
        <v>0</v>
      </c>
      <c r="I547">
        <f>RTD("rit2.rtd",,I$2,"LASTHIST", ROW()-2)</f>
        <v>0</v>
      </c>
      <c r="J547">
        <f>RTD("rit2.rtd",,J$2,"LASTHIST", ROW()-2)</f>
        <v>0</v>
      </c>
      <c r="K547">
        <f>RTD("rit2.rtd",,K$2,"LASTHIST", ROW()-2)</f>
        <v>0</v>
      </c>
      <c r="L547">
        <f>RTD("rit2.rtd",,L$2,"LASTHIST", ROW()-2)</f>
        <v>0</v>
      </c>
      <c r="M547">
        <f>RTD("rit2.rtd",,M$2,"LASTHIST", ROW()-2)</f>
        <v>0</v>
      </c>
      <c r="N547">
        <f>RTD("rit2.rtd",,N$2,"LASTHIST", ROW()-2)</f>
        <v>0</v>
      </c>
      <c r="O547">
        <f>RTD("rit2.rtd",,O$2,"LASTHIST", ROW()-2)</f>
        <v>0</v>
      </c>
      <c r="P547">
        <f>RTD("rit2.rtd",,P$2,"LASTHIST", ROW()-2)</f>
        <v>0</v>
      </c>
      <c r="Q547">
        <f>RTD("rit2.rtd",,Q$2,"LASTHIST", ROW()-2)</f>
        <v>0</v>
      </c>
      <c r="R547">
        <f>RTD("rit2.rtd",,R$2,"LASTHIST", ROW()-2)</f>
        <v>0</v>
      </c>
      <c r="S547">
        <f>RTD("rit2.rtd",,S$2,"LASTHIST", ROW()-2)</f>
        <v>0</v>
      </c>
      <c r="T547">
        <f>RTD("rit2.rtd",,T$2,"LASTHIST", ROW()-2)</f>
        <v>0</v>
      </c>
      <c r="U547">
        <f>RTD("rit2.rtd",,U$2,"LASTHIST", ROW()-2)</f>
        <v>0</v>
      </c>
      <c r="V547">
        <f>RTD("rit2.rtd",,V$2,"LASTHIST", ROW()-2)</f>
        <v>0</v>
      </c>
      <c r="W547">
        <f>RTD("rit2.rtd",,W$2,"LASTHIST", ROW()-2)</f>
        <v>3.37</v>
      </c>
      <c r="X547">
        <f>RTD("rit2.rtd",,X$2,"LASTHIST", ROW()-2)</f>
        <v>0.03</v>
      </c>
      <c r="Y547">
        <f>RTD("rit2.rtd",,Y$2,"LASTHIST", ROW()-2)</f>
        <v>2.4500000000000002</v>
      </c>
      <c r="Z547">
        <f>RTD("rit2.rtd",,Z$2,"LASTHIST", ROW()-2)</f>
        <v>0.1</v>
      </c>
      <c r="AA547">
        <f>RTD("rit2.rtd",,AA$2,"LASTHIST", ROW()-2)</f>
        <v>1.62</v>
      </c>
      <c r="AB547">
        <f>RTD("rit2.rtd",,AB$2,"LASTHIST", ROW()-2)</f>
        <v>0.28000000000000003</v>
      </c>
      <c r="AC547">
        <f>RTD("rit2.rtd",,AC$2,"LASTHIST", ROW()-2)</f>
        <v>0.96</v>
      </c>
      <c r="AD547">
        <f>RTD("rit2.rtd",,AD$2,"LASTHIST", ROW()-2)</f>
        <v>0.62</v>
      </c>
      <c r="AE547">
        <f>RTD("rit2.rtd",,AE$2,"LASTHIST", ROW()-2)</f>
        <v>0.5</v>
      </c>
      <c r="AF547">
        <f>RTD("rit2.rtd",,AF$2,"LASTHIST", ROW()-2)</f>
        <v>1.1599999999999999</v>
      </c>
      <c r="AG547">
        <f>RTD("rit2.rtd",,AG$2,"LASTHIST", ROW()-2)</f>
        <v>0.23</v>
      </c>
      <c r="AH547">
        <f>RTD("rit2.rtd",,AH$2,"LASTHIST", ROW()-2)</f>
        <v>1.88</v>
      </c>
      <c r="AI547">
        <f>RTD("rit2.rtd",,AI$2,"LASTHIST", ROW()-2)</f>
        <v>0.09</v>
      </c>
      <c r="AJ547">
        <f>RTD("rit2.rtd",,AJ$2,"LASTHIST", ROW()-2)</f>
        <v>2.74</v>
      </c>
      <c r="AK547">
        <f>RTD("rit2.rtd",,AK$2,"LASTHIST", ROW()-2)</f>
        <v>0.03</v>
      </c>
      <c r="AL547">
        <f>RTD("rit2.rtd",,AL$2,"LASTHIST", ROW()-2)</f>
        <v>3.69</v>
      </c>
      <c r="AM547">
        <f>RTD("rit2.rtd",,AM$2,"LASTHIST", ROW()-2)</f>
        <v>0.02</v>
      </c>
      <c r="AN547">
        <f>RTD("rit2.rtd",,AN$2,"LASTHIST", ROW()-2)</f>
        <v>4.66</v>
      </c>
      <c r="AO547">
        <f>RTD("rit2.rtd",,AO$2,"LASTHIST", ROW()-2)</f>
        <v>0.02</v>
      </c>
      <c r="AP547">
        <f>RTD("rit2.rtd",,AP$2,"LASTHIST", ROW()-2)</f>
        <v>5.66</v>
      </c>
      <c r="AQ547">
        <v>1</v>
      </c>
      <c r="AR547">
        <v>0</v>
      </c>
      <c r="AS547">
        <v>1</v>
      </c>
      <c r="AT547">
        <v>0</v>
      </c>
      <c r="AU547">
        <v>1</v>
      </c>
      <c r="AV547">
        <v>0</v>
      </c>
      <c r="AW547">
        <v>1</v>
      </c>
      <c r="AX547">
        <v>0</v>
      </c>
      <c r="AY547">
        <v>1</v>
      </c>
      <c r="AZ547">
        <v>0</v>
      </c>
      <c r="BA547">
        <v>1</v>
      </c>
      <c r="BB547">
        <v>0</v>
      </c>
      <c r="BC547">
        <v>1</v>
      </c>
      <c r="BD547">
        <v>0</v>
      </c>
      <c r="BE547">
        <v>1</v>
      </c>
      <c r="BF547">
        <v>0</v>
      </c>
      <c r="BG547">
        <v>1</v>
      </c>
      <c r="BH547">
        <v>0</v>
      </c>
      <c r="BI547">
        <v>1</v>
      </c>
      <c r="BJ547">
        <v>0</v>
      </c>
      <c r="BK547">
        <v>1</v>
      </c>
      <c r="BL547">
        <v>0</v>
      </c>
      <c r="BM547">
        <v>1</v>
      </c>
      <c r="BN547">
        <v>0</v>
      </c>
      <c r="BO547">
        <v>1</v>
      </c>
      <c r="BP547">
        <v>0</v>
      </c>
      <c r="BQ547">
        <v>1</v>
      </c>
      <c r="BR547">
        <v>0</v>
      </c>
      <c r="BS547">
        <v>1</v>
      </c>
      <c r="BT547">
        <v>0</v>
      </c>
      <c r="BU547">
        <v>1</v>
      </c>
      <c r="BV547">
        <v>0</v>
      </c>
      <c r="BW547">
        <v>1</v>
      </c>
      <c r="BX547">
        <v>0</v>
      </c>
      <c r="BY547">
        <v>1</v>
      </c>
      <c r="BZ547">
        <v>0</v>
      </c>
      <c r="CA547">
        <v>1</v>
      </c>
      <c r="CB547">
        <v>0</v>
      </c>
      <c r="CC547">
        <v>1</v>
      </c>
      <c r="CD547">
        <v>0</v>
      </c>
      <c r="CE547">
        <v>45</v>
      </c>
      <c r="CF547">
        <v>45</v>
      </c>
      <c r="CG547">
        <v>46</v>
      </c>
      <c r="CH547">
        <v>46</v>
      </c>
      <c r="CI547">
        <v>47</v>
      </c>
      <c r="CJ547">
        <v>47</v>
      </c>
      <c r="CK547">
        <v>48</v>
      </c>
      <c r="CL547">
        <v>48</v>
      </c>
      <c r="CM547">
        <v>49</v>
      </c>
      <c r="CN547">
        <v>49</v>
      </c>
      <c r="CO547">
        <v>50</v>
      </c>
      <c r="CP547">
        <v>50</v>
      </c>
      <c r="CQ547">
        <v>51</v>
      </c>
      <c r="CR547">
        <v>51</v>
      </c>
      <c r="CS547">
        <v>52</v>
      </c>
      <c r="CT547">
        <v>52</v>
      </c>
      <c r="CU547">
        <v>53</v>
      </c>
      <c r="CV547">
        <v>53</v>
      </c>
      <c r="CW547">
        <v>54</v>
      </c>
      <c r="CX547">
        <v>54</v>
      </c>
      <c r="CY547">
        <v>45</v>
      </c>
      <c r="CZ547">
        <v>45</v>
      </c>
      <c r="DA547">
        <v>46</v>
      </c>
      <c r="DB547">
        <v>46</v>
      </c>
      <c r="DC547">
        <v>47</v>
      </c>
      <c r="DD547">
        <v>47</v>
      </c>
      <c r="DE547">
        <v>48</v>
      </c>
      <c r="DF547">
        <v>48</v>
      </c>
      <c r="DG547">
        <v>49</v>
      </c>
      <c r="DH547">
        <v>49</v>
      </c>
      <c r="DI547">
        <v>50</v>
      </c>
      <c r="DJ547">
        <v>50</v>
      </c>
      <c r="DK547">
        <v>51</v>
      </c>
      <c r="DL547">
        <v>51</v>
      </c>
      <c r="DM547">
        <v>52</v>
      </c>
      <c r="DN547">
        <v>52</v>
      </c>
      <c r="DO547">
        <v>53</v>
      </c>
      <c r="DP547">
        <v>53</v>
      </c>
      <c r="DQ547">
        <v>54</v>
      </c>
      <c r="DR547">
        <v>54</v>
      </c>
      <c r="DU547">
        <v>1.6666667E-2</v>
      </c>
      <c r="DW547">
        <v>1</v>
      </c>
      <c r="DX547">
        <f t="shared" si="321"/>
        <v>0</v>
      </c>
      <c r="DY547">
        <f t="shared" si="322"/>
        <v>0</v>
      </c>
      <c r="DZ547">
        <f t="shared" si="323"/>
        <v>0</v>
      </c>
      <c r="EA547">
        <f t="shared" si="324"/>
        <v>0</v>
      </c>
      <c r="EB547">
        <f t="shared" si="325"/>
        <v>0</v>
      </c>
      <c r="EC547">
        <f t="shared" si="326"/>
        <v>0</v>
      </c>
      <c r="ED547">
        <f t="shared" si="327"/>
        <v>0</v>
      </c>
      <c r="EE547">
        <f t="shared" si="328"/>
        <v>0</v>
      </c>
      <c r="EF547">
        <f t="shared" si="329"/>
        <v>0</v>
      </c>
      <c r="EG547">
        <f t="shared" si="330"/>
        <v>0</v>
      </c>
      <c r="EH547">
        <f t="shared" si="331"/>
        <v>0</v>
      </c>
      <c r="EI547">
        <f t="shared" si="332"/>
        <v>0</v>
      </c>
      <c r="EJ547">
        <f t="shared" si="333"/>
        <v>0</v>
      </c>
      <c r="EK547">
        <f t="shared" si="334"/>
        <v>0</v>
      </c>
      <c r="EL547">
        <f t="shared" si="335"/>
        <v>0</v>
      </c>
      <c r="EM547">
        <f t="shared" si="336"/>
        <v>0</v>
      </c>
      <c r="EN547">
        <f t="shared" si="337"/>
        <v>0</v>
      </c>
      <c r="EO547">
        <f t="shared" si="338"/>
        <v>0</v>
      </c>
      <c r="EP547">
        <f t="shared" si="339"/>
        <v>0</v>
      </c>
      <c r="EQ547">
        <f t="shared" si="340"/>
        <v>0</v>
      </c>
      <c r="ER547">
        <f t="shared" si="341"/>
        <v>0</v>
      </c>
      <c r="ES547">
        <f t="shared" si="342"/>
        <v>0</v>
      </c>
      <c r="ET547">
        <f t="shared" si="343"/>
        <v>0</v>
      </c>
      <c r="EU547">
        <f t="shared" si="344"/>
        <v>0</v>
      </c>
      <c r="EV547">
        <f t="shared" si="345"/>
        <v>0</v>
      </c>
      <c r="EW547">
        <f t="shared" si="346"/>
        <v>0</v>
      </c>
      <c r="EX547">
        <f t="shared" si="347"/>
        <v>0</v>
      </c>
      <c r="EY547">
        <f t="shared" si="348"/>
        <v>0</v>
      </c>
      <c r="EZ547">
        <f t="shared" si="349"/>
        <v>0</v>
      </c>
      <c r="FA547">
        <f t="shared" si="350"/>
        <v>0</v>
      </c>
      <c r="FB547">
        <f t="shared" si="351"/>
        <v>0</v>
      </c>
      <c r="FC547">
        <f t="shared" si="352"/>
        <v>0</v>
      </c>
      <c r="FD547">
        <f t="shared" si="353"/>
        <v>0</v>
      </c>
      <c r="FE547">
        <f t="shared" si="354"/>
        <v>0</v>
      </c>
      <c r="FF547">
        <f t="shared" si="355"/>
        <v>0</v>
      </c>
      <c r="FG547">
        <f t="shared" si="356"/>
        <v>0</v>
      </c>
      <c r="FH547">
        <f t="shared" si="357"/>
        <v>0</v>
      </c>
      <c r="FI547">
        <f t="shared" si="358"/>
        <v>0</v>
      </c>
      <c r="FJ547">
        <f t="shared" si="359"/>
        <v>0</v>
      </c>
      <c r="FK547">
        <f t="shared" si="360"/>
        <v>0</v>
      </c>
    </row>
    <row r="548" spans="1:167">
      <c r="A548">
        <v>546</v>
      </c>
      <c r="B548">
        <f>RTD("rit2.rtd",,B$2,"LASTHIST", ROW()-2)</f>
        <v>48.27</v>
      </c>
      <c r="C548">
        <f>RTD("rit2.rtd",,C$2,"LASTHIST", ROW()-2)</f>
        <v>0</v>
      </c>
      <c r="D548">
        <f>RTD("rit2.rtd",,D$2,"LASTHIST", ROW()-2)</f>
        <v>0</v>
      </c>
      <c r="E548">
        <f>RTD("rit2.rtd",,E$2,"LASTHIST", ROW()-2)</f>
        <v>0</v>
      </c>
      <c r="F548">
        <f>RTD("rit2.rtd",,F$2,"LASTHIST", ROW()-2)</f>
        <v>0</v>
      </c>
      <c r="G548">
        <f>RTD("rit2.rtd",,G$2,"LASTHIST", ROW()-2)</f>
        <v>0</v>
      </c>
      <c r="H548">
        <f>RTD("rit2.rtd",,H$2,"LASTHIST", ROW()-2)</f>
        <v>0</v>
      </c>
      <c r="I548">
        <f>RTD("rit2.rtd",,I$2,"LASTHIST", ROW()-2)</f>
        <v>0</v>
      </c>
      <c r="J548">
        <f>RTD("rit2.rtd",,J$2,"LASTHIST", ROW()-2)</f>
        <v>0</v>
      </c>
      <c r="K548">
        <f>RTD("rit2.rtd",,K$2,"LASTHIST", ROW()-2)</f>
        <v>0</v>
      </c>
      <c r="L548">
        <f>RTD("rit2.rtd",,L$2,"LASTHIST", ROW()-2)</f>
        <v>0</v>
      </c>
      <c r="M548">
        <f>RTD("rit2.rtd",,M$2,"LASTHIST", ROW()-2)</f>
        <v>0</v>
      </c>
      <c r="N548">
        <f>RTD("rit2.rtd",,N$2,"LASTHIST", ROW()-2)</f>
        <v>0</v>
      </c>
      <c r="O548">
        <f>RTD("rit2.rtd",,O$2,"LASTHIST", ROW()-2)</f>
        <v>0</v>
      </c>
      <c r="P548">
        <f>RTD("rit2.rtd",,P$2,"LASTHIST", ROW()-2)</f>
        <v>0</v>
      </c>
      <c r="Q548">
        <f>RTD("rit2.rtd",,Q$2,"LASTHIST", ROW()-2)</f>
        <v>0</v>
      </c>
      <c r="R548">
        <f>RTD("rit2.rtd",,R$2,"LASTHIST", ROW()-2)</f>
        <v>0</v>
      </c>
      <c r="S548">
        <f>RTD("rit2.rtd",,S$2,"LASTHIST", ROW()-2)</f>
        <v>0</v>
      </c>
      <c r="T548">
        <f>RTD("rit2.rtd",,T$2,"LASTHIST", ROW()-2)</f>
        <v>0</v>
      </c>
      <c r="U548">
        <f>RTD("rit2.rtd",,U$2,"LASTHIST", ROW()-2)</f>
        <v>0</v>
      </c>
      <c r="V548">
        <f>RTD("rit2.rtd",,V$2,"LASTHIST", ROW()-2)</f>
        <v>0</v>
      </c>
      <c r="W548">
        <f>RTD("rit2.rtd",,W$2,"LASTHIST", ROW()-2)</f>
        <v>3.29</v>
      </c>
      <c r="X548">
        <f>RTD("rit2.rtd",,X$2,"LASTHIST", ROW()-2)</f>
        <v>0.03</v>
      </c>
      <c r="Y548">
        <f>RTD("rit2.rtd",,Y$2,"LASTHIST", ROW()-2)</f>
        <v>2.37</v>
      </c>
      <c r="Z548">
        <f>RTD("rit2.rtd",,Z$2,"LASTHIST", ROW()-2)</f>
        <v>0.1</v>
      </c>
      <c r="AA548">
        <f>RTD("rit2.rtd",,AA$2,"LASTHIST", ROW()-2)</f>
        <v>1.54</v>
      </c>
      <c r="AB548">
        <f>RTD("rit2.rtd",,AB$2,"LASTHIST", ROW()-2)</f>
        <v>0.28000000000000003</v>
      </c>
      <c r="AC548">
        <f>RTD("rit2.rtd",,AC$2,"LASTHIST", ROW()-2)</f>
        <v>0.89</v>
      </c>
      <c r="AD548">
        <f>RTD("rit2.rtd",,AD$2,"LASTHIST", ROW()-2)</f>
        <v>0.63</v>
      </c>
      <c r="AE548">
        <f>RTD("rit2.rtd",,AE$2,"LASTHIST", ROW()-2)</f>
        <v>0.45</v>
      </c>
      <c r="AF548">
        <f>RTD("rit2.rtd",,AF$2,"LASTHIST", ROW()-2)</f>
        <v>1.18</v>
      </c>
      <c r="AG548">
        <f>RTD("rit2.rtd",,AG$2,"LASTHIST", ROW()-2)</f>
        <v>0.19</v>
      </c>
      <c r="AH548">
        <f>RTD("rit2.rtd",,AH$2,"LASTHIST", ROW()-2)</f>
        <v>1.93</v>
      </c>
      <c r="AI548">
        <f>RTD("rit2.rtd",,AI$2,"LASTHIST", ROW()-2)</f>
        <v>7.0000000000000007E-2</v>
      </c>
      <c r="AJ548">
        <f>RTD("rit2.rtd",,AJ$2,"LASTHIST", ROW()-2)</f>
        <v>2.8</v>
      </c>
      <c r="AK548">
        <f>RTD("rit2.rtd",,AK$2,"LASTHIST", ROW()-2)</f>
        <v>0.02</v>
      </c>
      <c r="AL548">
        <f>RTD("rit2.rtd",,AL$2,"LASTHIST", ROW()-2)</f>
        <v>3.75</v>
      </c>
      <c r="AM548">
        <f>RTD("rit2.rtd",,AM$2,"LASTHIST", ROW()-2)</f>
        <v>0.02</v>
      </c>
      <c r="AN548">
        <f>RTD("rit2.rtd",,AN$2,"LASTHIST", ROW()-2)</f>
        <v>4.74</v>
      </c>
      <c r="AO548">
        <f>RTD("rit2.rtd",,AO$2,"LASTHIST", ROW()-2)</f>
        <v>0.02</v>
      </c>
      <c r="AP548">
        <f>RTD("rit2.rtd",,AP$2,"LASTHIST", ROW()-2)</f>
        <v>5.73</v>
      </c>
      <c r="AQ548">
        <v>1</v>
      </c>
      <c r="AR548">
        <v>0</v>
      </c>
      <c r="AS548">
        <v>1</v>
      </c>
      <c r="AT548">
        <v>0</v>
      </c>
      <c r="AU548">
        <v>1</v>
      </c>
      <c r="AV548">
        <v>0</v>
      </c>
      <c r="AW548">
        <v>1</v>
      </c>
      <c r="AX548">
        <v>0</v>
      </c>
      <c r="AY548">
        <v>1</v>
      </c>
      <c r="AZ548">
        <v>0</v>
      </c>
      <c r="BA548">
        <v>1</v>
      </c>
      <c r="BB548">
        <v>0</v>
      </c>
      <c r="BC548">
        <v>1</v>
      </c>
      <c r="BD548">
        <v>0</v>
      </c>
      <c r="BE548">
        <v>1</v>
      </c>
      <c r="BF548">
        <v>0</v>
      </c>
      <c r="BG548">
        <v>1</v>
      </c>
      <c r="BH548">
        <v>0</v>
      </c>
      <c r="BI548">
        <v>1</v>
      </c>
      <c r="BJ548">
        <v>0</v>
      </c>
      <c r="BK548">
        <v>1</v>
      </c>
      <c r="BL548">
        <v>0</v>
      </c>
      <c r="BM548">
        <v>1</v>
      </c>
      <c r="BN548">
        <v>0</v>
      </c>
      <c r="BO548">
        <v>1</v>
      </c>
      <c r="BP548">
        <v>0</v>
      </c>
      <c r="BQ548">
        <v>1</v>
      </c>
      <c r="BR548">
        <v>0</v>
      </c>
      <c r="BS548">
        <v>1</v>
      </c>
      <c r="BT548">
        <v>0</v>
      </c>
      <c r="BU548">
        <v>1</v>
      </c>
      <c r="BV548">
        <v>0</v>
      </c>
      <c r="BW548">
        <v>1</v>
      </c>
      <c r="BX548">
        <v>0</v>
      </c>
      <c r="BY548">
        <v>1</v>
      </c>
      <c r="BZ548">
        <v>0</v>
      </c>
      <c r="CA548">
        <v>1</v>
      </c>
      <c r="CB548">
        <v>0</v>
      </c>
      <c r="CC548">
        <v>1</v>
      </c>
      <c r="CD548">
        <v>0</v>
      </c>
      <c r="CE548">
        <v>45</v>
      </c>
      <c r="CF548">
        <v>45</v>
      </c>
      <c r="CG548">
        <v>46</v>
      </c>
      <c r="CH548">
        <v>46</v>
      </c>
      <c r="CI548">
        <v>47</v>
      </c>
      <c r="CJ548">
        <v>47</v>
      </c>
      <c r="CK548">
        <v>48</v>
      </c>
      <c r="CL548">
        <v>48</v>
      </c>
      <c r="CM548">
        <v>49</v>
      </c>
      <c r="CN548">
        <v>49</v>
      </c>
      <c r="CO548">
        <v>50</v>
      </c>
      <c r="CP548">
        <v>50</v>
      </c>
      <c r="CQ548">
        <v>51</v>
      </c>
      <c r="CR548">
        <v>51</v>
      </c>
      <c r="CS548">
        <v>52</v>
      </c>
      <c r="CT548">
        <v>52</v>
      </c>
      <c r="CU548">
        <v>53</v>
      </c>
      <c r="CV548">
        <v>53</v>
      </c>
      <c r="CW548">
        <v>54</v>
      </c>
      <c r="CX548">
        <v>54</v>
      </c>
      <c r="CY548">
        <v>45</v>
      </c>
      <c r="CZ548">
        <v>45</v>
      </c>
      <c r="DA548">
        <v>46</v>
      </c>
      <c r="DB548">
        <v>46</v>
      </c>
      <c r="DC548">
        <v>47</v>
      </c>
      <c r="DD548">
        <v>47</v>
      </c>
      <c r="DE548">
        <v>48</v>
      </c>
      <c r="DF548">
        <v>48</v>
      </c>
      <c r="DG548">
        <v>49</v>
      </c>
      <c r="DH548">
        <v>49</v>
      </c>
      <c r="DI548">
        <v>50</v>
      </c>
      <c r="DJ548">
        <v>50</v>
      </c>
      <c r="DK548">
        <v>51</v>
      </c>
      <c r="DL548">
        <v>51</v>
      </c>
      <c r="DM548">
        <v>52</v>
      </c>
      <c r="DN548">
        <v>52</v>
      </c>
      <c r="DO548">
        <v>53</v>
      </c>
      <c r="DP548">
        <v>53</v>
      </c>
      <c r="DQ548">
        <v>54</v>
      </c>
      <c r="DR548">
        <v>54</v>
      </c>
      <c r="DU548">
        <v>1.6666667E-2</v>
      </c>
      <c r="DW548">
        <v>1</v>
      </c>
      <c r="DX548">
        <f t="shared" si="321"/>
        <v>0</v>
      </c>
      <c r="DY548">
        <f t="shared" si="322"/>
        <v>0</v>
      </c>
      <c r="DZ548">
        <f t="shared" si="323"/>
        <v>0</v>
      </c>
      <c r="EA548">
        <f t="shared" si="324"/>
        <v>0</v>
      </c>
      <c r="EB548">
        <f t="shared" si="325"/>
        <v>0</v>
      </c>
      <c r="EC548">
        <f t="shared" si="326"/>
        <v>0</v>
      </c>
      <c r="ED548">
        <f t="shared" si="327"/>
        <v>0</v>
      </c>
      <c r="EE548">
        <f t="shared" si="328"/>
        <v>0</v>
      </c>
      <c r="EF548">
        <f t="shared" si="329"/>
        <v>0</v>
      </c>
      <c r="EG548">
        <f t="shared" si="330"/>
        <v>0</v>
      </c>
      <c r="EH548">
        <f t="shared" si="331"/>
        <v>0</v>
      </c>
      <c r="EI548">
        <f t="shared" si="332"/>
        <v>0</v>
      </c>
      <c r="EJ548">
        <f t="shared" si="333"/>
        <v>0</v>
      </c>
      <c r="EK548">
        <f t="shared" si="334"/>
        <v>0</v>
      </c>
      <c r="EL548">
        <f t="shared" si="335"/>
        <v>0</v>
      </c>
      <c r="EM548">
        <f t="shared" si="336"/>
        <v>0</v>
      </c>
      <c r="EN548">
        <f t="shared" si="337"/>
        <v>0</v>
      </c>
      <c r="EO548">
        <f t="shared" si="338"/>
        <v>0</v>
      </c>
      <c r="EP548">
        <f t="shared" si="339"/>
        <v>0</v>
      </c>
      <c r="EQ548">
        <f t="shared" si="340"/>
        <v>0</v>
      </c>
      <c r="ER548">
        <f t="shared" si="341"/>
        <v>0</v>
      </c>
      <c r="ES548">
        <f t="shared" si="342"/>
        <v>0</v>
      </c>
      <c r="ET548">
        <f t="shared" si="343"/>
        <v>0</v>
      </c>
      <c r="EU548">
        <f t="shared" si="344"/>
        <v>0</v>
      </c>
      <c r="EV548">
        <f t="shared" si="345"/>
        <v>0</v>
      </c>
      <c r="EW548">
        <f t="shared" si="346"/>
        <v>0</v>
      </c>
      <c r="EX548">
        <f t="shared" si="347"/>
        <v>0</v>
      </c>
      <c r="EY548">
        <f t="shared" si="348"/>
        <v>0</v>
      </c>
      <c r="EZ548">
        <f t="shared" si="349"/>
        <v>0</v>
      </c>
      <c r="FA548">
        <f t="shared" si="350"/>
        <v>0</v>
      </c>
      <c r="FB548">
        <f t="shared" si="351"/>
        <v>0</v>
      </c>
      <c r="FC548">
        <f t="shared" si="352"/>
        <v>0</v>
      </c>
      <c r="FD548">
        <f t="shared" si="353"/>
        <v>0</v>
      </c>
      <c r="FE548">
        <f t="shared" si="354"/>
        <v>0</v>
      </c>
      <c r="FF548">
        <f t="shared" si="355"/>
        <v>0</v>
      </c>
      <c r="FG548">
        <f t="shared" si="356"/>
        <v>0</v>
      </c>
      <c r="FH548">
        <f t="shared" si="357"/>
        <v>0</v>
      </c>
      <c r="FI548">
        <f t="shared" si="358"/>
        <v>0</v>
      </c>
      <c r="FJ548">
        <f t="shared" si="359"/>
        <v>0</v>
      </c>
      <c r="FK548">
        <f t="shared" si="360"/>
        <v>0</v>
      </c>
    </row>
    <row r="549" spans="1:167">
      <c r="A549">
        <v>547</v>
      </c>
      <c r="B549">
        <f>RTD("rit2.rtd",,B$2,"LASTHIST", ROW()-2)</f>
        <v>48.27</v>
      </c>
      <c r="C549">
        <f>RTD("rit2.rtd",,C$2,"LASTHIST", ROW()-2)</f>
        <v>0</v>
      </c>
      <c r="D549">
        <f>RTD("rit2.rtd",,D$2,"LASTHIST", ROW()-2)</f>
        <v>0</v>
      </c>
      <c r="E549">
        <f>RTD("rit2.rtd",,E$2,"LASTHIST", ROW()-2)</f>
        <v>0</v>
      </c>
      <c r="F549">
        <f>RTD("rit2.rtd",,F$2,"LASTHIST", ROW()-2)</f>
        <v>0</v>
      </c>
      <c r="G549">
        <f>RTD("rit2.rtd",,G$2,"LASTHIST", ROW()-2)</f>
        <v>0</v>
      </c>
      <c r="H549">
        <f>RTD("rit2.rtd",,H$2,"LASTHIST", ROW()-2)</f>
        <v>0</v>
      </c>
      <c r="I549">
        <f>RTD("rit2.rtd",,I$2,"LASTHIST", ROW()-2)</f>
        <v>0</v>
      </c>
      <c r="J549">
        <f>RTD("rit2.rtd",,J$2,"LASTHIST", ROW()-2)</f>
        <v>0</v>
      </c>
      <c r="K549">
        <f>RTD("rit2.rtd",,K$2,"LASTHIST", ROW()-2)</f>
        <v>0</v>
      </c>
      <c r="L549">
        <f>RTD("rit2.rtd",,L$2,"LASTHIST", ROW()-2)</f>
        <v>0</v>
      </c>
      <c r="M549">
        <f>RTD("rit2.rtd",,M$2,"LASTHIST", ROW()-2)</f>
        <v>0</v>
      </c>
      <c r="N549">
        <f>RTD("rit2.rtd",,N$2,"LASTHIST", ROW()-2)</f>
        <v>0</v>
      </c>
      <c r="O549">
        <f>RTD("rit2.rtd",,O$2,"LASTHIST", ROW()-2)</f>
        <v>0</v>
      </c>
      <c r="P549">
        <f>RTD("rit2.rtd",,P$2,"LASTHIST", ROW()-2)</f>
        <v>0</v>
      </c>
      <c r="Q549">
        <f>RTD("rit2.rtd",,Q$2,"LASTHIST", ROW()-2)</f>
        <v>0</v>
      </c>
      <c r="R549">
        <f>RTD("rit2.rtd",,R$2,"LASTHIST", ROW()-2)</f>
        <v>0</v>
      </c>
      <c r="S549">
        <f>RTD("rit2.rtd",,S$2,"LASTHIST", ROW()-2)</f>
        <v>0</v>
      </c>
      <c r="T549">
        <f>RTD("rit2.rtd",,T$2,"LASTHIST", ROW()-2)</f>
        <v>0</v>
      </c>
      <c r="U549">
        <f>RTD("rit2.rtd",,U$2,"LASTHIST", ROW()-2)</f>
        <v>0</v>
      </c>
      <c r="V549">
        <f>RTD("rit2.rtd",,V$2,"LASTHIST", ROW()-2)</f>
        <v>0</v>
      </c>
      <c r="W549">
        <f>RTD("rit2.rtd",,W$2,"LASTHIST", ROW()-2)</f>
        <v>3.3</v>
      </c>
      <c r="X549">
        <f>RTD("rit2.rtd",,X$2,"LASTHIST", ROW()-2)</f>
        <v>0.03</v>
      </c>
      <c r="Y549">
        <f>RTD("rit2.rtd",,Y$2,"LASTHIST", ROW()-2)</f>
        <v>2.37</v>
      </c>
      <c r="Z549">
        <f>RTD("rit2.rtd",,Z$2,"LASTHIST", ROW()-2)</f>
        <v>0.1</v>
      </c>
      <c r="AA549">
        <f>RTD("rit2.rtd",,AA$2,"LASTHIST", ROW()-2)</f>
        <v>1.56</v>
      </c>
      <c r="AB549">
        <f>RTD("rit2.rtd",,AB$2,"LASTHIST", ROW()-2)</f>
        <v>0.28999999999999998</v>
      </c>
      <c r="AC549">
        <f>RTD("rit2.rtd",,AC$2,"LASTHIST", ROW()-2)</f>
        <v>0.91</v>
      </c>
      <c r="AD549">
        <f>RTD("rit2.rtd",,AD$2,"LASTHIST", ROW()-2)</f>
        <v>0.64</v>
      </c>
      <c r="AE549">
        <f>RTD("rit2.rtd",,AE$2,"LASTHIST", ROW()-2)</f>
        <v>0.46</v>
      </c>
      <c r="AF549">
        <f>RTD("rit2.rtd",,AF$2,"LASTHIST", ROW()-2)</f>
        <v>1.19</v>
      </c>
      <c r="AG549">
        <f>RTD("rit2.rtd",,AG$2,"LASTHIST", ROW()-2)</f>
        <v>0.2</v>
      </c>
      <c r="AH549">
        <f>RTD("rit2.rtd",,AH$2,"LASTHIST", ROW()-2)</f>
        <v>1.93</v>
      </c>
      <c r="AI549">
        <f>RTD("rit2.rtd",,AI$2,"LASTHIST", ROW()-2)</f>
        <v>0.08</v>
      </c>
      <c r="AJ549">
        <f>RTD("rit2.rtd",,AJ$2,"LASTHIST", ROW()-2)</f>
        <v>2.81</v>
      </c>
      <c r="AK549">
        <f>RTD("rit2.rtd",,AK$2,"LASTHIST", ROW()-2)</f>
        <v>0.02</v>
      </c>
      <c r="AL549">
        <f>RTD("rit2.rtd",,AL$2,"LASTHIST", ROW()-2)</f>
        <v>3.75</v>
      </c>
      <c r="AM549">
        <f>RTD("rit2.rtd",,AM$2,"LASTHIST", ROW()-2)</f>
        <v>0.02</v>
      </c>
      <c r="AN549">
        <f>RTD("rit2.rtd",,AN$2,"LASTHIST", ROW()-2)</f>
        <v>4.74</v>
      </c>
      <c r="AO549">
        <f>RTD("rit2.rtd",,AO$2,"LASTHIST", ROW()-2)</f>
        <v>0.02</v>
      </c>
      <c r="AP549">
        <f>RTD("rit2.rtd",,AP$2,"LASTHIST", ROW()-2)</f>
        <v>5.73</v>
      </c>
      <c r="AQ549">
        <v>1</v>
      </c>
      <c r="AR549">
        <v>0</v>
      </c>
      <c r="AS549">
        <v>1</v>
      </c>
      <c r="AT549">
        <v>0</v>
      </c>
      <c r="AU549">
        <v>1</v>
      </c>
      <c r="AV549">
        <v>0</v>
      </c>
      <c r="AW549">
        <v>1</v>
      </c>
      <c r="AX549">
        <v>0</v>
      </c>
      <c r="AY549">
        <v>1</v>
      </c>
      <c r="AZ549">
        <v>0</v>
      </c>
      <c r="BA549">
        <v>1</v>
      </c>
      <c r="BB549">
        <v>0</v>
      </c>
      <c r="BC549">
        <v>1</v>
      </c>
      <c r="BD549">
        <v>0</v>
      </c>
      <c r="BE549">
        <v>1</v>
      </c>
      <c r="BF549">
        <v>0</v>
      </c>
      <c r="BG549">
        <v>1</v>
      </c>
      <c r="BH549">
        <v>0</v>
      </c>
      <c r="BI549">
        <v>1</v>
      </c>
      <c r="BJ549">
        <v>0</v>
      </c>
      <c r="BK549">
        <v>1</v>
      </c>
      <c r="BL549">
        <v>0</v>
      </c>
      <c r="BM549">
        <v>1</v>
      </c>
      <c r="BN549">
        <v>0</v>
      </c>
      <c r="BO549">
        <v>1</v>
      </c>
      <c r="BP549">
        <v>0</v>
      </c>
      <c r="BQ549">
        <v>1</v>
      </c>
      <c r="BR549">
        <v>0</v>
      </c>
      <c r="BS549">
        <v>1</v>
      </c>
      <c r="BT549">
        <v>0</v>
      </c>
      <c r="BU549">
        <v>1</v>
      </c>
      <c r="BV549">
        <v>0</v>
      </c>
      <c r="BW549">
        <v>1</v>
      </c>
      <c r="BX549">
        <v>0</v>
      </c>
      <c r="BY549">
        <v>1</v>
      </c>
      <c r="BZ549">
        <v>0</v>
      </c>
      <c r="CA549">
        <v>1</v>
      </c>
      <c r="CB549">
        <v>0</v>
      </c>
      <c r="CC549">
        <v>1</v>
      </c>
      <c r="CD549">
        <v>0</v>
      </c>
      <c r="CE549">
        <v>45</v>
      </c>
      <c r="CF549">
        <v>45</v>
      </c>
      <c r="CG549">
        <v>46</v>
      </c>
      <c r="CH549">
        <v>46</v>
      </c>
      <c r="CI549">
        <v>47</v>
      </c>
      <c r="CJ549">
        <v>47</v>
      </c>
      <c r="CK549">
        <v>48</v>
      </c>
      <c r="CL549">
        <v>48</v>
      </c>
      <c r="CM549">
        <v>49</v>
      </c>
      <c r="CN549">
        <v>49</v>
      </c>
      <c r="CO549">
        <v>50</v>
      </c>
      <c r="CP549">
        <v>50</v>
      </c>
      <c r="CQ549">
        <v>51</v>
      </c>
      <c r="CR549">
        <v>51</v>
      </c>
      <c r="CS549">
        <v>52</v>
      </c>
      <c r="CT549">
        <v>52</v>
      </c>
      <c r="CU549">
        <v>53</v>
      </c>
      <c r="CV549">
        <v>53</v>
      </c>
      <c r="CW549">
        <v>54</v>
      </c>
      <c r="CX549">
        <v>54</v>
      </c>
      <c r="CY549">
        <v>45</v>
      </c>
      <c r="CZ549">
        <v>45</v>
      </c>
      <c r="DA549">
        <v>46</v>
      </c>
      <c r="DB549">
        <v>46</v>
      </c>
      <c r="DC549">
        <v>47</v>
      </c>
      <c r="DD549">
        <v>47</v>
      </c>
      <c r="DE549">
        <v>48</v>
      </c>
      <c r="DF549">
        <v>48</v>
      </c>
      <c r="DG549">
        <v>49</v>
      </c>
      <c r="DH549">
        <v>49</v>
      </c>
      <c r="DI549">
        <v>50</v>
      </c>
      <c r="DJ549">
        <v>50</v>
      </c>
      <c r="DK549">
        <v>51</v>
      </c>
      <c r="DL549">
        <v>51</v>
      </c>
      <c r="DM549">
        <v>52</v>
      </c>
      <c r="DN549">
        <v>52</v>
      </c>
      <c r="DO549">
        <v>53</v>
      </c>
      <c r="DP549">
        <v>53</v>
      </c>
      <c r="DQ549">
        <v>54</v>
      </c>
      <c r="DR549">
        <v>54</v>
      </c>
      <c r="DU549">
        <v>1.6666667E-2</v>
      </c>
      <c r="DW549">
        <v>1</v>
      </c>
      <c r="DX549">
        <f t="shared" si="321"/>
        <v>0</v>
      </c>
      <c r="DY549">
        <f t="shared" si="322"/>
        <v>0</v>
      </c>
      <c r="DZ549">
        <f t="shared" si="323"/>
        <v>0</v>
      </c>
      <c r="EA549">
        <f t="shared" si="324"/>
        <v>0</v>
      </c>
      <c r="EB549">
        <f t="shared" si="325"/>
        <v>0</v>
      </c>
      <c r="EC549">
        <f t="shared" si="326"/>
        <v>0</v>
      </c>
      <c r="ED549">
        <f t="shared" si="327"/>
        <v>0</v>
      </c>
      <c r="EE549">
        <f t="shared" si="328"/>
        <v>0</v>
      </c>
      <c r="EF549">
        <f t="shared" si="329"/>
        <v>0</v>
      </c>
      <c r="EG549">
        <f t="shared" si="330"/>
        <v>0</v>
      </c>
      <c r="EH549">
        <f t="shared" si="331"/>
        <v>0</v>
      </c>
      <c r="EI549">
        <f t="shared" si="332"/>
        <v>0</v>
      </c>
      <c r="EJ549">
        <f t="shared" si="333"/>
        <v>0</v>
      </c>
      <c r="EK549">
        <f t="shared" si="334"/>
        <v>0</v>
      </c>
      <c r="EL549">
        <f t="shared" si="335"/>
        <v>0</v>
      </c>
      <c r="EM549">
        <f t="shared" si="336"/>
        <v>0</v>
      </c>
      <c r="EN549">
        <f t="shared" si="337"/>
        <v>0</v>
      </c>
      <c r="EO549">
        <f t="shared" si="338"/>
        <v>0</v>
      </c>
      <c r="EP549">
        <f t="shared" si="339"/>
        <v>0</v>
      </c>
      <c r="EQ549">
        <f t="shared" si="340"/>
        <v>0</v>
      </c>
      <c r="ER549">
        <f t="shared" si="341"/>
        <v>0</v>
      </c>
      <c r="ES549">
        <f t="shared" si="342"/>
        <v>0</v>
      </c>
      <c r="ET549">
        <f t="shared" si="343"/>
        <v>0</v>
      </c>
      <c r="EU549">
        <f t="shared" si="344"/>
        <v>0</v>
      </c>
      <c r="EV549">
        <f t="shared" si="345"/>
        <v>0</v>
      </c>
      <c r="EW549">
        <f t="shared" si="346"/>
        <v>0</v>
      </c>
      <c r="EX549">
        <f t="shared" si="347"/>
        <v>0</v>
      </c>
      <c r="EY549">
        <f t="shared" si="348"/>
        <v>0</v>
      </c>
      <c r="EZ549">
        <f t="shared" si="349"/>
        <v>0</v>
      </c>
      <c r="FA549">
        <f t="shared" si="350"/>
        <v>0</v>
      </c>
      <c r="FB549">
        <f t="shared" si="351"/>
        <v>0</v>
      </c>
      <c r="FC549">
        <f t="shared" si="352"/>
        <v>0</v>
      </c>
      <c r="FD549">
        <f t="shared" si="353"/>
        <v>0</v>
      </c>
      <c r="FE549">
        <f t="shared" si="354"/>
        <v>0</v>
      </c>
      <c r="FF549">
        <f t="shared" si="355"/>
        <v>0</v>
      </c>
      <c r="FG549">
        <f t="shared" si="356"/>
        <v>0</v>
      </c>
      <c r="FH549">
        <f t="shared" si="357"/>
        <v>0</v>
      </c>
      <c r="FI549">
        <f t="shared" si="358"/>
        <v>0</v>
      </c>
      <c r="FJ549">
        <f t="shared" si="359"/>
        <v>0</v>
      </c>
      <c r="FK549">
        <f t="shared" si="360"/>
        <v>0</v>
      </c>
    </row>
    <row r="550" spans="1:167">
      <c r="A550">
        <v>548</v>
      </c>
      <c r="B550">
        <f>RTD("rit2.rtd",,B$2,"LASTHIST", ROW()-2)</f>
        <v>48.09</v>
      </c>
      <c r="C550">
        <f>RTD("rit2.rtd",,C$2,"LASTHIST", ROW()-2)</f>
        <v>0</v>
      </c>
      <c r="D550">
        <f>RTD("rit2.rtd",,D$2,"LASTHIST", ROW()-2)</f>
        <v>0</v>
      </c>
      <c r="E550">
        <f>RTD("rit2.rtd",,E$2,"LASTHIST", ROW()-2)</f>
        <v>0</v>
      </c>
      <c r="F550">
        <f>RTD("rit2.rtd",,F$2,"LASTHIST", ROW()-2)</f>
        <v>0</v>
      </c>
      <c r="G550">
        <f>RTD("rit2.rtd",,G$2,"LASTHIST", ROW()-2)</f>
        <v>0</v>
      </c>
      <c r="H550">
        <f>RTD("rit2.rtd",,H$2,"LASTHIST", ROW()-2)</f>
        <v>0</v>
      </c>
      <c r="I550">
        <f>RTD("rit2.rtd",,I$2,"LASTHIST", ROW()-2)</f>
        <v>0</v>
      </c>
      <c r="J550">
        <f>RTD("rit2.rtd",,J$2,"LASTHIST", ROW()-2)</f>
        <v>0</v>
      </c>
      <c r="K550">
        <f>RTD("rit2.rtd",,K$2,"LASTHIST", ROW()-2)</f>
        <v>0</v>
      </c>
      <c r="L550">
        <f>RTD("rit2.rtd",,L$2,"LASTHIST", ROW()-2)</f>
        <v>0</v>
      </c>
      <c r="M550">
        <f>RTD("rit2.rtd",,M$2,"LASTHIST", ROW()-2)</f>
        <v>0</v>
      </c>
      <c r="N550">
        <f>RTD("rit2.rtd",,N$2,"LASTHIST", ROW()-2)</f>
        <v>0</v>
      </c>
      <c r="O550">
        <f>RTD("rit2.rtd",,O$2,"LASTHIST", ROW()-2)</f>
        <v>0</v>
      </c>
      <c r="P550">
        <f>RTD("rit2.rtd",,P$2,"LASTHIST", ROW()-2)</f>
        <v>0</v>
      </c>
      <c r="Q550">
        <f>RTD("rit2.rtd",,Q$2,"LASTHIST", ROW()-2)</f>
        <v>0</v>
      </c>
      <c r="R550">
        <f>RTD("rit2.rtd",,R$2,"LASTHIST", ROW()-2)</f>
        <v>0</v>
      </c>
      <c r="S550">
        <f>RTD("rit2.rtd",,S$2,"LASTHIST", ROW()-2)</f>
        <v>0</v>
      </c>
      <c r="T550">
        <f>RTD("rit2.rtd",,T$2,"LASTHIST", ROW()-2)</f>
        <v>0</v>
      </c>
      <c r="U550">
        <f>RTD("rit2.rtd",,U$2,"LASTHIST", ROW()-2)</f>
        <v>0</v>
      </c>
      <c r="V550">
        <f>RTD("rit2.rtd",,V$2,"LASTHIST", ROW()-2)</f>
        <v>0</v>
      </c>
      <c r="W550">
        <f>RTD("rit2.rtd",,W$2,"LASTHIST", ROW()-2)</f>
        <v>3.12</v>
      </c>
      <c r="X550">
        <f>RTD("rit2.rtd",,X$2,"LASTHIST", ROW()-2)</f>
        <v>0.03</v>
      </c>
      <c r="Y550">
        <f>RTD("rit2.rtd",,Y$2,"LASTHIST", ROW()-2)</f>
        <v>2.21</v>
      </c>
      <c r="Z550">
        <f>RTD("rit2.rtd",,Z$2,"LASTHIST", ROW()-2)</f>
        <v>0.12</v>
      </c>
      <c r="AA550">
        <f>RTD("rit2.rtd",,AA$2,"LASTHIST", ROW()-2)</f>
        <v>1.41</v>
      </c>
      <c r="AB550">
        <f>RTD("rit2.rtd",,AB$2,"LASTHIST", ROW()-2)</f>
        <v>0.32</v>
      </c>
      <c r="AC550">
        <f>RTD("rit2.rtd",,AC$2,"LASTHIST", ROW()-2)</f>
        <v>0.79</v>
      </c>
      <c r="AD550">
        <f>RTD("rit2.rtd",,AD$2,"LASTHIST", ROW()-2)</f>
        <v>0.71</v>
      </c>
      <c r="AE550">
        <f>RTD("rit2.rtd",,AE$2,"LASTHIST", ROW()-2)</f>
        <v>0.39</v>
      </c>
      <c r="AF550">
        <f>RTD("rit2.rtd",,AF$2,"LASTHIST", ROW()-2)</f>
        <v>1.3</v>
      </c>
      <c r="AG550">
        <f>RTD("rit2.rtd",,AG$2,"LASTHIST", ROW()-2)</f>
        <v>0.16</v>
      </c>
      <c r="AH550">
        <f>RTD("rit2.rtd",,AH$2,"LASTHIST", ROW()-2)</f>
        <v>2.0699999999999998</v>
      </c>
      <c r="AI550">
        <f>RTD("rit2.rtd",,AI$2,"LASTHIST", ROW()-2)</f>
        <v>0.06</v>
      </c>
      <c r="AJ550">
        <f>RTD("rit2.rtd",,AJ$2,"LASTHIST", ROW()-2)</f>
        <v>2.97</v>
      </c>
      <c r="AK550">
        <f>RTD("rit2.rtd",,AK$2,"LASTHIST", ROW()-2)</f>
        <v>0.02</v>
      </c>
      <c r="AL550">
        <f>RTD("rit2.rtd",,AL$2,"LASTHIST", ROW()-2)</f>
        <v>3.93</v>
      </c>
      <c r="AM550">
        <f>RTD("rit2.rtd",,AM$2,"LASTHIST", ROW()-2)</f>
        <v>0.02</v>
      </c>
      <c r="AN550">
        <f>RTD("rit2.rtd",,AN$2,"LASTHIST", ROW()-2)</f>
        <v>4.92</v>
      </c>
      <c r="AO550">
        <f>RTD("rit2.rtd",,AO$2,"LASTHIST", ROW()-2)</f>
        <v>0.02</v>
      </c>
      <c r="AP550">
        <f>RTD("rit2.rtd",,AP$2,"LASTHIST", ROW()-2)</f>
        <v>5.91</v>
      </c>
      <c r="AQ550">
        <v>1</v>
      </c>
      <c r="AR550">
        <v>0</v>
      </c>
      <c r="AS550">
        <v>1</v>
      </c>
      <c r="AT550">
        <v>0</v>
      </c>
      <c r="AU550">
        <v>1</v>
      </c>
      <c r="AV550">
        <v>0</v>
      </c>
      <c r="AW550">
        <v>1</v>
      </c>
      <c r="AX550">
        <v>0</v>
      </c>
      <c r="AY550">
        <v>1</v>
      </c>
      <c r="AZ550">
        <v>0</v>
      </c>
      <c r="BA550">
        <v>1</v>
      </c>
      <c r="BB550">
        <v>0</v>
      </c>
      <c r="BC550">
        <v>1</v>
      </c>
      <c r="BD550">
        <v>0</v>
      </c>
      <c r="BE550">
        <v>1</v>
      </c>
      <c r="BF550">
        <v>0</v>
      </c>
      <c r="BG550">
        <v>1</v>
      </c>
      <c r="BH550">
        <v>0</v>
      </c>
      <c r="BI550">
        <v>1</v>
      </c>
      <c r="BJ550">
        <v>0</v>
      </c>
      <c r="BK550">
        <v>1</v>
      </c>
      <c r="BL550">
        <v>0</v>
      </c>
      <c r="BM550">
        <v>1</v>
      </c>
      <c r="BN550">
        <v>0</v>
      </c>
      <c r="BO550">
        <v>1</v>
      </c>
      <c r="BP550">
        <v>0</v>
      </c>
      <c r="BQ550">
        <v>1</v>
      </c>
      <c r="BR550">
        <v>0</v>
      </c>
      <c r="BS550">
        <v>1</v>
      </c>
      <c r="BT550">
        <v>0</v>
      </c>
      <c r="BU550">
        <v>1</v>
      </c>
      <c r="BV550">
        <v>0</v>
      </c>
      <c r="BW550">
        <v>1</v>
      </c>
      <c r="BX550">
        <v>0</v>
      </c>
      <c r="BY550">
        <v>1</v>
      </c>
      <c r="BZ550">
        <v>0</v>
      </c>
      <c r="CA550">
        <v>1</v>
      </c>
      <c r="CB550">
        <v>0</v>
      </c>
      <c r="CC550">
        <v>1</v>
      </c>
      <c r="CD550">
        <v>0</v>
      </c>
      <c r="CE550">
        <v>45</v>
      </c>
      <c r="CF550">
        <v>45</v>
      </c>
      <c r="CG550">
        <v>46</v>
      </c>
      <c r="CH550">
        <v>46</v>
      </c>
      <c r="CI550">
        <v>47</v>
      </c>
      <c r="CJ550">
        <v>47</v>
      </c>
      <c r="CK550">
        <v>48</v>
      </c>
      <c r="CL550">
        <v>48</v>
      </c>
      <c r="CM550">
        <v>49</v>
      </c>
      <c r="CN550">
        <v>49</v>
      </c>
      <c r="CO550">
        <v>50</v>
      </c>
      <c r="CP550">
        <v>50</v>
      </c>
      <c r="CQ550">
        <v>51</v>
      </c>
      <c r="CR550">
        <v>51</v>
      </c>
      <c r="CS550">
        <v>52</v>
      </c>
      <c r="CT550">
        <v>52</v>
      </c>
      <c r="CU550">
        <v>53</v>
      </c>
      <c r="CV550">
        <v>53</v>
      </c>
      <c r="CW550">
        <v>54</v>
      </c>
      <c r="CX550">
        <v>54</v>
      </c>
      <c r="CY550">
        <v>45</v>
      </c>
      <c r="CZ550">
        <v>45</v>
      </c>
      <c r="DA550">
        <v>46</v>
      </c>
      <c r="DB550">
        <v>46</v>
      </c>
      <c r="DC550">
        <v>47</v>
      </c>
      <c r="DD550">
        <v>47</v>
      </c>
      <c r="DE550">
        <v>48</v>
      </c>
      <c r="DF550">
        <v>48</v>
      </c>
      <c r="DG550">
        <v>49</v>
      </c>
      <c r="DH550">
        <v>49</v>
      </c>
      <c r="DI550">
        <v>50</v>
      </c>
      <c r="DJ550">
        <v>50</v>
      </c>
      <c r="DK550">
        <v>51</v>
      </c>
      <c r="DL550">
        <v>51</v>
      </c>
      <c r="DM550">
        <v>52</v>
      </c>
      <c r="DN550">
        <v>52</v>
      </c>
      <c r="DO550">
        <v>53</v>
      </c>
      <c r="DP550">
        <v>53</v>
      </c>
      <c r="DQ550">
        <v>54</v>
      </c>
      <c r="DR550">
        <v>54</v>
      </c>
      <c r="DU550">
        <v>1.6666667E-2</v>
      </c>
      <c r="DW550">
        <v>1</v>
      </c>
      <c r="DX550">
        <f t="shared" si="321"/>
        <v>0</v>
      </c>
      <c r="DY550">
        <f t="shared" si="322"/>
        <v>0</v>
      </c>
      <c r="DZ550">
        <f t="shared" si="323"/>
        <v>0</v>
      </c>
      <c r="EA550">
        <f t="shared" si="324"/>
        <v>0</v>
      </c>
      <c r="EB550">
        <f t="shared" si="325"/>
        <v>0</v>
      </c>
      <c r="EC550">
        <f t="shared" si="326"/>
        <v>0</v>
      </c>
      <c r="ED550">
        <f t="shared" si="327"/>
        <v>0</v>
      </c>
      <c r="EE550">
        <f t="shared" si="328"/>
        <v>0</v>
      </c>
      <c r="EF550">
        <f t="shared" si="329"/>
        <v>0</v>
      </c>
      <c r="EG550">
        <f t="shared" si="330"/>
        <v>0</v>
      </c>
      <c r="EH550">
        <f t="shared" si="331"/>
        <v>0</v>
      </c>
      <c r="EI550">
        <f t="shared" si="332"/>
        <v>0</v>
      </c>
      <c r="EJ550">
        <f t="shared" si="333"/>
        <v>0</v>
      </c>
      <c r="EK550">
        <f t="shared" si="334"/>
        <v>0</v>
      </c>
      <c r="EL550">
        <f t="shared" si="335"/>
        <v>0</v>
      </c>
      <c r="EM550">
        <f t="shared" si="336"/>
        <v>0</v>
      </c>
      <c r="EN550">
        <f t="shared" si="337"/>
        <v>0</v>
      </c>
      <c r="EO550">
        <f t="shared" si="338"/>
        <v>0</v>
      </c>
      <c r="EP550">
        <f t="shared" si="339"/>
        <v>0</v>
      </c>
      <c r="EQ550">
        <f t="shared" si="340"/>
        <v>0</v>
      </c>
      <c r="ER550">
        <f t="shared" si="341"/>
        <v>0</v>
      </c>
      <c r="ES550">
        <f t="shared" si="342"/>
        <v>0</v>
      </c>
      <c r="ET550">
        <f t="shared" si="343"/>
        <v>0</v>
      </c>
      <c r="EU550">
        <f t="shared" si="344"/>
        <v>0</v>
      </c>
      <c r="EV550">
        <f t="shared" si="345"/>
        <v>0</v>
      </c>
      <c r="EW550">
        <f t="shared" si="346"/>
        <v>0</v>
      </c>
      <c r="EX550">
        <f t="shared" si="347"/>
        <v>0</v>
      </c>
      <c r="EY550">
        <f t="shared" si="348"/>
        <v>0</v>
      </c>
      <c r="EZ550">
        <f t="shared" si="349"/>
        <v>0</v>
      </c>
      <c r="FA550">
        <f t="shared" si="350"/>
        <v>0</v>
      </c>
      <c r="FB550">
        <f t="shared" si="351"/>
        <v>0</v>
      </c>
      <c r="FC550">
        <f t="shared" si="352"/>
        <v>0</v>
      </c>
      <c r="FD550">
        <f t="shared" si="353"/>
        <v>0</v>
      </c>
      <c r="FE550">
        <f t="shared" si="354"/>
        <v>0</v>
      </c>
      <c r="FF550">
        <f t="shared" si="355"/>
        <v>0</v>
      </c>
      <c r="FG550">
        <f t="shared" si="356"/>
        <v>0</v>
      </c>
      <c r="FH550">
        <f t="shared" si="357"/>
        <v>0</v>
      </c>
      <c r="FI550">
        <f t="shared" si="358"/>
        <v>0</v>
      </c>
      <c r="FJ550">
        <f t="shared" si="359"/>
        <v>0</v>
      </c>
      <c r="FK550">
        <f t="shared" si="360"/>
        <v>0</v>
      </c>
    </row>
    <row r="551" spans="1:167">
      <c r="A551">
        <v>549</v>
      </c>
      <c r="B551">
        <f>RTD("rit2.rtd",,B$2,"LASTHIST", ROW()-2)</f>
        <v>47.86</v>
      </c>
      <c r="C551">
        <f>RTD("rit2.rtd",,C$2,"LASTHIST", ROW()-2)</f>
        <v>0</v>
      </c>
      <c r="D551">
        <f>RTD("rit2.rtd",,D$2,"LASTHIST", ROW()-2)</f>
        <v>0</v>
      </c>
      <c r="E551">
        <f>RTD("rit2.rtd",,E$2,"LASTHIST", ROW()-2)</f>
        <v>0</v>
      </c>
      <c r="F551">
        <f>RTD("rit2.rtd",,F$2,"LASTHIST", ROW()-2)</f>
        <v>0</v>
      </c>
      <c r="G551">
        <f>RTD("rit2.rtd",,G$2,"LASTHIST", ROW()-2)</f>
        <v>0</v>
      </c>
      <c r="H551">
        <f>RTD("rit2.rtd",,H$2,"LASTHIST", ROW()-2)</f>
        <v>0</v>
      </c>
      <c r="I551">
        <f>RTD("rit2.rtd",,I$2,"LASTHIST", ROW()-2)</f>
        <v>0</v>
      </c>
      <c r="J551">
        <f>RTD("rit2.rtd",,J$2,"LASTHIST", ROW()-2)</f>
        <v>0</v>
      </c>
      <c r="K551">
        <f>RTD("rit2.rtd",,K$2,"LASTHIST", ROW()-2)</f>
        <v>0</v>
      </c>
      <c r="L551">
        <f>RTD("rit2.rtd",,L$2,"LASTHIST", ROW()-2)</f>
        <v>0</v>
      </c>
      <c r="M551">
        <f>RTD("rit2.rtd",,M$2,"LASTHIST", ROW()-2)</f>
        <v>0</v>
      </c>
      <c r="N551">
        <f>RTD("rit2.rtd",,N$2,"LASTHIST", ROW()-2)</f>
        <v>0</v>
      </c>
      <c r="O551">
        <f>RTD("rit2.rtd",,O$2,"LASTHIST", ROW()-2)</f>
        <v>0</v>
      </c>
      <c r="P551">
        <f>RTD("rit2.rtd",,P$2,"LASTHIST", ROW()-2)</f>
        <v>0</v>
      </c>
      <c r="Q551">
        <f>RTD("rit2.rtd",,Q$2,"LASTHIST", ROW()-2)</f>
        <v>0</v>
      </c>
      <c r="R551">
        <f>RTD("rit2.rtd",,R$2,"LASTHIST", ROW()-2)</f>
        <v>0</v>
      </c>
      <c r="S551">
        <f>RTD("rit2.rtd",,S$2,"LASTHIST", ROW()-2)</f>
        <v>0</v>
      </c>
      <c r="T551">
        <f>RTD("rit2.rtd",,T$2,"LASTHIST", ROW()-2)</f>
        <v>0</v>
      </c>
      <c r="U551">
        <f>RTD("rit2.rtd",,U$2,"LASTHIST", ROW()-2)</f>
        <v>0</v>
      </c>
      <c r="V551">
        <f>RTD("rit2.rtd",,V$2,"LASTHIST", ROW()-2)</f>
        <v>0</v>
      </c>
      <c r="W551">
        <f>RTD("rit2.rtd",,W$2,"LASTHIST", ROW()-2)</f>
        <v>2.91</v>
      </c>
      <c r="X551">
        <f>RTD("rit2.rtd",,X$2,"LASTHIST", ROW()-2)</f>
        <v>0.05</v>
      </c>
      <c r="Y551">
        <f>RTD("rit2.rtd",,Y$2,"LASTHIST", ROW()-2)</f>
        <v>2.02</v>
      </c>
      <c r="Z551">
        <f>RTD("rit2.rtd",,Z$2,"LASTHIST", ROW()-2)</f>
        <v>0.15</v>
      </c>
      <c r="AA551">
        <f>RTD("rit2.rtd",,AA$2,"LASTHIST", ROW()-2)</f>
        <v>1.26</v>
      </c>
      <c r="AB551">
        <f>RTD("rit2.rtd",,AB$2,"LASTHIST", ROW()-2)</f>
        <v>0.39</v>
      </c>
      <c r="AC551">
        <f>RTD("rit2.rtd",,AC$2,"LASTHIST", ROW()-2)</f>
        <v>0.69</v>
      </c>
      <c r="AD551">
        <f>RTD("rit2.rtd",,AD$2,"LASTHIST", ROW()-2)</f>
        <v>0.82</v>
      </c>
      <c r="AE551">
        <f>RTD("rit2.rtd",,AE$2,"LASTHIST", ROW()-2)</f>
        <v>0.33</v>
      </c>
      <c r="AF551">
        <f>RTD("rit2.rtd",,AF$2,"LASTHIST", ROW()-2)</f>
        <v>1.46</v>
      </c>
      <c r="AG551">
        <f>RTD("rit2.rtd",,AG$2,"LASTHIST", ROW()-2)</f>
        <v>0.13</v>
      </c>
      <c r="AH551">
        <f>RTD("rit2.rtd",,AH$2,"LASTHIST", ROW()-2)</f>
        <v>2.27</v>
      </c>
      <c r="AI551">
        <f>RTD("rit2.rtd",,AI$2,"LASTHIST", ROW()-2)</f>
        <v>0.04</v>
      </c>
      <c r="AJ551">
        <f>RTD("rit2.rtd",,AJ$2,"LASTHIST", ROW()-2)</f>
        <v>3.18</v>
      </c>
      <c r="AK551">
        <f>RTD("rit2.rtd",,AK$2,"LASTHIST", ROW()-2)</f>
        <v>0.02</v>
      </c>
      <c r="AL551">
        <f>RTD("rit2.rtd",,AL$2,"LASTHIST", ROW()-2)</f>
        <v>4.1500000000000004</v>
      </c>
      <c r="AM551">
        <f>RTD("rit2.rtd",,AM$2,"LASTHIST", ROW()-2)</f>
        <v>0.02</v>
      </c>
      <c r="AN551">
        <f>RTD("rit2.rtd",,AN$2,"LASTHIST", ROW()-2)</f>
        <v>5.14</v>
      </c>
      <c r="AO551">
        <f>RTD("rit2.rtd",,AO$2,"LASTHIST", ROW()-2)</f>
        <v>0.02</v>
      </c>
      <c r="AP551">
        <f>RTD("rit2.rtd",,AP$2,"LASTHIST", ROW()-2)</f>
        <v>6.14</v>
      </c>
      <c r="AQ551">
        <v>1</v>
      </c>
      <c r="AR551">
        <v>0</v>
      </c>
      <c r="AS551">
        <v>1</v>
      </c>
      <c r="AT551">
        <v>0</v>
      </c>
      <c r="AU551">
        <v>1</v>
      </c>
      <c r="AV551">
        <v>0</v>
      </c>
      <c r="AW551">
        <v>1</v>
      </c>
      <c r="AX551">
        <v>0</v>
      </c>
      <c r="AY551">
        <v>1</v>
      </c>
      <c r="AZ551">
        <v>0</v>
      </c>
      <c r="BA551">
        <v>1</v>
      </c>
      <c r="BB551">
        <v>0</v>
      </c>
      <c r="BC551">
        <v>1</v>
      </c>
      <c r="BD551">
        <v>0</v>
      </c>
      <c r="BE551">
        <v>1</v>
      </c>
      <c r="BF551">
        <v>0</v>
      </c>
      <c r="BG551">
        <v>1</v>
      </c>
      <c r="BH551">
        <v>0</v>
      </c>
      <c r="BI551">
        <v>1</v>
      </c>
      <c r="BJ551">
        <v>0</v>
      </c>
      <c r="BK551">
        <v>1</v>
      </c>
      <c r="BL551">
        <v>0</v>
      </c>
      <c r="BM551">
        <v>1</v>
      </c>
      <c r="BN551">
        <v>0</v>
      </c>
      <c r="BO551">
        <v>1</v>
      </c>
      <c r="BP551">
        <v>0</v>
      </c>
      <c r="BQ551">
        <v>1</v>
      </c>
      <c r="BR551">
        <v>0</v>
      </c>
      <c r="BS551">
        <v>1</v>
      </c>
      <c r="BT551">
        <v>0</v>
      </c>
      <c r="BU551">
        <v>1</v>
      </c>
      <c r="BV551">
        <v>0</v>
      </c>
      <c r="BW551">
        <v>1</v>
      </c>
      <c r="BX551">
        <v>0</v>
      </c>
      <c r="BY551">
        <v>1</v>
      </c>
      <c r="BZ551">
        <v>0</v>
      </c>
      <c r="CA551">
        <v>1</v>
      </c>
      <c r="CB551">
        <v>0</v>
      </c>
      <c r="CC551">
        <v>1</v>
      </c>
      <c r="CD551">
        <v>0</v>
      </c>
      <c r="CE551">
        <v>45</v>
      </c>
      <c r="CF551">
        <v>45</v>
      </c>
      <c r="CG551">
        <v>46</v>
      </c>
      <c r="CH551">
        <v>46</v>
      </c>
      <c r="CI551">
        <v>47</v>
      </c>
      <c r="CJ551">
        <v>47</v>
      </c>
      <c r="CK551">
        <v>48</v>
      </c>
      <c r="CL551">
        <v>48</v>
      </c>
      <c r="CM551">
        <v>49</v>
      </c>
      <c r="CN551">
        <v>49</v>
      </c>
      <c r="CO551">
        <v>50</v>
      </c>
      <c r="CP551">
        <v>50</v>
      </c>
      <c r="CQ551">
        <v>51</v>
      </c>
      <c r="CR551">
        <v>51</v>
      </c>
      <c r="CS551">
        <v>52</v>
      </c>
      <c r="CT551">
        <v>52</v>
      </c>
      <c r="CU551">
        <v>53</v>
      </c>
      <c r="CV551">
        <v>53</v>
      </c>
      <c r="CW551">
        <v>54</v>
      </c>
      <c r="CX551">
        <v>54</v>
      </c>
      <c r="CY551">
        <v>45</v>
      </c>
      <c r="CZ551">
        <v>45</v>
      </c>
      <c r="DA551">
        <v>46</v>
      </c>
      <c r="DB551">
        <v>46</v>
      </c>
      <c r="DC551">
        <v>47</v>
      </c>
      <c r="DD551">
        <v>47</v>
      </c>
      <c r="DE551">
        <v>48</v>
      </c>
      <c r="DF551">
        <v>48</v>
      </c>
      <c r="DG551">
        <v>49</v>
      </c>
      <c r="DH551">
        <v>49</v>
      </c>
      <c r="DI551">
        <v>50</v>
      </c>
      <c r="DJ551">
        <v>50</v>
      </c>
      <c r="DK551">
        <v>51</v>
      </c>
      <c r="DL551">
        <v>51</v>
      </c>
      <c r="DM551">
        <v>52</v>
      </c>
      <c r="DN551">
        <v>52</v>
      </c>
      <c r="DO551">
        <v>53</v>
      </c>
      <c r="DP551">
        <v>53</v>
      </c>
      <c r="DQ551">
        <v>54</v>
      </c>
      <c r="DR551">
        <v>54</v>
      </c>
      <c r="DU551">
        <v>1.6666667E-2</v>
      </c>
      <c r="DW551">
        <v>1</v>
      </c>
      <c r="DX551">
        <f t="shared" si="321"/>
        <v>0</v>
      </c>
      <c r="DY551">
        <f t="shared" si="322"/>
        <v>0</v>
      </c>
      <c r="DZ551">
        <f t="shared" si="323"/>
        <v>0</v>
      </c>
      <c r="EA551">
        <f t="shared" si="324"/>
        <v>0</v>
      </c>
      <c r="EB551">
        <f t="shared" si="325"/>
        <v>0</v>
      </c>
      <c r="EC551">
        <f t="shared" si="326"/>
        <v>0</v>
      </c>
      <c r="ED551">
        <f t="shared" si="327"/>
        <v>0</v>
      </c>
      <c r="EE551">
        <f t="shared" si="328"/>
        <v>0</v>
      </c>
      <c r="EF551">
        <f t="shared" si="329"/>
        <v>0</v>
      </c>
      <c r="EG551">
        <f t="shared" si="330"/>
        <v>0</v>
      </c>
      <c r="EH551">
        <f t="shared" si="331"/>
        <v>0</v>
      </c>
      <c r="EI551">
        <f t="shared" si="332"/>
        <v>0</v>
      </c>
      <c r="EJ551">
        <f t="shared" si="333"/>
        <v>0</v>
      </c>
      <c r="EK551">
        <f t="shared" si="334"/>
        <v>0</v>
      </c>
      <c r="EL551">
        <f t="shared" si="335"/>
        <v>0</v>
      </c>
      <c r="EM551">
        <f t="shared" si="336"/>
        <v>0</v>
      </c>
      <c r="EN551">
        <f t="shared" si="337"/>
        <v>0</v>
      </c>
      <c r="EO551">
        <f t="shared" si="338"/>
        <v>0</v>
      </c>
      <c r="EP551">
        <f t="shared" si="339"/>
        <v>0</v>
      </c>
      <c r="EQ551">
        <f t="shared" si="340"/>
        <v>0</v>
      </c>
      <c r="ER551">
        <f t="shared" si="341"/>
        <v>0</v>
      </c>
      <c r="ES551">
        <f t="shared" si="342"/>
        <v>0</v>
      </c>
      <c r="ET551">
        <f t="shared" si="343"/>
        <v>0</v>
      </c>
      <c r="EU551">
        <f t="shared" si="344"/>
        <v>0</v>
      </c>
      <c r="EV551">
        <f t="shared" si="345"/>
        <v>0</v>
      </c>
      <c r="EW551">
        <f t="shared" si="346"/>
        <v>0</v>
      </c>
      <c r="EX551">
        <f t="shared" si="347"/>
        <v>0</v>
      </c>
      <c r="EY551">
        <f t="shared" si="348"/>
        <v>0</v>
      </c>
      <c r="EZ551">
        <f t="shared" si="349"/>
        <v>0</v>
      </c>
      <c r="FA551">
        <f t="shared" si="350"/>
        <v>0</v>
      </c>
      <c r="FB551">
        <f t="shared" si="351"/>
        <v>0</v>
      </c>
      <c r="FC551">
        <f t="shared" si="352"/>
        <v>0</v>
      </c>
      <c r="FD551">
        <f t="shared" si="353"/>
        <v>0</v>
      </c>
      <c r="FE551">
        <f t="shared" si="354"/>
        <v>0</v>
      </c>
      <c r="FF551">
        <f t="shared" si="355"/>
        <v>0</v>
      </c>
      <c r="FG551">
        <f t="shared" si="356"/>
        <v>0</v>
      </c>
      <c r="FH551">
        <f t="shared" si="357"/>
        <v>0</v>
      </c>
      <c r="FI551">
        <f t="shared" si="358"/>
        <v>0</v>
      </c>
      <c r="FJ551">
        <f t="shared" si="359"/>
        <v>0</v>
      </c>
      <c r="FK551">
        <f t="shared" si="360"/>
        <v>0</v>
      </c>
    </row>
    <row r="552" spans="1:167">
      <c r="A552">
        <v>550</v>
      </c>
      <c r="B552">
        <f>RTD("rit2.rtd",,B$2,"LASTHIST", ROW()-2)</f>
        <v>47.89</v>
      </c>
      <c r="C552">
        <f>RTD("rit2.rtd",,C$2,"LASTHIST", ROW()-2)</f>
        <v>0</v>
      </c>
      <c r="D552">
        <f>RTD("rit2.rtd",,D$2,"LASTHIST", ROW()-2)</f>
        <v>0</v>
      </c>
      <c r="E552">
        <f>RTD("rit2.rtd",,E$2,"LASTHIST", ROW()-2)</f>
        <v>0</v>
      </c>
      <c r="F552">
        <f>RTD("rit2.rtd",,F$2,"LASTHIST", ROW()-2)</f>
        <v>0</v>
      </c>
      <c r="G552">
        <f>RTD("rit2.rtd",,G$2,"LASTHIST", ROW()-2)</f>
        <v>0</v>
      </c>
      <c r="H552">
        <f>RTD("rit2.rtd",,H$2,"LASTHIST", ROW()-2)</f>
        <v>0</v>
      </c>
      <c r="I552">
        <f>RTD("rit2.rtd",,I$2,"LASTHIST", ROW()-2)</f>
        <v>0</v>
      </c>
      <c r="J552">
        <f>RTD("rit2.rtd",,J$2,"LASTHIST", ROW()-2)</f>
        <v>0</v>
      </c>
      <c r="K552">
        <f>RTD("rit2.rtd",,K$2,"LASTHIST", ROW()-2)</f>
        <v>0</v>
      </c>
      <c r="L552">
        <f>RTD("rit2.rtd",,L$2,"LASTHIST", ROW()-2)</f>
        <v>0</v>
      </c>
      <c r="M552">
        <f>RTD("rit2.rtd",,M$2,"LASTHIST", ROW()-2)</f>
        <v>0</v>
      </c>
      <c r="N552">
        <f>RTD("rit2.rtd",,N$2,"LASTHIST", ROW()-2)</f>
        <v>0</v>
      </c>
      <c r="O552">
        <f>RTD("rit2.rtd",,O$2,"LASTHIST", ROW()-2)</f>
        <v>0</v>
      </c>
      <c r="P552">
        <f>RTD("rit2.rtd",,P$2,"LASTHIST", ROW()-2)</f>
        <v>0</v>
      </c>
      <c r="Q552">
        <f>RTD("rit2.rtd",,Q$2,"LASTHIST", ROW()-2)</f>
        <v>0</v>
      </c>
      <c r="R552">
        <f>RTD("rit2.rtd",,R$2,"LASTHIST", ROW()-2)</f>
        <v>0</v>
      </c>
      <c r="S552">
        <f>RTD("rit2.rtd",,S$2,"LASTHIST", ROW()-2)</f>
        <v>0</v>
      </c>
      <c r="T552">
        <f>RTD("rit2.rtd",,T$2,"LASTHIST", ROW()-2)</f>
        <v>0</v>
      </c>
      <c r="U552">
        <f>RTD("rit2.rtd",,U$2,"LASTHIST", ROW()-2)</f>
        <v>0</v>
      </c>
      <c r="V552">
        <f>RTD("rit2.rtd",,V$2,"LASTHIST", ROW()-2)</f>
        <v>0</v>
      </c>
      <c r="W552">
        <f>RTD("rit2.rtd",,W$2,"LASTHIST", ROW()-2)</f>
        <v>2.93</v>
      </c>
      <c r="X552">
        <f>RTD("rit2.rtd",,X$2,"LASTHIST", ROW()-2)</f>
        <v>0.04</v>
      </c>
      <c r="Y552">
        <f>RTD("rit2.rtd",,Y$2,"LASTHIST", ROW()-2)</f>
        <v>2.02</v>
      </c>
      <c r="Z552">
        <f>RTD("rit2.rtd",,Z$2,"LASTHIST", ROW()-2)</f>
        <v>0.13</v>
      </c>
      <c r="AA552">
        <f>RTD("rit2.rtd",,AA$2,"LASTHIST", ROW()-2)</f>
        <v>1.25</v>
      </c>
      <c r="AB552">
        <f>RTD("rit2.rtd",,AB$2,"LASTHIST", ROW()-2)</f>
        <v>0.36</v>
      </c>
      <c r="AC552">
        <f>RTD("rit2.rtd",,AC$2,"LASTHIST", ROW()-2)</f>
        <v>0.68</v>
      </c>
      <c r="AD552">
        <f>RTD("rit2.rtd",,AD$2,"LASTHIST", ROW()-2)</f>
        <v>0.79</v>
      </c>
      <c r="AE552">
        <f>RTD("rit2.rtd",,AE$2,"LASTHIST", ROW()-2)</f>
        <v>0.31</v>
      </c>
      <c r="AF552">
        <f>RTD("rit2.rtd",,AF$2,"LASTHIST", ROW()-2)</f>
        <v>1.42</v>
      </c>
      <c r="AG552">
        <f>RTD("rit2.rtd",,AG$2,"LASTHIST", ROW()-2)</f>
        <v>0.12</v>
      </c>
      <c r="AH552">
        <f>RTD("rit2.rtd",,AH$2,"LASTHIST", ROW()-2)</f>
        <v>2.23</v>
      </c>
      <c r="AI552">
        <f>RTD("rit2.rtd",,AI$2,"LASTHIST", ROW()-2)</f>
        <v>0.04</v>
      </c>
      <c r="AJ552">
        <f>RTD("rit2.rtd",,AJ$2,"LASTHIST", ROW()-2)</f>
        <v>3.15</v>
      </c>
      <c r="AK552">
        <f>RTD("rit2.rtd",,AK$2,"LASTHIST", ROW()-2)</f>
        <v>0.02</v>
      </c>
      <c r="AL552">
        <f>RTD("rit2.rtd",,AL$2,"LASTHIST", ROW()-2)</f>
        <v>4.12</v>
      </c>
      <c r="AM552">
        <f>RTD("rit2.rtd",,AM$2,"LASTHIST", ROW()-2)</f>
        <v>0.02</v>
      </c>
      <c r="AN552">
        <f>RTD("rit2.rtd",,AN$2,"LASTHIST", ROW()-2)</f>
        <v>5.1100000000000003</v>
      </c>
      <c r="AO552">
        <f>RTD("rit2.rtd",,AO$2,"LASTHIST", ROW()-2)</f>
        <v>0.02</v>
      </c>
      <c r="AP552">
        <f>RTD("rit2.rtd",,AP$2,"LASTHIST", ROW()-2)</f>
        <v>6.11</v>
      </c>
      <c r="AQ552">
        <v>1</v>
      </c>
      <c r="AR552">
        <v>0</v>
      </c>
      <c r="AS552">
        <v>1</v>
      </c>
      <c r="AT552">
        <v>0</v>
      </c>
      <c r="AU552">
        <v>1</v>
      </c>
      <c r="AV552">
        <v>0</v>
      </c>
      <c r="AW552">
        <v>1</v>
      </c>
      <c r="AX552">
        <v>0</v>
      </c>
      <c r="AY552">
        <v>1</v>
      </c>
      <c r="AZ552">
        <v>0</v>
      </c>
      <c r="BA552">
        <v>1</v>
      </c>
      <c r="BB552">
        <v>0</v>
      </c>
      <c r="BC552">
        <v>1</v>
      </c>
      <c r="BD552">
        <v>0</v>
      </c>
      <c r="BE552">
        <v>1</v>
      </c>
      <c r="BF552">
        <v>0</v>
      </c>
      <c r="BG552">
        <v>1</v>
      </c>
      <c r="BH552">
        <v>0</v>
      </c>
      <c r="BI552">
        <v>1</v>
      </c>
      <c r="BJ552">
        <v>0</v>
      </c>
      <c r="BK552">
        <v>1</v>
      </c>
      <c r="BL552">
        <v>0</v>
      </c>
      <c r="BM552">
        <v>1</v>
      </c>
      <c r="BN552">
        <v>0</v>
      </c>
      <c r="BO552">
        <v>1</v>
      </c>
      <c r="BP552">
        <v>0</v>
      </c>
      <c r="BQ552">
        <v>1</v>
      </c>
      <c r="BR552">
        <v>0</v>
      </c>
      <c r="BS552">
        <v>1</v>
      </c>
      <c r="BT552">
        <v>0</v>
      </c>
      <c r="BU552">
        <v>1</v>
      </c>
      <c r="BV552">
        <v>0</v>
      </c>
      <c r="BW552">
        <v>1</v>
      </c>
      <c r="BX552">
        <v>0</v>
      </c>
      <c r="BY552">
        <v>1</v>
      </c>
      <c r="BZ552">
        <v>0</v>
      </c>
      <c r="CA552">
        <v>1</v>
      </c>
      <c r="CB552">
        <v>0</v>
      </c>
      <c r="CC552">
        <v>1</v>
      </c>
      <c r="CD552">
        <v>0</v>
      </c>
      <c r="CE552">
        <v>45</v>
      </c>
      <c r="CF552">
        <v>45</v>
      </c>
      <c r="CG552">
        <v>46</v>
      </c>
      <c r="CH552">
        <v>46</v>
      </c>
      <c r="CI552">
        <v>47</v>
      </c>
      <c r="CJ552">
        <v>47</v>
      </c>
      <c r="CK552">
        <v>48</v>
      </c>
      <c r="CL552">
        <v>48</v>
      </c>
      <c r="CM552">
        <v>49</v>
      </c>
      <c r="CN552">
        <v>49</v>
      </c>
      <c r="CO552">
        <v>50</v>
      </c>
      <c r="CP552">
        <v>50</v>
      </c>
      <c r="CQ552">
        <v>51</v>
      </c>
      <c r="CR552">
        <v>51</v>
      </c>
      <c r="CS552">
        <v>52</v>
      </c>
      <c r="CT552">
        <v>52</v>
      </c>
      <c r="CU552">
        <v>53</v>
      </c>
      <c r="CV552">
        <v>53</v>
      </c>
      <c r="CW552">
        <v>54</v>
      </c>
      <c r="CX552">
        <v>54</v>
      </c>
      <c r="CY552">
        <v>45</v>
      </c>
      <c r="CZ552">
        <v>45</v>
      </c>
      <c r="DA552">
        <v>46</v>
      </c>
      <c r="DB552">
        <v>46</v>
      </c>
      <c r="DC552">
        <v>47</v>
      </c>
      <c r="DD552">
        <v>47</v>
      </c>
      <c r="DE552">
        <v>48</v>
      </c>
      <c r="DF552">
        <v>48</v>
      </c>
      <c r="DG552">
        <v>49</v>
      </c>
      <c r="DH552">
        <v>49</v>
      </c>
      <c r="DI552">
        <v>50</v>
      </c>
      <c r="DJ552">
        <v>50</v>
      </c>
      <c r="DK552">
        <v>51</v>
      </c>
      <c r="DL552">
        <v>51</v>
      </c>
      <c r="DM552">
        <v>52</v>
      </c>
      <c r="DN552">
        <v>52</v>
      </c>
      <c r="DO552">
        <v>53</v>
      </c>
      <c r="DP552">
        <v>53</v>
      </c>
      <c r="DQ552">
        <v>54</v>
      </c>
      <c r="DR552">
        <v>54</v>
      </c>
      <c r="DU552">
        <v>1.6666667E-2</v>
      </c>
      <c r="DW552">
        <v>1</v>
      </c>
      <c r="DX552">
        <f t="shared" si="321"/>
        <v>0</v>
      </c>
      <c r="DY552">
        <f t="shared" si="322"/>
        <v>0</v>
      </c>
      <c r="DZ552">
        <f t="shared" si="323"/>
        <v>0</v>
      </c>
      <c r="EA552">
        <f t="shared" si="324"/>
        <v>0</v>
      </c>
      <c r="EB552">
        <f t="shared" si="325"/>
        <v>0</v>
      </c>
      <c r="EC552">
        <f t="shared" si="326"/>
        <v>0</v>
      </c>
      <c r="ED552">
        <f t="shared" si="327"/>
        <v>0</v>
      </c>
      <c r="EE552">
        <f t="shared" si="328"/>
        <v>0</v>
      </c>
      <c r="EF552">
        <f t="shared" si="329"/>
        <v>0</v>
      </c>
      <c r="EG552">
        <f t="shared" si="330"/>
        <v>0</v>
      </c>
      <c r="EH552">
        <f t="shared" si="331"/>
        <v>0</v>
      </c>
      <c r="EI552">
        <f t="shared" si="332"/>
        <v>0</v>
      </c>
      <c r="EJ552">
        <f t="shared" si="333"/>
        <v>0</v>
      </c>
      <c r="EK552">
        <f t="shared" si="334"/>
        <v>0</v>
      </c>
      <c r="EL552">
        <f t="shared" si="335"/>
        <v>0</v>
      </c>
      <c r="EM552">
        <f t="shared" si="336"/>
        <v>0</v>
      </c>
      <c r="EN552">
        <f t="shared" si="337"/>
        <v>0</v>
      </c>
      <c r="EO552">
        <f t="shared" si="338"/>
        <v>0</v>
      </c>
      <c r="EP552">
        <f t="shared" si="339"/>
        <v>0</v>
      </c>
      <c r="EQ552">
        <f t="shared" si="340"/>
        <v>0</v>
      </c>
      <c r="ER552">
        <f t="shared" si="341"/>
        <v>0</v>
      </c>
      <c r="ES552">
        <f t="shared" si="342"/>
        <v>0</v>
      </c>
      <c r="ET552">
        <f t="shared" si="343"/>
        <v>0</v>
      </c>
      <c r="EU552">
        <f t="shared" si="344"/>
        <v>0</v>
      </c>
      <c r="EV552">
        <f t="shared" si="345"/>
        <v>0</v>
      </c>
      <c r="EW552">
        <f t="shared" si="346"/>
        <v>0</v>
      </c>
      <c r="EX552">
        <f t="shared" si="347"/>
        <v>0</v>
      </c>
      <c r="EY552">
        <f t="shared" si="348"/>
        <v>0</v>
      </c>
      <c r="EZ552">
        <f t="shared" si="349"/>
        <v>0</v>
      </c>
      <c r="FA552">
        <f t="shared" si="350"/>
        <v>0</v>
      </c>
      <c r="FB552">
        <f t="shared" si="351"/>
        <v>0</v>
      </c>
      <c r="FC552">
        <f t="shared" si="352"/>
        <v>0</v>
      </c>
      <c r="FD552">
        <f t="shared" si="353"/>
        <v>0</v>
      </c>
      <c r="FE552">
        <f t="shared" si="354"/>
        <v>0</v>
      </c>
      <c r="FF552">
        <f t="shared" si="355"/>
        <v>0</v>
      </c>
      <c r="FG552">
        <f t="shared" si="356"/>
        <v>0</v>
      </c>
      <c r="FH552">
        <f t="shared" si="357"/>
        <v>0</v>
      </c>
      <c r="FI552">
        <f t="shared" si="358"/>
        <v>0</v>
      </c>
      <c r="FJ552">
        <f t="shared" si="359"/>
        <v>0</v>
      </c>
      <c r="FK552">
        <f t="shared" si="360"/>
        <v>0</v>
      </c>
    </row>
    <row r="553" spans="1:167">
      <c r="A553">
        <v>551</v>
      </c>
      <c r="B553">
        <f>RTD("rit2.rtd",,B$2,"LASTHIST", ROW()-2)</f>
        <v>47.75</v>
      </c>
      <c r="C553">
        <f>RTD("rit2.rtd",,C$2,"LASTHIST", ROW()-2)</f>
        <v>0</v>
      </c>
      <c r="D553">
        <f>RTD("rit2.rtd",,D$2,"LASTHIST", ROW()-2)</f>
        <v>0</v>
      </c>
      <c r="E553">
        <f>RTD("rit2.rtd",,E$2,"LASTHIST", ROW()-2)</f>
        <v>0</v>
      </c>
      <c r="F553">
        <f>RTD("rit2.rtd",,F$2,"LASTHIST", ROW()-2)</f>
        <v>0</v>
      </c>
      <c r="G553">
        <f>RTD("rit2.rtd",,G$2,"LASTHIST", ROW()-2)</f>
        <v>0</v>
      </c>
      <c r="H553">
        <f>RTD("rit2.rtd",,H$2,"LASTHIST", ROW()-2)</f>
        <v>0</v>
      </c>
      <c r="I553">
        <f>RTD("rit2.rtd",,I$2,"LASTHIST", ROW()-2)</f>
        <v>0</v>
      </c>
      <c r="J553">
        <f>RTD("rit2.rtd",,J$2,"LASTHIST", ROW()-2)</f>
        <v>0</v>
      </c>
      <c r="K553">
        <f>RTD("rit2.rtd",,K$2,"LASTHIST", ROW()-2)</f>
        <v>0</v>
      </c>
      <c r="L553">
        <f>RTD("rit2.rtd",,L$2,"LASTHIST", ROW()-2)</f>
        <v>0</v>
      </c>
      <c r="M553">
        <f>RTD("rit2.rtd",,M$2,"LASTHIST", ROW()-2)</f>
        <v>0</v>
      </c>
      <c r="N553">
        <f>RTD("rit2.rtd",,N$2,"LASTHIST", ROW()-2)</f>
        <v>0</v>
      </c>
      <c r="O553">
        <f>RTD("rit2.rtd",,O$2,"LASTHIST", ROW()-2)</f>
        <v>0</v>
      </c>
      <c r="P553">
        <f>RTD("rit2.rtd",,P$2,"LASTHIST", ROW()-2)</f>
        <v>0</v>
      </c>
      <c r="Q553">
        <f>RTD("rit2.rtd",,Q$2,"LASTHIST", ROW()-2)</f>
        <v>0</v>
      </c>
      <c r="R553">
        <f>RTD("rit2.rtd",,R$2,"LASTHIST", ROW()-2)</f>
        <v>0</v>
      </c>
      <c r="S553">
        <f>RTD("rit2.rtd",,S$2,"LASTHIST", ROW()-2)</f>
        <v>0</v>
      </c>
      <c r="T553">
        <f>RTD("rit2.rtd",,T$2,"LASTHIST", ROW()-2)</f>
        <v>0</v>
      </c>
      <c r="U553">
        <f>RTD("rit2.rtd",,U$2,"LASTHIST", ROW()-2)</f>
        <v>0</v>
      </c>
      <c r="V553">
        <f>RTD("rit2.rtd",,V$2,"LASTHIST", ROW()-2)</f>
        <v>0</v>
      </c>
      <c r="W553">
        <f>RTD("rit2.rtd",,W$2,"LASTHIST", ROW()-2)</f>
        <v>2.8</v>
      </c>
      <c r="X553">
        <f>RTD("rit2.rtd",,X$2,"LASTHIST", ROW()-2)</f>
        <v>0.05</v>
      </c>
      <c r="Y553">
        <f>RTD("rit2.rtd",,Y$2,"LASTHIST", ROW()-2)</f>
        <v>1.91</v>
      </c>
      <c r="Z553">
        <f>RTD("rit2.rtd",,Z$2,"LASTHIST", ROW()-2)</f>
        <v>0.16</v>
      </c>
      <c r="AA553">
        <f>RTD("rit2.rtd",,AA$2,"LASTHIST", ROW()-2)</f>
        <v>1.17</v>
      </c>
      <c r="AB553">
        <f>RTD("rit2.rtd",,AB$2,"LASTHIST", ROW()-2)</f>
        <v>0.42</v>
      </c>
      <c r="AC553">
        <f>RTD("rit2.rtd",,AC$2,"LASTHIST", ROW()-2)</f>
        <v>0.62</v>
      </c>
      <c r="AD553">
        <f>RTD("rit2.rtd",,AD$2,"LASTHIST", ROW()-2)</f>
        <v>0.87</v>
      </c>
      <c r="AE553">
        <f>RTD("rit2.rtd",,AE$2,"LASTHIST", ROW()-2)</f>
        <v>0.28000000000000003</v>
      </c>
      <c r="AF553">
        <f>RTD("rit2.rtd",,AF$2,"LASTHIST", ROW()-2)</f>
        <v>1.54</v>
      </c>
      <c r="AG553">
        <f>RTD("rit2.rtd",,AG$2,"LASTHIST", ROW()-2)</f>
        <v>0.11</v>
      </c>
      <c r="AH553">
        <f>RTD("rit2.rtd",,AH$2,"LASTHIST", ROW()-2)</f>
        <v>2.36</v>
      </c>
      <c r="AI553">
        <f>RTD("rit2.rtd",,AI$2,"LASTHIST", ROW()-2)</f>
        <v>0.04</v>
      </c>
      <c r="AJ553">
        <f>RTD("rit2.rtd",,AJ$2,"LASTHIST", ROW()-2)</f>
        <v>3.29</v>
      </c>
      <c r="AK553">
        <f>RTD("rit2.rtd",,AK$2,"LASTHIST", ROW()-2)</f>
        <v>0.02</v>
      </c>
      <c r="AL553">
        <f>RTD("rit2.rtd",,AL$2,"LASTHIST", ROW()-2)</f>
        <v>4.26</v>
      </c>
      <c r="AM553">
        <f>RTD("rit2.rtd",,AM$2,"LASTHIST", ROW()-2)</f>
        <v>0.02</v>
      </c>
      <c r="AN553">
        <f>RTD("rit2.rtd",,AN$2,"LASTHIST", ROW()-2)</f>
        <v>5.25</v>
      </c>
      <c r="AO553">
        <f>RTD("rit2.rtd",,AO$2,"LASTHIST", ROW()-2)</f>
        <v>0.02</v>
      </c>
      <c r="AP553">
        <f>RTD("rit2.rtd",,AP$2,"LASTHIST", ROW()-2)</f>
        <v>6.25</v>
      </c>
      <c r="AQ553">
        <v>1</v>
      </c>
      <c r="AR553">
        <v>0</v>
      </c>
      <c r="AS553">
        <v>1</v>
      </c>
      <c r="AT553">
        <v>0</v>
      </c>
      <c r="AU553">
        <v>1</v>
      </c>
      <c r="AV553">
        <v>0</v>
      </c>
      <c r="AW553">
        <v>1</v>
      </c>
      <c r="AX553">
        <v>0</v>
      </c>
      <c r="AY553">
        <v>1</v>
      </c>
      <c r="AZ553">
        <v>0</v>
      </c>
      <c r="BA553">
        <v>1</v>
      </c>
      <c r="BB553">
        <v>0</v>
      </c>
      <c r="BC553">
        <v>1</v>
      </c>
      <c r="BD553">
        <v>0</v>
      </c>
      <c r="BE553">
        <v>1</v>
      </c>
      <c r="BF553">
        <v>0</v>
      </c>
      <c r="BG553">
        <v>1</v>
      </c>
      <c r="BH553">
        <v>0</v>
      </c>
      <c r="BI553">
        <v>1</v>
      </c>
      <c r="BJ553">
        <v>0</v>
      </c>
      <c r="BK553">
        <v>1</v>
      </c>
      <c r="BL553">
        <v>0</v>
      </c>
      <c r="BM553">
        <v>1</v>
      </c>
      <c r="BN553">
        <v>0</v>
      </c>
      <c r="BO553">
        <v>1</v>
      </c>
      <c r="BP553">
        <v>0</v>
      </c>
      <c r="BQ553">
        <v>1</v>
      </c>
      <c r="BR553">
        <v>0</v>
      </c>
      <c r="BS553">
        <v>1</v>
      </c>
      <c r="BT553">
        <v>0</v>
      </c>
      <c r="BU553">
        <v>1</v>
      </c>
      <c r="BV553">
        <v>0</v>
      </c>
      <c r="BW553">
        <v>1</v>
      </c>
      <c r="BX553">
        <v>0</v>
      </c>
      <c r="BY553">
        <v>1</v>
      </c>
      <c r="BZ553">
        <v>0</v>
      </c>
      <c r="CA553">
        <v>1</v>
      </c>
      <c r="CB553">
        <v>0</v>
      </c>
      <c r="CC553">
        <v>1</v>
      </c>
      <c r="CD553">
        <v>0</v>
      </c>
      <c r="CE553">
        <v>45</v>
      </c>
      <c r="CF553">
        <v>45</v>
      </c>
      <c r="CG553">
        <v>46</v>
      </c>
      <c r="CH553">
        <v>46</v>
      </c>
      <c r="CI553">
        <v>47</v>
      </c>
      <c r="CJ553">
        <v>47</v>
      </c>
      <c r="CK553">
        <v>48</v>
      </c>
      <c r="CL553">
        <v>48</v>
      </c>
      <c r="CM553">
        <v>49</v>
      </c>
      <c r="CN553">
        <v>49</v>
      </c>
      <c r="CO553">
        <v>50</v>
      </c>
      <c r="CP553">
        <v>50</v>
      </c>
      <c r="CQ553">
        <v>51</v>
      </c>
      <c r="CR553">
        <v>51</v>
      </c>
      <c r="CS553">
        <v>52</v>
      </c>
      <c r="CT553">
        <v>52</v>
      </c>
      <c r="CU553">
        <v>53</v>
      </c>
      <c r="CV553">
        <v>53</v>
      </c>
      <c r="CW553">
        <v>54</v>
      </c>
      <c r="CX553">
        <v>54</v>
      </c>
      <c r="CY553">
        <v>45</v>
      </c>
      <c r="CZ553">
        <v>45</v>
      </c>
      <c r="DA553">
        <v>46</v>
      </c>
      <c r="DB553">
        <v>46</v>
      </c>
      <c r="DC553">
        <v>47</v>
      </c>
      <c r="DD553">
        <v>47</v>
      </c>
      <c r="DE553">
        <v>48</v>
      </c>
      <c r="DF553">
        <v>48</v>
      </c>
      <c r="DG553">
        <v>49</v>
      </c>
      <c r="DH553">
        <v>49</v>
      </c>
      <c r="DI553">
        <v>50</v>
      </c>
      <c r="DJ553">
        <v>50</v>
      </c>
      <c r="DK553">
        <v>51</v>
      </c>
      <c r="DL553">
        <v>51</v>
      </c>
      <c r="DM553">
        <v>52</v>
      </c>
      <c r="DN553">
        <v>52</v>
      </c>
      <c r="DO553">
        <v>53</v>
      </c>
      <c r="DP553">
        <v>53</v>
      </c>
      <c r="DQ553">
        <v>54</v>
      </c>
      <c r="DR553">
        <v>54</v>
      </c>
      <c r="DU553">
        <v>1.6666667E-2</v>
      </c>
      <c r="DW553">
        <v>1</v>
      </c>
      <c r="DX553">
        <f t="shared" si="321"/>
        <v>0</v>
      </c>
      <c r="DY553">
        <f t="shared" si="322"/>
        <v>0</v>
      </c>
      <c r="DZ553">
        <f t="shared" si="323"/>
        <v>0</v>
      </c>
      <c r="EA553">
        <f t="shared" si="324"/>
        <v>0</v>
      </c>
      <c r="EB553">
        <f t="shared" si="325"/>
        <v>0</v>
      </c>
      <c r="EC553">
        <f t="shared" si="326"/>
        <v>0</v>
      </c>
      <c r="ED553">
        <f t="shared" si="327"/>
        <v>0</v>
      </c>
      <c r="EE553">
        <f t="shared" si="328"/>
        <v>0</v>
      </c>
      <c r="EF553">
        <f t="shared" si="329"/>
        <v>0</v>
      </c>
      <c r="EG553">
        <f t="shared" si="330"/>
        <v>0</v>
      </c>
      <c r="EH553">
        <f t="shared" si="331"/>
        <v>0</v>
      </c>
      <c r="EI553">
        <f t="shared" si="332"/>
        <v>0</v>
      </c>
      <c r="EJ553">
        <f t="shared" si="333"/>
        <v>0</v>
      </c>
      <c r="EK553">
        <f t="shared" si="334"/>
        <v>0</v>
      </c>
      <c r="EL553">
        <f t="shared" si="335"/>
        <v>0</v>
      </c>
      <c r="EM553">
        <f t="shared" si="336"/>
        <v>0</v>
      </c>
      <c r="EN553">
        <f t="shared" si="337"/>
        <v>0</v>
      </c>
      <c r="EO553">
        <f t="shared" si="338"/>
        <v>0</v>
      </c>
      <c r="EP553">
        <f t="shared" si="339"/>
        <v>0</v>
      </c>
      <c r="EQ553">
        <f t="shared" si="340"/>
        <v>0</v>
      </c>
      <c r="ER553">
        <f t="shared" si="341"/>
        <v>0</v>
      </c>
      <c r="ES553">
        <f t="shared" si="342"/>
        <v>0</v>
      </c>
      <c r="ET553">
        <f t="shared" si="343"/>
        <v>0</v>
      </c>
      <c r="EU553">
        <f t="shared" si="344"/>
        <v>0</v>
      </c>
      <c r="EV553">
        <f t="shared" si="345"/>
        <v>0</v>
      </c>
      <c r="EW553">
        <f t="shared" si="346"/>
        <v>0</v>
      </c>
      <c r="EX553">
        <f t="shared" si="347"/>
        <v>0</v>
      </c>
      <c r="EY553">
        <f t="shared" si="348"/>
        <v>0</v>
      </c>
      <c r="EZ553">
        <f t="shared" si="349"/>
        <v>0</v>
      </c>
      <c r="FA553">
        <f t="shared" si="350"/>
        <v>0</v>
      </c>
      <c r="FB553">
        <f t="shared" si="351"/>
        <v>0</v>
      </c>
      <c r="FC553">
        <f t="shared" si="352"/>
        <v>0</v>
      </c>
      <c r="FD553">
        <f t="shared" si="353"/>
        <v>0</v>
      </c>
      <c r="FE553">
        <f t="shared" si="354"/>
        <v>0</v>
      </c>
      <c r="FF553">
        <f t="shared" si="355"/>
        <v>0</v>
      </c>
      <c r="FG553">
        <f t="shared" si="356"/>
        <v>0</v>
      </c>
      <c r="FH553">
        <f t="shared" si="357"/>
        <v>0</v>
      </c>
      <c r="FI553">
        <f t="shared" si="358"/>
        <v>0</v>
      </c>
      <c r="FJ553">
        <f t="shared" si="359"/>
        <v>0</v>
      </c>
      <c r="FK553">
        <f t="shared" si="360"/>
        <v>0</v>
      </c>
    </row>
    <row r="554" spans="1:167">
      <c r="A554">
        <v>552</v>
      </c>
      <c r="B554">
        <f>RTD("rit2.rtd",,B$2,"LASTHIST", ROW()-2)</f>
        <v>47.75</v>
      </c>
      <c r="C554">
        <f>RTD("rit2.rtd",,C$2,"LASTHIST", ROW()-2)</f>
        <v>0</v>
      </c>
      <c r="D554">
        <f>RTD("rit2.rtd",,D$2,"LASTHIST", ROW()-2)</f>
        <v>0</v>
      </c>
      <c r="E554">
        <f>RTD("rit2.rtd",,E$2,"LASTHIST", ROW()-2)</f>
        <v>0</v>
      </c>
      <c r="F554">
        <f>RTD("rit2.rtd",,F$2,"LASTHIST", ROW()-2)</f>
        <v>0</v>
      </c>
      <c r="G554">
        <f>RTD("rit2.rtd",,G$2,"LASTHIST", ROW()-2)</f>
        <v>0</v>
      </c>
      <c r="H554">
        <f>RTD("rit2.rtd",,H$2,"LASTHIST", ROW()-2)</f>
        <v>0</v>
      </c>
      <c r="I554">
        <f>RTD("rit2.rtd",,I$2,"LASTHIST", ROW()-2)</f>
        <v>0</v>
      </c>
      <c r="J554">
        <f>RTD("rit2.rtd",,J$2,"LASTHIST", ROW()-2)</f>
        <v>0</v>
      </c>
      <c r="K554">
        <f>RTD("rit2.rtd",,K$2,"LASTHIST", ROW()-2)</f>
        <v>0</v>
      </c>
      <c r="L554">
        <f>RTD("rit2.rtd",,L$2,"LASTHIST", ROW()-2)</f>
        <v>0</v>
      </c>
      <c r="M554">
        <f>RTD("rit2.rtd",,M$2,"LASTHIST", ROW()-2)</f>
        <v>0</v>
      </c>
      <c r="N554">
        <f>RTD("rit2.rtd",,N$2,"LASTHIST", ROW()-2)</f>
        <v>0</v>
      </c>
      <c r="O554">
        <f>RTD("rit2.rtd",,O$2,"LASTHIST", ROW()-2)</f>
        <v>0</v>
      </c>
      <c r="P554">
        <f>RTD("rit2.rtd",,P$2,"LASTHIST", ROW()-2)</f>
        <v>0</v>
      </c>
      <c r="Q554">
        <f>RTD("rit2.rtd",,Q$2,"LASTHIST", ROW()-2)</f>
        <v>0</v>
      </c>
      <c r="R554">
        <f>RTD("rit2.rtd",,R$2,"LASTHIST", ROW()-2)</f>
        <v>0</v>
      </c>
      <c r="S554">
        <f>RTD("rit2.rtd",,S$2,"LASTHIST", ROW()-2)</f>
        <v>0</v>
      </c>
      <c r="T554">
        <f>RTD("rit2.rtd",,T$2,"LASTHIST", ROW()-2)</f>
        <v>0</v>
      </c>
      <c r="U554">
        <f>RTD("rit2.rtd",,U$2,"LASTHIST", ROW()-2)</f>
        <v>0</v>
      </c>
      <c r="V554">
        <f>RTD("rit2.rtd",,V$2,"LASTHIST", ROW()-2)</f>
        <v>0</v>
      </c>
      <c r="W554">
        <f>RTD("rit2.rtd",,W$2,"LASTHIST", ROW()-2)</f>
        <v>2.79</v>
      </c>
      <c r="X554">
        <f>RTD("rit2.rtd",,X$2,"LASTHIST", ROW()-2)</f>
        <v>0.04</v>
      </c>
      <c r="Y554">
        <f>RTD("rit2.rtd",,Y$2,"LASTHIST", ROW()-2)</f>
        <v>1.89</v>
      </c>
      <c r="Z554">
        <f>RTD("rit2.rtd",,Z$2,"LASTHIST", ROW()-2)</f>
        <v>0.14000000000000001</v>
      </c>
      <c r="AA554">
        <f>RTD("rit2.rtd",,AA$2,"LASTHIST", ROW()-2)</f>
        <v>1.1399999999999999</v>
      </c>
      <c r="AB554">
        <f>RTD("rit2.rtd",,AB$2,"LASTHIST", ROW()-2)</f>
        <v>0.39</v>
      </c>
      <c r="AC554">
        <f>RTD("rit2.rtd",,AC$2,"LASTHIST", ROW()-2)</f>
        <v>0.59</v>
      </c>
      <c r="AD554">
        <f>RTD("rit2.rtd",,AD$2,"LASTHIST", ROW()-2)</f>
        <v>0.84</v>
      </c>
      <c r="AE554">
        <f>RTD("rit2.rtd",,AE$2,"LASTHIST", ROW()-2)</f>
        <v>0.26</v>
      </c>
      <c r="AF554">
        <f>RTD("rit2.rtd",,AF$2,"LASTHIST", ROW()-2)</f>
        <v>1.51</v>
      </c>
      <c r="AG554">
        <f>RTD("rit2.rtd",,AG$2,"LASTHIST", ROW()-2)</f>
        <v>0.09</v>
      </c>
      <c r="AH554">
        <f>RTD("rit2.rtd",,AH$2,"LASTHIST", ROW()-2)</f>
        <v>2.35</v>
      </c>
      <c r="AI554">
        <f>RTD("rit2.rtd",,AI$2,"LASTHIST", ROW()-2)</f>
        <v>0.03</v>
      </c>
      <c r="AJ554">
        <f>RTD("rit2.rtd",,AJ$2,"LASTHIST", ROW()-2)</f>
        <v>3.28</v>
      </c>
      <c r="AK554">
        <f>RTD("rit2.rtd",,AK$2,"LASTHIST", ROW()-2)</f>
        <v>0.02</v>
      </c>
      <c r="AL554">
        <f>RTD("rit2.rtd",,AL$2,"LASTHIST", ROW()-2)</f>
        <v>4.26</v>
      </c>
      <c r="AM554">
        <f>RTD("rit2.rtd",,AM$2,"LASTHIST", ROW()-2)</f>
        <v>0.02</v>
      </c>
      <c r="AN554">
        <f>RTD("rit2.rtd",,AN$2,"LASTHIST", ROW()-2)</f>
        <v>5.25</v>
      </c>
      <c r="AO554">
        <f>RTD("rit2.rtd",,AO$2,"LASTHIST", ROW()-2)</f>
        <v>0.02</v>
      </c>
      <c r="AP554">
        <f>RTD("rit2.rtd",,AP$2,"LASTHIST", ROW()-2)</f>
        <v>6.25</v>
      </c>
      <c r="AQ554">
        <v>1</v>
      </c>
      <c r="AR554">
        <v>0</v>
      </c>
      <c r="AS554">
        <v>1</v>
      </c>
      <c r="AT554">
        <v>0</v>
      </c>
      <c r="AU554">
        <v>1</v>
      </c>
      <c r="AV554">
        <v>0</v>
      </c>
      <c r="AW554">
        <v>1</v>
      </c>
      <c r="AX554">
        <v>0</v>
      </c>
      <c r="AY554">
        <v>1</v>
      </c>
      <c r="AZ554">
        <v>0</v>
      </c>
      <c r="BA554">
        <v>1</v>
      </c>
      <c r="BB554">
        <v>0</v>
      </c>
      <c r="BC554">
        <v>1</v>
      </c>
      <c r="BD554">
        <v>0</v>
      </c>
      <c r="BE554">
        <v>1</v>
      </c>
      <c r="BF554">
        <v>0</v>
      </c>
      <c r="BG554">
        <v>1</v>
      </c>
      <c r="BH554">
        <v>0</v>
      </c>
      <c r="BI554">
        <v>1</v>
      </c>
      <c r="BJ554">
        <v>0</v>
      </c>
      <c r="BK554">
        <v>1</v>
      </c>
      <c r="BL554">
        <v>0</v>
      </c>
      <c r="BM554">
        <v>1</v>
      </c>
      <c r="BN554">
        <v>0</v>
      </c>
      <c r="BO554">
        <v>1</v>
      </c>
      <c r="BP554">
        <v>0</v>
      </c>
      <c r="BQ554">
        <v>1</v>
      </c>
      <c r="BR554">
        <v>0</v>
      </c>
      <c r="BS554">
        <v>1</v>
      </c>
      <c r="BT554">
        <v>0</v>
      </c>
      <c r="BU554">
        <v>1</v>
      </c>
      <c r="BV554">
        <v>0</v>
      </c>
      <c r="BW554">
        <v>1</v>
      </c>
      <c r="BX554">
        <v>0</v>
      </c>
      <c r="BY554">
        <v>1</v>
      </c>
      <c r="BZ554">
        <v>0</v>
      </c>
      <c r="CA554">
        <v>1</v>
      </c>
      <c r="CB554">
        <v>0</v>
      </c>
      <c r="CC554">
        <v>1</v>
      </c>
      <c r="CD554">
        <v>0</v>
      </c>
      <c r="CE554">
        <v>45</v>
      </c>
      <c r="CF554">
        <v>45</v>
      </c>
      <c r="CG554">
        <v>46</v>
      </c>
      <c r="CH554">
        <v>46</v>
      </c>
      <c r="CI554">
        <v>47</v>
      </c>
      <c r="CJ554">
        <v>47</v>
      </c>
      <c r="CK554">
        <v>48</v>
      </c>
      <c r="CL554">
        <v>48</v>
      </c>
      <c r="CM554">
        <v>49</v>
      </c>
      <c r="CN554">
        <v>49</v>
      </c>
      <c r="CO554">
        <v>50</v>
      </c>
      <c r="CP554">
        <v>50</v>
      </c>
      <c r="CQ554">
        <v>51</v>
      </c>
      <c r="CR554">
        <v>51</v>
      </c>
      <c r="CS554">
        <v>52</v>
      </c>
      <c r="CT554">
        <v>52</v>
      </c>
      <c r="CU554">
        <v>53</v>
      </c>
      <c r="CV554">
        <v>53</v>
      </c>
      <c r="CW554">
        <v>54</v>
      </c>
      <c r="CX554">
        <v>54</v>
      </c>
      <c r="CY554">
        <v>45</v>
      </c>
      <c r="CZ554">
        <v>45</v>
      </c>
      <c r="DA554">
        <v>46</v>
      </c>
      <c r="DB554">
        <v>46</v>
      </c>
      <c r="DC554">
        <v>47</v>
      </c>
      <c r="DD554">
        <v>47</v>
      </c>
      <c r="DE554">
        <v>48</v>
      </c>
      <c r="DF554">
        <v>48</v>
      </c>
      <c r="DG554">
        <v>49</v>
      </c>
      <c r="DH554">
        <v>49</v>
      </c>
      <c r="DI554">
        <v>50</v>
      </c>
      <c r="DJ554">
        <v>50</v>
      </c>
      <c r="DK554">
        <v>51</v>
      </c>
      <c r="DL554">
        <v>51</v>
      </c>
      <c r="DM554">
        <v>52</v>
      </c>
      <c r="DN554">
        <v>52</v>
      </c>
      <c r="DO554">
        <v>53</v>
      </c>
      <c r="DP554">
        <v>53</v>
      </c>
      <c r="DQ554">
        <v>54</v>
      </c>
      <c r="DR554">
        <v>54</v>
      </c>
      <c r="DU554">
        <v>1.6666667E-2</v>
      </c>
      <c r="DW554">
        <v>1</v>
      </c>
      <c r="DX554">
        <f t="shared" si="321"/>
        <v>0</v>
      </c>
      <c r="DY554">
        <f t="shared" si="322"/>
        <v>0</v>
      </c>
      <c r="DZ554">
        <f t="shared" si="323"/>
        <v>0</v>
      </c>
      <c r="EA554">
        <f t="shared" si="324"/>
        <v>0</v>
      </c>
      <c r="EB554">
        <f t="shared" si="325"/>
        <v>0</v>
      </c>
      <c r="EC554">
        <f t="shared" si="326"/>
        <v>0</v>
      </c>
      <c r="ED554">
        <f t="shared" si="327"/>
        <v>0</v>
      </c>
      <c r="EE554">
        <f t="shared" si="328"/>
        <v>0</v>
      </c>
      <c r="EF554">
        <f t="shared" si="329"/>
        <v>0</v>
      </c>
      <c r="EG554">
        <f t="shared" si="330"/>
        <v>0</v>
      </c>
      <c r="EH554">
        <f t="shared" si="331"/>
        <v>0</v>
      </c>
      <c r="EI554">
        <f t="shared" si="332"/>
        <v>0</v>
      </c>
      <c r="EJ554">
        <f t="shared" si="333"/>
        <v>0</v>
      </c>
      <c r="EK554">
        <f t="shared" si="334"/>
        <v>0</v>
      </c>
      <c r="EL554">
        <f t="shared" si="335"/>
        <v>0</v>
      </c>
      <c r="EM554">
        <f t="shared" si="336"/>
        <v>0</v>
      </c>
      <c r="EN554">
        <f t="shared" si="337"/>
        <v>0</v>
      </c>
      <c r="EO554">
        <f t="shared" si="338"/>
        <v>0</v>
      </c>
      <c r="EP554">
        <f t="shared" si="339"/>
        <v>0</v>
      </c>
      <c r="EQ554">
        <f t="shared" si="340"/>
        <v>0</v>
      </c>
      <c r="ER554">
        <f t="shared" si="341"/>
        <v>0</v>
      </c>
      <c r="ES554">
        <f t="shared" si="342"/>
        <v>0</v>
      </c>
      <c r="ET554">
        <f t="shared" si="343"/>
        <v>0</v>
      </c>
      <c r="EU554">
        <f t="shared" si="344"/>
        <v>0</v>
      </c>
      <c r="EV554">
        <f t="shared" si="345"/>
        <v>0</v>
      </c>
      <c r="EW554">
        <f t="shared" si="346"/>
        <v>0</v>
      </c>
      <c r="EX554">
        <f t="shared" si="347"/>
        <v>0</v>
      </c>
      <c r="EY554">
        <f t="shared" si="348"/>
        <v>0</v>
      </c>
      <c r="EZ554">
        <f t="shared" si="349"/>
        <v>0</v>
      </c>
      <c r="FA554">
        <f t="shared" si="350"/>
        <v>0</v>
      </c>
      <c r="FB554">
        <f t="shared" si="351"/>
        <v>0</v>
      </c>
      <c r="FC554">
        <f t="shared" si="352"/>
        <v>0</v>
      </c>
      <c r="FD554">
        <f t="shared" si="353"/>
        <v>0</v>
      </c>
      <c r="FE554">
        <f t="shared" si="354"/>
        <v>0</v>
      </c>
      <c r="FF554">
        <f t="shared" si="355"/>
        <v>0</v>
      </c>
      <c r="FG554">
        <f t="shared" si="356"/>
        <v>0</v>
      </c>
      <c r="FH554">
        <f t="shared" si="357"/>
        <v>0</v>
      </c>
      <c r="FI554">
        <f t="shared" si="358"/>
        <v>0</v>
      </c>
      <c r="FJ554">
        <f t="shared" si="359"/>
        <v>0</v>
      </c>
      <c r="FK554">
        <f t="shared" si="360"/>
        <v>0</v>
      </c>
    </row>
    <row r="555" spans="1:167">
      <c r="A555">
        <v>553</v>
      </c>
      <c r="B555">
        <f>RTD("rit2.rtd",,B$2,"LASTHIST", ROW()-2)</f>
        <v>47.52</v>
      </c>
      <c r="C555">
        <f>RTD("rit2.rtd",,C$2,"LASTHIST", ROW()-2)</f>
        <v>0</v>
      </c>
      <c r="D555">
        <f>RTD("rit2.rtd",,D$2,"LASTHIST", ROW()-2)</f>
        <v>0</v>
      </c>
      <c r="E555">
        <f>RTD("rit2.rtd",,E$2,"LASTHIST", ROW()-2)</f>
        <v>0</v>
      </c>
      <c r="F555">
        <f>RTD("rit2.rtd",,F$2,"LASTHIST", ROW()-2)</f>
        <v>0</v>
      </c>
      <c r="G555">
        <f>RTD("rit2.rtd",,G$2,"LASTHIST", ROW()-2)</f>
        <v>0</v>
      </c>
      <c r="H555">
        <f>RTD("rit2.rtd",,H$2,"LASTHIST", ROW()-2)</f>
        <v>0</v>
      </c>
      <c r="I555">
        <f>RTD("rit2.rtd",,I$2,"LASTHIST", ROW()-2)</f>
        <v>0</v>
      </c>
      <c r="J555">
        <f>RTD("rit2.rtd",,J$2,"LASTHIST", ROW()-2)</f>
        <v>0</v>
      </c>
      <c r="K555">
        <f>RTD("rit2.rtd",,K$2,"LASTHIST", ROW()-2)</f>
        <v>0</v>
      </c>
      <c r="L555">
        <f>RTD("rit2.rtd",,L$2,"LASTHIST", ROW()-2)</f>
        <v>0</v>
      </c>
      <c r="M555">
        <f>RTD("rit2.rtd",,M$2,"LASTHIST", ROW()-2)</f>
        <v>0</v>
      </c>
      <c r="N555">
        <f>RTD("rit2.rtd",,N$2,"LASTHIST", ROW()-2)</f>
        <v>0</v>
      </c>
      <c r="O555">
        <f>RTD("rit2.rtd",,O$2,"LASTHIST", ROW()-2)</f>
        <v>0</v>
      </c>
      <c r="P555">
        <f>RTD("rit2.rtd",,P$2,"LASTHIST", ROW()-2)</f>
        <v>0</v>
      </c>
      <c r="Q555">
        <f>RTD("rit2.rtd",,Q$2,"LASTHIST", ROW()-2)</f>
        <v>0</v>
      </c>
      <c r="R555">
        <f>RTD("rit2.rtd",,R$2,"LASTHIST", ROW()-2)</f>
        <v>0</v>
      </c>
      <c r="S555">
        <f>RTD("rit2.rtd",,S$2,"LASTHIST", ROW()-2)</f>
        <v>0</v>
      </c>
      <c r="T555">
        <f>RTD("rit2.rtd",,T$2,"LASTHIST", ROW()-2)</f>
        <v>0</v>
      </c>
      <c r="U555">
        <f>RTD("rit2.rtd",,U$2,"LASTHIST", ROW()-2)</f>
        <v>0</v>
      </c>
      <c r="V555">
        <f>RTD("rit2.rtd",,V$2,"LASTHIST", ROW()-2)</f>
        <v>0</v>
      </c>
      <c r="W555">
        <f>RTD("rit2.rtd",,W$2,"LASTHIST", ROW()-2)</f>
        <v>2.57</v>
      </c>
      <c r="X555">
        <f>RTD("rit2.rtd",,X$2,"LASTHIST", ROW()-2)</f>
        <v>0.04</v>
      </c>
      <c r="Y555">
        <f>RTD("rit2.rtd",,Y$2,"LASTHIST", ROW()-2)</f>
        <v>1.68</v>
      </c>
      <c r="Z555">
        <f>RTD("rit2.rtd",,Z$2,"LASTHIST", ROW()-2)</f>
        <v>0.16</v>
      </c>
      <c r="AA555">
        <f>RTD("rit2.rtd",,AA$2,"LASTHIST", ROW()-2)</f>
        <v>0.96</v>
      </c>
      <c r="AB555">
        <f>RTD("rit2.rtd",,AB$2,"LASTHIST", ROW()-2)</f>
        <v>0.44</v>
      </c>
      <c r="AC555">
        <f>RTD("rit2.rtd",,AC$2,"LASTHIST", ROW()-2)</f>
        <v>0.47</v>
      </c>
      <c r="AD555">
        <f>RTD("rit2.rtd",,AD$2,"LASTHIST", ROW()-2)</f>
        <v>0.94</v>
      </c>
      <c r="AE555">
        <f>RTD("rit2.rtd",,AE$2,"LASTHIST", ROW()-2)</f>
        <v>0.18</v>
      </c>
      <c r="AF555">
        <f>RTD("rit2.rtd",,AF$2,"LASTHIST", ROW()-2)</f>
        <v>1.66</v>
      </c>
      <c r="AG555">
        <f>RTD("rit2.rtd",,AG$2,"LASTHIST", ROW()-2)</f>
        <v>0.06</v>
      </c>
      <c r="AH555">
        <f>RTD("rit2.rtd",,AH$2,"LASTHIST", ROW()-2)</f>
        <v>2.54</v>
      </c>
      <c r="AI555">
        <f>RTD("rit2.rtd",,AI$2,"LASTHIST", ROW()-2)</f>
        <v>0.02</v>
      </c>
      <c r="AJ555">
        <f>RTD("rit2.rtd",,AJ$2,"LASTHIST", ROW()-2)</f>
        <v>3.49</v>
      </c>
      <c r="AK555">
        <f>RTD("rit2.rtd",,AK$2,"LASTHIST", ROW()-2)</f>
        <v>0.02</v>
      </c>
      <c r="AL555">
        <f>RTD("rit2.rtd",,AL$2,"LASTHIST", ROW()-2)</f>
        <v>4.4800000000000004</v>
      </c>
      <c r="AM555">
        <f>RTD("rit2.rtd",,AM$2,"LASTHIST", ROW()-2)</f>
        <v>0.02</v>
      </c>
      <c r="AN555">
        <f>RTD("rit2.rtd",,AN$2,"LASTHIST", ROW()-2)</f>
        <v>5.48</v>
      </c>
      <c r="AO555">
        <f>RTD("rit2.rtd",,AO$2,"LASTHIST", ROW()-2)</f>
        <v>0.02</v>
      </c>
      <c r="AP555">
        <f>RTD("rit2.rtd",,AP$2,"LASTHIST", ROW()-2)</f>
        <v>6.48</v>
      </c>
      <c r="AQ555">
        <v>1</v>
      </c>
      <c r="AR555">
        <v>0</v>
      </c>
      <c r="AS555">
        <v>1</v>
      </c>
      <c r="AT555">
        <v>0</v>
      </c>
      <c r="AU555">
        <v>1</v>
      </c>
      <c r="AV555">
        <v>0</v>
      </c>
      <c r="AW555">
        <v>1</v>
      </c>
      <c r="AX555">
        <v>0</v>
      </c>
      <c r="AY555">
        <v>1</v>
      </c>
      <c r="AZ555">
        <v>0</v>
      </c>
      <c r="BA555">
        <v>1</v>
      </c>
      <c r="BB555">
        <v>0</v>
      </c>
      <c r="BC555">
        <v>1</v>
      </c>
      <c r="BD555">
        <v>0</v>
      </c>
      <c r="BE555">
        <v>1</v>
      </c>
      <c r="BF555">
        <v>0</v>
      </c>
      <c r="BG555">
        <v>1</v>
      </c>
      <c r="BH555">
        <v>0</v>
      </c>
      <c r="BI555">
        <v>1</v>
      </c>
      <c r="BJ555">
        <v>0</v>
      </c>
      <c r="BK555">
        <v>1</v>
      </c>
      <c r="BL555">
        <v>0</v>
      </c>
      <c r="BM555">
        <v>1</v>
      </c>
      <c r="BN555">
        <v>0</v>
      </c>
      <c r="BO555">
        <v>1</v>
      </c>
      <c r="BP555">
        <v>0</v>
      </c>
      <c r="BQ555">
        <v>1</v>
      </c>
      <c r="BR555">
        <v>0</v>
      </c>
      <c r="BS555">
        <v>1</v>
      </c>
      <c r="BT555">
        <v>0</v>
      </c>
      <c r="BU555">
        <v>1</v>
      </c>
      <c r="BV555">
        <v>0</v>
      </c>
      <c r="BW555">
        <v>1</v>
      </c>
      <c r="BX555">
        <v>0</v>
      </c>
      <c r="BY555">
        <v>1</v>
      </c>
      <c r="BZ555">
        <v>0</v>
      </c>
      <c r="CA555">
        <v>1</v>
      </c>
      <c r="CB555">
        <v>0</v>
      </c>
      <c r="CC555">
        <v>1</v>
      </c>
      <c r="CD555">
        <v>0</v>
      </c>
      <c r="CE555">
        <v>45</v>
      </c>
      <c r="CF555">
        <v>45</v>
      </c>
      <c r="CG555">
        <v>46</v>
      </c>
      <c r="CH555">
        <v>46</v>
      </c>
      <c r="CI555">
        <v>47</v>
      </c>
      <c r="CJ555">
        <v>47</v>
      </c>
      <c r="CK555">
        <v>48</v>
      </c>
      <c r="CL555">
        <v>48</v>
      </c>
      <c r="CM555">
        <v>49</v>
      </c>
      <c r="CN555">
        <v>49</v>
      </c>
      <c r="CO555">
        <v>50</v>
      </c>
      <c r="CP555">
        <v>50</v>
      </c>
      <c r="CQ555">
        <v>51</v>
      </c>
      <c r="CR555">
        <v>51</v>
      </c>
      <c r="CS555">
        <v>52</v>
      </c>
      <c r="CT555">
        <v>52</v>
      </c>
      <c r="CU555">
        <v>53</v>
      </c>
      <c r="CV555">
        <v>53</v>
      </c>
      <c r="CW555">
        <v>54</v>
      </c>
      <c r="CX555">
        <v>54</v>
      </c>
      <c r="CY555">
        <v>45</v>
      </c>
      <c r="CZ555">
        <v>45</v>
      </c>
      <c r="DA555">
        <v>46</v>
      </c>
      <c r="DB555">
        <v>46</v>
      </c>
      <c r="DC555">
        <v>47</v>
      </c>
      <c r="DD555">
        <v>47</v>
      </c>
      <c r="DE555">
        <v>48</v>
      </c>
      <c r="DF555">
        <v>48</v>
      </c>
      <c r="DG555">
        <v>49</v>
      </c>
      <c r="DH555">
        <v>49</v>
      </c>
      <c r="DI555">
        <v>50</v>
      </c>
      <c r="DJ555">
        <v>50</v>
      </c>
      <c r="DK555">
        <v>51</v>
      </c>
      <c r="DL555">
        <v>51</v>
      </c>
      <c r="DM555">
        <v>52</v>
      </c>
      <c r="DN555">
        <v>52</v>
      </c>
      <c r="DO555">
        <v>53</v>
      </c>
      <c r="DP555">
        <v>53</v>
      </c>
      <c r="DQ555">
        <v>54</v>
      </c>
      <c r="DR555">
        <v>54</v>
      </c>
      <c r="DU555">
        <v>1.6666667E-2</v>
      </c>
      <c r="DW555">
        <v>1</v>
      </c>
      <c r="DX555">
        <f t="shared" si="321"/>
        <v>0</v>
      </c>
      <c r="DY555">
        <f t="shared" si="322"/>
        <v>0</v>
      </c>
      <c r="DZ555">
        <f t="shared" si="323"/>
        <v>0</v>
      </c>
      <c r="EA555">
        <f t="shared" si="324"/>
        <v>0</v>
      </c>
      <c r="EB555">
        <f t="shared" si="325"/>
        <v>0</v>
      </c>
      <c r="EC555">
        <f t="shared" si="326"/>
        <v>0</v>
      </c>
      <c r="ED555">
        <f t="shared" si="327"/>
        <v>0</v>
      </c>
      <c r="EE555">
        <f t="shared" si="328"/>
        <v>0</v>
      </c>
      <c r="EF555">
        <f t="shared" si="329"/>
        <v>0</v>
      </c>
      <c r="EG555">
        <f t="shared" si="330"/>
        <v>0</v>
      </c>
      <c r="EH555">
        <f t="shared" si="331"/>
        <v>0</v>
      </c>
      <c r="EI555">
        <f t="shared" si="332"/>
        <v>0</v>
      </c>
      <c r="EJ555">
        <f t="shared" si="333"/>
        <v>0</v>
      </c>
      <c r="EK555">
        <f t="shared" si="334"/>
        <v>0</v>
      </c>
      <c r="EL555">
        <f t="shared" si="335"/>
        <v>0</v>
      </c>
      <c r="EM555">
        <f t="shared" si="336"/>
        <v>0</v>
      </c>
      <c r="EN555">
        <f t="shared" si="337"/>
        <v>0</v>
      </c>
      <c r="EO555">
        <f t="shared" si="338"/>
        <v>0</v>
      </c>
      <c r="EP555">
        <f t="shared" si="339"/>
        <v>0</v>
      </c>
      <c r="EQ555">
        <f t="shared" si="340"/>
        <v>0</v>
      </c>
      <c r="ER555">
        <f t="shared" si="341"/>
        <v>0</v>
      </c>
      <c r="ES555">
        <f t="shared" si="342"/>
        <v>0</v>
      </c>
      <c r="ET555">
        <f t="shared" si="343"/>
        <v>0</v>
      </c>
      <c r="EU555">
        <f t="shared" si="344"/>
        <v>0</v>
      </c>
      <c r="EV555">
        <f t="shared" si="345"/>
        <v>0</v>
      </c>
      <c r="EW555">
        <f t="shared" si="346"/>
        <v>0</v>
      </c>
      <c r="EX555">
        <f t="shared" si="347"/>
        <v>0</v>
      </c>
      <c r="EY555">
        <f t="shared" si="348"/>
        <v>0</v>
      </c>
      <c r="EZ555">
        <f t="shared" si="349"/>
        <v>0</v>
      </c>
      <c r="FA555">
        <f t="shared" si="350"/>
        <v>0</v>
      </c>
      <c r="FB555">
        <f t="shared" si="351"/>
        <v>0</v>
      </c>
      <c r="FC555">
        <f t="shared" si="352"/>
        <v>0</v>
      </c>
      <c r="FD555">
        <f t="shared" si="353"/>
        <v>0</v>
      </c>
      <c r="FE555">
        <f t="shared" si="354"/>
        <v>0</v>
      </c>
      <c r="FF555">
        <f t="shared" si="355"/>
        <v>0</v>
      </c>
      <c r="FG555">
        <f t="shared" si="356"/>
        <v>0</v>
      </c>
      <c r="FH555">
        <f t="shared" si="357"/>
        <v>0</v>
      </c>
      <c r="FI555">
        <f t="shared" si="358"/>
        <v>0</v>
      </c>
      <c r="FJ555">
        <f t="shared" si="359"/>
        <v>0</v>
      </c>
      <c r="FK555">
        <f t="shared" si="360"/>
        <v>0</v>
      </c>
    </row>
    <row r="556" spans="1:167">
      <c r="A556">
        <v>554</v>
      </c>
      <c r="B556">
        <f>RTD("rit2.rtd",,B$2,"LASTHIST", ROW()-2)</f>
        <v>47.58</v>
      </c>
      <c r="C556">
        <f>RTD("rit2.rtd",,C$2,"LASTHIST", ROW()-2)</f>
        <v>0</v>
      </c>
      <c r="D556">
        <f>RTD("rit2.rtd",,D$2,"LASTHIST", ROW()-2)</f>
        <v>0</v>
      </c>
      <c r="E556">
        <f>RTD("rit2.rtd",,E$2,"LASTHIST", ROW()-2)</f>
        <v>0</v>
      </c>
      <c r="F556">
        <f>RTD("rit2.rtd",,F$2,"LASTHIST", ROW()-2)</f>
        <v>0</v>
      </c>
      <c r="G556">
        <f>RTD("rit2.rtd",,G$2,"LASTHIST", ROW()-2)</f>
        <v>0</v>
      </c>
      <c r="H556">
        <f>RTD("rit2.rtd",,H$2,"LASTHIST", ROW()-2)</f>
        <v>0</v>
      </c>
      <c r="I556">
        <f>RTD("rit2.rtd",,I$2,"LASTHIST", ROW()-2)</f>
        <v>0</v>
      </c>
      <c r="J556">
        <f>RTD("rit2.rtd",,J$2,"LASTHIST", ROW()-2)</f>
        <v>0</v>
      </c>
      <c r="K556">
        <f>RTD("rit2.rtd",,K$2,"LASTHIST", ROW()-2)</f>
        <v>0</v>
      </c>
      <c r="L556">
        <f>RTD("rit2.rtd",,L$2,"LASTHIST", ROW()-2)</f>
        <v>0</v>
      </c>
      <c r="M556">
        <f>RTD("rit2.rtd",,M$2,"LASTHIST", ROW()-2)</f>
        <v>0</v>
      </c>
      <c r="N556">
        <f>RTD("rit2.rtd",,N$2,"LASTHIST", ROW()-2)</f>
        <v>0</v>
      </c>
      <c r="O556">
        <f>RTD("rit2.rtd",,O$2,"LASTHIST", ROW()-2)</f>
        <v>0</v>
      </c>
      <c r="P556">
        <f>RTD("rit2.rtd",,P$2,"LASTHIST", ROW()-2)</f>
        <v>0</v>
      </c>
      <c r="Q556">
        <f>RTD("rit2.rtd",,Q$2,"LASTHIST", ROW()-2)</f>
        <v>0</v>
      </c>
      <c r="R556">
        <f>RTD("rit2.rtd",,R$2,"LASTHIST", ROW()-2)</f>
        <v>0</v>
      </c>
      <c r="S556">
        <f>RTD("rit2.rtd",,S$2,"LASTHIST", ROW()-2)</f>
        <v>0</v>
      </c>
      <c r="T556">
        <f>RTD("rit2.rtd",,T$2,"LASTHIST", ROW()-2)</f>
        <v>0</v>
      </c>
      <c r="U556">
        <f>RTD("rit2.rtd",,U$2,"LASTHIST", ROW()-2)</f>
        <v>0</v>
      </c>
      <c r="V556">
        <f>RTD("rit2.rtd",,V$2,"LASTHIST", ROW()-2)</f>
        <v>0</v>
      </c>
      <c r="W556">
        <f>RTD("rit2.rtd",,W$2,"LASTHIST", ROW()-2)</f>
        <v>2.62</v>
      </c>
      <c r="X556">
        <f>RTD("rit2.rtd",,X$2,"LASTHIST", ROW()-2)</f>
        <v>0.04</v>
      </c>
      <c r="Y556">
        <f>RTD("rit2.rtd",,Y$2,"LASTHIST", ROW()-2)</f>
        <v>1.73</v>
      </c>
      <c r="Z556">
        <f>RTD("rit2.rtd",,Z$2,"LASTHIST", ROW()-2)</f>
        <v>0.15</v>
      </c>
      <c r="AA556">
        <f>RTD("rit2.rtd",,AA$2,"LASTHIST", ROW()-2)</f>
        <v>1</v>
      </c>
      <c r="AB556">
        <f>RTD("rit2.rtd",,AB$2,"LASTHIST", ROW()-2)</f>
        <v>0.42</v>
      </c>
      <c r="AC556">
        <f>RTD("rit2.rtd",,AC$2,"LASTHIST", ROW()-2)</f>
        <v>0.49</v>
      </c>
      <c r="AD556">
        <f>RTD("rit2.rtd",,AD$2,"LASTHIST", ROW()-2)</f>
        <v>0.91</v>
      </c>
      <c r="AE556">
        <f>RTD("rit2.rtd",,AE$2,"LASTHIST", ROW()-2)</f>
        <v>0.2</v>
      </c>
      <c r="AF556">
        <f>RTD("rit2.rtd",,AF$2,"LASTHIST", ROW()-2)</f>
        <v>1.62</v>
      </c>
      <c r="AG556">
        <f>RTD("rit2.rtd",,AG$2,"LASTHIST", ROW()-2)</f>
        <v>0.06</v>
      </c>
      <c r="AH556">
        <f>RTD("rit2.rtd",,AH$2,"LASTHIST", ROW()-2)</f>
        <v>2.4900000000000002</v>
      </c>
      <c r="AI556">
        <f>RTD("rit2.rtd",,AI$2,"LASTHIST", ROW()-2)</f>
        <v>0.02</v>
      </c>
      <c r="AJ556">
        <f>RTD("rit2.rtd",,AJ$2,"LASTHIST", ROW()-2)</f>
        <v>3.44</v>
      </c>
      <c r="AK556">
        <f>RTD("rit2.rtd",,AK$2,"LASTHIST", ROW()-2)</f>
        <v>0.02</v>
      </c>
      <c r="AL556">
        <f>RTD("rit2.rtd",,AL$2,"LASTHIST", ROW()-2)</f>
        <v>4.43</v>
      </c>
      <c r="AM556">
        <f>RTD("rit2.rtd",,AM$2,"LASTHIST", ROW()-2)</f>
        <v>0.02</v>
      </c>
      <c r="AN556">
        <f>RTD("rit2.rtd",,AN$2,"LASTHIST", ROW()-2)</f>
        <v>5.43</v>
      </c>
      <c r="AO556">
        <f>RTD("rit2.rtd",,AO$2,"LASTHIST", ROW()-2)</f>
        <v>0.02</v>
      </c>
      <c r="AP556">
        <f>RTD("rit2.rtd",,AP$2,"LASTHIST", ROW()-2)</f>
        <v>6.42</v>
      </c>
      <c r="AQ556">
        <v>1</v>
      </c>
      <c r="AR556">
        <v>0</v>
      </c>
      <c r="AS556">
        <v>1</v>
      </c>
      <c r="AT556">
        <v>0</v>
      </c>
      <c r="AU556">
        <v>1</v>
      </c>
      <c r="AV556">
        <v>0</v>
      </c>
      <c r="AW556">
        <v>1</v>
      </c>
      <c r="AX556">
        <v>0</v>
      </c>
      <c r="AY556">
        <v>1</v>
      </c>
      <c r="AZ556">
        <v>0</v>
      </c>
      <c r="BA556">
        <v>1</v>
      </c>
      <c r="BB556">
        <v>0</v>
      </c>
      <c r="BC556">
        <v>1</v>
      </c>
      <c r="BD556">
        <v>0</v>
      </c>
      <c r="BE556">
        <v>1</v>
      </c>
      <c r="BF556">
        <v>0</v>
      </c>
      <c r="BG556">
        <v>1</v>
      </c>
      <c r="BH556">
        <v>0</v>
      </c>
      <c r="BI556">
        <v>1</v>
      </c>
      <c r="BJ556">
        <v>0</v>
      </c>
      <c r="BK556">
        <v>1</v>
      </c>
      <c r="BL556">
        <v>0</v>
      </c>
      <c r="BM556">
        <v>1</v>
      </c>
      <c r="BN556">
        <v>0</v>
      </c>
      <c r="BO556">
        <v>1</v>
      </c>
      <c r="BP556">
        <v>0</v>
      </c>
      <c r="BQ556">
        <v>1</v>
      </c>
      <c r="BR556">
        <v>0</v>
      </c>
      <c r="BS556">
        <v>1</v>
      </c>
      <c r="BT556">
        <v>0</v>
      </c>
      <c r="BU556">
        <v>1</v>
      </c>
      <c r="BV556">
        <v>0</v>
      </c>
      <c r="BW556">
        <v>1</v>
      </c>
      <c r="BX556">
        <v>0</v>
      </c>
      <c r="BY556">
        <v>1</v>
      </c>
      <c r="BZ556">
        <v>0</v>
      </c>
      <c r="CA556">
        <v>1</v>
      </c>
      <c r="CB556">
        <v>0</v>
      </c>
      <c r="CC556">
        <v>1</v>
      </c>
      <c r="CD556">
        <v>0</v>
      </c>
      <c r="CE556">
        <v>45</v>
      </c>
      <c r="CF556">
        <v>45</v>
      </c>
      <c r="CG556">
        <v>46</v>
      </c>
      <c r="CH556">
        <v>46</v>
      </c>
      <c r="CI556">
        <v>47</v>
      </c>
      <c r="CJ556">
        <v>47</v>
      </c>
      <c r="CK556">
        <v>48</v>
      </c>
      <c r="CL556">
        <v>48</v>
      </c>
      <c r="CM556">
        <v>49</v>
      </c>
      <c r="CN556">
        <v>49</v>
      </c>
      <c r="CO556">
        <v>50</v>
      </c>
      <c r="CP556">
        <v>50</v>
      </c>
      <c r="CQ556">
        <v>51</v>
      </c>
      <c r="CR556">
        <v>51</v>
      </c>
      <c r="CS556">
        <v>52</v>
      </c>
      <c r="CT556">
        <v>52</v>
      </c>
      <c r="CU556">
        <v>53</v>
      </c>
      <c r="CV556">
        <v>53</v>
      </c>
      <c r="CW556">
        <v>54</v>
      </c>
      <c r="CX556">
        <v>54</v>
      </c>
      <c r="CY556">
        <v>45</v>
      </c>
      <c r="CZ556">
        <v>45</v>
      </c>
      <c r="DA556">
        <v>46</v>
      </c>
      <c r="DB556">
        <v>46</v>
      </c>
      <c r="DC556">
        <v>47</v>
      </c>
      <c r="DD556">
        <v>47</v>
      </c>
      <c r="DE556">
        <v>48</v>
      </c>
      <c r="DF556">
        <v>48</v>
      </c>
      <c r="DG556">
        <v>49</v>
      </c>
      <c r="DH556">
        <v>49</v>
      </c>
      <c r="DI556">
        <v>50</v>
      </c>
      <c r="DJ556">
        <v>50</v>
      </c>
      <c r="DK556">
        <v>51</v>
      </c>
      <c r="DL556">
        <v>51</v>
      </c>
      <c r="DM556">
        <v>52</v>
      </c>
      <c r="DN556">
        <v>52</v>
      </c>
      <c r="DO556">
        <v>53</v>
      </c>
      <c r="DP556">
        <v>53</v>
      </c>
      <c r="DQ556">
        <v>54</v>
      </c>
      <c r="DR556">
        <v>54</v>
      </c>
      <c r="DU556">
        <v>1.6666667E-2</v>
      </c>
      <c r="DW556">
        <v>1</v>
      </c>
      <c r="DX556">
        <f t="shared" si="321"/>
        <v>0</v>
      </c>
      <c r="DY556">
        <f t="shared" si="322"/>
        <v>0</v>
      </c>
      <c r="DZ556">
        <f t="shared" si="323"/>
        <v>0</v>
      </c>
      <c r="EA556">
        <f t="shared" si="324"/>
        <v>0</v>
      </c>
      <c r="EB556">
        <f t="shared" si="325"/>
        <v>0</v>
      </c>
      <c r="EC556">
        <f t="shared" si="326"/>
        <v>0</v>
      </c>
      <c r="ED556">
        <f t="shared" si="327"/>
        <v>0</v>
      </c>
      <c r="EE556">
        <f t="shared" si="328"/>
        <v>0</v>
      </c>
      <c r="EF556">
        <f t="shared" si="329"/>
        <v>0</v>
      </c>
      <c r="EG556">
        <f t="shared" si="330"/>
        <v>0</v>
      </c>
      <c r="EH556">
        <f t="shared" si="331"/>
        <v>0</v>
      </c>
      <c r="EI556">
        <f t="shared" si="332"/>
        <v>0</v>
      </c>
      <c r="EJ556">
        <f t="shared" si="333"/>
        <v>0</v>
      </c>
      <c r="EK556">
        <f t="shared" si="334"/>
        <v>0</v>
      </c>
      <c r="EL556">
        <f t="shared" si="335"/>
        <v>0</v>
      </c>
      <c r="EM556">
        <f t="shared" si="336"/>
        <v>0</v>
      </c>
      <c r="EN556">
        <f t="shared" si="337"/>
        <v>0</v>
      </c>
      <c r="EO556">
        <f t="shared" si="338"/>
        <v>0</v>
      </c>
      <c r="EP556">
        <f t="shared" si="339"/>
        <v>0</v>
      </c>
      <c r="EQ556">
        <f t="shared" si="340"/>
        <v>0</v>
      </c>
      <c r="ER556">
        <f t="shared" si="341"/>
        <v>0</v>
      </c>
      <c r="ES556">
        <f t="shared" si="342"/>
        <v>0</v>
      </c>
      <c r="ET556">
        <f t="shared" si="343"/>
        <v>0</v>
      </c>
      <c r="EU556">
        <f t="shared" si="344"/>
        <v>0</v>
      </c>
      <c r="EV556">
        <f t="shared" si="345"/>
        <v>0</v>
      </c>
      <c r="EW556">
        <f t="shared" si="346"/>
        <v>0</v>
      </c>
      <c r="EX556">
        <f t="shared" si="347"/>
        <v>0</v>
      </c>
      <c r="EY556">
        <f t="shared" si="348"/>
        <v>0</v>
      </c>
      <c r="EZ556">
        <f t="shared" si="349"/>
        <v>0</v>
      </c>
      <c r="FA556">
        <f t="shared" si="350"/>
        <v>0</v>
      </c>
      <c r="FB556">
        <f t="shared" si="351"/>
        <v>0</v>
      </c>
      <c r="FC556">
        <f t="shared" si="352"/>
        <v>0</v>
      </c>
      <c r="FD556">
        <f t="shared" si="353"/>
        <v>0</v>
      </c>
      <c r="FE556">
        <f t="shared" si="354"/>
        <v>0</v>
      </c>
      <c r="FF556">
        <f t="shared" si="355"/>
        <v>0</v>
      </c>
      <c r="FG556">
        <f t="shared" si="356"/>
        <v>0</v>
      </c>
      <c r="FH556">
        <f t="shared" si="357"/>
        <v>0</v>
      </c>
      <c r="FI556">
        <f t="shared" si="358"/>
        <v>0</v>
      </c>
      <c r="FJ556">
        <f t="shared" si="359"/>
        <v>0</v>
      </c>
      <c r="FK556">
        <f t="shared" si="360"/>
        <v>0</v>
      </c>
    </row>
    <row r="557" spans="1:167">
      <c r="A557">
        <v>555</v>
      </c>
      <c r="B557">
        <f>RTD("rit2.rtd",,B$2,"LASTHIST", ROW()-2)</f>
        <v>47.69</v>
      </c>
      <c r="C557">
        <f>RTD("rit2.rtd",,C$2,"LASTHIST", ROW()-2)</f>
        <v>0</v>
      </c>
      <c r="D557">
        <f>RTD("rit2.rtd",,D$2,"LASTHIST", ROW()-2)</f>
        <v>0</v>
      </c>
      <c r="E557">
        <f>RTD("rit2.rtd",,E$2,"LASTHIST", ROW()-2)</f>
        <v>0</v>
      </c>
      <c r="F557">
        <f>RTD("rit2.rtd",,F$2,"LASTHIST", ROW()-2)</f>
        <v>0</v>
      </c>
      <c r="G557">
        <f>RTD("rit2.rtd",,G$2,"LASTHIST", ROW()-2)</f>
        <v>0</v>
      </c>
      <c r="H557">
        <f>RTD("rit2.rtd",,H$2,"LASTHIST", ROW()-2)</f>
        <v>0</v>
      </c>
      <c r="I557">
        <f>RTD("rit2.rtd",,I$2,"LASTHIST", ROW()-2)</f>
        <v>0</v>
      </c>
      <c r="J557">
        <f>RTD("rit2.rtd",,J$2,"LASTHIST", ROW()-2)</f>
        <v>0</v>
      </c>
      <c r="K557">
        <f>RTD("rit2.rtd",,K$2,"LASTHIST", ROW()-2)</f>
        <v>0</v>
      </c>
      <c r="L557">
        <f>RTD("rit2.rtd",,L$2,"LASTHIST", ROW()-2)</f>
        <v>0</v>
      </c>
      <c r="M557">
        <f>RTD("rit2.rtd",,M$2,"LASTHIST", ROW()-2)</f>
        <v>0</v>
      </c>
      <c r="N557">
        <f>RTD("rit2.rtd",,N$2,"LASTHIST", ROW()-2)</f>
        <v>0</v>
      </c>
      <c r="O557">
        <f>RTD("rit2.rtd",,O$2,"LASTHIST", ROW()-2)</f>
        <v>0</v>
      </c>
      <c r="P557">
        <f>RTD("rit2.rtd",,P$2,"LASTHIST", ROW()-2)</f>
        <v>0</v>
      </c>
      <c r="Q557">
        <f>RTD("rit2.rtd",,Q$2,"LASTHIST", ROW()-2)</f>
        <v>0</v>
      </c>
      <c r="R557">
        <f>RTD("rit2.rtd",,R$2,"LASTHIST", ROW()-2)</f>
        <v>0</v>
      </c>
      <c r="S557">
        <f>RTD("rit2.rtd",,S$2,"LASTHIST", ROW()-2)</f>
        <v>0</v>
      </c>
      <c r="T557">
        <f>RTD("rit2.rtd",,T$2,"LASTHIST", ROW()-2)</f>
        <v>0</v>
      </c>
      <c r="U557">
        <f>RTD("rit2.rtd",,U$2,"LASTHIST", ROW()-2)</f>
        <v>0</v>
      </c>
      <c r="V557">
        <f>RTD("rit2.rtd",,V$2,"LASTHIST", ROW()-2)</f>
        <v>0</v>
      </c>
      <c r="W557">
        <f>RTD("rit2.rtd",,W$2,"LASTHIST", ROW()-2)</f>
        <v>2.72</v>
      </c>
      <c r="X557">
        <f>RTD("rit2.rtd",,X$2,"LASTHIST", ROW()-2)</f>
        <v>0.03</v>
      </c>
      <c r="Y557">
        <f>RTD("rit2.rtd",,Y$2,"LASTHIST", ROW()-2)</f>
        <v>1.81</v>
      </c>
      <c r="Z557">
        <f>RTD("rit2.rtd",,Z$2,"LASTHIST", ROW()-2)</f>
        <v>0.13</v>
      </c>
      <c r="AA557">
        <f>RTD("rit2.rtd",,AA$2,"LASTHIST", ROW()-2)</f>
        <v>1.05</v>
      </c>
      <c r="AB557">
        <f>RTD("rit2.rtd",,AB$2,"LASTHIST", ROW()-2)</f>
        <v>0.37</v>
      </c>
      <c r="AC557">
        <f>RTD("rit2.rtd",,AC$2,"LASTHIST", ROW()-2)</f>
        <v>0.52</v>
      </c>
      <c r="AD557">
        <f>RTD("rit2.rtd",,AD$2,"LASTHIST", ROW()-2)</f>
        <v>0.83</v>
      </c>
      <c r="AE557">
        <f>RTD("rit2.rtd",,AE$2,"LASTHIST", ROW()-2)</f>
        <v>0.21</v>
      </c>
      <c r="AF557">
        <f>RTD("rit2.rtd",,AF$2,"LASTHIST", ROW()-2)</f>
        <v>1.52</v>
      </c>
      <c r="AG557">
        <f>RTD("rit2.rtd",,AG$2,"LASTHIST", ROW()-2)</f>
        <v>7.0000000000000007E-2</v>
      </c>
      <c r="AH557">
        <f>RTD("rit2.rtd",,AH$2,"LASTHIST", ROW()-2)</f>
        <v>2.38</v>
      </c>
      <c r="AI557">
        <f>RTD("rit2.rtd",,AI$2,"LASTHIST", ROW()-2)</f>
        <v>0.02</v>
      </c>
      <c r="AJ557">
        <f>RTD("rit2.rtd",,AJ$2,"LASTHIST", ROW()-2)</f>
        <v>3.33</v>
      </c>
      <c r="AK557">
        <f>RTD("rit2.rtd",,AK$2,"LASTHIST", ROW()-2)</f>
        <v>0.02</v>
      </c>
      <c r="AL557">
        <f>RTD("rit2.rtd",,AL$2,"LASTHIST", ROW()-2)</f>
        <v>4.32</v>
      </c>
      <c r="AM557">
        <f>RTD("rit2.rtd",,AM$2,"LASTHIST", ROW()-2)</f>
        <v>0.02</v>
      </c>
      <c r="AN557">
        <f>RTD("rit2.rtd",,AN$2,"LASTHIST", ROW()-2)</f>
        <v>5.31</v>
      </c>
      <c r="AO557">
        <f>RTD("rit2.rtd",,AO$2,"LASTHIST", ROW()-2)</f>
        <v>0.02</v>
      </c>
      <c r="AP557">
        <f>RTD("rit2.rtd",,AP$2,"LASTHIST", ROW()-2)</f>
        <v>6.31</v>
      </c>
      <c r="AQ557">
        <v>1</v>
      </c>
      <c r="AR557">
        <v>0</v>
      </c>
      <c r="AS557">
        <v>1</v>
      </c>
      <c r="AT557">
        <v>0</v>
      </c>
      <c r="AU557">
        <v>1</v>
      </c>
      <c r="AV557">
        <v>0</v>
      </c>
      <c r="AW557">
        <v>1</v>
      </c>
      <c r="AX557">
        <v>0</v>
      </c>
      <c r="AY557">
        <v>1</v>
      </c>
      <c r="AZ557">
        <v>0</v>
      </c>
      <c r="BA557">
        <v>1</v>
      </c>
      <c r="BB557">
        <v>0</v>
      </c>
      <c r="BC557">
        <v>1</v>
      </c>
      <c r="BD557">
        <v>0</v>
      </c>
      <c r="BE557">
        <v>1</v>
      </c>
      <c r="BF557">
        <v>0</v>
      </c>
      <c r="BG557">
        <v>1</v>
      </c>
      <c r="BH557">
        <v>0</v>
      </c>
      <c r="BI557">
        <v>1</v>
      </c>
      <c r="BJ557">
        <v>0</v>
      </c>
      <c r="BK557">
        <v>1</v>
      </c>
      <c r="BL557">
        <v>0</v>
      </c>
      <c r="BM557">
        <v>1</v>
      </c>
      <c r="BN557">
        <v>0</v>
      </c>
      <c r="BO557">
        <v>1</v>
      </c>
      <c r="BP557">
        <v>0</v>
      </c>
      <c r="BQ557">
        <v>1</v>
      </c>
      <c r="BR557">
        <v>0</v>
      </c>
      <c r="BS557">
        <v>1</v>
      </c>
      <c r="BT557">
        <v>0</v>
      </c>
      <c r="BU557">
        <v>1</v>
      </c>
      <c r="BV557">
        <v>0</v>
      </c>
      <c r="BW557">
        <v>1</v>
      </c>
      <c r="BX557">
        <v>0</v>
      </c>
      <c r="BY557">
        <v>1</v>
      </c>
      <c r="BZ557">
        <v>0</v>
      </c>
      <c r="CA557">
        <v>1</v>
      </c>
      <c r="CB557">
        <v>0</v>
      </c>
      <c r="CC557">
        <v>1</v>
      </c>
      <c r="CD557">
        <v>0</v>
      </c>
      <c r="CE557">
        <v>45</v>
      </c>
      <c r="CF557">
        <v>45</v>
      </c>
      <c r="CG557">
        <v>46</v>
      </c>
      <c r="CH557">
        <v>46</v>
      </c>
      <c r="CI557">
        <v>47</v>
      </c>
      <c r="CJ557">
        <v>47</v>
      </c>
      <c r="CK557">
        <v>48</v>
      </c>
      <c r="CL557">
        <v>48</v>
      </c>
      <c r="CM557">
        <v>49</v>
      </c>
      <c r="CN557">
        <v>49</v>
      </c>
      <c r="CO557">
        <v>50</v>
      </c>
      <c r="CP557">
        <v>50</v>
      </c>
      <c r="CQ557">
        <v>51</v>
      </c>
      <c r="CR557">
        <v>51</v>
      </c>
      <c r="CS557">
        <v>52</v>
      </c>
      <c r="CT557">
        <v>52</v>
      </c>
      <c r="CU557">
        <v>53</v>
      </c>
      <c r="CV557">
        <v>53</v>
      </c>
      <c r="CW557">
        <v>54</v>
      </c>
      <c r="CX557">
        <v>54</v>
      </c>
      <c r="CY557">
        <v>45</v>
      </c>
      <c r="CZ557">
        <v>45</v>
      </c>
      <c r="DA557">
        <v>46</v>
      </c>
      <c r="DB557">
        <v>46</v>
      </c>
      <c r="DC557">
        <v>47</v>
      </c>
      <c r="DD557">
        <v>47</v>
      </c>
      <c r="DE557">
        <v>48</v>
      </c>
      <c r="DF557">
        <v>48</v>
      </c>
      <c r="DG557">
        <v>49</v>
      </c>
      <c r="DH557">
        <v>49</v>
      </c>
      <c r="DI557">
        <v>50</v>
      </c>
      <c r="DJ557">
        <v>50</v>
      </c>
      <c r="DK557">
        <v>51</v>
      </c>
      <c r="DL557">
        <v>51</v>
      </c>
      <c r="DM557">
        <v>52</v>
      </c>
      <c r="DN557">
        <v>52</v>
      </c>
      <c r="DO557">
        <v>53</v>
      </c>
      <c r="DP557">
        <v>53</v>
      </c>
      <c r="DQ557">
        <v>54</v>
      </c>
      <c r="DR557">
        <v>54</v>
      </c>
      <c r="DU557">
        <v>1.2500000000000001E-2</v>
      </c>
      <c r="DW557">
        <v>1</v>
      </c>
      <c r="DX557">
        <f t="shared" si="321"/>
        <v>0</v>
      </c>
      <c r="DY557">
        <f t="shared" si="322"/>
        <v>0</v>
      </c>
      <c r="DZ557">
        <f t="shared" si="323"/>
        <v>0</v>
      </c>
      <c r="EA557">
        <f t="shared" si="324"/>
        <v>0</v>
      </c>
      <c r="EB557">
        <f t="shared" si="325"/>
        <v>0</v>
      </c>
      <c r="EC557">
        <f t="shared" si="326"/>
        <v>0</v>
      </c>
      <c r="ED557">
        <f t="shared" si="327"/>
        <v>0</v>
      </c>
      <c r="EE557">
        <f t="shared" si="328"/>
        <v>0</v>
      </c>
      <c r="EF557">
        <f t="shared" si="329"/>
        <v>0</v>
      </c>
      <c r="EG557">
        <f t="shared" si="330"/>
        <v>0</v>
      </c>
      <c r="EH557">
        <f t="shared" si="331"/>
        <v>0</v>
      </c>
      <c r="EI557">
        <f t="shared" si="332"/>
        <v>0</v>
      </c>
      <c r="EJ557">
        <f t="shared" si="333"/>
        <v>0</v>
      </c>
      <c r="EK557">
        <f t="shared" si="334"/>
        <v>0</v>
      </c>
      <c r="EL557">
        <f t="shared" si="335"/>
        <v>0</v>
      </c>
      <c r="EM557">
        <f t="shared" si="336"/>
        <v>0</v>
      </c>
      <c r="EN557">
        <f t="shared" si="337"/>
        <v>0</v>
      </c>
      <c r="EO557">
        <f t="shared" si="338"/>
        <v>0</v>
      </c>
      <c r="EP557">
        <f t="shared" si="339"/>
        <v>0</v>
      </c>
      <c r="EQ557">
        <f t="shared" si="340"/>
        <v>0</v>
      </c>
      <c r="ER557">
        <f t="shared" si="341"/>
        <v>0</v>
      </c>
      <c r="ES557">
        <f t="shared" si="342"/>
        <v>0</v>
      </c>
      <c r="ET557">
        <f t="shared" si="343"/>
        <v>0</v>
      </c>
      <c r="EU557">
        <f t="shared" si="344"/>
        <v>0</v>
      </c>
      <c r="EV557">
        <f t="shared" si="345"/>
        <v>0</v>
      </c>
      <c r="EW557">
        <f t="shared" si="346"/>
        <v>0</v>
      </c>
      <c r="EX557">
        <f t="shared" si="347"/>
        <v>0</v>
      </c>
      <c r="EY557">
        <f t="shared" si="348"/>
        <v>0</v>
      </c>
      <c r="EZ557">
        <f t="shared" si="349"/>
        <v>0</v>
      </c>
      <c r="FA557">
        <f t="shared" si="350"/>
        <v>0</v>
      </c>
      <c r="FB557">
        <f t="shared" si="351"/>
        <v>0</v>
      </c>
      <c r="FC557">
        <f t="shared" si="352"/>
        <v>0</v>
      </c>
      <c r="FD557">
        <f t="shared" si="353"/>
        <v>0</v>
      </c>
      <c r="FE557">
        <f t="shared" si="354"/>
        <v>0</v>
      </c>
      <c r="FF557">
        <f t="shared" si="355"/>
        <v>0</v>
      </c>
      <c r="FG557">
        <f t="shared" si="356"/>
        <v>0</v>
      </c>
      <c r="FH557">
        <f t="shared" si="357"/>
        <v>0</v>
      </c>
      <c r="FI557">
        <f t="shared" si="358"/>
        <v>0</v>
      </c>
      <c r="FJ557">
        <f t="shared" si="359"/>
        <v>0</v>
      </c>
      <c r="FK557">
        <f t="shared" si="360"/>
        <v>0</v>
      </c>
    </row>
    <row r="558" spans="1:167">
      <c r="A558">
        <v>556</v>
      </c>
      <c r="B558">
        <f>RTD("rit2.rtd",,B$2,"LASTHIST", ROW()-2)</f>
        <v>47.48</v>
      </c>
      <c r="C558">
        <f>RTD("rit2.rtd",,C$2,"LASTHIST", ROW()-2)</f>
        <v>0</v>
      </c>
      <c r="D558">
        <f>RTD("rit2.rtd",,D$2,"LASTHIST", ROW()-2)</f>
        <v>0</v>
      </c>
      <c r="E558">
        <f>RTD("rit2.rtd",,E$2,"LASTHIST", ROW()-2)</f>
        <v>0</v>
      </c>
      <c r="F558">
        <f>RTD("rit2.rtd",,F$2,"LASTHIST", ROW()-2)</f>
        <v>0</v>
      </c>
      <c r="G558">
        <f>RTD("rit2.rtd",,G$2,"LASTHIST", ROW()-2)</f>
        <v>0</v>
      </c>
      <c r="H558">
        <f>RTD("rit2.rtd",,H$2,"LASTHIST", ROW()-2)</f>
        <v>0</v>
      </c>
      <c r="I558">
        <f>RTD("rit2.rtd",,I$2,"LASTHIST", ROW()-2)</f>
        <v>0</v>
      </c>
      <c r="J558">
        <f>RTD("rit2.rtd",,J$2,"LASTHIST", ROW()-2)</f>
        <v>0</v>
      </c>
      <c r="K558">
        <f>RTD("rit2.rtd",,K$2,"LASTHIST", ROW()-2)</f>
        <v>0</v>
      </c>
      <c r="L558">
        <f>RTD("rit2.rtd",,L$2,"LASTHIST", ROW()-2)</f>
        <v>0</v>
      </c>
      <c r="M558">
        <f>RTD("rit2.rtd",,M$2,"LASTHIST", ROW()-2)</f>
        <v>0</v>
      </c>
      <c r="N558">
        <f>RTD("rit2.rtd",,N$2,"LASTHIST", ROW()-2)</f>
        <v>0</v>
      </c>
      <c r="O558">
        <f>RTD("rit2.rtd",,O$2,"LASTHIST", ROW()-2)</f>
        <v>0</v>
      </c>
      <c r="P558">
        <f>RTD("rit2.rtd",,P$2,"LASTHIST", ROW()-2)</f>
        <v>0</v>
      </c>
      <c r="Q558">
        <f>RTD("rit2.rtd",,Q$2,"LASTHIST", ROW()-2)</f>
        <v>0</v>
      </c>
      <c r="R558">
        <f>RTD("rit2.rtd",,R$2,"LASTHIST", ROW()-2)</f>
        <v>0</v>
      </c>
      <c r="S558">
        <f>RTD("rit2.rtd",,S$2,"LASTHIST", ROW()-2)</f>
        <v>0</v>
      </c>
      <c r="T558">
        <f>RTD("rit2.rtd",,T$2,"LASTHIST", ROW()-2)</f>
        <v>0</v>
      </c>
      <c r="U558">
        <f>RTD("rit2.rtd",,U$2,"LASTHIST", ROW()-2)</f>
        <v>0</v>
      </c>
      <c r="V558">
        <f>RTD("rit2.rtd",,V$2,"LASTHIST", ROW()-2)</f>
        <v>0</v>
      </c>
      <c r="W558">
        <f>RTD("rit2.rtd",,W$2,"LASTHIST", ROW()-2)</f>
        <v>2.5099999999999998</v>
      </c>
      <c r="X558">
        <f>RTD("rit2.rtd",,X$2,"LASTHIST", ROW()-2)</f>
        <v>0.04</v>
      </c>
      <c r="Y558">
        <f>RTD("rit2.rtd",,Y$2,"LASTHIST", ROW()-2)</f>
        <v>1.62</v>
      </c>
      <c r="Z558">
        <f>RTD("rit2.rtd",,Z$2,"LASTHIST", ROW()-2)</f>
        <v>0.15</v>
      </c>
      <c r="AA558">
        <f>RTD("rit2.rtd",,AA$2,"LASTHIST", ROW()-2)</f>
        <v>0.9</v>
      </c>
      <c r="AB558">
        <f>RTD("rit2.rtd",,AB$2,"LASTHIST", ROW()-2)</f>
        <v>0.42</v>
      </c>
      <c r="AC558">
        <f>RTD("rit2.rtd",,AC$2,"LASTHIST", ROW()-2)</f>
        <v>0.41</v>
      </c>
      <c r="AD558">
        <f>RTD("rit2.rtd",,AD$2,"LASTHIST", ROW()-2)</f>
        <v>0.94</v>
      </c>
      <c r="AE558">
        <f>RTD("rit2.rtd",,AE$2,"LASTHIST", ROW()-2)</f>
        <v>0.15</v>
      </c>
      <c r="AF558">
        <f>RTD("rit2.rtd",,AF$2,"LASTHIST", ROW()-2)</f>
        <v>1.68</v>
      </c>
      <c r="AG558">
        <f>RTD("rit2.rtd",,AG$2,"LASTHIST", ROW()-2)</f>
        <v>0.04</v>
      </c>
      <c r="AH558">
        <f>RTD("rit2.rtd",,AH$2,"LASTHIST", ROW()-2)</f>
        <v>2.57</v>
      </c>
      <c r="AI558">
        <f>RTD("rit2.rtd",,AI$2,"LASTHIST", ROW()-2)</f>
        <v>0.02</v>
      </c>
      <c r="AJ558">
        <f>RTD("rit2.rtd",,AJ$2,"LASTHIST", ROW()-2)</f>
        <v>3.53</v>
      </c>
      <c r="AK558">
        <f>RTD("rit2.rtd",,AK$2,"LASTHIST", ROW()-2)</f>
        <v>0.02</v>
      </c>
      <c r="AL558">
        <f>RTD("rit2.rtd",,AL$2,"LASTHIST", ROW()-2)</f>
        <v>4.53</v>
      </c>
      <c r="AM558">
        <f>RTD("rit2.rtd",,AM$2,"LASTHIST", ROW()-2)</f>
        <v>0.02</v>
      </c>
      <c r="AN558">
        <f>RTD("rit2.rtd",,AN$2,"LASTHIST", ROW()-2)</f>
        <v>5.52</v>
      </c>
      <c r="AO558">
        <f>RTD("rit2.rtd",,AO$2,"LASTHIST", ROW()-2)</f>
        <v>0.02</v>
      </c>
      <c r="AP558">
        <f>RTD("rit2.rtd",,AP$2,"LASTHIST", ROW()-2)</f>
        <v>6.52</v>
      </c>
      <c r="AQ558">
        <v>1</v>
      </c>
      <c r="AR558">
        <v>0</v>
      </c>
      <c r="AS558">
        <v>1</v>
      </c>
      <c r="AT558">
        <v>0</v>
      </c>
      <c r="AU558">
        <v>1</v>
      </c>
      <c r="AV558">
        <v>0</v>
      </c>
      <c r="AW558">
        <v>1</v>
      </c>
      <c r="AX558">
        <v>0</v>
      </c>
      <c r="AY558">
        <v>1</v>
      </c>
      <c r="AZ558">
        <v>0</v>
      </c>
      <c r="BA558">
        <v>1</v>
      </c>
      <c r="BB558">
        <v>0</v>
      </c>
      <c r="BC558">
        <v>1</v>
      </c>
      <c r="BD558">
        <v>0</v>
      </c>
      <c r="BE558">
        <v>1</v>
      </c>
      <c r="BF558">
        <v>0</v>
      </c>
      <c r="BG558">
        <v>1</v>
      </c>
      <c r="BH558">
        <v>0</v>
      </c>
      <c r="BI558">
        <v>1</v>
      </c>
      <c r="BJ558">
        <v>0</v>
      </c>
      <c r="BK558">
        <v>1</v>
      </c>
      <c r="BL558">
        <v>0</v>
      </c>
      <c r="BM558">
        <v>1</v>
      </c>
      <c r="BN558">
        <v>0</v>
      </c>
      <c r="BO558">
        <v>1</v>
      </c>
      <c r="BP558">
        <v>0</v>
      </c>
      <c r="BQ558">
        <v>1</v>
      </c>
      <c r="BR558">
        <v>0</v>
      </c>
      <c r="BS558">
        <v>1</v>
      </c>
      <c r="BT558">
        <v>0</v>
      </c>
      <c r="BU558">
        <v>1</v>
      </c>
      <c r="BV558">
        <v>0</v>
      </c>
      <c r="BW558">
        <v>1</v>
      </c>
      <c r="BX558">
        <v>0</v>
      </c>
      <c r="BY558">
        <v>1</v>
      </c>
      <c r="BZ558">
        <v>0</v>
      </c>
      <c r="CA558">
        <v>1</v>
      </c>
      <c r="CB558">
        <v>0</v>
      </c>
      <c r="CC558">
        <v>1</v>
      </c>
      <c r="CD558">
        <v>0</v>
      </c>
      <c r="CE558">
        <v>45</v>
      </c>
      <c r="CF558">
        <v>45</v>
      </c>
      <c r="CG558">
        <v>46</v>
      </c>
      <c r="CH558">
        <v>46</v>
      </c>
      <c r="CI558">
        <v>47</v>
      </c>
      <c r="CJ558">
        <v>47</v>
      </c>
      <c r="CK558">
        <v>48</v>
      </c>
      <c r="CL558">
        <v>48</v>
      </c>
      <c r="CM558">
        <v>49</v>
      </c>
      <c r="CN558">
        <v>49</v>
      </c>
      <c r="CO558">
        <v>50</v>
      </c>
      <c r="CP558">
        <v>50</v>
      </c>
      <c r="CQ558">
        <v>51</v>
      </c>
      <c r="CR558">
        <v>51</v>
      </c>
      <c r="CS558">
        <v>52</v>
      </c>
      <c r="CT558">
        <v>52</v>
      </c>
      <c r="CU558">
        <v>53</v>
      </c>
      <c r="CV558">
        <v>53</v>
      </c>
      <c r="CW558">
        <v>54</v>
      </c>
      <c r="CX558">
        <v>54</v>
      </c>
      <c r="CY558">
        <v>45</v>
      </c>
      <c r="CZ558">
        <v>45</v>
      </c>
      <c r="DA558">
        <v>46</v>
      </c>
      <c r="DB558">
        <v>46</v>
      </c>
      <c r="DC558">
        <v>47</v>
      </c>
      <c r="DD558">
        <v>47</v>
      </c>
      <c r="DE558">
        <v>48</v>
      </c>
      <c r="DF558">
        <v>48</v>
      </c>
      <c r="DG558">
        <v>49</v>
      </c>
      <c r="DH558">
        <v>49</v>
      </c>
      <c r="DI558">
        <v>50</v>
      </c>
      <c r="DJ558">
        <v>50</v>
      </c>
      <c r="DK558">
        <v>51</v>
      </c>
      <c r="DL558">
        <v>51</v>
      </c>
      <c r="DM558">
        <v>52</v>
      </c>
      <c r="DN558">
        <v>52</v>
      </c>
      <c r="DO558">
        <v>53</v>
      </c>
      <c r="DP558">
        <v>53</v>
      </c>
      <c r="DQ558">
        <v>54</v>
      </c>
      <c r="DR558">
        <v>54</v>
      </c>
      <c r="DU558">
        <v>1.2500000000000001E-2</v>
      </c>
      <c r="DW558">
        <v>1</v>
      </c>
      <c r="DX558">
        <f t="shared" si="321"/>
        <v>0</v>
      </c>
      <c r="DY558">
        <f t="shared" si="322"/>
        <v>0</v>
      </c>
      <c r="DZ558">
        <f t="shared" si="323"/>
        <v>0</v>
      </c>
      <c r="EA558">
        <f t="shared" si="324"/>
        <v>0</v>
      </c>
      <c r="EB558">
        <f t="shared" si="325"/>
        <v>0</v>
      </c>
      <c r="EC558">
        <f t="shared" si="326"/>
        <v>0</v>
      </c>
      <c r="ED558">
        <f t="shared" si="327"/>
        <v>0</v>
      </c>
      <c r="EE558">
        <f t="shared" si="328"/>
        <v>0</v>
      </c>
      <c r="EF558">
        <f t="shared" si="329"/>
        <v>0</v>
      </c>
      <c r="EG558">
        <f t="shared" si="330"/>
        <v>0</v>
      </c>
      <c r="EH558">
        <f t="shared" si="331"/>
        <v>0</v>
      </c>
      <c r="EI558">
        <f t="shared" si="332"/>
        <v>0</v>
      </c>
      <c r="EJ558">
        <f t="shared" si="333"/>
        <v>0</v>
      </c>
      <c r="EK558">
        <f t="shared" si="334"/>
        <v>0</v>
      </c>
      <c r="EL558">
        <f t="shared" si="335"/>
        <v>0</v>
      </c>
      <c r="EM558">
        <f t="shared" si="336"/>
        <v>0</v>
      </c>
      <c r="EN558">
        <f t="shared" si="337"/>
        <v>0</v>
      </c>
      <c r="EO558">
        <f t="shared" si="338"/>
        <v>0</v>
      </c>
      <c r="EP558">
        <f t="shared" si="339"/>
        <v>0</v>
      </c>
      <c r="EQ558">
        <f t="shared" si="340"/>
        <v>0</v>
      </c>
      <c r="ER558">
        <f t="shared" si="341"/>
        <v>0</v>
      </c>
      <c r="ES558">
        <f t="shared" si="342"/>
        <v>0</v>
      </c>
      <c r="ET558">
        <f t="shared" si="343"/>
        <v>0</v>
      </c>
      <c r="EU558">
        <f t="shared" si="344"/>
        <v>0</v>
      </c>
      <c r="EV558">
        <f t="shared" si="345"/>
        <v>0</v>
      </c>
      <c r="EW558">
        <f t="shared" si="346"/>
        <v>0</v>
      </c>
      <c r="EX558">
        <f t="shared" si="347"/>
        <v>0</v>
      </c>
      <c r="EY558">
        <f t="shared" si="348"/>
        <v>0</v>
      </c>
      <c r="EZ558">
        <f t="shared" si="349"/>
        <v>0</v>
      </c>
      <c r="FA558">
        <f t="shared" si="350"/>
        <v>0</v>
      </c>
      <c r="FB558">
        <f t="shared" si="351"/>
        <v>0</v>
      </c>
      <c r="FC558">
        <f t="shared" si="352"/>
        <v>0</v>
      </c>
      <c r="FD558">
        <f t="shared" si="353"/>
        <v>0</v>
      </c>
      <c r="FE558">
        <f t="shared" si="354"/>
        <v>0</v>
      </c>
      <c r="FF558">
        <f t="shared" si="355"/>
        <v>0</v>
      </c>
      <c r="FG558">
        <f t="shared" si="356"/>
        <v>0</v>
      </c>
      <c r="FH558">
        <f t="shared" si="357"/>
        <v>0</v>
      </c>
      <c r="FI558">
        <f t="shared" si="358"/>
        <v>0</v>
      </c>
      <c r="FJ558">
        <f t="shared" si="359"/>
        <v>0</v>
      </c>
      <c r="FK558">
        <f t="shared" si="360"/>
        <v>0</v>
      </c>
    </row>
    <row r="559" spans="1:167">
      <c r="A559">
        <v>557</v>
      </c>
      <c r="B559">
        <f>RTD("rit2.rtd",,B$2,"LASTHIST", ROW()-2)</f>
        <v>47.22</v>
      </c>
      <c r="C559">
        <f>RTD("rit2.rtd",,C$2,"LASTHIST", ROW()-2)</f>
        <v>0</v>
      </c>
      <c r="D559">
        <f>RTD("rit2.rtd",,D$2,"LASTHIST", ROW()-2)</f>
        <v>0</v>
      </c>
      <c r="E559">
        <f>RTD("rit2.rtd",,E$2,"LASTHIST", ROW()-2)</f>
        <v>0</v>
      </c>
      <c r="F559">
        <f>RTD("rit2.rtd",,F$2,"LASTHIST", ROW()-2)</f>
        <v>0</v>
      </c>
      <c r="G559">
        <f>RTD("rit2.rtd",,G$2,"LASTHIST", ROW()-2)</f>
        <v>0</v>
      </c>
      <c r="H559">
        <f>RTD("rit2.rtd",,H$2,"LASTHIST", ROW()-2)</f>
        <v>0</v>
      </c>
      <c r="I559">
        <f>RTD("rit2.rtd",,I$2,"LASTHIST", ROW()-2)</f>
        <v>0</v>
      </c>
      <c r="J559">
        <f>RTD("rit2.rtd",,J$2,"LASTHIST", ROW()-2)</f>
        <v>0</v>
      </c>
      <c r="K559">
        <f>RTD("rit2.rtd",,K$2,"LASTHIST", ROW()-2)</f>
        <v>0</v>
      </c>
      <c r="L559">
        <f>RTD("rit2.rtd",,L$2,"LASTHIST", ROW()-2)</f>
        <v>0</v>
      </c>
      <c r="M559">
        <f>RTD("rit2.rtd",,M$2,"LASTHIST", ROW()-2)</f>
        <v>0</v>
      </c>
      <c r="N559">
        <f>RTD("rit2.rtd",,N$2,"LASTHIST", ROW()-2)</f>
        <v>0</v>
      </c>
      <c r="O559">
        <f>RTD("rit2.rtd",,O$2,"LASTHIST", ROW()-2)</f>
        <v>0</v>
      </c>
      <c r="P559">
        <f>RTD("rit2.rtd",,P$2,"LASTHIST", ROW()-2)</f>
        <v>0</v>
      </c>
      <c r="Q559">
        <f>RTD("rit2.rtd",,Q$2,"LASTHIST", ROW()-2)</f>
        <v>0</v>
      </c>
      <c r="R559">
        <f>RTD("rit2.rtd",,R$2,"LASTHIST", ROW()-2)</f>
        <v>0</v>
      </c>
      <c r="S559">
        <f>RTD("rit2.rtd",,S$2,"LASTHIST", ROW()-2)</f>
        <v>0</v>
      </c>
      <c r="T559">
        <f>RTD("rit2.rtd",,T$2,"LASTHIST", ROW()-2)</f>
        <v>0</v>
      </c>
      <c r="U559">
        <f>RTD("rit2.rtd",,U$2,"LASTHIST", ROW()-2)</f>
        <v>0</v>
      </c>
      <c r="V559">
        <f>RTD("rit2.rtd",,V$2,"LASTHIST", ROW()-2)</f>
        <v>0</v>
      </c>
      <c r="W559">
        <f>RTD("rit2.rtd",,W$2,"LASTHIST", ROW()-2)</f>
        <v>2.2799999999999998</v>
      </c>
      <c r="X559">
        <f>RTD("rit2.rtd",,X$2,"LASTHIST", ROW()-2)</f>
        <v>0.05</v>
      </c>
      <c r="Y559">
        <f>RTD("rit2.rtd",,Y$2,"LASTHIST", ROW()-2)</f>
        <v>1.42</v>
      </c>
      <c r="Z559">
        <f>RTD("rit2.rtd",,Z$2,"LASTHIST", ROW()-2)</f>
        <v>0.19</v>
      </c>
      <c r="AA559">
        <f>RTD("rit2.rtd",,AA$2,"LASTHIST", ROW()-2)</f>
        <v>0.75</v>
      </c>
      <c r="AB559">
        <f>RTD("rit2.rtd",,AB$2,"LASTHIST", ROW()-2)</f>
        <v>0.52</v>
      </c>
      <c r="AC559">
        <f>RTD("rit2.rtd",,AC$2,"LASTHIST", ROW()-2)</f>
        <v>0.32</v>
      </c>
      <c r="AD559">
        <f>RTD("rit2.rtd",,AD$2,"LASTHIST", ROW()-2)</f>
        <v>1.1000000000000001</v>
      </c>
      <c r="AE559">
        <f>RTD("rit2.rtd",,AE$2,"LASTHIST", ROW()-2)</f>
        <v>0.11</v>
      </c>
      <c r="AF559">
        <f>RTD("rit2.rtd",,AF$2,"LASTHIST", ROW()-2)</f>
        <v>1.89</v>
      </c>
      <c r="AG559">
        <f>RTD("rit2.rtd",,AG$2,"LASTHIST", ROW()-2)</f>
        <v>0.03</v>
      </c>
      <c r="AH559">
        <f>RTD("rit2.rtd",,AH$2,"LASTHIST", ROW()-2)</f>
        <v>2.8</v>
      </c>
      <c r="AI559">
        <f>RTD("rit2.rtd",,AI$2,"LASTHIST", ROW()-2)</f>
        <v>0.02</v>
      </c>
      <c r="AJ559">
        <f>RTD("rit2.rtd",,AJ$2,"LASTHIST", ROW()-2)</f>
        <v>3.78</v>
      </c>
      <c r="AK559">
        <f>RTD("rit2.rtd",,AK$2,"LASTHIST", ROW()-2)</f>
        <v>0.02</v>
      </c>
      <c r="AL559">
        <f>RTD("rit2.rtd",,AL$2,"LASTHIST", ROW()-2)</f>
        <v>4.78</v>
      </c>
      <c r="AM559">
        <f>RTD("rit2.rtd",,AM$2,"LASTHIST", ROW()-2)</f>
        <v>0.02</v>
      </c>
      <c r="AN559">
        <f>RTD("rit2.rtd",,AN$2,"LASTHIST", ROW()-2)</f>
        <v>5.78</v>
      </c>
      <c r="AO559">
        <f>RTD("rit2.rtd",,AO$2,"LASTHIST", ROW()-2)</f>
        <v>0.02</v>
      </c>
      <c r="AP559">
        <f>RTD("rit2.rtd",,AP$2,"LASTHIST", ROW()-2)</f>
        <v>6.78</v>
      </c>
      <c r="AQ559">
        <v>1</v>
      </c>
      <c r="AR559">
        <v>0</v>
      </c>
      <c r="AS559">
        <v>1</v>
      </c>
      <c r="AT559">
        <v>0</v>
      </c>
      <c r="AU559">
        <v>1</v>
      </c>
      <c r="AV559">
        <v>0</v>
      </c>
      <c r="AW559">
        <v>1</v>
      </c>
      <c r="AX559">
        <v>0</v>
      </c>
      <c r="AY559">
        <v>1</v>
      </c>
      <c r="AZ559">
        <v>0</v>
      </c>
      <c r="BA559">
        <v>1</v>
      </c>
      <c r="BB559">
        <v>0</v>
      </c>
      <c r="BC559">
        <v>1</v>
      </c>
      <c r="BD559">
        <v>0</v>
      </c>
      <c r="BE559">
        <v>1</v>
      </c>
      <c r="BF559">
        <v>0</v>
      </c>
      <c r="BG559">
        <v>1</v>
      </c>
      <c r="BH559">
        <v>0</v>
      </c>
      <c r="BI559">
        <v>1</v>
      </c>
      <c r="BJ559">
        <v>0</v>
      </c>
      <c r="BK559">
        <v>1</v>
      </c>
      <c r="BL559">
        <v>0</v>
      </c>
      <c r="BM559">
        <v>1</v>
      </c>
      <c r="BN559">
        <v>0</v>
      </c>
      <c r="BO559">
        <v>1</v>
      </c>
      <c r="BP559">
        <v>0</v>
      </c>
      <c r="BQ559">
        <v>1</v>
      </c>
      <c r="BR559">
        <v>0</v>
      </c>
      <c r="BS559">
        <v>1</v>
      </c>
      <c r="BT559">
        <v>0</v>
      </c>
      <c r="BU559">
        <v>1</v>
      </c>
      <c r="BV559">
        <v>0</v>
      </c>
      <c r="BW559">
        <v>1</v>
      </c>
      <c r="BX559">
        <v>0</v>
      </c>
      <c r="BY559">
        <v>1</v>
      </c>
      <c r="BZ559">
        <v>0</v>
      </c>
      <c r="CA559">
        <v>1</v>
      </c>
      <c r="CB559">
        <v>0</v>
      </c>
      <c r="CC559">
        <v>1</v>
      </c>
      <c r="CD559">
        <v>0</v>
      </c>
      <c r="CE559">
        <v>45</v>
      </c>
      <c r="CF559">
        <v>45</v>
      </c>
      <c r="CG559">
        <v>46</v>
      </c>
      <c r="CH559">
        <v>46</v>
      </c>
      <c r="CI559">
        <v>47</v>
      </c>
      <c r="CJ559">
        <v>47</v>
      </c>
      <c r="CK559">
        <v>48</v>
      </c>
      <c r="CL559">
        <v>48</v>
      </c>
      <c r="CM559">
        <v>49</v>
      </c>
      <c r="CN559">
        <v>49</v>
      </c>
      <c r="CO559">
        <v>50</v>
      </c>
      <c r="CP559">
        <v>50</v>
      </c>
      <c r="CQ559">
        <v>51</v>
      </c>
      <c r="CR559">
        <v>51</v>
      </c>
      <c r="CS559">
        <v>52</v>
      </c>
      <c r="CT559">
        <v>52</v>
      </c>
      <c r="CU559">
        <v>53</v>
      </c>
      <c r="CV559">
        <v>53</v>
      </c>
      <c r="CW559">
        <v>54</v>
      </c>
      <c r="CX559">
        <v>54</v>
      </c>
      <c r="CY559">
        <v>45</v>
      </c>
      <c r="CZ559">
        <v>45</v>
      </c>
      <c r="DA559">
        <v>46</v>
      </c>
      <c r="DB559">
        <v>46</v>
      </c>
      <c r="DC559">
        <v>47</v>
      </c>
      <c r="DD559">
        <v>47</v>
      </c>
      <c r="DE559">
        <v>48</v>
      </c>
      <c r="DF559">
        <v>48</v>
      </c>
      <c r="DG559">
        <v>49</v>
      </c>
      <c r="DH559">
        <v>49</v>
      </c>
      <c r="DI559">
        <v>50</v>
      </c>
      <c r="DJ559">
        <v>50</v>
      </c>
      <c r="DK559">
        <v>51</v>
      </c>
      <c r="DL559">
        <v>51</v>
      </c>
      <c r="DM559">
        <v>52</v>
      </c>
      <c r="DN559">
        <v>52</v>
      </c>
      <c r="DO559">
        <v>53</v>
      </c>
      <c r="DP559">
        <v>53</v>
      </c>
      <c r="DQ559">
        <v>54</v>
      </c>
      <c r="DR559">
        <v>54</v>
      </c>
      <c r="DU559">
        <v>1.2500000000000001E-2</v>
      </c>
      <c r="DW559">
        <v>1</v>
      </c>
      <c r="DX559">
        <f t="shared" si="321"/>
        <v>0</v>
      </c>
      <c r="DY559">
        <f t="shared" si="322"/>
        <v>0</v>
      </c>
      <c r="DZ559">
        <f t="shared" si="323"/>
        <v>0</v>
      </c>
      <c r="EA559">
        <f t="shared" si="324"/>
        <v>0</v>
      </c>
      <c r="EB559">
        <f t="shared" si="325"/>
        <v>0</v>
      </c>
      <c r="EC559">
        <f t="shared" si="326"/>
        <v>0</v>
      </c>
      <c r="ED559">
        <f t="shared" si="327"/>
        <v>0</v>
      </c>
      <c r="EE559">
        <f t="shared" si="328"/>
        <v>0</v>
      </c>
      <c r="EF559">
        <f t="shared" si="329"/>
        <v>0</v>
      </c>
      <c r="EG559">
        <f t="shared" si="330"/>
        <v>0</v>
      </c>
      <c r="EH559">
        <f t="shared" si="331"/>
        <v>0</v>
      </c>
      <c r="EI559">
        <f t="shared" si="332"/>
        <v>0</v>
      </c>
      <c r="EJ559">
        <f t="shared" si="333"/>
        <v>0</v>
      </c>
      <c r="EK559">
        <f t="shared" si="334"/>
        <v>0</v>
      </c>
      <c r="EL559">
        <f t="shared" si="335"/>
        <v>0</v>
      </c>
      <c r="EM559">
        <f t="shared" si="336"/>
        <v>0</v>
      </c>
      <c r="EN559">
        <f t="shared" si="337"/>
        <v>0</v>
      </c>
      <c r="EO559">
        <f t="shared" si="338"/>
        <v>0</v>
      </c>
      <c r="EP559">
        <f t="shared" si="339"/>
        <v>0</v>
      </c>
      <c r="EQ559">
        <f t="shared" si="340"/>
        <v>0</v>
      </c>
      <c r="ER559">
        <f t="shared" si="341"/>
        <v>0</v>
      </c>
      <c r="ES559">
        <f t="shared" si="342"/>
        <v>0</v>
      </c>
      <c r="ET559">
        <f t="shared" si="343"/>
        <v>0</v>
      </c>
      <c r="EU559">
        <f t="shared" si="344"/>
        <v>0</v>
      </c>
      <c r="EV559">
        <f t="shared" si="345"/>
        <v>0</v>
      </c>
      <c r="EW559">
        <f t="shared" si="346"/>
        <v>0</v>
      </c>
      <c r="EX559">
        <f t="shared" si="347"/>
        <v>0</v>
      </c>
      <c r="EY559">
        <f t="shared" si="348"/>
        <v>0</v>
      </c>
      <c r="EZ559">
        <f t="shared" si="349"/>
        <v>0</v>
      </c>
      <c r="FA559">
        <f t="shared" si="350"/>
        <v>0</v>
      </c>
      <c r="FB559">
        <f t="shared" si="351"/>
        <v>0</v>
      </c>
      <c r="FC559">
        <f t="shared" si="352"/>
        <v>0</v>
      </c>
      <c r="FD559">
        <f t="shared" si="353"/>
        <v>0</v>
      </c>
      <c r="FE559">
        <f t="shared" si="354"/>
        <v>0</v>
      </c>
      <c r="FF559">
        <f t="shared" si="355"/>
        <v>0</v>
      </c>
      <c r="FG559">
        <f t="shared" si="356"/>
        <v>0</v>
      </c>
      <c r="FH559">
        <f t="shared" si="357"/>
        <v>0</v>
      </c>
      <c r="FI559">
        <f t="shared" si="358"/>
        <v>0</v>
      </c>
      <c r="FJ559">
        <f t="shared" si="359"/>
        <v>0</v>
      </c>
      <c r="FK559">
        <f t="shared" si="360"/>
        <v>0</v>
      </c>
    </row>
    <row r="560" spans="1:167">
      <c r="A560">
        <v>558</v>
      </c>
      <c r="B560">
        <f>RTD("rit2.rtd",,B$2,"LASTHIST", ROW()-2)</f>
        <v>47.27</v>
      </c>
      <c r="C560">
        <f>RTD("rit2.rtd",,C$2,"LASTHIST", ROW()-2)</f>
        <v>0</v>
      </c>
      <c r="D560">
        <f>RTD("rit2.rtd",,D$2,"LASTHIST", ROW()-2)</f>
        <v>0</v>
      </c>
      <c r="E560">
        <f>RTD("rit2.rtd",,E$2,"LASTHIST", ROW()-2)</f>
        <v>0</v>
      </c>
      <c r="F560">
        <f>RTD("rit2.rtd",,F$2,"LASTHIST", ROW()-2)</f>
        <v>0</v>
      </c>
      <c r="G560">
        <f>RTD("rit2.rtd",,G$2,"LASTHIST", ROW()-2)</f>
        <v>0</v>
      </c>
      <c r="H560">
        <f>RTD("rit2.rtd",,H$2,"LASTHIST", ROW()-2)</f>
        <v>0</v>
      </c>
      <c r="I560">
        <f>RTD("rit2.rtd",,I$2,"LASTHIST", ROW()-2)</f>
        <v>0</v>
      </c>
      <c r="J560">
        <f>RTD("rit2.rtd",,J$2,"LASTHIST", ROW()-2)</f>
        <v>0</v>
      </c>
      <c r="K560">
        <f>RTD("rit2.rtd",,K$2,"LASTHIST", ROW()-2)</f>
        <v>0</v>
      </c>
      <c r="L560">
        <f>RTD("rit2.rtd",,L$2,"LASTHIST", ROW()-2)</f>
        <v>0</v>
      </c>
      <c r="M560">
        <f>RTD("rit2.rtd",,M$2,"LASTHIST", ROW()-2)</f>
        <v>0</v>
      </c>
      <c r="N560">
        <f>RTD("rit2.rtd",,N$2,"LASTHIST", ROW()-2)</f>
        <v>0</v>
      </c>
      <c r="O560">
        <f>RTD("rit2.rtd",,O$2,"LASTHIST", ROW()-2)</f>
        <v>0</v>
      </c>
      <c r="P560">
        <f>RTD("rit2.rtd",,P$2,"LASTHIST", ROW()-2)</f>
        <v>0</v>
      </c>
      <c r="Q560">
        <f>RTD("rit2.rtd",,Q$2,"LASTHIST", ROW()-2)</f>
        <v>0</v>
      </c>
      <c r="R560">
        <f>RTD("rit2.rtd",,R$2,"LASTHIST", ROW()-2)</f>
        <v>0</v>
      </c>
      <c r="S560">
        <f>RTD("rit2.rtd",,S$2,"LASTHIST", ROW()-2)</f>
        <v>0</v>
      </c>
      <c r="T560">
        <f>RTD("rit2.rtd",,T$2,"LASTHIST", ROW()-2)</f>
        <v>0</v>
      </c>
      <c r="U560">
        <f>RTD("rit2.rtd",,U$2,"LASTHIST", ROW()-2)</f>
        <v>0</v>
      </c>
      <c r="V560">
        <f>RTD("rit2.rtd",,V$2,"LASTHIST", ROW()-2)</f>
        <v>0</v>
      </c>
      <c r="W560">
        <f>RTD("rit2.rtd",,W$2,"LASTHIST", ROW()-2)</f>
        <v>2.31</v>
      </c>
      <c r="X560">
        <f>RTD("rit2.rtd",,X$2,"LASTHIST", ROW()-2)</f>
        <v>0.04</v>
      </c>
      <c r="Y560">
        <f>RTD("rit2.rtd",,Y$2,"LASTHIST", ROW()-2)</f>
        <v>1.44</v>
      </c>
      <c r="Z560">
        <f>RTD("rit2.rtd",,Z$2,"LASTHIST", ROW()-2)</f>
        <v>0.17</v>
      </c>
      <c r="AA560">
        <f>RTD("rit2.rtd",,AA$2,"LASTHIST", ROW()-2)</f>
        <v>0.76</v>
      </c>
      <c r="AB560">
        <f>RTD("rit2.rtd",,AB$2,"LASTHIST", ROW()-2)</f>
        <v>0.49</v>
      </c>
      <c r="AC560">
        <f>RTD("rit2.rtd",,AC$2,"LASTHIST", ROW()-2)</f>
        <v>0.32</v>
      </c>
      <c r="AD560">
        <f>RTD("rit2.rtd",,AD$2,"LASTHIST", ROW()-2)</f>
        <v>1.05</v>
      </c>
      <c r="AE560">
        <f>RTD("rit2.rtd",,AE$2,"LASTHIST", ROW()-2)</f>
        <v>0.11</v>
      </c>
      <c r="AF560">
        <f>RTD("rit2.rtd",,AF$2,"LASTHIST", ROW()-2)</f>
        <v>1.84</v>
      </c>
      <c r="AG560">
        <f>RTD("rit2.rtd",,AG$2,"LASTHIST", ROW()-2)</f>
        <v>0.03</v>
      </c>
      <c r="AH560">
        <f>RTD("rit2.rtd",,AH$2,"LASTHIST", ROW()-2)</f>
        <v>2.76</v>
      </c>
      <c r="AI560">
        <f>RTD("rit2.rtd",,AI$2,"LASTHIST", ROW()-2)</f>
        <v>0.02</v>
      </c>
      <c r="AJ560">
        <f>RTD("rit2.rtd",,AJ$2,"LASTHIST", ROW()-2)</f>
        <v>3.73</v>
      </c>
      <c r="AK560">
        <f>RTD("rit2.rtd",,AK$2,"LASTHIST", ROW()-2)</f>
        <v>0.02</v>
      </c>
      <c r="AL560">
        <f>RTD("rit2.rtd",,AL$2,"LASTHIST", ROW()-2)</f>
        <v>4.7300000000000004</v>
      </c>
      <c r="AM560">
        <f>RTD("rit2.rtd",,AM$2,"LASTHIST", ROW()-2)</f>
        <v>0.02</v>
      </c>
      <c r="AN560">
        <f>RTD("rit2.rtd",,AN$2,"LASTHIST", ROW()-2)</f>
        <v>5.73</v>
      </c>
      <c r="AO560">
        <f>RTD("rit2.rtd",,AO$2,"LASTHIST", ROW()-2)</f>
        <v>0.02</v>
      </c>
      <c r="AP560">
        <f>RTD("rit2.rtd",,AP$2,"LASTHIST", ROW()-2)</f>
        <v>6.73</v>
      </c>
      <c r="AQ560">
        <v>1</v>
      </c>
      <c r="AR560">
        <v>0</v>
      </c>
      <c r="AS560">
        <v>1</v>
      </c>
      <c r="AT560">
        <v>0</v>
      </c>
      <c r="AU560">
        <v>1</v>
      </c>
      <c r="AV560">
        <v>0</v>
      </c>
      <c r="AW560">
        <v>1</v>
      </c>
      <c r="AX560">
        <v>0</v>
      </c>
      <c r="AY560">
        <v>1</v>
      </c>
      <c r="AZ560">
        <v>0</v>
      </c>
      <c r="BA560">
        <v>1</v>
      </c>
      <c r="BB560">
        <v>0</v>
      </c>
      <c r="BC560">
        <v>1</v>
      </c>
      <c r="BD560">
        <v>0</v>
      </c>
      <c r="BE560">
        <v>1</v>
      </c>
      <c r="BF560">
        <v>0</v>
      </c>
      <c r="BG560">
        <v>1</v>
      </c>
      <c r="BH560">
        <v>0</v>
      </c>
      <c r="BI560">
        <v>1</v>
      </c>
      <c r="BJ560">
        <v>0</v>
      </c>
      <c r="BK560">
        <v>1</v>
      </c>
      <c r="BL560">
        <v>0</v>
      </c>
      <c r="BM560">
        <v>1</v>
      </c>
      <c r="BN560">
        <v>0</v>
      </c>
      <c r="BO560">
        <v>1</v>
      </c>
      <c r="BP560">
        <v>0</v>
      </c>
      <c r="BQ560">
        <v>1</v>
      </c>
      <c r="BR560">
        <v>0</v>
      </c>
      <c r="BS560">
        <v>1</v>
      </c>
      <c r="BT560">
        <v>0</v>
      </c>
      <c r="BU560">
        <v>1</v>
      </c>
      <c r="BV560">
        <v>0</v>
      </c>
      <c r="BW560">
        <v>1</v>
      </c>
      <c r="BX560">
        <v>0</v>
      </c>
      <c r="BY560">
        <v>1</v>
      </c>
      <c r="BZ560">
        <v>0</v>
      </c>
      <c r="CA560">
        <v>1</v>
      </c>
      <c r="CB560">
        <v>0</v>
      </c>
      <c r="CC560">
        <v>1</v>
      </c>
      <c r="CD560">
        <v>0</v>
      </c>
      <c r="CE560">
        <v>45</v>
      </c>
      <c r="CF560">
        <v>45</v>
      </c>
      <c r="CG560">
        <v>46</v>
      </c>
      <c r="CH560">
        <v>46</v>
      </c>
      <c r="CI560">
        <v>47</v>
      </c>
      <c r="CJ560">
        <v>47</v>
      </c>
      <c r="CK560">
        <v>48</v>
      </c>
      <c r="CL560">
        <v>48</v>
      </c>
      <c r="CM560">
        <v>49</v>
      </c>
      <c r="CN560">
        <v>49</v>
      </c>
      <c r="CO560">
        <v>50</v>
      </c>
      <c r="CP560">
        <v>50</v>
      </c>
      <c r="CQ560">
        <v>51</v>
      </c>
      <c r="CR560">
        <v>51</v>
      </c>
      <c r="CS560">
        <v>52</v>
      </c>
      <c r="CT560">
        <v>52</v>
      </c>
      <c r="CU560">
        <v>53</v>
      </c>
      <c r="CV560">
        <v>53</v>
      </c>
      <c r="CW560">
        <v>54</v>
      </c>
      <c r="CX560">
        <v>54</v>
      </c>
      <c r="CY560">
        <v>45</v>
      </c>
      <c r="CZ560">
        <v>45</v>
      </c>
      <c r="DA560">
        <v>46</v>
      </c>
      <c r="DB560">
        <v>46</v>
      </c>
      <c r="DC560">
        <v>47</v>
      </c>
      <c r="DD560">
        <v>47</v>
      </c>
      <c r="DE560">
        <v>48</v>
      </c>
      <c r="DF560">
        <v>48</v>
      </c>
      <c r="DG560">
        <v>49</v>
      </c>
      <c r="DH560">
        <v>49</v>
      </c>
      <c r="DI560">
        <v>50</v>
      </c>
      <c r="DJ560">
        <v>50</v>
      </c>
      <c r="DK560">
        <v>51</v>
      </c>
      <c r="DL560">
        <v>51</v>
      </c>
      <c r="DM560">
        <v>52</v>
      </c>
      <c r="DN560">
        <v>52</v>
      </c>
      <c r="DO560">
        <v>53</v>
      </c>
      <c r="DP560">
        <v>53</v>
      </c>
      <c r="DQ560">
        <v>54</v>
      </c>
      <c r="DR560">
        <v>54</v>
      </c>
      <c r="DU560">
        <v>1.2500000000000001E-2</v>
      </c>
      <c r="DW560">
        <v>1</v>
      </c>
      <c r="DX560">
        <f t="shared" si="321"/>
        <v>0</v>
      </c>
      <c r="DY560">
        <f t="shared" si="322"/>
        <v>0</v>
      </c>
      <c r="DZ560">
        <f t="shared" si="323"/>
        <v>0</v>
      </c>
      <c r="EA560">
        <f t="shared" si="324"/>
        <v>0</v>
      </c>
      <c r="EB560">
        <f t="shared" si="325"/>
        <v>0</v>
      </c>
      <c r="EC560">
        <f t="shared" si="326"/>
        <v>0</v>
      </c>
      <c r="ED560">
        <f t="shared" si="327"/>
        <v>0</v>
      </c>
      <c r="EE560">
        <f t="shared" si="328"/>
        <v>0</v>
      </c>
      <c r="EF560">
        <f t="shared" si="329"/>
        <v>0</v>
      </c>
      <c r="EG560">
        <f t="shared" si="330"/>
        <v>0</v>
      </c>
      <c r="EH560">
        <f t="shared" si="331"/>
        <v>0</v>
      </c>
      <c r="EI560">
        <f t="shared" si="332"/>
        <v>0</v>
      </c>
      <c r="EJ560">
        <f t="shared" si="333"/>
        <v>0</v>
      </c>
      <c r="EK560">
        <f t="shared" si="334"/>
        <v>0</v>
      </c>
      <c r="EL560">
        <f t="shared" si="335"/>
        <v>0</v>
      </c>
      <c r="EM560">
        <f t="shared" si="336"/>
        <v>0</v>
      </c>
      <c r="EN560">
        <f t="shared" si="337"/>
        <v>0</v>
      </c>
      <c r="EO560">
        <f t="shared" si="338"/>
        <v>0</v>
      </c>
      <c r="EP560">
        <f t="shared" si="339"/>
        <v>0</v>
      </c>
      <c r="EQ560">
        <f t="shared" si="340"/>
        <v>0</v>
      </c>
      <c r="ER560">
        <f t="shared" si="341"/>
        <v>0</v>
      </c>
      <c r="ES560">
        <f t="shared" si="342"/>
        <v>0</v>
      </c>
      <c r="ET560">
        <f t="shared" si="343"/>
        <v>0</v>
      </c>
      <c r="EU560">
        <f t="shared" si="344"/>
        <v>0</v>
      </c>
      <c r="EV560">
        <f t="shared" si="345"/>
        <v>0</v>
      </c>
      <c r="EW560">
        <f t="shared" si="346"/>
        <v>0</v>
      </c>
      <c r="EX560">
        <f t="shared" si="347"/>
        <v>0</v>
      </c>
      <c r="EY560">
        <f t="shared" si="348"/>
        <v>0</v>
      </c>
      <c r="EZ560">
        <f t="shared" si="349"/>
        <v>0</v>
      </c>
      <c r="FA560">
        <f t="shared" si="350"/>
        <v>0</v>
      </c>
      <c r="FB560">
        <f t="shared" si="351"/>
        <v>0</v>
      </c>
      <c r="FC560">
        <f t="shared" si="352"/>
        <v>0</v>
      </c>
      <c r="FD560">
        <f t="shared" si="353"/>
        <v>0</v>
      </c>
      <c r="FE560">
        <f t="shared" si="354"/>
        <v>0</v>
      </c>
      <c r="FF560">
        <f t="shared" si="355"/>
        <v>0</v>
      </c>
      <c r="FG560">
        <f t="shared" si="356"/>
        <v>0</v>
      </c>
      <c r="FH560">
        <f t="shared" si="357"/>
        <v>0</v>
      </c>
      <c r="FI560">
        <f t="shared" si="358"/>
        <v>0</v>
      </c>
      <c r="FJ560">
        <f t="shared" si="359"/>
        <v>0</v>
      </c>
      <c r="FK560">
        <f t="shared" si="360"/>
        <v>0</v>
      </c>
    </row>
    <row r="561" spans="1:167">
      <c r="A561">
        <v>559</v>
      </c>
      <c r="B561">
        <f>RTD("rit2.rtd",,B$2,"LASTHIST", ROW()-2)</f>
        <v>47.54</v>
      </c>
      <c r="C561">
        <f>RTD("rit2.rtd",,C$2,"LASTHIST", ROW()-2)</f>
        <v>0</v>
      </c>
      <c r="D561">
        <f>RTD("rit2.rtd",,D$2,"LASTHIST", ROW()-2)</f>
        <v>0</v>
      </c>
      <c r="E561">
        <f>RTD("rit2.rtd",,E$2,"LASTHIST", ROW()-2)</f>
        <v>0</v>
      </c>
      <c r="F561">
        <f>RTD("rit2.rtd",,F$2,"LASTHIST", ROW()-2)</f>
        <v>0</v>
      </c>
      <c r="G561">
        <f>RTD("rit2.rtd",,G$2,"LASTHIST", ROW()-2)</f>
        <v>0</v>
      </c>
      <c r="H561">
        <f>RTD("rit2.rtd",,H$2,"LASTHIST", ROW()-2)</f>
        <v>0</v>
      </c>
      <c r="I561">
        <f>RTD("rit2.rtd",,I$2,"LASTHIST", ROW()-2)</f>
        <v>0</v>
      </c>
      <c r="J561">
        <f>RTD("rit2.rtd",,J$2,"LASTHIST", ROW()-2)</f>
        <v>0</v>
      </c>
      <c r="K561">
        <f>RTD("rit2.rtd",,K$2,"LASTHIST", ROW()-2)</f>
        <v>0</v>
      </c>
      <c r="L561">
        <f>RTD("rit2.rtd",,L$2,"LASTHIST", ROW()-2)</f>
        <v>0</v>
      </c>
      <c r="M561">
        <f>RTD("rit2.rtd",,M$2,"LASTHIST", ROW()-2)</f>
        <v>0</v>
      </c>
      <c r="N561">
        <f>RTD("rit2.rtd",,N$2,"LASTHIST", ROW()-2)</f>
        <v>0</v>
      </c>
      <c r="O561">
        <f>RTD("rit2.rtd",,O$2,"LASTHIST", ROW()-2)</f>
        <v>0</v>
      </c>
      <c r="P561">
        <f>RTD("rit2.rtd",,P$2,"LASTHIST", ROW()-2)</f>
        <v>0</v>
      </c>
      <c r="Q561">
        <f>RTD("rit2.rtd",,Q$2,"LASTHIST", ROW()-2)</f>
        <v>0</v>
      </c>
      <c r="R561">
        <f>RTD("rit2.rtd",,R$2,"LASTHIST", ROW()-2)</f>
        <v>0</v>
      </c>
      <c r="S561">
        <f>RTD("rit2.rtd",,S$2,"LASTHIST", ROW()-2)</f>
        <v>0</v>
      </c>
      <c r="T561">
        <f>RTD("rit2.rtd",,T$2,"LASTHIST", ROW()-2)</f>
        <v>0</v>
      </c>
      <c r="U561">
        <f>RTD("rit2.rtd",,U$2,"LASTHIST", ROW()-2)</f>
        <v>0</v>
      </c>
      <c r="V561">
        <f>RTD("rit2.rtd",,V$2,"LASTHIST", ROW()-2)</f>
        <v>0</v>
      </c>
      <c r="W561">
        <f>RTD("rit2.rtd",,W$2,"LASTHIST", ROW()-2)</f>
        <v>2.57</v>
      </c>
      <c r="X561">
        <f>RTD("rit2.rtd",,X$2,"LASTHIST", ROW()-2)</f>
        <v>0.03</v>
      </c>
      <c r="Y561">
        <f>RTD("rit2.rtd",,Y$2,"LASTHIST", ROW()-2)</f>
        <v>1.66</v>
      </c>
      <c r="Z561">
        <f>RTD("rit2.rtd",,Z$2,"LASTHIST", ROW()-2)</f>
        <v>0.12</v>
      </c>
      <c r="AA561">
        <f>RTD("rit2.rtd",,AA$2,"LASTHIST", ROW()-2)</f>
        <v>0.92</v>
      </c>
      <c r="AB561">
        <f>RTD("rit2.rtd",,AB$2,"LASTHIST", ROW()-2)</f>
        <v>0.37</v>
      </c>
      <c r="AC561">
        <f>RTD("rit2.rtd",,AC$2,"LASTHIST", ROW()-2)</f>
        <v>0.41</v>
      </c>
      <c r="AD561">
        <f>RTD("rit2.rtd",,AD$2,"LASTHIST", ROW()-2)</f>
        <v>0.87</v>
      </c>
      <c r="AE561">
        <f>RTD("rit2.rtd",,AE$2,"LASTHIST", ROW()-2)</f>
        <v>0.14000000000000001</v>
      </c>
      <c r="AF561">
        <f>RTD("rit2.rtd",,AF$2,"LASTHIST", ROW()-2)</f>
        <v>1.6</v>
      </c>
      <c r="AG561">
        <f>RTD("rit2.rtd",,AG$2,"LASTHIST", ROW()-2)</f>
        <v>0.04</v>
      </c>
      <c r="AH561">
        <f>RTD("rit2.rtd",,AH$2,"LASTHIST", ROW()-2)</f>
        <v>2.4900000000000002</v>
      </c>
      <c r="AI561">
        <f>RTD("rit2.rtd",,AI$2,"LASTHIST", ROW()-2)</f>
        <v>0.02</v>
      </c>
      <c r="AJ561">
        <f>RTD("rit2.rtd",,AJ$2,"LASTHIST", ROW()-2)</f>
        <v>3.46</v>
      </c>
      <c r="AK561">
        <f>RTD("rit2.rtd",,AK$2,"LASTHIST", ROW()-2)</f>
        <v>0.02</v>
      </c>
      <c r="AL561">
        <f>RTD("rit2.rtd",,AL$2,"LASTHIST", ROW()-2)</f>
        <v>4.46</v>
      </c>
      <c r="AM561">
        <f>RTD("rit2.rtd",,AM$2,"LASTHIST", ROW()-2)</f>
        <v>0.02</v>
      </c>
      <c r="AN561">
        <f>RTD("rit2.rtd",,AN$2,"LASTHIST", ROW()-2)</f>
        <v>5.46</v>
      </c>
      <c r="AO561">
        <f>RTD("rit2.rtd",,AO$2,"LASTHIST", ROW()-2)</f>
        <v>0.02</v>
      </c>
      <c r="AP561">
        <f>RTD("rit2.rtd",,AP$2,"LASTHIST", ROW()-2)</f>
        <v>6.46</v>
      </c>
      <c r="AQ561">
        <v>1</v>
      </c>
      <c r="AR561">
        <v>0</v>
      </c>
      <c r="AS561">
        <v>1</v>
      </c>
      <c r="AT561">
        <v>0</v>
      </c>
      <c r="AU561">
        <v>1</v>
      </c>
      <c r="AV561">
        <v>0</v>
      </c>
      <c r="AW561">
        <v>1</v>
      </c>
      <c r="AX561">
        <v>0</v>
      </c>
      <c r="AY561">
        <v>1</v>
      </c>
      <c r="AZ561">
        <v>0</v>
      </c>
      <c r="BA561">
        <v>1</v>
      </c>
      <c r="BB561">
        <v>0</v>
      </c>
      <c r="BC561">
        <v>1</v>
      </c>
      <c r="BD561">
        <v>0</v>
      </c>
      <c r="BE561">
        <v>1</v>
      </c>
      <c r="BF561">
        <v>0</v>
      </c>
      <c r="BG561">
        <v>1</v>
      </c>
      <c r="BH561">
        <v>0</v>
      </c>
      <c r="BI561">
        <v>1</v>
      </c>
      <c r="BJ561">
        <v>0</v>
      </c>
      <c r="BK561">
        <v>1</v>
      </c>
      <c r="BL561">
        <v>0</v>
      </c>
      <c r="BM561">
        <v>1</v>
      </c>
      <c r="BN561">
        <v>0</v>
      </c>
      <c r="BO561">
        <v>1</v>
      </c>
      <c r="BP561">
        <v>0</v>
      </c>
      <c r="BQ561">
        <v>1</v>
      </c>
      <c r="BR561">
        <v>0</v>
      </c>
      <c r="BS561">
        <v>1</v>
      </c>
      <c r="BT561">
        <v>0</v>
      </c>
      <c r="BU561">
        <v>1</v>
      </c>
      <c r="BV561">
        <v>0</v>
      </c>
      <c r="BW561">
        <v>1</v>
      </c>
      <c r="BX561">
        <v>0</v>
      </c>
      <c r="BY561">
        <v>1</v>
      </c>
      <c r="BZ561">
        <v>0</v>
      </c>
      <c r="CA561">
        <v>1</v>
      </c>
      <c r="CB561">
        <v>0</v>
      </c>
      <c r="CC561">
        <v>1</v>
      </c>
      <c r="CD561">
        <v>0</v>
      </c>
      <c r="CE561">
        <v>45</v>
      </c>
      <c r="CF561">
        <v>45</v>
      </c>
      <c r="CG561">
        <v>46</v>
      </c>
      <c r="CH561">
        <v>46</v>
      </c>
      <c r="CI561">
        <v>47</v>
      </c>
      <c r="CJ561">
        <v>47</v>
      </c>
      <c r="CK561">
        <v>48</v>
      </c>
      <c r="CL561">
        <v>48</v>
      </c>
      <c r="CM561">
        <v>49</v>
      </c>
      <c r="CN561">
        <v>49</v>
      </c>
      <c r="CO561">
        <v>50</v>
      </c>
      <c r="CP561">
        <v>50</v>
      </c>
      <c r="CQ561">
        <v>51</v>
      </c>
      <c r="CR561">
        <v>51</v>
      </c>
      <c r="CS561">
        <v>52</v>
      </c>
      <c r="CT561">
        <v>52</v>
      </c>
      <c r="CU561">
        <v>53</v>
      </c>
      <c r="CV561">
        <v>53</v>
      </c>
      <c r="CW561">
        <v>54</v>
      </c>
      <c r="CX561">
        <v>54</v>
      </c>
      <c r="CY561">
        <v>45</v>
      </c>
      <c r="CZ561">
        <v>45</v>
      </c>
      <c r="DA561">
        <v>46</v>
      </c>
      <c r="DB561">
        <v>46</v>
      </c>
      <c r="DC561">
        <v>47</v>
      </c>
      <c r="DD561">
        <v>47</v>
      </c>
      <c r="DE561">
        <v>48</v>
      </c>
      <c r="DF561">
        <v>48</v>
      </c>
      <c r="DG561">
        <v>49</v>
      </c>
      <c r="DH561">
        <v>49</v>
      </c>
      <c r="DI561">
        <v>50</v>
      </c>
      <c r="DJ561">
        <v>50</v>
      </c>
      <c r="DK561">
        <v>51</v>
      </c>
      <c r="DL561">
        <v>51</v>
      </c>
      <c r="DM561">
        <v>52</v>
      </c>
      <c r="DN561">
        <v>52</v>
      </c>
      <c r="DO561">
        <v>53</v>
      </c>
      <c r="DP561">
        <v>53</v>
      </c>
      <c r="DQ561">
        <v>54</v>
      </c>
      <c r="DR561">
        <v>54</v>
      </c>
      <c r="DU561">
        <v>1.2500000000000001E-2</v>
      </c>
      <c r="DW561">
        <v>1</v>
      </c>
      <c r="DX561">
        <f t="shared" si="321"/>
        <v>0</v>
      </c>
      <c r="DY561">
        <f t="shared" si="322"/>
        <v>0</v>
      </c>
      <c r="DZ561">
        <f t="shared" si="323"/>
        <v>0</v>
      </c>
      <c r="EA561">
        <f t="shared" si="324"/>
        <v>0</v>
      </c>
      <c r="EB561">
        <f t="shared" si="325"/>
        <v>0</v>
      </c>
      <c r="EC561">
        <f t="shared" si="326"/>
        <v>0</v>
      </c>
      <c r="ED561">
        <f t="shared" si="327"/>
        <v>0</v>
      </c>
      <c r="EE561">
        <f t="shared" si="328"/>
        <v>0</v>
      </c>
      <c r="EF561">
        <f t="shared" si="329"/>
        <v>0</v>
      </c>
      <c r="EG561">
        <f t="shared" si="330"/>
        <v>0</v>
      </c>
      <c r="EH561">
        <f t="shared" si="331"/>
        <v>0</v>
      </c>
      <c r="EI561">
        <f t="shared" si="332"/>
        <v>0</v>
      </c>
      <c r="EJ561">
        <f t="shared" si="333"/>
        <v>0</v>
      </c>
      <c r="EK561">
        <f t="shared" si="334"/>
        <v>0</v>
      </c>
      <c r="EL561">
        <f t="shared" si="335"/>
        <v>0</v>
      </c>
      <c r="EM561">
        <f t="shared" si="336"/>
        <v>0</v>
      </c>
      <c r="EN561">
        <f t="shared" si="337"/>
        <v>0</v>
      </c>
      <c r="EO561">
        <f t="shared" si="338"/>
        <v>0</v>
      </c>
      <c r="EP561">
        <f t="shared" si="339"/>
        <v>0</v>
      </c>
      <c r="EQ561">
        <f t="shared" si="340"/>
        <v>0</v>
      </c>
      <c r="ER561">
        <f t="shared" si="341"/>
        <v>0</v>
      </c>
      <c r="ES561">
        <f t="shared" si="342"/>
        <v>0</v>
      </c>
      <c r="ET561">
        <f t="shared" si="343"/>
        <v>0</v>
      </c>
      <c r="EU561">
        <f t="shared" si="344"/>
        <v>0</v>
      </c>
      <c r="EV561">
        <f t="shared" si="345"/>
        <v>0</v>
      </c>
      <c r="EW561">
        <f t="shared" si="346"/>
        <v>0</v>
      </c>
      <c r="EX561">
        <f t="shared" si="347"/>
        <v>0</v>
      </c>
      <c r="EY561">
        <f t="shared" si="348"/>
        <v>0</v>
      </c>
      <c r="EZ561">
        <f t="shared" si="349"/>
        <v>0</v>
      </c>
      <c r="FA561">
        <f t="shared" si="350"/>
        <v>0</v>
      </c>
      <c r="FB561">
        <f t="shared" si="351"/>
        <v>0</v>
      </c>
      <c r="FC561">
        <f t="shared" si="352"/>
        <v>0</v>
      </c>
      <c r="FD561">
        <f t="shared" si="353"/>
        <v>0</v>
      </c>
      <c r="FE561">
        <f t="shared" si="354"/>
        <v>0</v>
      </c>
      <c r="FF561">
        <f t="shared" si="355"/>
        <v>0</v>
      </c>
      <c r="FG561">
        <f t="shared" si="356"/>
        <v>0</v>
      </c>
      <c r="FH561">
        <f t="shared" si="357"/>
        <v>0</v>
      </c>
      <c r="FI561">
        <f t="shared" si="358"/>
        <v>0</v>
      </c>
      <c r="FJ561">
        <f t="shared" si="359"/>
        <v>0</v>
      </c>
      <c r="FK561">
        <f t="shared" si="360"/>
        <v>0</v>
      </c>
    </row>
    <row r="562" spans="1:167">
      <c r="A562">
        <v>560</v>
      </c>
      <c r="B562">
        <f>RTD("rit2.rtd",,B$2,"LASTHIST", ROW()-2)</f>
        <v>47.81</v>
      </c>
      <c r="C562">
        <f>RTD("rit2.rtd",,C$2,"LASTHIST", ROW()-2)</f>
        <v>0</v>
      </c>
      <c r="D562">
        <f>RTD("rit2.rtd",,D$2,"LASTHIST", ROW()-2)</f>
        <v>0</v>
      </c>
      <c r="E562">
        <f>RTD("rit2.rtd",,E$2,"LASTHIST", ROW()-2)</f>
        <v>0</v>
      </c>
      <c r="F562">
        <f>RTD("rit2.rtd",,F$2,"LASTHIST", ROW()-2)</f>
        <v>0</v>
      </c>
      <c r="G562">
        <f>RTD("rit2.rtd",,G$2,"LASTHIST", ROW()-2)</f>
        <v>0</v>
      </c>
      <c r="H562">
        <f>RTD("rit2.rtd",,H$2,"LASTHIST", ROW()-2)</f>
        <v>0</v>
      </c>
      <c r="I562">
        <f>RTD("rit2.rtd",,I$2,"LASTHIST", ROW()-2)</f>
        <v>0</v>
      </c>
      <c r="J562">
        <f>RTD("rit2.rtd",,J$2,"LASTHIST", ROW()-2)</f>
        <v>0</v>
      </c>
      <c r="K562">
        <f>RTD("rit2.rtd",,K$2,"LASTHIST", ROW()-2)</f>
        <v>0</v>
      </c>
      <c r="L562">
        <f>RTD("rit2.rtd",,L$2,"LASTHIST", ROW()-2)</f>
        <v>0</v>
      </c>
      <c r="M562">
        <f>RTD("rit2.rtd",,M$2,"LASTHIST", ROW()-2)</f>
        <v>0</v>
      </c>
      <c r="N562">
        <f>RTD("rit2.rtd",,N$2,"LASTHIST", ROW()-2)</f>
        <v>0</v>
      </c>
      <c r="O562">
        <f>RTD("rit2.rtd",,O$2,"LASTHIST", ROW()-2)</f>
        <v>0</v>
      </c>
      <c r="P562">
        <f>RTD("rit2.rtd",,P$2,"LASTHIST", ROW()-2)</f>
        <v>0</v>
      </c>
      <c r="Q562">
        <f>RTD("rit2.rtd",,Q$2,"LASTHIST", ROW()-2)</f>
        <v>0</v>
      </c>
      <c r="R562">
        <f>RTD("rit2.rtd",,R$2,"LASTHIST", ROW()-2)</f>
        <v>0</v>
      </c>
      <c r="S562">
        <f>RTD("rit2.rtd",,S$2,"LASTHIST", ROW()-2)</f>
        <v>0</v>
      </c>
      <c r="T562">
        <f>RTD("rit2.rtd",,T$2,"LASTHIST", ROW()-2)</f>
        <v>0</v>
      </c>
      <c r="U562">
        <f>RTD("rit2.rtd",,U$2,"LASTHIST", ROW()-2)</f>
        <v>0</v>
      </c>
      <c r="V562">
        <f>RTD("rit2.rtd",,V$2,"LASTHIST", ROW()-2)</f>
        <v>0</v>
      </c>
      <c r="W562">
        <f>RTD("rit2.rtd",,W$2,"LASTHIST", ROW()-2)</f>
        <v>2.83</v>
      </c>
      <c r="X562">
        <f>RTD("rit2.rtd",,X$2,"LASTHIST", ROW()-2)</f>
        <v>0.02</v>
      </c>
      <c r="Y562">
        <f>RTD("rit2.rtd",,Y$2,"LASTHIST", ROW()-2)</f>
        <v>1.88</v>
      </c>
      <c r="Z562">
        <f>RTD("rit2.rtd",,Z$2,"LASTHIST", ROW()-2)</f>
        <v>7.0000000000000007E-2</v>
      </c>
      <c r="AA562">
        <f>RTD("rit2.rtd",,AA$2,"LASTHIST", ROW()-2)</f>
        <v>1.08</v>
      </c>
      <c r="AB562">
        <f>RTD("rit2.rtd",,AB$2,"LASTHIST", ROW()-2)</f>
        <v>0.26</v>
      </c>
      <c r="AC562">
        <f>RTD("rit2.rtd",,AC$2,"LASTHIST", ROW()-2)</f>
        <v>0.5</v>
      </c>
      <c r="AD562">
        <f>RTD("rit2.rtd",,AD$2,"LASTHIST", ROW()-2)</f>
        <v>0.68</v>
      </c>
      <c r="AE562">
        <f>RTD("rit2.rtd",,AE$2,"LASTHIST", ROW()-2)</f>
        <v>0.18</v>
      </c>
      <c r="AF562">
        <f>RTD("rit2.rtd",,AF$2,"LASTHIST", ROW()-2)</f>
        <v>1.37</v>
      </c>
      <c r="AG562">
        <f>RTD("rit2.rtd",,AG$2,"LASTHIST", ROW()-2)</f>
        <v>0.05</v>
      </c>
      <c r="AH562">
        <f>RTD("rit2.rtd",,AH$2,"LASTHIST", ROW()-2)</f>
        <v>2.23</v>
      </c>
      <c r="AI562">
        <f>RTD("rit2.rtd",,AI$2,"LASTHIST", ROW()-2)</f>
        <v>0.02</v>
      </c>
      <c r="AJ562">
        <f>RTD("rit2.rtd",,AJ$2,"LASTHIST", ROW()-2)</f>
        <v>3.2</v>
      </c>
      <c r="AK562">
        <f>RTD("rit2.rtd",,AK$2,"LASTHIST", ROW()-2)</f>
        <v>0.02</v>
      </c>
      <c r="AL562">
        <f>RTD("rit2.rtd",,AL$2,"LASTHIST", ROW()-2)</f>
        <v>4.1900000000000004</v>
      </c>
      <c r="AM562">
        <f>RTD("rit2.rtd",,AM$2,"LASTHIST", ROW()-2)</f>
        <v>0.02</v>
      </c>
      <c r="AN562">
        <f>RTD("rit2.rtd",,AN$2,"LASTHIST", ROW()-2)</f>
        <v>5.19</v>
      </c>
      <c r="AO562">
        <f>RTD("rit2.rtd",,AO$2,"LASTHIST", ROW()-2)</f>
        <v>0.02</v>
      </c>
      <c r="AP562">
        <f>RTD("rit2.rtd",,AP$2,"LASTHIST", ROW()-2)</f>
        <v>6.19</v>
      </c>
      <c r="AQ562">
        <v>1</v>
      </c>
      <c r="AR562">
        <v>0</v>
      </c>
      <c r="AS562">
        <v>1</v>
      </c>
      <c r="AT562">
        <v>0</v>
      </c>
      <c r="AU562">
        <v>1</v>
      </c>
      <c r="AV562">
        <v>0</v>
      </c>
      <c r="AW562">
        <v>1</v>
      </c>
      <c r="AX562">
        <v>0</v>
      </c>
      <c r="AY562">
        <v>1</v>
      </c>
      <c r="AZ562">
        <v>0</v>
      </c>
      <c r="BA562">
        <v>1</v>
      </c>
      <c r="BB562">
        <v>0</v>
      </c>
      <c r="BC562">
        <v>1</v>
      </c>
      <c r="BD562">
        <v>0</v>
      </c>
      <c r="BE562">
        <v>1</v>
      </c>
      <c r="BF562">
        <v>0</v>
      </c>
      <c r="BG562">
        <v>1</v>
      </c>
      <c r="BH562">
        <v>0</v>
      </c>
      <c r="BI562">
        <v>1</v>
      </c>
      <c r="BJ562">
        <v>0</v>
      </c>
      <c r="BK562">
        <v>1</v>
      </c>
      <c r="BL562">
        <v>0</v>
      </c>
      <c r="BM562">
        <v>1</v>
      </c>
      <c r="BN562">
        <v>0</v>
      </c>
      <c r="BO562">
        <v>1</v>
      </c>
      <c r="BP562">
        <v>0</v>
      </c>
      <c r="BQ562">
        <v>1</v>
      </c>
      <c r="BR562">
        <v>0</v>
      </c>
      <c r="BS562">
        <v>1</v>
      </c>
      <c r="BT562">
        <v>0</v>
      </c>
      <c r="BU562">
        <v>1</v>
      </c>
      <c r="BV562">
        <v>0</v>
      </c>
      <c r="BW562">
        <v>1</v>
      </c>
      <c r="BX562">
        <v>0</v>
      </c>
      <c r="BY562">
        <v>1</v>
      </c>
      <c r="BZ562">
        <v>0</v>
      </c>
      <c r="CA562">
        <v>1</v>
      </c>
      <c r="CB562">
        <v>0</v>
      </c>
      <c r="CC562">
        <v>1</v>
      </c>
      <c r="CD562">
        <v>0</v>
      </c>
      <c r="CE562">
        <v>45</v>
      </c>
      <c r="CF562">
        <v>45</v>
      </c>
      <c r="CG562">
        <v>46</v>
      </c>
      <c r="CH562">
        <v>46</v>
      </c>
      <c r="CI562">
        <v>47</v>
      </c>
      <c r="CJ562">
        <v>47</v>
      </c>
      <c r="CK562">
        <v>48</v>
      </c>
      <c r="CL562">
        <v>48</v>
      </c>
      <c r="CM562">
        <v>49</v>
      </c>
      <c r="CN562">
        <v>49</v>
      </c>
      <c r="CO562">
        <v>50</v>
      </c>
      <c r="CP562">
        <v>50</v>
      </c>
      <c r="CQ562">
        <v>51</v>
      </c>
      <c r="CR562">
        <v>51</v>
      </c>
      <c r="CS562">
        <v>52</v>
      </c>
      <c r="CT562">
        <v>52</v>
      </c>
      <c r="CU562">
        <v>53</v>
      </c>
      <c r="CV562">
        <v>53</v>
      </c>
      <c r="CW562">
        <v>54</v>
      </c>
      <c r="CX562">
        <v>54</v>
      </c>
      <c r="CY562">
        <v>45</v>
      </c>
      <c r="CZ562">
        <v>45</v>
      </c>
      <c r="DA562">
        <v>46</v>
      </c>
      <c r="DB562">
        <v>46</v>
      </c>
      <c r="DC562">
        <v>47</v>
      </c>
      <c r="DD562">
        <v>47</v>
      </c>
      <c r="DE562">
        <v>48</v>
      </c>
      <c r="DF562">
        <v>48</v>
      </c>
      <c r="DG562">
        <v>49</v>
      </c>
      <c r="DH562">
        <v>49</v>
      </c>
      <c r="DI562">
        <v>50</v>
      </c>
      <c r="DJ562">
        <v>50</v>
      </c>
      <c r="DK562">
        <v>51</v>
      </c>
      <c r="DL562">
        <v>51</v>
      </c>
      <c r="DM562">
        <v>52</v>
      </c>
      <c r="DN562">
        <v>52</v>
      </c>
      <c r="DO562">
        <v>53</v>
      </c>
      <c r="DP562">
        <v>53</v>
      </c>
      <c r="DQ562">
        <v>54</v>
      </c>
      <c r="DR562">
        <v>54</v>
      </c>
      <c r="DU562">
        <v>1.2500000000000001E-2</v>
      </c>
      <c r="DW562">
        <v>1</v>
      </c>
      <c r="DX562">
        <f t="shared" si="321"/>
        <v>0</v>
      </c>
      <c r="DY562">
        <f t="shared" si="322"/>
        <v>0</v>
      </c>
      <c r="DZ562">
        <f t="shared" si="323"/>
        <v>0</v>
      </c>
      <c r="EA562">
        <f t="shared" si="324"/>
        <v>0</v>
      </c>
      <c r="EB562">
        <f t="shared" si="325"/>
        <v>0</v>
      </c>
      <c r="EC562">
        <f t="shared" si="326"/>
        <v>0</v>
      </c>
      <c r="ED562">
        <f t="shared" si="327"/>
        <v>0</v>
      </c>
      <c r="EE562">
        <f t="shared" si="328"/>
        <v>0</v>
      </c>
      <c r="EF562">
        <f t="shared" si="329"/>
        <v>0</v>
      </c>
      <c r="EG562">
        <f t="shared" si="330"/>
        <v>0</v>
      </c>
      <c r="EH562">
        <f t="shared" si="331"/>
        <v>0</v>
      </c>
      <c r="EI562">
        <f t="shared" si="332"/>
        <v>0</v>
      </c>
      <c r="EJ562">
        <f t="shared" si="333"/>
        <v>0</v>
      </c>
      <c r="EK562">
        <f t="shared" si="334"/>
        <v>0</v>
      </c>
      <c r="EL562">
        <f t="shared" si="335"/>
        <v>0</v>
      </c>
      <c r="EM562">
        <f t="shared" si="336"/>
        <v>0</v>
      </c>
      <c r="EN562">
        <f t="shared" si="337"/>
        <v>0</v>
      </c>
      <c r="EO562">
        <f t="shared" si="338"/>
        <v>0</v>
      </c>
      <c r="EP562">
        <f t="shared" si="339"/>
        <v>0</v>
      </c>
      <c r="EQ562">
        <f t="shared" si="340"/>
        <v>0</v>
      </c>
      <c r="ER562">
        <f t="shared" si="341"/>
        <v>0</v>
      </c>
      <c r="ES562">
        <f t="shared" si="342"/>
        <v>0</v>
      </c>
      <c r="ET562">
        <f t="shared" si="343"/>
        <v>0</v>
      </c>
      <c r="EU562">
        <f t="shared" si="344"/>
        <v>0</v>
      </c>
      <c r="EV562">
        <f t="shared" si="345"/>
        <v>0</v>
      </c>
      <c r="EW562">
        <f t="shared" si="346"/>
        <v>0</v>
      </c>
      <c r="EX562">
        <f t="shared" si="347"/>
        <v>0</v>
      </c>
      <c r="EY562">
        <f t="shared" si="348"/>
        <v>0</v>
      </c>
      <c r="EZ562">
        <f t="shared" si="349"/>
        <v>0</v>
      </c>
      <c r="FA562">
        <f t="shared" si="350"/>
        <v>0</v>
      </c>
      <c r="FB562">
        <f t="shared" si="351"/>
        <v>0</v>
      </c>
      <c r="FC562">
        <f t="shared" si="352"/>
        <v>0</v>
      </c>
      <c r="FD562">
        <f t="shared" si="353"/>
        <v>0</v>
      </c>
      <c r="FE562">
        <f t="shared" si="354"/>
        <v>0</v>
      </c>
      <c r="FF562">
        <f t="shared" si="355"/>
        <v>0</v>
      </c>
      <c r="FG562">
        <f t="shared" si="356"/>
        <v>0</v>
      </c>
      <c r="FH562">
        <f t="shared" si="357"/>
        <v>0</v>
      </c>
      <c r="FI562">
        <f t="shared" si="358"/>
        <v>0</v>
      </c>
      <c r="FJ562">
        <f t="shared" si="359"/>
        <v>0</v>
      </c>
      <c r="FK562">
        <f t="shared" si="360"/>
        <v>0</v>
      </c>
    </row>
    <row r="563" spans="1:167">
      <c r="A563">
        <v>561</v>
      </c>
      <c r="B563">
        <f>RTD("rit2.rtd",,B$2,"LASTHIST", ROW()-2)</f>
        <v>48.27</v>
      </c>
      <c r="C563">
        <f>RTD("rit2.rtd",,C$2,"LASTHIST", ROW()-2)</f>
        <v>0</v>
      </c>
      <c r="D563">
        <f>RTD("rit2.rtd",,D$2,"LASTHIST", ROW()-2)</f>
        <v>0</v>
      </c>
      <c r="E563">
        <f>RTD("rit2.rtd",,E$2,"LASTHIST", ROW()-2)</f>
        <v>0</v>
      </c>
      <c r="F563">
        <f>RTD("rit2.rtd",,F$2,"LASTHIST", ROW()-2)</f>
        <v>0</v>
      </c>
      <c r="G563">
        <f>RTD("rit2.rtd",,G$2,"LASTHIST", ROW()-2)</f>
        <v>0</v>
      </c>
      <c r="H563">
        <f>RTD("rit2.rtd",,H$2,"LASTHIST", ROW()-2)</f>
        <v>0</v>
      </c>
      <c r="I563">
        <f>RTD("rit2.rtd",,I$2,"LASTHIST", ROW()-2)</f>
        <v>0</v>
      </c>
      <c r="J563">
        <f>RTD("rit2.rtd",,J$2,"LASTHIST", ROW()-2)</f>
        <v>0</v>
      </c>
      <c r="K563">
        <f>RTD("rit2.rtd",,K$2,"LASTHIST", ROW()-2)</f>
        <v>0</v>
      </c>
      <c r="L563">
        <f>RTD("rit2.rtd",,L$2,"LASTHIST", ROW()-2)</f>
        <v>0</v>
      </c>
      <c r="M563">
        <f>RTD("rit2.rtd",,M$2,"LASTHIST", ROW()-2)</f>
        <v>0</v>
      </c>
      <c r="N563">
        <f>RTD("rit2.rtd",,N$2,"LASTHIST", ROW()-2)</f>
        <v>0</v>
      </c>
      <c r="O563">
        <f>RTD("rit2.rtd",,O$2,"LASTHIST", ROW()-2)</f>
        <v>0</v>
      </c>
      <c r="P563">
        <f>RTD("rit2.rtd",,P$2,"LASTHIST", ROW()-2)</f>
        <v>0</v>
      </c>
      <c r="Q563">
        <f>RTD("rit2.rtd",,Q$2,"LASTHIST", ROW()-2)</f>
        <v>0</v>
      </c>
      <c r="R563">
        <f>RTD("rit2.rtd",,R$2,"LASTHIST", ROW()-2)</f>
        <v>0</v>
      </c>
      <c r="S563">
        <f>RTD("rit2.rtd",,S$2,"LASTHIST", ROW()-2)</f>
        <v>0</v>
      </c>
      <c r="T563">
        <f>RTD("rit2.rtd",,T$2,"LASTHIST", ROW()-2)</f>
        <v>0</v>
      </c>
      <c r="U563">
        <f>RTD("rit2.rtd",,U$2,"LASTHIST", ROW()-2)</f>
        <v>0</v>
      </c>
      <c r="V563">
        <f>RTD("rit2.rtd",,V$2,"LASTHIST", ROW()-2)</f>
        <v>0</v>
      </c>
      <c r="W563">
        <f>RTD("rit2.rtd",,W$2,"LASTHIST", ROW()-2)</f>
        <v>3.28</v>
      </c>
      <c r="X563">
        <f>RTD("rit2.rtd",,X$2,"LASTHIST", ROW()-2)</f>
        <v>0.02</v>
      </c>
      <c r="Y563">
        <f>RTD("rit2.rtd",,Y$2,"LASTHIST", ROW()-2)</f>
        <v>2.2999999999999998</v>
      </c>
      <c r="Z563">
        <f>RTD("rit2.rtd",,Z$2,"LASTHIST", ROW()-2)</f>
        <v>0.03</v>
      </c>
      <c r="AA563">
        <f>RTD("rit2.rtd",,AA$2,"LASTHIST", ROW()-2)</f>
        <v>1.42</v>
      </c>
      <c r="AB563">
        <f>RTD("rit2.rtd",,AB$2,"LASTHIST", ROW()-2)</f>
        <v>0.14000000000000001</v>
      </c>
      <c r="AC563">
        <f>RTD("rit2.rtd",,AC$2,"LASTHIST", ROW()-2)</f>
        <v>0.72</v>
      </c>
      <c r="AD563">
        <f>RTD("rit2.rtd",,AD$2,"LASTHIST", ROW()-2)</f>
        <v>0.44</v>
      </c>
      <c r="AE563">
        <f>RTD("rit2.rtd",,AE$2,"LASTHIST", ROW()-2)</f>
        <v>0.28000000000000003</v>
      </c>
      <c r="AF563">
        <f>RTD("rit2.rtd",,AF$2,"LASTHIST", ROW()-2)</f>
        <v>1.01</v>
      </c>
      <c r="AG563">
        <f>RTD("rit2.rtd",,AG$2,"LASTHIST", ROW()-2)</f>
        <v>0.08</v>
      </c>
      <c r="AH563">
        <f>RTD("rit2.rtd",,AH$2,"LASTHIST", ROW()-2)</f>
        <v>1.81</v>
      </c>
      <c r="AI563">
        <f>RTD("rit2.rtd",,AI$2,"LASTHIST", ROW()-2)</f>
        <v>0.02</v>
      </c>
      <c r="AJ563">
        <f>RTD("rit2.rtd",,AJ$2,"LASTHIST", ROW()-2)</f>
        <v>2.75</v>
      </c>
      <c r="AK563">
        <f>RTD("rit2.rtd",,AK$2,"LASTHIST", ROW()-2)</f>
        <v>0.02</v>
      </c>
      <c r="AL563">
        <f>RTD("rit2.rtd",,AL$2,"LASTHIST", ROW()-2)</f>
        <v>3.73</v>
      </c>
      <c r="AM563">
        <f>RTD("rit2.rtd",,AM$2,"LASTHIST", ROW()-2)</f>
        <v>0.02</v>
      </c>
      <c r="AN563">
        <f>RTD("rit2.rtd",,AN$2,"LASTHIST", ROW()-2)</f>
        <v>4.7300000000000004</v>
      </c>
      <c r="AO563">
        <f>RTD("rit2.rtd",,AO$2,"LASTHIST", ROW()-2)</f>
        <v>0.02</v>
      </c>
      <c r="AP563">
        <f>RTD("rit2.rtd",,AP$2,"LASTHIST", ROW()-2)</f>
        <v>5.73</v>
      </c>
      <c r="AQ563">
        <v>1</v>
      </c>
      <c r="AR563">
        <v>0</v>
      </c>
      <c r="AS563">
        <v>1</v>
      </c>
      <c r="AT563">
        <v>0</v>
      </c>
      <c r="AU563">
        <v>1</v>
      </c>
      <c r="AV563">
        <v>0</v>
      </c>
      <c r="AW563">
        <v>1</v>
      </c>
      <c r="AX563">
        <v>0</v>
      </c>
      <c r="AY563">
        <v>1</v>
      </c>
      <c r="AZ563">
        <v>0</v>
      </c>
      <c r="BA563">
        <v>1</v>
      </c>
      <c r="BB563">
        <v>0</v>
      </c>
      <c r="BC563">
        <v>1</v>
      </c>
      <c r="BD563">
        <v>0</v>
      </c>
      <c r="BE563">
        <v>1</v>
      </c>
      <c r="BF563">
        <v>0</v>
      </c>
      <c r="BG563">
        <v>1</v>
      </c>
      <c r="BH563">
        <v>0</v>
      </c>
      <c r="BI563">
        <v>1</v>
      </c>
      <c r="BJ563">
        <v>0</v>
      </c>
      <c r="BK563">
        <v>1</v>
      </c>
      <c r="BL563">
        <v>0</v>
      </c>
      <c r="BM563">
        <v>1</v>
      </c>
      <c r="BN563">
        <v>0</v>
      </c>
      <c r="BO563">
        <v>1</v>
      </c>
      <c r="BP563">
        <v>0</v>
      </c>
      <c r="BQ563">
        <v>1</v>
      </c>
      <c r="BR563">
        <v>0</v>
      </c>
      <c r="BS563">
        <v>1</v>
      </c>
      <c r="BT563">
        <v>0</v>
      </c>
      <c r="BU563">
        <v>1</v>
      </c>
      <c r="BV563">
        <v>0</v>
      </c>
      <c r="BW563">
        <v>1</v>
      </c>
      <c r="BX563">
        <v>0</v>
      </c>
      <c r="BY563">
        <v>1</v>
      </c>
      <c r="BZ563">
        <v>0</v>
      </c>
      <c r="CA563">
        <v>1</v>
      </c>
      <c r="CB563">
        <v>0</v>
      </c>
      <c r="CC563">
        <v>1</v>
      </c>
      <c r="CD563">
        <v>0</v>
      </c>
      <c r="CE563">
        <v>45</v>
      </c>
      <c r="CF563">
        <v>45</v>
      </c>
      <c r="CG563">
        <v>46</v>
      </c>
      <c r="CH563">
        <v>46</v>
      </c>
      <c r="CI563">
        <v>47</v>
      </c>
      <c r="CJ563">
        <v>47</v>
      </c>
      <c r="CK563">
        <v>48</v>
      </c>
      <c r="CL563">
        <v>48</v>
      </c>
      <c r="CM563">
        <v>49</v>
      </c>
      <c r="CN563">
        <v>49</v>
      </c>
      <c r="CO563">
        <v>50</v>
      </c>
      <c r="CP563">
        <v>50</v>
      </c>
      <c r="CQ563">
        <v>51</v>
      </c>
      <c r="CR563">
        <v>51</v>
      </c>
      <c r="CS563">
        <v>52</v>
      </c>
      <c r="CT563">
        <v>52</v>
      </c>
      <c r="CU563">
        <v>53</v>
      </c>
      <c r="CV563">
        <v>53</v>
      </c>
      <c r="CW563">
        <v>54</v>
      </c>
      <c r="CX563">
        <v>54</v>
      </c>
      <c r="CY563">
        <v>45</v>
      </c>
      <c r="CZ563">
        <v>45</v>
      </c>
      <c r="DA563">
        <v>46</v>
      </c>
      <c r="DB563">
        <v>46</v>
      </c>
      <c r="DC563">
        <v>47</v>
      </c>
      <c r="DD563">
        <v>47</v>
      </c>
      <c r="DE563">
        <v>48</v>
      </c>
      <c r="DF563">
        <v>48</v>
      </c>
      <c r="DG563">
        <v>49</v>
      </c>
      <c r="DH563">
        <v>49</v>
      </c>
      <c r="DI563">
        <v>50</v>
      </c>
      <c r="DJ563">
        <v>50</v>
      </c>
      <c r="DK563">
        <v>51</v>
      </c>
      <c r="DL563">
        <v>51</v>
      </c>
      <c r="DM563">
        <v>52</v>
      </c>
      <c r="DN563">
        <v>52</v>
      </c>
      <c r="DO563">
        <v>53</v>
      </c>
      <c r="DP563">
        <v>53</v>
      </c>
      <c r="DQ563">
        <v>54</v>
      </c>
      <c r="DR563">
        <v>54</v>
      </c>
      <c r="DU563">
        <v>1.2500000000000001E-2</v>
      </c>
      <c r="DW563">
        <v>1</v>
      </c>
      <c r="DX563">
        <f t="shared" si="321"/>
        <v>0</v>
      </c>
      <c r="DY563">
        <f t="shared" si="322"/>
        <v>0</v>
      </c>
      <c r="DZ563">
        <f t="shared" si="323"/>
        <v>0</v>
      </c>
      <c r="EA563">
        <f t="shared" si="324"/>
        <v>0</v>
      </c>
      <c r="EB563">
        <f t="shared" si="325"/>
        <v>0</v>
      </c>
      <c r="EC563">
        <f t="shared" si="326"/>
        <v>0</v>
      </c>
      <c r="ED563">
        <f t="shared" si="327"/>
        <v>0</v>
      </c>
      <c r="EE563">
        <f t="shared" si="328"/>
        <v>0</v>
      </c>
      <c r="EF563">
        <f t="shared" si="329"/>
        <v>0</v>
      </c>
      <c r="EG563">
        <f t="shared" si="330"/>
        <v>0</v>
      </c>
      <c r="EH563">
        <f t="shared" si="331"/>
        <v>0</v>
      </c>
      <c r="EI563">
        <f t="shared" si="332"/>
        <v>0</v>
      </c>
      <c r="EJ563">
        <f t="shared" si="333"/>
        <v>0</v>
      </c>
      <c r="EK563">
        <f t="shared" si="334"/>
        <v>0</v>
      </c>
      <c r="EL563">
        <f t="shared" si="335"/>
        <v>0</v>
      </c>
      <c r="EM563">
        <f t="shared" si="336"/>
        <v>0</v>
      </c>
      <c r="EN563">
        <f t="shared" si="337"/>
        <v>0</v>
      </c>
      <c r="EO563">
        <f t="shared" si="338"/>
        <v>0</v>
      </c>
      <c r="EP563">
        <f t="shared" si="339"/>
        <v>0</v>
      </c>
      <c r="EQ563">
        <f t="shared" si="340"/>
        <v>0</v>
      </c>
      <c r="ER563">
        <f t="shared" si="341"/>
        <v>0</v>
      </c>
      <c r="ES563">
        <f t="shared" si="342"/>
        <v>0</v>
      </c>
      <c r="ET563">
        <f t="shared" si="343"/>
        <v>0</v>
      </c>
      <c r="EU563">
        <f t="shared" si="344"/>
        <v>0</v>
      </c>
      <c r="EV563">
        <f t="shared" si="345"/>
        <v>0</v>
      </c>
      <c r="EW563">
        <f t="shared" si="346"/>
        <v>0</v>
      </c>
      <c r="EX563">
        <f t="shared" si="347"/>
        <v>0</v>
      </c>
      <c r="EY563">
        <f t="shared" si="348"/>
        <v>0</v>
      </c>
      <c r="EZ563">
        <f t="shared" si="349"/>
        <v>0</v>
      </c>
      <c r="FA563">
        <f t="shared" si="350"/>
        <v>0</v>
      </c>
      <c r="FB563">
        <f t="shared" si="351"/>
        <v>0</v>
      </c>
      <c r="FC563">
        <f t="shared" si="352"/>
        <v>0</v>
      </c>
      <c r="FD563">
        <f t="shared" si="353"/>
        <v>0</v>
      </c>
      <c r="FE563">
        <f t="shared" si="354"/>
        <v>0</v>
      </c>
      <c r="FF563">
        <f t="shared" si="355"/>
        <v>0</v>
      </c>
      <c r="FG563">
        <f t="shared" si="356"/>
        <v>0</v>
      </c>
      <c r="FH563">
        <f t="shared" si="357"/>
        <v>0</v>
      </c>
      <c r="FI563">
        <f t="shared" si="358"/>
        <v>0</v>
      </c>
      <c r="FJ563">
        <f t="shared" si="359"/>
        <v>0</v>
      </c>
      <c r="FK563">
        <f t="shared" si="360"/>
        <v>0</v>
      </c>
    </row>
    <row r="564" spans="1:167">
      <c r="A564">
        <v>562</v>
      </c>
      <c r="B564">
        <f>RTD("rit2.rtd",,B$2,"LASTHIST", ROW()-2)</f>
        <v>48.26</v>
      </c>
      <c r="C564">
        <f>RTD("rit2.rtd",,C$2,"LASTHIST", ROW()-2)</f>
        <v>0</v>
      </c>
      <c r="D564">
        <f>RTD("rit2.rtd",,D$2,"LASTHIST", ROW()-2)</f>
        <v>0</v>
      </c>
      <c r="E564">
        <f>RTD("rit2.rtd",,E$2,"LASTHIST", ROW()-2)</f>
        <v>0</v>
      </c>
      <c r="F564">
        <f>RTD("rit2.rtd",,F$2,"LASTHIST", ROW()-2)</f>
        <v>0</v>
      </c>
      <c r="G564">
        <f>RTD("rit2.rtd",,G$2,"LASTHIST", ROW()-2)</f>
        <v>0</v>
      </c>
      <c r="H564">
        <f>RTD("rit2.rtd",,H$2,"LASTHIST", ROW()-2)</f>
        <v>0</v>
      </c>
      <c r="I564">
        <f>RTD("rit2.rtd",,I$2,"LASTHIST", ROW()-2)</f>
        <v>0</v>
      </c>
      <c r="J564">
        <f>RTD("rit2.rtd",,J$2,"LASTHIST", ROW()-2)</f>
        <v>0</v>
      </c>
      <c r="K564">
        <f>RTD("rit2.rtd",,K$2,"LASTHIST", ROW()-2)</f>
        <v>0</v>
      </c>
      <c r="L564">
        <f>RTD("rit2.rtd",,L$2,"LASTHIST", ROW()-2)</f>
        <v>0</v>
      </c>
      <c r="M564">
        <f>RTD("rit2.rtd",,M$2,"LASTHIST", ROW()-2)</f>
        <v>0</v>
      </c>
      <c r="N564">
        <f>RTD("rit2.rtd",,N$2,"LASTHIST", ROW()-2)</f>
        <v>0</v>
      </c>
      <c r="O564">
        <f>RTD("rit2.rtd",,O$2,"LASTHIST", ROW()-2)</f>
        <v>0</v>
      </c>
      <c r="P564">
        <f>RTD("rit2.rtd",,P$2,"LASTHIST", ROW()-2)</f>
        <v>0</v>
      </c>
      <c r="Q564">
        <f>RTD("rit2.rtd",,Q$2,"LASTHIST", ROW()-2)</f>
        <v>0</v>
      </c>
      <c r="R564">
        <f>RTD("rit2.rtd",,R$2,"LASTHIST", ROW()-2)</f>
        <v>0</v>
      </c>
      <c r="S564">
        <f>RTD("rit2.rtd",,S$2,"LASTHIST", ROW()-2)</f>
        <v>0</v>
      </c>
      <c r="T564">
        <f>RTD("rit2.rtd",,T$2,"LASTHIST", ROW()-2)</f>
        <v>0</v>
      </c>
      <c r="U564">
        <f>RTD("rit2.rtd",,U$2,"LASTHIST", ROW()-2)</f>
        <v>0</v>
      </c>
      <c r="V564">
        <f>RTD("rit2.rtd",,V$2,"LASTHIST", ROW()-2)</f>
        <v>0</v>
      </c>
      <c r="W564">
        <f>RTD("rit2.rtd",,W$2,"LASTHIST", ROW()-2)</f>
        <v>3.27</v>
      </c>
      <c r="X564">
        <f>RTD("rit2.rtd",,X$2,"LASTHIST", ROW()-2)</f>
        <v>0.02</v>
      </c>
      <c r="Y564">
        <f>RTD("rit2.rtd",,Y$2,"LASTHIST", ROW()-2)</f>
        <v>2.29</v>
      </c>
      <c r="Z564">
        <f>RTD("rit2.rtd",,Z$2,"LASTHIST", ROW()-2)</f>
        <v>0.03</v>
      </c>
      <c r="AA564">
        <f>RTD("rit2.rtd",,AA$2,"LASTHIST", ROW()-2)</f>
        <v>1.41</v>
      </c>
      <c r="AB564">
        <f>RTD("rit2.rtd",,AB$2,"LASTHIST", ROW()-2)</f>
        <v>0.14000000000000001</v>
      </c>
      <c r="AC564">
        <f>RTD("rit2.rtd",,AC$2,"LASTHIST", ROW()-2)</f>
        <v>0.71</v>
      </c>
      <c r="AD564">
        <f>RTD("rit2.rtd",,AD$2,"LASTHIST", ROW()-2)</f>
        <v>0.45</v>
      </c>
      <c r="AE564">
        <f>RTD("rit2.rtd",,AE$2,"LASTHIST", ROW()-2)</f>
        <v>0.28000000000000003</v>
      </c>
      <c r="AF564">
        <f>RTD("rit2.rtd",,AF$2,"LASTHIST", ROW()-2)</f>
        <v>1.02</v>
      </c>
      <c r="AG564">
        <f>RTD("rit2.rtd",,AG$2,"LASTHIST", ROW()-2)</f>
        <v>0.08</v>
      </c>
      <c r="AH564">
        <f>RTD("rit2.rtd",,AH$2,"LASTHIST", ROW()-2)</f>
        <v>1.82</v>
      </c>
      <c r="AI564">
        <f>RTD("rit2.rtd",,AI$2,"LASTHIST", ROW()-2)</f>
        <v>0.02</v>
      </c>
      <c r="AJ564">
        <f>RTD("rit2.rtd",,AJ$2,"LASTHIST", ROW()-2)</f>
        <v>2.76</v>
      </c>
      <c r="AK564">
        <f>RTD("rit2.rtd",,AK$2,"LASTHIST", ROW()-2)</f>
        <v>0.02</v>
      </c>
      <c r="AL564">
        <f>RTD("rit2.rtd",,AL$2,"LASTHIST", ROW()-2)</f>
        <v>3.74</v>
      </c>
      <c r="AM564">
        <f>RTD("rit2.rtd",,AM$2,"LASTHIST", ROW()-2)</f>
        <v>0.02</v>
      </c>
      <c r="AN564">
        <f>RTD("rit2.rtd",,AN$2,"LASTHIST", ROW()-2)</f>
        <v>4.74</v>
      </c>
      <c r="AO564">
        <f>RTD("rit2.rtd",,AO$2,"LASTHIST", ROW()-2)</f>
        <v>0.02</v>
      </c>
      <c r="AP564">
        <f>RTD("rit2.rtd",,AP$2,"LASTHIST", ROW()-2)</f>
        <v>5.74</v>
      </c>
      <c r="AQ564">
        <v>1</v>
      </c>
      <c r="AR564">
        <v>0</v>
      </c>
      <c r="AS564">
        <v>1</v>
      </c>
      <c r="AT564">
        <v>0</v>
      </c>
      <c r="AU564">
        <v>1</v>
      </c>
      <c r="AV564">
        <v>0</v>
      </c>
      <c r="AW564">
        <v>1</v>
      </c>
      <c r="AX564">
        <v>0</v>
      </c>
      <c r="AY564">
        <v>1</v>
      </c>
      <c r="AZ564">
        <v>0</v>
      </c>
      <c r="BA564">
        <v>1</v>
      </c>
      <c r="BB564">
        <v>0</v>
      </c>
      <c r="BC564">
        <v>1</v>
      </c>
      <c r="BD564">
        <v>0</v>
      </c>
      <c r="BE564">
        <v>1</v>
      </c>
      <c r="BF564">
        <v>0</v>
      </c>
      <c r="BG564">
        <v>1</v>
      </c>
      <c r="BH564">
        <v>0</v>
      </c>
      <c r="BI564">
        <v>1</v>
      </c>
      <c r="BJ564">
        <v>0</v>
      </c>
      <c r="BK564">
        <v>1</v>
      </c>
      <c r="BL564">
        <v>0</v>
      </c>
      <c r="BM564">
        <v>1</v>
      </c>
      <c r="BN564">
        <v>0</v>
      </c>
      <c r="BO564">
        <v>1</v>
      </c>
      <c r="BP564">
        <v>0</v>
      </c>
      <c r="BQ564">
        <v>1</v>
      </c>
      <c r="BR564">
        <v>0</v>
      </c>
      <c r="BS564">
        <v>1</v>
      </c>
      <c r="BT564">
        <v>0</v>
      </c>
      <c r="BU564">
        <v>1</v>
      </c>
      <c r="BV564">
        <v>0</v>
      </c>
      <c r="BW564">
        <v>1</v>
      </c>
      <c r="BX564">
        <v>0</v>
      </c>
      <c r="BY564">
        <v>1</v>
      </c>
      <c r="BZ564">
        <v>0</v>
      </c>
      <c r="CA564">
        <v>1</v>
      </c>
      <c r="CB564">
        <v>0</v>
      </c>
      <c r="CC564">
        <v>1</v>
      </c>
      <c r="CD564">
        <v>0</v>
      </c>
      <c r="CE564">
        <v>45</v>
      </c>
      <c r="CF564">
        <v>45</v>
      </c>
      <c r="CG564">
        <v>46</v>
      </c>
      <c r="CH564">
        <v>46</v>
      </c>
      <c r="CI564">
        <v>47</v>
      </c>
      <c r="CJ564">
        <v>47</v>
      </c>
      <c r="CK564">
        <v>48</v>
      </c>
      <c r="CL564">
        <v>48</v>
      </c>
      <c r="CM564">
        <v>49</v>
      </c>
      <c r="CN564">
        <v>49</v>
      </c>
      <c r="CO564">
        <v>50</v>
      </c>
      <c r="CP564">
        <v>50</v>
      </c>
      <c r="CQ564">
        <v>51</v>
      </c>
      <c r="CR564">
        <v>51</v>
      </c>
      <c r="CS564">
        <v>52</v>
      </c>
      <c r="CT564">
        <v>52</v>
      </c>
      <c r="CU564">
        <v>53</v>
      </c>
      <c r="CV564">
        <v>53</v>
      </c>
      <c r="CW564">
        <v>54</v>
      </c>
      <c r="CX564">
        <v>54</v>
      </c>
      <c r="CY564">
        <v>45</v>
      </c>
      <c r="CZ564">
        <v>45</v>
      </c>
      <c r="DA564">
        <v>46</v>
      </c>
      <c r="DB564">
        <v>46</v>
      </c>
      <c r="DC564">
        <v>47</v>
      </c>
      <c r="DD564">
        <v>47</v>
      </c>
      <c r="DE564">
        <v>48</v>
      </c>
      <c r="DF564">
        <v>48</v>
      </c>
      <c r="DG564">
        <v>49</v>
      </c>
      <c r="DH564">
        <v>49</v>
      </c>
      <c r="DI564">
        <v>50</v>
      </c>
      <c r="DJ564">
        <v>50</v>
      </c>
      <c r="DK564">
        <v>51</v>
      </c>
      <c r="DL564">
        <v>51</v>
      </c>
      <c r="DM564">
        <v>52</v>
      </c>
      <c r="DN564">
        <v>52</v>
      </c>
      <c r="DO564">
        <v>53</v>
      </c>
      <c r="DP564">
        <v>53</v>
      </c>
      <c r="DQ564">
        <v>54</v>
      </c>
      <c r="DR564">
        <v>54</v>
      </c>
      <c r="DU564">
        <v>1.2500000000000001E-2</v>
      </c>
      <c r="DW564">
        <v>1</v>
      </c>
      <c r="DX564">
        <f t="shared" si="321"/>
        <v>0</v>
      </c>
      <c r="DY564">
        <f t="shared" si="322"/>
        <v>0</v>
      </c>
      <c r="DZ564">
        <f t="shared" si="323"/>
        <v>0</v>
      </c>
      <c r="EA564">
        <f t="shared" si="324"/>
        <v>0</v>
      </c>
      <c r="EB564">
        <f t="shared" si="325"/>
        <v>0</v>
      </c>
      <c r="EC564">
        <f t="shared" si="326"/>
        <v>0</v>
      </c>
      <c r="ED564">
        <f t="shared" si="327"/>
        <v>0</v>
      </c>
      <c r="EE564">
        <f t="shared" si="328"/>
        <v>0</v>
      </c>
      <c r="EF564">
        <f t="shared" si="329"/>
        <v>0</v>
      </c>
      <c r="EG564">
        <f t="shared" si="330"/>
        <v>0</v>
      </c>
      <c r="EH564">
        <f t="shared" si="331"/>
        <v>0</v>
      </c>
      <c r="EI564">
        <f t="shared" si="332"/>
        <v>0</v>
      </c>
      <c r="EJ564">
        <f t="shared" si="333"/>
        <v>0</v>
      </c>
      <c r="EK564">
        <f t="shared" si="334"/>
        <v>0</v>
      </c>
      <c r="EL564">
        <f t="shared" si="335"/>
        <v>0</v>
      </c>
      <c r="EM564">
        <f t="shared" si="336"/>
        <v>0</v>
      </c>
      <c r="EN564">
        <f t="shared" si="337"/>
        <v>0</v>
      </c>
      <c r="EO564">
        <f t="shared" si="338"/>
        <v>0</v>
      </c>
      <c r="EP564">
        <f t="shared" si="339"/>
        <v>0</v>
      </c>
      <c r="EQ564">
        <f t="shared" si="340"/>
        <v>0</v>
      </c>
      <c r="ER564">
        <f t="shared" si="341"/>
        <v>0</v>
      </c>
      <c r="ES564">
        <f t="shared" si="342"/>
        <v>0</v>
      </c>
      <c r="ET564">
        <f t="shared" si="343"/>
        <v>0</v>
      </c>
      <c r="EU564">
        <f t="shared" si="344"/>
        <v>0</v>
      </c>
      <c r="EV564">
        <f t="shared" si="345"/>
        <v>0</v>
      </c>
      <c r="EW564">
        <f t="shared" si="346"/>
        <v>0</v>
      </c>
      <c r="EX564">
        <f t="shared" si="347"/>
        <v>0</v>
      </c>
      <c r="EY564">
        <f t="shared" si="348"/>
        <v>0</v>
      </c>
      <c r="EZ564">
        <f t="shared" si="349"/>
        <v>0</v>
      </c>
      <c r="FA564">
        <f t="shared" si="350"/>
        <v>0</v>
      </c>
      <c r="FB564">
        <f t="shared" si="351"/>
        <v>0</v>
      </c>
      <c r="FC564">
        <f t="shared" si="352"/>
        <v>0</v>
      </c>
      <c r="FD564">
        <f t="shared" si="353"/>
        <v>0</v>
      </c>
      <c r="FE564">
        <f t="shared" si="354"/>
        <v>0</v>
      </c>
      <c r="FF564">
        <f t="shared" si="355"/>
        <v>0</v>
      </c>
      <c r="FG564">
        <f t="shared" si="356"/>
        <v>0</v>
      </c>
      <c r="FH564">
        <f t="shared" si="357"/>
        <v>0</v>
      </c>
      <c r="FI564">
        <f t="shared" si="358"/>
        <v>0</v>
      </c>
      <c r="FJ564">
        <f t="shared" si="359"/>
        <v>0</v>
      </c>
      <c r="FK564">
        <f t="shared" si="360"/>
        <v>0</v>
      </c>
    </row>
    <row r="565" spans="1:167">
      <c r="A565">
        <v>563</v>
      </c>
      <c r="B565">
        <f>RTD("rit2.rtd",,B$2,"LASTHIST", ROW()-2)</f>
        <v>48.07</v>
      </c>
      <c r="C565">
        <f>RTD("rit2.rtd",,C$2,"LASTHIST", ROW()-2)</f>
        <v>0</v>
      </c>
      <c r="D565">
        <f>RTD("rit2.rtd",,D$2,"LASTHIST", ROW()-2)</f>
        <v>0</v>
      </c>
      <c r="E565">
        <f>RTD("rit2.rtd",,E$2,"LASTHIST", ROW()-2)</f>
        <v>0</v>
      </c>
      <c r="F565">
        <f>RTD("rit2.rtd",,F$2,"LASTHIST", ROW()-2)</f>
        <v>0</v>
      </c>
      <c r="G565">
        <f>RTD("rit2.rtd",,G$2,"LASTHIST", ROW()-2)</f>
        <v>0</v>
      </c>
      <c r="H565">
        <f>RTD("rit2.rtd",,H$2,"LASTHIST", ROW()-2)</f>
        <v>0</v>
      </c>
      <c r="I565">
        <f>RTD("rit2.rtd",,I$2,"LASTHIST", ROW()-2)</f>
        <v>0</v>
      </c>
      <c r="J565">
        <f>RTD("rit2.rtd",,J$2,"LASTHIST", ROW()-2)</f>
        <v>0</v>
      </c>
      <c r="K565">
        <f>RTD("rit2.rtd",,K$2,"LASTHIST", ROW()-2)</f>
        <v>0</v>
      </c>
      <c r="L565">
        <f>RTD("rit2.rtd",,L$2,"LASTHIST", ROW()-2)</f>
        <v>0</v>
      </c>
      <c r="M565">
        <f>RTD("rit2.rtd",,M$2,"LASTHIST", ROW()-2)</f>
        <v>0</v>
      </c>
      <c r="N565">
        <f>RTD("rit2.rtd",,N$2,"LASTHIST", ROW()-2)</f>
        <v>0</v>
      </c>
      <c r="O565">
        <f>RTD("rit2.rtd",,O$2,"LASTHIST", ROW()-2)</f>
        <v>0</v>
      </c>
      <c r="P565">
        <f>RTD("rit2.rtd",,P$2,"LASTHIST", ROW()-2)</f>
        <v>0</v>
      </c>
      <c r="Q565">
        <f>RTD("rit2.rtd",,Q$2,"LASTHIST", ROW()-2)</f>
        <v>0</v>
      </c>
      <c r="R565">
        <f>RTD("rit2.rtd",,R$2,"LASTHIST", ROW()-2)</f>
        <v>0</v>
      </c>
      <c r="S565">
        <f>RTD("rit2.rtd",,S$2,"LASTHIST", ROW()-2)</f>
        <v>0</v>
      </c>
      <c r="T565">
        <f>RTD("rit2.rtd",,T$2,"LASTHIST", ROW()-2)</f>
        <v>0</v>
      </c>
      <c r="U565">
        <f>RTD("rit2.rtd",,U$2,"LASTHIST", ROW()-2)</f>
        <v>0</v>
      </c>
      <c r="V565">
        <f>RTD("rit2.rtd",,V$2,"LASTHIST", ROW()-2)</f>
        <v>0</v>
      </c>
      <c r="W565">
        <f>RTD("rit2.rtd",,W$2,"LASTHIST", ROW()-2)</f>
        <v>3.08</v>
      </c>
      <c r="X565">
        <f>RTD("rit2.rtd",,X$2,"LASTHIST", ROW()-2)</f>
        <v>0.02</v>
      </c>
      <c r="Y565">
        <f>RTD("rit2.rtd",,Y$2,"LASTHIST", ROW()-2)</f>
        <v>2.12</v>
      </c>
      <c r="Z565">
        <f>RTD("rit2.rtd",,Z$2,"LASTHIST", ROW()-2)</f>
        <v>0.05</v>
      </c>
      <c r="AA565">
        <f>RTD("rit2.rtd",,AA$2,"LASTHIST", ROW()-2)</f>
        <v>1.26</v>
      </c>
      <c r="AB565">
        <f>RTD("rit2.rtd",,AB$2,"LASTHIST", ROW()-2)</f>
        <v>0.19</v>
      </c>
      <c r="AC565">
        <f>RTD("rit2.rtd",,AC$2,"LASTHIST", ROW()-2)</f>
        <v>0.62</v>
      </c>
      <c r="AD565">
        <f>RTD("rit2.rtd",,AD$2,"LASTHIST", ROW()-2)</f>
        <v>0.55000000000000004</v>
      </c>
      <c r="AE565">
        <f>RTD("rit2.rtd",,AE$2,"LASTHIST", ROW()-2)</f>
        <v>0.24</v>
      </c>
      <c r="AF565">
        <f>RTD("rit2.rtd",,AF$2,"LASTHIST", ROW()-2)</f>
        <v>1.1599999999999999</v>
      </c>
      <c r="AG565">
        <f>RTD("rit2.rtd",,AG$2,"LASTHIST", ROW()-2)</f>
        <v>7.0000000000000007E-2</v>
      </c>
      <c r="AH565">
        <f>RTD("rit2.rtd",,AH$2,"LASTHIST", ROW()-2)</f>
        <v>1.99</v>
      </c>
      <c r="AI565">
        <f>RTD("rit2.rtd",,AI$2,"LASTHIST", ROW()-2)</f>
        <v>0.02</v>
      </c>
      <c r="AJ565">
        <f>RTD("rit2.rtd",,AJ$2,"LASTHIST", ROW()-2)</f>
        <v>2.94</v>
      </c>
      <c r="AK565">
        <f>RTD("rit2.rtd",,AK$2,"LASTHIST", ROW()-2)</f>
        <v>0.02</v>
      </c>
      <c r="AL565">
        <f>RTD("rit2.rtd",,AL$2,"LASTHIST", ROW()-2)</f>
        <v>3.93</v>
      </c>
      <c r="AM565">
        <f>RTD("rit2.rtd",,AM$2,"LASTHIST", ROW()-2)</f>
        <v>0.02</v>
      </c>
      <c r="AN565">
        <f>RTD("rit2.rtd",,AN$2,"LASTHIST", ROW()-2)</f>
        <v>4.93</v>
      </c>
      <c r="AO565">
        <f>RTD("rit2.rtd",,AO$2,"LASTHIST", ROW()-2)</f>
        <v>0.02</v>
      </c>
      <c r="AP565">
        <f>RTD("rit2.rtd",,AP$2,"LASTHIST", ROW()-2)</f>
        <v>5.93</v>
      </c>
      <c r="AQ565">
        <v>1</v>
      </c>
      <c r="AR565">
        <v>0</v>
      </c>
      <c r="AS565">
        <v>1</v>
      </c>
      <c r="AT565">
        <v>0</v>
      </c>
      <c r="AU565">
        <v>1</v>
      </c>
      <c r="AV565">
        <v>0</v>
      </c>
      <c r="AW565">
        <v>1</v>
      </c>
      <c r="AX565">
        <v>0</v>
      </c>
      <c r="AY565">
        <v>1</v>
      </c>
      <c r="AZ565">
        <v>0</v>
      </c>
      <c r="BA565">
        <v>1</v>
      </c>
      <c r="BB565">
        <v>0</v>
      </c>
      <c r="BC565">
        <v>1</v>
      </c>
      <c r="BD565">
        <v>0</v>
      </c>
      <c r="BE565">
        <v>1</v>
      </c>
      <c r="BF565">
        <v>0</v>
      </c>
      <c r="BG565">
        <v>1</v>
      </c>
      <c r="BH565">
        <v>0</v>
      </c>
      <c r="BI565">
        <v>1</v>
      </c>
      <c r="BJ565">
        <v>0</v>
      </c>
      <c r="BK565">
        <v>1</v>
      </c>
      <c r="BL565">
        <v>0</v>
      </c>
      <c r="BM565">
        <v>1</v>
      </c>
      <c r="BN565">
        <v>0</v>
      </c>
      <c r="BO565">
        <v>1</v>
      </c>
      <c r="BP565">
        <v>0</v>
      </c>
      <c r="BQ565">
        <v>1</v>
      </c>
      <c r="BR565">
        <v>0</v>
      </c>
      <c r="BS565">
        <v>1</v>
      </c>
      <c r="BT565">
        <v>0</v>
      </c>
      <c r="BU565">
        <v>1</v>
      </c>
      <c r="BV565">
        <v>0</v>
      </c>
      <c r="BW565">
        <v>1</v>
      </c>
      <c r="BX565">
        <v>0</v>
      </c>
      <c r="BY565">
        <v>1</v>
      </c>
      <c r="BZ565">
        <v>0</v>
      </c>
      <c r="CA565">
        <v>1</v>
      </c>
      <c r="CB565">
        <v>0</v>
      </c>
      <c r="CC565">
        <v>1</v>
      </c>
      <c r="CD565">
        <v>0</v>
      </c>
      <c r="CE565">
        <v>45</v>
      </c>
      <c r="CF565">
        <v>45</v>
      </c>
      <c r="CG565">
        <v>46</v>
      </c>
      <c r="CH565">
        <v>46</v>
      </c>
      <c r="CI565">
        <v>47</v>
      </c>
      <c r="CJ565">
        <v>47</v>
      </c>
      <c r="CK565">
        <v>48</v>
      </c>
      <c r="CL565">
        <v>48</v>
      </c>
      <c r="CM565">
        <v>49</v>
      </c>
      <c r="CN565">
        <v>49</v>
      </c>
      <c r="CO565">
        <v>50</v>
      </c>
      <c r="CP565">
        <v>50</v>
      </c>
      <c r="CQ565">
        <v>51</v>
      </c>
      <c r="CR565">
        <v>51</v>
      </c>
      <c r="CS565">
        <v>52</v>
      </c>
      <c r="CT565">
        <v>52</v>
      </c>
      <c r="CU565">
        <v>53</v>
      </c>
      <c r="CV565">
        <v>53</v>
      </c>
      <c r="CW565">
        <v>54</v>
      </c>
      <c r="CX565">
        <v>54</v>
      </c>
      <c r="CY565">
        <v>45</v>
      </c>
      <c r="CZ565">
        <v>45</v>
      </c>
      <c r="DA565">
        <v>46</v>
      </c>
      <c r="DB565">
        <v>46</v>
      </c>
      <c r="DC565">
        <v>47</v>
      </c>
      <c r="DD565">
        <v>47</v>
      </c>
      <c r="DE565">
        <v>48</v>
      </c>
      <c r="DF565">
        <v>48</v>
      </c>
      <c r="DG565">
        <v>49</v>
      </c>
      <c r="DH565">
        <v>49</v>
      </c>
      <c r="DI565">
        <v>50</v>
      </c>
      <c r="DJ565">
        <v>50</v>
      </c>
      <c r="DK565">
        <v>51</v>
      </c>
      <c r="DL565">
        <v>51</v>
      </c>
      <c r="DM565">
        <v>52</v>
      </c>
      <c r="DN565">
        <v>52</v>
      </c>
      <c r="DO565">
        <v>53</v>
      </c>
      <c r="DP565">
        <v>53</v>
      </c>
      <c r="DQ565">
        <v>54</v>
      </c>
      <c r="DR565">
        <v>54</v>
      </c>
      <c r="DU565">
        <v>1.2500000000000001E-2</v>
      </c>
      <c r="DW565">
        <v>1</v>
      </c>
      <c r="DX565">
        <f t="shared" si="321"/>
        <v>0</v>
      </c>
      <c r="DY565">
        <f t="shared" si="322"/>
        <v>0</v>
      </c>
      <c r="DZ565">
        <f t="shared" si="323"/>
        <v>0</v>
      </c>
      <c r="EA565">
        <f t="shared" si="324"/>
        <v>0</v>
      </c>
      <c r="EB565">
        <f t="shared" si="325"/>
        <v>0</v>
      </c>
      <c r="EC565">
        <f t="shared" si="326"/>
        <v>0</v>
      </c>
      <c r="ED565">
        <f t="shared" si="327"/>
        <v>0</v>
      </c>
      <c r="EE565">
        <f t="shared" si="328"/>
        <v>0</v>
      </c>
      <c r="EF565">
        <f t="shared" si="329"/>
        <v>0</v>
      </c>
      <c r="EG565">
        <f t="shared" si="330"/>
        <v>0</v>
      </c>
      <c r="EH565">
        <f t="shared" si="331"/>
        <v>0</v>
      </c>
      <c r="EI565">
        <f t="shared" si="332"/>
        <v>0</v>
      </c>
      <c r="EJ565">
        <f t="shared" si="333"/>
        <v>0</v>
      </c>
      <c r="EK565">
        <f t="shared" si="334"/>
        <v>0</v>
      </c>
      <c r="EL565">
        <f t="shared" si="335"/>
        <v>0</v>
      </c>
      <c r="EM565">
        <f t="shared" si="336"/>
        <v>0</v>
      </c>
      <c r="EN565">
        <f t="shared" si="337"/>
        <v>0</v>
      </c>
      <c r="EO565">
        <f t="shared" si="338"/>
        <v>0</v>
      </c>
      <c r="EP565">
        <f t="shared" si="339"/>
        <v>0</v>
      </c>
      <c r="EQ565">
        <f t="shared" si="340"/>
        <v>0</v>
      </c>
      <c r="ER565">
        <f t="shared" si="341"/>
        <v>0</v>
      </c>
      <c r="ES565">
        <f t="shared" si="342"/>
        <v>0</v>
      </c>
      <c r="ET565">
        <f t="shared" si="343"/>
        <v>0</v>
      </c>
      <c r="EU565">
        <f t="shared" si="344"/>
        <v>0</v>
      </c>
      <c r="EV565">
        <f t="shared" si="345"/>
        <v>0</v>
      </c>
      <c r="EW565">
        <f t="shared" si="346"/>
        <v>0</v>
      </c>
      <c r="EX565">
        <f t="shared" si="347"/>
        <v>0</v>
      </c>
      <c r="EY565">
        <f t="shared" si="348"/>
        <v>0</v>
      </c>
      <c r="EZ565">
        <f t="shared" si="349"/>
        <v>0</v>
      </c>
      <c r="FA565">
        <f t="shared" si="350"/>
        <v>0</v>
      </c>
      <c r="FB565">
        <f t="shared" si="351"/>
        <v>0</v>
      </c>
      <c r="FC565">
        <f t="shared" si="352"/>
        <v>0</v>
      </c>
      <c r="FD565">
        <f t="shared" si="353"/>
        <v>0</v>
      </c>
      <c r="FE565">
        <f t="shared" si="354"/>
        <v>0</v>
      </c>
      <c r="FF565">
        <f t="shared" si="355"/>
        <v>0</v>
      </c>
      <c r="FG565">
        <f t="shared" si="356"/>
        <v>0</v>
      </c>
      <c r="FH565">
        <f t="shared" si="357"/>
        <v>0</v>
      </c>
      <c r="FI565">
        <f t="shared" si="358"/>
        <v>0</v>
      </c>
      <c r="FJ565">
        <f t="shared" si="359"/>
        <v>0</v>
      </c>
      <c r="FK565">
        <f t="shared" si="360"/>
        <v>0</v>
      </c>
    </row>
    <row r="566" spans="1:167">
      <c r="A566">
        <v>564</v>
      </c>
      <c r="B566">
        <f>RTD("rit2.rtd",,B$2,"LASTHIST", ROW()-2)</f>
        <v>48.07</v>
      </c>
      <c r="C566">
        <f>RTD("rit2.rtd",,C$2,"LASTHIST", ROW()-2)</f>
        <v>0</v>
      </c>
      <c r="D566">
        <f>RTD("rit2.rtd",,D$2,"LASTHIST", ROW()-2)</f>
        <v>0</v>
      </c>
      <c r="E566">
        <f>RTD("rit2.rtd",,E$2,"LASTHIST", ROW()-2)</f>
        <v>0</v>
      </c>
      <c r="F566">
        <f>RTD("rit2.rtd",,F$2,"LASTHIST", ROW()-2)</f>
        <v>0</v>
      </c>
      <c r="G566">
        <f>RTD("rit2.rtd",,G$2,"LASTHIST", ROW()-2)</f>
        <v>0</v>
      </c>
      <c r="H566">
        <f>RTD("rit2.rtd",,H$2,"LASTHIST", ROW()-2)</f>
        <v>0</v>
      </c>
      <c r="I566">
        <f>RTD("rit2.rtd",,I$2,"LASTHIST", ROW()-2)</f>
        <v>0</v>
      </c>
      <c r="J566">
        <f>RTD("rit2.rtd",,J$2,"LASTHIST", ROW()-2)</f>
        <v>0</v>
      </c>
      <c r="K566">
        <f>RTD("rit2.rtd",,K$2,"LASTHIST", ROW()-2)</f>
        <v>0</v>
      </c>
      <c r="L566">
        <f>RTD("rit2.rtd",,L$2,"LASTHIST", ROW()-2)</f>
        <v>0</v>
      </c>
      <c r="M566">
        <f>RTD("rit2.rtd",,M$2,"LASTHIST", ROW()-2)</f>
        <v>0</v>
      </c>
      <c r="N566">
        <f>RTD("rit2.rtd",,N$2,"LASTHIST", ROW()-2)</f>
        <v>0</v>
      </c>
      <c r="O566">
        <f>RTD("rit2.rtd",,O$2,"LASTHIST", ROW()-2)</f>
        <v>0</v>
      </c>
      <c r="P566">
        <f>RTD("rit2.rtd",,P$2,"LASTHIST", ROW()-2)</f>
        <v>0</v>
      </c>
      <c r="Q566">
        <f>RTD("rit2.rtd",,Q$2,"LASTHIST", ROW()-2)</f>
        <v>0</v>
      </c>
      <c r="R566">
        <f>RTD("rit2.rtd",,R$2,"LASTHIST", ROW()-2)</f>
        <v>0</v>
      </c>
      <c r="S566">
        <f>RTD("rit2.rtd",,S$2,"LASTHIST", ROW()-2)</f>
        <v>0</v>
      </c>
      <c r="T566">
        <f>RTD("rit2.rtd",,T$2,"LASTHIST", ROW()-2)</f>
        <v>0</v>
      </c>
      <c r="U566">
        <f>RTD("rit2.rtd",,U$2,"LASTHIST", ROW()-2)</f>
        <v>0</v>
      </c>
      <c r="V566">
        <f>RTD("rit2.rtd",,V$2,"LASTHIST", ROW()-2)</f>
        <v>0</v>
      </c>
      <c r="W566">
        <f>RTD("rit2.rtd",,W$2,"LASTHIST", ROW()-2)</f>
        <v>3.08</v>
      </c>
      <c r="X566">
        <f>RTD("rit2.rtd",,X$2,"LASTHIST", ROW()-2)</f>
        <v>0.02</v>
      </c>
      <c r="Y566">
        <f>RTD("rit2.rtd",,Y$2,"LASTHIST", ROW()-2)</f>
        <v>2.12</v>
      </c>
      <c r="Z566">
        <f>RTD("rit2.rtd",,Z$2,"LASTHIST", ROW()-2)</f>
        <v>0.04</v>
      </c>
      <c r="AA566">
        <f>RTD("rit2.rtd",,AA$2,"LASTHIST", ROW()-2)</f>
        <v>1.25</v>
      </c>
      <c r="AB566">
        <f>RTD("rit2.rtd",,AB$2,"LASTHIST", ROW()-2)</f>
        <v>0.18</v>
      </c>
      <c r="AC566">
        <f>RTD("rit2.rtd",,AC$2,"LASTHIST", ROW()-2)</f>
        <v>0.6</v>
      </c>
      <c r="AD566">
        <f>RTD("rit2.rtd",,AD$2,"LASTHIST", ROW()-2)</f>
        <v>0.53</v>
      </c>
      <c r="AE566">
        <f>RTD("rit2.rtd",,AE$2,"LASTHIST", ROW()-2)</f>
        <v>0.22</v>
      </c>
      <c r="AF566">
        <f>RTD("rit2.rtd",,AF$2,"LASTHIST", ROW()-2)</f>
        <v>1.1499999999999999</v>
      </c>
      <c r="AG566">
        <f>RTD("rit2.rtd",,AG$2,"LASTHIST", ROW()-2)</f>
        <v>0.06</v>
      </c>
      <c r="AH566">
        <f>RTD("rit2.rtd",,AH$2,"LASTHIST", ROW()-2)</f>
        <v>1.99</v>
      </c>
      <c r="AI566">
        <f>RTD("rit2.rtd",,AI$2,"LASTHIST", ROW()-2)</f>
        <v>0.02</v>
      </c>
      <c r="AJ566">
        <f>RTD("rit2.rtd",,AJ$2,"LASTHIST", ROW()-2)</f>
        <v>2.94</v>
      </c>
      <c r="AK566">
        <f>RTD("rit2.rtd",,AK$2,"LASTHIST", ROW()-2)</f>
        <v>0.02</v>
      </c>
      <c r="AL566">
        <f>RTD("rit2.rtd",,AL$2,"LASTHIST", ROW()-2)</f>
        <v>3.93</v>
      </c>
      <c r="AM566">
        <f>RTD("rit2.rtd",,AM$2,"LASTHIST", ROW()-2)</f>
        <v>0.02</v>
      </c>
      <c r="AN566">
        <f>RTD("rit2.rtd",,AN$2,"LASTHIST", ROW()-2)</f>
        <v>4.93</v>
      </c>
      <c r="AO566">
        <f>RTD("rit2.rtd",,AO$2,"LASTHIST", ROW()-2)</f>
        <v>0.02</v>
      </c>
      <c r="AP566">
        <f>RTD("rit2.rtd",,AP$2,"LASTHIST", ROW()-2)</f>
        <v>5.93</v>
      </c>
      <c r="AQ566">
        <v>1</v>
      </c>
      <c r="AR566">
        <v>0</v>
      </c>
      <c r="AS566">
        <v>1</v>
      </c>
      <c r="AT566">
        <v>0</v>
      </c>
      <c r="AU566">
        <v>1</v>
      </c>
      <c r="AV566">
        <v>0</v>
      </c>
      <c r="AW566">
        <v>1</v>
      </c>
      <c r="AX566">
        <v>0</v>
      </c>
      <c r="AY566">
        <v>1</v>
      </c>
      <c r="AZ566">
        <v>0</v>
      </c>
      <c r="BA566">
        <v>1</v>
      </c>
      <c r="BB566">
        <v>0</v>
      </c>
      <c r="BC566">
        <v>1</v>
      </c>
      <c r="BD566">
        <v>0</v>
      </c>
      <c r="BE566">
        <v>1</v>
      </c>
      <c r="BF566">
        <v>0</v>
      </c>
      <c r="BG566">
        <v>1</v>
      </c>
      <c r="BH566">
        <v>0</v>
      </c>
      <c r="BI566">
        <v>1</v>
      </c>
      <c r="BJ566">
        <v>0</v>
      </c>
      <c r="BK566">
        <v>1</v>
      </c>
      <c r="BL566">
        <v>0</v>
      </c>
      <c r="BM566">
        <v>1</v>
      </c>
      <c r="BN566">
        <v>0</v>
      </c>
      <c r="BO566">
        <v>1</v>
      </c>
      <c r="BP566">
        <v>0</v>
      </c>
      <c r="BQ566">
        <v>1</v>
      </c>
      <c r="BR566">
        <v>0</v>
      </c>
      <c r="BS566">
        <v>1</v>
      </c>
      <c r="BT566">
        <v>0</v>
      </c>
      <c r="BU566">
        <v>1</v>
      </c>
      <c r="BV566">
        <v>0</v>
      </c>
      <c r="BW566">
        <v>1</v>
      </c>
      <c r="BX566">
        <v>0</v>
      </c>
      <c r="BY566">
        <v>1</v>
      </c>
      <c r="BZ566">
        <v>0</v>
      </c>
      <c r="CA566">
        <v>1</v>
      </c>
      <c r="CB566">
        <v>0</v>
      </c>
      <c r="CC566">
        <v>1</v>
      </c>
      <c r="CD566">
        <v>0</v>
      </c>
      <c r="CE566">
        <v>45</v>
      </c>
      <c r="CF566">
        <v>45</v>
      </c>
      <c r="CG566">
        <v>46</v>
      </c>
      <c r="CH566">
        <v>46</v>
      </c>
      <c r="CI566">
        <v>47</v>
      </c>
      <c r="CJ566">
        <v>47</v>
      </c>
      <c r="CK566">
        <v>48</v>
      </c>
      <c r="CL566">
        <v>48</v>
      </c>
      <c r="CM566">
        <v>49</v>
      </c>
      <c r="CN566">
        <v>49</v>
      </c>
      <c r="CO566">
        <v>50</v>
      </c>
      <c r="CP566">
        <v>50</v>
      </c>
      <c r="CQ566">
        <v>51</v>
      </c>
      <c r="CR566">
        <v>51</v>
      </c>
      <c r="CS566">
        <v>52</v>
      </c>
      <c r="CT566">
        <v>52</v>
      </c>
      <c r="CU566">
        <v>53</v>
      </c>
      <c r="CV566">
        <v>53</v>
      </c>
      <c r="CW566">
        <v>54</v>
      </c>
      <c r="CX566">
        <v>54</v>
      </c>
      <c r="CY566">
        <v>45</v>
      </c>
      <c r="CZ566">
        <v>45</v>
      </c>
      <c r="DA566">
        <v>46</v>
      </c>
      <c r="DB566">
        <v>46</v>
      </c>
      <c r="DC566">
        <v>47</v>
      </c>
      <c r="DD566">
        <v>47</v>
      </c>
      <c r="DE566">
        <v>48</v>
      </c>
      <c r="DF566">
        <v>48</v>
      </c>
      <c r="DG566">
        <v>49</v>
      </c>
      <c r="DH566">
        <v>49</v>
      </c>
      <c r="DI566">
        <v>50</v>
      </c>
      <c r="DJ566">
        <v>50</v>
      </c>
      <c r="DK566">
        <v>51</v>
      </c>
      <c r="DL566">
        <v>51</v>
      </c>
      <c r="DM566">
        <v>52</v>
      </c>
      <c r="DN566">
        <v>52</v>
      </c>
      <c r="DO566">
        <v>53</v>
      </c>
      <c r="DP566">
        <v>53</v>
      </c>
      <c r="DQ566">
        <v>54</v>
      </c>
      <c r="DR566">
        <v>54</v>
      </c>
      <c r="DU566">
        <v>1.2500000000000001E-2</v>
      </c>
      <c r="DW566">
        <v>1</v>
      </c>
      <c r="DX566">
        <f t="shared" si="321"/>
        <v>0</v>
      </c>
      <c r="DY566">
        <f t="shared" si="322"/>
        <v>0</v>
      </c>
      <c r="DZ566">
        <f t="shared" si="323"/>
        <v>0</v>
      </c>
      <c r="EA566">
        <f t="shared" si="324"/>
        <v>0</v>
      </c>
      <c r="EB566">
        <f t="shared" si="325"/>
        <v>0</v>
      </c>
      <c r="EC566">
        <f t="shared" si="326"/>
        <v>0</v>
      </c>
      <c r="ED566">
        <f t="shared" si="327"/>
        <v>0</v>
      </c>
      <c r="EE566">
        <f t="shared" si="328"/>
        <v>0</v>
      </c>
      <c r="EF566">
        <f t="shared" si="329"/>
        <v>0</v>
      </c>
      <c r="EG566">
        <f t="shared" si="330"/>
        <v>0</v>
      </c>
      <c r="EH566">
        <f t="shared" si="331"/>
        <v>0</v>
      </c>
      <c r="EI566">
        <f t="shared" si="332"/>
        <v>0</v>
      </c>
      <c r="EJ566">
        <f t="shared" si="333"/>
        <v>0</v>
      </c>
      <c r="EK566">
        <f t="shared" si="334"/>
        <v>0</v>
      </c>
      <c r="EL566">
        <f t="shared" si="335"/>
        <v>0</v>
      </c>
      <c r="EM566">
        <f t="shared" si="336"/>
        <v>0</v>
      </c>
      <c r="EN566">
        <f t="shared" si="337"/>
        <v>0</v>
      </c>
      <c r="EO566">
        <f t="shared" si="338"/>
        <v>0</v>
      </c>
      <c r="EP566">
        <f t="shared" si="339"/>
        <v>0</v>
      </c>
      <c r="EQ566">
        <f t="shared" si="340"/>
        <v>0</v>
      </c>
      <c r="ER566">
        <f t="shared" si="341"/>
        <v>0</v>
      </c>
      <c r="ES566">
        <f t="shared" si="342"/>
        <v>0</v>
      </c>
      <c r="ET566">
        <f t="shared" si="343"/>
        <v>0</v>
      </c>
      <c r="EU566">
        <f t="shared" si="344"/>
        <v>0</v>
      </c>
      <c r="EV566">
        <f t="shared" si="345"/>
        <v>0</v>
      </c>
      <c r="EW566">
        <f t="shared" si="346"/>
        <v>0</v>
      </c>
      <c r="EX566">
        <f t="shared" si="347"/>
        <v>0</v>
      </c>
      <c r="EY566">
        <f t="shared" si="348"/>
        <v>0</v>
      </c>
      <c r="EZ566">
        <f t="shared" si="349"/>
        <v>0</v>
      </c>
      <c r="FA566">
        <f t="shared" si="350"/>
        <v>0</v>
      </c>
      <c r="FB566">
        <f t="shared" si="351"/>
        <v>0</v>
      </c>
      <c r="FC566">
        <f t="shared" si="352"/>
        <v>0</v>
      </c>
      <c r="FD566">
        <f t="shared" si="353"/>
        <v>0</v>
      </c>
      <c r="FE566">
        <f t="shared" si="354"/>
        <v>0</v>
      </c>
      <c r="FF566">
        <f t="shared" si="355"/>
        <v>0</v>
      </c>
      <c r="FG566">
        <f t="shared" si="356"/>
        <v>0</v>
      </c>
      <c r="FH566">
        <f t="shared" si="357"/>
        <v>0</v>
      </c>
      <c r="FI566">
        <f t="shared" si="358"/>
        <v>0</v>
      </c>
      <c r="FJ566">
        <f t="shared" si="359"/>
        <v>0</v>
      </c>
      <c r="FK566">
        <f t="shared" si="360"/>
        <v>0</v>
      </c>
    </row>
    <row r="567" spans="1:167">
      <c r="A567">
        <v>565</v>
      </c>
      <c r="B567">
        <f>RTD("rit2.rtd",,B$2,"LASTHIST", ROW()-2)</f>
        <v>48.07</v>
      </c>
      <c r="C567">
        <f>RTD("rit2.rtd",,C$2,"LASTHIST", ROW()-2)</f>
        <v>0</v>
      </c>
      <c r="D567">
        <f>RTD("rit2.rtd",,D$2,"LASTHIST", ROW()-2)</f>
        <v>0</v>
      </c>
      <c r="E567">
        <f>RTD("rit2.rtd",,E$2,"LASTHIST", ROW()-2)</f>
        <v>0</v>
      </c>
      <c r="F567">
        <f>RTD("rit2.rtd",,F$2,"LASTHIST", ROW()-2)</f>
        <v>0</v>
      </c>
      <c r="G567">
        <f>RTD("rit2.rtd",,G$2,"LASTHIST", ROW()-2)</f>
        <v>0</v>
      </c>
      <c r="H567">
        <f>RTD("rit2.rtd",,H$2,"LASTHIST", ROW()-2)</f>
        <v>0</v>
      </c>
      <c r="I567">
        <f>RTD("rit2.rtd",,I$2,"LASTHIST", ROW()-2)</f>
        <v>0</v>
      </c>
      <c r="J567">
        <f>RTD("rit2.rtd",,J$2,"LASTHIST", ROW()-2)</f>
        <v>0</v>
      </c>
      <c r="K567">
        <f>RTD("rit2.rtd",,K$2,"LASTHIST", ROW()-2)</f>
        <v>0</v>
      </c>
      <c r="L567">
        <f>RTD("rit2.rtd",,L$2,"LASTHIST", ROW()-2)</f>
        <v>0</v>
      </c>
      <c r="M567">
        <f>RTD("rit2.rtd",,M$2,"LASTHIST", ROW()-2)</f>
        <v>0</v>
      </c>
      <c r="N567">
        <f>RTD("rit2.rtd",,N$2,"LASTHIST", ROW()-2)</f>
        <v>0</v>
      </c>
      <c r="O567">
        <f>RTD("rit2.rtd",,O$2,"LASTHIST", ROW()-2)</f>
        <v>0</v>
      </c>
      <c r="P567">
        <f>RTD("rit2.rtd",,P$2,"LASTHIST", ROW()-2)</f>
        <v>0</v>
      </c>
      <c r="Q567">
        <f>RTD("rit2.rtd",,Q$2,"LASTHIST", ROW()-2)</f>
        <v>0</v>
      </c>
      <c r="R567">
        <f>RTD("rit2.rtd",,R$2,"LASTHIST", ROW()-2)</f>
        <v>0</v>
      </c>
      <c r="S567">
        <f>RTD("rit2.rtd",,S$2,"LASTHIST", ROW()-2)</f>
        <v>0</v>
      </c>
      <c r="T567">
        <f>RTD("rit2.rtd",,T$2,"LASTHIST", ROW()-2)</f>
        <v>0</v>
      </c>
      <c r="U567">
        <f>RTD("rit2.rtd",,U$2,"LASTHIST", ROW()-2)</f>
        <v>0</v>
      </c>
      <c r="V567">
        <f>RTD("rit2.rtd",,V$2,"LASTHIST", ROW()-2)</f>
        <v>0</v>
      </c>
      <c r="W567">
        <f>RTD("rit2.rtd",,W$2,"LASTHIST", ROW()-2)</f>
        <v>3.08</v>
      </c>
      <c r="X567">
        <f>RTD("rit2.rtd",,X$2,"LASTHIST", ROW()-2)</f>
        <v>0.02</v>
      </c>
      <c r="Y567">
        <f>RTD("rit2.rtd",,Y$2,"LASTHIST", ROW()-2)</f>
        <v>2.11</v>
      </c>
      <c r="Z567">
        <f>RTD("rit2.rtd",,Z$2,"LASTHIST", ROW()-2)</f>
        <v>0.03</v>
      </c>
      <c r="AA567">
        <f>RTD("rit2.rtd",,AA$2,"LASTHIST", ROW()-2)</f>
        <v>1.23</v>
      </c>
      <c r="AB567">
        <f>RTD("rit2.rtd",,AB$2,"LASTHIST", ROW()-2)</f>
        <v>0.16</v>
      </c>
      <c r="AC567">
        <f>RTD("rit2.rtd",,AC$2,"LASTHIST", ROW()-2)</f>
        <v>0.57999999999999996</v>
      </c>
      <c r="AD567">
        <f>RTD("rit2.rtd",,AD$2,"LASTHIST", ROW()-2)</f>
        <v>0.5</v>
      </c>
      <c r="AE567">
        <f>RTD("rit2.rtd",,AE$2,"LASTHIST", ROW()-2)</f>
        <v>0.2</v>
      </c>
      <c r="AF567">
        <f>RTD("rit2.rtd",,AF$2,"LASTHIST", ROW()-2)</f>
        <v>1.1299999999999999</v>
      </c>
      <c r="AG567">
        <f>RTD("rit2.rtd",,AG$2,"LASTHIST", ROW()-2)</f>
        <v>0.05</v>
      </c>
      <c r="AH567">
        <f>RTD("rit2.rtd",,AH$2,"LASTHIST", ROW()-2)</f>
        <v>1.98</v>
      </c>
      <c r="AI567">
        <f>RTD("rit2.rtd",,AI$2,"LASTHIST", ROW()-2)</f>
        <v>0.02</v>
      </c>
      <c r="AJ567">
        <f>RTD("rit2.rtd",,AJ$2,"LASTHIST", ROW()-2)</f>
        <v>2.94</v>
      </c>
      <c r="AK567">
        <f>RTD("rit2.rtd",,AK$2,"LASTHIST", ROW()-2)</f>
        <v>0.02</v>
      </c>
      <c r="AL567">
        <f>RTD("rit2.rtd",,AL$2,"LASTHIST", ROW()-2)</f>
        <v>3.93</v>
      </c>
      <c r="AM567">
        <f>RTD("rit2.rtd",,AM$2,"LASTHIST", ROW()-2)</f>
        <v>0.02</v>
      </c>
      <c r="AN567">
        <f>RTD("rit2.rtd",,AN$2,"LASTHIST", ROW()-2)</f>
        <v>4.93</v>
      </c>
      <c r="AO567">
        <f>RTD("rit2.rtd",,AO$2,"LASTHIST", ROW()-2)</f>
        <v>0.02</v>
      </c>
      <c r="AP567">
        <f>RTD("rit2.rtd",,AP$2,"LASTHIST", ROW()-2)</f>
        <v>5.93</v>
      </c>
      <c r="AQ567">
        <v>1</v>
      </c>
      <c r="AR567">
        <v>0</v>
      </c>
      <c r="AS567">
        <v>1</v>
      </c>
      <c r="AT567">
        <v>0</v>
      </c>
      <c r="AU567">
        <v>1</v>
      </c>
      <c r="AV567">
        <v>0</v>
      </c>
      <c r="AW567">
        <v>1</v>
      </c>
      <c r="AX567">
        <v>0</v>
      </c>
      <c r="AY567">
        <v>1</v>
      </c>
      <c r="AZ567">
        <v>0</v>
      </c>
      <c r="BA567">
        <v>1</v>
      </c>
      <c r="BB567">
        <v>0</v>
      </c>
      <c r="BC567">
        <v>1</v>
      </c>
      <c r="BD567">
        <v>0</v>
      </c>
      <c r="BE567">
        <v>1</v>
      </c>
      <c r="BF567">
        <v>0</v>
      </c>
      <c r="BG567">
        <v>1</v>
      </c>
      <c r="BH567">
        <v>0</v>
      </c>
      <c r="BI567">
        <v>1</v>
      </c>
      <c r="BJ567">
        <v>0</v>
      </c>
      <c r="BK567">
        <v>1</v>
      </c>
      <c r="BL567">
        <v>0</v>
      </c>
      <c r="BM567">
        <v>1</v>
      </c>
      <c r="BN567">
        <v>0</v>
      </c>
      <c r="BO567">
        <v>1</v>
      </c>
      <c r="BP567">
        <v>0</v>
      </c>
      <c r="BQ567">
        <v>1</v>
      </c>
      <c r="BR567">
        <v>0</v>
      </c>
      <c r="BS567">
        <v>1</v>
      </c>
      <c r="BT567">
        <v>0</v>
      </c>
      <c r="BU567">
        <v>1</v>
      </c>
      <c r="BV567">
        <v>0</v>
      </c>
      <c r="BW567">
        <v>1</v>
      </c>
      <c r="BX567">
        <v>0</v>
      </c>
      <c r="BY567">
        <v>1</v>
      </c>
      <c r="BZ567">
        <v>0</v>
      </c>
      <c r="CA567">
        <v>1</v>
      </c>
      <c r="CB567">
        <v>0</v>
      </c>
      <c r="CC567">
        <v>1</v>
      </c>
      <c r="CD567">
        <v>0</v>
      </c>
      <c r="CE567">
        <v>45</v>
      </c>
      <c r="CF567">
        <v>45</v>
      </c>
      <c r="CG567">
        <v>46</v>
      </c>
      <c r="CH567">
        <v>46</v>
      </c>
      <c r="CI567">
        <v>47</v>
      </c>
      <c r="CJ567">
        <v>47</v>
      </c>
      <c r="CK567">
        <v>48</v>
      </c>
      <c r="CL567">
        <v>48</v>
      </c>
      <c r="CM567">
        <v>49</v>
      </c>
      <c r="CN567">
        <v>49</v>
      </c>
      <c r="CO567">
        <v>50</v>
      </c>
      <c r="CP567">
        <v>50</v>
      </c>
      <c r="CQ567">
        <v>51</v>
      </c>
      <c r="CR567">
        <v>51</v>
      </c>
      <c r="CS567">
        <v>52</v>
      </c>
      <c r="CT567">
        <v>52</v>
      </c>
      <c r="CU567">
        <v>53</v>
      </c>
      <c r="CV567">
        <v>53</v>
      </c>
      <c r="CW567">
        <v>54</v>
      </c>
      <c r="CX567">
        <v>54</v>
      </c>
      <c r="CY567">
        <v>45</v>
      </c>
      <c r="CZ567">
        <v>45</v>
      </c>
      <c r="DA567">
        <v>46</v>
      </c>
      <c r="DB567">
        <v>46</v>
      </c>
      <c r="DC567">
        <v>47</v>
      </c>
      <c r="DD567">
        <v>47</v>
      </c>
      <c r="DE567">
        <v>48</v>
      </c>
      <c r="DF567">
        <v>48</v>
      </c>
      <c r="DG567">
        <v>49</v>
      </c>
      <c r="DH567">
        <v>49</v>
      </c>
      <c r="DI567">
        <v>50</v>
      </c>
      <c r="DJ567">
        <v>50</v>
      </c>
      <c r="DK567">
        <v>51</v>
      </c>
      <c r="DL567">
        <v>51</v>
      </c>
      <c r="DM567">
        <v>52</v>
      </c>
      <c r="DN567">
        <v>52</v>
      </c>
      <c r="DO567">
        <v>53</v>
      </c>
      <c r="DP567">
        <v>53</v>
      </c>
      <c r="DQ567">
        <v>54</v>
      </c>
      <c r="DR567">
        <v>54</v>
      </c>
      <c r="DU567">
        <v>1.2500000000000001E-2</v>
      </c>
      <c r="DW567">
        <v>1</v>
      </c>
      <c r="DX567">
        <f t="shared" si="321"/>
        <v>0</v>
      </c>
      <c r="DY567">
        <f t="shared" si="322"/>
        <v>0</v>
      </c>
      <c r="DZ567">
        <f t="shared" si="323"/>
        <v>0</v>
      </c>
      <c r="EA567">
        <f t="shared" si="324"/>
        <v>0</v>
      </c>
      <c r="EB567">
        <f t="shared" si="325"/>
        <v>0</v>
      </c>
      <c r="EC567">
        <f t="shared" si="326"/>
        <v>0</v>
      </c>
      <c r="ED567">
        <f t="shared" si="327"/>
        <v>0</v>
      </c>
      <c r="EE567">
        <f t="shared" si="328"/>
        <v>0</v>
      </c>
      <c r="EF567">
        <f t="shared" si="329"/>
        <v>0</v>
      </c>
      <c r="EG567">
        <f t="shared" si="330"/>
        <v>0</v>
      </c>
      <c r="EH567">
        <f t="shared" si="331"/>
        <v>0</v>
      </c>
      <c r="EI567">
        <f t="shared" si="332"/>
        <v>0</v>
      </c>
      <c r="EJ567">
        <f t="shared" si="333"/>
        <v>0</v>
      </c>
      <c r="EK567">
        <f t="shared" si="334"/>
        <v>0</v>
      </c>
      <c r="EL567">
        <f t="shared" si="335"/>
        <v>0</v>
      </c>
      <c r="EM567">
        <f t="shared" si="336"/>
        <v>0</v>
      </c>
      <c r="EN567">
        <f t="shared" si="337"/>
        <v>0</v>
      </c>
      <c r="EO567">
        <f t="shared" si="338"/>
        <v>0</v>
      </c>
      <c r="EP567">
        <f t="shared" si="339"/>
        <v>0</v>
      </c>
      <c r="EQ567">
        <f t="shared" si="340"/>
        <v>0</v>
      </c>
      <c r="ER567">
        <f t="shared" si="341"/>
        <v>0</v>
      </c>
      <c r="ES567">
        <f t="shared" si="342"/>
        <v>0</v>
      </c>
      <c r="ET567">
        <f t="shared" si="343"/>
        <v>0</v>
      </c>
      <c r="EU567">
        <f t="shared" si="344"/>
        <v>0</v>
      </c>
      <c r="EV567">
        <f t="shared" si="345"/>
        <v>0</v>
      </c>
      <c r="EW567">
        <f t="shared" si="346"/>
        <v>0</v>
      </c>
      <c r="EX567">
        <f t="shared" si="347"/>
        <v>0</v>
      </c>
      <c r="EY567">
        <f t="shared" si="348"/>
        <v>0</v>
      </c>
      <c r="EZ567">
        <f t="shared" si="349"/>
        <v>0</v>
      </c>
      <c r="FA567">
        <f t="shared" si="350"/>
        <v>0</v>
      </c>
      <c r="FB567">
        <f t="shared" si="351"/>
        <v>0</v>
      </c>
      <c r="FC567">
        <f t="shared" si="352"/>
        <v>0</v>
      </c>
      <c r="FD567">
        <f t="shared" si="353"/>
        <v>0</v>
      </c>
      <c r="FE567">
        <f t="shared" si="354"/>
        <v>0</v>
      </c>
      <c r="FF567">
        <f t="shared" si="355"/>
        <v>0</v>
      </c>
      <c r="FG567">
        <f t="shared" si="356"/>
        <v>0</v>
      </c>
      <c r="FH567">
        <f t="shared" si="357"/>
        <v>0</v>
      </c>
      <c r="FI567">
        <f t="shared" si="358"/>
        <v>0</v>
      </c>
      <c r="FJ567">
        <f t="shared" si="359"/>
        <v>0</v>
      </c>
      <c r="FK567">
        <f t="shared" si="360"/>
        <v>0</v>
      </c>
    </row>
    <row r="568" spans="1:167">
      <c r="A568">
        <v>566</v>
      </c>
      <c r="B568">
        <f>RTD("rit2.rtd",,B$2,"LASTHIST", ROW()-2)</f>
        <v>48.12</v>
      </c>
      <c r="C568">
        <f>RTD("rit2.rtd",,C$2,"LASTHIST", ROW()-2)</f>
        <v>0</v>
      </c>
      <c r="D568">
        <f>RTD("rit2.rtd",,D$2,"LASTHIST", ROW()-2)</f>
        <v>0</v>
      </c>
      <c r="E568">
        <f>RTD("rit2.rtd",,E$2,"LASTHIST", ROW()-2)</f>
        <v>0</v>
      </c>
      <c r="F568">
        <f>RTD("rit2.rtd",,F$2,"LASTHIST", ROW()-2)</f>
        <v>0</v>
      </c>
      <c r="G568">
        <f>RTD("rit2.rtd",,G$2,"LASTHIST", ROW()-2)</f>
        <v>0</v>
      </c>
      <c r="H568">
        <f>RTD("rit2.rtd",,H$2,"LASTHIST", ROW()-2)</f>
        <v>0</v>
      </c>
      <c r="I568">
        <f>RTD("rit2.rtd",,I$2,"LASTHIST", ROW()-2)</f>
        <v>0</v>
      </c>
      <c r="J568">
        <f>RTD("rit2.rtd",,J$2,"LASTHIST", ROW()-2)</f>
        <v>0</v>
      </c>
      <c r="K568">
        <f>RTD("rit2.rtd",,K$2,"LASTHIST", ROW()-2)</f>
        <v>0</v>
      </c>
      <c r="L568">
        <f>RTD("rit2.rtd",,L$2,"LASTHIST", ROW()-2)</f>
        <v>0</v>
      </c>
      <c r="M568">
        <f>RTD("rit2.rtd",,M$2,"LASTHIST", ROW()-2)</f>
        <v>0</v>
      </c>
      <c r="N568">
        <f>RTD("rit2.rtd",,N$2,"LASTHIST", ROW()-2)</f>
        <v>0</v>
      </c>
      <c r="O568">
        <f>RTD("rit2.rtd",,O$2,"LASTHIST", ROW()-2)</f>
        <v>0</v>
      </c>
      <c r="P568">
        <f>RTD("rit2.rtd",,P$2,"LASTHIST", ROW()-2)</f>
        <v>0</v>
      </c>
      <c r="Q568">
        <f>RTD("rit2.rtd",,Q$2,"LASTHIST", ROW()-2)</f>
        <v>0</v>
      </c>
      <c r="R568">
        <f>RTD("rit2.rtd",,R$2,"LASTHIST", ROW()-2)</f>
        <v>0</v>
      </c>
      <c r="S568">
        <f>RTD("rit2.rtd",,S$2,"LASTHIST", ROW()-2)</f>
        <v>0</v>
      </c>
      <c r="T568">
        <f>RTD("rit2.rtd",,T$2,"LASTHIST", ROW()-2)</f>
        <v>0</v>
      </c>
      <c r="U568">
        <f>RTD("rit2.rtd",,U$2,"LASTHIST", ROW()-2)</f>
        <v>0</v>
      </c>
      <c r="V568">
        <f>RTD("rit2.rtd",,V$2,"LASTHIST", ROW()-2)</f>
        <v>0</v>
      </c>
      <c r="W568">
        <f>RTD("rit2.rtd",,W$2,"LASTHIST", ROW()-2)</f>
        <v>3.12</v>
      </c>
      <c r="X568">
        <f>RTD("rit2.rtd",,X$2,"LASTHIST", ROW()-2)</f>
        <v>0.02</v>
      </c>
      <c r="Y568">
        <f>RTD("rit2.rtd",,Y$2,"LASTHIST", ROW()-2)</f>
        <v>2.15</v>
      </c>
      <c r="Z568">
        <f>RTD("rit2.rtd",,Z$2,"LASTHIST", ROW()-2)</f>
        <v>0.03</v>
      </c>
      <c r="AA568">
        <f>RTD("rit2.rtd",,AA$2,"LASTHIST", ROW()-2)</f>
        <v>1.26</v>
      </c>
      <c r="AB568">
        <f>RTD("rit2.rtd",,AB$2,"LASTHIST", ROW()-2)</f>
        <v>0.14000000000000001</v>
      </c>
      <c r="AC568">
        <f>RTD("rit2.rtd",,AC$2,"LASTHIST", ROW()-2)</f>
        <v>0.59</v>
      </c>
      <c r="AD568">
        <f>RTD("rit2.rtd",,AD$2,"LASTHIST", ROW()-2)</f>
        <v>0.47</v>
      </c>
      <c r="AE568">
        <f>RTD("rit2.rtd",,AE$2,"LASTHIST", ROW()-2)</f>
        <v>0.2</v>
      </c>
      <c r="AF568">
        <f>RTD("rit2.rtd",,AF$2,"LASTHIST", ROW()-2)</f>
        <v>1.08</v>
      </c>
      <c r="AG568">
        <f>RTD("rit2.rtd",,AG$2,"LASTHIST", ROW()-2)</f>
        <v>0.05</v>
      </c>
      <c r="AH568">
        <f>RTD("rit2.rtd",,AH$2,"LASTHIST", ROW()-2)</f>
        <v>1.93</v>
      </c>
      <c r="AI568">
        <f>RTD("rit2.rtd",,AI$2,"LASTHIST", ROW()-2)</f>
        <v>0.02</v>
      </c>
      <c r="AJ568">
        <f>RTD("rit2.rtd",,AJ$2,"LASTHIST", ROW()-2)</f>
        <v>2.89</v>
      </c>
      <c r="AK568">
        <f>RTD("rit2.rtd",,AK$2,"LASTHIST", ROW()-2)</f>
        <v>0.02</v>
      </c>
      <c r="AL568">
        <f>RTD("rit2.rtd",,AL$2,"LASTHIST", ROW()-2)</f>
        <v>3.88</v>
      </c>
      <c r="AM568">
        <f>RTD("rit2.rtd",,AM$2,"LASTHIST", ROW()-2)</f>
        <v>0.02</v>
      </c>
      <c r="AN568">
        <f>RTD("rit2.rtd",,AN$2,"LASTHIST", ROW()-2)</f>
        <v>4.88</v>
      </c>
      <c r="AO568">
        <f>RTD("rit2.rtd",,AO$2,"LASTHIST", ROW()-2)</f>
        <v>0.02</v>
      </c>
      <c r="AP568">
        <f>RTD("rit2.rtd",,AP$2,"LASTHIST", ROW()-2)</f>
        <v>5.88</v>
      </c>
      <c r="AQ568">
        <v>1</v>
      </c>
      <c r="AR568">
        <v>0</v>
      </c>
      <c r="AS568">
        <v>1</v>
      </c>
      <c r="AT568">
        <v>0</v>
      </c>
      <c r="AU568">
        <v>1</v>
      </c>
      <c r="AV568">
        <v>0</v>
      </c>
      <c r="AW568">
        <v>1</v>
      </c>
      <c r="AX568">
        <v>0</v>
      </c>
      <c r="AY568">
        <v>1</v>
      </c>
      <c r="AZ568">
        <v>0</v>
      </c>
      <c r="BA568">
        <v>1</v>
      </c>
      <c r="BB568">
        <v>0</v>
      </c>
      <c r="BC568">
        <v>1</v>
      </c>
      <c r="BD568">
        <v>0</v>
      </c>
      <c r="BE568">
        <v>1</v>
      </c>
      <c r="BF568">
        <v>0</v>
      </c>
      <c r="BG568">
        <v>1</v>
      </c>
      <c r="BH568">
        <v>0</v>
      </c>
      <c r="BI568">
        <v>1</v>
      </c>
      <c r="BJ568">
        <v>0</v>
      </c>
      <c r="BK568">
        <v>1</v>
      </c>
      <c r="BL568">
        <v>0</v>
      </c>
      <c r="BM568">
        <v>1</v>
      </c>
      <c r="BN568">
        <v>0</v>
      </c>
      <c r="BO568">
        <v>1</v>
      </c>
      <c r="BP568">
        <v>0</v>
      </c>
      <c r="BQ568">
        <v>1</v>
      </c>
      <c r="BR568">
        <v>0</v>
      </c>
      <c r="BS568">
        <v>1</v>
      </c>
      <c r="BT568">
        <v>0</v>
      </c>
      <c r="BU568">
        <v>1</v>
      </c>
      <c r="BV568">
        <v>0</v>
      </c>
      <c r="BW568">
        <v>1</v>
      </c>
      <c r="BX568">
        <v>0</v>
      </c>
      <c r="BY568">
        <v>1</v>
      </c>
      <c r="BZ568">
        <v>0</v>
      </c>
      <c r="CA568">
        <v>1</v>
      </c>
      <c r="CB568">
        <v>0</v>
      </c>
      <c r="CC568">
        <v>1</v>
      </c>
      <c r="CD568">
        <v>0</v>
      </c>
      <c r="CE568">
        <v>45</v>
      </c>
      <c r="CF568">
        <v>45</v>
      </c>
      <c r="CG568">
        <v>46</v>
      </c>
      <c r="CH568">
        <v>46</v>
      </c>
      <c r="CI568">
        <v>47</v>
      </c>
      <c r="CJ568">
        <v>47</v>
      </c>
      <c r="CK568">
        <v>48</v>
      </c>
      <c r="CL568">
        <v>48</v>
      </c>
      <c r="CM568">
        <v>49</v>
      </c>
      <c r="CN568">
        <v>49</v>
      </c>
      <c r="CO568">
        <v>50</v>
      </c>
      <c r="CP568">
        <v>50</v>
      </c>
      <c r="CQ568">
        <v>51</v>
      </c>
      <c r="CR568">
        <v>51</v>
      </c>
      <c r="CS568">
        <v>52</v>
      </c>
      <c r="CT568">
        <v>52</v>
      </c>
      <c r="CU568">
        <v>53</v>
      </c>
      <c r="CV568">
        <v>53</v>
      </c>
      <c r="CW568">
        <v>54</v>
      </c>
      <c r="CX568">
        <v>54</v>
      </c>
      <c r="CY568">
        <v>45</v>
      </c>
      <c r="CZ568">
        <v>45</v>
      </c>
      <c r="DA568">
        <v>46</v>
      </c>
      <c r="DB568">
        <v>46</v>
      </c>
      <c r="DC568">
        <v>47</v>
      </c>
      <c r="DD568">
        <v>47</v>
      </c>
      <c r="DE568">
        <v>48</v>
      </c>
      <c r="DF568">
        <v>48</v>
      </c>
      <c r="DG568">
        <v>49</v>
      </c>
      <c r="DH568">
        <v>49</v>
      </c>
      <c r="DI568">
        <v>50</v>
      </c>
      <c r="DJ568">
        <v>50</v>
      </c>
      <c r="DK568">
        <v>51</v>
      </c>
      <c r="DL568">
        <v>51</v>
      </c>
      <c r="DM568">
        <v>52</v>
      </c>
      <c r="DN568">
        <v>52</v>
      </c>
      <c r="DO568">
        <v>53</v>
      </c>
      <c r="DP568">
        <v>53</v>
      </c>
      <c r="DQ568">
        <v>54</v>
      </c>
      <c r="DR568">
        <v>54</v>
      </c>
      <c r="DU568">
        <v>1.2500000000000001E-2</v>
      </c>
      <c r="DW568">
        <v>1</v>
      </c>
      <c r="DX568">
        <f t="shared" si="321"/>
        <v>0</v>
      </c>
      <c r="DY568">
        <f t="shared" si="322"/>
        <v>0</v>
      </c>
      <c r="DZ568">
        <f t="shared" si="323"/>
        <v>0</v>
      </c>
      <c r="EA568">
        <f t="shared" si="324"/>
        <v>0</v>
      </c>
      <c r="EB568">
        <f t="shared" si="325"/>
        <v>0</v>
      </c>
      <c r="EC568">
        <f t="shared" si="326"/>
        <v>0</v>
      </c>
      <c r="ED568">
        <f t="shared" si="327"/>
        <v>0</v>
      </c>
      <c r="EE568">
        <f t="shared" si="328"/>
        <v>0</v>
      </c>
      <c r="EF568">
        <f t="shared" si="329"/>
        <v>0</v>
      </c>
      <c r="EG568">
        <f t="shared" si="330"/>
        <v>0</v>
      </c>
      <c r="EH568">
        <f t="shared" si="331"/>
        <v>0</v>
      </c>
      <c r="EI568">
        <f t="shared" si="332"/>
        <v>0</v>
      </c>
      <c r="EJ568">
        <f t="shared" si="333"/>
        <v>0</v>
      </c>
      <c r="EK568">
        <f t="shared" si="334"/>
        <v>0</v>
      </c>
      <c r="EL568">
        <f t="shared" si="335"/>
        <v>0</v>
      </c>
      <c r="EM568">
        <f t="shared" si="336"/>
        <v>0</v>
      </c>
      <c r="EN568">
        <f t="shared" si="337"/>
        <v>0</v>
      </c>
      <c r="EO568">
        <f t="shared" si="338"/>
        <v>0</v>
      </c>
      <c r="EP568">
        <f t="shared" si="339"/>
        <v>0</v>
      </c>
      <c r="EQ568">
        <f t="shared" si="340"/>
        <v>0</v>
      </c>
      <c r="ER568">
        <f t="shared" si="341"/>
        <v>0</v>
      </c>
      <c r="ES568">
        <f t="shared" si="342"/>
        <v>0</v>
      </c>
      <c r="ET568">
        <f t="shared" si="343"/>
        <v>0</v>
      </c>
      <c r="EU568">
        <f t="shared" si="344"/>
        <v>0</v>
      </c>
      <c r="EV568">
        <f t="shared" si="345"/>
        <v>0</v>
      </c>
      <c r="EW568">
        <f t="shared" si="346"/>
        <v>0</v>
      </c>
      <c r="EX568">
        <f t="shared" si="347"/>
        <v>0</v>
      </c>
      <c r="EY568">
        <f t="shared" si="348"/>
        <v>0</v>
      </c>
      <c r="EZ568">
        <f t="shared" si="349"/>
        <v>0</v>
      </c>
      <c r="FA568">
        <f t="shared" si="350"/>
        <v>0</v>
      </c>
      <c r="FB568">
        <f t="shared" si="351"/>
        <v>0</v>
      </c>
      <c r="FC568">
        <f t="shared" si="352"/>
        <v>0</v>
      </c>
      <c r="FD568">
        <f t="shared" si="353"/>
        <v>0</v>
      </c>
      <c r="FE568">
        <f t="shared" si="354"/>
        <v>0</v>
      </c>
      <c r="FF568">
        <f t="shared" si="355"/>
        <v>0</v>
      </c>
      <c r="FG568">
        <f t="shared" si="356"/>
        <v>0</v>
      </c>
      <c r="FH568">
        <f t="shared" si="357"/>
        <v>0</v>
      </c>
      <c r="FI568">
        <f t="shared" si="358"/>
        <v>0</v>
      </c>
      <c r="FJ568">
        <f t="shared" si="359"/>
        <v>0</v>
      </c>
      <c r="FK568">
        <f t="shared" si="360"/>
        <v>0</v>
      </c>
    </row>
    <row r="569" spans="1:167">
      <c r="A569">
        <v>567</v>
      </c>
      <c r="B569">
        <f>RTD("rit2.rtd",,B$2,"LASTHIST", ROW()-2)</f>
        <v>48.18</v>
      </c>
      <c r="C569">
        <f>RTD("rit2.rtd",,C$2,"LASTHIST", ROW()-2)</f>
        <v>0</v>
      </c>
      <c r="D569">
        <f>RTD("rit2.rtd",,D$2,"LASTHIST", ROW()-2)</f>
        <v>0</v>
      </c>
      <c r="E569">
        <f>RTD("rit2.rtd",,E$2,"LASTHIST", ROW()-2)</f>
        <v>0</v>
      </c>
      <c r="F569">
        <f>RTD("rit2.rtd",,F$2,"LASTHIST", ROW()-2)</f>
        <v>0</v>
      </c>
      <c r="G569">
        <f>RTD("rit2.rtd",,G$2,"LASTHIST", ROW()-2)</f>
        <v>0</v>
      </c>
      <c r="H569">
        <f>RTD("rit2.rtd",,H$2,"LASTHIST", ROW()-2)</f>
        <v>0</v>
      </c>
      <c r="I569">
        <f>RTD("rit2.rtd",,I$2,"LASTHIST", ROW()-2)</f>
        <v>0</v>
      </c>
      <c r="J569">
        <f>RTD("rit2.rtd",,J$2,"LASTHIST", ROW()-2)</f>
        <v>0</v>
      </c>
      <c r="K569">
        <f>RTD("rit2.rtd",,K$2,"LASTHIST", ROW()-2)</f>
        <v>0</v>
      </c>
      <c r="L569">
        <f>RTD("rit2.rtd",,L$2,"LASTHIST", ROW()-2)</f>
        <v>0</v>
      </c>
      <c r="M569">
        <f>RTD("rit2.rtd",,M$2,"LASTHIST", ROW()-2)</f>
        <v>0</v>
      </c>
      <c r="N569">
        <f>RTD("rit2.rtd",,N$2,"LASTHIST", ROW()-2)</f>
        <v>0</v>
      </c>
      <c r="O569">
        <f>RTD("rit2.rtd",,O$2,"LASTHIST", ROW()-2)</f>
        <v>0</v>
      </c>
      <c r="P569">
        <f>RTD("rit2.rtd",,P$2,"LASTHIST", ROW()-2)</f>
        <v>0</v>
      </c>
      <c r="Q569">
        <f>RTD("rit2.rtd",,Q$2,"LASTHIST", ROW()-2)</f>
        <v>0</v>
      </c>
      <c r="R569">
        <f>RTD("rit2.rtd",,R$2,"LASTHIST", ROW()-2)</f>
        <v>0</v>
      </c>
      <c r="S569">
        <f>RTD("rit2.rtd",,S$2,"LASTHIST", ROW()-2)</f>
        <v>0</v>
      </c>
      <c r="T569">
        <f>RTD("rit2.rtd",,T$2,"LASTHIST", ROW()-2)</f>
        <v>0</v>
      </c>
      <c r="U569">
        <f>RTD("rit2.rtd",,U$2,"LASTHIST", ROW()-2)</f>
        <v>0</v>
      </c>
      <c r="V569">
        <f>RTD("rit2.rtd",,V$2,"LASTHIST", ROW()-2)</f>
        <v>0</v>
      </c>
      <c r="W569">
        <f>RTD("rit2.rtd",,W$2,"LASTHIST", ROW()-2)</f>
        <v>3.18</v>
      </c>
      <c r="X569">
        <f>RTD("rit2.rtd",,X$2,"LASTHIST", ROW()-2)</f>
        <v>0.02</v>
      </c>
      <c r="Y569">
        <f>RTD("rit2.rtd",,Y$2,"LASTHIST", ROW()-2)</f>
        <v>2.2000000000000002</v>
      </c>
      <c r="Z569">
        <f>RTD("rit2.rtd",,Z$2,"LASTHIST", ROW()-2)</f>
        <v>0.02</v>
      </c>
      <c r="AA569">
        <f>RTD("rit2.rtd",,AA$2,"LASTHIST", ROW()-2)</f>
        <v>1.3</v>
      </c>
      <c r="AB569">
        <f>RTD("rit2.rtd",,AB$2,"LASTHIST", ROW()-2)</f>
        <v>0.13</v>
      </c>
      <c r="AC569">
        <f>RTD("rit2.rtd",,AC$2,"LASTHIST", ROW()-2)</f>
        <v>0.61</v>
      </c>
      <c r="AD569">
        <f>RTD("rit2.rtd",,AD$2,"LASTHIST", ROW()-2)</f>
        <v>0.44</v>
      </c>
      <c r="AE569">
        <f>RTD("rit2.rtd",,AE$2,"LASTHIST", ROW()-2)</f>
        <v>0.21</v>
      </c>
      <c r="AF569">
        <f>RTD("rit2.rtd",,AF$2,"LASTHIST", ROW()-2)</f>
        <v>1.04</v>
      </c>
      <c r="AG569">
        <f>RTD("rit2.rtd",,AG$2,"LASTHIST", ROW()-2)</f>
        <v>0.05</v>
      </c>
      <c r="AH569">
        <f>RTD("rit2.rtd",,AH$2,"LASTHIST", ROW()-2)</f>
        <v>1.88</v>
      </c>
      <c r="AI569">
        <f>RTD("rit2.rtd",,AI$2,"LASTHIST", ROW()-2)</f>
        <v>0.02</v>
      </c>
      <c r="AJ569">
        <f>RTD("rit2.rtd",,AJ$2,"LASTHIST", ROW()-2)</f>
        <v>2.83</v>
      </c>
      <c r="AK569">
        <f>RTD("rit2.rtd",,AK$2,"LASTHIST", ROW()-2)</f>
        <v>0.02</v>
      </c>
      <c r="AL569">
        <f>RTD("rit2.rtd",,AL$2,"LASTHIST", ROW()-2)</f>
        <v>3.83</v>
      </c>
      <c r="AM569">
        <f>RTD("rit2.rtd",,AM$2,"LASTHIST", ROW()-2)</f>
        <v>0.02</v>
      </c>
      <c r="AN569">
        <f>RTD("rit2.rtd",,AN$2,"LASTHIST", ROW()-2)</f>
        <v>4.82</v>
      </c>
      <c r="AO569">
        <f>RTD("rit2.rtd",,AO$2,"LASTHIST", ROW()-2)</f>
        <v>0.02</v>
      </c>
      <c r="AP569">
        <f>RTD("rit2.rtd",,AP$2,"LASTHIST", ROW()-2)</f>
        <v>5.82</v>
      </c>
      <c r="AQ569">
        <v>1</v>
      </c>
      <c r="AR569">
        <v>0</v>
      </c>
      <c r="AS569">
        <v>1</v>
      </c>
      <c r="AT569">
        <v>0</v>
      </c>
      <c r="AU569">
        <v>1</v>
      </c>
      <c r="AV569">
        <v>0</v>
      </c>
      <c r="AW569">
        <v>1</v>
      </c>
      <c r="AX569">
        <v>0</v>
      </c>
      <c r="AY569">
        <v>1</v>
      </c>
      <c r="AZ569">
        <v>0</v>
      </c>
      <c r="BA569">
        <v>1</v>
      </c>
      <c r="BB569">
        <v>0</v>
      </c>
      <c r="BC569">
        <v>1</v>
      </c>
      <c r="BD569">
        <v>0</v>
      </c>
      <c r="BE569">
        <v>1</v>
      </c>
      <c r="BF569">
        <v>0</v>
      </c>
      <c r="BG569">
        <v>1</v>
      </c>
      <c r="BH569">
        <v>0</v>
      </c>
      <c r="BI569">
        <v>1</v>
      </c>
      <c r="BJ569">
        <v>0</v>
      </c>
      <c r="BK569">
        <v>1</v>
      </c>
      <c r="BL569">
        <v>0</v>
      </c>
      <c r="BM569">
        <v>1</v>
      </c>
      <c r="BN569">
        <v>0</v>
      </c>
      <c r="BO569">
        <v>1</v>
      </c>
      <c r="BP569">
        <v>0</v>
      </c>
      <c r="BQ569">
        <v>1</v>
      </c>
      <c r="BR569">
        <v>0</v>
      </c>
      <c r="BS569">
        <v>1</v>
      </c>
      <c r="BT569">
        <v>0</v>
      </c>
      <c r="BU569">
        <v>1</v>
      </c>
      <c r="BV569">
        <v>0</v>
      </c>
      <c r="BW569">
        <v>1</v>
      </c>
      <c r="BX569">
        <v>0</v>
      </c>
      <c r="BY569">
        <v>1</v>
      </c>
      <c r="BZ569">
        <v>0</v>
      </c>
      <c r="CA569">
        <v>1</v>
      </c>
      <c r="CB569">
        <v>0</v>
      </c>
      <c r="CC569">
        <v>1</v>
      </c>
      <c r="CD569">
        <v>0</v>
      </c>
      <c r="CE569">
        <v>45</v>
      </c>
      <c r="CF569">
        <v>45</v>
      </c>
      <c r="CG569">
        <v>46</v>
      </c>
      <c r="CH569">
        <v>46</v>
      </c>
      <c r="CI569">
        <v>47</v>
      </c>
      <c r="CJ569">
        <v>47</v>
      </c>
      <c r="CK569">
        <v>48</v>
      </c>
      <c r="CL569">
        <v>48</v>
      </c>
      <c r="CM569">
        <v>49</v>
      </c>
      <c r="CN569">
        <v>49</v>
      </c>
      <c r="CO569">
        <v>50</v>
      </c>
      <c r="CP569">
        <v>50</v>
      </c>
      <c r="CQ569">
        <v>51</v>
      </c>
      <c r="CR569">
        <v>51</v>
      </c>
      <c r="CS569">
        <v>52</v>
      </c>
      <c r="CT569">
        <v>52</v>
      </c>
      <c r="CU569">
        <v>53</v>
      </c>
      <c r="CV569">
        <v>53</v>
      </c>
      <c r="CW569">
        <v>54</v>
      </c>
      <c r="CX569">
        <v>54</v>
      </c>
      <c r="CY569">
        <v>45</v>
      </c>
      <c r="CZ569">
        <v>45</v>
      </c>
      <c r="DA569">
        <v>46</v>
      </c>
      <c r="DB569">
        <v>46</v>
      </c>
      <c r="DC569">
        <v>47</v>
      </c>
      <c r="DD569">
        <v>47</v>
      </c>
      <c r="DE569">
        <v>48</v>
      </c>
      <c r="DF569">
        <v>48</v>
      </c>
      <c r="DG569">
        <v>49</v>
      </c>
      <c r="DH569">
        <v>49</v>
      </c>
      <c r="DI569">
        <v>50</v>
      </c>
      <c r="DJ569">
        <v>50</v>
      </c>
      <c r="DK569">
        <v>51</v>
      </c>
      <c r="DL569">
        <v>51</v>
      </c>
      <c r="DM569">
        <v>52</v>
      </c>
      <c r="DN569">
        <v>52</v>
      </c>
      <c r="DO569">
        <v>53</v>
      </c>
      <c r="DP569">
        <v>53</v>
      </c>
      <c r="DQ569">
        <v>54</v>
      </c>
      <c r="DR569">
        <v>54</v>
      </c>
      <c r="DU569">
        <v>1.2500000000000001E-2</v>
      </c>
      <c r="DW569">
        <v>1</v>
      </c>
      <c r="DX569">
        <f t="shared" si="321"/>
        <v>0</v>
      </c>
      <c r="DY569">
        <f t="shared" si="322"/>
        <v>0</v>
      </c>
      <c r="DZ569">
        <f t="shared" si="323"/>
        <v>0</v>
      </c>
      <c r="EA569">
        <f t="shared" si="324"/>
        <v>0</v>
      </c>
      <c r="EB569">
        <f t="shared" si="325"/>
        <v>0</v>
      </c>
      <c r="EC569">
        <f t="shared" si="326"/>
        <v>0</v>
      </c>
      <c r="ED569">
        <f t="shared" si="327"/>
        <v>0</v>
      </c>
      <c r="EE569">
        <f t="shared" si="328"/>
        <v>0</v>
      </c>
      <c r="EF569">
        <f t="shared" si="329"/>
        <v>0</v>
      </c>
      <c r="EG569">
        <f t="shared" si="330"/>
        <v>0</v>
      </c>
      <c r="EH569">
        <f t="shared" si="331"/>
        <v>0</v>
      </c>
      <c r="EI569">
        <f t="shared" si="332"/>
        <v>0</v>
      </c>
      <c r="EJ569">
        <f t="shared" si="333"/>
        <v>0</v>
      </c>
      <c r="EK569">
        <f t="shared" si="334"/>
        <v>0</v>
      </c>
      <c r="EL569">
        <f t="shared" si="335"/>
        <v>0</v>
      </c>
      <c r="EM569">
        <f t="shared" si="336"/>
        <v>0</v>
      </c>
      <c r="EN569">
        <f t="shared" si="337"/>
        <v>0</v>
      </c>
      <c r="EO569">
        <f t="shared" si="338"/>
        <v>0</v>
      </c>
      <c r="EP569">
        <f t="shared" si="339"/>
        <v>0</v>
      </c>
      <c r="EQ569">
        <f t="shared" si="340"/>
        <v>0</v>
      </c>
      <c r="ER569">
        <f t="shared" si="341"/>
        <v>0</v>
      </c>
      <c r="ES569">
        <f t="shared" si="342"/>
        <v>0</v>
      </c>
      <c r="ET569">
        <f t="shared" si="343"/>
        <v>0</v>
      </c>
      <c r="EU569">
        <f t="shared" si="344"/>
        <v>0</v>
      </c>
      <c r="EV569">
        <f t="shared" si="345"/>
        <v>0</v>
      </c>
      <c r="EW569">
        <f t="shared" si="346"/>
        <v>0</v>
      </c>
      <c r="EX569">
        <f t="shared" si="347"/>
        <v>0</v>
      </c>
      <c r="EY569">
        <f t="shared" si="348"/>
        <v>0</v>
      </c>
      <c r="EZ569">
        <f t="shared" si="349"/>
        <v>0</v>
      </c>
      <c r="FA569">
        <f t="shared" si="350"/>
        <v>0</v>
      </c>
      <c r="FB569">
        <f t="shared" si="351"/>
        <v>0</v>
      </c>
      <c r="FC569">
        <f t="shared" si="352"/>
        <v>0</v>
      </c>
      <c r="FD569">
        <f t="shared" si="353"/>
        <v>0</v>
      </c>
      <c r="FE569">
        <f t="shared" si="354"/>
        <v>0</v>
      </c>
      <c r="FF569">
        <f t="shared" si="355"/>
        <v>0</v>
      </c>
      <c r="FG569">
        <f t="shared" si="356"/>
        <v>0</v>
      </c>
      <c r="FH569">
        <f t="shared" si="357"/>
        <v>0</v>
      </c>
      <c r="FI569">
        <f t="shared" si="358"/>
        <v>0</v>
      </c>
      <c r="FJ569">
        <f t="shared" si="359"/>
        <v>0</v>
      </c>
      <c r="FK569">
        <f t="shared" si="360"/>
        <v>0</v>
      </c>
    </row>
    <row r="570" spans="1:167">
      <c r="A570">
        <v>568</v>
      </c>
      <c r="B570">
        <f>RTD("rit2.rtd",,B$2,"LASTHIST", ROW()-2)</f>
        <v>47.88</v>
      </c>
      <c r="C570">
        <f>RTD("rit2.rtd",,C$2,"LASTHIST", ROW()-2)</f>
        <v>0</v>
      </c>
      <c r="D570">
        <f>RTD("rit2.rtd",,D$2,"LASTHIST", ROW()-2)</f>
        <v>0</v>
      </c>
      <c r="E570">
        <f>RTD("rit2.rtd",,E$2,"LASTHIST", ROW()-2)</f>
        <v>0</v>
      </c>
      <c r="F570">
        <f>RTD("rit2.rtd",,F$2,"LASTHIST", ROW()-2)</f>
        <v>0</v>
      </c>
      <c r="G570">
        <f>RTD("rit2.rtd",,G$2,"LASTHIST", ROW()-2)</f>
        <v>0</v>
      </c>
      <c r="H570">
        <f>RTD("rit2.rtd",,H$2,"LASTHIST", ROW()-2)</f>
        <v>0</v>
      </c>
      <c r="I570">
        <f>RTD("rit2.rtd",,I$2,"LASTHIST", ROW()-2)</f>
        <v>0</v>
      </c>
      <c r="J570">
        <f>RTD("rit2.rtd",,J$2,"LASTHIST", ROW()-2)</f>
        <v>0</v>
      </c>
      <c r="K570">
        <f>RTD("rit2.rtd",,K$2,"LASTHIST", ROW()-2)</f>
        <v>0</v>
      </c>
      <c r="L570">
        <f>RTD("rit2.rtd",,L$2,"LASTHIST", ROW()-2)</f>
        <v>0</v>
      </c>
      <c r="M570">
        <f>RTD("rit2.rtd",,M$2,"LASTHIST", ROW()-2)</f>
        <v>0</v>
      </c>
      <c r="N570">
        <f>RTD("rit2.rtd",,N$2,"LASTHIST", ROW()-2)</f>
        <v>0</v>
      </c>
      <c r="O570">
        <f>RTD("rit2.rtd",,O$2,"LASTHIST", ROW()-2)</f>
        <v>0</v>
      </c>
      <c r="P570">
        <f>RTD("rit2.rtd",,P$2,"LASTHIST", ROW()-2)</f>
        <v>0</v>
      </c>
      <c r="Q570">
        <f>RTD("rit2.rtd",,Q$2,"LASTHIST", ROW()-2)</f>
        <v>0</v>
      </c>
      <c r="R570">
        <f>RTD("rit2.rtd",,R$2,"LASTHIST", ROW()-2)</f>
        <v>0</v>
      </c>
      <c r="S570">
        <f>RTD("rit2.rtd",,S$2,"LASTHIST", ROW()-2)</f>
        <v>0</v>
      </c>
      <c r="T570">
        <f>RTD("rit2.rtd",,T$2,"LASTHIST", ROW()-2)</f>
        <v>0</v>
      </c>
      <c r="U570">
        <f>RTD("rit2.rtd",,U$2,"LASTHIST", ROW()-2)</f>
        <v>0</v>
      </c>
      <c r="V570">
        <f>RTD("rit2.rtd",,V$2,"LASTHIST", ROW()-2)</f>
        <v>0</v>
      </c>
      <c r="W570">
        <f>RTD("rit2.rtd",,W$2,"LASTHIST", ROW()-2)</f>
        <v>2.89</v>
      </c>
      <c r="X570">
        <f>RTD("rit2.rtd",,X$2,"LASTHIST", ROW()-2)</f>
        <v>0.02</v>
      </c>
      <c r="Y570">
        <f>RTD("rit2.rtd",,Y$2,"LASTHIST", ROW()-2)</f>
        <v>1.92</v>
      </c>
      <c r="Z570">
        <f>RTD("rit2.rtd",,Z$2,"LASTHIST", ROW()-2)</f>
        <v>0.04</v>
      </c>
      <c r="AA570">
        <f>RTD("rit2.rtd",,AA$2,"LASTHIST", ROW()-2)</f>
        <v>1.06</v>
      </c>
      <c r="AB570">
        <f>RTD("rit2.rtd",,AB$2,"LASTHIST", ROW()-2)</f>
        <v>0.18</v>
      </c>
      <c r="AC570">
        <f>RTD("rit2.rtd",,AC$2,"LASTHIST", ROW()-2)</f>
        <v>0.45</v>
      </c>
      <c r="AD570">
        <f>RTD("rit2.rtd",,AD$2,"LASTHIST", ROW()-2)</f>
        <v>0.56999999999999995</v>
      </c>
      <c r="AE570">
        <f>RTD("rit2.rtd",,AE$2,"LASTHIST", ROW()-2)</f>
        <v>0.14000000000000001</v>
      </c>
      <c r="AF570">
        <f>RTD("rit2.rtd",,AF$2,"LASTHIST", ROW()-2)</f>
        <v>1.26</v>
      </c>
      <c r="AG570">
        <f>RTD("rit2.rtd",,AG$2,"LASTHIST", ROW()-2)</f>
        <v>0.03</v>
      </c>
      <c r="AH570">
        <f>RTD("rit2.rtd",,AH$2,"LASTHIST", ROW()-2)</f>
        <v>2.15</v>
      </c>
      <c r="AI570">
        <f>RTD("rit2.rtd",,AI$2,"LASTHIST", ROW()-2)</f>
        <v>0.02</v>
      </c>
      <c r="AJ570">
        <f>RTD("rit2.rtd",,AJ$2,"LASTHIST", ROW()-2)</f>
        <v>3.12</v>
      </c>
      <c r="AK570">
        <f>RTD("rit2.rtd",,AK$2,"LASTHIST", ROW()-2)</f>
        <v>0.02</v>
      </c>
      <c r="AL570">
        <f>RTD("rit2.rtd",,AL$2,"LASTHIST", ROW()-2)</f>
        <v>4.12</v>
      </c>
      <c r="AM570">
        <f>RTD("rit2.rtd",,AM$2,"LASTHIST", ROW()-2)</f>
        <v>0.02</v>
      </c>
      <c r="AN570">
        <f>RTD("rit2.rtd",,AN$2,"LASTHIST", ROW()-2)</f>
        <v>5.12</v>
      </c>
      <c r="AO570">
        <f>RTD("rit2.rtd",,AO$2,"LASTHIST", ROW()-2)</f>
        <v>0.02</v>
      </c>
      <c r="AP570">
        <f>RTD("rit2.rtd",,AP$2,"LASTHIST", ROW()-2)</f>
        <v>6.12</v>
      </c>
      <c r="AQ570">
        <v>1</v>
      </c>
      <c r="AR570">
        <v>0</v>
      </c>
      <c r="AS570">
        <v>1</v>
      </c>
      <c r="AT570">
        <v>0</v>
      </c>
      <c r="AU570">
        <v>1</v>
      </c>
      <c r="AV570">
        <v>0</v>
      </c>
      <c r="AW570">
        <v>1</v>
      </c>
      <c r="AX570">
        <v>0</v>
      </c>
      <c r="AY570">
        <v>1</v>
      </c>
      <c r="AZ570">
        <v>0</v>
      </c>
      <c r="BA570">
        <v>1</v>
      </c>
      <c r="BB570">
        <v>0</v>
      </c>
      <c r="BC570">
        <v>1</v>
      </c>
      <c r="BD570">
        <v>0</v>
      </c>
      <c r="BE570">
        <v>1</v>
      </c>
      <c r="BF570">
        <v>0</v>
      </c>
      <c r="BG570">
        <v>1</v>
      </c>
      <c r="BH570">
        <v>0</v>
      </c>
      <c r="BI570">
        <v>1</v>
      </c>
      <c r="BJ570">
        <v>0</v>
      </c>
      <c r="BK570">
        <v>1</v>
      </c>
      <c r="BL570">
        <v>0</v>
      </c>
      <c r="BM570">
        <v>1</v>
      </c>
      <c r="BN570">
        <v>0</v>
      </c>
      <c r="BO570">
        <v>1</v>
      </c>
      <c r="BP570">
        <v>0</v>
      </c>
      <c r="BQ570">
        <v>1</v>
      </c>
      <c r="BR570">
        <v>0</v>
      </c>
      <c r="BS570">
        <v>1</v>
      </c>
      <c r="BT570">
        <v>0</v>
      </c>
      <c r="BU570">
        <v>1</v>
      </c>
      <c r="BV570">
        <v>0</v>
      </c>
      <c r="BW570">
        <v>1</v>
      </c>
      <c r="BX570">
        <v>0</v>
      </c>
      <c r="BY570">
        <v>1</v>
      </c>
      <c r="BZ570">
        <v>0</v>
      </c>
      <c r="CA570">
        <v>1</v>
      </c>
      <c r="CB570">
        <v>0</v>
      </c>
      <c r="CC570">
        <v>1</v>
      </c>
      <c r="CD570">
        <v>0</v>
      </c>
      <c r="CE570">
        <v>45</v>
      </c>
      <c r="CF570">
        <v>45</v>
      </c>
      <c r="CG570">
        <v>46</v>
      </c>
      <c r="CH570">
        <v>46</v>
      </c>
      <c r="CI570">
        <v>47</v>
      </c>
      <c r="CJ570">
        <v>47</v>
      </c>
      <c r="CK570">
        <v>48</v>
      </c>
      <c r="CL570">
        <v>48</v>
      </c>
      <c r="CM570">
        <v>49</v>
      </c>
      <c r="CN570">
        <v>49</v>
      </c>
      <c r="CO570">
        <v>50</v>
      </c>
      <c r="CP570">
        <v>50</v>
      </c>
      <c r="CQ570">
        <v>51</v>
      </c>
      <c r="CR570">
        <v>51</v>
      </c>
      <c r="CS570">
        <v>52</v>
      </c>
      <c r="CT570">
        <v>52</v>
      </c>
      <c r="CU570">
        <v>53</v>
      </c>
      <c r="CV570">
        <v>53</v>
      </c>
      <c r="CW570">
        <v>54</v>
      </c>
      <c r="CX570">
        <v>54</v>
      </c>
      <c r="CY570">
        <v>45</v>
      </c>
      <c r="CZ570">
        <v>45</v>
      </c>
      <c r="DA570">
        <v>46</v>
      </c>
      <c r="DB570">
        <v>46</v>
      </c>
      <c r="DC570">
        <v>47</v>
      </c>
      <c r="DD570">
        <v>47</v>
      </c>
      <c r="DE570">
        <v>48</v>
      </c>
      <c r="DF570">
        <v>48</v>
      </c>
      <c r="DG570">
        <v>49</v>
      </c>
      <c r="DH570">
        <v>49</v>
      </c>
      <c r="DI570">
        <v>50</v>
      </c>
      <c r="DJ570">
        <v>50</v>
      </c>
      <c r="DK570">
        <v>51</v>
      </c>
      <c r="DL570">
        <v>51</v>
      </c>
      <c r="DM570">
        <v>52</v>
      </c>
      <c r="DN570">
        <v>52</v>
      </c>
      <c r="DO570">
        <v>53</v>
      </c>
      <c r="DP570">
        <v>53</v>
      </c>
      <c r="DQ570">
        <v>54</v>
      </c>
      <c r="DR570">
        <v>54</v>
      </c>
      <c r="DU570">
        <v>1.2500000000000001E-2</v>
      </c>
      <c r="DW570">
        <v>1</v>
      </c>
      <c r="DX570">
        <f t="shared" si="321"/>
        <v>0</v>
      </c>
      <c r="DY570">
        <f t="shared" si="322"/>
        <v>0</v>
      </c>
      <c r="DZ570">
        <f t="shared" si="323"/>
        <v>0</v>
      </c>
      <c r="EA570">
        <f t="shared" si="324"/>
        <v>0</v>
      </c>
      <c r="EB570">
        <f t="shared" si="325"/>
        <v>0</v>
      </c>
      <c r="EC570">
        <f t="shared" si="326"/>
        <v>0</v>
      </c>
      <c r="ED570">
        <f t="shared" si="327"/>
        <v>0</v>
      </c>
      <c r="EE570">
        <f t="shared" si="328"/>
        <v>0</v>
      </c>
      <c r="EF570">
        <f t="shared" si="329"/>
        <v>0</v>
      </c>
      <c r="EG570">
        <f t="shared" si="330"/>
        <v>0</v>
      </c>
      <c r="EH570">
        <f t="shared" si="331"/>
        <v>0</v>
      </c>
      <c r="EI570">
        <f t="shared" si="332"/>
        <v>0</v>
      </c>
      <c r="EJ570">
        <f t="shared" si="333"/>
        <v>0</v>
      </c>
      <c r="EK570">
        <f t="shared" si="334"/>
        <v>0</v>
      </c>
      <c r="EL570">
        <f t="shared" si="335"/>
        <v>0</v>
      </c>
      <c r="EM570">
        <f t="shared" si="336"/>
        <v>0</v>
      </c>
      <c r="EN570">
        <f t="shared" si="337"/>
        <v>0</v>
      </c>
      <c r="EO570">
        <f t="shared" si="338"/>
        <v>0</v>
      </c>
      <c r="EP570">
        <f t="shared" si="339"/>
        <v>0</v>
      </c>
      <c r="EQ570">
        <f t="shared" si="340"/>
        <v>0</v>
      </c>
      <c r="ER570">
        <f t="shared" si="341"/>
        <v>0</v>
      </c>
      <c r="ES570">
        <f t="shared" si="342"/>
        <v>0</v>
      </c>
      <c r="ET570">
        <f t="shared" si="343"/>
        <v>0</v>
      </c>
      <c r="EU570">
        <f t="shared" si="344"/>
        <v>0</v>
      </c>
      <c r="EV570">
        <f t="shared" si="345"/>
        <v>0</v>
      </c>
      <c r="EW570">
        <f t="shared" si="346"/>
        <v>0</v>
      </c>
      <c r="EX570">
        <f t="shared" si="347"/>
        <v>0</v>
      </c>
      <c r="EY570">
        <f t="shared" si="348"/>
        <v>0</v>
      </c>
      <c r="EZ570">
        <f t="shared" si="349"/>
        <v>0</v>
      </c>
      <c r="FA570">
        <f t="shared" si="350"/>
        <v>0</v>
      </c>
      <c r="FB570">
        <f t="shared" si="351"/>
        <v>0</v>
      </c>
      <c r="FC570">
        <f t="shared" si="352"/>
        <v>0</v>
      </c>
      <c r="FD570">
        <f t="shared" si="353"/>
        <v>0</v>
      </c>
      <c r="FE570">
        <f t="shared" si="354"/>
        <v>0</v>
      </c>
      <c r="FF570">
        <f t="shared" si="355"/>
        <v>0</v>
      </c>
      <c r="FG570">
        <f t="shared" si="356"/>
        <v>0</v>
      </c>
      <c r="FH570">
        <f t="shared" si="357"/>
        <v>0</v>
      </c>
      <c r="FI570">
        <f t="shared" si="358"/>
        <v>0</v>
      </c>
      <c r="FJ570">
        <f t="shared" si="359"/>
        <v>0</v>
      </c>
      <c r="FK570">
        <f t="shared" si="360"/>
        <v>0</v>
      </c>
    </row>
    <row r="571" spans="1:167">
      <c r="A571">
        <v>569</v>
      </c>
      <c r="B571">
        <f>RTD("rit2.rtd",,B$2,"LASTHIST", ROW()-2)</f>
        <v>47.95</v>
      </c>
      <c r="C571">
        <f>RTD("rit2.rtd",,C$2,"LASTHIST", ROW()-2)</f>
        <v>0</v>
      </c>
      <c r="D571">
        <f>RTD("rit2.rtd",,D$2,"LASTHIST", ROW()-2)</f>
        <v>0</v>
      </c>
      <c r="E571">
        <f>RTD("rit2.rtd",,E$2,"LASTHIST", ROW()-2)</f>
        <v>0</v>
      </c>
      <c r="F571">
        <f>RTD("rit2.rtd",,F$2,"LASTHIST", ROW()-2)</f>
        <v>0</v>
      </c>
      <c r="G571">
        <f>RTD("rit2.rtd",,G$2,"LASTHIST", ROW()-2)</f>
        <v>0</v>
      </c>
      <c r="H571">
        <f>RTD("rit2.rtd",,H$2,"LASTHIST", ROW()-2)</f>
        <v>0</v>
      </c>
      <c r="I571">
        <f>RTD("rit2.rtd",,I$2,"LASTHIST", ROW()-2)</f>
        <v>0</v>
      </c>
      <c r="J571">
        <f>RTD("rit2.rtd",,J$2,"LASTHIST", ROW()-2)</f>
        <v>0</v>
      </c>
      <c r="K571">
        <f>RTD("rit2.rtd",,K$2,"LASTHIST", ROW()-2)</f>
        <v>0</v>
      </c>
      <c r="L571">
        <f>RTD("rit2.rtd",,L$2,"LASTHIST", ROW()-2)</f>
        <v>0</v>
      </c>
      <c r="M571">
        <f>RTD("rit2.rtd",,M$2,"LASTHIST", ROW()-2)</f>
        <v>0</v>
      </c>
      <c r="N571">
        <f>RTD("rit2.rtd",,N$2,"LASTHIST", ROW()-2)</f>
        <v>0</v>
      </c>
      <c r="O571">
        <f>RTD("rit2.rtd",,O$2,"LASTHIST", ROW()-2)</f>
        <v>0</v>
      </c>
      <c r="P571">
        <f>RTD("rit2.rtd",,P$2,"LASTHIST", ROW()-2)</f>
        <v>0</v>
      </c>
      <c r="Q571">
        <f>RTD("rit2.rtd",,Q$2,"LASTHIST", ROW()-2)</f>
        <v>0</v>
      </c>
      <c r="R571">
        <f>RTD("rit2.rtd",,R$2,"LASTHIST", ROW()-2)</f>
        <v>0</v>
      </c>
      <c r="S571">
        <f>RTD("rit2.rtd",,S$2,"LASTHIST", ROW()-2)</f>
        <v>0</v>
      </c>
      <c r="T571">
        <f>RTD("rit2.rtd",,T$2,"LASTHIST", ROW()-2)</f>
        <v>0</v>
      </c>
      <c r="U571">
        <f>RTD("rit2.rtd",,U$2,"LASTHIST", ROW()-2)</f>
        <v>0</v>
      </c>
      <c r="V571">
        <f>RTD("rit2.rtd",,V$2,"LASTHIST", ROW()-2)</f>
        <v>0</v>
      </c>
      <c r="W571">
        <f>RTD("rit2.rtd",,W$2,"LASTHIST", ROW()-2)</f>
        <v>2.95</v>
      </c>
      <c r="X571">
        <f>RTD("rit2.rtd",,X$2,"LASTHIST", ROW()-2)</f>
        <v>0.02</v>
      </c>
      <c r="Y571">
        <f>RTD("rit2.rtd",,Y$2,"LASTHIST", ROW()-2)</f>
        <v>1.98</v>
      </c>
      <c r="Z571">
        <f>RTD("rit2.rtd",,Z$2,"LASTHIST", ROW()-2)</f>
        <v>0.04</v>
      </c>
      <c r="AA571">
        <f>RTD("rit2.rtd",,AA$2,"LASTHIST", ROW()-2)</f>
        <v>1.1200000000000001</v>
      </c>
      <c r="AB571">
        <f>RTD("rit2.rtd",,AB$2,"LASTHIST", ROW()-2)</f>
        <v>0.18</v>
      </c>
      <c r="AC571">
        <f>RTD("rit2.rtd",,AC$2,"LASTHIST", ROW()-2)</f>
        <v>0.5</v>
      </c>
      <c r="AD571">
        <f>RTD("rit2.rtd",,AD$2,"LASTHIST", ROW()-2)</f>
        <v>0.55000000000000004</v>
      </c>
      <c r="AE571">
        <f>RTD("rit2.rtd",,AE$2,"LASTHIST", ROW()-2)</f>
        <v>0.16</v>
      </c>
      <c r="AF571">
        <f>RTD("rit2.rtd",,AF$2,"LASTHIST", ROW()-2)</f>
        <v>1.21</v>
      </c>
      <c r="AG571">
        <f>RTD("rit2.rtd",,AG$2,"LASTHIST", ROW()-2)</f>
        <v>0.04</v>
      </c>
      <c r="AH571">
        <f>RTD("rit2.rtd",,AH$2,"LASTHIST", ROW()-2)</f>
        <v>2.09</v>
      </c>
      <c r="AI571">
        <f>RTD("rit2.rtd",,AI$2,"LASTHIST", ROW()-2)</f>
        <v>0.02</v>
      </c>
      <c r="AJ571">
        <f>RTD("rit2.rtd",,AJ$2,"LASTHIST", ROW()-2)</f>
        <v>3.06</v>
      </c>
      <c r="AK571">
        <f>RTD("rit2.rtd",,AK$2,"LASTHIST", ROW()-2)</f>
        <v>0.02</v>
      </c>
      <c r="AL571">
        <f>RTD("rit2.rtd",,AL$2,"LASTHIST", ROW()-2)</f>
        <v>4.05</v>
      </c>
      <c r="AM571">
        <f>RTD("rit2.rtd",,AM$2,"LASTHIST", ROW()-2)</f>
        <v>0.02</v>
      </c>
      <c r="AN571">
        <f>RTD("rit2.rtd",,AN$2,"LASTHIST", ROW()-2)</f>
        <v>5.05</v>
      </c>
      <c r="AO571">
        <f>RTD("rit2.rtd",,AO$2,"LASTHIST", ROW()-2)</f>
        <v>0.02</v>
      </c>
      <c r="AP571">
        <f>RTD("rit2.rtd",,AP$2,"LASTHIST", ROW()-2)</f>
        <v>6.05</v>
      </c>
      <c r="AQ571">
        <v>1</v>
      </c>
      <c r="AR571">
        <v>0</v>
      </c>
      <c r="AS571">
        <v>1</v>
      </c>
      <c r="AT571">
        <v>0</v>
      </c>
      <c r="AU571">
        <v>1</v>
      </c>
      <c r="AV571">
        <v>0</v>
      </c>
      <c r="AW571">
        <v>1</v>
      </c>
      <c r="AX571">
        <v>0</v>
      </c>
      <c r="AY571">
        <v>1</v>
      </c>
      <c r="AZ571">
        <v>0</v>
      </c>
      <c r="BA571">
        <v>1</v>
      </c>
      <c r="BB571">
        <v>0</v>
      </c>
      <c r="BC571">
        <v>1</v>
      </c>
      <c r="BD571">
        <v>0</v>
      </c>
      <c r="BE571">
        <v>1</v>
      </c>
      <c r="BF571">
        <v>0</v>
      </c>
      <c r="BG571">
        <v>1</v>
      </c>
      <c r="BH571">
        <v>0</v>
      </c>
      <c r="BI571">
        <v>1</v>
      </c>
      <c r="BJ571">
        <v>0</v>
      </c>
      <c r="BK571">
        <v>1</v>
      </c>
      <c r="BL571">
        <v>0</v>
      </c>
      <c r="BM571">
        <v>1</v>
      </c>
      <c r="BN571">
        <v>0</v>
      </c>
      <c r="BO571">
        <v>1</v>
      </c>
      <c r="BP571">
        <v>0</v>
      </c>
      <c r="BQ571">
        <v>1</v>
      </c>
      <c r="BR571">
        <v>0</v>
      </c>
      <c r="BS571">
        <v>1</v>
      </c>
      <c r="BT571">
        <v>0</v>
      </c>
      <c r="BU571">
        <v>1</v>
      </c>
      <c r="BV571">
        <v>0</v>
      </c>
      <c r="BW571">
        <v>1</v>
      </c>
      <c r="BX571">
        <v>0</v>
      </c>
      <c r="BY571">
        <v>1</v>
      </c>
      <c r="BZ571">
        <v>0</v>
      </c>
      <c r="CA571">
        <v>1</v>
      </c>
      <c r="CB571">
        <v>0</v>
      </c>
      <c r="CC571">
        <v>1</v>
      </c>
      <c r="CD571">
        <v>0</v>
      </c>
      <c r="CE571">
        <v>45</v>
      </c>
      <c r="CF571">
        <v>45</v>
      </c>
      <c r="CG571">
        <v>46</v>
      </c>
      <c r="CH571">
        <v>46</v>
      </c>
      <c r="CI571">
        <v>47</v>
      </c>
      <c r="CJ571">
        <v>47</v>
      </c>
      <c r="CK571">
        <v>48</v>
      </c>
      <c r="CL571">
        <v>48</v>
      </c>
      <c r="CM571">
        <v>49</v>
      </c>
      <c r="CN571">
        <v>49</v>
      </c>
      <c r="CO571">
        <v>50</v>
      </c>
      <c r="CP571">
        <v>50</v>
      </c>
      <c r="CQ571">
        <v>51</v>
      </c>
      <c r="CR571">
        <v>51</v>
      </c>
      <c r="CS571">
        <v>52</v>
      </c>
      <c r="CT571">
        <v>52</v>
      </c>
      <c r="CU571">
        <v>53</v>
      </c>
      <c r="CV571">
        <v>53</v>
      </c>
      <c r="CW571">
        <v>54</v>
      </c>
      <c r="CX571">
        <v>54</v>
      </c>
      <c r="CY571">
        <v>45</v>
      </c>
      <c r="CZ571">
        <v>45</v>
      </c>
      <c r="DA571">
        <v>46</v>
      </c>
      <c r="DB571">
        <v>46</v>
      </c>
      <c r="DC571">
        <v>47</v>
      </c>
      <c r="DD571">
        <v>47</v>
      </c>
      <c r="DE571">
        <v>48</v>
      </c>
      <c r="DF571">
        <v>48</v>
      </c>
      <c r="DG571">
        <v>49</v>
      </c>
      <c r="DH571">
        <v>49</v>
      </c>
      <c r="DI571">
        <v>50</v>
      </c>
      <c r="DJ571">
        <v>50</v>
      </c>
      <c r="DK571">
        <v>51</v>
      </c>
      <c r="DL571">
        <v>51</v>
      </c>
      <c r="DM571">
        <v>52</v>
      </c>
      <c r="DN571">
        <v>52</v>
      </c>
      <c r="DO571">
        <v>53</v>
      </c>
      <c r="DP571">
        <v>53</v>
      </c>
      <c r="DQ571">
        <v>54</v>
      </c>
      <c r="DR571">
        <v>54</v>
      </c>
      <c r="DU571">
        <v>1.2500000000000001E-2</v>
      </c>
      <c r="DW571">
        <v>1</v>
      </c>
      <c r="DX571">
        <f t="shared" si="321"/>
        <v>0</v>
      </c>
      <c r="DY571">
        <f t="shared" si="322"/>
        <v>0</v>
      </c>
      <c r="DZ571">
        <f t="shared" si="323"/>
        <v>0</v>
      </c>
      <c r="EA571">
        <f t="shared" si="324"/>
        <v>0</v>
      </c>
      <c r="EB571">
        <f t="shared" si="325"/>
        <v>0</v>
      </c>
      <c r="EC571">
        <f t="shared" si="326"/>
        <v>0</v>
      </c>
      <c r="ED571">
        <f t="shared" si="327"/>
        <v>0</v>
      </c>
      <c r="EE571">
        <f t="shared" si="328"/>
        <v>0</v>
      </c>
      <c r="EF571">
        <f t="shared" si="329"/>
        <v>0</v>
      </c>
      <c r="EG571">
        <f t="shared" si="330"/>
        <v>0</v>
      </c>
      <c r="EH571">
        <f t="shared" si="331"/>
        <v>0</v>
      </c>
      <c r="EI571">
        <f t="shared" si="332"/>
        <v>0</v>
      </c>
      <c r="EJ571">
        <f t="shared" si="333"/>
        <v>0</v>
      </c>
      <c r="EK571">
        <f t="shared" si="334"/>
        <v>0</v>
      </c>
      <c r="EL571">
        <f t="shared" si="335"/>
        <v>0</v>
      </c>
      <c r="EM571">
        <f t="shared" si="336"/>
        <v>0</v>
      </c>
      <c r="EN571">
        <f t="shared" si="337"/>
        <v>0</v>
      </c>
      <c r="EO571">
        <f t="shared" si="338"/>
        <v>0</v>
      </c>
      <c r="EP571">
        <f t="shared" si="339"/>
        <v>0</v>
      </c>
      <c r="EQ571">
        <f t="shared" si="340"/>
        <v>0</v>
      </c>
      <c r="ER571">
        <f t="shared" si="341"/>
        <v>0</v>
      </c>
      <c r="ES571">
        <f t="shared" si="342"/>
        <v>0</v>
      </c>
      <c r="ET571">
        <f t="shared" si="343"/>
        <v>0</v>
      </c>
      <c r="EU571">
        <f t="shared" si="344"/>
        <v>0</v>
      </c>
      <c r="EV571">
        <f t="shared" si="345"/>
        <v>0</v>
      </c>
      <c r="EW571">
        <f t="shared" si="346"/>
        <v>0</v>
      </c>
      <c r="EX571">
        <f t="shared" si="347"/>
        <v>0</v>
      </c>
      <c r="EY571">
        <f t="shared" si="348"/>
        <v>0</v>
      </c>
      <c r="EZ571">
        <f t="shared" si="349"/>
        <v>0</v>
      </c>
      <c r="FA571">
        <f t="shared" si="350"/>
        <v>0</v>
      </c>
      <c r="FB571">
        <f t="shared" si="351"/>
        <v>0</v>
      </c>
      <c r="FC571">
        <f t="shared" si="352"/>
        <v>0</v>
      </c>
      <c r="FD571">
        <f t="shared" si="353"/>
        <v>0</v>
      </c>
      <c r="FE571">
        <f t="shared" si="354"/>
        <v>0</v>
      </c>
      <c r="FF571">
        <f t="shared" si="355"/>
        <v>0</v>
      </c>
      <c r="FG571">
        <f t="shared" si="356"/>
        <v>0</v>
      </c>
      <c r="FH571">
        <f t="shared" si="357"/>
        <v>0</v>
      </c>
      <c r="FI571">
        <f t="shared" si="358"/>
        <v>0</v>
      </c>
      <c r="FJ571">
        <f t="shared" si="359"/>
        <v>0</v>
      </c>
      <c r="FK571">
        <f t="shared" si="360"/>
        <v>0</v>
      </c>
    </row>
    <row r="572" spans="1:167">
      <c r="A572">
        <v>570</v>
      </c>
      <c r="B572">
        <f>RTD("rit2.rtd",,B$2,"LASTHIST", ROW()-2)</f>
        <v>48.4</v>
      </c>
      <c r="C572">
        <f>RTD("rit2.rtd",,C$2,"LASTHIST", ROW()-2)</f>
        <v>0</v>
      </c>
      <c r="D572">
        <f>RTD("rit2.rtd",,D$2,"LASTHIST", ROW()-2)</f>
        <v>0</v>
      </c>
      <c r="E572">
        <f>RTD("rit2.rtd",,E$2,"LASTHIST", ROW()-2)</f>
        <v>0</v>
      </c>
      <c r="F572">
        <f>RTD("rit2.rtd",,F$2,"LASTHIST", ROW()-2)</f>
        <v>0</v>
      </c>
      <c r="G572">
        <f>RTD("rit2.rtd",,G$2,"LASTHIST", ROW()-2)</f>
        <v>0</v>
      </c>
      <c r="H572">
        <f>RTD("rit2.rtd",,H$2,"LASTHIST", ROW()-2)</f>
        <v>0</v>
      </c>
      <c r="I572">
        <f>RTD("rit2.rtd",,I$2,"LASTHIST", ROW()-2)</f>
        <v>0</v>
      </c>
      <c r="J572">
        <f>RTD("rit2.rtd",,J$2,"LASTHIST", ROW()-2)</f>
        <v>0</v>
      </c>
      <c r="K572">
        <f>RTD("rit2.rtd",,K$2,"LASTHIST", ROW()-2)</f>
        <v>0</v>
      </c>
      <c r="L572">
        <f>RTD("rit2.rtd",,L$2,"LASTHIST", ROW()-2)</f>
        <v>0</v>
      </c>
      <c r="M572">
        <f>RTD("rit2.rtd",,M$2,"LASTHIST", ROW()-2)</f>
        <v>0</v>
      </c>
      <c r="N572">
        <f>RTD("rit2.rtd",,N$2,"LASTHIST", ROW()-2)</f>
        <v>0</v>
      </c>
      <c r="O572">
        <f>RTD("rit2.rtd",,O$2,"LASTHIST", ROW()-2)</f>
        <v>0</v>
      </c>
      <c r="P572">
        <f>RTD("rit2.rtd",,P$2,"LASTHIST", ROW()-2)</f>
        <v>0</v>
      </c>
      <c r="Q572">
        <f>RTD("rit2.rtd",,Q$2,"LASTHIST", ROW()-2)</f>
        <v>0</v>
      </c>
      <c r="R572">
        <f>RTD("rit2.rtd",,R$2,"LASTHIST", ROW()-2)</f>
        <v>0</v>
      </c>
      <c r="S572">
        <f>RTD("rit2.rtd",,S$2,"LASTHIST", ROW()-2)</f>
        <v>0</v>
      </c>
      <c r="T572">
        <f>RTD("rit2.rtd",,T$2,"LASTHIST", ROW()-2)</f>
        <v>0</v>
      </c>
      <c r="U572">
        <f>RTD("rit2.rtd",,U$2,"LASTHIST", ROW()-2)</f>
        <v>0</v>
      </c>
      <c r="V572">
        <f>RTD("rit2.rtd",,V$2,"LASTHIST", ROW()-2)</f>
        <v>0</v>
      </c>
      <c r="W572">
        <f>RTD("rit2.rtd",,W$2,"LASTHIST", ROW()-2)</f>
        <v>3.4</v>
      </c>
      <c r="X572">
        <f>RTD("rit2.rtd",,X$2,"LASTHIST", ROW()-2)</f>
        <v>0.02</v>
      </c>
      <c r="Y572">
        <f>RTD("rit2.rtd",,Y$2,"LASTHIST", ROW()-2)</f>
        <v>2.42</v>
      </c>
      <c r="Z572">
        <f>RTD("rit2.rtd",,Z$2,"LASTHIST", ROW()-2)</f>
        <v>0.02</v>
      </c>
      <c r="AA572">
        <f>RTD("rit2.rtd",,AA$2,"LASTHIST", ROW()-2)</f>
        <v>1.48</v>
      </c>
      <c r="AB572">
        <f>RTD("rit2.rtd",,AB$2,"LASTHIST", ROW()-2)</f>
        <v>0.08</v>
      </c>
      <c r="AC572">
        <f>RTD("rit2.rtd",,AC$2,"LASTHIST", ROW()-2)</f>
        <v>0.73</v>
      </c>
      <c r="AD572">
        <f>RTD("rit2.rtd",,AD$2,"LASTHIST", ROW()-2)</f>
        <v>0.33</v>
      </c>
      <c r="AE572">
        <f>RTD("rit2.rtd",,AE$2,"LASTHIST", ROW()-2)</f>
        <v>0.27</v>
      </c>
      <c r="AF572">
        <f>RTD("rit2.rtd",,AF$2,"LASTHIST", ROW()-2)</f>
        <v>0.86</v>
      </c>
      <c r="AG572">
        <f>RTD("rit2.rtd",,AG$2,"LASTHIST", ROW()-2)</f>
        <v>7.0000000000000007E-2</v>
      </c>
      <c r="AH572">
        <f>RTD("rit2.rtd",,AH$2,"LASTHIST", ROW()-2)</f>
        <v>1.66</v>
      </c>
      <c r="AI572">
        <f>RTD("rit2.rtd",,AI$2,"LASTHIST", ROW()-2)</f>
        <v>0.02</v>
      </c>
      <c r="AJ572">
        <f>RTD("rit2.rtd",,AJ$2,"LASTHIST", ROW()-2)</f>
        <v>2.61</v>
      </c>
      <c r="AK572">
        <f>RTD("rit2.rtd",,AK$2,"LASTHIST", ROW()-2)</f>
        <v>0.02</v>
      </c>
      <c r="AL572">
        <f>RTD("rit2.rtd",,AL$2,"LASTHIST", ROW()-2)</f>
        <v>3.6</v>
      </c>
      <c r="AM572">
        <f>RTD("rit2.rtd",,AM$2,"LASTHIST", ROW()-2)</f>
        <v>0.02</v>
      </c>
      <c r="AN572">
        <f>RTD("rit2.rtd",,AN$2,"LASTHIST", ROW()-2)</f>
        <v>4.5999999999999996</v>
      </c>
      <c r="AO572">
        <f>RTD("rit2.rtd",,AO$2,"LASTHIST", ROW()-2)</f>
        <v>0.02</v>
      </c>
      <c r="AP572">
        <f>RTD("rit2.rtd",,AP$2,"LASTHIST", ROW()-2)</f>
        <v>5.6</v>
      </c>
      <c r="AQ572">
        <v>1</v>
      </c>
      <c r="AR572">
        <v>0</v>
      </c>
      <c r="AS572">
        <v>1</v>
      </c>
      <c r="AT572">
        <v>0</v>
      </c>
      <c r="AU572">
        <v>1</v>
      </c>
      <c r="AV572">
        <v>0</v>
      </c>
      <c r="AW572">
        <v>1</v>
      </c>
      <c r="AX572">
        <v>0</v>
      </c>
      <c r="AY572">
        <v>1</v>
      </c>
      <c r="AZ572">
        <v>0</v>
      </c>
      <c r="BA572">
        <v>1</v>
      </c>
      <c r="BB572">
        <v>0</v>
      </c>
      <c r="BC572">
        <v>1</v>
      </c>
      <c r="BD572">
        <v>0</v>
      </c>
      <c r="BE572">
        <v>1</v>
      </c>
      <c r="BF572">
        <v>0</v>
      </c>
      <c r="BG572">
        <v>1</v>
      </c>
      <c r="BH572">
        <v>0</v>
      </c>
      <c r="BI572">
        <v>1</v>
      </c>
      <c r="BJ572">
        <v>0</v>
      </c>
      <c r="BK572">
        <v>1</v>
      </c>
      <c r="BL572">
        <v>0</v>
      </c>
      <c r="BM572">
        <v>1</v>
      </c>
      <c r="BN572">
        <v>0</v>
      </c>
      <c r="BO572">
        <v>1</v>
      </c>
      <c r="BP572">
        <v>0</v>
      </c>
      <c r="BQ572">
        <v>1</v>
      </c>
      <c r="BR572">
        <v>0</v>
      </c>
      <c r="BS572">
        <v>1</v>
      </c>
      <c r="BT572">
        <v>0</v>
      </c>
      <c r="BU572">
        <v>1</v>
      </c>
      <c r="BV572">
        <v>0</v>
      </c>
      <c r="BW572">
        <v>1</v>
      </c>
      <c r="BX572">
        <v>0</v>
      </c>
      <c r="BY572">
        <v>1</v>
      </c>
      <c r="BZ572">
        <v>0</v>
      </c>
      <c r="CA572">
        <v>1</v>
      </c>
      <c r="CB572">
        <v>0</v>
      </c>
      <c r="CC572">
        <v>1</v>
      </c>
      <c r="CD572">
        <v>0</v>
      </c>
      <c r="CE572">
        <v>45</v>
      </c>
      <c r="CF572">
        <v>45</v>
      </c>
      <c r="CG572">
        <v>46</v>
      </c>
      <c r="CH572">
        <v>46</v>
      </c>
      <c r="CI572">
        <v>47</v>
      </c>
      <c r="CJ572">
        <v>47</v>
      </c>
      <c r="CK572">
        <v>48</v>
      </c>
      <c r="CL572">
        <v>48</v>
      </c>
      <c r="CM572">
        <v>49</v>
      </c>
      <c r="CN572">
        <v>49</v>
      </c>
      <c r="CO572">
        <v>50</v>
      </c>
      <c r="CP572">
        <v>50</v>
      </c>
      <c r="CQ572">
        <v>51</v>
      </c>
      <c r="CR572">
        <v>51</v>
      </c>
      <c r="CS572">
        <v>52</v>
      </c>
      <c r="CT572">
        <v>52</v>
      </c>
      <c r="CU572">
        <v>53</v>
      </c>
      <c r="CV572">
        <v>53</v>
      </c>
      <c r="CW572">
        <v>54</v>
      </c>
      <c r="CX572">
        <v>54</v>
      </c>
      <c r="CY572">
        <v>45</v>
      </c>
      <c r="CZ572">
        <v>45</v>
      </c>
      <c r="DA572">
        <v>46</v>
      </c>
      <c r="DB572">
        <v>46</v>
      </c>
      <c r="DC572">
        <v>47</v>
      </c>
      <c r="DD572">
        <v>47</v>
      </c>
      <c r="DE572">
        <v>48</v>
      </c>
      <c r="DF572">
        <v>48</v>
      </c>
      <c r="DG572">
        <v>49</v>
      </c>
      <c r="DH572">
        <v>49</v>
      </c>
      <c r="DI572">
        <v>50</v>
      </c>
      <c r="DJ572">
        <v>50</v>
      </c>
      <c r="DK572">
        <v>51</v>
      </c>
      <c r="DL572">
        <v>51</v>
      </c>
      <c r="DM572">
        <v>52</v>
      </c>
      <c r="DN572">
        <v>52</v>
      </c>
      <c r="DO572">
        <v>53</v>
      </c>
      <c r="DP572">
        <v>53</v>
      </c>
      <c r="DQ572">
        <v>54</v>
      </c>
      <c r="DR572">
        <v>54</v>
      </c>
      <c r="DU572">
        <v>8.3333330000000001E-3</v>
      </c>
      <c r="DW572">
        <v>1</v>
      </c>
      <c r="DX572">
        <f t="shared" si="321"/>
        <v>0</v>
      </c>
      <c r="DY572">
        <f t="shared" si="322"/>
        <v>0</v>
      </c>
      <c r="DZ572">
        <f t="shared" si="323"/>
        <v>0</v>
      </c>
      <c r="EA572">
        <f t="shared" si="324"/>
        <v>0</v>
      </c>
      <c r="EB572">
        <f t="shared" si="325"/>
        <v>0</v>
      </c>
      <c r="EC572">
        <f t="shared" si="326"/>
        <v>0</v>
      </c>
      <c r="ED572">
        <f t="shared" si="327"/>
        <v>0</v>
      </c>
      <c r="EE572">
        <f t="shared" si="328"/>
        <v>0</v>
      </c>
      <c r="EF572">
        <f t="shared" si="329"/>
        <v>0</v>
      </c>
      <c r="EG572">
        <f t="shared" si="330"/>
        <v>0</v>
      </c>
      <c r="EH572">
        <f t="shared" si="331"/>
        <v>0</v>
      </c>
      <c r="EI572">
        <f t="shared" si="332"/>
        <v>0</v>
      </c>
      <c r="EJ572">
        <f t="shared" si="333"/>
        <v>0</v>
      </c>
      <c r="EK572">
        <f t="shared" si="334"/>
        <v>0</v>
      </c>
      <c r="EL572">
        <f t="shared" si="335"/>
        <v>0</v>
      </c>
      <c r="EM572">
        <f t="shared" si="336"/>
        <v>0</v>
      </c>
      <c r="EN572">
        <f t="shared" si="337"/>
        <v>0</v>
      </c>
      <c r="EO572">
        <f t="shared" si="338"/>
        <v>0</v>
      </c>
      <c r="EP572">
        <f t="shared" si="339"/>
        <v>0</v>
      </c>
      <c r="EQ572">
        <f t="shared" si="340"/>
        <v>0</v>
      </c>
      <c r="ER572">
        <f t="shared" si="341"/>
        <v>0</v>
      </c>
      <c r="ES572">
        <f t="shared" si="342"/>
        <v>0</v>
      </c>
      <c r="ET572">
        <f t="shared" si="343"/>
        <v>0</v>
      </c>
      <c r="EU572">
        <f t="shared" si="344"/>
        <v>0</v>
      </c>
      <c r="EV572">
        <f t="shared" si="345"/>
        <v>0</v>
      </c>
      <c r="EW572">
        <f t="shared" si="346"/>
        <v>0</v>
      </c>
      <c r="EX572">
        <f t="shared" si="347"/>
        <v>0</v>
      </c>
      <c r="EY572">
        <f t="shared" si="348"/>
        <v>0</v>
      </c>
      <c r="EZ572">
        <f t="shared" si="349"/>
        <v>0</v>
      </c>
      <c r="FA572">
        <f t="shared" si="350"/>
        <v>0</v>
      </c>
      <c r="FB572">
        <f t="shared" si="351"/>
        <v>0</v>
      </c>
      <c r="FC572">
        <f t="shared" si="352"/>
        <v>0</v>
      </c>
      <c r="FD572">
        <f t="shared" si="353"/>
        <v>0</v>
      </c>
      <c r="FE572">
        <f t="shared" si="354"/>
        <v>0</v>
      </c>
      <c r="FF572">
        <f t="shared" si="355"/>
        <v>0</v>
      </c>
      <c r="FG572">
        <f t="shared" si="356"/>
        <v>0</v>
      </c>
      <c r="FH572">
        <f t="shared" si="357"/>
        <v>0</v>
      </c>
      <c r="FI572">
        <f t="shared" si="358"/>
        <v>0</v>
      </c>
      <c r="FJ572">
        <f t="shared" si="359"/>
        <v>0</v>
      </c>
      <c r="FK572">
        <f t="shared" si="360"/>
        <v>0</v>
      </c>
    </row>
    <row r="573" spans="1:167">
      <c r="A573">
        <v>571</v>
      </c>
      <c r="B573">
        <f>RTD("rit2.rtd",,B$2,"LASTHIST", ROW()-2)</f>
        <v>48.91</v>
      </c>
      <c r="C573">
        <f>RTD("rit2.rtd",,C$2,"LASTHIST", ROW()-2)</f>
        <v>0</v>
      </c>
      <c r="D573">
        <f>RTD("rit2.rtd",,D$2,"LASTHIST", ROW()-2)</f>
        <v>0</v>
      </c>
      <c r="E573">
        <f>RTD("rit2.rtd",,E$2,"LASTHIST", ROW()-2)</f>
        <v>0</v>
      </c>
      <c r="F573">
        <f>RTD("rit2.rtd",,F$2,"LASTHIST", ROW()-2)</f>
        <v>0</v>
      </c>
      <c r="G573">
        <f>RTD("rit2.rtd",,G$2,"LASTHIST", ROW()-2)</f>
        <v>0</v>
      </c>
      <c r="H573">
        <f>RTD("rit2.rtd",,H$2,"LASTHIST", ROW()-2)</f>
        <v>0</v>
      </c>
      <c r="I573">
        <f>RTD("rit2.rtd",,I$2,"LASTHIST", ROW()-2)</f>
        <v>0</v>
      </c>
      <c r="J573">
        <f>RTD("rit2.rtd",,J$2,"LASTHIST", ROW()-2)</f>
        <v>0</v>
      </c>
      <c r="K573">
        <f>RTD("rit2.rtd",,K$2,"LASTHIST", ROW()-2)</f>
        <v>0</v>
      </c>
      <c r="L573">
        <f>RTD("rit2.rtd",,L$2,"LASTHIST", ROW()-2)</f>
        <v>0</v>
      </c>
      <c r="M573">
        <f>RTD("rit2.rtd",,M$2,"LASTHIST", ROW()-2)</f>
        <v>0</v>
      </c>
      <c r="N573">
        <f>RTD("rit2.rtd",,N$2,"LASTHIST", ROW()-2)</f>
        <v>0</v>
      </c>
      <c r="O573">
        <f>RTD("rit2.rtd",,O$2,"LASTHIST", ROW()-2)</f>
        <v>0</v>
      </c>
      <c r="P573">
        <f>RTD("rit2.rtd",,P$2,"LASTHIST", ROW()-2)</f>
        <v>0</v>
      </c>
      <c r="Q573">
        <f>RTD("rit2.rtd",,Q$2,"LASTHIST", ROW()-2)</f>
        <v>0</v>
      </c>
      <c r="R573">
        <f>RTD("rit2.rtd",,R$2,"LASTHIST", ROW()-2)</f>
        <v>0</v>
      </c>
      <c r="S573">
        <f>RTD("rit2.rtd",,S$2,"LASTHIST", ROW()-2)</f>
        <v>0</v>
      </c>
      <c r="T573">
        <f>RTD("rit2.rtd",,T$2,"LASTHIST", ROW()-2)</f>
        <v>0</v>
      </c>
      <c r="U573">
        <f>RTD("rit2.rtd",,U$2,"LASTHIST", ROW()-2)</f>
        <v>0</v>
      </c>
      <c r="V573">
        <f>RTD("rit2.rtd",,V$2,"LASTHIST", ROW()-2)</f>
        <v>0</v>
      </c>
      <c r="W573">
        <f>RTD("rit2.rtd",,W$2,"LASTHIST", ROW()-2)</f>
        <v>3.91</v>
      </c>
      <c r="X573">
        <f>RTD("rit2.rtd",,X$2,"LASTHIST", ROW()-2)</f>
        <v>0.02</v>
      </c>
      <c r="Y573">
        <f>RTD("rit2.rtd",,Y$2,"LASTHIST", ROW()-2)</f>
        <v>2.92</v>
      </c>
      <c r="Z573">
        <f>RTD("rit2.rtd",,Z$2,"LASTHIST", ROW()-2)</f>
        <v>0.02</v>
      </c>
      <c r="AA573">
        <f>RTD("rit2.rtd",,AA$2,"LASTHIST", ROW()-2)</f>
        <v>1.95</v>
      </c>
      <c r="AB573">
        <f>RTD("rit2.rtd",,AB$2,"LASTHIST", ROW()-2)</f>
        <v>0.03</v>
      </c>
      <c r="AC573">
        <f>RTD("rit2.rtd",,AC$2,"LASTHIST", ROW()-2)</f>
        <v>1.0900000000000001</v>
      </c>
      <c r="AD573">
        <f>RTD("rit2.rtd",,AD$2,"LASTHIST", ROW()-2)</f>
        <v>0.17</v>
      </c>
      <c r="AE573">
        <f>RTD("rit2.rtd",,AE$2,"LASTHIST", ROW()-2)</f>
        <v>0.46</v>
      </c>
      <c r="AF573">
        <f>RTD("rit2.rtd",,AF$2,"LASTHIST", ROW()-2)</f>
        <v>0.55000000000000004</v>
      </c>
      <c r="AG573">
        <f>RTD("rit2.rtd",,AG$2,"LASTHIST", ROW()-2)</f>
        <v>0.14000000000000001</v>
      </c>
      <c r="AH573">
        <f>RTD("rit2.rtd",,AH$2,"LASTHIST", ROW()-2)</f>
        <v>1.23</v>
      </c>
      <c r="AI573">
        <f>RTD("rit2.rtd",,AI$2,"LASTHIST", ROW()-2)</f>
        <v>0.03</v>
      </c>
      <c r="AJ573">
        <f>RTD("rit2.rtd",,AJ$2,"LASTHIST", ROW()-2)</f>
        <v>2.12</v>
      </c>
      <c r="AK573">
        <f>RTD("rit2.rtd",,AK$2,"LASTHIST", ROW()-2)</f>
        <v>0.02</v>
      </c>
      <c r="AL573">
        <f>RTD("rit2.rtd",,AL$2,"LASTHIST", ROW()-2)</f>
        <v>3.09</v>
      </c>
      <c r="AM573">
        <f>RTD("rit2.rtd",,AM$2,"LASTHIST", ROW()-2)</f>
        <v>0.02</v>
      </c>
      <c r="AN573">
        <f>RTD("rit2.rtd",,AN$2,"LASTHIST", ROW()-2)</f>
        <v>4.09</v>
      </c>
      <c r="AO573">
        <f>RTD("rit2.rtd",,AO$2,"LASTHIST", ROW()-2)</f>
        <v>0.02</v>
      </c>
      <c r="AP573">
        <f>RTD("rit2.rtd",,AP$2,"LASTHIST", ROW()-2)</f>
        <v>5.09</v>
      </c>
      <c r="AQ573">
        <v>1</v>
      </c>
      <c r="AR573">
        <v>0</v>
      </c>
      <c r="AS573">
        <v>1</v>
      </c>
      <c r="AT573">
        <v>0</v>
      </c>
      <c r="AU573">
        <v>1</v>
      </c>
      <c r="AV573">
        <v>0</v>
      </c>
      <c r="AW573">
        <v>1</v>
      </c>
      <c r="AX573">
        <v>0</v>
      </c>
      <c r="AY573">
        <v>1</v>
      </c>
      <c r="AZ573">
        <v>0</v>
      </c>
      <c r="BA573">
        <v>1</v>
      </c>
      <c r="BB573">
        <v>0</v>
      </c>
      <c r="BC573">
        <v>1</v>
      </c>
      <c r="BD573">
        <v>0</v>
      </c>
      <c r="BE573">
        <v>1</v>
      </c>
      <c r="BF573">
        <v>0</v>
      </c>
      <c r="BG573">
        <v>1</v>
      </c>
      <c r="BH573">
        <v>0</v>
      </c>
      <c r="BI573">
        <v>1</v>
      </c>
      <c r="BJ573">
        <v>0</v>
      </c>
      <c r="BK573">
        <v>1</v>
      </c>
      <c r="BL573">
        <v>0</v>
      </c>
      <c r="BM573">
        <v>1</v>
      </c>
      <c r="BN573">
        <v>0</v>
      </c>
      <c r="BO573">
        <v>1</v>
      </c>
      <c r="BP573">
        <v>0</v>
      </c>
      <c r="BQ573">
        <v>1</v>
      </c>
      <c r="BR573">
        <v>0</v>
      </c>
      <c r="BS573">
        <v>1</v>
      </c>
      <c r="BT573">
        <v>0</v>
      </c>
      <c r="BU573">
        <v>1</v>
      </c>
      <c r="BV573">
        <v>0</v>
      </c>
      <c r="BW573">
        <v>1</v>
      </c>
      <c r="BX573">
        <v>0</v>
      </c>
      <c r="BY573">
        <v>1</v>
      </c>
      <c r="BZ573">
        <v>0</v>
      </c>
      <c r="CA573">
        <v>1</v>
      </c>
      <c r="CB573">
        <v>0</v>
      </c>
      <c r="CC573">
        <v>1</v>
      </c>
      <c r="CD573">
        <v>0</v>
      </c>
      <c r="CE573">
        <v>45</v>
      </c>
      <c r="CF573">
        <v>45</v>
      </c>
      <c r="CG573">
        <v>46</v>
      </c>
      <c r="CH573">
        <v>46</v>
      </c>
      <c r="CI573">
        <v>47</v>
      </c>
      <c r="CJ573">
        <v>47</v>
      </c>
      <c r="CK573">
        <v>48</v>
      </c>
      <c r="CL573">
        <v>48</v>
      </c>
      <c r="CM573">
        <v>49</v>
      </c>
      <c r="CN573">
        <v>49</v>
      </c>
      <c r="CO573">
        <v>50</v>
      </c>
      <c r="CP573">
        <v>50</v>
      </c>
      <c r="CQ573">
        <v>51</v>
      </c>
      <c r="CR573">
        <v>51</v>
      </c>
      <c r="CS573">
        <v>52</v>
      </c>
      <c r="CT573">
        <v>52</v>
      </c>
      <c r="CU573">
        <v>53</v>
      </c>
      <c r="CV573">
        <v>53</v>
      </c>
      <c r="CW573">
        <v>54</v>
      </c>
      <c r="CX573">
        <v>54</v>
      </c>
      <c r="CY573">
        <v>45</v>
      </c>
      <c r="CZ573">
        <v>45</v>
      </c>
      <c r="DA573">
        <v>46</v>
      </c>
      <c r="DB573">
        <v>46</v>
      </c>
      <c r="DC573">
        <v>47</v>
      </c>
      <c r="DD573">
        <v>47</v>
      </c>
      <c r="DE573">
        <v>48</v>
      </c>
      <c r="DF573">
        <v>48</v>
      </c>
      <c r="DG573">
        <v>49</v>
      </c>
      <c r="DH573">
        <v>49</v>
      </c>
      <c r="DI573">
        <v>50</v>
      </c>
      <c r="DJ573">
        <v>50</v>
      </c>
      <c r="DK573">
        <v>51</v>
      </c>
      <c r="DL573">
        <v>51</v>
      </c>
      <c r="DM573">
        <v>52</v>
      </c>
      <c r="DN573">
        <v>52</v>
      </c>
      <c r="DO573">
        <v>53</v>
      </c>
      <c r="DP573">
        <v>53</v>
      </c>
      <c r="DQ573">
        <v>54</v>
      </c>
      <c r="DR573">
        <v>54</v>
      </c>
      <c r="DU573">
        <v>8.3333330000000001E-3</v>
      </c>
      <c r="DW573">
        <v>1</v>
      </c>
      <c r="DX573">
        <f t="shared" si="321"/>
        <v>0</v>
      </c>
      <c r="DY573">
        <f t="shared" si="322"/>
        <v>0</v>
      </c>
      <c r="DZ573">
        <f t="shared" si="323"/>
        <v>0</v>
      </c>
      <c r="EA573">
        <f t="shared" si="324"/>
        <v>0</v>
      </c>
      <c r="EB573">
        <f t="shared" si="325"/>
        <v>0</v>
      </c>
      <c r="EC573">
        <f t="shared" si="326"/>
        <v>0</v>
      </c>
      <c r="ED573">
        <f t="shared" si="327"/>
        <v>0</v>
      </c>
      <c r="EE573">
        <f t="shared" si="328"/>
        <v>0</v>
      </c>
      <c r="EF573">
        <f t="shared" si="329"/>
        <v>0</v>
      </c>
      <c r="EG573">
        <f t="shared" si="330"/>
        <v>0</v>
      </c>
      <c r="EH573">
        <f t="shared" si="331"/>
        <v>0</v>
      </c>
      <c r="EI573">
        <f t="shared" si="332"/>
        <v>0</v>
      </c>
      <c r="EJ573">
        <f t="shared" si="333"/>
        <v>0</v>
      </c>
      <c r="EK573">
        <f t="shared" si="334"/>
        <v>0</v>
      </c>
      <c r="EL573">
        <f t="shared" si="335"/>
        <v>0</v>
      </c>
      <c r="EM573">
        <f t="shared" si="336"/>
        <v>0</v>
      </c>
      <c r="EN573">
        <f t="shared" si="337"/>
        <v>0</v>
      </c>
      <c r="EO573">
        <f t="shared" si="338"/>
        <v>0</v>
      </c>
      <c r="EP573">
        <f t="shared" si="339"/>
        <v>0</v>
      </c>
      <c r="EQ573">
        <f t="shared" si="340"/>
        <v>0</v>
      </c>
      <c r="ER573">
        <f t="shared" si="341"/>
        <v>0</v>
      </c>
      <c r="ES573">
        <f t="shared" si="342"/>
        <v>0</v>
      </c>
      <c r="ET573">
        <f t="shared" si="343"/>
        <v>0</v>
      </c>
      <c r="EU573">
        <f t="shared" si="344"/>
        <v>0</v>
      </c>
      <c r="EV573">
        <f t="shared" si="345"/>
        <v>0</v>
      </c>
      <c r="EW573">
        <f t="shared" si="346"/>
        <v>0</v>
      </c>
      <c r="EX573">
        <f t="shared" si="347"/>
        <v>0</v>
      </c>
      <c r="EY573">
        <f t="shared" si="348"/>
        <v>0</v>
      </c>
      <c r="EZ573">
        <f t="shared" si="349"/>
        <v>0</v>
      </c>
      <c r="FA573">
        <f t="shared" si="350"/>
        <v>0</v>
      </c>
      <c r="FB573">
        <f t="shared" si="351"/>
        <v>0</v>
      </c>
      <c r="FC573">
        <f t="shared" si="352"/>
        <v>0</v>
      </c>
      <c r="FD573">
        <f t="shared" si="353"/>
        <v>0</v>
      </c>
      <c r="FE573">
        <f t="shared" si="354"/>
        <v>0</v>
      </c>
      <c r="FF573">
        <f t="shared" si="355"/>
        <v>0</v>
      </c>
      <c r="FG573">
        <f t="shared" si="356"/>
        <v>0</v>
      </c>
      <c r="FH573">
        <f t="shared" si="357"/>
        <v>0</v>
      </c>
      <c r="FI573">
        <f t="shared" si="358"/>
        <v>0</v>
      </c>
      <c r="FJ573">
        <f t="shared" si="359"/>
        <v>0</v>
      </c>
      <c r="FK573">
        <f t="shared" si="360"/>
        <v>0</v>
      </c>
    </row>
    <row r="574" spans="1:167">
      <c r="A574">
        <v>572</v>
      </c>
      <c r="B574">
        <f>RTD("rit2.rtd",,B$2,"LASTHIST", ROW()-2)</f>
        <v>48.94</v>
      </c>
      <c r="C574">
        <f>RTD("rit2.rtd",,C$2,"LASTHIST", ROW()-2)</f>
        <v>0</v>
      </c>
      <c r="D574">
        <f>RTD("rit2.rtd",,D$2,"LASTHIST", ROW()-2)</f>
        <v>0</v>
      </c>
      <c r="E574">
        <f>RTD("rit2.rtd",,E$2,"LASTHIST", ROW()-2)</f>
        <v>0</v>
      </c>
      <c r="F574">
        <f>RTD("rit2.rtd",,F$2,"LASTHIST", ROW()-2)</f>
        <v>0</v>
      </c>
      <c r="G574">
        <f>RTD("rit2.rtd",,G$2,"LASTHIST", ROW()-2)</f>
        <v>0</v>
      </c>
      <c r="H574">
        <f>RTD("rit2.rtd",,H$2,"LASTHIST", ROW()-2)</f>
        <v>0</v>
      </c>
      <c r="I574">
        <f>RTD("rit2.rtd",,I$2,"LASTHIST", ROW()-2)</f>
        <v>0</v>
      </c>
      <c r="J574">
        <f>RTD("rit2.rtd",,J$2,"LASTHIST", ROW()-2)</f>
        <v>0</v>
      </c>
      <c r="K574">
        <f>RTD("rit2.rtd",,K$2,"LASTHIST", ROW()-2)</f>
        <v>0</v>
      </c>
      <c r="L574">
        <f>RTD("rit2.rtd",,L$2,"LASTHIST", ROW()-2)</f>
        <v>0</v>
      </c>
      <c r="M574">
        <f>RTD("rit2.rtd",,M$2,"LASTHIST", ROW()-2)</f>
        <v>0</v>
      </c>
      <c r="N574">
        <f>RTD("rit2.rtd",,N$2,"LASTHIST", ROW()-2)</f>
        <v>0</v>
      </c>
      <c r="O574">
        <f>RTD("rit2.rtd",,O$2,"LASTHIST", ROW()-2)</f>
        <v>0</v>
      </c>
      <c r="P574">
        <f>RTD("rit2.rtd",,P$2,"LASTHIST", ROW()-2)</f>
        <v>0</v>
      </c>
      <c r="Q574">
        <f>RTD("rit2.rtd",,Q$2,"LASTHIST", ROW()-2)</f>
        <v>0</v>
      </c>
      <c r="R574">
        <f>RTD("rit2.rtd",,R$2,"LASTHIST", ROW()-2)</f>
        <v>0</v>
      </c>
      <c r="S574">
        <f>RTD("rit2.rtd",,S$2,"LASTHIST", ROW()-2)</f>
        <v>0</v>
      </c>
      <c r="T574">
        <f>RTD("rit2.rtd",,T$2,"LASTHIST", ROW()-2)</f>
        <v>0</v>
      </c>
      <c r="U574">
        <f>RTD("rit2.rtd",,U$2,"LASTHIST", ROW()-2)</f>
        <v>0</v>
      </c>
      <c r="V574">
        <f>RTD("rit2.rtd",,V$2,"LASTHIST", ROW()-2)</f>
        <v>0</v>
      </c>
      <c r="W574">
        <f>RTD("rit2.rtd",,W$2,"LASTHIST", ROW()-2)</f>
        <v>3.94</v>
      </c>
      <c r="X574">
        <f>RTD("rit2.rtd",,X$2,"LASTHIST", ROW()-2)</f>
        <v>0.02</v>
      </c>
      <c r="Y574">
        <f>RTD("rit2.rtd",,Y$2,"LASTHIST", ROW()-2)</f>
        <v>2.94</v>
      </c>
      <c r="Z574">
        <f>RTD("rit2.rtd",,Z$2,"LASTHIST", ROW()-2)</f>
        <v>0.02</v>
      </c>
      <c r="AA574">
        <f>RTD("rit2.rtd",,AA$2,"LASTHIST", ROW()-2)</f>
        <v>1.97</v>
      </c>
      <c r="AB574">
        <f>RTD("rit2.rtd",,AB$2,"LASTHIST", ROW()-2)</f>
        <v>0.03</v>
      </c>
      <c r="AC574">
        <f>RTD("rit2.rtd",,AC$2,"LASTHIST", ROW()-2)</f>
        <v>1.1000000000000001</v>
      </c>
      <c r="AD574">
        <f>RTD("rit2.rtd",,AD$2,"LASTHIST", ROW()-2)</f>
        <v>0.16</v>
      </c>
      <c r="AE574">
        <f>RTD("rit2.rtd",,AE$2,"LASTHIST", ROW()-2)</f>
        <v>0.47</v>
      </c>
      <c r="AF574">
        <f>RTD("rit2.rtd",,AF$2,"LASTHIST", ROW()-2)</f>
        <v>0.53</v>
      </c>
      <c r="AG574">
        <f>RTD("rit2.rtd",,AG$2,"LASTHIST", ROW()-2)</f>
        <v>0.14000000000000001</v>
      </c>
      <c r="AH574">
        <f>RTD("rit2.rtd",,AH$2,"LASTHIST", ROW()-2)</f>
        <v>1.2</v>
      </c>
      <c r="AI574">
        <f>RTD("rit2.rtd",,AI$2,"LASTHIST", ROW()-2)</f>
        <v>0.03</v>
      </c>
      <c r="AJ574">
        <f>RTD("rit2.rtd",,AJ$2,"LASTHIST", ROW()-2)</f>
        <v>2.09</v>
      </c>
      <c r="AK574">
        <f>RTD("rit2.rtd",,AK$2,"LASTHIST", ROW()-2)</f>
        <v>0.02</v>
      </c>
      <c r="AL574">
        <f>RTD("rit2.rtd",,AL$2,"LASTHIST", ROW()-2)</f>
        <v>3.06</v>
      </c>
      <c r="AM574">
        <f>RTD("rit2.rtd",,AM$2,"LASTHIST", ROW()-2)</f>
        <v>0.02</v>
      </c>
      <c r="AN574">
        <f>RTD("rit2.rtd",,AN$2,"LASTHIST", ROW()-2)</f>
        <v>4.0599999999999996</v>
      </c>
      <c r="AO574">
        <f>RTD("rit2.rtd",,AO$2,"LASTHIST", ROW()-2)</f>
        <v>0.02</v>
      </c>
      <c r="AP574">
        <f>RTD("rit2.rtd",,AP$2,"LASTHIST", ROW()-2)</f>
        <v>5.0599999999999996</v>
      </c>
      <c r="AQ574">
        <v>1</v>
      </c>
      <c r="AR574">
        <v>0</v>
      </c>
      <c r="AS574">
        <v>1</v>
      </c>
      <c r="AT574">
        <v>0</v>
      </c>
      <c r="AU574">
        <v>1</v>
      </c>
      <c r="AV574">
        <v>0</v>
      </c>
      <c r="AW574">
        <v>1</v>
      </c>
      <c r="AX574">
        <v>0</v>
      </c>
      <c r="AY574">
        <v>1</v>
      </c>
      <c r="AZ574">
        <v>0</v>
      </c>
      <c r="BA574">
        <v>1</v>
      </c>
      <c r="BB574">
        <v>0</v>
      </c>
      <c r="BC574">
        <v>1</v>
      </c>
      <c r="BD574">
        <v>0</v>
      </c>
      <c r="BE574">
        <v>1</v>
      </c>
      <c r="BF574">
        <v>0</v>
      </c>
      <c r="BG574">
        <v>1</v>
      </c>
      <c r="BH574">
        <v>0</v>
      </c>
      <c r="BI574">
        <v>1</v>
      </c>
      <c r="BJ574">
        <v>0</v>
      </c>
      <c r="BK574">
        <v>1</v>
      </c>
      <c r="BL574">
        <v>0</v>
      </c>
      <c r="BM574">
        <v>1</v>
      </c>
      <c r="BN574">
        <v>0</v>
      </c>
      <c r="BO574">
        <v>1</v>
      </c>
      <c r="BP574">
        <v>0</v>
      </c>
      <c r="BQ574">
        <v>1</v>
      </c>
      <c r="BR574">
        <v>0</v>
      </c>
      <c r="BS574">
        <v>1</v>
      </c>
      <c r="BT574">
        <v>0</v>
      </c>
      <c r="BU574">
        <v>1</v>
      </c>
      <c r="BV574">
        <v>0</v>
      </c>
      <c r="BW574">
        <v>1</v>
      </c>
      <c r="BX574">
        <v>0</v>
      </c>
      <c r="BY574">
        <v>1</v>
      </c>
      <c r="BZ574">
        <v>0</v>
      </c>
      <c r="CA574">
        <v>1</v>
      </c>
      <c r="CB574">
        <v>0</v>
      </c>
      <c r="CC574">
        <v>1</v>
      </c>
      <c r="CD574">
        <v>0</v>
      </c>
      <c r="CE574">
        <v>45</v>
      </c>
      <c r="CF574">
        <v>45</v>
      </c>
      <c r="CG574">
        <v>46</v>
      </c>
      <c r="CH574">
        <v>46</v>
      </c>
      <c r="CI574">
        <v>47</v>
      </c>
      <c r="CJ574">
        <v>47</v>
      </c>
      <c r="CK574">
        <v>48</v>
      </c>
      <c r="CL574">
        <v>48</v>
      </c>
      <c r="CM574">
        <v>49</v>
      </c>
      <c r="CN574">
        <v>49</v>
      </c>
      <c r="CO574">
        <v>50</v>
      </c>
      <c r="CP574">
        <v>50</v>
      </c>
      <c r="CQ574">
        <v>51</v>
      </c>
      <c r="CR574">
        <v>51</v>
      </c>
      <c r="CS574">
        <v>52</v>
      </c>
      <c r="CT574">
        <v>52</v>
      </c>
      <c r="CU574">
        <v>53</v>
      </c>
      <c r="CV574">
        <v>53</v>
      </c>
      <c r="CW574">
        <v>54</v>
      </c>
      <c r="CX574">
        <v>54</v>
      </c>
      <c r="CY574">
        <v>45</v>
      </c>
      <c r="CZ574">
        <v>45</v>
      </c>
      <c r="DA574">
        <v>46</v>
      </c>
      <c r="DB574">
        <v>46</v>
      </c>
      <c r="DC574">
        <v>47</v>
      </c>
      <c r="DD574">
        <v>47</v>
      </c>
      <c r="DE574">
        <v>48</v>
      </c>
      <c r="DF574">
        <v>48</v>
      </c>
      <c r="DG574">
        <v>49</v>
      </c>
      <c r="DH574">
        <v>49</v>
      </c>
      <c r="DI574">
        <v>50</v>
      </c>
      <c r="DJ574">
        <v>50</v>
      </c>
      <c r="DK574">
        <v>51</v>
      </c>
      <c r="DL574">
        <v>51</v>
      </c>
      <c r="DM574">
        <v>52</v>
      </c>
      <c r="DN574">
        <v>52</v>
      </c>
      <c r="DO574">
        <v>53</v>
      </c>
      <c r="DP574">
        <v>53</v>
      </c>
      <c r="DQ574">
        <v>54</v>
      </c>
      <c r="DR574">
        <v>54</v>
      </c>
      <c r="DU574">
        <v>8.3333330000000001E-3</v>
      </c>
      <c r="DW574">
        <v>1</v>
      </c>
      <c r="DX574">
        <f t="shared" si="321"/>
        <v>0</v>
      </c>
      <c r="DY574">
        <f t="shared" si="322"/>
        <v>0</v>
      </c>
      <c r="DZ574">
        <f t="shared" si="323"/>
        <v>0</v>
      </c>
      <c r="EA574">
        <f t="shared" si="324"/>
        <v>0</v>
      </c>
      <c r="EB574">
        <f t="shared" si="325"/>
        <v>0</v>
      </c>
      <c r="EC574">
        <f t="shared" si="326"/>
        <v>0</v>
      </c>
      <c r="ED574">
        <f t="shared" si="327"/>
        <v>0</v>
      </c>
      <c r="EE574">
        <f t="shared" si="328"/>
        <v>0</v>
      </c>
      <c r="EF574">
        <f t="shared" si="329"/>
        <v>0</v>
      </c>
      <c r="EG574">
        <f t="shared" si="330"/>
        <v>0</v>
      </c>
      <c r="EH574">
        <f t="shared" si="331"/>
        <v>0</v>
      </c>
      <c r="EI574">
        <f t="shared" si="332"/>
        <v>0</v>
      </c>
      <c r="EJ574">
        <f t="shared" si="333"/>
        <v>0</v>
      </c>
      <c r="EK574">
        <f t="shared" si="334"/>
        <v>0</v>
      </c>
      <c r="EL574">
        <f t="shared" si="335"/>
        <v>0</v>
      </c>
      <c r="EM574">
        <f t="shared" si="336"/>
        <v>0</v>
      </c>
      <c r="EN574">
        <f t="shared" si="337"/>
        <v>0</v>
      </c>
      <c r="EO574">
        <f t="shared" si="338"/>
        <v>0</v>
      </c>
      <c r="EP574">
        <f t="shared" si="339"/>
        <v>0</v>
      </c>
      <c r="EQ574">
        <f t="shared" si="340"/>
        <v>0</v>
      </c>
      <c r="ER574">
        <f t="shared" si="341"/>
        <v>0</v>
      </c>
      <c r="ES574">
        <f t="shared" si="342"/>
        <v>0</v>
      </c>
      <c r="ET574">
        <f t="shared" si="343"/>
        <v>0</v>
      </c>
      <c r="EU574">
        <f t="shared" si="344"/>
        <v>0</v>
      </c>
      <c r="EV574">
        <f t="shared" si="345"/>
        <v>0</v>
      </c>
      <c r="EW574">
        <f t="shared" si="346"/>
        <v>0</v>
      </c>
      <c r="EX574">
        <f t="shared" si="347"/>
        <v>0</v>
      </c>
      <c r="EY574">
        <f t="shared" si="348"/>
        <v>0</v>
      </c>
      <c r="EZ574">
        <f t="shared" si="349"/>
        <v>0</v>
      </c>
      <c r="FA574">
        <f t="shared" si="350"/>
        <v>0</v>
      </c>
      <c r="FB574">
        <f t="shared" si="351"/>
        <v>0</v>
      </c>
      <c r="FC574">
        <f t="shared" si="352"/>
        <v>0</v>
      </c>
      <c r="FD574">
        <f t="shared" si="353"/>
        <v>0</v>
      </c>
      <c r="FE574">
        <f t="shared" si="354"/>
        <v>0</v>
      </c>
      <c r="FF574">
        <f t="shared" si="355"/>
        <v>0</v>
      </c>
      <c r="FG574">
        <f t="shared" si="356"/>
        <v>0</v>
      </c>
      <c r="FH574">
        <f t="shared" si="357"/>
        <v>0</v>
      </c>
      <c r="FI574">
        <f t="shared" si="358"/>
        <v>0</v>
      </c>
      <c r="FJ574">
        <f t="shared" si="359"/>
        <v>0</v>
      </c>
      <c r="FK574">
        <f t="shared" si="360"/>
        <v>0</v>
      </c>
    </row>
    <row r="575" spans="1:167">
      <c r="A575">
        <v>573</v>
      </c>
      <c r="B575">
        <f>RTD("rit2.rtd",,B$2,"LASTHIST", ROW()-2)</f>
        <v>48.76</v>
      </c>
      <c r="C575">
        <f>RTD("rit2.rtd",,C$2,"LASTHIST", ROW()-2)</f>
        <v>0</v>
      </c>
      <c r="D575">
        <f>RTD("rit2.rtd",,D$2,"LASTHIST", ROW()-2)</f>
        <v>0</v>
      </c>
      <c r="E575">
        <f>RTD("rit2.rtd",,E$2,"LASTHIST", ROW()-2)</f>
        <v>0</v>
      </c>
      <c r="F575">
        <f>RTD("rit2.rtd",,F$2,"LASTHIST", ROW()-2)</f>
        <v>0</v>
      </c>
      <c r="G575">
        <f>RTD("rit2.rtd",,G$2,"LASTHIST", ROW()-2)</f>
        <v>0</v>
      </c>
      <c r="H575">
        <f>RTD("rit2.rtd",,H$2,"LASTHIST", ROW()-2)</f>
        <v>0</v>
      </c>
      <c r="I575">
        <f>RTD("rit2.rtd",,I$2,"LASTHIST", ROW()-2)</f>
        <v>0</v>
      </c>
      <c r="J575">
        <f>RTD("rit2.rtd",,J$2,"LASTHIST", ROW()-2)</f>
        <v>0</v>
      </c>
      <c r="K575">
        <f>RTD("rit2.rtd",,K$2,"LASTHIST", ROW()-2)</f>
        <v>0</v>
      </c>
      <c r="L575">
        <f>RTD("rit2.rtd",,L$2,"LASTHIST", ROW()-2)</f>
        <v>0</v>
      </c>
      <c r="M575">
        <f>RTD("rit2.rtd",,M$2,"LASTHIST", ROW()-2)</f>
        <v>0</v>
      </c>
      <c r="N575">
        <f>RTD("rit2.rtd",,N$2,"LASTHIST", ROW()-2)</f>
        <v>0</v>
      </c>
      <c r="O575">
        <f>RTD("rit2.rtd",,O$2,"LASTHIST", ROW()-2)</f>
        <v>0</v>
      </c>
      <c r="P575">
        <f>RTD("rit2.rtd",,P$2,"LASTHIST", ROW()-2)</f>
        <v>0</v>
      </c>
      <c r="Q575">
        <f>RTD("rit2.rtd",,Q$2,"LASTHIST", ROW()-2)</f>
        <v>0</v>
      </c>
      <c r="R575">
        <f>RTD("rit2.rtd",,R$2,"LASTHIST", ROW()-2)</f>
        <v>0</v>
      </c>
      <c r="S575">
        <f>RTD("rit2.rtd",,S$2,"LASTHIST", ROW()-2)</f>
        <v>0</v>
      </c>
      <c r="T575">
        <f>RTD("rit2.rtd",,T$2,"LASTHIST", ROW()-2)</f>
        <v>0</v>
      </c>
      <c r="U575">
        <f>RTD("rit2.rtd",,U$2,"LASTHIST", ROW()-2)</f>
        <v>0</v>
      </c>
      <c r="V575">
        <f>RTD("rit2.rtd",,V$2,"LASTHIST", ROW()-2)</f>
        <v>0</v>
      </c>
      <c r="W575">
        <f>RTD("rit2.rtd",,W$2,"LASTHIST", ROW()-2)</f>
        <v>3.77</v>
      </c>
      <c r="X575">
        <f>RTD("rit2.rtd",,X$2,"LASTHIST", ROW()-2)</f>
        <v>0.02</v>
      </c>
      <c r="Y575">
        <f>RTD("rit2.rtd",,Y$2,"LASTHIST", ROW()-2)</f>
        <v>2.77</v>
      </c>
      <c r="Z575">
        <f>RTD("rit2.rtd",,Z$2,"LASTHIST", ROW()-2)</f>
        <v>0.02</v>
      </c>
      <c r="AA575">
        <f>RTD("rit2.rtd",,AA$2,"LASTHIST", ROW()-2)</f>
        <v>1.8</v>
      </c>
      <c r="AB575">
        <f>RTD("rit2.rtd",,AB$2,"LASTHIST", ROW()-2)</f>
        <v>0.04</v>
      </c>
      <c r="AC575">
        <f>RTD("rit2.rtd",,AC$2,"LASTHIST", ROW()-2)</f>
        <v>0.96</v>
      </c>
      <c r="AD575">
        <f>RTD("rit2.rtd",,AD$2,"LASTHIST", ROW()-2)</f>
        <v>0.2</v>
      </c>
      <c r="AE575">
        <f>RTD("rit2.rtd",,AE$2,"LASTHIST", ROW()-2)</f>
        <v>0.38</v>
      </c>
      <c r="AF575">
        <f>RTD("rit2.rtd",,AF$2,"LASTHIST", ROW()-2)</f>
        <v>0.62</v>
      </c>
      <c r="AG575">
        <f>RTD("rit2.rtd",,AG$2,"LASTHIST", ROW()-2)</f>
        <v>0.1</v>
      </c>
      <c r="AH575">
        <f>RTD("rit2.rtd",,AH$2,"LASTHIST", ROW()-2)</f>
        <v>1.34</v>
      </c>
      <c r="AI575">
        <f>RTD("rit2.rtd",,AI$2,"LASTHIST", ROW()-2)</f>
        <v>0.02</v>
      </c>
      <c r="AJ575">
        <f>RTD("rit2.rtd",,AJ$2,"LASTHIST", ROW()-2)</f>
        <v>2.25</v>
      </c>
      <c r="AK575">
        <f>RTD("rit2.rtd",,AK$2,"LASTHIST", ROW()-2)</f>
        <v>0.02</v>
      </c>
      <c r="AL575">
        <f>RTD("rit2.rtd",,AL$2,"LASTHIST", ROW()-2)</f>
        <v>3.24</v>
      </c>
      <c r="AM575">
        <f>RTD("rit2.rtd",,AM$2,"LASTHIST", ROW()-2)</f>
        <v>0.02</v>
      </c>
      <c r="AN575">
        <f>RTD("rit2.rtd",,AN$2,"LASTHIST", ROW()-2)</f>
        <v>4.24</v>
      </c>
      <c r="AO575">
        <f>RTD("rit2.rtd",,AO$2,"LASTHIST", ROW()-2)</f>
        <v>0.02</v>
      </c>
      <c r="AP575">
        <f>RTD("rit2.rtd",,AP$2,"LASTHIST", ROW()-2)</f>
        <v>5.24</v>
      </c>
      <c r="AQ575">
        <v>1</v>
      </c>
      <c r="AR575">
        <v>0</v>
      </c>
      <c r="AS575">
        <v>1</v>
      </c>
      <c r="AT575">
        <v>0</v>
      </c>
      <c r="AU575">
        <v>1</v>
      </c>
      <c r="AV575">
        <v>0</v>
      </c>
      <c r="AW575">
        <v>1</v>
      </c>
      <c r="AX575">
        <v>0</v>
      </c>
      <c r="AY575">
        <v>1</v>
      </c>
      <c r="AZ575">
        <v>0</v>
      </c>
      <c r="BA575">
        <v>1</v>
      </c>
      <c r="BB575">
        <v>0</v>
      </c>
      <c r="BC575">
        <v>1</v>
      </c>
      <c r="BD575">
        <v>0</v>
      </c>
      <c r="BE575">
        <v>1</v>
      </c>
      <c r="BF575">
        <v>0</v>
      </c>
      <c r="BG575">
        <v>1</v>
      </c>
      <c r="BH575">
        <v>0</v>
      </c>
      <c r="BI575">
        <v>1</v>
      </c>
      <c r="BJ575">
        <v>0</v>
      </c>
      <c r="BK575">
        <v>1</v>
      </c>
      <c r="BL575">
        <v>0</v>
      </c>
      <c r="BM575">
        <v>1</v>
      </c>
      <c r="BN575">
        <v>0</v>
      </c>
      <c r="BO575">
        <v>1</v>
      </c>
      <c r="BP575">
        <v>0</v>
      </c>
      <c r="BQ575">
        <v>1</v>
      </c>
      <c r="BR575">
        <v>0</v>
      </c>
      <c r="BS575">
        <v>1</v>
      </c>
      <c r="BT575">
        <v>0</v>
      </c>
      <c r="BU575">
        <v>1</v>
      </c>
      <c r="BV575">
        <v>0</v>
      </c>
      <c r="BW575">
        <v>1</v>
      </c>
      <c r="BX575">
        <v>0</v>
      </c>
      <c r="BY575">
        <v>1</v>
      </c>
      <c r="BZ575">
        <v>0</v>
      </c>
      <c r="CA575">
        <v>1</v>
      </c>
      <c r="CB575">
        <v>0</v>
      </c>
      <c r="CC575">
        <v>1</v>
      </c>
      <c r="CD575">
        <v>0</v>
      </c>
      <c r="CE575">
        <v>45</v>
      </c>
      <c r="CF575">
        <v>45</v>
      </c>
      <c r="CG575">
        <v>46</v>
      </c>
      <c r="CH575">
        <v>46</v>
      </c>
      <c r="CI575">
        <v>47</v>
      </c>
      <c r="CJ575">
        <v>47</v>
      </c>
      <c r="CK575">
        <v>48</v>
      </c>
      <c r="CL575">
        <v>48</v>
      </c>
      <c r="CM575">
        <v>49</v>
      </c>
      <c r="CN575">
        <v>49</v>
      </c>
      <c r="CO575">
        <v>50</v>
      </c>
      <c r="CP575">
        <v>50</v>
      </c>
      <c r="CQ575">
        <v>51</v>
      </c>
      <c r="CR575">
        <v>51</v>
      </c>
      <c r="CS575">
        <v>52</v>
      </c>
      <c r="CT575">
        <v>52</v>
      </c>
      <c r="CU575">
        <v>53</v>
      </c>
      <c r="CV575">
        <v>53</v>
      </c>
      <c r="CW575">
        <v>54</v>
      </c>
      <c r="CX575">
        <v>54</v>
      </c>
      <c r="CY575">
        <v>45</v>
      </c>
      <c r="CZ575">
        <v>45</v>
      </c>
      <c r="DA575">
        <v>46</v>
      </c>
      <c r="DB575">
        <v>46</v>
      </c>
      <c r="DC575">
        <v>47</v>
      </c>
      <c r="DD575">
        <v>47</v>
      </c>
      <c r="DE575">
        <v>48</v>
      </c>
      <c r="DF575">
        <v>48</v>
      </c>
      <c r="DG575">
        <v>49</v>
      </c>
      <c r="DH575">
        <v>49</v>
      </c>
      <c r="DI575">
        <v>50</v>
      </c>
      <c r="DJ575">
        <v>50</v>
      </c>
      <c r="DK575">
        <v>51</v>
      </c>
      <c r="DL575">
        <v>51</v>
      </c>
      <c r="DM575">
        <v>52</v>
      </c>
      <c r="DN575">
        <v>52</v>
      </c>
      <c r="DO575">
        <v>53</v>
      </c>
      <c r="DP575">
        <v>53</v>
      </c>
      <c r="DQ575">
        <v>54</v>
      </c>
      <c r="DR575">
        <v>54</v>
      </c>
      <c r="DU575">
        <v>8.3333330000000001E-3</v>
      </c>
      <c r="DW575">
        <v>1</v>
      </c>
      <c r="DX575">
        <f t="shared" si="321"/>
        <v>0</v>
      </c>
      <c r="DY575">
        <f t="shared" si="322"/>
        <v>0</v>
      </c>
      <c r="DZ575">
        <f t="shared" si="323"/>
        <v>0</v>
      </c>
      <c r="EA575">
        <f t="shared" si="324"/>
        <v>0</v>
      </c>
      <c r="EB575">
        <f t="shared" si="325"/>
        <v>0</v>
      </c>
      <c r="EC575">
        <f t="shared" si="326"/>
        <v>0</v>
      </c>
      <c r="ED575">
        <f t="shared" si="327"/>
        <v>0</v>
      </c>
      <c r="EE575">
        <f t="shared" si="328"/>
        <v>0</v>
      </c>
      <c r="EF575">
        <f t="shared" si="329"/>
        <v>0</v>
      </c>
      <c r="EG575">
        <f t="shared" si="330"/>
        <v>0</v>
      </c>
      <c r="EH575">
        <f t="shared" si="331"/>
        <v>0</v>
      </c>
      <c r="EI575">
        <f t="shared" si="332"/>
        <v>0</v>
      </c>
      <c r="EJ575">
        <f t="shared" si="333"/>
        <v>0</v>
      </c>
      <c r="EK575">
        <f t="shared" si="334"/>
        <v>0</v>
      </c>
      <c r="EL575">
        <f t="shared" si="335"/>
        <v>0</v>
      </c>
      <c r="EM575">
        <f t="shared" si="336"/>
        <v>0</v>
      </c>
      <c r="EN575">
        <f t="shared" si="337"/>
        <v>0</v>
      </c>
      <c r="EO575">
        <f t="shared" si="338"/>
        <v>0</v>
      </c>
      <c r="EP575">
        <f t="shared" si="339"/>
        <v>0</v>
      </c>
      <c r="EQ575">
        <f t="shared" si="340"/>
        <v>0</v>
      </c>
      <c r="ER575">
        <f t="shared" si="341"/>
        <v>0</v>
      </c>
      <c r="ES575">
        <f t="shared" si="342"/>
        <v>0</v>
      </c>
      <c r="ET575">
        <f t="shared" si="343"/>
        <v>0</v>
      </c>
      <c r="EU575">
        <f t="shared" si="344"/>
        <v>0</v>
      </c>
      <c r="EV575">
        <f t="shared" si="345"/>
        <v>0</v>
      </c>
      <c r="EW575">
        <f t="shared" si="346"/>
        <v>0</v>
      </c>
      <c r="EX575">
        <f t="shared" si="347"/>
        <v>0</v>
      </c>
      <c r="EY575">
        <f t="shared" si="348"/>
        <v>0</v>
      </c>
      <c r="EZ575">
        <f t="shared" si="349"/>
        <v>0</v>
      </c>
      <c r="FA575">
        <f t="shared" si="350"/>
        <v>0</v>
      </c>
      <c r="FB575">
        <f t="shared" si="351"/>
        <v>0</v>
      </c>
      <c r="FC575">
        <f t="shared" si="352"/>
        <v>0</v>
      </c>
      <c r="FD575">
        <f t="shared" si="353"/>
        <v>0</v>
      </c>
      <c r="FE575">
        <f t="shared" si="354"/>
        <v>0</v>
      </c>
      <c r="FF575">
        <f t="shared" si="355"/>
        <v>0</v>
      </c>
      <c r="FG575">
        <f t="shared" si="356"/>
        <v>0</v>
      </c>
      <c r="FH575">
        <f t="shared" si="357"/>
        <v>0</v>
      </c>
      <c r="FI575">
        <f t="shared" si="358"/>
        <v>0</v>
      </c>
      <c r="FJ575">
        <f t="shared" si="359"/>
        <v>0</v>
      </c>
      <c r="FK575">
        <f t="shared" si="360"/>
        <v>0</v>
      </c>
    </row>
    <row r="576" spans="1:167">
      <c r="A576">
        <v>574</v>
      </c>
      <c r="B576">
        <f>RTD("rit2.rtd",,B$2,"LASTHIST", ROW()-2)</f>
        <v>48.5</v>
      </c>
      <c r="C576">
        <f>RTD("rit2.rtd",,C$2,"LASTHIST", ROW()-2)</f>
        <v>0</v>
      </c>
      <c r="D576">
        <f>RTD("rit2.rtd",,D$2,"LASTHIST", ROW()-2)</f>
        <v>0</v>
      </c>
      <c r="E576">
        <f>RTD("rit2.rtd",,E$2,"LASTHIST", ROW()-2)</f>
        <v>0</v>
      </c>
      <c r="F576">
        <f>RTD("rit2.rtd",,F$2,"LASTHIST", ROW()-2)</f>
        <v>0</v>
      </c>
      <c r="G576">
        <f>RTD("rit2.rtd",,G$2,"LASTHIST", ROW()-2)</f>
        <v>0</v>
      </c>
      <c r="H576">
        <f>RTD("rit2.rtd",,H$2,"LASTHIST", ROW()-2)</f>
        <v>0</v>
      </c>
      <c r="I576">
        <f>RTD("rit2.rtd",,I$2,"LASTHIST", ROW()-2)</f>
        <v>0</v>
      </c>
      <c r="J576">
        <f>RTD("rit2.rtd",,J$2,"LASTHIST", ROW()-2)</f>
        <v>0</v>
      </c>
      <c r="K576">
        <f>RTD("rit2.rtd",,K$2,"LASTHIST", ROW()-2)</f>
        <v>0</v>
      </c>
      <c r="L576">
        <f>RTD("rit2.rtd",,L$2,"LASTHIST", ROW()-2)</f>
        <v>0</v>
      </c>
      <c r="M576">
        <f>RTD("rit2.rtd",,M$2,"LASTHIST", ROW()-2)</f>
        <v>0</v>
      </c>
      <c r="N576">
        <f>RTD("rit2.rtd",,N$2,"LASTHIST", ROW()-2)</f>
        <v>0</v>
      </c>
      <c r="O576">
        <f>RTD("rit2.rtd",,O$2,"LASTHIST", ROW()-2)</f>
        <v>0</v>
      </c>
      <c r="P576">
        <f>RTD("rit2.rtd",,P$2,"LASTHIST", ROW()-2)</f>
        <v>0</v>
      </c>
      <c r="Q576">
        <f>RTD("rit2.rtd",,Q$2,"LASTHIST", ROW()-2)</f>
        <v>0</v>
      </c>
      <c r="R576">
        <f>RTD("rit2.rtd",,R$2,"LASTHIST", ROW()-2)</f>
        <v>0</v>
      </c>
      <c r="S576">
        <f>RTD("rit2.rtd",,S$2,"LASTHIST", ROW()-2)</f>
        <v>0</v>
      </c>
      <c r="T576">
        <f>RTD("rit2.rtd",,T$2,"LASTHIST", ROW()-2)</f>
        <v>0</v>
      </c>
      <c r="U576">
        <f>RTD("rit2.rtd",,U$2,"LASTHIST", ROW()-2)</f>
        <v>0</v>
      </c>
      <c r="V576">
        <f>RTD("rit2.rtd",,V$2,"LASTHIST", ROW()-2)</f>
        <v>0</v>
      </c>
      <c r="W576">
        <f>RTD("rit2.rtd",,W$2,"LASTHIST", ROW()-2)</f>
        <v>3.5</v>
      </c>
      <c r="X576">
        <f>RTD("rit2.rtd",,X$2,"LASTHIST", ROW()-2)</f>
        <v>0.02</v>
      </c>
      <c r="Y576">
        <f>RTD("rit2.rtd",,Y$2,"LASTHIST", ROW()-2)</f>
        <v>2.5</v>
      </c>
      <c r="Z576">
        <f>RTD("rit2.rtd",,Z$2,"LASTHIST", ROW()-2)</f>
        <v>0.02</v>
      </c>
      <c r="AA576">
        <f>RTD("rit2.rtd",,AA$2,"LASTHIST", ROW()-2)</f>
        <v>1.55</v>
      </c>
      <c r="AB576">
        <f>RTD("rit2.rtd",,AB$2,"LASTHIST", ROW()-2)</f>
        <v>0.05</v>
      </c>
      <c r="AC576">
        <f>RTD("rit2.rtd",,AC$2,"LASTHIST", ROW()-2)</f>
        <v>0.76</v>
      </c>
      <c r="AD576">
        <f>RTD("rit2.rtd",,AD$2,"LASTHIST", ROW()-2)</f>
        <v>0.26</v>
      </c>
      <c r="AE576">
        <f>RTD("rit2.rtd",,AE$2,"LASTHIST", ROW()-2)</f>
        <v>0.26</v>
      </c>
      <c r="AF576">
        <f>RTD("rit2.rtd",,AF$2,"LASTHIST", ROW()-2)</f>
        <v>0.77</v>
      </c>
      <c r="AG576">
        <f>RTD("rit2.rtd",,AG$2,"LASTHIST", ROW()-2)</f>
        <v>0.06</v>
      </c>
      <c r="AH576">
        <f>RTD("rit2.rtd",,AH$2,"LASTHIST", ROW()-2)</f>
        <v>1.56</v>
      </c>
      <c r="AI576">
        <f>RTD("rit2.rtd",,AI$2,"LASTHIST", ROW()-2)</f>
        <v>0.02</v>
      </c>
      <c r="AJ576">
        <f>RTD("rit2.rtd",,AJ$2,"LASTHIST", ROW()-2)</f>
        <v>2.5099999999999998</v>
      </c>
      <c r="AK576">
        <f>RTD("rit2.rtd",,AK$2,"LASTHIST", ROW()-2)</f>
        <v>0.02</v>
      </c>
      <c r="AL576">
        <f>RTD("rit2.rtd",,AL$2,"LASTHIST", ROW()-2)</f>
        <v>3.51</v>
      </c>
      <c r="AM576">
        <f>RTD("rit2.rtd",,AM$2,"LASTHIST", ROW()-2)</f>
        <v>0.02</v>
      </c>
      <c r="AN576">
        <f>RTD("rit2.rtd",,AN$2,"LASTHIST", ROW()-2)</f>
        <v>4.5</v>
      </c>
      <c r="AO576">
        <f>RTD("rit2.rtd",,AO$2,"LASTHIST", ROW()-2)</f>
        <v>0.02</v>
      </c>
      <c r="AP576">
        <f>RTD("rit2.rtd",,AP$2,"LASTHIST", ROW()-2)</f>
        <v>5.5</v>
      </c>
      <c r="AQ576">
        <v>1</v>
      </c>
      <c r="AR576">
        <v>0</v>
      </c>
      <c r="AS576">
        <v>1</v>
      </c>
      <c r="AT576">
        <v>0</v>
      </c>
      <c r="AU576">
        <v>1</v>
      </c>
      <c r="AV576">
        <v>0</v>
      </c>
      <c r="AW576">
        <v>1</v>
      </c>
      <c r="AX576">
        <v>0</v>
      </c>
      <c r="AY576">
        <v>1</v>
      </c>
      <c r="AZ576">
        <v>0</v>
      </c>
      <c r="BA576">
        <v>1</v>
      </c>
      <c r="BB576">
        <v>0</v>
      </c>
      <c r="BC576">
        <v>1</v>
      </c>
      <c r="BD576">
        <v>0</v>
      </c>
      <c r="BE576">
        <v>1</v>
      </c>
      <c r="BF576">
        <v>0</v>
      </c>
      <c r="BG576">
        <v>1</v>
      </c>
      <c r="BH576">
        <v>0</v>
      </c>
      <c r="BI576">
        <v>1</v>
      </c>
      <c r="BJ576">
        <v>0</v>
      </c>
      <c r="BK576">
        <v>1</v>
      </c>
      <c r="BL576">
        <v>0</v>
      </c>
      <c r="BM576">
        <v>1</v>
      </c>
      <c r="BN576">
        <v>0</v>
      </c>
      <c r="BO576">
        <v>1</v>
      </c>
      <c r="BP576">
        <v>0</v>
      </c>
      <c r="BQ576">
        <v>1</v>
      </c>
      <c r="BR576">
        <v>0</v>
      </c>
      <c r="BS576">
        <v>1</v>
      </c>
      <c r="BT576">
        <v>0</v>
      </c>
      <c r="BU576">
        <v>1</v>
      </c>
      <c r="BV576">
        <v>0</v>
      </c>
      <c r="BW576">
        <v>1</v>
      </c>
      <c r="BX576">
        <v>0</v>
      </c>
      <c r="BY576">
        <v>1</v>
      </c>
      <c r="BZ576">
        <v>0</v>
      </c>
      <c r="CA576">
        <v>1</v>
      </c>
      <c r="CB576">
        <v>0</v>
      </c>
      <c r="CC576">
        <v>1</v>
      </c>
      <c r="CD576">
        <v>0</v>
      </c>
      <c r="CE576">
        <v>45</v>
      </c>
      <c r="CF576">
        <v>45</v>
      </c>
      <c r="CG576">
        <v>46</v>
      </c>
      <c r="CH576">
        <v>46</v>
      </c>
      <c r="CI576">
        <v>47</v>
      </c>
      <c r="CJ576">
        <v>47</v>
      </c>
      <c r="CK576">
        <v>48</v>
      </c>
      <c r="CL576">
        <v>48</v>
      </c>
      <c r="CM576">
        <v>49</v>
      </c>
      <c r="CN576">
        <v>49</v>
      </c>
      <c r="CO576">
        <v>50</v>
      </c>
      <c r="CP576">
        <v>50</v>
      </c>
      <c r="CQ576">
        <v>51</v>
      </c>
      <c r="CR576">
        <v>51</v>
      </c>
      <c r="CS576">
        <v>52</v>
      </c>
      <c r="CT576">
        <v>52</v>
      </c>
      <c r="CU576">
        <v>53</v>
      </c>
      <c r="CV576">
        <v>53</v>
      </c>
      <c r="CW576">
        <v>54</v>
      </c>
      <c r="CX576">
        <v>54</v>
      </c>
      <c r="CY576">
        <v>45</v>
      </c>
      <c r="CZ576">
        <v>45</v>
      </c>
      <c r="DA576">
        <v>46</v>
      </c>
      <c r="DB576">
        <v>46</v>
      </c>
      <c r="DC576">
        <v>47</v>
      </c>
      <c r="DD576">
        <v>47</v>
      </c>
      <c r="DE576">
        <v>48</v>
      </c>
      <c r="DF576">
        <v>48</v>
      </c>
      <c r="DG576">
        <v>49</v>
      </c>
      <c r="DH576">
        <v>49</v>
      </c>
      <c r="DI576">
        <v>50</v>
      </c>
      <c r="DJ576">
        <v>50</v>
      </c>
      <c r="DK576">
        <v>51</v>
      </c>
      <c r="DL576">
        <v>51</v>
      </c>
      <c r="DM576">
        <v>52</v>
      </c>
      <c r="DN576">
        <v>52</v>
      </c>
      <c r="DO576">
        <v>53</v>
      </c>
      <c r="DP576">
        <v>53</v>
      </c>
      <c r="DQ576">
        <v>54</v>
      </c>
      <c r="DR576">
        <v>54</v>
      </c>
      <c r="DU576">
        <v>8.3333330000000001E-3</v>
      </c>
      <c r="DW576">
        <v>1</v>
      </c>
      <c r="DX576">
        <f t="shared" si="321"/>
        <v>0</v>
      </c>
      <c r="DY576">
        <f t="shared" si="322"/>
        <v>0</v>
      </c>
      <c r="DZ576">
        <f t="shared" si="323"/>
        <v>0</v>
      </c>
      <c r="EA576">
        <f t="shared" si="324"/>
        <v>0</v>
      </c>
      <c r="EB576">
        <f t="shared" si="325"/>
        <v>0</v>
      </c>
      <c r="EC576">
        <f t="shared" si="326"/>
        <v>0</v>
      </c>
      <c r="ED576">
        <f t="shared" si="327"/>
        <v>0</v>
      </c>
      <c r="EE576">
        <f t="shared" si="328"/>
        <v>0</v>
      </c>
      <c r="EF576">
        <f t="shared" si="329"/>
        <v>0</v>
      </c>
      <c r="EG576">
        <f t="shared" si="330"/>
        <v>0</v>
      </c>
      <c r="EH576">
        <f t="shared" si="331"/>
        <v>0</v>
      </c>
      <c r="EI576">
        <f t="shared" si="332"/>
        <v>0</v>
      </c>
      <c r="EJ576">
        <f t="shared" si="333"/>
        <v>0</v>
      </c>
      <c r="EK576">
        <f t="shared" si="334"/>
        <v>0</v>
      </c>
      <c r="EL576">
        <f t="shared" si="335"/>
        <v>0</v>
      </c>
      <c r="EM576">
        <f t="shared" si="336"/>
        <v>0</v>
      </c>
      <c r="EN576">
        <f t="shared" si="337"/>
        <v>0</v>
      </c>
      <c r="EO576">
        <f t="shared" si="338"/>
        <v>0</v>
      </c>
      <c r="EP576">
        <f t="shared" si="339"/>
        <v>0</v>
      </c>
      <c r="EQ576">
        <f t="shared" si="340"/>
        <v>0</v>
      </c>
      <c r="ER576">
        <f t="shared" si="341"/>
        <v>0</v>
      </c>
      <c r="ES576">
        <f t="shared" si="342"/>
        <v>0</v>
      </c>
      <c r="ET576">
        <f t="shared" si="343"/>
        <v>0</v>
      </c>
      <c r="EU576">
        <f t="shared" si="344"/>
        <v>0</v>
      </c>
      <c r="EV576">
        <f t="shared" si="345"/>
        <v>0</v>
      </c>
      <c r="EW576">
        <f t="shared" si="346"/>
        <v>0</v>
      </c>
      <c r="EX576">
        <f t="shared" si="347"/>
        <v>0</v>
      </c>
      <c r="EY576">
        <f t="shared" si="348"/>
        <v>0</v>
      </c>
      <c r="EZ576">
        <f t="shared" si="349"/>
        <v>0</v>
      </c>
      <c r="FA576">
        <f t="shared" si="350"/>
        <v>0</v>
      </c>
      <c r="FB576">
        <f t="shared" si="351"/>
        <v>0</v>
      </c>
      <c r="FC576">
        <f t="shared" si="352"/>
        <v>0</v>
      </c>
      <c r="FD576">
        <f t="shared" si="353"/>
        <v>0</v>
      </c>
      <c r="FE576">
        <f t="shared" si="354"/>
        <v>0</v>
      </c>
      <c r="FF576">
        <f t="shared" si="355"/>
        <v>0</v>
      </c>
      <c r="FG576">
        <f t="shared" si="356"/>
        <v>0</v>
      </c>
      <c r="FH576">
        <f t="shared" si="357"/>
        <v>0</v>
      </c>
      <c r="FI576">
        <f t="shared" si="358"/>
        <v>0</v>
      </c>
      <c r="FJ576">
        <f t="shared" si="359"/>
        <v>0</v>
      </c>
      <c r="FK576">
        <f t="shared" si="360"/>
        <v>0</v>
      </c>
    </row>
    <row r="577" spans="1:167">
      <c r="A577">
        <v>575</v>
      </c>
      <c r="B577">
        <f>RTD("rit2.rtd",,B$2,"LASTHIST", ROW()-2)</f>
        <v>48.4</v>
      </c>
      <c r="C577">
        <f>RTD("rit2.rtd",,C$2,"LASTHIST", ROW()-2)</f>
        <v>0</v>
      </c>
      <c r="D577">
        <f>RTD("rit2.rtd",,D$2,"LASTHIST", ROW()-2)</f>
        <v>0</v>
      </c>
      <c r="E577">
        <f>RTD("rit2.rtd",,E$2,"LASTHIST", ROW()-2)</f>
        <v>0</v>
      </c>
      <c r="F577">
        <f>RTD("rit2.rtd",,F$2,"LASTHIST", ROW()-2)</f>
        <v>0</v>
      </c>
      <c r="G577">
        <f>RTD("rit2.rtd",,G$2,"LASTHIST", ROW()-2)</f>
        <v>0</v>
      </c>
      <c r="H577">
        <f>RTD("rit2.rtd",,H$2,"LASTHIST", ROW()-2)</f>
        <v>0</v>
      </c>
      <c r="I577">
        <f>RTD("rit2.rtd",,I$2,"LASTHIST", ROW()-2)</f>
        <v>0</v>
      </c>
      <c r="J577">
        <f>RTD("rit2.rtd",,J$2,"LASTHIST", ROW()-2)</f>
        <v>0</v>
      </c>
      <c r="K577">
        <f>RTD("rit2.rtd",,K$2,"LASTHIST", ROW()-2)</f>
        <v>0</v>
      </c>
      <c r="L577">
        <f>RTD("rit2.rtd",,L$2,"LASTHIST", ROW()-2)</f>
        <v>0</v>
      </c>
      <c r="M577">
        <f>RTD("rit2.rtd",,M$2,"LASTHIST", ROW()-2)</f>
        <v>0</v>
      </c>
      <c r="N577">
        <f>RTD("rit2.rtd",,N$2,"LASTHIST", ROW()-2)</f>
        <v>0</v>
      </c>
      <c r="O577">
        <f>RTD("rit2.rtd",,O$2,"LASTHIST", ROW()-2)</f>
        <v>0</v>
      </c>
      <c r="P577">
        <f>RTD("rit2.rtd",,P$2,"LASTHIST", ROW()-2)</f>
        <v>0</v>
      </c>
      <c r="Q577">
        <f>RTD("rit2.rtd",,Q$2,"LASTHIST", ROW()-2)</f>
        <v>0</v>
      </c>
      <c r="R577">
        <f>RTD("rit2.rtd",,R$2,"LASTHIST", ROW()-2)</f>
        <v>0</v>
      </c>
      <c r="S577">
        <f>RTD("rit2.rtd",,S$2,"LASTHIST", ROW()-2)</f>
        <v>0</v>
      </c>
      <c r="T577">
        <f>RTD("rit2.rtd",,T$2,"LASTHIST", ROW()-2)</f>
        <v>0</v>
      </c>
      <c r="U577">
        <f>RTD("rit2.rtd",,U$2,"LASTHIST", ROW()-2)</f>
        <v>0</v>
      </c>
      <c r="V577">
        <f>RTD("rit2.rtd",,V$2,"LASTHIST", ROW()-2)</f>
        <v>0</v>
      </c>
      <c r="W577">
        <f>RTD("rit2.rtd",,W$2,"LASTHIST", ROW()-2)</f>
        <v>3.4</v>
      </c>
      <c r="X577">
        <f>RTD("rit2.rtd",,X$2,"LASTHIST", ROW()-2)</f>
        <v>0.02</v>
      </c>
      <c r="Y577">
        <f>RTD("rit2.rtd",,Y$2,"LASTHIST", ROW()-2)</f>
        <v>2.41</v>
      </c>
      <c r="Z577">
        <f>RTD("rit2.rtd",,Z$2,"LASTHIST", ROW()-2)</f>
        <v>0.02</v>
      </c>
      <c r="AA577">
        <f>RTD("rit2.rtd",,AA$2,"LASTHIST", ROW()-2)</f>
        <v>1.46</v>
      </c>
      <c r="AB577">
        <f>RTD("rit2.rtd",,AB$2,"LASTHIST", ROW()-2)</f>
        <v>0.06</v>
      </c>
      <c r="AC577">
        <f>RTD("rit2.rtd",,AC$2,"LASTHIST", ROW()-2)</f>
        <v>0.69</v>
      </c>
      <c r="AD577">
        <f>RTD("rit2.rtd",,AD$2,"LASTHIST", ROW()-2)</f>
        <v>0.3</v>
      </c>
      <c r="AE577">
        <f>RTD("rit2.rtd",,AE$2,"LASTHIST", ROW()-2)</f>
        <v>0.23</v>
      </c>
      <c r="AF577">
        <f>RTD("rit2.rtd",,AF$2,"LASTHIST", ROW()-2)</f>
        <v>0.83</v>
      </c>
      <c r="AG577">
        <f>RTD("rit2.rtd",,AG$2,"LASTHIST", ROW()-2)</f>
        <v>0.05</v>
      </c>
      <c r="AH577">
        <f>RTD("rit2.rtd",,AH$2,"LASTHIST", ROW()-2)</f>
        <v>1.65</v>
      </c>
      <c r="AI577">
        <f>RTD("rit2.rtd",,AI$2,"LASTHIST", ROW()-2)</f>
        <v>0.02</v>
      </c>
      <c r="AJ577">
        <f>RTD("rit2.rtd",,AJ$2,"LASTHIST", ROW()-2)</f>
        <v>2.61</v>
      </c>
      <c r="AK577">
        <f>RTD("rit2.rtd",,AK$2,"LASTHIST", ROW()-2)</f>
        <v>0.02</v>
      </c>
      <c r="AL577">
        <f>RTD("rit2.rtd",,AL$2,"LASTHIST", ROW()-2)</f>
        <v>3.6</v>
      </c>
      <c r="AM577">
        <f>RTD("rit2.rtd",,AM$2,"LASTHIST", ROW()-2)</f>
        <v>0.02</v>
      </c>
      <c r="AN577">
        <f>RTD("rit2.rtd",,AN$2,"LASTHIST", ROW()-2)</f>
        <v>4.5999999999999996</v>
      </c>
      <c r="AO577">
        <f>RTD("rit2.rtd",,AO$2,"LASTHIST", ROW()-2)</f>
        <v>0.02</v>
      </c>
      <c r="AP577">
        <f>RTD("rit2.rtd",,AP$2,"LASTHIST", ROW()-2)</f>
        <v>5.6</v>
      </c>
      <c r="AQ577">
        <v>1</v>
      </c>
      <c r="AR577">
        <v>0</v>
      </c>
      <c r="AS577">
        <v>1</v>
      </c>
      <c r="AT577">
        <v>0</v>
      </c>
      <c r="AU577">
        <v>1</v>
      </c>
      <c r="AV577">
        <v>0</v>
      </c>
      <c r="AW577">
        <v>1</v>
      </c>
      <c r="AX577">
        <v>0</v>
      </c>
      <c r="AY577">
        <v>1</v>
      </c>
      <c r="AZ577">
        <v>0</v>
      </c>
      <c r="BA577">
        <v>1</v>
      </c>
      <c r="BB577">
        <v>0</v>
      </c>
      <c r="BC577">
        <v>1</v>
      </c>
      <c r="BD577">
        <v>0</v>
      </c>
      <c r="BE577">
        <v>1</v>
      </c>
      <c r="BF577">
        <v>0</v>
      </c>
      <c r="BG577">
        <v>1</v>
      </c>
      <c r="BH577">
        <v>0</v>
      </c>
      <c r="BI577">
        <v>1</v>
      </c>
      <c r="BJ577">
        <v>0</v>
      </c>
      <c r="BK577">
        <v>1</v>
      </c>
      <c r="BL577">
        <v>0</v>
      </c>
      <c r="BM577">
        <v>1</v>
      </c>
      <c r="BN577">
        <v>0</v>
      </c>
      <c r="BO577">
        <v>1</v>
      </c>
      <c r="BP577">
        <v>0</v>
      </c>
      <c r="BQ577">
        <v>1</v>
      </c>
      <c r="BR577">
        <v>0</v>
      </c>
      <c r="BS577">
        <v>1</v>
      </c>
      <c r="BT577">
        <v>0</v>
      </c>
      <c r="BU577">
        <v>1</v>
      </c>
      <c r="BV577">
        <v>0</v>
      </c>
      <c r="BW577">
        <v>1</v>
      </c>
      <c r="BX577">
        <v>0</v>
      </c>
      <c r="BY577">
        <v>1</v>
      </c>
      <c r="BZ577">
        <v>0</v>
      </c>
      <c r="CA577">
        <v>1</v>
      </c>
      <c r="CB577">
        <v>0</v>
      </c>
      <c r="CC577">
        <v>1</v>
      </c>
      <c r="CD577">
        <v>0</v>
      </c>
      <c r="CE577">
        <v>45</v>
      </c>
      <c r="CF577">
        <v>45</v>
      </c>
      <c r="CG577">
        <v>46</v>
      </c>
      <c r="CH577">
        <v>46</v>
      </c>
      <c r="CI577">
        <v>47</v>
      </c>
      <c r="CJ577">
        <v>47</v>
      </c>
      <c r="CK577">
        <v>48</v>
      </c>
      <c r="CL577">
        <v>48</v>
      </c>
      <c r="CM577">
        <v>49</v>
      </c>
      <c r="CN577">
        <v>49</v>
      </c>
      <c r="CO577">
        <v>50</v>
      </c>
      <c r="CP577">
        <v>50</v>
      </c>
      <c r="CQ577">
        <v>51</v>
      </c>
      <c r="CR577">
        <v>51</v>
      </c>
      <c r="CS577">
        <v>52</v>
      </c>
      <c r="CT577">
        <v>52</v>
      </c>
      <c r="CU577">
        <v>53</v>
      </c>
      <c r="CV577">
        <v>53</v>
      </c>
      <c r="CW577">
        <v>54</v>
      </c>
      <c r="CX577">
        <v>54</v>
      </c>
      <c r="CY577">
        <v>45</v>
      </c>
      <c r="CZ577">
        <v>45</v>
      </c>
      <c r="DA577">
        <v>46</v>
      </c>
      <c r="DB577">
        <v>46</v>
      </c>
      <c r="DC577">
        <v>47</v>
      </c>
      <c r="DD577">
        <v>47</v>
      </c>
      <c r="DE577">
        <v>48</v>
      </c>
      <c r="DF577">
        <v>48</v>
      </c>
      <c r="DG577">
        <v>49</v>
      </c>
      <c r="DH577">
        <v>49</v>
      </c>
      <c r="DI577">
        <v>50</v>
      </c>
      <c r="DJ577">
        <v>50</v>
      </c>
      <c r="DK577">
        <v>51</v>
      </c>
      <c r="DL577">
        <v>51</v>
      </c>
      <c r="DM577">
        <v>52</v>
      </c>
      <c r="DN577">
        <v>52</v>
      </c>
      <c r="DO577">
        <v>53</v>
      </c>
      <c r="DP577">
        <v>53</v>
      </c>
      <c r="DQ577">
        <v>54</v>
      </c>
      <c r="DR577">
        <v>54</v>
      </c>
      <c r="DU577">
        <v>8.3333330000000001E-3</v>
      </c>
      <c r="DW577">
        <v>1</v>
      </c>
      <c r="DX577">
        <f t="shared" si="321"/>
        <v>0</v>
      </c>
      <c r="DY577">
        <f t="shared" si="322"/>
        <v>0</v>
      </c>
      <c r="DZ577">
        <f t="shared" si="323"/>
        <v>0</v>
      </c>
      <c r="EA577">
        <f t="shared" si="324"/>
        <v>0</v>
      </c>
      <c r="EB577">
        <f t="shared" si="325"/>
        <v>0</v>
      </c>
      <c r="EC577">
        <f t="shared" si="326"/>
        <v>0</v>
      </c>
      <c r="ED577">
        <f t="shared" si="327"/>
        <v>0</v>
      </c>
      <c r="EE577">
        <f t="shared" si="328"/>
        <v>0</v>
      </c>
      <c r="EF577">
        <f t="shared" si="329"/>
        <v>0</v>
      </c>
      <c r="EG577">
        <f t="shared" si="330"/>
        <v>0</v>
      </c>
      <c r="EH577">
        <f t="shared" si="331"/>
        <v>0</v>
      </c>
      <c r="EI577">
        <f t="shared" si="332"/>
        <v>0</v>
      </c>
      <c r="EJ577">
        <f t="shared" si="333"/>
        <v>0</v>
      </c>
      <c r="EK577">
        <f t="shared" si="334"/>
        <v>0</v>
      </c>
      <c r="EL577">
        <f t="shared" si="335"/>
        <v>0</v>
      </c>
      <c r="EM577">
        <f t="shared" si="336"/>
        <v>0</v>
      </c>
      <c r="EN577">
        <f t="shared" si="337"/>
        <v>0</v>
      </c>
      <c r="EO577">
        <f t="shared" si="338"/>
        <v>0</v>
      </c>
      <c r="EP577">
        <f t="shared" si="339"/>
        <v>0</v>
      </c>
      <c r="EQ577">
        <f t="shared" si="340"/>
        <v>0</v>
      </c>
      <c r="ER577">
        <f t="shared" si="341"/>
        <v>0</v>
      </c>
      <c r="ES577">
        <f t="shared" si="342"/>
        <v>0</v>
      </c>
      <c r="ET577">
        <f t="shared" si="343"/>
        <v>0</v>
      </c>
      <c r="EU577">
        <f t="shared" si="344"/>
        <v>0</v>
      </c>
      <c r="EV577">
        <f t="shared" si="345"/>
        <v>0</v>
      </c>
      <c r="EW577">
        <f t="shared" si="346"/>
        <v>0</v>
      </c>
      <c r="EX577">
        <f t="shared" si="347"/>
        <v>0</v>
      </c>
      <c r="EY577">
        <f t="shared" si="348"/>
        <v>0</v>
      </c>
      <c r="EZ577">
        <f t="shared" si="349"/>
        <v>0</v>
      </c>
      <c r="FA577">
        <f t="shared" si="350"/>
        <v>0</v>
      </c>
      <c r="FB577">
        <f t="shared" si="351"/>
        <v>0</v>
      </c>
      <c r="FC577">
        <f t="shared" si="352"/>
        <v>0</v>
      </c>
      <c r="FD577">
        <f t="shared" si="353"/>
        <v>0</v>
      </c>
      <c r="FE577">
        <f t="shared" si="354"/>
        <v>0</v>
      </c>
      <c r="FF577">
        <f t="shared" si="355"/>
        <v>0</v>
      </c>
      <c r="FG577">
        <f t="shared" si="356"/>
        <v>0</v>
      </c>
      <c r="FH577">
        <f t="shared" si="357"/>
        <v>0</v>
      </c>
      <c r="FI577">
        <f t="shared" si="358"/>
        <v>0</v>
      </c>
      <c r="FJ577">
        <f t="shared" si="359"/>
        <v>0</v>
      </c>
      <c r="FK577">
        <f t="shared" si="360"/>
        <v>0</v>
      </c>
    </row>
    <row r="578" spans="1:167">
      <c r="A578">
        <v>576</v>
      </c>
      <c r="B578">
        <f>RTD("rit2.rtd",,B$2,"LASTHIST", ROW()-2)</f>
        <v>48.69</v>
      </c>
      <c r="C578">
        <f>RTD("rit2.rtd",,C$2,"LASTHIST", ROW()-2)</f>
        <v>0</v>
      </c>
      <c r="D578">
        <f>RTD("rit2.rtd",,D$2,"LASTHIST", ROW()-2)</f>
        <v>0</v>
      </c>
      <c r="E578">
        <f>RTD("rit2.rtd",,E$2,"LASTHIST", ROW()-2)</f>
        <v>0</v>
      </c>
      <c r="F578">
        <f>RTD("rit2.rtd",,F$2,"LASTHIST", ROW()-2)</f>
        <v>0</v>
      </c>
      <c r="G578">
        <f>RTD("rit2.rtd",,G$2,"LASTHIST", ROW()-2)</f>
        <v>0</v>
      </c>
      <c r="H578">
        <f>RTD("rit2.rtd",,H$2,"LASTHIST", ROW()-2)</f>
        <v>0</v>
      </c>
      <c r="I578">
        <f>RTD("rit2.rtd",,I$2,"LASTHIST", ROW()-2)</f>
        <v>0</v>
      </c>
      <c r="J578">
        <f>RTD("rit2.rtd",,J$2,"LASTHIST", ROW()-2)</f>
        <v>0</v>
      </c>
      <c r="K578">
        <f>RTD("rit2.rtd",,K$2,"LASTHIST", ROW()-2)</f>
        <v>0</v>
      </c>
      <c r="L578">
        <f>RTD("rit2.rtd",,L$2,"LASTHIST", ROW()-2)</f>
        <v>0</v>
      </c>
      <c r="M578">
        <f>RTD("rit2.rtd",,M$2,"LASTHIST", ROW()-2)</f>
        <v>0</v>
      </c>
      <c r="N578">
        <f>RTD("rit2.rtd",,N$2,"LASTHIST", ROW()-2)</f>
        <v>0</v>
      </c>
      <c r="O578">
        <f>RTD("rit2.rtd",,O$2,"LASTHIST", ROW()-2)</f>
        <v>0</v>
      </c>
      <c r="P578">
        <f>RTD("rit2.rtd",,P$2,"LASTHIST", ROW()-2)</f>
        <v>0</v>
      </c>
      <c r="Q578">
        <f>RTD("rit2.rtd",,Q$2,"LASTHIST", ROW()-2)</f>
        <v>0</v>
      </c>
      <c r="R578">
        <f>RTD("rit2.rtd",,R$2,"LASTHIST", ROW()-2)</f>
        <v>0</v>
      </c>
      <c r="S578">
        <f>RTD("rit2.rtd",,S$2,"LASTHIST", ROW()-2)</f>
        <v>0</v>
      </c>
      <c r="T578">
        <f>RTD("rit2.rtd",,T$2,"LASTHIST", ROW()-2)</f>
        <v>0</v>
      </c>
      <c r="U578">
        <f>RTD("rit2.rtd",,U$2,"LASTHIST", ROW()-2)</f>
        <v>0</v>
      </c>
      <c r="V578">
        <f>RTD("rit2.rtd",,V$2,"LASTHIST", ROW()-2)</f>
        <v>0</v>
      </c>
      <c r="W578">
        <f>RTD("rit2.rtd",,W$2,"LASTHIST", ROW()-2)</f>
        <v>3.69</v>
      </c>
      <c r="X578">
        <f>RTD("rit2.rtd",,X$2,"LASTHIST", ROW()-2)</f>
        <v>0.02</v>
      </c>
      <c r="Y578">
        <f>RTD("rit2.rtd",,Y$2,"LASTHIST", ROW()-2)</f>
        <v>2.7</v>
      </c>
      <c r="Z578">
        <f>RTD("rit2.rtd",,Z$2,"LASTHIST", ROW()-2)</f>
        <v>0.02</v>
      </c>
      <c r="AA578">
        <f>RTD("rit2.rtd",,AA$2,"LASTHIST", ROW()-2)</f>
        <v>1.73</v>
      </c>
      <c r="AB578">
        <f>RTD("rit2.rtd",,AB$2,"LASTHIST", ROW()-2)</f>
        <v>0.03</v>
      </c>
      <c r="AC578">
        <f>RTD("rit2.rtd",,AC$2,"LASTHIST", ROW()-2)</f>
        <v>0.88</v>
      </c>
      <c r="AD578">
        <f>RTD("rit2.rtd",,AD$2,"LASTHIST", ROW()-2)</f>
        <v>0.19</v>
      </c>
      <c r="AE578">
        <f>RTD("rit2.rtd",,AE$2,"LASTHIST", ROW()-2)</f>
        <v>0.32</v>
      </c>
      <c r="AF578">
        <f>RTD("rit2.rtd",,AF$2,"LASTHIST", ROW()-2)</f>
        <v>0.63</v>
      </c>
      <c r="AG578">
        <f>RTD("rit2.rtd",,AG$2,"LASTHIST", ROW()-2)</f>
        <v>0.08</v>
      </c>
      <c r="AH578">
        <f>RTD("rit2.rtd",,AH$2,"LASTHIST", ROW()-2)</f>
        <v>1.38</v>
      </c>
      <c r="AI578">
        <f>RTD("rit2.rtd",,AI$2,"LASTHIST", ROW()-2)</f>
        <v>0.02</v>
      </c>
      <c r="AJ578">
        <f>RTD("rit2.rtd",,AJ$2,"LASTHIST", ROW()-2)</f>
        <v>2.3199999999999998</v>
      </c>
      <c r="AK578">
        <f>RTD("rit2.rtd",,AK$2,"LASTHIST", ROW()-2)</f>
        <v>0.02</v>
      </c>
      <c r="AL578">
        <f>RTD("rit2.rtd",,AL$2,"LASTHIST", ROW()-2)</f>
        <v>3.31</v>
      </c>
      <c r="AM578">
        <f>RTD("rit2.rtd",,AM$2,"LASTHIST", ROW()-2)</f>
        <v>0.02</v>
      </c>
      <c r="AN578">
        <f>RTD("rit2.rtd",,AN$2,"LASTHIST", ROW()-2)</f>
        <v>4.3099999999999996</v>
      </c>
      <c r="AO578">
        <f>RTD("rit2.rtd",,AO$2,"LASTHIST", ROW()-2)</f>
        <v>0.02</v>
      </c>
      <c r="AP578">
        <f>RTD("rit2.rtd",,AP$2,"LASTHIST", ROW()-2)</f>
        <v>5.31</v>
      </c>
      <c r="AQ578">
        <v>1</v>
      </c>
      <c r="AR578">
        <v>0</v>
      </c>
      <c r="AS578">
        <v>1</v>
      </c>
      <c r="AT578">
        <v>0</v>
      </c>
      <c r="AU578">
        <v>1</v>
      </c>
      <c r="AV578">
        <v>0</v>
      </c>
      <c r="AW578">
        <v>1</v>
      </c>
      <c r="AX578">
        <v>0</v>
      </c>
      <c r="AY578">
        <v>1</v>
      </c>
      <c r="AZ578">
        <v>0</v>
      </c>
      <c r="BA578">
        <v>1</v>
      </c>
      <c r="BB578">
        <v>0</v>
      </c>
      <c r="BC578">
        <v>1</v>
      </c>
      <c r="BD578">
        <v>0</v>
      </c>
      <c r="BE578">
        <v>1</v>
      </c>
      <c r="BF578">
        <v>0</v>
      </c>
      <c r="BG578">
        <v>1</v>
      </c>
      <c r="BH578">
        <v>0</v>
      </c>
      <c r="BI578">
        <v>1</v>
      </c>
      <c r="BJ578">
        <v>0</v>
      </c>
      <c r="BK578">
        <v>1</v>
      </c>
      <c r="BL578">
        <v>0</v>
      </c>
      <c r="BM578">
        <v>1</v>
      </c>
      <c r="BN578">
        <v>0</v>
      </c>
      <c r="BO578">
        <v>1</v>
      </c>
      <c r="BP578">
        <v>0</v>
      </c>
      <c r="BQ578">
        <v>1</v>
      </c>
      <c r="BR578">
        <v>0</v>
      </c>
      <c r="BS578">
        <v>1</v>
      </c>
      <c r="BT578">
        <v>0</v>
      </c>
      <c r="BU578">
        <v>1</v>
      </c>
      <c r="BV578">
        <v>0</v>
      </c>
      <c r="BW578">
        <v>1</v>
      </c>
      <c r="BX578">
        <v>0</v>
      </c>
      <c r="BY578">
        <v>1</v>
      </c>
      <c r="BZ578">
        <v>0</v>
      </c>
      <c r="CA578">
        <v>1</v>
      </c>
      <c r="CB578">
        <v>0</v>
      </c>
      <c r="CC578">
        <v>1</v>
      </c>
      <c r="CD578">
        <v>0</v>
      </c>
      <c r="CE578">
        <v>45</v>
      </c>
      <c r="CF578">
        <v>45</v>
      </c>
      <c r="CG578">
        <v>46</v>
      </c>
      <c r="CH578">
        <v>46</v>
      </c>
      <c r="CI578">
        <v>47</v>
      </c>
      <c r="CJ578">
        <v>47</v>
      </c>
      <c r="CK578">
        <v>48</v>
      </c>
      <c r="CL578">
        <v>48</v>
      </c>
      <c r="CM578">
        <v>49</v>
      </c>
      <c r="CN578">
        <v>49</v>
      </c>
      <c r="CO578">
        <v>50</v>
      </c>
      <c r="CP578">
        <v>50</v>
      </c>
      <c r="CQ578">
        <v>51</v>
      </c>
      <c r="CR578">
        <v>51</v>
      </c>
      <c r="CS578">
        <v>52</v>
      </c>
      <c r="CT578">
        <v>52</v>
      </c>
      <c r="CU578">
        <v>53</v>
      </c>
      <c r="CV578">
        <v>53</v>
      </c>
      <c r="CW578">
        <v>54</v>
      </c>
      <c r="CX578">
        <v>54</v>
      </c>
      <c r="CY578">
        <v>45</v>
      </c>
      <c r="CZ578">
        <v>45</v>
      </c>
      <c r="DA578">
        <v>46</v>
      </c>
      <c r="DB578">
        <v>46</v>
      </c>
      <c r="DC578">
        <v>47</v>
      </c>
      <c r="DD578">
        <v>47</v>
      </c>
      <c r="DE578">
        <v>48</v>
      </c>
      <c r="DF578">
        <v>48</v>
      </c>
      <c r="DG578">
        <v>49</v>
      </c>
      <c r="DH578">
        <v>49</v>
      </c>
      <c r="DI578">
        <v>50</v>
      </c>
      <c r="DJ578">
        <v>50</v>
      </c>
      <c r="DK578">
        <v>51</v>
      </c>
      <c r="DL578">
        <v>51</v>
      </c>
      <c r="DM578">
        <v>52</v>
      </c>
      <c r="DN578">
        <v>52</v>
      </c>
      <c r="DO578">
        <v>53</v>
      </c>
      <c r="DP578">
        <v>53</v>
      </c>
      <c r="DQ578">
        <v>54</v>
      </c>
      <c r="DR578">
        <v>54</v>
      </c>
      <c r="DU578">
        <v>8.3333330000000001E-3</v>
      </c>
      <c r="DW578">
        <v>1</v>
      </c>
      <c r="DX578">
        <f t="shared" si="321"/>
        <v>0</v>
      </c>
      <c r="DY578">
        <f t="shared" si="322"/>
        <v>0</v>
      </c>
      <c r="DZ578">
        <f t="shared" si="323"/>
        <v>0</v>
      </c>
      <c r="EA578">
        <f t="shared" si="324"/>
        <v>0</v>
      </c>
      <c r="EB578">
        <f t="shared" si="325"/>
        <v>0</v>
      </c>
      <c r="EC578">
        <f t="shared" si="326"/>
        <v>0</v>
      </c>
      <c r="ED578">
        <f t="shared" si="327"/>
        <v>0</v>
      </c>
      <c r="EE578">
        <f t="shared" si="328"/>
        <v>0</v>
      </c>
      <c r="EF578">
        <f t="shared" si="329"/>
        <v>0</v>
      </c>
      <c r="EG578">
        <f t="shared" si="330"/>
        <v>0</v>
      </c>
      <c r="EH578">
        <f t="shared" si="331"/>
        <v>0</v>
      </c>
      <c r="EI578">
        <f t="shared" si="332"/>
        <v>0</v>
      </c>
      <c r="EJ578">
        <f t="shared" si="333"/>
        <v>0</v>
      </c>
      <c r="EK578">
        <f t="shared" si="334"/>
        <v>0</v>
      </c>
      <c r="EL578">
        <f t="shared" si="335"/>
        <v>0</v>
      </c>
      <c r="EM578">
        <f t="shared" si="336"/>
        <v>0</v>
      </c>
      <c r="EN578">
        <f t="shared" si="337"/>
        <v>0</v>
      </c>
      <c r="EO578">
        <f t="shared" si="338"/>
        <v>0</v>
      </c>
      <c r="EP578">
        <f t="shared" si="339"/>
        <v>0</v>
      </c>
      <c r="EQ578">
        <f t="shared" si="340"/>
        <v>0</v>
      </c>
      <c r="ER578">
        <f t="shared" si="341"/>
        <v>0</v>
      </c>
      <c r="ES578">
        <f t="shared" si="342"/>
        <v>0</v>
      </c>
      <c r="ET578">
        <f t="shared" si="343"/>
        <v>0</v>
      </c>
      <c r="EU578">
        <f t="shared" si="344"/>
        <v>0</v>
      </c>
      <c r="EV578">
        <f t="shared" si="345"/>
        <v>0</v>
      </c>
      <c r="EW578">
        <f t="shared" si="346"/>
        <v>0</v>
      </c>
      <c r="EX578">
        <f t="shared" si="347"/>
        <v>0</v>
      </c>
      <c r="EY578">
        <f t="shared" si="348"/>
        <v>0</v>
      </c>
      <c r="EZ578">
        <f t="shared" si="349"/>
        <v>0</v>
      </c>
      <c r="FA578">
        <f t="shared" si="350"/>
        <v>0</v>
      </c>
      <c r="FB578">
        <f t="shared" si="351"/>
        <v>0</v>
      </c>
      <c r="FC578">
        <f t="shared" si="352"/>
        <v>0</v>
      </c>
      <c r="FD578">
        <f t="shared" si="353"/>
        <v>0</v>
      </c>
      <c r="FE578">
        <f t="shared" si="354"/>
        <v>0</v>
      </c>
      <c r="FF578">
        <f t="shared" si="355"/>
        <v>0</v>
      </c>
      <c r="FG578">
        <f t="shared" si="356"/>
        <v>0</v>
      </c>
      <c r="FH578">
        <f t="shared" si="357"/>
        <v>0</v>
      </c>
      <c r="FI578">
        <f t="shared" si="358"/>
        <v>0</v>
      </c>
      <c r="FJ578">
        <f t="shared" si="359"/>
        <v>0</v>
      </c>
      <c r="FK578">
        <f t="shared" si="360"/>
        <v>0</v>
      </c>
    </row>
    <row r="579" spans="1:167">
      <c r="A579">
        <v>577</v>
      </c>
      <c r="B579">
        <f>RTD("rit2.rtd",,B$2,"LASTHIST", ROW()-2)</f>
        <v>48.54</v>
      </c>
      <c r="C579">
        <f>RTD("rit2.rtd",,C$2,"LASTHIST", ROW()-2)</f>
        <v>0</v>
      </c>
      <c r="D579">
        <f>RTD("rit2.rtd",,D$2,"LASTHIST", ROW()-2)</f>
        <v>0</v>
      </c>
      <c r="E579">
        <f>RTD("rit2.rtd",,E$2,"LASTHIST", ROW()-2)</f>
        <v>0</v>
      </c>
      <c r="F579">
        <f>RTD("rit2.rtd",,F$2,"LASTHIST", ROW()-2)</f>
        <v>0</v>
      </c>
      <c r="G579">
        <f>RTD("rit2.rtd",,G$2,"LASTHIST", ROW()-2)</f>
        <v>0</v>
      </c>
      <c r="H579">
        <f>RTD("rit2.rtd",,H$2,"LASTHIST", ROW()-2)</f>
        <v>0</v>
      </c>
      <c r="I579">
        <f>RTD("rit2.rtd",,I$2,"LASTHIST", ROW()-2)</f>
        <v>0</v>
      </c>
      <c r="J579">
        <f>RTD("rit2.rtd",,J$2,"LASTHIST", ROW()-2)</f>
        <v>0</v>
      </c>
      <c r="K579">
        <f>RTD("rit2.rtd",,K$2,"LASTHIST", ROW()-2)</f>
        <v>0</v>
      </c>
      <c r="L579">
        <f>RTD("rit2.rtd",,L$2,"LASTHIST", ROW()-2)</f>
        <v>0</v>
      </c>
      <c r="M579">
        <f>RTD("rit2.rtd",,M$2,"LASTHIST", ROW()-2)</f>
        <v>0</v>
      </c>
      <c r="N579">
        <f>RTD("rit2.rtd",,N$2,"LASTHIST", ROW()-2)</f>
        <v>0</v>
      </c>
      <c r="O579">
        <f>RTD("rit2.rtd",,O$2,"LASTHIST", ROW()-2)</f>
        <v>0</v>
      </c>
      <c r="P579">
        <f>RTD("rit2.rtd",,P$2,"LASTHIST", ROW()-2)</f>
        <v>0</v>
      </c>
      <c r="Q579">
        <f>RTD("rit2.rtd",,Q$2,"LASTHIST", ROW()-2)</f>
        <v>0</v>
      </c>
      <c r="R579">
        <f>RTD("rit2.rtd",,R$2,"LASTHIST", ROW()-2)</f>
        <v>0</v>
      </c>
      <c r="S579">
        <f>RTD("rit2.rtd",,S$2,"LASTHIST", ROW()-2)</f>
        <v>0</v>
      </c>
      <c r="T579">
        <f>RTD("rit2.rtd",,T$2,"LASTHIST", ROW()-2)</f>
        <v>0</v>
      </c>
      <c r="U579">
        <f>RTD("rit2.rtd",,U$2,"LASTHIST", ROW()-2)</f>
        <v>0</v>
      </c>
      <c r="V579">
        <f>RTD("rit2.rtd",,V$2,"LASTHIST", ROW()-2)</f>
        <v>0</v>
      </c>
      <c r="W579">
        <f>RTD("rit2.rtd",,W$2,"LASTHIST", ROW()-2)</f>
        <v>3.54</v>
      </c>
      <c r="X579">
        <f>RTD("rit2.rtd",,X$2,"LASTHIST", ROW()-2)</f>
        <v>0.02</v>
      </c>
      <c r="Y579">
        <f>RTD("rit2.rtd",,Y$2,"LASTHIST", ROW()-2)</f>
        <v>2.54</v>
      </c>
      <c r="Z579">
        <f>RTD("rit2.rtd",,Z$2,"LASTHIST", ROW()-2)</f>
        <v>0.02</v>
      </c>
      <c r="AA579">
        <f>RTD("rit2.rtd",,AA$2,"LASTHIST", ROW()-2)</f>
        <v>1.58</v>
      </c>
      <c r="AB579">
        <f>RTD("rit2.rtd",,AB$2,"LASTHIST", ROW()-2)</f>
        <v>0.04</v>
      </c>
      <c r="AC579">
        <f>RTD("rit2.rtd",,AC$2,"LASTHIST", ROW()-2)</f>
        <v>0.77</v>
      </c>
      <c r="AD579">
        <f>RTD("rit2.rtd",,AD$2,"LASTHIST", ROW()-2)</f>
        <v>0.23</v>
      </c>
      <c r="AE579">
        <f>RTD("rit2.rtd",,AE$2,"LASTHIST", ROW()-2)</f>
        <v>0.26</v>
      </c>
      <c r="AF579">
        <f>RTD("rit2.rtd",,AF$2,"LASTHIST", ROW()-2)</f>
        <v>0.72</v>
      </c>
      <c r="AG579">
        <f>RTD("rit2.rtd",,AG$2,"LASTHIST", ROW()-2)</f>
        <v>0.06</v>
      </c>
      <c r="AH579">
        <f>RTD("rit2.rtd",,AH$2,"LASTHIST", ROW()-2)</f>
        <v>1.52</v>
      </c>
      <c r="AI579">
        <f>RTD("rit2.rtd",,AI$2,"LASTHIST", ROW()-2)</f>
        <v>0.02</v>
      </c>
      <c r="AJ579">
        <f>RTD("rit2.rtd",,AJ$2,"LASTHIST", ROW()-2)</f>
        <v>2.4700000000000002</v>
      </c>
      <c r="AK579">
        <f>RTD("rit2.rtd",,AK$2,"LASTHIST", ROW()-2)</f>
        <v>0.02</v>
      </c>
      <c r="AL579">
        <f>RTD("rit2.rtd",,AL$2,"LASTHIST", ROW()-2)</f>
        <v>3.47</v>
      </c>
      <c r="AM579">
        <f>RTD("rit2.rtd",,AM$2,"LASTHIST", ROW()-2)</f>
        <v>0.02</v>
      </c>
      <c r="AN579">
        <f>RTD("rit2.rtd",,AN$2,"LASTHIST", ROW()-2)</f>
        <v>4.46</v>
      </c>
      <c r="AO579">
        <f>RTD("rit2.rtd",,AO$2,"LASTHIST", ROW()-2)</f>
        <v>0.02</v>
      </c>
      <c r="AP579">
        <f>RTD("rit2.rtd",,AP$2,"LASTHIST", ROW()-2)</f>
        <v>5.46</v>
      </c>
      <c r="AQ579">
        <v>1</v>
      </c>
      <c r="AR579">
        <v>0</v>
      </c>
      <c r="AS579">
        <v>1</v>
      </c>
      <c r="AT579">
        <v>0</v>
      </c>
      <c r="AU579">
        <v>1</v>
      </c>
      <c r="AV579">
        <v>0</v>
      </c>
      <c r="AW579">
        <v>1</v>
      </c>
      <c r="AX579">
        <v>0</v>
      </c>
      <c r="AY579">
        <v>1</v>
      </c>
      <c r="AZ579">
        <v>0</v>
      </c>
      <c r="BA579">
        <v>1</v>
      </c>
      <c r="BB579">
        <v>0</v>
      </c>
      <c r="BC579">
        <v>1</v>
      </c>
      <c r="BD579">
        <v>0</v>
      </c>
      <c r="BE579">
        <v>1</v>
      </c>
      <c r="BF579">
        <v>0</v>
      </c>
      <c r="BG579">
        <v>1</v>
      </c>
      <c r="BH579">
        <v>0</v>
      </c>
      <c r="BI579">
        <v>1</v>
      </c>
      <c r="BJ579">
        <v>0</v>
      </c>
      <c r="BK579">
        <v>1</v>
      </c>
      <c r="BL579">
        <v>0</v>
      </c>
      <c r="BM579">
        <v>1</v>
      </c>
      <c r="BN579">
        <v>0</v>
      </c>
      <c r="BO579">
        <v>1</v>
      </c>
      <c r="BP579">
        <v>0</v>
      </c>
      <c r="BQ579">
        <v>1</v>
      </c>
      <c r="BR579">
        <v>0</v>
      </c>
      <c r="BS579">
        <v>1</v>
      </c>
      <c r="BT579">
        <v>0</v>
      </c>
      <c r="BU579">
        <v>1</v>
      </c>
      <c r="BV579">
        <v>0</v>
      </c>
      <c r="BW579">
        <v>1</v>
      </c>
      <c r="BX579">
        <v>0</v>
      </c>
      <c r="BY579">
        <v>1</v>
      </c>
      <c r="BZ579">
        <v>0</v>
      </c>
      <c r="CA579">
        <v>1</v>
      </c>
      <c r="CB579">
        <v>0</v>
      </c>
      <c r="CC579">
        <v>1</v>
      </c>
      <c r="CD579">
        <v>0</v>
      </c>
      <c r="CE579">
        <v>45</v>
      </c>
      <c r="CF579">
        <v>45</v>
      </c>
      <c r="CG579">
        <v>46</v>
      </c>
      <c r="CH579">
        <v>46</v>
      </c>
      <c r="CI579">
        <v>47</v>
      </c>
      <c r="CJ579">
        <v>47</v>
      </c>
      <c r="CK579">
        <v>48</v>
      </c>
      <c r="CL579">
        <v>48</v>
      </c>
      <c r="CM579">
        <v>49</v>
      </c>
      <c r="CN579">
        <v>49</v>
      </c>
      <c r="CO579">
        <v>50</v>
      </c>
      <c r="CP579">
        <v>50</v>
      </c>
      <c r="CQ579">
        <v>51</v>
      </c>
      <c r="CR579">
        <v>51</v>
      </c>
      <c r="CS579">
        <v>52</v>
      </c>
      <c r="CT579">
        <v>52</v>
      </c>
      <c r="CU579">
        <v>53</v>
      </c>
      <c r="CV579">
        <v>53</v>
      </c>
      <c r="CW579">
        <v>54</v>
      </c>
      <c r="CX579">
        <v>54</v>
      </c>
      <c r="CY579">
        <v>45</v>
      </c>
      <c r="CZ579">
        <v>45</v>
      </c>
      <c r="DA579">
        <v>46</v>
      </c>
      <c r="DB579">
        <v>46</v>
      </c>
      <c r="DC579">
        <v>47</v>
      </c>
      <c r="DD579">
        <v>47</v>
      </c>
      <c r="DE579">
        <v>48</v>
      </c>
      <c r="DF579">
        <v>48</v>
      </c>
      <c r="DG579">
        <v>49</v>
      </c>
      <c r="DH579">
        <v>49</v>
      </c>
      <c r="DI579">
        <v>50</v>
      </c>
      <c r="DJ579">
        <v>50</v>
      </c>
      <c r="DK579">
        <v>51</v>
      </c>
      <c r="DL579">
        <v>51</v>
      </c>
      <c r="DM579">
        <v>52</v>
      </c>
      <c r="DN579">
        <v>52</v>
      </c>
      <c r="DO579">
        <v>53</v>
      </c>
      <c r="DP579">
        <v>53</v>
      </c>
      <c r="DQ579">
        <v>54</v>
      </c>
      <c r="DR579">
        <v>54</v>
      </c>
      <c r="DU579">
        <v>8.3333330000000001E-3</v>
      </c>
      <c r="DW579">
        <v>1</v>
      </c>
      <c r="DX579">
        <f t="shared" si="321"/>
        <v>0</v>
      </c>
      <c r="DY579">
        <f t="shared" si="322"/>
        <v>0</v>
      </c>
      <c r="DZ579">
        <f t="shared" si="323"/>
        <v>0</v>
      </c>
      <c r="EA579">
        <f t="shared" si="324"/>
        <v>0</v>
      </c>
      <c r="EB579">
        <f t="shared" si="325"/>
        <v>0</v>
      </c>
      <c r="EC579">
        <f t="shared" si="326"/>
        <v>0</v>
      </c>
      <c r="ED579">
        <f t="shared" si="327"/>
        <v>0</v>
      </c>
      <c r="EE579">
        <f t="shared" si="328"/>
        <v>0</v>
      </c>
      <c r="EF579">
        <f t="shared" si="329"/>
        <v>0</v>
      </c>
      <c r="EG579">
        <f t="shared" si="330"/>
        <v>0</v>
      </c>
      <c r="EH579">
        <f t="shared" si="331"/>
        <v>0</v>
      </c>
      <c r="EI579">
        <f t="shared" si="332"/>
        <v>0</v>
      </c>
      <c r="EJ579">
        <f t="shared" si="333"/>
        <v>0</v>
      </c>
      <c r="EK579">
        <f t="shared" si="334"/>
        <v>0</v>
      </c>
      <c r="EL579">
        <f t="shared" si="335"/>
        <v>0</v>
      </c>
      <c r="EM579">
        <f t="shared" si="336"/>
        <v>0</v>
      </c>
      <c r="EN579">
        <f t="shared" si="337"/>
        <v>0</v>
      </c>
      <c r="EO579">
        <f t="shared" si="338"/>
        <v>0</v>
      </c>
      <c r="EP579">
        <f t="shared" si="339"/>
        <v>0</v>
      </c>
      <c r="EQ579">
        <f t="shared" si="340"/>
        <v>0</v>
      </c>
      <c r="ER579">
        <f t="shared" si="341"/>
        <v>0</v>
      </c>
      <c r="ES579">
        <f t="shared" si="342"/>
        <v>0</v>
      </c>
      <c r="ET579">
        <f t="shared" si="343"/>
        <v>0</v>
      </c>
      <c r="EU579">
        <f t="shared" si="344"/>
        <v>0</v>
      </c>
      <c r="EV579">
        <f t="shared" si="345"/>
        <v>0</v>
      </c>
      <c r="EW579">
        <f t="shared" si="346"/>
        <v>0</v>
      </c>
      <c r="EX579">
        <f t="shared" si="347"/>
        <v>0</v>
      </c>
      <c r="EY579">
        <f t="shared" si="348"/>
        <v>0</v>
      </c>
      <c r="EZ579">
        <f t="shared" si="349"/>
        <v>0</v>
      </c>
      <c r="FA579">
        <f t="shared" si="350"/>
        <v>0</v>
      </c>
      <c r="FB579">
        <f t="shared" si="351"/>
        <v>0</v>
      </c>
      <c r="FC579">
        <f t="shared" si="352"/>
        <v>0</v>
      </c>
      <c r="FD579">
        <f t="shared" si="353"/>
        <v>0</v>
      </c>
      <c r="FE579">
        <f t="shared" si="354"/>
        <v>0</v>
      </c>
      <c r="FF579">
        <f t="shared" si="355"/>
        <v>0</v>
      </c>
      <c r="FG579">
        <f t="shared" si="356"/>
        <v>0</v>
      </c>
      <c r="FH579">
        <f t="shared" si="357"/>
        <v>0</v>
      </c>
      <c r="FI579">
        <f t="shared" si="358"/>
        <v>0</v>
      </c>
      <c r="FJ579">
        <f t="shared" si="359"/>
        <v>0</v>
      </c>
      <c r="FK579">
        <f t="shared" si="360"/>
        <v>0</v>
      </c>
    </row>
    <row r="580" spans="1:167">
      <c r="A580">
        <v>578</v>
      </c>
      <c r="B580">
        <f>RTD("rit2.rtd",,B$2,"LASTHIST", ROW()-2)</f>
        <v>48.37</v>
      </c>
      <c r="C580">
        <f>RTD("rit2.rtd",,C$2,"LASTHIST", ROW()-2)</f>
        <v>0</v>
      </c>
      <c r="D580">
        <f>RTD("rit2.rtd",,D$2,"LASTHIST", ROW()-2)</f>
        <v>0</v>
      </c>
      <c r="E580">
        <f>RTD("rit2.rtd",,E$2,"LASTHIST", ROW()-2)</f>
        <v>0</v>
      </c>
      <c r="F580">
        <f>RTD("rit2.rtd",,F$2,"LASTHIST", ROW()-2)</f>
        <v>0</v>
      </c>
      <c r="G580">
        <f>RTD("rit2.rtd",,G$2,"LASTHIST", ROW()-2)</f>
        <v>0</v>
      </c>
      <c r="H580">
        <f>RTD("rit2.rtd",,H$2,"LASTHIST", ROW()-2)</f>
        <v>0</v>
      </c>
      <c r="I580">
        <f>RTD("rit2.rtd",,I$2,"LASTHIST", ROW()-2)</f>
        <v>0</v>
      </c>
      <c r="J580">
        <f>RTD("rit2.rtd",,J$2,"LASTHIST", ROW()-2)</f>
        <v>0</v>
      </c>
      <c r="K580">
        <f>RTD("rit2.rtd",,K$2,"LASTHIST", ROW()-2)</f>
        <v>0</v>
      </c>
      <c r="L580">
        <f>RTD("rit2.rtd",,L$2,"LASTHIST", ROW()-2)</f>
        <v>0</v>
      </c>
      <c r="M580">
        <f>RTD("rit2.rtd",,M$2,"LASTHIST", ROW()-2)</f>
        <v>0</v>
      </c>
      <c r="N580">
        <f>RTD("rit2.rtd",,N$2,"LASTHIST", ROW()-2)</f>
        <v>0</v>
      </c>
      <c r="O580">
        <f>RTD("rit2.rtd",,O$2,"LASTHIST", ROW()-2)</f>
        <v>0</v>
      </c>
      <c r="P580">
        <f>RTD("rit2.rtd",,P$2,"LASTHIST", ROW()-2)</f>
        <v>0</v>
      </c>
      <c r="Q580">
        <f>RTD("rit2.rtd",,Q$2,"LASTHIST", ROW()-2)</f>
        <v>0</v>
      </c>
      <c r="R580">
        <f>RTD("rit2.rtd",,R$2,"LASTHIST", ROW()-2)</f>
        <v>0</v>
      </c>
      <c r="S580">
        <f>RTD("rit2.rtd",,S$2,"LASTHIST", ROW()-2)</f>
        <v>0</v>
      </c>
      <c r="T580">
        <f>RTD("rit2.rtd",,T$2,"LASTHIST", ROW()-2)</f>
        <v>0</v>
      </c>
      <c r="U580">
        <f>RTD("rit2.rtd",,U$2,"LASTHIST", ROW()-2)</f>
        <v>0</v>
      </c>
      <c r="V580">
        <f>RTD("rit2.rtd",,V$2,"LASTHIST", ROW()-2)</f>
        <v>0</v>
      </c>
      <c r="W580">
        <f>RTD("rit2.rtd",,W$2,"LASTHIST", ROW()-2)</f>
        <v>3.37</v>
      </c>
      <c r="X580">
        <f>RTD("rit2.rtd",,X$2,"LASTHIST", ROW()-2)</f>
        <v>0.02</v>
      </c>
      <c r="Y580">
        <f>RTD("rit2.rtd",,Y$2,"LASTHIST", ROW()-2)</f>
        <v>2.38</v>
      </c>
      <c r="Z580">
        <f>RTD("rit2.rtd",,Z$2,"LASTHIST", ROW()-2)</f>
        <v>0.02</v>
      </c>
      <c r="AA580">
        <f>RTD("rit2.rtd",,AA$2,"LASTHIST", ROW()-2)</f>
        <v>1.42</v>
      </c>
      <c r="AB580">
        <f>RTD("rit2.rtd",,AB$2,"LASTHIST", ROW()-2)</f>
        <v>0.05</v>
      </c>
      <c r="AC580">
        <f>RTD("rit2.rtd",,AC$2,"LASTHIST", ROW()-2)</f>
        <v>0.64</v>
      </c>
      <c r="AD580">
        <f>RTD("rit2.rtd",,AD$2,"LASTHIST", ROW()-2)</f>
        <v>0.27</v>
      </c>
      <c r="AE580">
        <f>RTD("rit2.rtd",,AE$2,"LASTHIST", ROW()-2)</f>
        <v>0.19</v>
      </c>
      <c r="AF580">
        <f>RTD("rit2.rtd",,AF$2,"LASTHIST", ROW()-2)</f>
        <v>0.82</v>
      </c>
      <c r="AG580">
        <f>RTD("rit2.rtd",,AG$2,"LASTHIST", ROW()-2)</f>
        <v>0.03</v>
      </c>
      <c r="AH580">
        <f>RTD("rit2.rtd",,AH$2,"LASTHIST", ROW()-2)</f>
        <v>1.66</v>
      </c>
      <c r="AI580">
        <f>RTD("rit2.rtd",,AI$2,"LASTHIST", ROW()-2)</f>
        <v>0.02</v>
      </c>
      <c r="AJ580">
        <f>RTD("rit2.rtd",,AJ$2,"LASTHIST", ROW()-2)</f>
        <v>2.63</v>
      </c>
      <c r="AK580">
        <f>RTD("rit2.rtd",,AK$2,"LASTHIST", ROW()-2)</f>
        <v>0.02</v>
      </c>
      <c r="AL580">
        <f>RTD("rit2.rtd",,AL$2,"LASTHIST", ROW()-2)</f>
        <v>3.63</v>
      </c>
      <c r="AM580">
        <f>RTD("rit2.rtd",,AM$2,"LASTHIST", ROW()-2)</f>
        <v>0.02</v>
      </c>
      <c r="AN580">
        <f>RTD("rit2.rtd",,AN$2,"LASTHIST", ROW()-2)</f>
        <v>4.63</v>
      </c>
      <c r="AO580">
        <f>RTD("rit2.rtd",,AO$2,"LASTHIST", ROW()-2)</f>
        <v>0.02</v>
      </c>
      <c r="AP580">
        <f>RTD("rit2.rtd",,AP$2,"LASTHIST", ROW()-2)</f>
        <v>5.63</v>
      </c>
      <c r="AQ580">
        <v>1</v>
      </c>
      <c r="AR580">
        <v>0</v>
      </c>
      <c r="AS580">
        <v>1</v>
      </c>
      <c r="AT580">
        <v>0</v>
      </c>
      <c r="AU580">
        <v>1</v>
      </c>
      <c r="AV580">
        <v>0</v>
      </c>
      <c r="AW580">
        <v>1</v>
      </c>
      <c r="AX580">
        <v>0</v>
      </c>
      <c r="AY580">
        <v>1</v>
      </c>
      <c r="AZ580">
        <v>0</v>
      </c>
      <c r="BA580">
        <v>1</v>
      </c>
      <c r="BB580">
        <v>0</v>
      </c>
      <c r="BC580">
        <v>1</v>
      </c>
      <c r="BD580">
        <v>0</v>
      </c>
      <c r="BE580">
        <v>1</v>
      </c>
      <c r="BF580">
        <v>0</v>
      </c>
      <c r="BG580">
        <v>1</v>
      </c>
      <c r="BH580">
        <v>0</v>
      </c>
      <c r="BI580">
        <v>1</v>
      </c>
      <c r="BJ580">
        <v>0</v>
      </c>
      <c r="BK580">
        <v>1</v>
      </c>
      <c r="BL580">
        <v>0</v>
      </c>
      <c r="BM580">
        <v>1</v>
      </c>
      <c r="BN580">
        <v>0</v>
      </c>
      <c r="BO580">
        <v>1</v>
      </c>
      <c r="BP580">
        <v>0</v>
      </c>
      <c r="BQ580">
        <v>1</v>
      </c>
      <c r="BR580">
        <v>0</v>
      </c>
      <c r="BS580">
        <v>1</v>
      </c>
      <c r="BT580">
        <v>0</v>
      </c>
      <c r="BU580">
        <v>1</v>
      </c>
      <c r="BV580">
        <v>0</v>
      </c>
      <c r="BW580">
        <v>1</v>
      </c>
      <c r="BX580">
        <v>0</v>
      </c>
      <c r="BY580">
        <v>1</v>
      </c>
      <c r="BZ580">
        <v>0</v>
      </c>
      <c r="CA580">
        <v>1</v>
      </c>
      <c r="CB580">
        <v>0</v>
      </c>
      <c r="CC580">
        <v>1</v>
      </c>
      <c r="CD580">
        <v>0</v>
      </c>
      <c r="CE580">
        <v>45</v>
      </c>
      <c r="CF580">
        <v>45</v>
      </c>
      <c r="CG580">
        <v>46</v>
      </c>
      <c r="CH580">
        <v>46</v>
      </c>
      <c r="CI580">
        <v>47</v>
      </c>
      <c r="CJ580">
        <v>47</v>
      </c>
      <c r="CK580">
        <v>48</v>
      </c>
      <c r="CL580">
        <v>48</v>
      </c>
      <c r="CM580">
        <v>49</v>
      </c>
      <c r="CN580">
        <v>49</v>
      </c>
      <c r="CO580">
        <v>50</v>
      </c>
      <c r="CP580">
        <v>50</v>
      </c>
      <c r="CQ580">
        <v>51</v>
      </c>
      <c r="CR580">
        <v>51</v>
      </c>
      <c r="CS580">
        <v>52</v>
      </c>
      <c r="CT580">
        <v>52</v>
      </c>
      <c r="CU580">
        <v>53</v>
      </c>
      <c r="CV580">
        <v>53</v>
      </c>
      <c r="CW580">
        <v>54</v>
      </c>
      <c r="CX580">
        <v>54</v>
      </c>
      <c r="CY580">
        <v>45</v>
      </c>
      <c r="CZ580">
        <v>45</v>
      </c>
      <c r="DA580">
        <v>46</v>
      </c>
      <c r="DB580">
        <v>46</v>
      </c>
      <c r="DC580">
        <v>47</v>
      </c>
      <c r="DD580">
        <v>47</v>
      </c>
      <c r="DE580">
        <v>48</v>
      </c>
      <c r="DF580">
        <v>48</v>
      </c>
      <c r="DG580">
        <v>49</v>
      </c>
      <c r="DH580">
        <v>49</v>
      </c>
      <c r="DI580">
        <v>50</v>
      </c>
      <c r="DJ580">
        <v>50</v>
      </c>
      <c r="DK580">
        <v>51</v>
      </c>
      <c r="DL580">
        <v>51</v>
      </c>
      <c r="DM580">
        <v>52</v>
      </c>
      <c r="DN580">
        <v>52</v>
      </c>
      <c r="DO580">
        <v>53</v>
      </c>
      <c r="DP580">
        <v>53</v>
      </c>
      <c r="DQ580">
        <v>54</v>
      </c>
      <c r="DR580">
        <v>54</v>
      </c>
      <c r="DU580">
        <v>8.3333330000000001E-3</v>
      </c>
      <c r="DW580">
        <v>1</v>
      </c>
      <c r="DX580">
        <f t="shared" ref="DX580:DX602" si="361">IFERROR(Black_Scholes($B580,CE580,0,0,C580,$DT580,AQ580,0,0,6),0)</f>
        <v>0</v>
      </c>
      <c r="DY580">
        <f t="shared" ref="DY580:DY602" si="362">IFERROR(Black_Scholes($B580,CF580,0,0,D580,$DT580,AR580,0,0,6),0)</f>
        <v>0</v>
      </c>
      <c r="DZ580">
        <f t="shared" ref="DZ580:DZ602" si="363">IFERROR(Black_Scholes($B580,CG580,0,0,E580,$DT580,AS580,0,0,6),0)</f>
        <v>0</v>
      </c>
      <c r="EA580">
        <f t="shared" ref="EA580:EA602" si="364">IFERROR(Black_Scholes($B580,CH580,0,0,F580,$DT580,AT580,0,0,6),0)</f>
        <v>0</v>
      </c>
      <c r="EB580">
        <f t="shared" ref="EB580:EB602" si="365">IFERROR(Black_Scholes($B580,CI580,0,0,G580,$DT580,AU580,0,0,6),0)</f>
        <v>0</v>
      </c>
      <c r="EC580">
        <f t="shared" ref="EC580:EC602" si="366">IFERROR(Black_Scholes($B580,CJ580,0,0,H580,$DT580,AV580,0,0,6),0)</f>
        <v>0</v>
      </c>
      <c r="ED580">
        <f t="shared" ref="ED580:ED602" si="367">IFERROR(Black_Scholes($B580,CK580,0,0,I580,$DT580,AW580,0,0,6),0)</f>
        <v>0</v>
      </c>
      <c r="EE580">
        <f t="shared" ref="EE580:EE602" si="368">IFERROR(Black_Scholes($B580,CL580,0,0,J580,$DT580,AX580,0,0,6),0)</f>
        <v>0</v>
      </c>
      <c r="EF580">
        <f t="shared" ref="EF580:EF602" si="369">IFERROR(Black_Scholes($B580,CM580,0,0,K580,$DT580,AY580,0,0,6),0)</f>
        <v>0</v>
      </c>
      <c r="EG580">
        <f t="shared" ref="EG580:EG602" si="370">IFERROR(Black_Scholes($B580,CN580,0,0,L580,$DT580,AZ580,0,0,6),0)</f>
        <v>0</v>
      </c>
      <c r="EH580">
        <f t="shared" ref="EH580:EH602" si="371">IFERROR(Black_Scholes($B580,CO580,0,0,M580,$DT580,BA580,0,0,6),0)</f>
        <v>0</v>
      </c>
      <c r="EI580">
        <f t="shared" ref="EI580:EI602" si="372">IFERROR(Black_Scholes($B580,CP580,0,0,N580,$DT580,BB580,0,0,6),0)</f>
        <v>0</v>
      </c>
      <c r="EJ580">
        <f t="shared" ref="EJ580:EJ602" si="373">IFERROR(Black_Scholes($B580,CQ580,0,0,O580,$DT580,BC580,0,0,6),0)</f>
        <v>0</v>
      </c>
      <c r="EK580">
        <f t="shared" ref="EK580:EK602" si="374">IFERROR(Black_Scholes($B580,CR580,0,0,P580,$DT580,BD580,0,0,6),0)</f>
        <v>0</v>
      </c>
      <c r="EL580">
        <f t="shared" ref="EL580:EL602" si="375">IFERROR(Black_Scholes($B580,CS580,0,0,Q580,$DT580,BE580,0,0,6),0)</f>
        <v>0</v>
      </c>
      <c r="EM580">
        <f t="shared" ref="EM580:EM602" si="376">IFERROR(Black_Scholes($B580,CT580,0,0,R580,$DT580,BF580,0,0,6),0)</f>
        <v>0</v>
      </c>
      <c r="EN580">
        <f t="shared" ref="EN580:EN602" si="377">IFERROR(Black_Scholes($B580,CU580,0,0,S580,$DT580,BG580,0,0,6),0)</f>
        <v>0</v>
      </c>
      <c r="EO580">
        <f t="shared" ref="EO580:EO602" si="378">IFERROR(Black_Scholes($B580,CV580,0,0,T580,$DT580,BH580,0,0,6),0)</f>
        <v>0</v>
      </c>
      <c r="EP580">
        <f t="shared" ref="EP580:EP602" si="379">IFERROR(Black_Scholes($B580,CW580,0,0,U580,$DT580,BI580,0,0,6),0)</f>
        <v>0</v>
      </c>
      <c r="EQ580">
        <f t="shared" ref="EQ580:EQ602" si="380">IFERROR(Black_Scholes($B580,CX580,0,0,V580,$DT580,BJ580,0,0,6),0)</f>
        <v>0</v>
      </c>
      <c r="ER580">
        <f t="shared" ref="ER580:ER602" si="381">IFERROR(Black_Scholes($B580,CY580,0,0,W580,$DT580,BK580,0,0,6),0)</f>
        <v>0</v>
      </c>
      <c r="ES580">
        <f t="shared" ref="ES580:ES602" si="382">IFERROR(Black_Scholes($B580,CZ580,0,0,X580,$DT580,BL580,0,0,6),0)</f>
        <v>0</v>
      </c>
      <c r="ET580">
        <f t="shared" ref="ET580:ET602" si="383">IFERROR(Black_Scholes($B580,DA580,0,0,Y580,$DT580,BM580,0,0,6),0)</f>
        <v>0</v>
      </c>
      <c r="EU580">
        <f t="shared" ref="EU580:EU602" si="384">IFERROR(Black_Scholes($B580,DB580,0,0,Z580,$DT580,BN580,0,0,6),0)</f>
        <v>0</v>
      </c>
      <c r="EV580">
        <f t="shared" ref="EV580:EV602" si="385">IFERROR(Black_Scholes($B580,DC580,0,0,AA580,$DT580,BO580,0,0,6),0)</f>
        <v>0</v>
      </c>
      <c r="EW580">
        <f t="shared" ref="EW580:EW602" si="386">IFERROR(Black_Scholes($B580,DD580,0,0,AB580,$DT580,BP580,0,0,6),0)</f>
        <v>0</v>
      </c>
      <c r="EX580">
        <f t="shared" ref="EX580:EX602" si="387">IFERROR(Black_Scholes($B580,DE580,0,0,AC580,$DT580,BQ580,0,0,6),0)</f>
        <v>0</v>
      </c>
      <c r="EY580">
        <f t="shared" ref="EY580:EY602" si="388">IFERROR(Black_Scholes($B580,DF580,0,0,AD580,$DT580,BR580,0,0,6),0)</f>
        <v>0</v>
      </c>
      <c r="EZ580">
        <f t="shared" ref="EZ580:EZ602" si="389">IFERROR(Black_Scholes($B580,DG580,0,0,AE580,$DT580,BS580,0,0,6),0)</f>
        <v>0</v>
      </c>
      <c r="FA580">
        <f t="shared" ref="FA580:FA602" si="390">IFERROR(Black_Scholes($B580,DH580,0,0,AF580,$DT580,BT580,0,0,6),0)</f>
        <v>0</v>
      </c>
      <c r="FB580">
        <f t="shared" ref="FB580:FB602" si="391">IFERROR(Black_Scholes($B580,DI580,0,0,AG580,$DT580,BU580,0,0,6),0)</f>
        <v>0</v>
      </c>
      <c r="FC580">
        <f t="shared" ref="FC580:FC602" si="392">IFERROR(Black_Scholes($B580,DJ580,0,0,AH580,$DT580,BV580,0,0,6),0)</f>
        <v>0</v>
      </c>
      <c r="FD580">
        <f t="shared" ref="FD580:FD602" si="393">IFERROR(Black_Scholes($B580,DK580,0,0,AI580,$DT580,BW580,0,0,6),0)</f>
        <v>0</v>
      </c>
      <c r="FE580">
        <f t="shared" ref="FE580:FE602" si="394">IFERROR(Black_Scholes($B580,DL580,0,0,AJ580,$DT580,BX580,0,0,6),0)</f>
        <v>0</v>
      </c>
      <c r="FF580">
        <f t="shared" ref="FF580:FF602" si="395">IFERROR(Black_Scholes($B580,DM580,0,0,AK580,$DT580,BY580,0,0,6),0)</f>
        <v>0</v>
      </c>
      <c r="FG580">
        <f t="shared" ref="FG580:FG602" si="396">IFERROR(Black_Scholes($B580,DN580,0,0,AL580,$DT580,BZ580,0,0,6),0)</f>
        <v>0</v>
      </c>
      <c r="FH580">
        <f t="shared" ref="FH580:FH602" si="397">IFERROR(Black_Scholes($B580,DO580,0,0,AM580,$DT580,CA580,0,0,6),0)</f>
        <v>0</v>
      </c>
      <c r="FI580">
        <f t="shared" ref="FI580:FI602" si="398">IFERROR(Black_Scholes($B580,DP580,0,0,AN580,$DT580,CB580,0,0,6),0)</f>
        <v>0</v>
      </c>
      <c r="FJ580">
        <f t="shared" ref="FJ580:FJ602" si="399">IFERROR(Black_Scholes($B580,DQ580,0,0,AO580,$DT580,CC580,0,0,6),0)</f>
        <v>0</v>
      </c>
      <c r="FK580">
        <f t="shared" ref="FK580:FK602" si="400">IFERROR(Black_Scholes($B580,DR580,0,0,AP580,$DT580,CD580,0,0,6),0)</f>
        <v>0</v>
      </c>
    </row>
    <row r="581" spans="1:167">
      <c r="A581">
        <v>579</v>
      </c>
      <c r="B581">
        <f>RTD("rit2.rtd",,B$2,"LASTHIST", ROW()-2)</f>
        <v>48.4</v>
      </c>
      <c r="C581">
        <f>RTD("rit2.rtd",,C$2,"LASTHIST", ROW()-2)</f>
        <v>0</v>
      </c>
      <c r="D581">
        <f>RTD("rit2.rtd",,D$2,"LASTHIST", ROW()-2)</f>
        <v>0</v>
      </c>
      <c r="E581">
        <f>RTD("rit2.rtd",,E$2,"LASTHIST", ROW()-2)</f>
        <v>0</v>
      </c>
      <c r="F581">
        <f>RTD("rit2.rtd",,F$2,"LASTHIST", ROW()-2)</f>
        <v>0</v>
      </c>
      <c r="G581">
        <f>RTD("rit2.rtd",,G$2,"LASTHIST", ROW()-2)</f>
        <v>0</v>
      </c>
      <c r="H581">
        <f>RTD("rit2.rtd",,H$2,"LASTHIST", ROW()-2)</f>
        <v>0</v>
      </c>
      <c r="I581">
        <f>RTD("rit2.rtd",,I$2,"LASTHIST", ROW()-2)</f>
        <v>0</v>
      </c>
      <c r="J581">
        <f>RTD("rit2.rtd",,J$2,"LASTHIST", ROW()-2)</f>
        <v>0</v>
      </c>
      <c r="K581">
        <f>RTD("rit2.rtd",,K$2,"LASTHIST", ROW()-2)</f>
        <v>0</v>
      </c>
      <c r="L581">
        <f>RTD("rit2.rtd",,L$2,"LASTHIST", ROW()-2)</f>
        <v>0</v>
      </c>
      <c r="M581">
        <f>RTD("rit2.rtd",,M$2,"LASTHIST", ROW()-2)</f>
        <v>0</v>
      </c>
      <c r="N581">
        <f>RTD("rit2.rtd",,N$2,"LASTHIST", ROW()-2)</f>
        <v>0</v>
      </c>
      <c r="O581">
        <f>RTD("rit2.rtd",,O$2,"LASTHIST", ROW()-2)</f>
        <v>0</v>
      </c>
      <c r="P581">
        <f>RTD("rit2.rtd",,P$2,"LASTHIST", ROW()-2)</f>
        <v>0</v>
      </c>
      <c r="Q581">
        <f>RTD("rit2.rtd",,Q$2,"LASTHIST", ROW()-2)</f>
        <v>0</v>
      </c>
      <c r="R581">
        <f>RTD("rit2.rtd",,R$2,"LASTHIST", ROW()-2)</f>
        <v>0</v>
      </c>
      <c r="S581">
        <f>RTD("rit2.rtd",,S$2,"LASTHIST", ROW()-2)</f>
        <v>0</v>
      </c>
      <c r="T581">
        <f>RTD("rit2.rtd",,T$2,"LASTHIST", ROW()-2)</f>
        <v>0</v>
      </c>
      <c r="U581">
        <f>RTD("rit2.rtd",,U$2,"LASTHIST", ROW()-2)</f>
        <v>0</v>
      </c>
      <c r="V581">
        <f>RTD("rit2.rtd",,V$2,"LASTHIST", ROW()-2)</f>
        <v>0</v>
      </c>
      <c r="W581">
        <f>RTD("rit2.rtd",,W$2,"LASTHIST", ROW()-2)</f>
        <v>3.4</v>
      </c>
      <c r="X581">
        <f>RTD("rit2.rtd",,X$2,"LASTHIST", ROW()-2)</f>
        <v>0.02</v>
      </c>
      <c r="Y581">
        <f>RTD("rit2.rtd",,Y$2,"LASTHIST", ROW()-2)</f>
        <v>2.41</v>
      </c>
      <c r="Z581">
        <f>RTD("rit2.rtd",,Z$2,"LASTHIST", ROW()-2)</f>
        <v>0.02</v>
      </c>
      <c r="AA581">
        <f>RTD("rit2.rtd",,AA$2,"LASTHIST", ROW()-2)</f>
        <v>1.45</v>
      </c>
      <c r="AB581">
        <f>RTD("rit2.rtd",,AB$2,"LASTHIST", ROW()-2)</f>
        <v>0.04</v>
      </c>
      <c r="AC581">
        <f>RTD("rit2.rtd",,AC$2,"LASTHIST", ROW()-2)</f>
        <v>0.66</v>
      </c>
      <c r="AD581">
        <f>RTD("rit2.rtd",,AD$2,"LASTHIST", ROW()-2)</f>
        <v>0.25</v>
      </c>
      <c r="AE581">
        <f>RTD("rit2.rtd",,AE$2,"LASTHIST", ROW()-2)</f>
        <v>0.19</v>
      </c>
      <c r="AF581">
        <f>RTD("rit2.rtd",,AF$2,"LASTHIST", ROW()-2)</f>
        <v>0.79</v>
      </c>
      <c r="AG581">
        <f>RTD("rit2.rtd",,AG$2,"LASTHIST", ROW()-2)</f>
        <v>0.03</v>
      </c>
      <c r="AH581">
        <f>RTD("rit2.rtd",,AH$2,"LASTHIST", ROW()-2)</f>
        <v>1.63</v>
      </c>
      <c r="AI581">
        <f>RTD("rit2.rtd",,AI$2,"LASTHIST", ROW()-2)</f>
        <v>0.02</v>
      </c>
      <c r="AJ581">
        <f>RTD("rit2.rtd",,AJ$2,"LASTHIST", ROW()-2)</f>
        <v>2.6</v>
      </c>
      <c r="AK581">
        <f>RTD("rit2.rtd",,AK$2,"LASTHIST", ROW()-2)</f>
        <v>0.02</v>
      </c>
      <c r="AL581">
        <f>RTD("rit2.rtd",,AL$2,"LASTHIST", ROW()-2)</f>
        <v>3.6</v>
      </c>
      <c r="AM581">
        <f>RTD("rit2.rtd",,AM$2,"LASTHIST", ROW()-2)</f>
        <v>0.02</v>
      </c>
      <c r="AN581">
        <f>RTD("rit2.rtd",,AN$2,"LASTHIST", ROW()-2)</f>
        <v>4.5999999999999996</v>
      </c>
      <c r="AO581">
        <f>RTD("rit2.rtd",,AO$2,"LASTHIST", ROW()-2)</f>
        <v>0.02</v>
      </c>
      <c r="AP581">
        <f>RTD("rit2.rtd",,AP$2,"LASTHIST", ROW()-2)</f>
        <v>5.6</v>
      </c>
      <c r="AQ581">
        <v>1</v>
      </c>
      <c r="AR581">
        <v>0</v>
      </c>
      <c r="AS581">
        <v>1</v>
      </c>
      <c r="AT581">
        <v>0</v>
      </c>
      <c r="AU581">
        <v>1</v>
      </c>
      <c r="AV581">
        <v>0</v>
      </c>
      <c r="AW581">
        <v>1</v>
      </c>
      <c r="AX581">
        <v>0</v>
      </c>
      <c r="AY581">
        <v>1</v>
      </c>
      <c r="AZ581">
        <v>0</v>
      </c>
      <c r="BA581">
        <v>1</v>
      </c>
      <c r="BB581">
        <v>0</v>
      </c>
      <c r="BC581">
        <v>1</v>
      </c>
      <c r="BD581">
        <v>0</v>
      </c>
      <c r="BE581">
        <v>1</v>
      </c>
      <c r="BF581">
        <v>0</v>
      </c>
      <c r="BG581">
        <v>1</v>
      </c>
      <c r="BH581">
        <v>0</v>
      </c>
      <c r="BI581">
        <v>1</v>
      </c>
      <c r="BJ581">
        <v>0</v>
      </c>
      <c r="BK581">
        <v>1</v>
      </c>
      <c r="BL581">
        <v>0</v>
      </c>
      <c r="BM581">
        <v>1</v>
      </c>
      <c r="BN581">
        <v>0</v>
      </c>
      <c r="BO581">
        <v>1</v>
      </c>
      <c r="BP581">
        <v>0</v>
      </c>
      <c r="BQ581">
        <v>1</v>
      </c>
      <c r="BR581">
        <v>0</v>
      </c>
      <c r="BS581">
        <v>1</v>
      </c>
      <c r="BT581">
        <v>0</v>
      </c>
      <c r="BU581">
        <v>1</v>
      </c>
      <c r="BV581">
        <v>0</v>
      </c>
      <c r="BW581">
        <v>1</v>
      </c>
      <c r="BX581">
        <v>0</v>
      </c>
      <c r="BY581">
        <v>1</v>
      </c>
      <c r="BZ581">
        <v>0</v>
      </c>
      <c r="CA581">
        <v>1</v>
      </c>
      <c r="CB581">
        <v>0</v>
      </c>
      <c r="CC581">
        <v>1</v>
      </c>
      <c r="CD581">
        <v>0</v>
      </c>
      <c r="CE581">
        <v>45</v>
      </c>
      <c r="CF581">
        <v>45</v>
      </c>
      <c r="CG581">
        <v>46</v>
      </c>
      <c r="CH581">
        <v>46</v>
      </c>
      <c r="CI581">
        <v>47</v>
      </c>
      <c r="CJ581">
        <v>47</v>
      </c>
      <c r="CK581">
        <v>48</v>
      </c>
      <c r="CL581">
        <v>48</v>
      </c>
      <c r="CM581">
        <v>49</v>
      </c>
      <c r="CN581">
        <v>49</v>
      </c>
      <c r="CO581">
        <v>50</v>
      </c>
      <c r="CP581">
        <v>50</v>
      </c>
      <c r="CQ581">
        <v>51</v>
      </c>
      <c r="CR581">
        <v>51</v>
      </c>
      <c r="CS581">
        <v>52</v>
      </c>
      <c r="CT581">
        <v>52</v>
      </c>
      <c r="CU581">
        <v>53</v>
      </c>
      <c r="CV581">
        <v>53</v>
      </c>
      <c r="CW581">
        <v>54</v>
      </c>
      <c r="CX581">
        <v>54</v>
      </c>
      <c r="CY581">
        <v>45</v>
      </c>
      <c r="CZ581">
        <v>45</v>
      </c>
      <c r="DA581">
        <v>46</v>
      </c>
      <c r="DB581">
        <v>46</v>
      </c>
      <c r="DC581">
        <v>47</v>
      </c>
      <c r="DD581">
        <v>47</v>
      </c>
      <c r="DE581">
        <v>48</v>
      </c>
      <c r="DF581">
        <v>48</v>
      </c>
      <c r="DG581">
        <v>49</v>
      </c>
      <c r="DH581">
        <v>49</v>
      </c>
      <c r="DI581">
        <v>50</v>
      </c>
      <c r="DJ581">
        <v>50</v>
      </c>
      <c r="DK581">
        <v>51</v>
      </c>
      <c r="DL581">
        <v>51</v>
      </c>
      <c r="DM581">
        <v>52</v>
      </c>
      <c r="DN581">
        <v>52</v>
      </c>
      <c r="DO581">
        <v>53</v>
      </c>
      <c r="DP581">
        <v>53</v>
      </c>
      <c r="DQ581">
        <v>54</v>
      </c>
      <c r="DR581">
        <v>54</v>
      </c>
      <c r="DU581">
        <v>8.3333330000000001E-3</v>
      </c>
      <c r="DW581">
        <v>1</v>
      </c>
      <c r="DX581">
        <f t="shared" si="361"/>
        <v>0</v>
      </c>
      <c r="DY581">
        <f t="shared" si="362"/>
        <v>0</v>
      </c>
      <c r="DZ581">
        <f t="shared" si="363"/>
        <v>0</v>
      </c>
      <c r="EA581">
        <f t="shared" si="364"/>
        <v>0</v>
      </c>
      <c r="EB581">
        <f t="shared" si="365"/>
        <v>0</v>
      </c>
      <c r="EC581">
        <f t="shared" si="366"/>
        <v>0</v>
      </c>
      <c r="ED581">
        <f t="shared" si="367"/>
        <v>0</v>
      </c>
      <c r="EE581">
        <f t="shared" si="368"/>
        <v>0</v>
      </c>
      <c r="EF581">
        <f t="shared" si="369"/>
        <v>0</v>
      </c>
      <c r="EG581">
        <f t="shared" si="370"/>
        <v>0</v>
      </c>
      <c r="EH581">
        <f t="shared" si="371"/>
        <v>0</v>
      </c>
      <c r="EI581">
        <f t="shared" si="372"/>
        <v>0</v>
      </c>
      <c r="EJ581">
        <f t="shared" si="373"/>
        <v>0</v>
      </c>
      <c r="EK581">
        <f t="shared" si="374"/>
        <v>0</v>
      </c>
      <c r="EL581">
        <f t="shared" si="375"/>
        <v>0</v>
      </c>
      <c r="EM581">
        <f t="shared" si="376"/>
        <v>0</v>
      </c>
      <c r="EN581">
        <f t="shared" si="377"/>
        <v>0</v>
      </c>
      <c r="EO581">
        <f t="shared" si="378"/>
        <v>0</v>
      </c>
      <c r="EP581">
        <f t="shared" si="379"/>
        <v>0</v>
      </c>
      <c r="EQ581">
        <f t="shared" si="380"/>
        <v>0</v>
      </c>
      <c r="ER581">
        <f t="shared" si="381"/>
        <v>0</v>
      </c>
      <c r="ES581">
        <f t="shared" si="382"/>
        <v>0</v>
      </c>
      <c r="ET581">
        <f t="shared" si="383"/>
        <v>0</v>
      </c>
      <c r="EU581">
        <f t="shared" si="384"/>
        <v>0</v>
      </c>
      <c r="EV581">
        <f t="shared" si="385"/>
        <v>0</v>
      </c>
      <c r="EW581">
        <f t="shared" si="386"/>
        <v>0</v>
      </c>
      <c r="EX581">
        <f t="shared" si="387"/>
        <v>0</v>
      </c>
      <c r="EY581">
        <f t="shared" si="388"/>
        <v>0</v>
      </c>
      <c r="EZ581">
        <f t="shared" si="389"/>
        <v>0</v>
      </c>
      <c r="FA581">
        <f t="shared" si="390"/>
        <v>0</v>
      </c>
      <c r="FB581">
        <f t="shared" si="391"/>
        <v>0</v>
      </c>
      <c r="FC581">
        <f t="shared" si="392"/>
        <v>0</v>
      </c>
      <c r="FD581">
        <f t="shared" si="393"/>
        <v>0</v>
      </c>
      <c r="FE581">
        <f t="shared" si="394"/>
        <v>0</v>
      </c>
      <c r="FF581">
        <f t="shared" si="395"/>
        <v>0</v>
      </c>
      <c r="FG581">
        <f t="shared" si="396"/>
        <v>0</v>
      </c>
      <c r="FH581">
        <f t="shared" si="397"/>
        <v>0</v>
      </c>
      <c r="FI581">
        <f t="shared" si="398"/>
        <v>0</v>
      </c>
      <c r="FJ581">
        <f t="shared" si="399"/>
        <v>0</v>
      </c>
      <c r="FK581">
        <f t="shared" si="400"/>
        <v>0</v>
      </c>
    </row>
    <row r="582" spans="1:167">
      <c r="A582">
        <v>580</v>
      </c>
      <c r="B582">
        <f>RTD("rit2.rtd",,B$2,"LASTHIST", ROW()-2)</f>
        <v>48.73</v>
      </c>
      <c r="C582">
        <f>RTD("rit2.rtd",,C$2,"LASTHIST", ROW()-2)</f>
        <v>0</v>
      </c>
      <c r="D582">
        <f>RTD("rit2.rtd",,D$2,"LASTHIST", ROW()-2)</f>
        <v>0</v>
      </c>
      <c r="E582">
        <f>RTD("rit2.rtd",,E$2,"LASTHIST", ROW()-2)</f>
        <v>0</v>
      </c>
      <c r="F582">
        <f>RTD("rit2.rtd",,F$2,"LASTHIST", ROW()-2)</f>
        <v>0</v>
      </c>
      <c r="G582">
        <f>RTD("rit2.rtd",,G$2,"LASTHIST", ROW()-2)</f>
        <v>0</v>
      </c>
      <c r="H582">
        <f>RTD("rit2.rtd",,H$2,"LASTHIST", ROW()-2)</f>
        <v>0</v>
      </c>
      <c r="I582">
        <f>RTD("rit2.rtd",,I$2,"LASTHIST", ROW()-2)</f>
        <v>0</v>
      </c>
      <c r="J582">
        <f>RTD("rit2.rtd",,J$2,"LASTHIST", ROW()-2)</f>
        <v>0</v>
      </c>
      <c r="K582">
        <f>RTD("rit2.rtd",,K$2,"LASTHIST", ROW()-2)</f>
        <v>0</v>
      </c>
      <c r="L582">
        <f>RTD("rit2.rtd",,L$2,"LASTHIST", ROW()-2)</f>
        <v>0</v>
      </c>
      <c r="M582">
        <f>RTD("rit2.rtd",,M$2,"LASTHIST", ROW()-2)</f>
        <v>0</v>
      </c>
      <c r="N582">
        <f>RTD("rit2.rtd",,N$2,"LASTHIST", ROW()-2)</f>
        <v>0</v>
      </c>
      <c r="O582">
        <f>RTD("rit2.rtd",,O$2,"LASTHIST", ROW()-2)</f>
        <v>0</v>
      </c>
      <c r="P582">
        <f>RTD("rit2.rtd",,P$2,"LASTHIST", ROW()-2)</f>
        <v>0</v>
      </c>
      <c r="Q582">
        <f>RTD("rit2.rtd",,Q$2,"LASTHIST", ROW()-2)</f>
        <v>0</v>
      </c>
      <c r="R582">
        <f>RTD("rit2.rtd",,R$2,"LASTHIST", ROW()-2)</f>
        <v>0</v>
      </c>
      <c r="S582">
        <f>RTD("rit2.rtd",,S$2,"LASTHIST", ROW()-2)</f>
        <v>0</v>
      </c>
      <c r="T582">
        <f>RTD("rit2.rtd",,T$2,"LASTHIST", ROW()-2)</f>
        <v>0</v>
      </c>
      <c r="U582">
        <f>RTD("rit2.rtd",,U$2,"LASTHIST", ROW()-2)</f>
        <v>0</v>
      </c>
      <c r="V582">
        <f>RTD("rit2.rtd",,V$2,"LASTHIST", ROW()-2)</f>
        <v>0</v>
      </c>
      <c r="W582">
        <f>RTD("rit2.rtd",,W$2,"LASTHIST", ROW()-2)</f>
        <v>3.73</v>
      </c>
      <c r="X582">
        <f>RTD("rit2.rtd",,X$2,"LASTHIST", ROW()-2)</f>
        <v>0.02</v>
      </c>
      <c r="Y582">
        <f>RTD("rit2.rtd",,Y$2,"LASTHIST", ROW()-2)</f>
        <v>2.73</v>
      </c>
      <c r="Z582">
        <f>RTD("rit2.rtd",,Z$2,"LASTHIST", ROW()-2)</f>
        <v>0.02</v>
      </c>
      <c r="AA582">
        <f>RTD("rit2.rtd",,AA$2,"LASTHIST", ROW()-2)</f>
        <v>1.75</v>
      </c>
      <c r="AB582">
        <f>RTD("rit2.rtd",,AB$2,"LASTHIST", ROW()-2)</f>
        <v>0.02</v>
      </c>
      <c r="AC582">
        <f>RTD("rit2.rtd",,AC$2,"LASTHIST", ROW()-2)</f>
        <v>0.88</v>
      </c>
      <c r="AD582">
        <f>RTD("rit2.rtd",,AD$2,"LASTHIST", ROW()-2)</f>
        <v>0.16</v>
      </c>
      <c r="AE582">
        <f>RTD("rit2.rtd",,AE$2,"LASTHIST", ROW()-2)</f>
        <v>0.31</v>
      </c>
      <c r="AF582">
        <f>RTD("rit2.rtd",,AF$2,"LASTHIST", ROW()-2)</f>
        <v>0.57999999999999996</v>
      </c>
      <c r="AG582">
        <f>RTD("rit2.rtd",,AG$2,"LASTHIST", ROW()-2)</f>
        <v>0.06</v>
      </c>
      <c r="AH582">
        <f>RTD("rit2.rtd",,AH$2,"LASTHIST", ROW()-2)</f>
        <v>1.34</v>
      </c>
      <c r="AI582">
        <f>RTD("rit2.rtd",,AI$2,"LASTHIST", ROW()-2)</f>
        <v>0.02</v>
      </c>
      <c r="AJ582">
        <f>RTD("rit2.rtd",,AJ$2,"LASTHIST", ROW()-2)</f>
        <v>2.2799999999999998</v>
      </c>
      <c r="AK582">
        <f>RTD("rit2.rtd",,AK$2,"LASTHIST", ROW()-2)</f>
        <v>0.02</v>
      </c>
      <c r="AL582">
        <f>RTD("rit2.rtd",,AL$2,"LASTHIST", ROW()-2)</f>
        <v>3.27</v>
      </c>
      <c r="AM582">
        <f>RTD("rit2.rtd",,AM$2,"LASTHIST", ROW()-2)</f>
        <v>0.02</v>
      </c>
      <c r="AN582">
        <f>RTD("rit2.rtd",,AN$2,"LASTHIST", ROW()-2)</f>
        <v>4.2699999999999996</v>
      </c>
      <c r="AO582">
        <f>RTD("rit2.rtd",,AO$2,"LASTHIST", ROW()-2)</f>
        <v>0.02</v>
      </c>
      <c r="AP582">
        <f>RTD("rit2.rtd",,AP$2,"LASTHIST", ROW()-2)</f>
        <v>5.27</v>
      </c>
      <c r="AQ582">
        <v>1</v>
      </c>
      <c r="AR582">
        <v>0</v>
      </c>
      <c r="AS582">
        <v>1</v>
      </c>
      <c r="AT582">
        <v>0</v>
      </c>
      <c r="AU582">
        <v>1</v>
      </c>
      <c r="AV582">
        <v>0</v>
      </c>
      <c r="AW582">
        <v>1</v>
      </c>
      <c r="AX582">
        <v>0</v>
      </c>
      <c r="AY582">
        <v>1</v>
      </c>
      <c r="AZ582">
        <v>0</v>
      </c>
      <c r="BA582">
        <v>1</v>
      </c>
      <c r="BB582">
        <v>0</v>
      </c>
      <c r="BC582">
        <v>1</v>
      </c>
      <c r="BD582">
        <v>0</v>
      </c>
      <c r="BE582">
        <v>1</v>
      </c>
      <c r="BF582">
        <v>0</v>
      </c>
      <c r="BG582">
        <v>1</v>
      </c>
      <c r="BH582">
        <v>0</v>
      </c>
      <c r="BI582">
        <v>1</v>
      </c>
      <c r="BJ582">
        <v>0</v>
      </c>
      <c r="BK582">
        <v>1</v>
      </c>
      <c r="BL582">
        <v>0</v>
      </c>
      <c r="BM582">
        <v>1</v>
      </c>
      <c r="BN582">
        <v>0</v>
      </c>
      <c r="BO582">
        <v>1</v>
      </c>
      <c r="BP582">
        <v>0</v>
      </c>
      <c r="BQ582">
        <v>1</v>
      </c>
      <c r="BR582">
        <v>0</v>
      </c>
      <c r="BS582">
        <v>1</v>
      </c>
      <c r="BT582">
        <v>0</v>
      </c>
      <c r="BU582">
        <v>1</v>
      </c>
      <c r="BV582">
        <v>0</v>
      </c>
      <c r="BW582">
        <v>1</v>
      </c>
      <c r="BX582">
        <v>0</v>
      </c>
      <c r="BY582">
        <v>1</v>
      </c>
      <c r="BZ582">
        <v>0</v>
      </c>
      <c r="CA582">
        <v>1</v>
      </c>
      <c r="CB582">
        <v>0</v>
      </c>
      <c r="CC582">
        <v>1</v>
      </c>
      <c r="CD582">
        <v>0</v>
      </c>
      <c r="CE582">
        <v>45</v>
      </c>
      <c r="CF582">
        <v>45</v>
      </c>
      <c r="CG582">
        <v>46</v>
      </c>
      <c r="CH582">
        <v>46</v>
      </c>
      <c r="CI582">
        <v>47</v>
      </c>
      <c r="CJ582">
        <v>47</v>
      </c>
      <c r="CK582">
        <v>48</v>
      </c>
      <c r="CL582">
        <v>48</v>
      </c>
      <c r="CM582">
        <v>49</v>
      </c>
      <c r="CN582">
        <v>49</v>
      </c>
      <c r="CO582">
        <v>50</v>
      </c>
      <c r="CP582">
        <v>50</v>
      </c>
      <c r="CQ582">
        <v>51</v>
      </c>
      <c r="CR582">
        <v>51</v>
      </c>
      <c r="CS582">
        <v>52</v>
      </c>
      <c r="CT582">
        <v>52</v>
      </c>
      <c r="CU582">
        <v>53</v>
      </c>
      <c r="CV582">
        <v>53</v>
      </c>
      <c r="CW582">
        <v>54</v>
      </c>
      <c r="CX582">
        <v>54</v>
      </c>
      <c r="CY582">
        <v>45</v>
      </c>
      <c r="CZ582">
        <v>45</v>
      </c>
      <c r="DA582">
        <v>46</v>
      </c>
      <c r="DB582">
        <v>46</v>
      </c>
      <c r="DC582">
        <v>47</v>
      </c>
      <c r="DD582">
        <v>47</v>
      </c>
      <c r="DE582">
        <v>48</v>
      </c>
      <c r="DF582">
        <v>48</v>
      </c>
      <c r="DG582">
        <v>49</v>
      </c>
      <c r="DH582">
        <v>49</v>
      </c>
      <c r="DI582">
        <v>50</v>
      </c>
      <c r="DJ582">
        <v>50</v>
      </c>
      <c r="DK582">
        <v>51</v>
      </c>
      <c r="DL582">
        <v>51</v>
      </c>
      <c r="DM582">
        <v>52</v>
      </c>
      <c r="DN582">
        <v>52</v>
      </c>
      <c r="DO582">
        <v>53</v>
      </c>
      <c r="DP582">
        <v>53</v>
      </c>
      <c r="DQ582">
        <v>54</v>
      </c>
      <c r="DR582">
        <v>54</v>
      </c>
      <c r="DU582">
        <v>8.3333330000000001E-3</v>
      </c>
      <c r="DW582">
        <v>1</v>
      </c>
      <c r="DX582">
        <f t="shared" si="361"/>
        <v>0</v>
      </c>
      <c r="DY582">
        <f t="shared" si="362"/>
        <v>0</v>
      </c>
      <c r="DZ582">
        <f t="shared" si="363"/>
        <v>0</v>
      </c>
      <c r="EA582">
        <f t="shared" si="364"/>
        <v>0</v>
      </c>
      <c r="EB582">
        <f t="shared" si="365"/>
        <v>0</v>
      </c>
      <c r="EC582">
        <f t="shared" si="366"/>
        <v>0</v>
      </c>
      <c r="ED582">
        <f t="shared" si="367"/>
        <v>0</v>
      </c>
      <c r="EE582">
        <f t="shared" si="368"/>
        <v>0</v>
      </c>
      <c r="EF582">
        <f t="shared" si="369"/>
        <v>0</v>
      </c>
      <c r="EG582">
        <f t="shared" si="370"/>
        <v>0</v>
      </c>
      <c r="EH582">
        <f t="shared" si="371"/>
        <v>0</v>
      </c>
      <c r="EI582">
        <f t="shared" si="372"/>
        <v>0</v>
      </c>
      <c r="EJ582">
        <f t="shared" si="373"/>
        <v>0</v>
      </c>
      <c r="EK582">
        <f t="shared" si="374"/>
        <v>0</v>
      </c>
      <c r="EL582">
        <f t="shared" si="375"/>
        <v>0</v>
      </c>
      <c r="EM582">
        <f t="shared" si="376"/>
        <v>0</v>
      </c>
      <c r="EN582">
        <f t="shared" si="377"/>
        <v>0</v>
      </c>
      <c r="EO582">
        <f t="shared" si="378"/>
        <v>0</v>
      </c>
      <c r="EP582">
        <f t="shared" si="379"/>
        <v>0</v>
      </c>
      <c r="EQ582">
        <f t="shared" si="380"/>
        <v>0</v>
      </c>
      <c r="ER582">
        <f t="shared" si="381"/>
        <v>0</v>
      </c>
      <c r="ES582">
        <f t="shared" si="382"/>
        <v>0</v>
      </c>
      <c r="ET582">
        <f t="shared" si="383"/>
        <v>0</v>
      </c>
      <c r="EU582">
        <f t="shared" si="384"/>
        <v>0</v>
      </c>
      <c r="EV582">
        <f t="shared" si="385"/>
        <v>0</v>
      </c>
      <c r="EW582">
        <f t="shared" si="386"/>
        <v>0</v>
      </c>
      <c r="EX582">
        <f t="shared" si="387"/>
        <v>0</v>
      </c>
      <c r="EY582">
        <f t="shared" si="388"/>
        <v>0</v>
      </c>
      <c r="EZ582">
        <f t="shared" si="389"/>
        <v>0</v>
      </c>
      <c r="FA582">
        <f t="shared" si="390"/>
        <v>0</v>
      </c>
      <c r="FB582">
        <f t="shared" si="391"/>
        <v>0</v>
      </c>
      <c r="FC582">
        <f t="shared" si="392"/>
        <v>0</v>
      </c>
      <c r="FD582">
        <f t="shared" si="393"/>
        <v>0</v>
      </c>
      <c r="FE582">
        <f t="shared" si="394"/>
        <v>0</v>
      </c>
      <c r="FF582">
        <f t="shared" si="395"/>
        <v>0</v>
      </c>
      <c r="FG582">
        <f t="shared" si="396"/>
        <v>0</v>
      </c>
      <c r="FH582">
        <f t="shared" si="397"/>
        <v>0</v>
      </c>
      <c r="FI582">
        <f t="shared" si="398"/>
        <v>0</v>
      </c>
      <c r="FJ582">
        <f t="shared" si="399"/>
        <v>0</v>
      </c>
      <c r="FK582">
        <f t="shared" si="400"/>
        <v>0</v>
      </c>
    </row>
    <row r="583" spans="1:167">
      <c r="A583">
        <v>581</v>
      </c>
      <c r="B583">
        <f>RTD("rit2.rtd",,B$2,"LASTHIST", ROW()-2)</f>
        <v>48.79</v>
      </c>
      <c r="C583">
        <f>RTD("rit2.rtd",,C$2,"LASTHIST", ROW()-2)</f>
        <v>0</v>
      </c>
      <c r="D583">
        <f>RTD("rit2.rtd",,D$2,"LASTHIST", ROW()-2)</f>
        <v>0</v>
      </c>
      <c r="E583">
        <f>RTD("rit2.rtd",,E$2,"LASTHIST", ROW()-2)</f>
        <v>0</v>
      </c>
      <c r="F583">
        <f>RTD("rit2.rtd",,F$2,"LASTHIST", ROW()-2)</f>
        <v>0</v>
      </c>
      <c r="G583">
        <f>RTD("rit2.rtd",,G$2,"LASTHIST", ROW()-2)</f>
        <v>0</v>
      </c>
      <c r="H583">
        <f>RTD("rit2.rtd",,H$2,"LASTHIST", ROW()-2)</f>
        <v>0</v>
      </c>
      <c r="I583">
        <f>RTD("rit2.rtd",,I$2,"LASTHIST", ROW()-2)</f>
        <v>0</v>
      </c>
      <c r="J583">
        <f>RTD("rit2.rtd",,J$2,"LASTHIST", ROW()-2)</f>
        <v>0</v>
      </c>
      <c r="K583">
        <f>RTD("rit2.rtd",,K$2,"LASTHIST", ROW()-2)</f>
        <v>0</v>
      </c>
      <c r="L583">
        <f>RTD("rit2.rtd",,L$2,"LASTHIST", ROW()-2)</f>
        <v>0</v>
      </c>
      <c r="M583">
        <f>RTD("rit2.rtd",,M$2,"LASTHIST", ROW()-2)</f>
        <v>0</v>
      </c>
      <c r="N583">
        <f>RTD("rit2.rtd",,N$2,"LASTHIST", ROW()-2)</f>
        <v>0</v>
      </c>
      <c r="O583">
        <f>RTD("rit2.rtd",,O$2,"LASTHIST", ROW()-2)</f>
        <v>0</v>
      </c>
      <c r="P583">
        <f>RTD("rit2.rtd",,P$2,"LASTHIST", ROW()-2)</f>
        <v>0</v>
      </c>
      <c r="Q583">
        <f>RTD("rit2.rtd",,Q$2,"LASTHIST", ROW()-2)</f>
        <v>0</v>
      </c>
      <c r="R583">
        <f>RTD("rit2.rtd",,R$2,"LASTHIST", ROW()-2)</f>
        <v>0</v>
      </c>
      <c r="S583">
        <f>RTD("rit2.rtd",,S$2,"LASTHIST", ROW()-2)</f>
        <v>0</v>
      </c>
      <c r="T583">
        <f>RTD("rit2.rtd",,T$2,"LASTHIST", ROW()-2)</f>
        <v>0</v>
      </c>
      <c r="U583">
        <f>RTD("rit2.rtd",,U$2,"LASTHIST", ROW()-2)</f>
        <v>0</v>
      </c>
      <c r="V583">
        <f>RTD("rit2.rtd",,V$2,"LASTHIST", ROW()-2)</f>
        <v>0</v>
      </c>
      <c r="W583">
        <f>RTD("rit2.rtd",,W$2,"LASTHIST", ROW()-2)</f>
        <v>3.79</v>
      </c>
      <c r="X583">
        <f>RTD("rit2.rtd",,X$2,"LASTHIST", ROW()-2)</f>
        <v>0.02</v>
      </c>
      <c r="Y583">
        <f>RTD("rit2.rtd",,Y$2,"LASTHIST", ROW()-2)</f>
        <v>2.79</v>
      </c>
      <c r="Z583">
        <f>RTD("rit2.rtd",,Z$2,"LASTHIST", ROW()-2)</f>
        <v>0.02</v>
      </c>
      <c r="AA583">
        <f>RTD("rit2.rtd",,AA$2,"LASTHIST", ROW()-2)</f>
        <v>1.8</v>
      </c>
      <c r="AB583">
        <f>RTD("rit2.rtd",,AB$2,"LASTHIST", ROW()-2)</f>
        <v>0.02</v>
      </c>
      <c r="AC583">
        <f>RTD("rit2.rtd",,AC$2,"LASTHIST", ROW()-2)</f>
        <v>0.92</v>
      </c>
      <c r="AD583">
        <f>RTD("rit2.rtd",,AD$2,"LASTHIST", ROW()-2)</f>
        <v>0.13</v>
      </c>
      <c r="AE583">
        <f>RTD("rit2.rtd",,AE$2,"LASTHIST", ROW()-2)</f>
        <v>0.32</v>
      </c>
      <c r="AF583">
        <f>RTD("rit2.rtd",,AF$2,"LASTHIST", ROW()-2)</f>
        <v>0.53</v>
      </c>
      <c r="AG583">
        <f>RTD("rit2.rtd",,AG$2,"LASTHIST", ROW()-2)</f>
        <v>7.0000000000000007E-2</v>
      </c>
      <c r="AH583">
        <f>RTD("rit2.rtd",,AH$2,"LASTHIST", ROW()-2)</f>
        <v>1.28</v>
      </c>
      <c r="AI583">
        <f>RTD("rit2.rtd",,AI$2,"LASTHIST", ROW()-2)</f>
        <v>0.02</v>
      </c>
      <c r="AJ583">
        <f>RTD("rit2.rtd",,AJ$2,"LASTHIST", ROW()-2)</f>
        <v>2.2200000000000002</v>
      </c>
      <c r="AK583">
        <f>RTD("rit2.rtd",,AK$2,"LASTHIST", ROW()-2)</f>
        <v>0.02</v>
      </c>
      <c r="AL583">
        <f>RTD("rit2.rtd",,AL$2,"LASTHIST", ROW()-2)</f>
        <v>3.21</v>
      </c>
      <c r="AM583">
        <f>RTD("rit2.rtd",,AM$2,"LASTHIST", ROW()-2)</f>
        <v>0.02</v>
      </c>
      <c r="AN583">
        <f>RTD("rit2.rtd",,AN$2,"LASTHIST", ROW()-2)</f>
        <v>4.21</v>
      </c>
      <c r="AO583">
        <f>RTD("rit2.rtd",,AO$2,"LASTHIST", ROW()-2)</f>
        <v>0.02</v>
      </c>
      <c r="AP583">
        <f>RTD("rit2.rtd",,AP$2,"LASTHIST", ROW()-2)</f>
        <v>5.21</v>
      </c>
      <c r="AQ583">
        <v>1</v>
      </c>
      <c r="AR583">
        <v>0</v>
      </c>
      <c r="AS583">
        <v>1</v>
      </c>
      <c r="AT583">
        <v>0</v>
      </c>
      <c r="AU583">
        <v>1</v>
      </c>
      <c r="AV583">
        <v>0</v>
      </c>
      <c r="AW583">
        <v>1</v>
      </c>
      <c r="AX583">
        <v>0</v>
      </c>
      <c r="AY583">
        <v>1</v>
      </c>
      <c r="AZ583">
        <v>0</v>
      </c>
      <c r="BA583">
        <v>1</v>
      </c>
      <c r="BB583">
        <v>0</v>
      </c>
      <c r="BC583">
        <v>1</v>
      </c>
      <c r="BD583">
        <v>0</v>
      </c>
      <c r="BE583">
        <v>1</v>
      </c>
      <c r="BF583">
        <v>0</v>
      </c>
      <c r="BG583">
        <v>1</v>
      </c>
      <c r="BH583">
        <v>0</v>
      </c>
      <c r="BI583">
        <v>1</v>
      </c>
      <c r="BJ583">
        <v>0</v>
      </c>
      <c r="BK583">
        <v>1</v>
      </c>
      <c r="BL583">
        <v>0</v>
      </c>
      <c r="BM583">
        <v>1</v>
      </c>
      <c r="BN583">
        <v>0</v>
      </c>
      <c r="BO583">
        <v>1</v>
      </c>
      <c r="BP583">
        <v>0</v>
      </c>
      <c r="BQ583">
        <v>1</v>
      </c>
      <c r="BR583">
        <v>0</v>
      </c>
      <c r="BS583">
        <v>1</v>
      </c>
      <c r="BT583">
        <v>0</v>
      </c>
      <c r="BU583">
        <v>1</v>
      </c>
      <c r="BV583">
        <v>0</v>
      </c>
      <c r="BW583">
        <v>1</v>
      </c>
      <c r="BX583">
        <v>0</v>
      </c>
      <c r="BY583">
        <v>1</v>
      </c>
      <c r="BZ583">
        <v>0</v>
      </c>
      <c r="CA583">
        <v>1</v>
      </c>
      <c r="CB583">
        <v>0</v>
      </c>
      <c r="CC583">
        <v>1</v>
      </c>
      <c r="CD583">
        <v>0</v>
      </c>
      <c r="CE583">
        <v>45</v>
      </c>
      <c r="CF583">
        <v>45</v>
      </c>
      <c r="CG583">
        <v>46</v>
      </c>
      <c r="CH583">
        <v>46</v>
      </c>
      <c r="CI583">
        <v>47</v>
      </c>
      <c r="CJ583">
        <v>47</v>
      </c>
      <c r="CK583">
        <v>48</v>
      </c>
      <c r="CL583">
        <v>48</v>
      </c>
      <c r="CM583">
        <v>49</v>
      </c>
      <c r="CN583">
        <v>49</v>
      </c>
      <c r="CO583">
        <v>50</v>
      </c>
      <c r="CP583">
        <v>50</v>
      </c>
      <c r="CQ583">
        <v>51</v>
      </c>
      <c r="CR583">
        <v>51</v>
      </c>
      <c r="CS583">
        <v>52</v>
      </c>
      <c r="CT583">
        <v>52</v>
      </c>
      <c r="CU583">
        <v>53</v>
      </c>
      <c r="CV583">
        <v>53</v>
      </c>
      <c r="CW583">
        <v>54</v>
      </c>
      <c r="CX583">
        <v>54</v>
      </c>
      <c r="CY583">
        <v>45</v>
      </c>
      <c r="CZ583">
        <v>45</v>
      </c>
      <c r="DA583">
        <v>46</v>
      </c>
      <c r="DB583">
        <v>46</v>
      </c>
      <c r="DC583">
        <v>47</v>
      </c>
      <c r="DD583">
        <v>47</v>
      </c>
      <c r="DE583">
        <v>48</v>
      </c>
      <c r="DF583">
        <v>48</v>
      </c>
      <c r="DG583">
        <v>49</v>
      </c>
      <c r="DH583">
        <v>49</v>
      </c>
      <c r="DI583">
        <v>50</v>
      </c>
      <c r="DJ583">
        <v>50</v>
      </c>
      <c r="DK583">
        <v>51</v>
      </c>
      <c r="DL583">
        <v>51</v>
      </c>
      <c r="DM583">
        <v>52</v>
      </c>
      <c r="DN583">
        <v>52</v>
      </c>
      <c r="DO583">
        <v>53</v>
      </c>
      <c r="DP583">
        <v>53</v>
      </c>
      <c r="DQ583">
        <v>54</v>
      </c>
      <c r="DR583">
        <v>54</v>
      </c>
      <c r="DU583">
        <v>8.3333330000000001E-3</v>
      </c>
      <c r="DW583">
        <v>1</v>
      </c>
      <c r="DX583">
        <f t="shared" si="361"/>
        <v>0</v>
      </c>
      <c r="DY583">
        <f t="shared" si="362"/>
        <v>0</v>
      </c>
      <c r="DZ583">
        <f t="shared" si="363"/>
        <v>0</v>
      </c>
      <c r="EA583">
        <f t="shared" si="364"/>
        <v>0</v>
      </c>
      <c r="EB583">
        <f t="shared" si="365"/>
        <v>0</v>
      </c>
      <c r="EC583">
        <f t="shared" si="366"/>
        <v>0</v>
      </c>
      <c r="ED583">
        <f t="shared" si="367"/>
        <v>0</v>
      </c>
      <c r="EE583">
        <f t="shared" si="368"/>
        <v>0</v>
      </c>
      <c r="EF583">
        <f t="shared" si="369"/>
        <v>0</v>
      </c>
      <c r="EG583">
        <f t="shared" si="370"/>
        <v>0</v>
      </c>
      <c r="EH583">
        <f t="shared" si="371"/>
        <v>0</v>
      </c>
      <c r="EI583">
        <f t="shared" si="372"/>
        <v>0</v>
      </c>
      <c r="EJ583">
        <f t="shared" si="373"/>
        <v>0</v>
      </c>
      <c r="EK583">
        <f t="shared" si="374"/>
        <v>0</v>
      </c>
      <c r="EL583">
        <f t="shared" si="375"/>
        <v>0</v>
      </c>
      <c r="EM583">
        <f t="shared" si="376"/>
        <v>0</v>
      </c>
      <c r="EN583">
        <f t="shared" si="377"/>
        <v>0</v>
      </c>
      <c r="EO583">
        <f t="shared" si="378"/>
        <v>0</v>
      </c>
      <c r="EP583">
        <f t="shared" si="379"/>
        <v>0</v>
      </c>
      <c r="EQ583">
        <f t="shared" si="380"/>
        <v>0</v>
      </c>
      <c r="ER583">
        <f t="shared" si="381"/>
        <v>0</v>
      </c>
      <c r="ES583">
        <f t="shared" si="382"/>
        <v>0</v>
      </c>
      <c r="ET583">
        <f t="shared" si="383"/>
        <v>0</v>
      </c>
      <c r="EU583">
        <f t="shared" si="384"/>
        <v>0</v>
      </c>
      <c r="EV583">
        <f t="shared" si="385"/>
        <v>0</v>
      </c>
      <c r="EW583">
        <f t="shared" si="386"/>
        <v>0</v>
      </c>
      <c r="EX583">
        <f t="shared" si="387"/>
        <v>0</v>
      </c>
      <c r="EY583">
        <f t="shared" si="388"/>
        <v>0</v>
      </c>
      <c r="EZ583">
        <f t="shared" si="389"/>
        <v>0</v>
      </c>
      <c r="FA583">
        <f t="shared" si="390"/>
        <v>0</v>
      </c>
      <c r="FB583">
        <f t="shared" si="391"/>
        <v>0</v>
      </c>
      <c r="FC583">
        <f t="shared" si="392"/>
        <v>0</v>
      </c>
      <c r="FD583">
        <f t="shared" si="393"/>
        <v>0</v>
      </c>
      <c r="FE583">
        <f t="shared" si="394"/>
        <v>0</v>
      </c>
      <c r="FF583">
        <f t="shared" si="395"/>
        <v>0</v>
      </c>
      <c r="FG583">
        <f t="shared" si="396"/>
        <v>0</v>
      </c>
      <c r="FH583">
        <f t="shared" si="397"/>
        <v>0</v>
      </c>
      <c r="FI583">
        <f t="shared" si="398"/>
        <v>0</v>
      </c>
      <c r="FJ583">
        <f t="shared" si="399"/>
        <v>0</v>
      </c>
      <c r="FK583">
        <f t="shared" si="400"/>
        <v>0</v>
      </c>
    </row>
    <row r="584" spans="1:167">
      <c r="A584">
        <v>582</v>
      </c>
      <c r="B584">
        <f>RTD("rit2.rtd",,B$2,"LASTHIST", ROW()-2)</f>
        <v>49.06</v>
      </c>
      <c r="C584">
        <f>RTD("rit2.rtd",,C$2,"LASTHIST", ROW()-2)</f>
        <v>0</v>
      </c>
      <c r="D584">
        <f>RTD("rit2.rtd",,D$2,"LASTHIST", ROW()-2)</f>
        <v>0</v>
      </c>
      <c r="E584">
        <f>RTD("rit2.rtd",,E$2,"LASTHIST", ROW()-2)</f>
        <v>0</v>
      </c>
      <c r="F584">
        <f>RTD("rit2.rtd",,F$2,"LASTHIST", ROW()-2)</f>
        <v>0</v>
      </c>
      <c r="G584">
        <f>RTD("rit2.rtd",,G$2,"LASTHIST", ROW()-2)</f>
        <v>0</v>
      </c>
      <c r="H584">
        <f>RTD("rit2.rtd",,H$2,"LASTHIST", ROW()-2)</f>
        <v>0</v>
      </c>
      <c r="I584">
        <f>RTD("rit2.rtd",,I$2,"LASTHIST", ROW()-2)</f>
        <v>0</v>
      </c>
      <c r="J584">
        <f>RTD("rit2.rtd",,J$2,"LASTHIST", ROW()-2)</f>
        <v>0</v>
      </c>
      <c r="K584">
        <f>RTD("rit2.rtd",,K$2,"LASTHIST", ROW()-2)</f>
        <v>0</v>
      </c>
      <c r="L584">
        <f>RTD("rit2.rtd",,L$2,"LASTHIST", ROW()-2)</f>
        <v>0</v>
      </c>
      <c r="M584">
        <f>RTD("rit2.rtd",,M$2,"LASTHIST", ROW()-2)</f>
        <v>0</v>
      </c>
      <c r="N584">
        <f>RTD("rit2.rtd",,N$2,"LASTHIST", ROW()-2)</f>
        <v>0</v>
      </c>
      <c r="O584">
        <f>RTD("rit2.rtd",,O$2,"LASTHIST", ROW()-2)</f>
        <v>0</v>
      </c>
      <c r="P584">
        <f>RTD("rit2.rtd",,P$2,"LASTHIST", ROW()-2)</f>
        <v>0</v>
      </c>
      <c r="Q584">
        <f>RTD("rit2.rtd",,Q$2,"LASTHIST", ROW()-2)</f>
        <v>0</v>
      </c>
      <c r="R584">
        <f>RTD("rit2.rtd",,R$2,"LASTHIST", ROW()-2)</f>
        <v>0</v>
      </c>
      <c r="S584">
        <f>RTD("rit2.rtd",,S$2,"LASTHIST", ROW()-2)</f>
        <v>0</v>
      </c>
      <c r="T584">
        <f>RTD("rit2.rtd",,T$2,"LASTHIST", ROW()-2)</f>
        <v>0</v>
      </c>
      <c r="U584">
        <f>RTD("rit2.rtd",,U$2,"LASTHIST", ROW()-2)</f>
        <v>0</v>
      </c>
      <c r="V584">
        <f>RTD("rit2.rtd",,V$2,"LASTHIST", ROW()-2)</f>
        <v>0</v>
      </c>
      <c r="W584">
        <f>RTD("rit2.rtd",,W$2,"LASTHIST", ROW()-2)</f>
        <v>4.0599999999999996</v>
      </c>
      <c r="X584">
        <f>RTD("rit2.rtd",,X$2,"LASTHIST", ROW()-2)</f>
        <v>0.02</v>
      </c>
      <c r="Y584">
        <f>RTD("rit2.rtd",,Y$2,"LASTHIST", ROW()-2)</f>
        <v>3.06</v>
      </c>
      <c r="Z584">
        <f>RTD("rit2.rtd",,Z$2,"LASTHIST", ROW()-2)</f>
        <v>0.02</v>
      </c>
      <c r="AA584">
        <f>RTD("rit2.rtd",,AA$2,"LASTHIST", ROW()-2)</f>
        <v>2.06</v>
      </c>
      <c r="AB584">
        <f>RTD("rit2.rtd",,AB$2,"LASTHIST", ROW()-2)</f>
        <v>0.02</v>
      </c>
      <c r="AC584">
        <f>RTD("rit2.rtd",,AC$2,"LASTHIST", ROW()-2)</f>
        <v>1.1399999999999999</v>
      </c>
      <c r="AD584">
        <f>RTD("rit2.rtd",,AD$2,"LASTHIST", ROW()-2)</f>
        <v>0.08</v>
      </c>
      <c r="AE584">
        <f>RTD("rit2.rtd",,AE$2,"LASTHIST", ROW()-2)</f>
        <v>0.44</v>
      </c>
      <c r="AF584">
        <f>RTD("rit2.rtd",,AF$2,"LASTHIST", ROW()-2)</f>
        <v>0.38</v>
      </c>
      <c r="AG584">
        <f>RTD("rit2.rtd",,AG$2,"LASTHIST", ROW()-2)</f>
        <v>0.1</v>
      </c>
      <c r="AH584">
        <f>RTD("rit2.rtd",,AH$2,"LASTHIST", ROW()-2)</f>
        <v>1.05</v>
      </c>
      <c r="AI584">
        <f>RTD("rit2.rtd",,AI$2,"LASTHIST", ROW()-2)</f>
        <v>0.02</v>
      </c>
      <c r="AJ584">
        <f>RTD("rit2.rtd",,AJ$2,"LASTHIST", ROW()-2)</f>
        <v>1.96</v>
      </c>
      <c r="AK584">
        <f>RTD("rit2.rtd",,AK$2,"LASTHIST", ROW()-2)</f>
        <v>0.02</v>
      </c>
      <c r="AL584">
        <f>RTD("rit2.rtd",,AL$2,"LASTHIST", ROW()-2)</f>
        <v>2.94</v>
      </c>
      <c r="AM584">
        <f>RTD("rit2.rtd",,AM$2,"LASTHIST", ROW()-2)</f>
        <v>0.02</v>
      </c>
      <c r="AN584">
        <f>RTD("rit2.rtd",,AN$2,"LASTHIST", ROW()-2)</f>
        <v>3.94</v>
      </c>
      <c r="AO584">
        <f>RTD("rit2.rtd",,AO$2,"LASTHIST", ROW()-2)</f>
        <v>0.02</v>
      </c>
      <c r="AP584">
        <f>RTD("rit2.rtd",,AP$2,"LASTHIST", ROW()-2)</f>
        <v>4.9400000000000004</v>
      </c>
      <c r="AQ584">
        <v>1</v>
      </c>
      <c r="AR584">
        <v>0</v>
      </c>
      <c r="AS584">
        <v>1</v>
      </c>
      <c r="AT584">
        <v>0</v>
      </c>
      <c r="AU584">
        <v>1</v>
      </c>
      <c r="AV584">
        <v>0</v>
      </c>
      <c r="AW584">
        <v>1</v>
      </c>
      <c r="AX584">
        <v>0</v>
      </c>
      <c r="AY584">
        <v>1</v>
      </c>
      <c r="AZ584">
        <v>0</v>
      </c>
      <c r="BA584">
        <v>1</v>
      </c>
      <c r="BB584">
        <v>0</v>
      </c>
      <c r="BC584">
        <v>1</v>
      </c>
      <c r="BD584">
        <v>0</v>
      </c>
      <c r="BE584">
        <v>1</v>
      </c>
      <c r="BF584">
        <v>0</v>
      </c>
      <c r="BG584">
        <v>1</v>
      </c>
      <c r="BH584">
        <v>0</v>
      </c>
      <c r="BI584">
        <v>1</v>
      </c>
      <c r="BJ584">
        <v>0</v>
      </c>
      <c r="BK584">
        <v>1</v>
      </c>
      <c r="BL584">
        <v>0</v>
      </c>
      <c r="BM584">
        <v>1</v>
      </c>
      <c r="BN584">
        <v>0</v>
      </c>
      <c r="BO584">
        <v>1</v>
      </c>
      <c r="BP584">
        <v>0</v>
      </c>
      <c r="BQ584">
        <v>1</v>
      </c>
      <c r="BR584">
        <v>0</v>
      </c>
      <c r="BS584">
        <v>1</v>
      </c>
      <c r="BT584">
        <v>0</v>
      </c>
      <c r="BU584">
        <v>1</v>
      </c>
      <c r="BV584">
        <v>0</v>
      </c>
      <c r="BW584">
        <v>1</v>
      </c>
      <c r="BX584">
        <v>0</v>
      </c>
      <c r="BY584">
        <v>1</v>
      </c>
      <c r="BZ584">
        <v>0</v>
      </c>
      <c r="CA584">
        <v>1</v>
      </c>
      <c r="CB584">
        <v>0</v>
      </c>
      <c r="CC584">
        <v>1</v>
      </c>
      <c r="CD584">
        <v>0</v>
      </c>
      <c r="CE584">
        <v>45</v>
      </c>
      <c r="CF584">
        <v>45</v>
      </c>
      <c r="CG584">
        <v>46</v>
      </c>
      <c r="CH584">
        <v>46</v>
      </c>
      <c r="CI584">
        <v>47</v>
      </c>
      <c r="CJ584">
        <v>47</v>
      </c>
      <c r="CK584">
        <v>48</v>
      </c>
      <c r="CL584">
        <v>48</v>
      </c>
      <c r="CM584">
        <v>49</v>
      </c>
      <c r="CN584">
        <v>49</v>
      </c>
      <c r="CO584">
        <v>50</v>
      </c>
      <c r="CP584">
        <v>50</v>
      </c>
      <c r="CQ584">
        <v>51</v>
      </c>
      <c r="CR584">
        <v>51</v>
      </c>
      <c r="CS584">
        <v>52</v>
      </c>
      <c r="CT584">
        <v>52</v>
      </c>
      <c r="CU584">
        <v>53</v>
      </c>
      <c r="CV584">
        <v>53</v>
      </c>
      <c r="CW584">
        <v>54</v>
      </c>
      <c r="CX584">
        <v>54</v>
      </c>
      <c r="CY584">
        <v>45</v>
      </c>
      <c r="CZ584">
        <v>45</v>
      </c>
      <c r="DA584">
        <v>46</v>
      </c>
      <c r="DB584">
        <v>46</v>
      </c>
      <c r="DC584">
        <v>47</v>
      </c>
      <c r="DD584">
        <v>47</v>
      </c>
      <c r="DE584">
        <v>48</v>
      </c>
      <c r="DF584">
        <v>48</v>
      </c>
      <c r="DG584">
        <v>49</v>
      </c>
      <c r="DH584">
        <v>49</v>
      </c>
      <c r="DI584">
        <v>50</v>
      </c>
      <c r="DJ584">
        <v>50</v>
      </c>
      <c r="DK584">
        <v>51</v>
      </c>
      <c r="DL584">
        <v>51</v>
      </c>
      <c r="DM584">
        <v>52</v>
      </c>
      <c r="DN584">
        <v>52</v>
      </c>
      <c r="DO584">
        <v>53</v>
      </c>
      <c r="DP584">
        <v>53</v>
      </c>
      <c r="DQ584">
        <v>54</v>
      </c>
      <c r="DR584">
        <v>54</v>
      </c>
      <c r="DU584">
        <v>8.3333330000000001E-3</v>
      </c>
      <c r="DW584">
        <v>1</v>
      </c>
      <c r="DX584">
        <f t="shared" si="361"/>
        <v>0</v>
      </c>
      <c r="DY584">
        <f t="shared" si="362"/>
        <v>0</v>
      </c>
      <c r="DZ584">
        <f t="shared" si="363"/>
        <v>0</v>
      </c>
      <c r="EA584">
        <f t="shared" si="364"/>
        <v>0</v>
      </c>
      <c r="EB584">
        <f t="shared" si="365"/>
        <v>0</v>
      </c>
      <c r="EC584">
        <f t="shared" si="366"/>
        <v>0</v>
      </c>
      <c r="ED584">
        <f t="shared" si="367"/>
        <v>0</v>
      </c>
      <c r="EE584">
        <f t="shared" si="368"/>
        <v>0</v>
      </c>
      <c r="EF584">
        <f t="shared" si="369"/>
        <v>0</v>
      </c>
      <c r="EG584">
        <f t="shared" si="370"/>
        <v>0</v>
      </c>
      <c r="EH584">
        <f t="shared" si="371"/>
        <v>0</v>
      </c>
      <c r="EI584">
        <f t="shared" si="372"/>
        <v>0</v>
      </c>
      <c r="EJ584">
        <f t="shared" si="373"/>
        <v>0</v>
      </c>
      <c r="EK584">
        <f t="shared" si="374"/>
        <v>0</v>
      </c>
      <c r="EL584">
        <f t="shared" si="375"/>
        <v>0</v>
      </c>
      <c r="EM584">
        <f t="shared" si="376"/>
        <v>0</v>
      </c>
      <c r="EN584">
        <f t="shared" si="377"/>
        <v>0</v>
      </c>
      <c r="EO584">
        <f t="shared" si="378"/>
        <v>0</v>
      </c>
      <c r="EP584">
        <f t="shared" si="379"/>
        <v>0</v>
      </c>
      <c r="EQ584">
        <f t="shared" si="380"/>
        <v>0</v>
      </c>
      <c r="ER584">
        <f t="shared" si="381"/>
        <v>0</v>
      </c>
      <c r="ES584">
        <f t="shared" si="382"/>
        <v>0</v>
      </c>
      <c r="ET584">
        <f t="shared" si="383"/>
        <v>0</v>
      </c>
      <c r="EU584">
        <f t="shared" si="384"/>
        <v>0</v>
      </c>
      <c r="EV584">
        <f t="shared" si="385"/>
        <v>0</v>
      </c>
      <c r="EW584">
        <f t="shared" si="386"/>
        <v>0</v>
      </c>
      <c r="EX584">
        <f t="shared" si="387"/>
        <v>0</v>
      </c>
      <c r="EY584">
        <f t="shared" si="388"/>
        <v>0</v>
      </c>
      <c r="EZ584">
        <f t="shared" si="389"/>
        <v>0</v>
      </c>
      <c r="FA584">
        <f t="shared" si="390"/>
        <v>0</v>
      </c>
      <c r="FB584">
        <f t="shared" si="391"/>
        <v>0</v>
      </c>
      <c r="FC584">
        <f t="shared" si="392"/>
        <v>0</v>
      </c>
      <c r="FD584">
        <f t="shared" si="393"/>
        <v>0</v>
      </c>
      <c r="FE584">
        <f t="shared" si="394"/>
        <v>0</v>
      </c>
      <c r="FF584">
        <f t="shared" si="395"/>
        <v>0</v>
      </c>
      <c r="FG584">
        <f t="shared" si="396"/>
        <v>0</v>
      </c>
      <c r="FH584">
        <f t="shared" si="397"/>
        <v>0</v>
      </c>
      <c r="FI584">
        <f t="shared" si="398"/>
        <v>0</v>
      </c>
      <c r="FJ584">
        <f t="shared" si="399"/>
        <v>0</v>
      </c>
      <c r="FK584">
        <f t="shared" si="400"/>
        <v>0</v>
      </c>
    </row>
    <row r="585" spans="1:167">
      <c r="A585">
        <v>583</v>
      </c>
      <c r="B585">
        <f>RTD("rit2.rtd",,B$2,"LASTHIST", ROW()-2)</f>
        <v>48.84</v>
      </c>
      <c r="C585">
        <f>RTD("rit2.rtd",,C$2,"LASTHIST", ROW()-2)</f>
        <v>0</v>
      </c>
      <c r="D585">
        <f>RTD("rit2.rtd",,D$2,"LASTHIST", ROW()-2)</f>
        <v>0</v>
      </c>
      <c r="E585">
        <f>RTD("rit2.rtd",,E$2,"LASTHIST", ROW()-2)</f>
        <v>0</v>
      </c>
      <c r="F585">
        <f>RTD("rit2.rtd",,F$2,"LASTHIST", ROW()-2)</f>
        <v>0</v>
      </c>
      <c r="G585">
        <f>RTD("rit2.rtd",,G$2,"LASTHIST", ROW()-2)</f>
        <v>0</v>
      </c>
      <c r="H585">
        <f>RTD("rit2.rtd",,H$2,"LASTHIST", ROW()-2)</f>
        <v>0</v>
      </c>
      <c r="I585">
        <f>RTD("rit2.rtd",,I$2,"LASTHIST", ROW()-2)</f>
        <v>0</v>
      </c>
      <c r="J585">
        <f>RTD("rit2.rtd",,J$2,"LASTHIST", ROW()-2)</f>
        <v>0</v>
      </c>
      <c r="K585">
        <f>RTD("rit2.rtd",,K$2,"LASTHIST", ROW()-2)</f>
        <v>0</v>
      </c>
      <c r="L585">
        <f>RTD("rit2.rtd",,L$2,"LASTHIST", ROW()-2)</f>
        <v>0</v>
      </c>
      <c r="M585">
        <f>RTD("rit2.rtd",,M$2,"LASTHIST", ROW()-2)</f>
        <v>0</v>
      </c>
      <c r="N585">
        <f>RTD("rit2.rtd",,N$2,"LASTHIST", ROW()-2)</f>
        <v>0</v>
      </c>
      <c r="O585">
        <f>RTD("rit2.rtd",,O$2,"LASTHIST", ROW()-2)</f>
        <v>0</v>
      </c>
      <c r="P585">
        <f>RTD("rit2.rtd",,P$2,"LASTHIST", ROW()-2)</f>
        <v>0</v>
      </c>
      <c r="Q585">
        <f>RTD("rit2.rtd",,Q$2,"LASTHIST", ROW()-2)</f>
        <v>0</v>
      </c>
      <c r="R585">
        <f>RTD("rit2.rtd",,R$2,"LASTHIST", ROW()-2)</f>
        <v>0</v>
      </c>
      <c r="S585">
        <f>RTD("rit2.rtd",,S$2,"LASTHIST", ROW()-2)</f>
        <v>0</v>
      </c>
      <c r="T585">
        <f>RTD("rit2.rtd",,T$2,"LASTHIST", ROW()-2)</f>
        <v>0</v>
      </c>
      <c r="U585">
        <f>RTD("rit2.rtd",,U$2,"LASTHIST", ROW()-2)</f>
        <v>0</v>
      </c>
      <c r="V585">
        <f>RTD("rit2.rtd",,V$2,"LASTHIST", ROW()-2)</f>
        <v>0</v>
      </c>
      <c r="W585">
        <f>RTD("rit2.rtd",,W$2,"LASTHIST", ROW()-2)</f>
        <v>3.84</v>
      </c>
      <c r="X585">
        <f>RTD("rit2.rtd",,X$2,"LASTHIST", ROW()-2)</f>
        <v>0.02</v>
      </c>
      <c r="Y585">
        <f>RTD("rit2.rtd",,Y$2,"LASTHIST", ROW()-2)</f>
        <v>2.84</v>
      </c>
      <c r="Z585">
        <f>RTD("rit2.rtd",,Z$2,"LASTHIST", ROW()-2)</f>
        <v>0.02</v>
      </c>
      <c r="AA585">
        <f>RTD("rit2.rtd",,AA$2,"LASTHIST", ROW()-2)</f>
        <v>1.86</v>
      </c>
      <c r="AB585">
        <f>RTD("rit2.rtd",,AB$2,"LASTHIST", ROW()-2)</f>
        <v>0.02</v>
      </c>
      <c r="AC585">
        <f>RTD("rit2.rtd",,AC$2,"LASTHIST", ROW()-2)</f>
        <v>0.95</v>
      </c>
      <c r="AD585">
        <f>RTD("rit2.rtd",,AD$2,"LASTHIST", ROW()-2)</f>
        <v>0.11</v>
      </c>
      <c r="AE585">
        <f>RTD("rit2.rtd",,AE$2,"LASTHIST", ROW()-2)</f>
        <v>0.32</v>
      </c>
      <c r="AF585">
        <f>RTD("rit2.rtd",,AF$2,"LASTHIST", ROW()-2)</f>
        <v>0.48</v>
      </c>
      <c r="AG585">
        <f>RTD("rit2.rtd",,AG$2,"LASTHIST", ROW()-2)</f>
        <v>0.06</v>
      </c>
      <c r="AH585">
        <f>RTD("rit2.rtd",,AH$2,"LASTHIST", ROW()-2)</f>
        <v>1.22</v>
      </c>
      <c r="AI585">
        <f>RTD("rit2.rtd",,AI$2,"LASTHIST", ROW()-2)</f>
        <v>0.02</v>
      </c>
      <c r="AJ585">
        <f>RTD("rit2.rtd",,AJ$2,"LASTHIST", ROW()-2)</f>
        <v>2.16</v>
      </c>
      <c r="AK585">
        <f>RTD("rit2.rtd",,AK$2,"LASTHIST", ROW()-2)</f>
        <v>0.02</v>
      </c>
      <c r="AL585">
        <f>RTD("rit2.rtd",,AL$2,"LASTHIST", ROW()-2)</f>
        <v>3.16</v>
      </c>
      <c r="AM585">
        <f>RTD("rit2.rtd",,AM$2,"LASTHIST", ROW()-2)</f>
        <v>0.02</v>
      </c>
      <c r="AN585">
        <f>RTD("rit2.rtd",,AN$2,"LASTHIST", ROW()-2)</f>
        <v>4.16</v>
      </c>
      <c r="AO585">
        <f>RTD("rit2.rtd",,AO$2,"LASTHIST", ROW()-2)</f>
        <v>0.02</v>
      </c>
      <c r="AP585">
        <f>RTD("rit2.rtd",,AP$2,"LASTHIST", ROW()-2)</f>
        <v>5.16</v>
      </c>
      <c r="AQ585">
        <v>1</v>
      </c>
      <c r="AR585">
        <v>0</v>
      </c>
      <c r="AS585">
        <v>1</v>
      </c>
      <c r="AT585">
        <v>0</v>
      </c>
      <c r="AU585">
        <v>1</v>
      </c>
      <c r="AV585">
        <v>0</v>
      </c>
      <c r="AW585">
        <v>1</v>
      </c>
      <c r="AX585">
        <v>0</v>
      </c>
      <c r="AY585">
        <v>1</v>
      </c>
      <c r="AZ585">
        <v>0</v>
      </c>
      <c r="BA585">
        <v>1</v>
      </c>
      <c r="BB585">
        <v>0</v>
      </c>
      <c r="BC585">
        <v>1</v>
      </c>
      <c r="BD585">
        <v>0</v>
      </c>
      <c r="BE585">
        <v>1</v>
      </c>
      <c r="BF585">
        <v>0</v>
      </c>
      <c r="BG585">
        <v>1</v>
      </c>
      <c r="BH585">
        <v>0</v>
      </c>
      <c r="BI585">
        <v>1</v>
      </c>
      <c r="BJ585">
        <v>0</v>
      </c>
      <c r="BK585">
        <v>1</v>
      </c>
      <c r="BL585">
        <v>0</v>
      </c>
      <c r="BM585">
        <v>1</v>
      </c>
      <c r="BN585">
        <v>0</v>
      </c>
      <c r="BO585">
        <v>1</v>
      </c>
      <c r="BP585">
        <v>0</v>
      </c>
      <c r="BQ585">
        <v>1</v>
      </c>
      <c r="BR585">
        <v>0</v>
      </c>
      <c r="BS585">
        <v>1</v>
      </c>
      <c r="BT585">
        <v>0</v>
      </c>
      <c r="BU585">
        <v>1</v>
      </c>
      <c r="BV585">
        <v>0</v>
      </c>
      <c r="BW585">
        <v>1</v>
      </c>
      <c r="BX585">
        <v>0</v>
      </c>
      <c r="BY585">
        <v>1</v>
      </c>
      <c r="BZ585">
        <v>0</v>
      </c>
      <c r="CA585">
        <v>1</v>
      </c>
      <c r="CB585">
        <v>0</v>
      </c>
      <c r="CC585">
        <v>1</v>
      </c>
      <c r="CD585">
        <v>0</v>
      </c>
      <c r="CE585">
        <v>45</v>
      </c>
      <c r="CF585">
        <v>45</v>
      </c>
      <c r="CG585">
        <v>46</v>
      </c>
      <c r="CH585">
        <v>46</v>
      </c>
      <c r="CI585">
        <v>47</v>
      </c>
      <c r="CJ585">
        <v>47</v>
      </c>
      <c r="CK585">
        <v>48</v>
      </c>
      <c r="CL585">
        <v>48</v>
      </c>
      <c r="CM585">
        <v>49</v>
      </c>
      <c r="CN585">
        <v>49</v>
      </c>
      <c r="CO585">
        <v>50</v>
      </c>
      <c r="CP585">
        <v>50</v>
      </c>
      <c r="CQ585">
        <v>51</v>
      </c>
      <c r="CR585">
        <v>51</v>
      </c>
      <c r="CS585">
        <v>52</v>
      </c>
      <c r="CT585">
        <v>52</v>
      </c>
      <c r="CU585">
        <v>53</v>
      </c>
      <c r="CV585">
        <v>53</v>
      </c>
      <c r="CW585">
        <v>54</v>
      </c>
      <c r="CX585">
        <v>54</v>
      </c>
      <c r="CY585">
        <v>45</v>
      </c>
      <c r="CZ585">
        <v>45</v>
      </c>
      <c r="DA585">
        <v>46</v>
      </c>
      <c r="DB585">
        <v>46</v>
      </c>
      <c r="DC585">
        <v>47</v>
      </c>
      <c r="DD585">
        <v>47</v>
      </c>
      <c r="DE585">
        <v>48</v>
      </c>
      <c r="DF585">
        <v>48</v>
      </c>
      <c r="DG585">
        <v>49</v>
      </c>
      <c r="DH585">
        <v>49</v>
      </c>
      <c r="DI585">
        <v>50</v>
      </c>
      <c r="DJ585">
        <v>50</v>
      </c>
      <c r="DK585">
        <v>51</v>
      </c>
      <c r="DL585">
        <v>51</v>
      </c>
      <c r="DM585">
        <v>52</v>
      </c>
      <c r="DN585">
        <v>52</v>
      </c>
      <c r="DO585">
        <v>53</v>
      </c>
      <c r="DP585">
        <v>53</v>
      </c>
      <c r="DQ585">
        <v>54</v>
      </c>
      <c r="DR585">
        <v>54</v>
      </c>
      <c r="DU585">
        <v>8.3333330000000001E-3</v>
      </c>
      <c r="DW585">
        <v>1</v>
      </c>
      <c r="DX585">
        <f t="shared" si="361"/>
        <v>0</v>
      </c>
      <c r="DY585">
        <f t="shared" si="362"/>
        <v>0</v>
      </c>
      <c r="DZ585">
        <f t="shared" si="363"/>
        <v>0</v>
      </c>
      <c r="EA585">
        <f t="shared" si="364"/>
        <v>0</v>
      </c>
      <c r="EB585">
        <f t="shared" si="365"/>
        <v>0</v>
      </c>
      <c r="EC585">
        <f t="shared" si="366"/>
        <v>0</v>
      </c>
      <c r="ED585">
        <f t="shared" si="367"/>
        <v>0</v>
      </c>
      <c r="EE585">
        <f t="shared" si="368"/>
        <v>0</v>
      </c>
      <c r="EF585">
        <f t="shared" si="369"/>
        <v>0</v>
      </c>
      <c r="EG585">
        <f t="shared" si="370"/>
        <v>0</v>
      </c>
      <c r="EH585">
        <f t="shared" si="371"/>
        <v>0</v>
      </c>
      <c r="EI585">
        <f t="shared" si="372"/>
        <v>0</v>
      </c>
      <c r="EJ585">
        <f t="shared" si="373"/>
        <v>0</v>
      </c>
      <c r="EK585">
        <f t="shared" si="374"/>
        <v>0</v>
      </c>
      <c r="EL585">
        <f t="shared" si="375"/>
        <v>0</v>
      </c>
      <c r="EM585">
        <f t="shared" si="376"/>
        <v>0</v>
      </c>
      <c r="EN585">
        <f t="shared" si="377"/>
        <v>0</v>
      </c>
      <c r="EO585">
        <f t="shared" si="378"/>
        <v>0</v>
      </c>
      <c r="EP585">
        <f t="shared" si="379"/>
        <v>0</v>
      </c>
      <c r="EQ585">
        <f t="shared" si="380"/>
        <v>0</v>
      </c>
      <c r="ER585">
        <f t="shared" si="381"/>
        <v>0</v>
      </c>
      <c r="ES585">
        <f t="shared" si="382"/>
        <v>0</v>
      </c>
      <c r="ET585">
        <f t="shared" si="383"/>
        <v>0</v>
      </c>
      <c r="EU585">
        <f t="shared" si="384"/>
        <v>0</v>
      </c>
      <c r="EV585">
        <f t="shared" si="385"/>
        <v>0</v>
      </c>
      <c r="EW585">
        <f t="shared" si="386"/>
        <v>0</v>
      </c>
      <c r="EX585">
        <f t="shared" si="387"/>
        <v>0</v>
      </c>
      <c r="EY585">
        <f t="shared" si="388"/>
        <v>0</v>
      </c>
      <c r="EZ585">
        <f t="shared" si="389"/>
        <v>0</v>
      </c>
      <c r="FA585">
        <f t="shared" si="390"/>
        <v>0</v>
      </c>
      <c r="FB585">
        <f t="shared" si="391"/>
        <v>0</v>
      </c>
      <c r="FC585">
        <f t="shared" si="392"/>
        <v>0</v>
      </c>
      <c r="FD585">
        <f t="shared" si="393"/>
        <v>0</v>
      </c>
      <c r="FE585">
        <f t="shared" si="394"/>
        <v>0</v>
      </c>
      <c r="FF585">
        <f t="shared" si="395"/>
        <v>0</v>
      </c>
      <c r="FG585">
        <f t="shared" si="396"/>
        <v>0</v>
      </c>
      <c r="FH585">
        <f t="shared" si="397"/>
        <v>0</v>
      </c>
      <c r="FI585">
        <f t="shared" si="398"/>
        <v>0</v>
      </c>
      <c r="FJ585">
        <f t="shared" si="399"/>
        <v>0</v>
      </c>
      <c r="FK585">
        <f t="shared" si="400"/>
        <v>0</v>
      </c>
    </row>
    <row r="586" spans="1:167">
      <c r="A586">
        <v>584</v>
      </c>
      <c r="B586">
        <f>RTD("rit2.rtd",,B$2,"LASTHIST", ROW()-2)</f>
        <v>48.66</v>
      </c>
      <c r="C586">
        <f>RTD("rit2.rtd",,C$2,"LASTHIST", ROW()-2)</f>
        <v>0</v>
      </c>
      <c r="D586">
        <f>RTD("rit2.rtd",,D$2,"LASTHIST", ROW()-2)</f>
        <v>0</v>
      </c>
      <c r="E586">
        <f>RTD("rit2.rtd",,E$2,"LASTHIST", ROW()-2)</f>
        <v>0</v>
      </c>
      <c r="F586">
        <f>RTD("rit2.rtd",,F$2,"LASTHIST", ROW()-2)</f>
        <v>0</v>
      </c>
      <c r="G586">
        <f>RTD("rit2.rtd",,G$2,"LASTHIST", ROW()-2)</f>
        <v>0</v>
      </c>
      <c r="H586">
        <f>RTD("rit2.rtd",,H$2,"LASTHIST", ROW()-2)</f>
        <v>0</v>
      </c>
      <c r="I586">
        <f>RTD("rit2.rtd",,I$2,"LASTHIST", ROW()-2)</f>
        <v>0</v>
      </c>
      <c r="J586">
        <f>RTD("rit2.rtd",,J$2,"LASTHIST", ROW()-2)</f>
        <v>0</v>
      </c>
      <c r="K586">
        <f>RTD("rit2.rtd",,K$2,"LASTHIST", ROW()-2)</f>
        <v>0</v>
      </c>
      <c r="L586">
        <f>RTD("rit2.rtd",,L$2,"LASTHIST", ROW()-2)</f>
        <v>0</v>
      </c>
      <c r="M586">
        <f>RTD("rit2.rtd",,M$2,"LASTHIST", ROW()-2)</f>
        <v>0</v>
      </c>
      <c r="N586">
        <f>RTD("rit2.rtd",,N$2,"LASTHIST", ROW()-2)</f>
        <v>0</v>
      </c>
      <c r="O586">
        <f>RTD("rit2.rtd",,O$2,"LASTHIST", ROW()-2)</f>
        <v>0</v>
      </c>
      <c r="P586">
        <f>RTD("rit2.rtd",,P$2,"LASTHIST", ROW()-2)</f>
        <v>0</v>
      </c>
      <c r="Q586">
        <f>RTD("rit2.rtd",,Q$2,"LASTHIST", ROW()-2)</f>
        <v>0</v>
      </c>
      <c r="R586">
        <f>RTD("rit2.rtd",,R$2,"LASTHIST", ROW()-2)</f>
        <v>0</v>
      </c>
      <c r="S586">
        <f>RTD("rit2.rtd",,S$2,"LASTHIST", ROW()-2)</f>
        <v>0</v>
      </c>
      <c r="T586">
        <f>RTD("rit2.rtd",,T$2,"LASTHIST", ROW()-2)</f>
        <v>0</v>
      </c>
      <c r="U586">
        <f>RTD("rit2.rtd",,U$2,"LASTHIST", ROW()-2)</f>
        <v>0</v>
      </c>
      <c r="V586">
        <f>RTD("rit2.rtd",,V$2,"LASTHIST", ROW()-2)</f>
        <v>0</v>
      </c>
      <c r="W586">
        <f>RTD("rit2.rtd",,W$2,"LASTHIST", ROW()-2)</f>
        <v>3.66</v>
      </c>
      <c r="X586">
        <f>RTD("rit2.rtd",,X$2,"LASTHIST", ROW()-2)</f>
        <v>0.02</v>
      </c>
      <c r="Y586">
        <f>RTD("rit2.rtd",,Y$2,"LASTHIST", ROW()-2)</f>
        <v>2.66</v>
      </c>
      <c r="Z586">
        <f>RTD("rit2.rtd",,Z$2,"LASTHIST", ROW()-2)</f>
        <v>0.02</v>
      </c>
      <c r="AA586">
        <f>RTD("rit2.rtd",,AA$2,"LASTHIST", ROW()-2)</f>
        <v>1.68</v>
      </c>
      <c r="AB586">
        <f>RTD("rit2.rtd",,AB$2,"LASTHIST", ROW()-2)</f>
        <v>0.02</v>
      </c>
      <c r="AC586">
        <f>RTD("rit2.rtd",,AC$2,"LASTHIST", ROW()-2)</f>
        <v>0.8</v>
      </c>
      <c r="AD586">
        <f>RTD("rit2.rtd",,AD$2,"LASTHIST", ROW()-2)</f>
        <v>0.14000000000000001</v>
      </c>
      <c r="AE586">
        <f>RTD("rit2.rtd",,AE$2,"LASTHIST", ROW()-2)</f>
        <v>0.24</v>
      </c>
      <c r="AF586">
        <f>RTD("rit2.rtd",,AF$2,"LASTHIST", ROW()-2)</f>
        <v>0.57999999999999996</v>
      </c>
      <c r="AG586">
        <f>RTD("rit2.rtd",,AG$2,"LASTHIST", ROW()-2)</f>
        <v>0.04</v>
      </c>
      <c r="AH586">
        <f>RTD("rit2.rtd",,AH$2,"LASTHIST", ROW()-2)</f>
        <v>1.38</v>
      </c>
      <c r="AI586">
        <f>RTD("rit2.rtd",,AI$2,"LASTHIST", ROW()-2)</f>
        <v>0.02</v>
      </c>
      <c r="AJ586">
        <f>RTD("rit2.rtd",,AJ$2,"LASTHIST", ROW()-2)</f>
        <v>2.34</v>
      </c>
      <c r="AK586">
        <f>RTD("rit2.rtd",,AK$2,"LASTHIST", ROW()-2)</f>
        <v>0.02</v>
      </c>
      <c r="AL586">
        <f>RTD("rit2.rtd",,AL$2,"LASTHIST", ROW()-2)</f>
        <v>3.34</v>
      </c>
      <c r="AM586">
        <f>RTD("rit2.rtd",,AM$2,"LASTHIST", ROW()-2)</f>
        <v>0.02</v>
      </c>
      <c r="AN586">
        <f>RTD("rit2.rtd",,AN$2,"LASTHIST", ROW()-2)</f>
        <v>4.34</v>
      </c>
      <c r="AO586">
        <f>RTD("rit2.rtd",,AO$2,"LASTHIST", ROW()-2)</f>
        <v>0.02</v>
      </c>
      <c r="AP586">
        <f>RTD("rit2.rtd",,AP$2,"LASTHIST", ROW()-2)</f>
        <v>5.34</v>
      </c>
      <c r="AQ586">
        <v>1</v>
      </c>
      <c r="AR586">
        <v>0</v>
      </c>
      <c r="AS586">
        <v>1</v>
      </c>
      <c r="AT586">
        <v>0</v>
      </c>
      <c r="AU586">
        <v>1</v>
      </c>
      <c r="AV586">
        <v>0</v>
      </c>
      <c r="AW586">
        <v>1</v>
      </c>
      <c r="AX586">
        <v>0</v>
      </c>
      <c r="AY586">
        <v>1</v>
      </c>
      <c r="AZ586">
        <v>0</v>
      </c>
      <c r="BA586">
        <v>1</v>
      </c>
      <c r="BB586">
        <v>0</v>
      </c>
      <c r="BC586">
        <v>1</v>
      </c>
      <c r="BD586">
        <v>0</v>
      </c>
      <c r="BE586">
        <v>1</v>
      </c>
      <c r="BF586">
        <v>0</v>
      </c>
      <c r="BG586">
        <v>1</v>
      </c>
      <c r="BH586">
        <v>0</v>
      </c>
      <c r="BI586">
        <v>1</v>
      </c>
      <c r="BJ586">
        <v>0</v>
      </c>
      <c r="BK586">
        <v>1</v>
      </c>
      <c r="BL586">
        <v>0</v>
      </c>
      <c r="BM586">
        <v>1</v>
      </c>
      <c r="BN586">
        <v>0</v>
      </c>
      <c r="BO586">
        <v>1</v>
      </c>
      <c r="BP586">
        <v>0</v>
      </c>
      <c r="BQ586">
        <v>1</v>
      </c>
      <c r="BR586">
        <v>0</v>
      </c>
      <c r="BS586">
        <v>1</v>
      </c>
      <c r="BT586">
        <v>0</v>
      </c>
      <c r="BU586">
        <v>1</v>
      </c>
      <c r="BV586">
        <v>0</v>
      </c>
      <c r="BW586">
        <v>1</v>
      </c>
      <c r="BX586">
        <v>0</v>
      </c>
      <c r="BY586">
        <v>1</v>
      </c>
      <c r="BZ586">
        <v>0</v>
      </c>
      <c r="CA586">
        <v>1</v>
      </c>
      <c r="CB586">
        <v>0</v>
      </c>
      <c r="CC586">
        <v>1</v>
      </c>
      <c r="CD586">
        <v>0</v>
      </c>
      <c r="CE586">
        <v>45</v>
      </c>
      <c r="CF586">
        <v>45</v>
      </c>
      <c r="CG586">
        <v>46</v>
      </c>
      <c r="CH586">
        <v>46</v>
      </c>
      <c r="CI586">
        <v>47</v>
      </c>
      <c r="CJ586">
        <v>47</v>
      </c>
      <c r="CK586">
        <v>48</v>
      </c>
      <c r="CL586">
        <v>48</v>
      </c>
      <c r="CM586">
        <v>49</v>
      </c>
      <c r="CN586">
        <v>49</v>
      </c>
      <c r="CO586">
        <v>50</v>
      </c>
      <c r="CP586">
        <v>50</v>
      </c>
      <c r="CQ586">
        <v>51</v>
      </c>
      <c r="CR586">
        <v>51</v>
      </c>
      <c r="CS586">
        <v>52</v>
      </c>
      <c r="CT586">
        <v>52</v>
      </c>
      <c r="CU586">
        <v>53</v>
      </c>
      <c r="CV586">
        <v>53</v>
      </c>
      <c r="CW586">
        <v>54</v>
      </c>
      <c r="CX586">
        <v>54</v>
      </c>
      <c r="CY586">
        <v>45</v>
      </c>
      <c r="CZ586">
        <v>45</v>
      </c>
      <c r="DA586">
        <v>46</v>
      </c>
      <c r="DB586">
        <v>46</v>
      </c>
      <c r="DC586">
        <v>47</v>
      </c>
      <c r="DD586">
        <v>47</v>
      </c>
      <c r="DE586">
        <v>48</v>
      </c>
      <c r="DF586">
        <v>48</v>
      </c>
      <c r="DG586">
        <v>49</v>
      </c>
      <c r="DH586">
        <v>49</v>
      </c>
      <c r="DI586">
        <v>50</v>
      </c>
      <c r="DJ586">
        <v>50</v>
      </c>
      <c r="DK586">
        <v>51</v>
      </c>
      <c r="DL586">
        <v>51</v>
      </c>
      <c r="DM586">
        <v>52</v>
      </c>
      <c r="DN586">
        <v>52</v>
      </c>
      <c r="DO586">
        <v>53</v>
      </c>
      <c r="DP586">
        <v>53</v>
      </c>
      <c r="DQ586">
        <v>54</v>
      </c>
      <c r="DR586">
        <v>54</v>
      </c>
      <c r="DU586">
        <v>8.3333330000000001E-3</v>
      </c>
      <c r="DW586">
        <v>1</v>
      </c>
      <c r="DX586">
        <f t="shared" si="361"/>
        <v>0</v>
      </c>
      <c r="DY586">
        <f t="shared" si="362"/>
        <v>0</v>
      </c>
      <c r="DZ586">
        <f t="shared" si="363"/>
        <v>0</v>
      </c>
      <c r="EA586">
        <f t="shared" si="364"/>
        <v>0</v>
      </c>
      <c r="EB586">
        <f t="shared" si="365"/>
        <v>0</v>
      </c>
      <c r="EC586">
        <f t="shared" si="366"/>
        <v>0</v>
      </c>
      <c r="ED586">
        <f t="shared" si="367"/>
        <v>0</v>
      </c>
      <c r="EE586">
        <f t="shared" si="368"/>
        <v>0</v>
      </c>
      <c r="EF586">
        <f t="shared" si="369"/>
        <v>0</v>
      </c>
      <c r="EG586">
        <f t="shared" si="370"/>
        <v>0</v>
      </c>
      <c r="EH586">
        <f t="shared" si="371"/>
        <v>0</v>
      </c>
      <c r="EI586">
        <f t="shared" si="372"/>
        <v>0</v>
      </c>
      <c r="EJ586">
        <f t="shared" si="373"/>
        <v>0</v>
      </c>
      <c r="EK586">
        <f t="shared" si="374"/>
        <v>0</v>
      </c>
      <c r="EL586">
        <f t="shared" si="375"/>
        <v>0</v>
      </c>
      <c r="EM586">
        <f t="shared" si="376"/>
        <v>0</v>
      </c>
      <c r="EN586">
        <f t="shared" si="377"/>
        <v>0</v>
      </c>
      <c r="EO586">
        <f t="shared" si="378"/>
        <v>0</v>
      </c>
      <c r="EP586">
        <f t="shared" si="379"/>
        <v>0</v>
      </c>
      <c r="EQ586">
        <f t="shared" si="380"/>
        <v>0</v>
      </c>
      <c r="ER586">
        <f t="shared" si="381"/>
        <v>0</v>
      </c>
      <c r="ES586">
        <f t="shared" si="382"/>
        <v>0</v>
      </c>
      <c r="ET586">
        <f t="shared" si="383"/>
        <v>0</v>
      </c>
      <c r="EU586">
        <f t="shared" si="384"/>
        <v>0</v>
      </c>
      <c r="EV586">
        <f t="shared" si="385"/>
        <v>0</v>
      </c>
      <c r="EW586">
        <f t="shared" si="386"/>
        <v>0</v>
      </c>
      <c r="EX586">
        <f t="shared" si="387"/>
        <v>0</v>
      </c>
      <c r="EY586">
        <f t="shared" si="388"/>
        <v>0</v>
      </c>
      <c r="EZ586">
        <f t="shared" si="389"/>
        <v>0</v>
      </c>
      <c r="FA586">
        <f t="shared" si="390"/>
        <v>0</v>
      </c>
      <c r="FB586">
        <f t="shared" si="391"/>
        <v>0</v>
      </c>
      <c r="FC586">
        <f t="shared" si="392"/>
        <v>0</v>
      </c>
      <c r="FD586">
        <f t="shared" si="393"/>
        <v>0</v>
      </c>
      <c r="FE586">
        <f t="shared" si="394"/>
        <v>0</v>
      </c>
      <c r="FF586">
        <f t="shared" si="395"/>
        <v>0</v>
      </c>
      <c r="FG586">
        <f t="shared" si="396"/>
        <v>0</v>
      </c>
      <c r="FH586">
        <f t="shared" si="397"/>
        <v>0</v>
      </c>
      <c r="FI586">
        <f t="shared" si="398"/>
        <v>0</v>
      </c>
      <c r="FJ586">
        <f t="shared" si="399"/>
        <v>0</v>
      </c>
      <c r="FK586">
        <f t="shared" si="400"/>
        <v>0</v>
      </c>
    </row>
    <row r="587" spans="1:167">
      <c r="A587">
        <v>585</v>
      </c>
      <c r="B587">
        <f>RTD("rit2.rtd",,B$2,"LASTHIST", ROW()-2)</f>
        <v>49.14</v>
      </c>
      <c r="C587">
        <f>RTD("rit2.rtd",,C$2,"LASTHIST", ROW()-2)</f>
        <v>0</v>
      </c>
      <c r="D587">
        <f>RTD("rit2.rtd",,D$2,"LASTHIST", ROW()-2)</f>
        <v>0</v>
      </c>
      <c r="E587">
        <f>RTD("rit2.rtd",,E$2,"LASTHIST", ROW()-2)</f>
        <v>0</v>
      </c>
      <c r="F587">
        <f>RTD("rit2.rtd",,F$2,"LASTHIST", ROW()-2)</f>
        <v>0</v>
      </c>
      <c r="G587">
        <f>RTD("rit2.rtd",,G$2,"LASTHIST", ROW()-2)</f>
        <v>0</v>
      </c>
      <c r="H587">
        <f>RTD("rit2.rtd",,H$2,"LASTHIST", ROW()-2)</f>
        <v>0</v>
      </c>
      <c r="I587">
        <f>RTD("rit2.rtd",,I$2,"LASTHIST", ROW()-2)</f>
        <v>0</v>
      </c>
      <c r="J587">
        <f>RTD("rit2.rtd",,J$2,"LASTHIST", ROW()-2)</f>
        <v>0</v>
      </c>
      <c r="K587">
        <f>RTD("rit2.rtd",,K$2,"LASTHIST", ROW()-2)</f>
        <v>0</v>
      </c>
      <c r="L587">
        <f>RTD("rit2.rtd",,L$2,"LASTHIST", ROW()-2)</f>
        <v>0</v>
      </c>
      <c r="M587">
        <f>RTD("rit2.rtd",,M$2,"LASTHIST", ROW()-2)</f>
        <v>0</v>
      </c>
      <c r="N587">
        <f>RTD("rit2.rtd",,N$2,"LASTHIST", ROW()-2)</f>
        <v>0</v>
      </c>
      <c r="O587">
        <f>RTD("rit2.rtd",,O$2,"LASTHIST", ROW()-2)</f>
        <v>0</v>
      </c>
      <c r="P587">
        <f>RTD("rit2.rtd",,P$2,"LASTHIST", ROW()-2)</f>
        <v>0</v>
      </c>
      <c r="Q587">
        <f>RTD("rit2.rtd",,Q$2,"LASTHIST", ROW()-2)</f>
        <v>0</v>
      </c>
      <c r="R587">
        <f>RTD("rit2.rtd",,R$2,"LASTHIST", ROW()-2)</f>
        <v>0</v>
      </c>
      <c r="S587">
        <f>RTD("rit2.rtd",,S$2,"LASTHIST", ROW()-2)</f>
        <v>0</v>
      </c>
      <c r="T587">
        <f>RTD("rit2.rtd",,T$2,"LASTHIST", ROW()-2)</f>
        <v>0</v>
      </c>
      <c r="U587">
        <f>RTD("rit2.rtd",,U$2,"LASTHIST", ROW()-2)</f>
        <v>0</v>
      </c>
      <c r="V587">
        <f>RTD("rit2.rtd",,V$2,"LASTHIST", ROW()-2)</f>
        <v>0</v>
      </c>
      <c r="W587">
        <f>RTD("rit2.rtd",,W$2,"LASTHIST", ROW()-2)</f>
        <v>4.1399999999999997</v>
      </c>
      <c r="X587">
        <f>RTD("rit2.rtd",,X$2,"LASTHIST", ROW()-2)</f>
        <v>0.02</v>
      </c>
      <c r="Y587">
        <f>RTD("rit2.rtd",,Y$2,"LASTHIST", ROW()-2)</f>
        <v>3.14</v>
      </c>
      <c r="Z587">
        <f>RTD("rit2.rtd",,Z$2,"LASTHIST", ROW()-2)</f>
        <v>0.02</v>
      </c>
      <c r="AA587">
        <f>RTD("rit2.rtd",,AA$2,"LASTHIST", ROW()-2)</f>
        <v>2.14</v>
      </c>
      <c r="AB587">
        <f>RTD("rit2.rtd",,AB$2,"LASTHIST", ROW()-2)</f>
        <v>0.02</v>
      </c>
      <c r="AC587">
        <f>RTD("rit2.rtd",,AC$2,"LASTHIST", ROW()-2)</f>
        <v>1.19</v>
      </c>
      <c r="AD587">
        <f>RTD("rit2.rtd",,AD$2,"LASTHIST", ROW()-2)</f>
        <v>0.05</v>
      </c>
      <c r="AE587">
        <f>RTD("rit2.rtd",,AE$2,"LASTHIST", ROW()-2)</f>
        <v>0.45</v>
      </c>
      <c r="AF587">
        <f>RTD("rit2.rtd",,AF$2,"LASTHIST", ROW()-2)</f>
        <v>0.31</v>
      </c>
      <c r="AG587">
        <f>RTD("rit2.rtd",,AG$2,"LASTHIST", ROW()-2)</f>
        <v>0.09</v>
      </c>
      <c r="AH587">
        <f>RTD("rit2.rtd",,AH$2,"LASTHIST", ROW()-2)</f>
        <v>0.96</v>
      </c>
      <c r="AI587">
        <f>RTD("rit2.rtd",,AI$2,"LASTHIST", ROW()-2)</f>
        <v>0.02</v>
      </c>
      <c r="AJ587">
        <f>RTD("rit2.rtd",,AJ$2,"LASTHIST", ROW()-2)</f>
        <v>1.87</v>
      </c>
      <c r="AK587">
        <f>RTD("rit2.rtd",,AK$2,"LASTHIST", ROW()-2)</f>
        <v>0.02</v>
      </c>
      <c r="AL587">
        <f>RTD("rit2.rtd",,AL$2,"LASTHIST", ROW()-2)</f>
        <v>2.86</v>
      </c>
      <c r="AM587">
        <f>RTD("rit2.rtd",,AM$2,"LASTHIST", ROW()-2)</f>
        <v>0.02</v>
      </c>
      <c r="AN587">
        <f>RTD("rit2.rtd",,AN$2,"LASTHIST", ROW()-2)</f>
        <v>3.86</v>
      </c>
      <c r="AO587">
        <f>RTD("rit2.rtd",,AO$2,"LASTHIST", ROW()-2)</f>
        <v>0.02</v>
      </c>
      <c r="AP587">
        <f>RTD("rit2.rtd",,AP$2,"LASTHIST", ROW()-2)</f>
        <v>4.8600000000000003</v>
      </c>
      <c r="AQ587">
        <v>1</v>
      </c>
      <c r="AR587">
        <v>0</v>
      </c>
      <c r="AS587">
        <v>1</v>
      </c>
      <c r="AT587">
        <v>0</v>
      </c>
      <c r="AU587">
        <v>1</v>
      </c>
      <c r="AV587">
        <v>0</v>
      </c>
      <c r="AW587">
        <v>1</v>
      </c>
      <c r="AX587">
        <v>0</v>
      </c>
      <c r="AY587">
        <v>1</v>
      </c>
      <c r="AZ587">
        <v>0</v>
      </c>
      <c r="BA587">
        <v>1</v>
      </c>
      <c r="BB587">
        <v>0</v>
      </c>
      <c r="BC587">
        <v>1</v>
      </c>
      <c r="BD587">
        <v>0</v>
      </c>
      <c r="BE587">
        <v>1</v>
      </c>
      <c r="BF587">
        <v>0</v>
      </c>
      <c r="BG587">
        <v>1</v>
      </c>
      <c r="BH587">
        <v>0</v>
      </c>
      <c r="BI587">
        <v>1</v>
      </c>
      <c r="BJ587">
        <v>0</v>
      </c>
      <c r="BK587">
        <v>1</v>
      </c>
      <c r="BL587">
        <v>0</v>
      </c>
      <c r="BM587">
        <v>1</v>
      </c>
      <c r="BN587">
        <v>0</v>
      </c>
      <c r="BO587">
        <v>1</v>
      </c>
      <c r="BP587">
        <v>0</v>
      </c>
      <c r="BQ587">
        <v>1</v>
      </c>
      <c r="BR587">
        <v>0</v>
      </c>
      <c r="BS587">
        <v>1</v>
      </c>
      <c r="BT587">
        <v>0</v>
      </c>
      <c r="BU587">
        <v>1</v>
      </c>
      <c r="BV587">
        <v>0</v>
      </c>
      <c r="BW587">
        <v>1</v>
      </c>
      <c r="BX587">
        <v>0</v>
      </c>
      <c r="BY587">
        <v>1</v>
      </c>
      <c r="BZ587">
        <v>0</v>
      </c>
      <c r="CA587">
        <v>1</v>
      </c>
      <c r="CB587">
        <v>0</v>
      </c>
      <c r="CC587">
        <v>1</v>
      </c>
      <c r="CD587">
        <v>0</v>
      </c>
      <c r="CE587">
        <v>45</v>
      </c>
      <c r="CF587">
        <v>45</v>
      </c>
      <c r="CG587">
        <v>46</v>
      </c>
      <c r="CH587">
        <v>46</v>
      </c>
      <c r="CI587">
        <v>47</v>
      </c>
      <c r="CJ587">
        <v>47</v>
      </c>
      <c r="CK587">
        <v>48</v>
      </c>
      <c r="CL587">
        <v>48</v>
      </c>
      <c r="CM587">
        <v>49</v>
      </c>
      <c r="CN587">
        <v>49</v>
      </c>
      <c r="CO587">
        <v>50</v>
      </c>
      <c r="CP587">
        <v>50</v>
      </c>
      <c r="CQ587">
        <v>51</v>
      </c>
      <c r="CR587">
        <v>51</v>
      </c>
      <c r="CS587">
        <v>52</v>
      </c>
      <c r="CT587">
        <v>52</v>
      </c>
      <c r="CU587">
        <v>53</v>
      </c>
      <c r="CV587">
        <v>53</v>
      </c>
      <c r="CW587">
        <v>54</v>
      </c>
      <c r="CX587">
        <v>54</v>
      </c>
      <c r="CY587">
        <v>45</v>
      </c>
      <c r="CZ587">
        <v>45</v>
      </c>
      <c r="DA587">
        <v>46</v>
      </c>
      <c r="DB587">
        <v>46</v>
      </c>
      <c r="DC587">
        <v>47</v>
      </c>
      <c r="DD587">
        <v>47</v>
      </c>
      <c r="DE587">
        <v>48</v>
      </c>
      <c r="DF587">
        <v>48</v>
      </c>
      <c r="DG587">
        <v>49</v>
      </c>
      <c r="DH587">
        <v>49</v>
      </c>
      <c r="DI587">
        <v>50</v>
      </c>
      <c r="DJ587">
        <v>50</v>
      </c>
      <c r="DK587">
        <v>51</v>
      </c>
      <c r="DL587">
        <v>51</v>
      </c>
      <c r="DM587">
        <v>52</v>
      </c>
      <c r="DN587">
        <v>52</v>
      </c>
      <c r="DO587">
        <v>53</v>
      </c>
      <c r="DP587">
        <v>53</v>
      </c>
      <c r="DQ587">
        <v>54</v>
      </c>
      <c r="DR587">
        <v>54</v>
      </c>
      <c r="DU587">
        <v>4.1666669999999998E-3</v>
      </c>
      <c r="DW587">
        <v>1</v>
      </c>
      <c r="DX587">
        <f t="shared" si="361"/>
        <v>0</v>
      </c>
      <c r="DY587">
        <f t="shared" si="362"/>
        <v>0</v>
      </c>
      <c r="DZ587">
        <f t="shared" si="363"/>
        <v>0</v>
      </c>
      <c r="EA587">
        <f t="shared" si="364"/>
        <v>0</v>
      </c>
      <c r="EB587">
        <f t="shared" si="365"/>
        <v>0</v>
      </c>
      <c r="EC587">
        <f t="shared" si="366"/>
        <v>0</v>
      </c>
      <c r="ED587">
        <f t="shared" si="367"/>
        <v>0</v>
      </c>
      <c r="EE587">
        <f t="shared" si="368"/>
        <v>0</v>
      </c>
      <c r="EF587">
        <f t="shared" si="369"/>
        <v>0</v>
      </c>
      <c r="EG587">
        <f t="shared" si="370"/>
        <v>0</v>
      </c>
      <c r="EH587">
        <f t="shared" si="371"/>
        <v>0</v>
      </c>
      <c r="EI587">
        <f t="shared" si="372"/>
        <v>0</v>
      </c>
      <c r="EJ587">
        <f t="shared" si="373"/>
        <v>0</v>
      </c>
      <c r="EK587">
        <f t="shared" si="374"/>
        <v>0</v>
      </c>
      <c r="EL587">
        <f t="shared" si="375"/>
        <v>0</v>
      </c>
      <c r="EM587">
        <f t="shared" si="376"/>
        <v>0</v>
      </c>
      <c r="EN587">
        <f t="shared" si="377"/>
        <v>0</v>
      </c>
      <c r="EO587">
        <f t="shared" si="378"/>
        <v>0</v>
      </c>
      <c r="EP587">
        <f t="shared" si="379"/>
        <v>0</v>
      </c>
      <c r="EQ587">
        <f t="shared" si="380"/>
        <v>0</v>
      </c>
      <c r="ER587">
        <f t="shared" si="381"/>
        <v>0</v>
      </c>
      <c r="ES587">
        <f t="shared" si="382"/>
        <v>0</v>
      </c>
      <c r="ET587">
        <f t="shared" si="383"/>
        <v>0</v>
      </c>
      <c r="EU587">
        <f t="shared" si="384"/>
        <v>0</v>
      </c>
      <c r="EV587">
        <f t="shared" si="385"/>
        <v>0</v>
      </c>
      <c r="EW587">
        <f t="shared" si="386"/>
        <v>0</v>
      </c>
      <c r="EX587">
        <f t="shared" si="387"/>
        <v>0</v>
      </c>
      <c r="EY587">
        <f t="shared" si="388"/>
        <v>0</v>
      </c>
      <c r="EZ587">
        <f t="shared" si="389"/>
        <v>0</v>
      </c>
      <c r="FA587">
        <f t="shared" si="390"/>
        <v>0</v>
      </c>
      <c r="FB587">
        <f t="shared" si="391"/>
        <v>0</v>
      </c>
      <c r="FC587">
        <f t="shared" si="392"/>
        <v>0</v>
      </c>
      <c r="FD587">
        <f t="shared" si="393"/>
        <v>0</v>
      </c>
      <c r="FE587">
        <f t="shared" si="394"/>
        <v>0</v>
      </c>
      <c r="FF587">
        <f t="shared" si="395"/>
        <v>0</v>
      </c>
      <c r="FG587">
        <f t="shared" si="396"/>
        <v>0</v>
      </c>
      <c r="FH587">
        <f t="shared" si="397"/>
        <v>0</v>
      </c>
      <c r="FI587">
        <f t="shared" si="398"/>
        <v>0</v>
      </c>
      <c r="FJ587">
        <f t="shared" si="399"/>
        <v>0</v>
      </c>
      <c r="FK587">
        <f t="shared" si="400"/>
        <v>0</v>
      </c>
    </row>
    <row r="588" spans="1:167">
      <c r="A588">
        <v>586</v>
      </c>
      <c r="B588">
        <f>RTD("rit2.rtd",,B$2,"LASTHIST", ROW()-2)</f>
        <v>49</v>
      </c>
      <c r="C588">
        <f>RTD("rit2.rtd",,C$2,"LASTHIST", ROW()-2)</f>
        <v>0</v>
      </c>
      <c r="D588">
        <f>RTD("rit2.rtd",,D$2,"LASTHIST", ROW()-2)</f>
        <v>0</v>
      </c>
      <c r="E588">
        <f>RTD("rit2.rtd",,E$2,"LASTHIST", ROW()-2)</f>
        <v>0</v>
      </c>
      <c r="F588">
        <f>RTD("rit2.rtd",,F$2,"LASTHIST", ROW()-2)</f>
        <v>0</v>
      </c>
      <c r="G588">
        <f>RTD("rit2.rtd",,G$2,"LASTHIST", ROW()-2)</f>
        <v>0</v>
      </c>
      <c r="H588">
        <f>RTD("rit2.rtd",,H$2,"LASTHIST", ROW()-2)</f>
        <v>0</v>
      </c>
      <c r="I588">
        <f>RTD("rit2.rtd",,I$2,"LASTHIST", ROW()-2)</f>
        <v>0</v>
      </c>
      <c r="J588">
        <f>RTD("rit2.rtd",,J$2,"LASTHIST", ROW()-2)</f>
        <v>0</v>
      </c>
      <c r="K588">
        <f>RTD("rit2.rtd",,K$2,"LASTHIST", ROW()-2)</f>
        <v>0</v>
      </c>
      <c r="L588">
        <f>RTD("rit2.rtd",,L$2,"LASTHIST", ROW()-2)</f>
        <v>0</v>
      </c>
      <c r="M588">
        <f>RTD("rit2.rtd",,M$2,"LASTHIST", ROW()-2)</f>
        <v>0</v>
      </c>
      <c r="N588">
        <f>RTD("rit2.rtd",,N$2,"LASTHIST", ROW()-2)</f>
        <v>0</v>
      </c>
      <c r="O588">
        <f>RTD("rit2.rtd",,O$2,"LASTHIST", ROW()-2)</f>
        <v>0</v>
      </c>
      <c r="P588">
        <f>RTD("rit2.rtd",,P$2,"LASTHIST", ROW()-2)</f>
        <v>0</v>
      </c>
      <c r="Q588">
        <f>RTD("rit2.rtd",,Q$2,"LASTHIST", ROW()-2)</f>
        <v>0</v>
      </c>
      <c r="R588">
        <f>RTD("rit2.rtd",,R$2,"LASTHIST", ROW()-2)</f>
        <v>0</v>
      </c>
      <c r="S588">
        <f>RTD("rit2.rtd",,S$2,"LASTHIST", ROW()-2)</f>
        <v>0</v>
      </c>
      <c r="T588">
        <f>RTD("rit2.rtd",,T$2,"LASTHIST", ROW()-2)</f>
        <v>0</v>
      </c>
      <c r="U588">
        <f>RTD("rit2.rtd",,U$2,"LASTHIST", ROW()-2)</f>
        <v>0</v>
      </c>
      <c r="V588">
        <f>RTD("rit2.rtd",,V$2,"LASTHIST", ROW()-2)</f>
        <v>0</v>
      </c>
      <c r="W588">
        <f>RTD("rit2.rtd",,W$2,"LASTHIST", ROW()-2)</f>
        <v>4</v>
      </c>
      <c r="X588">
        <f>RTD("rit2.rtd",,X$2,"LASTHIST", ROW()-2)</f>
        <v>0.02</v>
      </c>
      <c r="Y588">
        <f>RTD("rit2.rtd",,Y$2,"LASTHIST", ROW()-2)</f>
        <v>3</v>
      </c>
      <c r="Z588">
        <f>RTD("rit2.rtd",,Z$2,"LASTHIST", ROW()-2)</f>
        <v>0.02</v>
      </c>
      <c r="AA588">
        <f>RTD("rit2.rtd",,AA$2,"LASTHIST", ROW()-2)</f>
        <v>2</v>
      </c>
      <c r="AB588">
        <f>RTD("rit2.rtd",,AB$2,"LASTHIST", ROW()-2)</f>
        <v>0.02</v>
      </c>
      <c r="AC588">
        <f>RTD("rit2.rtd",,AC$2,"LASTHIST", ROW()-2)</f>
        <v>1.06</v>
      </c>
      <c r="AD588">
        <f>RTD("rit2.rtd",,AD$2,"LASTHIST", ROW()-2)</f>
        <v>7.0000000000000007E-2</v>
      </c>
      <c r="AE588">
        <f>RTD("rit2.rtd",,AE$2,"LASTHIST", ROW()-2)</f>
        <v>0.37</v>
      </c>
      <c r="AF588">
        <f>RTD("rit2.rtd",,AF$2,"LASTHIST", ROW()-2)</f>
        <v>0.37</v>
      </c>
      <c r="AG588">
        <f>RTD("rit2.rtd",,AG$2,"LASTHIST", ROW()-2)</f>
        <v>7.0000000000000007E-2</v>
      </c>
      <c r="AH588">
        <f>RTD("rit2.rtd",,AH$2,"LASTHIST", ROW()-2)</f>
        <v>1.07</v>
      </c>
      <c r="AI588">
        <f>RTD("rit2.rtd",,AI$2,"LASTHIST", ROW()-2)</f>
        <v>0.02</v>
      </c>
      <c r="AJ588">
        <f>RTD("rit2.rtd",,AJ$2,"LASTHIST", ROW()-2)</f>
        <v>2.0099999999999998</v>
      </c>
      <c r="AK588">
        <f>RTD("rit2.rtd",,AK$2,"LASTHIST", ROW()-2)</f>
        <v>0.02</v>
      </c>
      <c r="AL588">
        <f>RTD("rit2.rtd",,AL$2,"LASTHIST", ROW()-2)</f>
        <v>3</v>
      </c>
      <c r="AM588">
        <f>RTD("rit2.rtd",,AM$2,"LASTHIST", ROW()-2)</f>
        <v>0.02</v>
      </c>
      <c r="AN588">
        <f>RTD("rit2.rtd",,AN$2,"LASTHIST", ROW()-2)</f>
        <v>4</v>
      </c>
      <c r="AO588">
        <f>RTD("rit2.rtd",,AO$2,"LASTHIST", ROW()-2)</f>
        <v>0.02</v>
      </c>
      <c r="AP588">
        <f>RTD("rit2.rtd",,AP$2,"LASTHIST", ROW()-2)</f>
        <v>5</v>
      </c>
      <c r="AQ588">
        <v>1</v>
      </c>
      <c r="AR588">
        <v>0</v>
      </c>
      <c r="AS588">
        <v>1</v>
      </c>
      <c r="AT588">
        <v>0</v>
      </c>
      <c r="AU588">
        <v>1</v>
      </c>
      <c r="AV588">
        <v>0</v>
      </c>
      <c r="AW588">
        <v>1</v>
      </c>
      <c r="AX588">
        <v>0</v>
      </c>
      <c r="AY588">
        <v>1</v>
      </c>
      <c r="AZ588">
        <v>0</v>
      </c>
      <c r="BA588">
        <v>1</v>
      </c>
      <c r="BB588">
        <v>0</v>
      </c>
      <c r="BC588">
        <v>1</v>
      </c>
      <c r="BD588">
        <v>0</v>
      </c>
      <c r="BE588">
        <v>1</v>
      </c>
      <c r="BF588">
        <v>0</v>
      </c>
      <c r="BG588">
        <v>1</v>
      </c>
      <c r="BH588">
        <v>0</v>
      </c>
      <c r="BI588">
        <v>1</v>
      </c>
      <c r="BJ588">
        <v>0</v>
      </c>
      <c r="BK588">
        <v>1</v>
      </c>
      <c r="BL588">
        <v>0</v>
      </c>
      <c r="BM588">
        <v>1</v>
      </c>
      <c r="BN588">
        <v>0</v>
      </c>
      <c r="BO588">
        <v>1</v>
      </c>
      <c r="BP588">
        <v>0</v>
      </c>
      <c r="BQ588">
        <v>1</v>
      </c>
      <c r="BR588">
        <v>0</v>
      </c>
      <c r="BS588">
        <v>1</v>
      </c>
      <c r="BT588">
        <v>0</v>
      </c>
      <c r="BU588">
        <v>1</v>
      </c>
      <c r="BV588">
        <v>0</v>
      </c>
      <c r="BW588">
        <v>1</v>
      </c>
      <c r="BX588">
        <v>0</v>
      </c>
      <c r="BY588">
        <v>1</v>
      </c>
      <c r="BZ588">
        <v>0</v>
      </c>
      <c r="CA588">
        <v>1</v>
      </c>
      <c r="CB588">
        <v>0</v>
      </c>
      <c r="CC588">
        <v>1</v>
      </c>
      <c r="CD588">
        <v>0</v>
      </c>
      <c r="CE588">
        <v>45</v>
      </c>
      <c r="CF588">
        <v>45</v>
      </c>
      <c r="CG588">
        <v>46</v>
      </c>
      <c r="CH588">
        <v>46</v>
      </c>
      <c r="CI588">
        <v>47</v>
      </c>
      <c r="CJ588">
        <v>47</v>
      </c>
      <c r="CK588">
        <v>48</v>
      </c>
      <c r="CL588">
        <v>48</v>
      </c>
      <c r="CM588">
        <v>49</v>
      </c>
      <c r="CN588">
        <v>49</v>
      </c>
      <c r="CO588">
        <v>50</v>
      </c>
      <c r="CP588">
        <v>50</v>
      </c>
      <c r="CQ588">
        <v>51</v>
      </c>
      <c r="CR588">
        <v>51</v>
      </c>
      <c r="CS588">
        <v>52</v>
      </c>
      <c r="CT588">
        <v>52</v>
      </c>
      <c r="CU588">
        <v>53</v>
      </c>
      <c r="CV588">
        <v>53</v>
      </c>
      <c r="CW588">
        <v>54</v>
      </c>
      <c r="CX588">
        <v>54</v>
      </c>
      <c r="CY588">
        <v>45</v>
      </c>
      <c r="CZ588">
        <v>45</v>
      </c>
      <c r="DA588">
        <v>46</v>
      </c>
      <c r="DB588">
        <v>46</v>
      </c>
      <c r="DC588">
        <v>47</v>
      </c>
      <c r="DD588">
        <v>47</v>
      </c>
      <c r="DE588">
        <v>48</v>
      </c>
      <c r="DF588">
        <v>48</v>
      </c>
      <c r="DG588">
        <v>49</v>
      </c>
      <c r="DH588">
        <v>49</v>
      </c>
      <c r="DI588">
        <v>50</v>
      </c>
      <c r="DJ588">
        <v>50</v>
      </c>
      <c r="DK588">
        <v>51</v>
      </c>
      <c r="DL588">
        <v>51</v>
      </c>
      <c r="DM588">
        <v>52</v>
      </c>
      <c r="DN588">
        <v>52</v>
      </c>
      <c r="DO588">
        <v>53</v>
      </c>
      <c r="DP588">
        <v>53</v>
      </c>
      <c r="DQ588">
        <v>54</v>
      </c>
      <c r="DR588">
        <v>54</v>
      </c>
      <c r="DU588">
        <v>4.1666669999999998E-3</v>
      </c>
      <c r="DW588">
        <v>1</v>
      </c>
      <c r="DX588">
        <f t="shared" si="361"/>
        <v>0</v>
      </c>
      <c r="DY588">
        <f t="shared" si="362"/>
        <v>0</v>
      </c>
      <c r="DZ588">
        <f t="shared" si="363"/>
        <v>0</v>
      </c>
      <c r="EA588">
        <f t="shared" si="364"/>
        <v>0</v>
      </c>
      <c r="EB588">
        <f t="shared" si="365"/>
        <v>0</v>
      </c>
      <c r="EC588">
        <f t="shared" si="366"/>
        <v>0</v>
      </c>
      <c r="ED588">
        <f t="shared" si="367"/>
        <v>0</v>
      </c>
      <c r="EE588">
        <f t="shared" si="368"/>
        <v>0</v>
      </c>
      <c r="EF588">
        <f t="shared" si="369"/>
        <v>0</v>
      </c>
      <c r="EG588">
        <f t="shared" si="370"/>
        <v>0</v>
      </c>
      <c r="EH588">
        <f t="shared" si="371"/>
        <v>0</v>
      </c>
      <c r="EI588">
        <f t="shared" si="372"/>
        <v>0</v>
      </c>
      <c r="EJ588">
        <f t="shared" si="373"/>
        <v>0</v>
      </c>
      <c r="EK588">
        <f t="shared" si="374"/>
        <v>0</v>
      </c>
      <c r="EL588">
        <f t="shared" si="375"/>
        <v>0</v>
      </c>
      <c r="EM588">
        <f t="shared" si="376"/>
        <v>0</v>
      </c>
      <c r="EN588">
        <f t="shared" si="377"/>
        <v>0</v>
      </c>
      <c r="EO588">
        <f t="shared" si="378"/>
        <v>0</v>
      </c>
      <c r="EP588">
        <f t="shared" si="379"/>
        <v>0</v>
      </c>
      <c r="EQ588">
        <f t="shared" si="380"/>
        <v>0</v>
      </c>
      <c r="ER588">
        <f t="shared" si="381"/>
        <v>0</v>
      </c>
      <c r="ES588">
        <f t="shared" si="382"/>
        <v>0</v>
      </c>
      <c r="ET588">
        <f t="shared" si="383"/>
        <v>0</v>
      </c>
      <c r="EU588">
        <f t="shared" si="384"/>
        <v>0</v>
      </c>
      <c r="EV588">
        <f t="shared" si="385"/>
        <v>0</v>
      </c>
      <c r="EW588">
        <f t="shared" si="386"/>
        <v>0</v>
      </c>
      <c r="EX588">
        <f t="shared" si="387"/>
        <v>0</v>
      </c>
      <c r="EY588">
        <f t="shared" si="388"/>
        <v>0</v>
      </c>
      <c r="EZ588">
        <f t="shared" si="389"/>
        <v>0</v>
      </c>
      <c r="FA588">
        <f t="shared" si="390"/>
        <v>0</v>
      </c>
      <c r="FB588">
        <f t="shared" si="391"/>
        <v>0</v>
      </c>
      <c r="FC588">
        <f t="shared" si="392"/>
        <v>0</v>
      </c>
      <c r="FD588">
        <f t="shared" si="393"/>
        <v>0</v>
      </c>
      <c r="FE588">
        <f t="shared" si="394"/>
        <v>0</v>
      </c>
      <c r="FF588">
        <f t="shared" si="395"/>
        <v>0</v>
      </c>
      <c r="FG588">
        <f t="shared" si="396"/>
        <v>0</v>
      </c>
      <c r="FH588">
        <f t="shared" si="397"/>
        <v>0</v>
      </c>
      <c r="FI588">
        <f t="shared" si="398"/>
        <v>0</v>
      </c>
      <c r="FJ588">
        <f t="shared" si="399"/>
        <v>0</v>
      </c>
      <c r="FK588">
        <f t="shared" si="400"/>
        <v>0</v>
      </c>
    </row>
    <row r="589" spans="1:167">
      <c r="A589">
        <v>587</v>
      </c>
      <c r="B589">
        <f>RTD("rit2.rtd",,B$2,"LASTHIST", ROW()-2)</f>
        <v>49.37</v>
      </c>
      <c r="C589">
        <f>RTD("rit2.rtd",,C$2,"LASTHIST", ROW()-2)</f>
        <v>0</v>
      </c>
      <c r="D589">
        <f>RTD("rit2.rtd",,D$2,"LASTHIST", ROW()-2)</f>
        <v>0</v>
      </c>
      <c r="E589">
        <f>RTD("rit2.rtd",,E$2,"LASTHIST", ROW()-2)</f>
        <v>0</v>
      </c>
      <c r="F589">
        <f>RTD("rit2.rtd",,F$2,"LASTHIST", ROW()-2)</f>
        <v>0</v>
      </c>
      <c r="G589">
        <f>RTD("rit2.rtd",,G$2,"LASTHIST", ROW()-2)</f>
        <v>0</v>
      </c>
      <c r="H589">
        <f>RTD("rit2.rtd",,H$2,"LASTHIST", ROW()-2)</f>
        <v>0</v>
      </c>
      <c r="I589">
        <f>RTD("rit2.rtd",,I$2,"LASTHIST", ROW()-2)</f>
        <v>0</v>
      </c>
      <c r="J589">
        <f>RTD("rit2.rtd",,J$2,"LASTHIST", ROW()-2)</f>
        <v>0</v>
      </c>
      <c r="K589">
        <f>RTD("rit2.rtd",,K$2,"LASTHIST", ROW()-2)</f>
        <v>0</v>
      </c>
      <c r="L589">
        <f>RTD("rit2.rtd",,L$2,"LASTHIST", ROW()-2)</f>
        <v>0</v>
      </c>
      <c r="M589">
        <f>RTD("rit2.rtd",,M$2,"LASTHIST", ROW()-2)</f>
        <v>0</v>
      </c>
      <c r="N589">
        <f>RTD("rit2.rtd",,N$2,"LASTHIST", ROW()-2)</f>
        <v>0</v>
      </c>
      <c r="O589">
        <f>RTD("rit2.rtd",,O$2,"LASTHIST", ROW()-2)</f>
        <v>0</v>
      </c>
      <c r="P589">
        <f>RTD("rit2.rtd",,P$2,"LASTHIST", ROW()-2)</f>
        <v>0</v>
      </c>
      <c r="Q589">
        <f>RTD("rit2.rtd",,Q$2,"LASTHIST", ROW()-2)</f>
        <v>0</v>
      </c>
      <c r="R589">
        <f>RTD("rit2.rtd",,R$2,"LASTHIST", ROW()-2)</f>
        <v>0</v>
      </c>
      <c r="S589">
        <f>RTD("rit2.rtd",,S$2,"LASTHIST", ROW()-2)</f>
        <v>0</v>
      </c>
      <c r="T589">
        <f>RTD("rit2.rtd",,T$2,"LASTHIST", ROW()-2)</f>
        <v>0</v>
      </c>
      <c r="U589">
        <f>RTD("rit2.rtd",,U$2,"LASTHIST", ROW()-2)</f>
        <v>0</v>
      </c>
      <c r="V589">
        <f>RTD("rit2.rtd",,V$2,"LASTHIST", ROW()-2)</f>
        <v>0</v>
      </c>
      <c r="W589">
        <f>RTD("rit2.rtd",,W$2,"LASTHIST", ROW()-2)</f>
        <v>4.37</v>
      </c>
      <c r="X589">
        <f>RTD("rit2.rtd",,X$2,"LASTHIST", ROW()-2)</f>
        <v>0.02</v>
      </c>
      <c r="Y589">
        <f>RTD("rit2.rtd",,Y$2,"LASTHIST", ROW()-2)</f>
        <v>3.37</v>
      </c>
      <c r="Z589">
        <f>RTD("rit2.rtd",,Z$2,"LASTHIST", ROW()-2)</f>
        <v>0.02</v>
      </c>
      <c r="AA589">
        <f>RTD("rit2.rtd",,AA$2,"LASTHIST", ROW()-2)</f>
        <v>2.37</v>
      </c>
      <c r="AB589">
        <f>RTD("rit2.rtd",,AB$2,"LASTHIST", ROW()-2)</f>
        <v>0.02</v>
      </c>
      <c r="AC589">
        <f>RTD("rit2.rtd",,AC$2,"LASTHIST", ROW()-2)</f>
        <v>1.4</v>
      </c>
      <c r="AD589">
        <f>RTD("rit2.rtd",,AD$2,"LASTHIST", ROW()-2)</f>
        <v>0.03</v>
      </c>
      <c r="AE589">
        <f>RTD("rit2.rtd",,AE$2,"LASTHIST", ROW()-2)</f>
        <v>0.57999999999999996</v>
      </c>
      <c r="AF589">
        <f>RTD("rit2.rtd",,AF$2,"LASTHIST", ROW()-2)</f>
        <v>0.21</v>
      </c>
      <c r="AG589">
        <f>RTD("rit2.rtd",,AG$2,"LASTHIST", ROW()-2)</f>
        <v>0.14000000000000001</v>
      </c>
      <c r="AH589">
        <f>RTD("rit2.rtd",,AH$2,"LASTHIST", ROW()-2)</f>
        <v>0.77</v>
      </c>
      <c r="AI589">
        <f>RTD("rit2.rtd",,AI$2,"LASTHIST", ROW()-2)</f>
        <v>0.02</v>
      </c>
      <c r="AJ589">
        <f>RTD("rit2.rtd",,AJ$2,"LASTHIST", ROW()-2)</f>
        <v>1.64</v>
      </c>
      <c r="AK589">
        <f>RTD("rit2.rtd",,AK$2,"LASTHIST", ROW()-2)</f>
        <v>0.02</v>
      </c>
      <c r="AL589">
        <f>RTD("rit2.rtd",,AL$2,"LASTHIST", ROW()-2)</f>
        <v>2.63</v>
      </c>
      <c r="AM589">
        <f>RTD("rit2.rtd",,AM$2,"LASTHIST", ROW()-2)</f>
        <v>0.02</v>
      </c>
      <c r="AN589">
        <f>RTD("rit2.rtd",,AN$2,"LASTHIST", ROW()-2)</f>
        <v>3.63</v>
      </c>
      <c r="AO589">
        <f>RTD("rit2.rtd",,AO$2,"LASTHIST", ROW()-2)</f>
        <v>0.02</v>
      </c>
      <c r="AP589">
        <f>RTD("rit2.rtd",,AP$2,"LASTHIST", ROW()-2)</f>
        <v>4.63</v>
      </c>
      <c r="AQ589">
        <v>1</v>
      </c>
      <c r="AR589">
        <v>0</v>
      </c>
      <c r="AS589">
        <v>1</v>
      </c>
      <c r="AT589">
        <v>0</v>
      </c>
      <c r="AU589">
        <v>1</v>
      </c>
      <c r="AV589">
        <v>0</v>
      </c>
      <c r="AW589">
        <v>1</v>
      </c>
      <c r="AX589">
        <v>0</v>
      </c>
      <c r="AY589">
        <v>1</v>
      </c>
      <c r="AZ589">
        <v>0</v>
      </c>
      <c r="BA589">
        <v>1</v>
      </c>
      <c r="BB589">
        <v>0</v>
      </c>
      <c r="BC589">
        <v>1</v>
      </c>
      <c r="BD589">
        <v>0</v>
      </c>
      <c r="BE589">
        <v>1</v>
      </c>
      <c r="BF589">
        <v>0</v>
      </c>
      <c r="BG589">
        <v>1</v>
      </c>
      <c r="BH589">
        <v>0</v>
      </c>
      <c r="BI589">
        <v>1</v>
      </c>
      <c r="BJ589">
        <v>0</v>
      </c>
      <c r="BK589">
        <v>1</v>
      </c>
      <c r="BL589">
        <v>0</v>
      </c>
      <c r="BM589">
        <v>1</v>
      </c>
      <c r="BN589">
        <v>0</v>
      </c>
      <c r="BO589">
        <v>1</v>
      </c>
      <c r="BP589">
        <v>0</v>
      </c>
      <c r="BQ589">
        <v>1</v>
      </c>
      <c r="BR589">
        <v>0</v>
      </c>
      <c r="BS589">
        <v>1</v>
      </c>
      <c r="BT589">
        <v>0</v>
      </c>
      <c r="BU589">
        <v>1</v>
      </c>
      <c r="BV589">
        <v>0</v>
      </c>
      <c r="BW589">
        <v>1</v>
      </c>
      <c r="BX589">
        <v>0</v>
      </c>
      <c r="BY589">
        <v>1</v>
      </c>
      <c r="BZ589">
        <v>0</v>
      </c>
      <c r="CA589">
        <v>1</v>
      </c>
      <c r="CB589">
        <v>0</v>
      </c>
      <c r="CC589">
        <v>1</v>
      </c>
      <c r="CD589">
        <v>0</v>
      </c>
      <c r="CE589">
        <v>45</v>
      </c>
      <c r="CF589">
        <v>45</v>
      </c>
      <c r="CG589">
        <v>46</v>
      </c>
      <c r="CH589">
        <v>46</v>
      </c>
      <c r="CI589">
        <v>47</v>
      </c>
      <c r="CJ589">
        <v>47</v>
      </c>
      <c r="CK589">
        <v>48</v>
      </c>
      <c r="CL589">
        <v>48</v>
      </c>
      <c r="CM589">
        <v>49</v>
      </c>
      <c r="CN589">
        <v>49</v>
      </c>
      <c r="CO589">
        <v>50</v>
      </c>
      <c r="CP589">
        <v>50</v>
      </c>
      <c r="CQ589">
        <v>51</v>
      </c>
      <c r="CR589">
        <v>51</v>
      </c>
      <c r="CS589">
        <v>52</v>
      </c>
      <c r="CT589">
        <v>52</v>
      </c>
      <c r="CU589">
        <v>53</v>
      </c>
      <c r="CV589">
        <v>53</v>
      </c>
      <c r="CW589">
        <v>54</v>
      </c>
      <c r="CX589">
        <v>54</v>
      </c>
      <c r="CY589">
        <v>45</v>
      </c>
      <c r="CZ589">
        <v>45</v>
      </c>
      <c r="DA589">
        <v>46</v>
      </c>
      <c r="DB589">
        <v>46</v>
      </c>
      <c r="DC589">
        <v>47</v>
      </c>
      <c r="DD589">
        <v>47</v>
      </c>
      <c r="DE589">
        <v>48</v>
      </c>
      <c r="DF589">
        <v>48</v>
      </c>
      <c r="DG589">
        <v>49</v>
      </c>
      <c r="DH589">
        <v>49</v>
      </c>
      <c r="DI589">
        <v>50</v>
      </c>
      <c r="DJ589">
        <v>50</v>
      </c>
      <c r="DK589">
        <v>51</v>
      </c>
      <c r="DL589">
        <v>51</v>
      </c>
      <c r="DM589">
        <v>52</v>
      </c>
      <c r="DN589">
        <v>52</v>
      </c>
      <c r="DO589">
        <v>53</v>
      </c>
      <c r="DP589">
        <v>53</v>
      </c>
      <c r="DQ589">
        <v>54</v>
      </c>
      <c r="DR589">
        <v>54</v>
      </c>
      <c r="DU589">
        <v>4.1666669999999998E-3</v>
      </c>
      <c r="DW589">
        <v>1</v>
      </c>
      <c r="DX589">
        <f t="shared" si="361"/>
        <v>0</v>
      </c>
      <c r="DY589">
        <f t="shared" si="362"/>
        <v>0</v>
      </c>
      <c r="DZ589">
        <f t="shared" si="363"/>
        <v>0</v>
      </c>
      <c r="EA589">
        <f t="shared" si="364"/>
        <v>0</v>
      </c>
      <c r="EB589">
        <f t="shared" si="365"/>
        <v>0</v>
      </c>
      <c r="EC589">
        <f t="shared" si="366"/>
        <v>0</v>
      </c>
      <c r="ED589">
        <f t="shared" si="367"/>
        <v>0</v>
      </c>
      <c r="EE589">
        <f t="shared" si="368"/>
        <v>0</v>
      </c>
      <c r="EF589">
        <f t="shared" si="369"/>
        <v>0</v>
      </c>
      <c r="EG589">
        <f t="shared" si="370"/>
        <v>0</v>
      </c>
      <c r="EH589">
        <f t="shared" si="371"/>
        <v>0</v>
      </c>
      <c r="EI589">
        <f t="shared" si="372"/>
        <v>0</v>
      </c>
      <c r="EJ589">
        <f t="shared" si="373"/>
        <v>0</v>
      </c>
      <c r="EK589">
        <f t="shared" si="374"/>
        <v>0</v>
      </c>
      <c r="EL589">
        <f t="shared" si="375"/>
        <v>0</v>
      </c>
      <c r="EM589">
        <f t="shared" si="376"/>
        <v>0</v>
      </c>
      <c r="EN589">
        <f t="shared" si="377"/>
        <v>0</v>
      </c>
      <c r="EO589">
        <f t="shared" si="378"/>
        <v>0</v>
      </c>
      <c r="EP589">
        <f t="shared" si="379"/>
        <v>0</v>
      </c>
      <c r="EQ589">
        <f t="shared" si="380"/>
        <v>0</v>
      </c>
      <c r="ER589">
        <f t="shared" si="381"/>
        <v>0</v>
      </c>
      <c r="ES589">
        <f t="shared" si="382"/>
        <v>0</v>
      </c>
      <c r="ET589">
        <f t="shared" si="383"/>
        <v>0</v>
      </c>
      <c r="EU589">
        <f t="shared" si="384"/>
        <v>0</v>
      </c>
      <c r="EV589">
        <f t="shared" si="385"/>
        <v>0</v>
      </c>
      <c r="EW589">
        <f t="shared" si="386"/>
        <v>0</v>
      </c>
      <c r="EX589">
        <f t="shared" si="387"/>
        <v>0</v>
      </c>
      <c r="EY589">
        <f t="shared" si="388"/>
        <v>0</v>
      </c>
      <c r="EZ589">
        <f t="shared" si="389"/>
        <v>0</v>
      </c>
      <c r="FA589">
        <f t="shared" si="390"/>
        <v>0</v>
      </c>
      <c r="FB589">
        <f t="shared" si="391"/>
        <v>0</v>
      </c>
      <c r="FC589">
        <f t="shared" si="392"/>
        <v>0</v>
      </c>
      <c r="FD589">
        <f t="shared" si="393"/>
        <v>0</v>
      </c>
      <c r="FE589">
        <f t="shared" si="394"/>
        <v>0</v>
      </c>
      <c r="FF589">
        <f t="shared" si="395"/>
        <v>0</v>
      </c>
      <c r="FG589">
        <f t="shared" si="396"/>
        <v>0</v>
      </c>
      <c r="FH589">
        <f t="shared" si="397"/>
        <v>0</v>
      </c>
      <c r="FI589">
        <f t="shared" si="398"/>
        <v>0</v>
      </c>
      <c r="FJ589">
        <f t="shared" si="399"/>
        <v>0</v>
      </c>
      <c r="FK589">
        <f t="shared" si="400"/>
        <v>0</v>
      </c>
    </row>
    <row r="590" spans="1:167">
      <c r="A590">
        <v>588</v>
      </c>
      <c r="B590">
        <f>RTD("rit2.rtd",,B$2,"LASTHIST", ROW()-2)</f>
        <v>49.13</v>
      </c>
      <c r="C590">
        <f>RTD("rit2.rtd",,C$2,"LASTHIST", ROW()-2)</f>
        <v>0</v>
      </c>
      <c r="D590">
        <f>RTD("rit2.rtd",,D$2,"LASTHIST", ROW()-2)</f>
        <v>0</v>
      </c>
      <c r="E590">
        <f>RTD("rit2.rtd",,E$2,"LASTHIST", ROW()-2)</f>
        <v>0</v>
      </c>
      <c r="F590">
        <f>RTD("rit2.rtd",,F$2,"LASTHIST", ROW()-2)</f>
        <v>0</v>
      </c>
      <c r="G590">
        <f>RTD("rit2.rtd",,G$2,"LASTHIST", ROW()-2)</f>
        <v>0</v>
      </c>
      <c r="H590">
        <f>RTD("rit2.rtd",,H$2,"LASTHIST", ROW()-2)</f>
        <v>0</v>
      </c>
      <c r="I590">
        <f>RTD("rit2.rtd",,I$2,"LASTHIST", ROW()-2)</f>
        <v>0</v>
      </c>
      <c r="J590">
        <f>RTD("rit2.rtd",,J$2,"LASTHIST", ROW()-2)</f>
        <v>0</v>
      </c>
      <c r="K590">
        <f>RTD("rit2.rtd",,K$2,"LASTHIST", ROW()-2)</f>
        <v>0</v>
      </c>
      <c r="L590">
        <f>RTD("rit2.rtd",,L$2,"LASTHIST", ROW()-2)</f>
        <v>0</v>
      </c>
      <c r="M590">
        <f>RTD("rit2.rtd",,M$2,"LASTHIST", ROW()-2)</f>
        <v>0</v>
      </c>
      <c r="N590">
        <f>RTD("rit2.rtd",,N$2,"LASTHIST", ROW()-2)</f>
        <v>0</v>
      </c>
      <c r="O590">
        <f>RTD("rit2.rtd",,O$2,"LASTHIST", ROW()-2)</f>
        <v>0</v>
      </c>
      <c r="P590">
        <f>RTD("rit2.rtd",,P$2,"LASTHIST", ROW()-2)</f>
        <v>0</v>
      </c>
      <c r="Q590">
        <f>RTD("rit2.rtd",,Q$2,"LASTHIST", ROW()-2)</f>
        <v>0</v>
      </c>
      <c r="R590">
        <f>RTD("rit2.rtd",,R$2,"LASTHIST", ROW()-2)</f>
        <v>0</v>
      </c>
      <c r="S590">
        <f>RTD("rit2.rtd",,S$2,"LASTHIST", ROW()-2)</f>
        <v>0</v>
      </c>
      <c r="T590">
        <f>RTD("rit2.rtd",,T$2,"LASTHIST", ROW()-2)</f>
        <v>0</v>
      </c>
      <c r="U590">
        <f>RTD("rit2.rtd",,U$2,"LASTHIST", ROW()-2)</f>
        <v>0</v>
      </c>
      <c r="V590">
        <f>RTD("rit2.rtd",,V$2,"LASTHIST", ROW()-2)</f>
        <v>0</v>
      </c>
      <c r="W590">
        <f>RTD("rit2.rtd",,W$2,"LASTHIST", ROW()-2)</f>
        <v>4.13</v>
      </c>
      <c r="X590">
        <f>RTD("rit2.rtd",,X$2,"LASTHIST", ROW()-2)</f>
        <v>0.02</v>
      </c>
      <c r="Y590">
        <f>RTD("rit2.rtd",,Y$2,"LASTHIST", ROW()-2)</f>
        <v>3.13</v>
      </c>
      <c r="Z590">
        <f>RTD("rit2.rtd",,Z$2,"LASTHIST", ROW()-2)</f>
        <v>0.02</v>
      </c>
      <c r="AA590">
        <f>RTD("rit2.rtd",,AA$2,"LASTHIST", ROW()-2)</f>
        <v>2.13</v>
      </c>
      <c r="AB590">
        <f>RTD("rit2.rtd",,AB$2,"LASTHIST", ROW()-2)</f>
        <v>0.02</v>
      </c>
      <c r="AC590">
        <f>RTD("rit2.rtd",,AC$2,"LASTHIST", ROW()-2)</f>
        <v>1.17</v>
      </c>
      <c r="AD590">
        <f>RTD("rit2.rtd",,AD$2,"LASTHIST", ROW()-2)</f>
        <v>0.05</v>
      </c>
      <c r="AE590">
        <f>RTD("rit2.rtd",,AE$2,"LASTHIST", ROW()-2)</f>
        <v>0.43</v>
      </c>
      <c r="AF590">
        <f>RTD("rit2.rtd",,AF$2,"LASTHIST", ROW()-2)</f>
        <v>0.3</v>
      </c>
      <c r="AG590">
        <f>RTD("rit2.rtd",,AG$2,"LASTHIST", ROW()-2)</f>
        <v>0.08</v>
      </c>
      <c r="AH590">
        <f>RTD("rit2.rtd",,AH$2,"LASTHIST", ROW()-2)</f>
        <v>0.96</v>
      </c>
      <c r="AI590">
        <f>RTD("rit2.rtd",,AI$2,"LASTHIST", ROW()-2)</f>
        <v>0.02</v>
      </c>
      <c r="AJ590">
        <f>RTD("rit2.rtd",,AJ$2,"LASTHIST", ROW()-2)</f>
        <v>1.88</v>
      </c>
      <c r="AK590">
        <f>RTD("rit2.rtd",,AK$2,"LASTHIST", ROW()-2)</f>
        <v>0.02</v>
      </c>
      <c r="AL590">
        <f>RTD("rit2.rtd",,AL$2,"LASTHIST", ROW()-2)</f>
        <v>2.87</v>
      </c>
      <c r="AM590">
        <f>RTD("rit2.rtd",,AM$2,"LASTHIST", ROW()-2)</f>
        <v>0.02</v>
      </c>
      <c r="AN590">
        <f>RTD("rit2.rtd",,AN$2,"LASTHIST", ROW()-2)</f>
        <v>3.87</v>
      </c>
      <c r="AO590">
        <f>RTD("rit2.rtd",,AO$2,"LASTHIST", ROW()-2)</f>
        <v>0.02</v>
      </c>
      <c r="AP590">
        <f>RTD("rit2.rtd",,AP$2,"LASTHIST", ROW()-2)</f>
        <v>4.87</v>
      </c>
      <c r="AQ590">
        <v>1</v>
      </c>
      <c r="AR590">
        <v>0</v>
      </c>
      <c r="AS590">
        <v>1</v>
      </c>
      <c r="AT590">
        <v>0</v>
      </c>
      <c r="AU590">
        <v>1</v>
      </c>
      <c r="AV590">
        <v>0</v>
      </c>
      <c r="AW590">
        <v>1</v>
      </c>
      <c r="AX590">
        <v>0</v>
      </c>
      <c r="AY590">
        <v>1</v>
      </c>
      <c r="AZ590">
        <v>0</v>
      </c>
      <c r="BA590">
        <v>1</v>
      </c>
      <c r="BB590">
        <v>0</v>
      </c>
      <c r="BC590">
        <v>1</v>
      </c>
      <c r="BD590">
        <v>0</v>
      </c>
      <c r="BE590">
        <v>1</v>
      </c>
      <c r="BF590">
        <v>0</v>
      </c>
      <c r="BG590">
        <v>1</v>
      </c>
      <c r="BH590">
        <v>0</v>
      </c>
      <c r="BI590">
        <v>1</v>
      </c>
      <c r="BJ590">
        <v>0</v>
      </c>
      <c r="BK590">
        <v>1</v>
      </c>
      <c r="BL590">
        <v>0</v>
      </c>
      <c r="BM590">
        <v>1</v>
      </c>
      <c r="BN590">
        <v>0</v>
      </c>
      <c r="BO590">
        <v>1</v>
      </c>
      <c r="BP590">
        <v>0</v>
      </c>
      <c r="BQ590">
        <v>1</v>
      </c>
      <c r="BR590">
        <v>0</v>
      </c>
      <c r="BS590">
        <v>1</v>
      </c>
      <c r="BT590">
        <v>0</v>
      </c>
      <c r="BU590">
        <v>1</v>
      </c>
      <c r="BV590">
        <v>0</v>
      </c>
      <c r="BW590">
        <v>1</v>
      </c>
      <c r="BX590">
        <v>0</v>
      </c>
      <c r="BY590">
        <v>1</v>
      </c>
      <c r="BZ590">
        <v>0</v>
      </c>
      <c r="CA590">
        <v>1</v>
      </c>
      <c r="CB590">
        <v>0</v>
      </c>
      <c r="CC590">
        <v>1</v>
      </c>
      <c r="CD590">
        <v>0</v>
      </c>
      <c r="CE590">
        <v>45</v>
      </c>
      <c r="CF590">
        <v>45</v>
      </c>
      <c r="CG590">
        <v>46</v>
      </c>
      <c r="CH590">
        <v>46</v>
      </c>
      <c r="CI590">
        <v>47</v>
      </c>
      <c r="CJ590">
        <v>47</v>
      </c>
      <c r="CK590">
        <v>48</v>
      </c>
      <c r="CL590">
        <v>48</v>
      </c>
      <c r="CM590">
        <v>49</v>
      </c>
      <c r="CN590">
        <v>49</v>
      </c>
      <c r="CO590">
        <v>50</v>
      </c>
      <c r="CP590">
        <v>50</v>
      </c>
      <c r="CQ590">
        <v>51</v>
      </c>
      <c r="CR590">
        <v>51</v>
      </c>
      <c r="CS590">
        <v>52</v>
      </c>
      <c r="CT590">
        <v>52</v>
      </c>
      <c r="CU590">
        <v>53</v>
      </c>
      <c r="CV590">
        <v>53</v>
      </c>
      <c r="CW590">
        <v>54</v>
      </c>
      <c r="CX590">
        <v>54</v>
      </c>
      <c r="CY590">
        <v>45</v>
      </c>
      <c r="CZ590">
        <v>45</v>
      </c>
      <c r="DA590">
        <v>46</v>
      </c>
      <c r="DB590">
        <v>46</v>
      </c>
      <c r="DC590">
        <v>47</v>
      </c>
      <c r="DD590">
        <v>47</v>
      </c>
      <c r="DE590">
        <v>48</v>
      </c>
      <c r="DF590">
        <v>48</v>
      </c>
      <c r="DG590">
        <v>49</v>
      </c>
      <c r="DH590">
        <v>49</v>
      </c>
      <c r="DI590">
        <v>50</v>
      </c>
      <c r="DJ590">
        <v>50</v>
      </c>
      <c r="DK590">
        <v>51</v>
      </c>
      <c r="DL590">
        <v>51</v>
      </c>
      <c r="DM590">
        <v>52</v>
      </c>
      <c r="DN590">
        <v>52</v>
      </c>
      <c r="DO590">
        <v>53</v>
      </c>
      <c r="DP590">
        <v>53</v>
      </c>
      <c r="DQ590">
        <v>54</v>
      </c>
      <c r="DR590">
        <v>54</v>
      </c>
      <c r="DU590">
        <v>4.1666669999999998E-3</v>
      </c>
      <c r="DW590">
        <v>1</v>
      </c>
      <c r="DX590">
        <f t="shared" si="361"/>
        <v>0</v>
      </c>
      <c r="DY590">
        <f t="shared" si="362"/>
        <v>0</v>
      </c>
      <c r="DZ590">
        <f t="shared" si="363"/>
        <v>0</v>
      </c>
      <c r="EA590">
        <f t="shared" si="364"/>
        <v>0</v>
      </c>
      <c r="EB590">
        <f t="shared" si="365"/>
        <v>0</v>
      </c>
      <c r="EC590">
        <f t="shared" si="366"/>
        <v>0</v>
      </c>
      <c r="ED590">
        <f t="shared" si="367"/>
        <v>0</v>
      </c>
      <c r="EE590">
        <f t="shared" si="368"/>
        <v>0</v>
      </c>
      <c r="EF590">
        <f t="shared" si="369"/>
        <v>0</v>
      </c>
      <c r="EG590">
        <f t="shared" si="370"/>
        <v>0</v>
      </c>
      <c r="EH590">
        <f t="shared" si="371"/>
        <v>0</v>
      </c>
      <c r="EI590">
        <f t="shared" si="372"/>
        <v>0</v>
      </c>
      <c r="EJ590">
        <f t="shared" si="373"/>
        <v>0</v>
      </c>
      <c r="EK590">
        <f t="shared" si="374"/>
        <v>0</v>
      </c>
      <c r="EL590">
        <f t="shared" si="375"/>
        <v>0</v>
      </c>
      <c r="EM590">
        <f t="shared" si="376"/>
        <v>0</v>
      </c>
      <c r="EN590">
        <f t="shared" si="377"/>
        <v>0</v>
      </c>
      <c r="EO590">
        <f t="shared" si="378"/>
        <v>0</v>
      </c>
      <c r="EP590">
        <f t="shared" si="379"/>
        <v>0</v>
      </c>
      <c r="EQ590">
        <f t="shared" si="380"/>
        <v>0</v>
      </c>
      <c r="ER590">
        <f t="shared" si="381"/>
        <v>0</v>
      </c>
      <c r="ES590">
        <f t="shared" si="382"/>
        <v>0</v>
      </c>
      <c r="ET590">
        <f t="shared" si="383"/>
        <v>0</v>
      </c>
      <c r="EU590">
        <f t="shared" si="384"/>
        <v>0</v>
      </c>
      <c r="EV590">
        <f t="shared" si="385"/>
        <v>0</v>
      </c>
      <c r="EW590">
        <f t="shared" si="386"/>
        <v>0</v>
      </c>
      <c r="EX590">
        <f t="shared" si="387"/>
        <v>0</v>
      </c>
      <c r="EY590">
        <f t="shared" si="388"/>
        <v>0</v>
      </c>
      <c r="EZ590">
        <f t="shared" si="389"/>
        <v>0</v>
      </c>
      <c r="FA590">
        <f t="shared" si="390"/>
        <v>0</v>
      </c>
      <c r="FB590">
        <f t="shared" si="391"/>
        <v>0</v>
      </c>
      <c r="FC590">
        <f t="shared" si="392"/>
        <v>0</v>
      </c>
      <c r="FD590">
        <f t="shared" si="393"/>
        <v>0</v>
      </c>
      <c r="FE590">
        <f t="shared" si="394"/>
        <v>0</v>
      </c>
      <c r="FF590">
        <f t="shared" si="395"/>
        <v>0</v>
      </c>
      <c r="FG590">
        <f t="shared" si="396"/>
        <v>0</v>
      </c>
      <c r="FH590">
        <f t="shared" si="397"/>
        <v>0</v>
      </c>
      <c r="FI590">
        <f t="shared" si="398"/>
        <v>0</v>
      </c>
      <c r="FJ590">
        <f t="shared" si="399"/>
        <v>0</v>
      </c>
      <c r="FK590">
        <f t="shared" si="400"/>
        <v>0</v>
      </c>
    </row>
    <row r="591" spans="1:167">
      <c r="A591">
        <v>589</v>
      </c>
      <c r="B591">
        <f>RTD("rit2.rtd",,B$2,"LASTHIST", ROW()-2)</f>
        <v>49.18</v>
      </c>
      <c r="C591">
        <f>RTD("rit2.rtd",,C$2,"LASTHIST", ROW()-2)</f>
        <v>0</v>
      </c>
      <c r="D591">
        <f>RTD("rit2.rtd",,D$2,"LASTHIST", ROW()-2)</f>
        <v>0</v>
      </c>
      <c r="E591">
        <f>RTD("rit2.rtd",,E$2,"LASTHIST", ROW()-2)</f>
        <v>0</v>
      </c>
      <c r="F591">
        <f>RTD("rit2.rtd",,F$2,"LASTHIST", ROW()-2)</f>
        <v>0</v>
      </c>
      <c r="G591">
        <f>RTD("rit2.rtd",,G$2,"LASTHIST", ROW()-2)</f>
        <v>0</v>
      </c>
      <c r="H591">
        <f>RTD("rit2.rtd",,H$2,"LASTHIST", ROW()-2)</f>
        <v>0</v>
      </c>
      <c r="I591">
        <f>RTD("rit2.rtd",,I$2,"LASTHIST", ROW()-2)</f>
        <v>0</v>
      </c>
      <c r="J591">
        <f>RTD("rit2.rtd",,J$2,"LASTHIST", ROW()-2)</f>
        <v>0</v>
      </c>
      <c r="K591">
        <f>RTD("rit2.rtd",,K$2,"LASTHIST", ROW()-2)</f>
        <v>0</v>
      </c>
      <c r="L591">
        <f>RTD("rit2.rtd",,L$2,"LASTHIST", ROW()-2)</f>
        <v>0</v>
      </c>
      <c r="M591">
        <f>RTD("rit2.rtd",,M$2,"LASTHIST", ROW()-2)</f>
        <v>0</v>
      </c>
      <c r="N591">
        <f>RTD("rit2.rtd",,N$2,"LASTHIST", ROW()-2)</f>
        <v>0</v>
      </c>
      <c r="O591">
        <f>RTD("rit2.rtd",,O$2,"LASTHIST", ROW()-2)</f>
        <v>0</v>
      </c>
      <c r="P591">
        <f>RTD("rit2.rtd",,P$2,"LASTHIST", ROW()-2)</f>
        <v>0</v>
      </c>
      <c r="Q591">
        <f>RTD("rit2.rtd",,Q$2,"LASTHIST", ROW()-2)</f>
        <v>0</v>
      </c>
      <c r="R591">
        <f>RTD("rit2.rtd",,R$2,"LASTHIST", ROW()-2)</f>
        <v>0</v>
      </c>
      <c r="S591">
        <f>RTD("rit2.rtd",,S$2,"LASTHIST", ROW()-2)</f>
        <v>0</v>
      </c>
      <c r="T591">
        <f>RTD("rit2.rtd",,T$2,"LASTHIST", ROW()-2)</f>
        <v>0</v>
      </c>
      <c r="U591">
        <f>RTD("rit2.rtd",,U$2,"LASTHIST", ROW()-2)</f>
        <v>0</v>
      </c>
      <c r="V591">
        <f>RTD("rit2.rtd",,V$2,"LASTHIST", ROW()-2)</f>
        <v>0</v>
      </c>
      <c r="W591">
        <f>RTD("rit2.rtd",,W$2,"LASTHIST", ROW()-2)</f>
        <v>4.18</v>
      </c>
      <c r="X591">
        <f>RTD("rit2.rtd",,X$2,"LASTHIST", ROW()-2)</f>
        <v>0.02</v>
      </c>
      <c r="Y591">
        <f>RTD("rit2.rtd",,Y$2,"LASTHIST", ROW()-2)</f>
        <v>3.18</v>
      </c>
      <c r="Z591">
        <f>RTD("rit2.rtd",,Z$2,"LASTHIST", ROW()-2)</f>
        <v>0.02</v>
      </c>
      <c r="AA591">
        <f>RTD("rit2.rtd",,AA$2,"LASTHIST", ROW()-2)</f>
        <v>2.1800000000000002</v>
      </c>
      <c r="AB591">
        <f>RTD("rit2.rtd",,AB$2,"LASTHIST", ROW()-2)</f>
        <v>0.02</v>
      </c>
      <c r="AC591">
        <f>RTD("rit2.rtd",,AC$2,"LASTHIST", ROW()-2)</f>
        <v>1.22</v>
      </c>
      <c r="AD591">
        <f>RTD("rit2.rtd",,AD$2,"LASTHIST", ROW()-2)</f>
        <v>0.03</v>
      </c>
      <c r="AE591">
        <f>RTD("rit2.rtd",,AE$2,"LASTHIST", ROW()-2)</f>
        <v>0.45</v>
      </c>
      <c r="AF591">
        <f>RTD("rit2.rtd",,AF$2,"LASTHIST", ROW()-2)</f>
        <v>0.26</v>
      </c>
      <c r="AG591">
        <f>RTD("rit2.rtd",,AG$2,"LASTHIST", ROW()-2)</f>
        <v>0.08</v>
      </c>
      <c r="AH591">
        <f>RTD("rit2.rtd",,AH$2,"LASTHIST", ROW()-2)</f>
        <v>0.9</v>
      </c>
      <c r="AI591">
        <f>RTD("rit2.rtd",,AI$2,"LASTHIST", ROW()-2)</f>
        <v>0.02</v>
      </c>
      <c r="AJ591">
        <f>RTD("rit2.rtd",,AJ$2,"LASTHIST", ROW()-2)</f>
        <v>1.82</v>
      </c>
      <c r="AK591">
        <f>RTD("rit2.rtd",,AK$2,"LASTHIST", ROW()-2)</f>
        <v>0.02</v>
      </c>
      <c r="AL591">
        <f>RTD("rit2.rtd",,AL$2,"LASTHIST", ROW()-2)</f>
        <v>2.82</v>
      </c>
      <c r="AM591">
        <f>RTD("rit2.rtd",,AM$2,"LASTHIST", ROW()-2)</f>
        <v>0.02</v>
      </c>
      <c r="AN591">
        <f>RTD("rit2.rtd",,AN$2,"LASTHIST", ROW()-2)</f>
        <v>3.82</v>
      </c>
      <c r="AO591">
        <f>RTD("rit2.rtd",,AO$2,"LASTHIST", ROW()-2)</f>
        <v>0.02</v>
      </c>
      <c r="AP591">
        <f>RTD("rit2.rtd",,AP$2,"LASTHIST", ROW()-2)</f>
        <v>4.82</v>
      </c>
      <c r="AQ591">
        <v>1</v>
      </c>
      <c r="AR591">
        <v>0</v>
      </c>
      <c r="AS591">
        <v>1</v>
      </c>
      <c r="AT591">
        <v>0</v>
      </c>
      <c r="AU591">
        <v>1</v>
      </c>
      <c r="AV591">
        <v>0</v>
      </c>
      <c r="AW591">
        <v>1</v>
      </c>
      <c r="AX591">
        <v>0</v>
      </c>
      <c r="AY591">
        <v>1</v>
      </c>
      <c r="AZ591">
        <v>0</v>
      </c>
      <c r="BA591">
        <v>1</v>
      </c>
      <c r="BB591">
        <v>0</v>
      </c>
      <c r="BC591">
        <v>1</v>
      </c>
      <c r="BD591">
        <v>0</v>
      </c>
      <c r="BE591">
        <v>1</v>
      </c>
      <c r="BF591">
        <v>0</v>
      </c>
      <c r="BG591">
        <v>1</v>
      </c>
      <c r="BH591">
        <v>0</v>
      </c>
      <c r="BI591">
        <v>1</v>
      </c>
      <c r="BJ591">
        <v>0</v>
      </c>
      <c r="BK591">
        <v>1</v>
      </c>
      <c r="BL591">
        <v>0</v>
      </c>
      <c r="BM591">
        <v>1</v>
      </c>
      <c r="BN591">
        <v>0</v>
      </c>
      <c r="BO591">
        <v>1</v>
      </c>
      <c r="BP591">
        <v>0</v>
      </c>
      <c r="BQ591">
        <v>1</v>
      </c>
      <c r="BR591">
        <v>0</v>
      </c>
      <c r="BS591">
        <v>1</v>
      </c>
      <c r="BT591">
        <v>0</v>
      </c>
      <c r="BU591">
        <v>1</v>
      </c>
      <c r="BV591">
        <v>0</v>
      </c>
      <c r="BW591">
        <v>1</v>
      </c>
      <c r="BX591">
        <v>0</v>
      </c>
      <c r="BY591">
        <v>1</v>
      </c>
      <c r="BZ591">
        <v>0</v>
      </c>
      <c r="CA591">
        <v>1</v>
      </c>
      <c r="CB591">
        <v>0</v>
      </c>
      <c r="CC591">
        <v>1</v>
      </c>
      <c r="CD591">
        <v>0</v>
      </c>
      <c r="CE591">
        <v>45</v>
      </c>
      <c r="CF591">
        <v>45</v>
      </c>
      <c r="CG591">
        <v>46</v>
      </c>
      <c r="CH591">
        <v>46</v>
      </c>
      <c r="CI591">
        <v>47</v>
      </c>
      <c r="CJ591">
        <v>47</v>
      </c>
      <c r="CK591">
        <v>48</v>
      </c>
      <c r="CL591">
        <v>48</v>
      </c>
      <c r="CM591">
        <v>49</v>
      </c>
      <c r="CN591">
        <v>49</v>
      </c>
      <c r="CO591">
        <v>50</v>
      </c>
      <c r="CP591">
        <v>50</v>
      </c>
      <c r="CQ591">
        <v>51</v>
      </c>
      <c r="CR591">
        <v>51</v>
      </c>
      <c r="CS591">
        <v>52</v>
      </c>
      <c r="CT591">
        <v>52</v>
      </c>
      <c r="CU591">
        <v>53</v>
      </c>
      <c r="CV591">
        <v>53</v>
      </c>
      <c r="CW591">
        <v>54</v>
      </c>
      <c r="CX591">
        <v>54</v>
      </c>
      <c r="CY591">
        <v>45</v>
      </c>
      <c r="CZ591">
        <v>45</v>
      </c>
      <c r="DA591">
        <v>46</v>
      </c>
      <c r="DB591">
        <v>46</v>
      </c>
      <c r="DC591">
        <v>47</v>
      </c>
      <c r="DD591">
        <v>47</v>
      </c>
      <c r="DE591">
        <v>48</v>
      </c>
      <c r="DF591">
        <v>48</v>
      </c>
      <c r="DG591">
        <v>49</v>
      </c>
      <c r="DH591">
        <v>49</v>
      </c>
      <c r="DI591">
        <v>50</v>
      </c>
      <c r="DJ591">
        <v>50</v>
      </c>
      <c r="DK591">
        <v>51</v>
      </c>
      <c r="DL591">
        <v>51</v>
      </c>
      <c r="DM591">
        <v>52</v>
      </c>
      <c r="DN591">
        <v>52</v>
      </c>
      <c r="DO591">
        <v>53</v>
      </c>
      <c r="DP591">
        <v>53</v>
      </c>
      <c r="DQ591">
        <v>54</v>
      </c>
      <c r="DR591">
        <v>54</v>
      </c>
      <c r="DU591">
        <v>4.1666669999999998E-3</v>
      </c>
      <c r="DW591">
        <v>1</v>
      </c>
      <c r="DX591">
        <f t="shared" si="361"/>
        <v>0</v>
      </c>
      <c r="DY591">
        <f t="shared" si="362"/>
        <v>0</v>
      </c>
      <c r="DZ591">
        <f t="shared" si="363"/>
        <v>0</v>
      </c>
      <c r="EA591">
        <f t="shared" si="364"/>
        <v>0</v>
      </c>
      <c r="EB591">
        <f t="shared" si="365"/>
        <v>0</v>
      </c>
      <c r="EC591">
        <f t="shared" si="366"/>
        <v>0</v>
      </c>
      <c r="ED591">
        <f t="shared" si="367"/>
        <v>0</v>
      </c>
      <c r="EE591">
        <f t="shared" si="368"/>
        <v>0</v>
      </c>
      <c r="EF591">
        <f t="shared" si="369"/>
        <v>0</v>
      </c>
      <c r="EG591">
        <f t="shared" si="370"/>
        <v>0</v>
      </c>
      <c r="EH591">
        <f t="shared" si="371"/>
        <v>0</v>
      </c>
      <c r="EI591">
        <f t="shared" si="372"/>
        <v>0</v>
      </c>
      <c r="EJ591">
        <f t="shared" si="373"/>
        <v>0</v>
      </c>
      <c r="EK591">
        <f t="shared" si="374"/>
        <v>0</v>
      </c>
      <c r="EL591">
        <f t="shared" si="375"/>
        <v>0</v>
      </c>
      <c r="EM591">
        <f t="shared" si="376"/>
        <v>0</v>
      </c>
      <c r="EN591">
        <f t="shared" si="377"/>
        <v>0</v>
      </c>
      <c r="EO591">
        <f t="shared" si="378"/>
        <v>0</v>
      </c>
      <c r="EP591">
        <f t="shared" si="379"/>
        <v>0</v>
      </c>
      <c r="EQ591">
        <f t="shared" si="380"/>
        <v>0</v>
      </c>
      <c r="ER591">
        <f t="shared" si="381"/>
        <v>0</v>
      </c>
      <c r="ES591">
        <f t="shared" si="382"/>
        <v>0</v>
      </c>
      <c r="ET591">
        <f t="shared" si="383"/>
        <v>0</v>
      </c>
      <c r="EU591">
        <f t="shared" si="384"/>
        <v>0</v>
      </c>
      <c r="EV591">
        <f t="shared" si="385"/>
        <v>0</v>
      </c>
      <c r="EW591">
        <f t="shared" si="386"/>
        <v>0</v>
      </c>
      <c r="EX591">
        <f t="shared" si="387"/>
        <v>0</v>
      </c>
      <c r="EY591">
        <f t="shared" si="388"/>
        <v>0</v>
      </c>
      <c r="EZ591">
        <f t="shared" si="389"/>
        <v>0</v>
      </c>
      <c r="FA591">
        <f t="shared" si="390"/>
        <v>0</v>
      </c>
      <c r="FB591">
        <f t="shared" si="391"/>
        <v>0</v>
      </c>
      <c r="FC591">
        <f t="shared" si="392"/>
        <v>0</v>
      </c>
      <c r="FD591">
        <f t="shared" si="393"/>
        <v>0</v>
      </c>
      <c r="FE591">
        <f t="shared" si="394"/>
        <v>0</v>
      </c>
      <c r="FF591">
        <f t="shared" si="395"/>
        <v>0</v>
      </c>
      <c r="FG591">
        <f t="shared" si="396"/>
        <v>0</v>
      </c>
      <c r="FH591">
        <f t="shared" si="397"/>
        <v>0</v>
      </c>
      <c r="FI591">
        <f t="shared" si="398"/>
        <v>0</v>
      </c>
      <c r="FJ591">
        <f t="shared" si="399"/>
        <v>0</v>
      </c>
      <c r="FK591">
        <f t="shared" si="400"/>
        <v>0</v>
      </c>
    </row>
    <row r="592" spans="1:167">
      <c r="A592">
        <v>590</v>
      </c>
      <c r="B592">
        <f>RTD("rit2.rtd",,B$2,"LASTHIST", ROW()-2)</f>
        <v>49.39</v>
      </c>
      <c r="C592">
        <f>RTD("rit2.rtd",,C$2,"LASTHIST", ROW()-2)</f>
        <v>0</v>
      </c>
      <c r="D592">
        <f>RTD("rit2.rtd",,D$2,"LASTHIST", ROW()-2)</f>
        <v>0</v>
      </c>
      <c r="E592">
        <f>RTD("rit2.rtd",,E$2,"LASTHIST", ROW()-2)</f>
        <v>0</v>
      </c>
      <c r="F592">
        <f>RTD("rit2.rtd",,F$2,"LASTHIST", ROW()-2)</f>
        <v>0</v>
      </c>
      <c r="G592">
        <f>RTD("rit2.rtd",,G$2,"LASTHIST", ROW()-2)</f>
        <v>0</v>
      </c>
      <c r="H592">
        <f>RTD("rit2.rtd",,H$2,"LASTHIST", ROW()-2)</f>
        <v>0</v>
      </c>
      <c r="I592">
        <f>RTD("rit2.rtd",,I$2,"LASTHIST", ROW()-2)</f>
        <v>0</v>
      </c>
      <c r="J592">
        <f>RTD("rit2.rtd",,J$2,"LASTHIST", ROW()-2)</f>
        <v>0</v>
      </c>
      <c r="K592">
        <f>RTD("rit2.rtd",,K$2,"LASTHIST", ROW()-2)</f>
        <v>0</v>
      </c>
      <c r="L592">
        <f>RTD("rit2.rtd",,L$2,"LASTHIST", ROW()-2)</f>
        <v>0</v>
      </c>
      <c r="M592">
        <f>RTD("rit2.rtd",,M$2,"LASTHIST", ROW()-2)</f>
        <v>0</v>
      </c>
      <c r="N592">
        <f>RTD("rit2.rtd",,N$2,"LASTHIST", ROW()-2)</f>
        <v>0</v>
      </c>
      <c r="O592">
        <f>RTD("rit2.rtd",,O$2,"LASTHIST", ROW()-2)</f>
        <v>0</v>
      </c>
      <c r="P592">
        <f>RTD("rit2.rtd",,P$2,"LASTHIST", ROW()-2)</f>
        <v>0</v>
      </c>
      <c r="Q592">
        <f>RTD("rit2.rtd",,Q$2,"LASTHIST", ROW()-2)</f>
        <v>0</v>
      </c>
      <c r="R592">
        <f>RTD("rit2.rtd",,R$2,"LASTHIST", ROW()-2)</f>
        <v>0</v>
      </c>
      <c r="S592">
        <f>RTD("rit2.rtd",,S$2,"LASTHIST", ROW()-2)</f>
        <v>0</v>
      </c>
      <c r="T592">
        <f>RTD("rit2.rtd",,T$2,"LASTHIST", ROW()-2)</f>
        <v>0</v>
      </c>
      <c r="U592">
        <f>RTD("rit2.rtd",,U$2,"LASTHIST", ROW()-2)</f>
        <v>0</v>
      </c>
      <c r="V592">
        <f>RTD("rit2.rtd",,V$2,"LASTHIST", ROW()-2)</f>
        <v>0</v>
      </c>
      <c r="W592">
        <f>RTD("rit2.rtd",,W$2,"LASTHIST", ROW()-2)</f>
        <v>4.3899999999999997</v>
      </c>
      <c r="X592">
        <f>RTD("rit2.rtd",,X$2,"LASTHIST", ROW()-2)</f>
        <v>0.02</v>
      </c>
      <c r="Y592">
        <f>RTD("rit2.rtd",,Y$2,"LASTHIST", ROW()-2)</f>
        <v>3.39</v>
      </c>
      <c r="Z592">
        <f>RTD("rit2.rtd",,Z$2,"LASTHIST", ROW()-2)</f>
        <v>0.02</v>
      </c>
      <c r="AA592">
        <f>RTD("rit2.rtd",,AA$2,"LASTHIST", ROW()-2)</f>
        <v>2.39</v>
      </c>
      <c r="AB592">
        <f>RTD("rit2.rtd",,AB$2,"LASTHIST", ROW()-2)</f>
        <v>0.02</v>
      </c>
      <c r="AC592">
        <f>RTD("rit2.rtd",,AC$2,"LASTHIST", ROW()-2)</f>
        <v>1.41</v>
      </c>
      <c r="AD592">
        <f>RTD("rit2.rtd",,AD$2,"LASTHIST", ROW()-2)</f>
        <v>0.02</v>
      </c>
      <c r="AE592">
        <f>RTD("rit2.rtd",,AE$2,"LASTHIST", ROW()-2)</f>
        <v>0.56999999999999995</v>
      </c>
      <c r="AF592">
        <f>RTD("rit2.rtd",,AF$2,"LASTHIST", ROW()-2)</f>
        <v>0.18</v>
      </c>
      <c r="AG592">
        <f>RTD("rit2.rtd",,AG$2,"LASTHIST", ROW()-2)</f>
        <v>0.12</v>
      </c>
      <c r="AH592">
        <f>RTD("rit2.rtd",,AH$2,"LASTHIST", ROW()-2)</f>
        <v>0.73</v>
      </c>
      <c r="AI592">
        <f>RTD("rit2.rtd",,AI$2,"LASTHIST", ROW()-2)</f>
        <v>0.02</v>
      </c>
      <c r="AJ592">
        <f>RTD("rit2.rtd",,AJ$2,"LASTHIST", ROW()-2)</f>
        <v>1.62</v>
      </c>
      <c r="AK592">
        <f>RTD("rit2.rtd",,AK$2,"LASTHIST", ROW()-2)</f>
        <v>0.02</v>
      </c>
      <c r="AL592">
        <f>RTD("rit2.rtd",,AL$2,"LASTHIST", ROW()-2)</f>
        <v>2.61</v>
      </c>
      <c r="AM592">
        <f>RTD("rit2.rtd",,AM$2,"LASTHIST", ROW()-2)</f>
        <v>0.02</v>
      </c>
      <c r="AN592">
        <f>RTD("rit2.rtd",,AN$2,"LASTHIST", ROW()-2)</f>
        <v>3.61</v>
      </c>
      <c r="AO592">
        <f>RTD("rit2.rtd",,AO$2,"LASTHIST", ROW()-2)</f>
        <v>0.02</v>
      </c>
      <c r="AP592">
        <f>RTD("rit2.rtd",,AP$2,"LASTHIST", ROW()-2)</f>
        <v>4.6100000000000003</v>
      </c>
      <c r="AQ592">
        <v>1</v>
      </c>
      <c r="AR592">
        <v>0</v>
      </c>
      <c r="AS592">
        <v>1</v>
      </c>
      <c r="AT592">
        <v>0</v>
      </c>
      <c r="AU592">
        <v>1</v>
      </c>
      <c r="AV592">
        <v>0</v>
      </c>
      <c r="AW592">
        <v>1</v>
      </c>
      <c r="AX592">
        <v>0</v>
      </c>
      <c r="AY592">
        <v>1</v>
      </c>
      <c r="AZ592">
        <v>0</v>
      </c>
      <c r="BA592">
        <v>1</v>
      </c>
      <c r="BB592">
        <v>0</v>
      </c>
      <c r="BC592">
        <v>1</v>
      </c>
      <c r="BD592">
        <v>0</v>
      </c>
      <c r="BE592">
        <v>1</v>
      </c>
      <c r="BF592">
        <v>0</v>
      </c>
      <c r="BG592">
        <v>1</v>
      </c>
      <c r="BH592">
        <v>0</v>
      </c>
      <c r="BI592">
        <v>1</v>
      </c>
      <c r="BJ592">
        <v>0</v>
      </c>
      <c r="BK592">
        <v>1</v>
      </c>
      <c r="BL592">
        <v>0</v>
      </c>
      <c r="BM592">
        <v>1</v>
      </c>
      <c r="BN592">
        <v>0</v>
      </c>
      <c r="BO592">
        <v>1</v>
      </c>
      <c r="BP592">
        <v>0</v>
      </c>
      <c r="BQ592">
        <v>1</v>
      </c>
      <c r="BR592">
        <v>0</v>
      </c>
      <c r="BS592">
        <v>1</v>
      </c>
      <c r="BT592">
        <v>0</v>
      </c>
      <c r="BU592">
        <v>1</v>
      </c>
      <c r="BV592">
        <v>0</v>
      </c>
      <c r="BW592">
        <v>1</v>
      </c>
      <c r="BX592">
        <v>0</v>
      </c>
      <c r="BY592">
        <v>1</v>
      </c>
      <c r="BZ592">
        <v>0</v>
      </c>
      <c r="CA592">
        <v>1</v>
      </c>
      <c r="CB592">
        <v>0</v>
      </c>
      <c r="CC592">
        <v>1</v>
      </c>
      <c r="CD592">
        <v>0</v>
      </c>
      <c r="CE592">
        <v>45</v>
      </c>
      <c r="CF592">
        <v>45</v>
      </c>
      <c r="CG592">
        <v>46</v>
      </c>
      <c r="CH592">
        <v>46</v>
      </c>
      <c r="CI592">
        <v>47</v>
      </c>
      <c r="CJ592">
        <v>47</v>
      </c>
      <c r="CK592">
        <v>48</v>
      </c>
      <c r="CL592">
        <v>48</v>
      </c>
      <c r="CM592">
        <v>49</v>
      </c>
      <c r="CN592">
        <v>49</v>
      </c>
      <c r="CO592">
        <v>50</v>
      </c>
      <c r="CP592">
        <v>50</v>
      </c>
      <c r="CQ592">
        <v>51</v>
      </c>
      <c r="CR592">
        <v>51</v>
      </c>
      <c r="CS592">
        <v>52</v>
      </c>
      <c r="CT592">
        <v>52</v>
      </c>
      <c r="CU592">
        <v>53</v>
      </c>
      <c r="CV592">
        <v>53</v>
      </c>
      <c r="CW592">
        <v>54</v>
      </c>
      <c r="CX592">
        <v>54</v>
      </c>
      <c r="CY592">
        <v>45</v>
      </c>
      <c r="CZ592">
        <v>45</v>
      </c>
      <c r="DA592">
        <v>46</v>
      </c>
      <c r="DB592">
        <v>46</v>
      </c>
      <c r="DC592">
        <v>47</v>
      </c>
      <c r="DD592">
        <v>47</v>
      </c>
      <c r="DE592">
        <v>48</v>
      </c>
      <c r="DF592">
        <v>48</v>
      </c>
      <c r="DG592">
        <v>49</v>
      </c>
      <c r="DH592">
        <v>49</v>
      </c>
      <c r="DI592">
        <v>50</v>
      </c>
      <c r="DJ592">
        <v>50</v>
      </c>
      <c r="DK592">
        <v>51</v>
      </c>
      <c r="DL592">
        <v>51</v>
      </c>
      <c r="DM592">
        <v>52</v>
      </c>
      <c r="DN592">
        <v>52</v>
      </c>
      <c r="DO592">
        <v>53</v>
      </c>
      <c r="DP592">
        <v>53</v>
      </c>
      <c r="DQ592">
        <v>54</v>
      </c>
      <c r="DR592">
        <v>54</v>
      </c>
      <c r="DU592">
        <v>4.1666669999999998E-3</v>
      </c>
      <c r="DW592">
        <v>1</v>
      </c>
      <c r="DX592">
        <f t="shared" si="361"/>
        <v>0</v>
      </c>
      <c r="DY592">
        <f t="shared" si="362"/>
        <v>0</v>
      </c>
      <c r="DZ592">
        <f t="shared" si="363"/>
        <v>0</v>
      </c>
      <c r="EA592">
        <f t="shared" si="364"/>
        <v>0</v>
      </c>
      <c r="EB592">
        <f t="shared" si="365"/>
        <v>0</v>
      </c>
      <c r="EC592">
        <f t="shared" si="366"/>
        <v>0</v>
      </c>
      <c r="ED592">
        <f t="shared" si="367"/>
        <v>0</v>
      </c>
      <c r="EE592">
        <f t="shared" si="368"/>
        <v>0</v>
      </c>
      <c r="EF592">
        <f t="shared" si="369"/>
        <v>0</v>
      </c>
      <c r="EG592">
        <f t="shared" si="370"/>
        <v>0</v>
      </c>
      <c r="EH592">
        <f t="shared" si="371"/>
        <v>0</v>
      </c>
      <c r="EI592">
        <f t="shared" si="372"/>
        <v>0</v>
      </c>
      <c r="EJ592">
        <f t="shared" si="373"/>
        <v>0</v>
      </c>
      <c r="EK592">
        <f t="shared" si="374"/>
        <v>0</v>
      </c>
      <c r="EL592">
        <f t="shared" si="375"/>
        <v>0</v>
      </c>
      <c r="EM592">
        <f t="shared" si="376"/>
        <v>0</v>
      </c>
      <c r="EN592">
        <f t="shared" si="377"/>
        <v>0</v>
      </c>
      <c r="EO592">
        <f t="shared" si="378"/>
        <v>0</v>
      </c>
      <c r="EP592">
        <f t="shared" si="379"/>
        <v>0</v>
      </c>
      <c r="EQ592">
        <f t="shared" si="380"/>
        <v>0</v>
      </c>
      <c r="ER592">
        <f t="shared" si="381"/>
        <v>0</v>
      </c>
      <c r="ES592">
        <f t="shared" si="382"/>
        <v>0</v>
      </c>
      <c r="ET592">
        <f t="shared" si="383"/>
        <v>0</v>
      </c>
      <c r="EU592">
        <f t="shared" si="384"/>
        <v>0</v>
      </c>
      <c r="EV592">
        <f t="shared" si="385"/>
        <v>0</v>
      </c>
      <c r="EW592">
        <f t="shared" si="386"/>
        <v>0</v>
      </c>
      <c r="EX592">
        <f t="shared" si="387"/>
        <v>0</v>
      </c>
      <c r="EY592">
        <f t="shared" si="388"/>
        <v>0</v>
      </c>
      <c r="EZ592">
        <f t="shared" si="389"/>
        <v>0</v>
      </c>
      <c r="FA592">
        <f t="shared" si="390"/>
        <v>0</v>
      </c>
      <c r="FB592">
        <f t="shared" si="391"/>
        <v>0</v>
      </c>
      <c r="FC592">
        <f t="shared" si="392"/>
        <v>0</v>
      </c>
      <c r="FD592">
        <f t="shared" si="393"/>
        <v>0</v>
      </c>
      <c r="FE592">
        <f t="shared" si="394"/>
        <v>0</v>
      </c>
      <c r="FF592">
        <f t="shared" si="395"/>
        <v>0</v>
      </c>
      <c r="FG592">
        <f t="shared" si="396"/>
        <v>0</v>
      </c>
      <c r="FH592">
        <f t="shared" si="397"/>
        <v>0</v>
      </c>
      <c r="FI592">
        <f t="shared" si="398"/>
        <v>0</v>
      </c>
      <c r="FJ592">
        <f t="shared" si="399"/>
        <v>0</v>
      </c>
      <c r="FK592">
        <f t="shared" si="400"/>
        <v>0</v>
      </c>
    </row>
    <row r="593" spans="1:167">
      <c r="A593">
        <v>591</v>
      </c>
      <c r="B593">
        <f>RTD("rit2.rtd",,B$2,"LASTHIST", ROW()-2)</f>
        <v>49.14</v>
      </c>
      <c r="C593">
        <f>RTD("rit2.rtd",,C$2,"LASTHIST", ROW()-2)</f>
        <v>0</v>
      </c>
      <c r="D593">
        <f>RTD("rit2.rtd",,D$2,"LASTHIST", ROW()-2)</f>
        <v>0</v>
      </c>
      <c r="E593">
        <f>RTD("rit2.rtd",,E$2,"LASTHIST", ROW()-2)</f>
        <v>0</v>
      </c>
      <c r="F593">
        <f>RTD("rit2.rtd",,F$2,"LASTHIST", ROW()-2)</f>
        <v>0</v>
      </c>
      <c r="G593">
        <f>RTD("rit2.rtd",,G$2,"LASTHIST", ROW()-2)</f>
        <v>0</v>
      </c>
      <c r="H593">
        <f>RTD("rit2.rtd",,H$2,"LASTHIST", ROW()-2)</f>
        <v>0</v>
      </c>
      <c r="I593">
        <f>RTD("rit2.rtd",,I$2,"LASTHIST", ROW()-2)</f>
        <v>0</v>
      </c>
      <c r="J593">
        <f>RTD("rit2.rtd",,J$2,"LASTHIST", ROW()-2)</f>
        <v>0</v>
      </c>
      <c r="K593">
        <f>RTD("rit2.rtd",,K$2,"LASTHIST", ROW()-2)</f>
        <v>0</v>
      </c>
      <c r="L593">
        <f>RTD("rit2.rtd",,L$2,"LASTHIST", ROW()-2)</f>
        <v>0</v>
      </c>
      <c r="M593">
        <f>RTD("rit2.rtd",,M$2,"LASTHIST", ROW()-2)</f>
        <v>0</v>
      </c>
      <c r="N593">
        <f>RTD("rit2.rtd",,N$2,"LASTHIST", ROW()-2)</f>
        <v>0</v>
      </c>
      <c r="O593">
        <f>RTD("rit2.rtd",,O$2,"LASTHIST", ROW()-2)</f>
        <v>0</v>
      </c>
      <c r="P593">
        <f>RTD("rit2.rtd",,P$2,"LASTHIST", ROW()-2)</f>
        <v>0</v>
      </c>
      <c r="Q593">
        <f>RTD("rit2.rtd",,Q$2,"LASTHIST", ROW()-2)</f>
        <v>0</v>
      </c>
      <c r="R593">
        <f>RTD("rit2.rtd",,R$2,"LASTHIST", ROW()-2)</f>
        <v>0</v>
      </c>
      <c r="S593">
        <f>RTD("rit2.rtd",,S$2,"LASTHIST", ROW()-2)</f>
        <v>0</v>
      </c>
      <c r="T593">
        <f>RTD("rit2.rtd",,T$2,"LASTHIST", ROW()-2)</f>
        <v>0</v>
      </c>
      <c r="U593">
        <f>RTD("rit2.rtd",,U$2,"LASTHIST", ROW()-2)</f>
        <v>0</v>
      </c>
      <c r="V593">
        <f>RTD("rit2.rtd",,V$2,"LASTHIST", ROW()-2)</f>
        <v>0</v>
      </c>
      <c r="W593">
        <f>RTD("rit2.rtd",,W$2,"LASTHIST", ROW()-2)</f>
        <v>4.1399999999999997</v>
      </c>
      <c r="X593">
        <f>RTD("rit2.rtd",,X$2,"LASTHIST", ROW()-2)</f>
        <v>0.02</v>
      </c>
      <c r="Y593">
        <f>RTD("rit2.rtd",,Y$2,"LASTHIST", ROW()-2)</f>
        <v>3.14</v>
      </c>
      <c r="Z593">
        <f>RTD("rit2.rtd",,Z$2,"LASTHIST", ROW()-2)</f>
        <v>0.02</v>
      </c>
      <c r="AA593">
        <f>RTD("rit2.rtd",,AA$2,"LASTHIST", ROW()-2)</f>
        <v>2.14</v>
      </c>
      <c r="AB593">
        <f>RTD("rit2.rtd",,AB$2,"LASTHIST", ROW()-2)</f>
        <v>0.02</v>
      </c>
      <c r="AC593">
        <f>RTD("rit2.rtd",,AC$2,"LASTHIST", ROW()-2)</f>
        <v>1.1599999999999999</v>
      </c>
      <c r="AD593">
        <f>RTD("rit2.rtd",,AD$2,"LASTHIST", ROW()-2)</f>
        <v>0.03</v>
      </c>
      <c r="AE593">
        <f>RTD("rit2.rtd",,AE$2,"LASTHIST", ROW()-2)</f>
        <v>0.4</v>
      </c>
      <c r="AF593">
        <f>RTD("rit2.rtd",,AF$2,"LASTHIST", ROW()-2)</f>
        <v>0.26</v>
      </c>
      <c r="AG593">
        <f>RTD("rit2.rtd",,AG$2,"LASTHIST", ROW()-2)</f>
        <v>0.06</v>
      </c>
      <c r="AH593">
        <f>RTD("rit2.rtd",,AH$2,"LASTHIST", ROW()-2)</f>
        <v>0.93</v>
      </c>
      <c r="AI593">
        <f>RTD("rit2.rtd",,AI$2,"LASTHIST", ROW()-2)</f>
        <v>0.02</v>
      </c>
      <c r="AJ593">
        <f>RTD("rit2.rtd",,AJ$2,"LASTHIST", ROW()-2)</f>
        <v>1.87</v>
      </c>
      <c r="AK593">
        <f>RTD("rit2.rtd",,AK$2,"LASTHIST", ROW()-2)</f>
        <v>0.02</v>
      </c>
      <c r="AL593">
        <f>RTD("rit2.rtd",,AL$2,"LASTHIST", ROW()-2)</f>
        <v>2.86</v>
      </c>
      <c r="AM593">
        <f>RTD("rit2.rtd",,AM$2,"LASTHIST", ROW()-2)</f>
        <v>0.02</v>
      </c>
      <c r="AN593">
        <f>RTD("rit2.rtd",,AN$2,"LASTHIST", ROW()-2)</f>
        <v>3.86</v>
      </c>
      <c r="AO593">
        <f>RTD("rit2.rtd",,AO$2,"LASTHIST", ROW()-2)</f>
        <v>0.02</v>
      </c>
      <c r="AP593">
        <f>RTD("rit2.rtd",,AP$2,"LASTHIST", ROW()-2)</f>
        <v>4.8600000000000003</v>
      </c>
      <c r="AQ593">
        <v>1</v>
      </c>
      <c r="AR593">
        <v>0</v>
      </c>
      <c r="AS593">
        <v>1</v>
      </c>
      <c r="AT593">
        <v>0</v>
      </c>
      <c r="AU593">
        <v>1</v>
      </c>
      <c r="AV593">
        <v>0</v>
      </c>
      <c r="AW593">
        <v>1</v>
      </c>
      <c r="AX593">
        <v>0</v>
      </c>
      <c r="AY593">
        <v>1</v>
      </c>
      <c r="AZ593">
        <v>0</v>
      </c>
      <c r="BA593">
        <v>1</v>
      </c>
      <c r="BB593">
        <v>0</v>
      </c>
      <c r="BC593">
        <v>1</v>
      </c>
      <c r="BD593">
        <v>0</v>
      </c>
      <c r="BE593">
        <v>1</v>
      </c>
      <c r="BF593">
        <v>0</v>
      </c>
      <c r="BG593">
        <v>1</v>
      </c>
      <c r="BH593">
        <v>0</v>
      </c>
      <c r="BI593">
        <v>1</v>
      </c>
      <c r="BJ593">
        <v>0</v>
      </c>
      <c r="BK593">
        <v>1</v>
      </c>
      <c r="BL593">
        <v>0</v>
      </c>
      <c r="BM593">
        <v>1</v>
      </c>
      <c r="BN593">
        <v>0</v>
      </c>
      <c r="BO593">
        <v>1</v>
      </c>
      <c r="BP593">
        <v>0</v>
      </c>
      <c r="BQ593">
        <v>1</v>
      </c>
      <c r="BR593">
        <v>0</v>
      </c>
      <c r="BS593">
        <v>1</v>
      </c>
      <c r="BT593">
        <v>0</v>
      </c>
      <c r="BU593">
        <v>1</v>
      </c>
      <c r="BV593">
        <v>0</v>
      </c>
      <c r="BW593">
        <v>1</v>
      </c>
      <c r="BX593">
        <v>0</v>
      </c>
      <c r="BY593">
        <v>1</v>
      </c>
      <c r="BZ593">
        <v>0</v>
      </c>
      <c r="CA593">
        <v>1</v>
      </c>
      <c r="CB593">
        <v>0</v>
      </c>
      <c r="CC593">
        <v>1</v>
      </c>
      <c r="CD593">
        <v>0</v>
      </c>
      <c r="CE593">
        <v>45</v>
      </c>
      <c r="CF593">
        <v>45</v>
      </c>
      <c r="CG593">
        <v>46</v>
      </c>
      <c r="CH593">
        <v>46</v>
      </c>
      <c r="CI593">
        <v>47</v>
      </c>
      <c r="CJ593">
        <v>47</v>
      </c>
      <c r="CK593">
        <v>48</v>
      </c>
      <c r="CL593">
        <v>48</v>
      </c>
      <c r="CM593">
        <v>49</v>
      </c>
      <c r="CN593">
        <v>49</v>
      </c>
      <c r="CO593">
        <v>50</v>
      </c>
      <c r="CP593">
        <v>50</v>
      </c>
      <c r="CQ593">
        <v>51</v>
      </c>
      <c r="CR593">
        <v>51</v>
      </c>
      <c r="CS593">
        <v>52</v>
      </c>
      <c r="CT593">
        <v>52</v>
      </c>
      <c r="CU593">
        <v>53</v>
      </c>
      <c r="CV593">
        <v>53</v>
      </c>
      <c r="CW593">
        <v>54</v>
      </c>
      <c r="CX593">
        <v>54</v>
      </c>
      <c r="CY593">
        <v>45</v>
      </c>
      <c r="CZ593">
        <v>45</v>
      </c>
      <c r="DA593">
        <v>46</v>
      </c>
      <c r="DB593">
        <v>46</v>
      </c>
      <c r="DC593">
        <v>47</v>
      </c>
      <c r="DD593">
        <v>47</v>
      </c>
      <c r="DE593">
        <v>48</v>
      </c>
      <c r="DF593">
        <v>48</v>
      </c>
      <c r="DG593">
        <v>49</v>
      </c>
      <c r="DH593">
        <v>49</v>
      </c>
      <c r="DI593">
        <v>50</v>
      </c>
      <c r="DJ593">
        <v>50</v>
      </c>
      <c r="DK593">
        <v>51</v>
      </c>
      <c r="DL593">
        <v>51</v>
      </c>
      <c r="DM593">
        <v>52</v>
      </c>
      <c r="DN593">
        <v>52</v>
      </c>
      <c r="DO593">
        <v>53</v>
      </c>
      <c r="DP593">
        <v>53</v>
      </c>
      <c r="DQ593">
        <v>54</v>
      </c>
      <c r="DR593">
        <v>54</v>
      </c>
      <c r="DU593">
        <v>4.1666669999999998E-3</v>
      </c>
      <c r="DW593">
        <v>1</v>
      </c>
      <c r="DX593">
        <f t="shared" si="361"/>
        <v>0</v>
      </c>
      <c r="DY593">
        <f t="shared" si="362"/>
        <v>0</v>
      </c>
      <c r="DZ593">
        <f t="shared" si="363"/>
        <v>0</v>
      </c>
      <c r="EA593">
        <f t="shared" si="364"/>
        <v>0</v>
      </c>
      <c r="EB593">
        <f t="shared" si="365"/>
        <v>0</v>
      </c>
      <c r="EC593">
        <f t="shared" si="366"/>
        <v>0</v>
      </c>
      <c r="ED593">
        <f t="shared" si="367"/>
        <v>0</v>
      </c>
      <c r="EE593">
        <f t="shared" si="368"/>
        <v>0</v>
      </c>
      <c r="EF593">
        <f t="shared" si="369"/>
        <v>0</v>
      </c>
      <c r="EG593">
        <f t="shared" si="370"/>
        <v>0</v>
      </c>
      <c r="EH593">
        <f t="shared" si="371"/>
        <v>0</v>
      </c>
      <c r="EI593">
        <f t="shared" si="372"/>
        <v>0</v>
      </c>
      <c r="EJ593">
        <f t="shared" si="373"/>
        <v>0</v>
      </c>
      <c r="EK593">
        <f t="shared" si="374"/>
        <v>0</v>
      </c>
      <c r="EL593">
        <f t="shared" si="375"/>
        <v>0</v>
      </c>
      <c r="EM593">
        <f t="shared" si="376"/>
        <v>0</v>
      </c>
      <c r="EN593">
        <f t="shared" si="377"/>
        <v>0</v>
      </c>
      <c r="EO593">
        <f t="shared" si="378"/>
        <v>0</v>
      </c>
      <c r="EP593">
        <f t="shared" si="379"/>
        <v>0</v>
      </c>
      <c r="EQ593">
        <f t="shared" si="380"/>
        <v>0</v>
      </c>
      <c r="ER593">
        <f t="shared" si="381"/>
        <v>0</v>
      </c>
      <c r="ES593">
        <f t="shared" si="382"/>
        <v>0</v>
      </c>
      <c r="ET593">
        <f t="shared" si="383"/>
        <v>0</v>
      </c>
      <c r="EU593">
        <f t="shared" si="384"/>
        <v>0</v>
      </c>
      <c r="EV593">
        <f t="shared" si="385"/>
        <v>0</v>
      </c>
      <c r="EW593">
        <f t="shared" si="386"/>
        <v>0</v>
      </c>
      <c r="EX593">
        <f t="shared" si="387"/>
        <v>0</v>
      </c>
      <c r="EY593">
        <f t="shared" si="388"/>
        <v>0</v>
      </c>
      <c r="EZ593">
        <f t="shared" si="389"/>
        <v>0</v>
      </c>
      <c r="FA593">
        <f t="shared" si="390"/>
        <v>0</v>
      </c>
      <c r="FB593">
        <f t="shared" si="391"/>
        <v>0</v>
      </c>
      <c r="FC593">
        <f t="shared" si="392"/>
        <v>0</v>
      </c>
      <c r="FD593">
        <f t="shared" si="393"/>
        <v>0</v>
      </c>
      <c r="FE593">
        <f t="shared" si="394"/>
        <v>0</v>
      </c>
      <c r="FF593">
        <f t="shared" si="395"/>
        <v>0</v>
      </c>
      <c r="FG593">
        <f t="shared" si="396"/>
        <v>0</v>
      </c>
      <c r="FH593">
        <f t="shared" si="397"/>
        <v>0</v>
      </c>
      <c r="FI593">
        <f t="shared" si="398"/>
        <v>0</v>
      </c>
      <c r="FJ593">
        <f t="shared" si="399"/>
        <v>0</v>
      </c>
      <c r="FK593">
        <f t="shared" si="400"/>
        <v>0</v>
      </c>
    </row>
    <row r="594" spans="1:167">
      <c r="A594">
        <v>592</v>
      </c>
      <c r="B594">
        <f>RTD("rit2.rtd",,B$2,"LASTHIST", ROW()-2)</f>
        <v>49.52</v>
      </c>
      <c r="C594">
        <f>RTD("rit2.rtd",,C$2,"LASTHIST", ROW()-2)</f>
        <v>0</v>
      </c>
      <c r="D594">
        <f>RTD("rit2.rtd",,D$2,"LASTHIST", ROW()-2)</f>
        <v>0</v>
      </c>
      <c r="E594">
        <f>RTD("rit2.rtd",,E$2,"LASTHIST", ROW()-2)</f>
        <v>0</v>
      </c>
      <c r="F594">
        <f>RTD("rit2.rtd",,F$2,"LASTHIST", ROW()-2)</f>
        <v>0</v>
      </c>
      <c r="G594">
        <f>RTD("rit2.rtd",,G$2,"LASTHIST", ROW()-2)</f>
        <v>0</v>
      </c>
      <c r="H594">
        <f>RTD("rit2.rtd",,H$2,"LASTHIST", ROW()-2)</f>
        <v>0</v>
      </c>
      <c r="I594">
        <f>RTD("rit2.rtd",,I$2,"LASTHIST", ROW()-2)</f>
        <v>0</v>
      </c>
      <c r="J594">
        <f>RTD("rit2.rtd",,J$2,"LASTHIST", ROW()-2)</f>
        <v>0</v>
      </c>
      <c r="K594">
        <f>RTD("rit2.rtd",,K$2,"LASTHIST", ROW()-2)</f>
        <v>0</v>
      </c>
      <c r="L594">
        <f>RTD("rit2.rtd",,L$2,"LASTHIST", ROW()-2)</f>
        <v>0</v>
      </c>
      <c r="M594">
        <f>RTD("rit2.rtd",,M$2,"LASTHIST", ROW()-2)</f>
        <v>0</v>
      </c>
      <c r="N594">
        <f>RTD("rit2.rtd",,N$2,"LASTHIST", ROW()-2)</f>
        <v>0</v>
      </c>
      <c r="O594">
        <f>RTD("rit2.rtd",,O$2,"LASTHIST", ROW()-2)</f>
        <v>0</v>
      </c>
      <c r="P594">
        <f>RTD("rit2.rtd",,P$2,"LASTHIST", ROW()-2)</f>
        <v>0</v>
      </c>
      <c r="Q594">
        <f>RTD("rit2.rtd",,Q$2,"LASTHIST", ROW()-2)</f>
        <v>0</v>
      </c>
      <c r="R594">
        <f>RTD("rit2.rtd",,R$2,"LASTHIST", ROW()-2)</f>
        <v>0</v>
      </c>
      <c r="S594">
        <f>RTD("rit2.rtd",,S$2,"LASTHIST", ROW()-2)</f>
        <v>0</v>
      </c>
      <c r="T594">
        <f>RTD("rit2.rtd",,T$2,"LASTHIST", ROW()-2)</f>
        <v>0</v>
      </c>
      <c r="U594">
        <f>RTD("rit2.rtd",,U$2,"LASTHIST", ROW()-2)</f>
        <v>0</v>
      </c>
      <c r="V594">
        <f>RTD("rit2.rtd",,V$2,"LASTHIST", ROW()-2)</f>
        <v>0</v>
      </c>
      <c r="W594">
        <f>RTD("rit2.rtd",,W$2,"LASTHIST", ROW()-2)</f>
        <v>4.5199999999999996</v>
      </c>
      <c r="X594">
        <f>RTD("rit2.rtd",,X$2,"LASTHIST", ROW()-2)</f>
        <v>0.02</v>
      </c>
      <c r="Y594">
        <f>RTD("rit2.rtd",,Y$2,"LASTHIST", ROW()-2)</f>
        <v>3.52</v>
      </c>
      <c r="Z594">
        <f>RTD("rit2.rtd",,Z$2,"LASTHIST", ROW()-2)</f>
        <v>0.02</v>
      </c>
      <c r="AA594">
        <f>RTD("rit2.rtd",,AA$2,"LASTHIST", ROW()-2)</f>
        <v>2.52</v>
      </c>
      <c r="AB594">
        <f>RTD("rit2.rtd",,AB$2,"LASTHIST", ROW()-2)</f>
        <v>0.02</v>
      </c>
      <c r="AC594">
        <f>RTD("rit2.rtd",,AC$2,"LASTHIST", ROW()-2)</f>
        <v>1.52</v>
      </c>
      <c r="AD594">
        <f>RTD("rit2.rtd",,AD$2,"LASTHIST", ROW()-2)</f>
        <v>0.02</v>
      </c>
      <c r="AE594">
        <f>RTD("rit2.rtd",,AE$2,"LASTHIST", ROW()-2)</f>
        <v>0.63</v>
      </c>
      <c r="AF594">
        <f>RTD("rit2.rtd",,AF$2,"LASTHIST", ROW()-2)</f>
        <v>0.12</v>
      </c>
      <c r="AG594">
        <f>RTD("rit2.rtd",,AG$2,"LASTHIST", ROW()-2)</f>
        <v>0.13</v>
      </c>
      <c r="AH594">
        <f>RTD("rit2.rtd",,AH$2,"LASTHIST", ROW()-2)</f>
        <v>0.61</v>
      </c>
      <c r="AI594">
        <f>RTD("rit2.rtd",,AI$2,"LASTHIST", ROW()-2)</f>
        <v>0.02</v>
      </c>
      <c r="AJ594">
        <f>RTD("rit2.rtd",,AJ$2,"LASTHIST", ROW()-2)</f>
        <v>1.49</v>
      </c>
      <c r="AK594">
        <f>RTD("rit2.rtd",,AK$2,"LASTHIST", ROW()-2)</f>
        <v>0.02</v>
      </c>
      <c r="AL594">
        <f>RTD("rit2.rtd",,AL$2,"LASTHIST", ROW()-2)</f>
        <v>2.48</v>
      </c>
      <c r="AM594">
        <f>RTD("rit2.rtd",,AM$2,"LASTHIST", ROW()-2)</f>
        <v>0.02</v>
      </c>
      <c r="AN594">
        <f>RTD("rit2.rtd",,AN$2,"LASTHIST", ROW()-2)</f>
        <v>3.48</v>
      </c>
      <c r="AO594">
        <f>RTD("rit2.rtd",,AO$2,"LASTHIST", ROW()-2)</f>
        <v>0.02</v>
      </c>
      <c r="AP594">
        <f>RTD("rit2.rtd",,AP$2,"LASTHIST", ROW()-2)</f>
        <v>4.4800000000000004</v>
      </c>
      <c r="AQ594">
        <v>1</v>
      </c>
      <c r="AR594">
        <v>0</v>
      </c>
      <c r="AS594">
        <v>1</v>
      </c>
      <c r="AT594">
        <v>0</v>
      </c>
      <c r="AU594">
        <v>1</v>
      </c>
      <c r="AV594">
        <v>0</v>
      </c>
      <c r="AW594">
        <v>1</v>
      </c>
      <c r="AX594">
        <v>0</v>
      </c>
      <c r="AY594">
        <v>1</v>
      </c>
      <c r="AZ594">
        <v>0</v>
      </c>
      <c r="BA594">
        <v>1</v>
      </c>
      <c r="BB594">
        <v>0</v>
      </c>
      <c r="BC594">
        <v>1</v>
      </c>
      <c r="BD594">
        <v>0</v>
      </c>
      <c r="BE594">
        <v>1</v>
      </c>
      <c r="BF594">
        <v>0</v>
      </c>
      <c r="BG594">
        <v>1</v>
      </c>
      <c r="BH594">
        <v>0</v>
      </c>
      <c r="BI594">
        <v>1</v>
      </c>
      <c r="BJ594">
        <v>0</v>
      </c>
      <c r="BK594">
        <v>1</v>
      </c>
      <c r="BL594">
        <v>0</v>
      </c>
      <c r="BM594">
        <v>1</v>
      </c>
      <c r="BN594">
        <v>0</v>
      </c>
      <c r="BO594">
        <v>1</v>
      </c>
      <c r="BP594">
        <v>0</v>
      </c>
      <c r="BQ594">
        <v>1</v>
      </c>
      <c r="BR594">
        <v>0</v>
      </c>
      <c r="BS594">
        <v>1</v>
      </c>
      <c r="BT594">
        <v>0</v>
      </c>
      <c r="BU594">
        <v>1</v>
      </c>
      <c r="BV594">
        <v>0</v>
      </c>
      <c r="BW594">
        <v>1</v>
      </c>
      <c r="BX594">
        <v>0</v>
      </c>
      <c r="BY594">
        <v>1</v>
      </c>
      <c r="BZ594">
        <v>0</v>
      </c>
      <c r="CA594">
        <v>1</v>
      </c>
      <c r="CB594">
        <v>0</v>
      </c>
      <c r="CC594">
        <v>1</v>
      </c>
      <c r="CD594">
        <v>0</v>
      </c>
      <c r="CE594">
        <v>45</v>
      </c>
      <c r="CF594">
        <v>45</v>
      </c>
      <c r="CG594">
        <v>46</v>
      </c>
      <c r="CH594">
        <v>46</v>
      </c>
      <c r="CI594">
        <v>47</v>
      </c>
      <c r="CJ594">
        <v>47</v>
      </c>
      <c r="CK594">
        <v>48</v>
      </c>
      <c r="CL594">
        <v>48</v>
      </c>
      <c r="CM594">
        <v>49</v>
      </c>
      <c r="CN594">
        <v>49</v>
      </c>
      <c r="CO594">
        <v>50</v>
      </c>
      <c r="CP594">
        <v>50</v>
      </c>
      <c r="CQ594">
        <v>51</v>
      </c>
      <c r="CR594">
        <v>51</v>
      </c>
      <c r="CS594">
        <v>52</v>
      </c>
      <c r="CT594">
        <v>52</v>
      </c>
      <c r="CU594">
        <v>53</v>
      </c>
      <c r="CV594">
        <v>53</v>
      </c>
      <c r="CW594">
        <v>54</v>
      </c>
      <c r="CX594">
        <v>54</v>
      </c>
      <c r="CY594">
        <v>45</v>
      </c>
      <c r="CZ594">
        <v>45</v>
      </c>
      <c r="DA594">
        <v>46</v>
      </c>
      <c r="DB594">
        <v>46</v>
      </c>
      <c r="DC594">
        <v>47</v>
      </c>
      <c r="DD594">
        <v>47</v>
      </c>
      <c r="DE594">
        <v>48</v>
      </c>
      <c r="DF594">
        <v>48</v>
      </c>
      <c r="DG594">
        <v>49</v>
      </c>
      <c r="DH594">
        <v>49</v>
      </c>
      <c r="DI594">
        <v>50</v>
      </c>
      <c r="DJ594">
        <v>50</v>
      </c>
      <c r="DK594">
        <v>51</v>
      </c>
      <c r="DL594">
        <v>51</v>
      </c>
      <c r="DM594">
        <v>52</v>
      </c>
      <c r="DN594">
        <v>52</v>
      </c>
      <c r="DO594">
        <v>53</v>
      </c>
      <c r="DP594">
        <v>53</v>
      </c>
      <c r="DQ594">
        <v>54</v>
      </c>
      <c r="DR594">
        <v>54</v>
      </c>
      <c r="DU594">
        <v>4.1666669999999998E-3</v>
      </c>
      <c r="DW594">
        <v>1</v>
      </c>
      <c r="DX594">
        <f t="shared" si="361"/>
        <v>0</v>
      </c>
      <c r="DY594">
        <f t="shared" si="362"/>
        <v>0</v>
      </c>
      <c r="DZ594">
        <f t="shared" si="363"/>
        <v>0</v>
      </c>
      <c r="EA594">
        <f t="shared" si="364"/>
        <v>0</v>
      </c>
      <c r="EB594">
        <f t="shared" si="365"/>
        <v>0</v>
      </c>
      <c r="EC594">
        <f t="shared" si="366"/>
        <v>0</v>
      </c>
      <c r="ED594">
        <f t="shared" si="367"/>
        <v>0</v>
      </c>
      <c r="EE594">
        <f t="shared" si="368"/>
        <v>0</v>
      </c>
      <c r="EF594">
        <f t="shared" si="369"/>
        <v>0</v>
      </c>
      <c r="EG594">
        <f t="shared" si="370"/>
        <v>0</v>
      </c>
      <c r="EH594">
        <f t="shared" si="371"/>
        <v>0</v>
      </c>
      <c r="EI594">
        <f t="shared" si="372"/>
        <v>0</v>
      </c>
      <c r="EJ594">
        <f t="shared" si="373"/>
        <v>0</v>
      </c>
      <c r="EK594">
        <f t="shared" si="374"/>
        <v>0</v>
      </c>
      <c r="EL594">
        <f t="shared" si="375"/>
        <v>0</v>
      </c>
      <c r="EM594">
        <f t="shared" si="376"/>
        <v>0</v>
      </c>
      <c r="EN594">
        <f t="shared" si="377"/>
        <v>0</v>
      </c>
      <c r="EO594">
        <f t="shared" si="378"/>
        <v>0</v>
      </c>
      <c r="EP594">
        <f t="shared" si="379"/>
        <v>0</v>
      </c>
      <c r="EQ594">
        <f t="shared" si="380"/>
        <v>0</v>
      </c>
      <c r="ER594">
        <f t="shared" si="381"/>
        <v>0</v>
      </c>
      <c r="ES594">
        <f t="shared" si="382"/>
        <v>0</v>
      </c>
      <c r="ET594">
        <f t="shared" si="383"/>
        <v>0</v>
      </c>
      <c r="EU594">
        <f t="shared" si="384"/>
        <v>0</v>
      </c>
      <c r="EV594">
        <f t="shared" si="385"/>
        <v>0</v>
      </c>
      <c r="EW594">
        <f t="shared" si="386"/>
        <v>0</v>
      </c>
      <c r="EX594">
        <f t="shared" si="387"/>
        <v>0</v>
      </c>
      <c r="EY594">
        <f t="shared" si="388"/>
        <v>0</v>
      </c>
      <c r="EZ594">
        <f t="shared" si="389"/>
        <v>0</v>
      </c>
      <c r="FA594">
        <f t="shared" si="390"/>
        <v>0</v>
      </c>
      <c r="FB594">
        <f t="shared" si="391"/>
        <v>0</v>
      </c>
      <c r="FC594">
        <f t="shared" si="392"/>
        <v>0</v>
      </c>
      <c r="FD594">
        <f t="shared" si="393"/>
        <v>0</v>
      </c>
      <c r="FE594">
        <f t="shared" si="394"/>
        <v>0</v>
      </c>
      <c r="FF594">
        <f t="shared" si="395"/>
        <v>0</v>
      </c>
      <c r="FG594">
        <f t="shared" si="396"/>
        <v>0</v>
      </c>
      <c r="FH594">
        <f t="shared" si="397"/>
        <v>0</v>
      </c>
      <c r="FI594">
        <f t="shared" si="398"/>
        <v>0</v>
      </c>
      <c r="FJ594">
        <f t="shared" si="399"/>
        <v>0</v>
      </c>
      <c r="FK594">
        <f t="shared" si="400"/>
        <v>0</v>
      </c>
    </row>
    <row r="595" spans="1:167">
      <c r="A595">
        <v>593</v>
      </c>
      <c r="B595">
        <f>RTD("rit2.rtd",,B$2,"LASTHIST", ROW()-2)</f>
        <v>49.82</v>
      </c>
      <c r="C595">
        <f>RTD("rit2.rtd",,C$2,"LASTHIST", ROW()-2)</f>
        <v>0</v>
      </c>
      <c r="D595">
        <f>RTD("rit2.rtd",,D$2,"LASTHIST", ROW()-2)</f>
        <v>0</v>
      </c>
      <c r="E595">
        <f>RTD("rit2.rtd",,E$2,"LASTHIST", ROW()-2)</f>
        <v>0</v>
      </c>
      <c r="F595">
        <f>RTD("rit2.rtd",,F$2,"LASTHIST", ROW()-2)</f>
        <v>0</v>
      </c>
      <c r="G595">
        <f>RTD("rit2.rtd",,G$2,"LASTHIST", ROW()-2)</f>
        <v>0</v>
      </c>
      <c r="H595">
        <f>RTD("rit2.rtd",,H$2,"LASTHIST", ROW()-2)</f>
        <v>0</v>
      </c>
      <c r="I595">
        <f>RTD("rit2.rtd",,I$2,"LASTHIST", ROW()-2)</f>
        <v>0</v>
      </c>
      <c r="J595">
        <f>RTD("rit2.rtd",,J$2,"LASTHIST", ROW()-2)</f>
        <v>0</v>
      </c>
      <c r="K595">
        <f>RTD("rit2.rtd",,K$2,"LASTHIST", ROW()-2)</f>
        <v>0</v>
      </c>
      <c r="L595">
        <f>RTD("rit2.rtd",,L$2,"LASTHIST", ROW()-2)</f>
        <v>0</v>
      </c>
      <c r="M595">
        <f>RTD("rit2.rtd",,M$2,"LASTHIST", ROW()-2)</f>
        <v>0</v>
      </c>
      <c r="N595">
        <f>RTD("rit2.rtd",,N$2,"LASTHIST", ROW()-2)</f>
        <v>0</v>
      </c>
      <c r="O595">
        <f>RTD("rit2.rtd",,O$2,"LASTHIST", ROW()-2)</f>
        <v>0</v>
      </c>
      <c r="P595">
        <f>RTD("rit2.rtd",,P$2,"LASTHIST", ROW()-2)</f>
        <v>0</v>
      </c>
      <c r="Q595">
        <f>RTD("rit2.rtd",,Q$2,"LASTHIST", ROW()-2)</f>
        <v>0</v>
      </c>
      <c r="R595">
        <f>RTD("rit2.rtd",,R$2,"LASTHIST", ROW()-2)</f>
        <v>0</v>
      </c>
      <c r="S595">
        <f>RTD("rit2.rtd",,S$2,"LASTHIST", ROW()-2)</f>
        <v>0</v>
      </c>
      <c r="T595">
        <f>RTD("rit2.rtd",,T$2,"LASTHIST", ROW()-2)</f>
        <v>0</v>
      </c>
      <c r="U595">
        <f>RTD("rit2.rtd",,U$2,"LASTHIST", ROW()-2)</f>
        <v>0</v>
      </c>
      <c r="V595">
        <f>RTD("rit2.rtd",,V$2,"LASTHIST", ROW()-2)</f>
        <v>0</v>
      </c>
      <c r="W595">
        <f>RTD("rit2.rtd",,W$2,"LASTHIST", ROW()-2)</f>
        <v>4.82</v>
      </c>
      <c r="X595">
        <f>RTD("rit2.rtd",,X$2,"LASTHIST", ROW()-2)</f>
        <v>0.02</v>
      </c>
      <c r="Y595">
        <f>RTD("rit2.rtd",,Y$2,"LASTHIST", ROW()-2)</f>
        <v>3.82</v>
      </c>
      <c r="Z595">
        <f>RTD("rit2.rtd",,Z$2,"LASTHIST", ROW()-2)</f>
        <v>0.02</v>
      </c>
      <c r="AA595">
        <f>RTD("rit2.rtd",,AA$2,"LASTHIST", ROW()-2)</f>
        <v>2.82</v>
      </c>
      <c r="AB595">
        <f>RTD("rit2.rtd",,AB$2,"LASTHIST", ROW()-2)</f>
        <v>0.02</v>
      </c>
      <c r="AC595">
        <f>RTD("rit2.rtd",,AC$2,"LASTHIST", ROW()-2)</f>
        <v>1.82</v>
      </c>
      <c r="AD595">
        <f>RTD("rit2.rtd",,AD$2,"LASTHIST", ROW()-2)</f>
        <v>0.02</v>
      </c>
      <c r="AE595">
        <f>RTD("rit2.rtd",,AE$2,"LASTHIST", ROW()-2)</f>
        <v>0.87</v>
      </c>
      <c r="AF595">
        <f>RTD("rit2.rtd",,AF$2,"LASTHIST", ROW()-2)</f>
        <v>0.05</v>
      </c>
      <c r="AG595">
        <f>RTD("rit2.rtd",,AG$2,"LASTHIST", ROW()-2)</f>
        <v>0.22</v>
      </c>
      <c r="AH595">
        <f>RTD("rit2.rtd",,AH$2,"LASTHIST", ROW()-2)</f>
        <v>0.4</v>
      </c>
      <c r="AI595">
        <f>RTD("rit2.rtd",,AI$2,"LASTHIST", ROW()-2)</f>
        <v>0.02</v>
      </c>
      <c r="AJ595">
        <f>RTD("rit2.rtd",,AJ$2,"LASTHIST", ROW()-2)</f>
        <v>1.2</v>
      </c>
      <c r="AK595">
        <f>RTD("rit2.rtd",,AK$2,"LASTHIST", ROW()-2)</f>
        <v>0.02</v>
      </c>
      <c r="AL595">
        <f>RTD("rit2.rtd",,AL$2,"LASTHIST", ROW()-2)</f>
        <v>2.1800000000000002</v>
      </c>
      <c r="AM595">
        <f>RTD("rit2.rtd",,AM$2,"LASTHIST", ROW()-2)</f>
        <v>0.02</v>
      </c>
      <c r="AN595">
        <f>RTD("rit2.rtd",,AN$2,"LASTHIST", ROW()-2)</f>
        <v>3.18</v>
      </c>
      <c r="AO595">
        <f>RTD("rit2.rtd",,AO$2,"LASTHIST", ROW()-2)</f>
        <v>0.02</v>
      </c>
      <c r="AP595">
        <f>RTD("rit2.rtd",,AP$2,"LASTHIST", ROW()-2)</f>
        <v>4.18</v>
      </c>
      <c r="AQ595">
        <v>1</v>
      </c>
      <c r="AR595">
        <v>0</v>
      </c>
      <c r="AS595">
        <v>1</v>
      </c>
      <c r="AT595">
        <v>0</v>
      </c>
      <c r="AU595">
        <v>1</v>
      </c>
      <c r="AV595">
        <v>0</v>
      </c>
      <c r="AW595">
        <v>1</v>
      </c>
      <c r="AX595">
        <v>0</v>
      </c>
      <c r="AY595">
        <v>1</v>
      </c>
      <c r="AZ595">
        <v>0</v>
      </c>
      <c r="BA595">
        <v>1</v>
      </c>
      <c r="BB595">
        <v>0</v>
      </c>
      <c r="BC595">
        <v>1</v>
      </c>
      <c r="BD595">
        <v>0</v>
      </c>
      <c r="BE595">
        <v>1</v>
      </c>
      <c r="BF595">
        <v>0</v>
      </c>
      <c r="BG595">
        <v>1</v>
      </c>
      <c r="BH595">
        <v>0</v>
      </c>
      <c r="BI595">
        <v>1</v>
      </c>
      <c r="BJ595">
        <v>0</v>
      </c>
      <c r="BK595">
        <v>1</v>
      </c>
      <c r="BL595">
        <v>0</v>
      </c>
      <c r="BM595">
        <v>1</v>
      </c>
      <c r="BN595">
        <v>0</v>
      </c>
      <c r="BO595">
        <v>1</v>
      </c>
      <c r="BP595">
        <v>0</v>
      </c>
      <c r="BQ595">
        <v>1</v>
      </c>
      <c r="BR595">
        <v>0</v>
      </c>
      <c r="BS595">
        <v>1</v>
      </c>
      <c r="BT595">
        <v>0</v>
      </c>
      <c r="BU595">
        <v>1</v>
      </c>
      <c r="BV595">
        <v>0</v>
      </c>
      <c r="BW595">
        <v>1</v>
      </c>
      <c r="BX595">
        <v>0</v>
      </c>
      <c r="BY595">
        <v>1</v>
      </c>
      <c r="BZ595">
        <v>0</v>
      </c>
      <c r="CA595">
        <v>1</v>
      </c>
      <c r="CB595">
        <v>0</v>
      </c>
      <c r="CC595">
        <v>1</v>
      </c>
      <c r="CD595">
        <v>0</v>
      </c>
      <c r="CE595">
        <v>45</v>
      </c>
      <c r="CF595">
        <v>45</v>
      </c>
      <c r="CG595">
        <v>46</v>
      </c>
      <c r="CH595">
        <v>46</v>
      </c>
      <c r="CI595">
        <v>47</v>
      </c>
      <c r="CJ595">
        <v>47</v>
      </c>
      <c r="CK595">
        <v>48</v>
      </c>
      <c r="CL595">
        <v>48</v>
      </c>
      <c r="CM595">
        <v>49</v>
      </c>
      <c r="CN595">
        <v>49</v>
      </c>
      <c r="CO595">
        <v>50</v>
      </c>
      <c r="CP595">
        <v>50</v>
      </c>
      <c r="CQ595">
        <v>51</v>
      </c>
      <c r="CR595">
        <v>51</v>
      </c>
      <c r="CS595">
        <v>52</v>
      </c>
      <c r="CT595">
        <v>52</v>
      </c>
      <c r="CU595">
        <v>53</v>
      </c>
      <c r="CV595">
        <v>53</v>
      </c>
      <c r="CW595">
        <v>54</v>
      </c>
      <c r="CX595">
        <v>54</v>
      </c>
      <c r="CY595">
        <v>45</v>
      </c>
      <c r="CZ595">
        <v>45</v>
      </c>
      <c r="DA595">
        <v>46</v>
      </c>
      <c r="DB595">
        <v>46</v>
      </c>
      <c r="DC595">
        <v>47</v>
      </c>
      <c r="DD595">
        <v>47</v>
      </c>
      <c r="DE595">
        <v>48</v>
      </c>
      <c r="DF595">
        <v>48</v>
      </c>
      <c r="DG595">
        <v>49</v>
      </c>
      <c r="DH595">
        <v>49</v>
      </c>
      <c r="DI595">
        <v>50</v>
      </c>
      <c r="DJ595">
        <v>50</v>
      </c>
      <c r="DK595">
        <v>51</v>
      </c>
      <c r="DL595">
        <v>51</v>
      </c>
      <c r="DM595">
        <v>52</v>
      </c>
      <c r="DN595">
        <v>52</v>
      </c>
      <c r="DO595">
        <v>53</v>
      </c>
      <c r="DP595">
        <v>53</v>
      </c>
      <c r="DQ595">
        <v>54</v>
      </c>
      <c r="DR595">
        <v>54</v>
      </c>
      <c r="DU595">
        <v>4.1666669999999998E-3</v>
      </c>
      <c r="DW595">
        <v>1</v>
      </c>
      <c r="DX595">
        <f t="shared" si="361"/>
        <v>0</v>
      </c>
      <c r="DY595">
        <f t="shared" si="362"/>
        <v>0</v>
      </c>
      <c r="DZ595">
        <f t="shared" si="363"/>
        <v>0</v>
      </c>
      <c r="EA595">
        <f t="shared" si="364"/>
        <v>0</v>
      </c>
      <c r="EB595">
        <f t="shared" si="365"/>
        <v>0</v>
      </c>
      <c r="EC595">
        <f t="shared" si="366"/>
        <v>0</v>
      </c>
      <c r="ED595">
        <f t="shared" si="367"/>
        <v>0</v>
      </c>
      <c r="EE595">
        <f t="shared" si="368"/>
        <v>0</v>
      </c>
      <c r="EF595">
        <f t="shared" si="369"/>
        <v>0</v>
      </c>
      <c r="EG595">
        <f t="shared" si="370"/>
        <v>0</v>
      </c>
      <c r="EH595">
        <f t="shared" si="371"/>
        <v>0</v>
      </c>
      <c r="EI595">
        <f t="shared" si="372"/>
        <v>0</v>
      </c>
      <c r="EJ595">
        <f t="shared" si="373"/>
        <v>0</v>
      </c>
      <c r="EK595">
        <f t="shared" si="374"/>
        <v>0</v>
      </c>
      <c r="EL595">
        <f t="shared" si="375"/>
        <v>0</v>
      </c>
      <c r="EM595">
        <f t="shared" si="376"/>
        <v>0</v>
      </c>
      <c r="EN595">
        <f t="shared" si="377"/>
        <v>0</v>
      </c>
      <c r="EO595">
        <f t="shared" si="378"/>
        <v>0</v>
      </c>
      <c r="EP595">
        <f t="shared" si="379"/>
        <v>0</v>
      </c>
      <c r="EQ595">
        <f t="shared" si="380"/>
        <v>0</v>
      </c>
      <c r="ER595">
        <f t="shared" si="381"/>
        <v>0</v>
      </c>
      <c r="ES595">
        <f t="shared" si="382"/>
        <v>0</v>
      </c>
      <c r="ET595">
        <f t="shared" si="383"/>
        <v>0</v>
      </c>
      <c r="EU595">
        <f t="shared" si="384"/>
        <v>0</v>
      </c>
      <c r="EV595">
        <f t="shared" si="385"/>
        <v>0</v>
      </c>
      <c r="EW595">
        <f t="shared" si="386"/>
        <v>0</v>
      </c>
      <c r="EX595">
        <f t="shared" si="387"/>
        <v>0</v>
      </c>
      <c r="EY595">
        <f t="shared" si="388"/>
        <v>0</v>
      </c>
      <c r="EZ595">
        <f t="shared" si="389"/>
        <v>0</v>
      </c>
      <c r="FA595">
        <f t="shared" si="390"/>
        <v>0</v>
      </c>
      <c r="FB595">
        <f t="shared" si="391"/>
        <v>0</v>
      </c>
      <c r="FC595">
        <f t="shared" si="392"/>
        <v>0</v>
      </c>
      <c r="FD595">
        <f t="shared" si="393"/>
        <v>0</v>
      </c>
      <c r="FE595">
        <f t="shared" si="394"/>
        <v>0</v>
      </c>
      <c r="FF595">
        <f t="shared" si="395"/>
        <v>0</v>
      </c>
      <c r="FG595">
        <f t="shared" si="396"/>
        <v>0</v>
      </c>
      <c r="FH595">
        <f t="shared" si="397"/>
        <v>0</v>
      </c>
      <c r="FI595">
        <f t="shared" si="398"/>
        <v>0</v>
      </c>
      <c r="FJ595">
        <f t="shared" si="399"/>
        <v>0</v>
      </c>
      <c r="FK595">
        <f t="shared" si="400"/>
        <v>0</v>
      </c>
    </row>
    <row r="596" spans="1:167">
      <c r="A596">
        <v>594</v>
      </c>
      <c r="B596">
        <f>RTD("rit2.rtd",,B$2,"LASTHIST", ROW()-2)</f>
        <v>49.79</v>
      </c>
      <c r="C596">
        <f>RTD("rit2.rtd",,C$2,"LASTHIST", ROW()-2)</f>
        <v>0</v>
      </c>
      <c r="D596">
        <f>RTD("rit2.rtd",,D$2,"LASTHIST", ROW()-2)</f>
        <v>0</v>
      </c>
      <c r="E596">
        <f>RTD("rit2.rtd",,E$2,"LASTHIST", ROW()-2)</f>
        <v>0</v>
      </c>
      <c r="F596">
        <f>RTD("rit2.rtd",,F$2,"LASTHIST", ROW()-2)</f>
        <v>0</v>
      </c>
      <c r="G596">
        <f>RTD("rit2.rtd",,G$2,"LASTHIST", ROW()-2)</f>
        <v>0</v>
      </c>
      <c r="H596">
        <f>RTD("rit2.rtd",,H$2,"LASTHIST", ROW()-2)</f>
        <v>0</v>
      </c>
      <c r="I596">
        <f>RTD("rit2.rtd",,I$2,"LASTHIST", ROW()-2)</f>
        <v>0</v>
      </c>
      <c r="J596">
        <f>RTD("rit2.rtd",,J$2,"LASTHIST", ROW()-2)</f>
        <v>0</v>
      </c>
      <c r="K596">
        <f>RTD("rit2.rtd",,K$2,"LASTHIST", ROW()-2)</f>
        <v>0</v>
      </c>
      <c r="L596">
        <f>RTD("rit2.rtd",,L$2,"LASTHIST", ROW()-2)</f>
        <v>0</v>
      </c>
      <c r="M596">
        <f>RTD("rit2.rtd",,M$2,"LASTHIST", ROW()-2)</f>
        <v>0</v>
      </c>
      <c r="N596">
        <f>RTD("rit2.rtd",,N$2,"LASTHIST", ROW()-2)</f>
        <v>0</v>
      </c>
      <c r="O596">
        <f>RTD("rit2.rtd",,O$2,"LASTHIST", ROW()-2)</f>
        <v>0</v>
      </c>
      <c r="P596">
        <f>RTD("rit2.rtd",,P$2,"LASTHIST", ROW()-2)</f>
        <v>0</v>
      </c>
      <c r="Q596">
        <f>RTD("rit2.rtd",,Q$2,"LASTHIST", ROW()-2)</f>
        <v>0</v>
      </c>
      <c r="R596">
        <f>RTD("rit2.rtd",,R$2,"LASTHIST", ROW()-2)</f>
        <v>0</v>
      </c>
      <c r="S596">
        <f>RTD("rit2.rtd",,S$2,"LASTHIST", ROW()-2)</f>
        <v>0</v>
      </c>
      <c r="T596">
        <f>RTD("rit2.rtd",,T$2,"LASTHIST", ROW()-2)</f>
        <v>0</v>
      </c>
      <c r="U596">
        <f>RTD("rit2.rtd",,U$2,"LASTHIST", ROW()-2)</f>
        <v>0</v>
      </c>
      <c r="V596">
        <f>RTD("rit2.rtd",,V$2,"LASTHIST", ROW()-2)</f>
        <v>0</v>
      </c>
      <c r="W596">
        <f>RTD("rit2.rtd",,W$2,"LASTHIST", ROW()-2)</f>
        <v>4.79</v>
      </c>
      <c r="X596">
        <f>RTD("rit2.rtd",,X$2,"LASTHIST", ROW()-2)</f>
        <v>0.02</v>
      </c>
      <c r="Y596">
        <f>RTD("rit2.rtd",,Y$2,"LASTHIST", ROW()-2)</f>
        <v>3.79</v>
      </c>
      <c r="Z596">
        <f>RTD("rit2.rtd",,Z$2,"LASTHIST", ROW()-2)</f>
        <v>0.02</v>
      </c>
      <c r="AA596">
        <f>RTD("rit2.rtd",,AA$2,"LASTHIST", ROW()-2)</f>
        <v>2.79</v>
      </c>
      <c r="AB596">
        <f>RTD("rit2.rtd",,AB$2,"LASTHIST", ROW()-2)</f>
        <v>0.02</v>
      </c>
      <c r="AC596">
        <f>RTD("rit2.rtd",,AC$2,"LASTHIST", ROW()-2)</f>
        <v>1.79</v>
      </c>
      <c r="AD596">
        <f>RTD("rit2.rtd",,AD$2,"LASTHIST", ROW()-2)</f>
        <v>0.02</v>
      </c>
      <c r="AE596">
        <f>RTD("rit2.rtd",,AE$2,"LASTHIST", ROW()-2)</f>
        <v>0.83</v>
      </c>
      <c r="AF596">
        <f>RTD("rit2.rtd",,AF$2,"LASTHIST", ROW()-2)</f>
        <v>0.04</v>
      </c>
      <c r="AG596">
        <f>RTD("rit2.rtd",,AG$2,"LASTHIST", ROW()-2)</f>
        <v>0.18</v>
      </c>
      <c r="AH596">
        <f>RTD("rit2.rtd",,AH$2,"LASTHIST", ROW()-2)</f>
        <v>0.39</v>
      </c>
      <c r="AI596">
        <f>RTD("rit2.rtd",,AI$2,"LASTHIST", ROW()-2)</f>
        <v>0.02</v>
      </c>
      <c r="AJ596">
        <f>RTD("rit2.rtd",,AJ$2,"LASTHIST", ROW()-2)</f>
        <v>1.22</v>
      </c>
      <c r="AK596">
        <f>RTD("rit2.rtd",,AK$2,"LASTHIST", ROW()-2)</f>
        <v>0.02</v>
      </c>
      <c r="AL596">
        <f>RTD("rit2.rtd",,AL$2,"LASTHIST", ROW()-2)</f>
        <v>2.21</v>
      </c>
      <c r="AM596">
        <f>RTD("rit2.rtd",,AM$2,"LASTHIST", ROW()-2)</f>
        <v>0.02</v>
      </c>
      <c r="AN596">
        <f>RTD("rit2.rtd",,AN$2,"LASTHIST", ROW()-2)</f>
        <v>3.21</v>
      </c>
      <c r="AO596">
        <f>RTD("rit2.rtd",,AO$2,"LASTHIST", ROW()-2)</f>
        <v>0.02</v>
      </c>
      <c r="AP596">
        <f>RTD("rit2.rtd",,AP$2,"LASTHIST", ROW()-2)</f>
        <v>4.21</v>
      </c>
      <c r="AQ596">
        <v>1</v>
      </c>
      <c r="AR596">
        <v>0</v>
      </c>
      <c r="AS596">
        <v>1</v>
      </c>
      <c r="AT596">
        <v>0</v>
      </c>
      <c r="AU596">
        <v>1</v>
      </c>
      <c r="AV596">
        <v>0</v>
      </c>
      <c r="AW596">
        <v>1</v>
      </c>
      <c r="AX596">
        <v>0</v>
      </c>
      <c r="AY596">
        <v>1</v>
      </c>
      <c r="AZ596">
        <v>0</v>
      </c>
      <c r="BA596">
        <v>1</v>
      </c>
      <c r="BB596">
        <v>0</v>
      </c>
      <c r="BC596">
        <v>1</v>
      </c>
      <c r="BD596">
        <v>0</v>
      </c>
      <c r="BE596">
        <v>1</v>
      </c>
      <c r="BF596">
        <v>0</v>
      </c>
      <c r="BG596">
        <v>1</v>
      </c>
      <c r="BH596">
        <v>0</v>
      </c>
      <c r="BI596">
        <v>1</v>
      </c>
      <c r="BJ596">
        <v>0</v>
      </c>
      <c r="BK596">
        <v>1</v>
      </c>
      <c r="BL596">
        <v>0</v>
      </c>
      <c r="BM596">
        <v>1</v>
      </c>
      <c r="BN596">
        <v>0</v>
      </c>
      <c r="BO596">
        <v>1</v>
      </c>
      <c r="BP596">
        <v>0</v>
      </c>
      <c r="BQ596">
        <v>1</v>
      </c>
      <c r="BR596">
        <v>0</v>
      </c>
      <c r="BS596">
        <v>1</v>
      </c>
      <c r="BT596">
        <v>0</v>
      </c>
      <c r="BU596">
        <v>1</v>
      </c>
      <c r="BV596">
        <v>0</v>
      </c>
      <c r="BW596">
        <v>1</v>
      </c>
      <c r="BX596">
        <v>0</v>
      </c>
      <c r="BY596">
        <v>1</v>
      </c>
      <c r="BZ596">
        <v>0</v>
      </c>
      <c r="CA596">
        <v>1</v>
      </c>
      <c r="CB596">
        <v>0</v>
      </c>
      <c r="CC596">
        <v>1</v>
      </c>
      <c r="CD596">
        <v>0</v>
      </c>
      <c r="CE596">
        <v>45</v>
      </c>
      <c r="CF596">
        <v>45</v>
      </c>
      <c r="CG596">
        <v>46</v>
      </c>
      <c r="CH596">
        <v>46</v>
      </c>
      <c r="CI596">
        <v>47</v>
      </c>
      <c r="CJ596">
        <v>47</v>
      </c>
      <c r="CK596">
        <v>48</v>
      </c>
      <c r="CL596">
        <v>48</v>
      </c>
      <c r="CM596">
        <v>49</v>
      </c>
      <c r="CN596">
        <v>49</v>
      </c>
      <c r="CO596">
        <v>50</v>
      </c>
      <c r="CP596">
        <v>50</v>
      </c>
      <c r="CQ596">
        <v>51</v>
      </c>
      <c r="CR596">
        <v>51</v>
      </c>
      <c r="CS596">
        <v>52</v>
      </c>
      <c r="CT596">
        <v>52</v>
      </c>
      <c r="CU596">
        <v>53</v>
      </c>
      <c r="CV596">
        <v>53</v>
      </c>
      <c r="CW596">
        <v>54</v>
      </c>
      <c r="CX596">
        <v>54</v>
      </c>
      <c r="CY596">
        <v>45</v>
      </c>
      <c r="CZ596">
        <v>45</v>
      </c>
      <c r="DA596">
        <v>46</v>
      </c>
      <c r="DB596">
        <v>46</v>
      </c>
      <c r="DC596">
        <v>47</v>
      </c>
      <c r="DD596">
        <v>47</v>
      </c>
      <c r="DE596">
        <v>48</v>
      </c>
      <c r="DF596">
        <v>48</v>
      </c>
      <c r="DG596">
        <v>49</v>
      </c>
      <c r="DH596">
        <v>49</v>
      </c>
      <c r="DI596">
        <v>50</v>
      </c>
      <c r="DJ596">
        <v>50</v>
      </c>
      <c r="DK596">
        <v>51</v>
      </c>
      <c r="DL596">
        <v>51</v>
      </c>
      <c r="DM596">
        <v>52</v>
      </c>
      <c r="DN596">
        <v>52</v>
      </c>
      <c r="DO596">
        <v>53</v>
      </c>
      <c r="DP596">
        <v>53</v>
      </c>
      <c r="DQ596">
        <v>54</v>
      </c>
      <c r="DR596">
        <v>54</v>
      </c>
      <c r="DU596">
        <v>4.1666669999999998E-3</v>
      </c>
      <c r="DW596">
        <v>1</v>
      </c>
      <c r="DX596">
        <f t="shared" si="361"/>
        <v>0</v>
      </c>
      <c r="DY596">
        <f t="shared" si="362"/>
        <v>0</v>
      </c>
      <c r="DZ596">
        <f t="shared" si="363"/>
        <v>0</v>
      </c>
      <c r="EA596">
        <f t="shared" si="364"/>
        <v>0</v>
      </c>
      <c r="EB596">
        <f t="shared" si="365"/>
        <v>0</v>
      </c>
      <c r="EC596">
        <f t="shared" si="366"/>
        <v>0</v>
      </c>
      <c r="ED596">
        <f t="shared" si="367"/>
        <v>0</v>
      </c>
      <c r="EE596">
        <f t="shared" si="368"/>
        <v>0</v>
      </c>
      <c r="EF596">
        <f t="shared" si="369"/>
        <v>0</v>
      </c>
      <c r="EG596">
        <f t="shared" si="370"/>
        <v>0</v>
      </c>
      <c r="EH596">
        <f t="shared" si="371"/>
        <v>0</v>
      </c>
      <c r="EI596">
        <f t="shared" si="372"/>
        <v>0</v>
      </c>
      <c r="EJ596">
        <f t="shared" si="373"/>
        <v>0</v>
      </c>
      <c r="EK596">
        <f t="shared" si="374"/>
        <v>0</v>
      </c>
      <c r="EL596">
        <f t="shared" si="375"/>
        <v>0</v>
      </c>
      <c r="EM596">
        <f t="shared" si="376"/>
        <v>0</v>
      </c>
      <c r="EN596">
        <f t="shared" si="377"/>
        <v>0</v>
      </c>
      <c r="EO596">
        <f t="shared" si="378"/>
        <v>0</v>
      </c>
      <c r="EP596">
        <f t="shared" si="379"/>
        <v>0</v>
      </c>
      <c r="EQ596">
        <f t="shared" si="380"/>
        <v>0</v>
      </c>
      <c r="ER596">
        <f t="shared" si="381"/>
        <v>0</v>
      </c>
      <c r="ES596">
        <f t="shared" si="382"/>
        <v>0</v>
      </c>
      <c r="ET596">
        <f t="shared" si="383"/>
        <v>0</v>
      </c>
      <c r="EU596">
        <f t="shared" si="384"/>
        <v>0</v>
      </c>
      <c r="EV596">
        <f t="shared" si="385"/>
        <v>0</v>
      </c>
      <c r="EW596">
        <f t="shared" si="386"/>
        <v>0</v>
      </c>
      <c r="EX596">
        <f t="shared" si="387"/>
        <v>0</v>
      </c>
      <c r="EY596">
        <f t="shared" si="388"/>
        <v>0</v>
      </c>
      <c r="EZ596">
        <f t="shared" si="389"/>
        <v>0</v>
      </c>
      <c r="FA596">
        <f t="shared" si="390"/>
        <v>0</v>
      </c>
      <c r="FB596">
        <f t="shared" si="391"/>
        <v>0</v>
      </c>
      <c r="FC596">
        <f t="shared" si="392"/>
        <v>0</v>
      </c>
      <c r="FD596">
        <f t="shared" si="393"/>
        <v>0</v>
      </c>
      <c r="FE596">
        <f t="shared" si="394"/>
        <v>0</v>
      </c>
      <c r="FF596">
        <f t="shared" si="395"/>
        <v>0</v>
      </c>
      <c r="FG596">
        <f t="shared" si="396"/>
        <v>0</v>
      </c>
      <c r="FH596">
        <f t="shared" si="397"/>
        <v>0</v>
      </c>
      <c r="FI596">
        <f t="shared" si="398"/>
        <v>0</v>
      </c>
      <c r="FJ596">
        <f t="shared" si="399"/>
        <v>0</v>
      </c>
      <c r="FK596">
        <f t="shared" si="400"/>
        <v>0</v>
      </c>
    </row>
    <row r="597" spans="1:167">
      <c r="A597">
        <v>595</v>
      </c>
      <c r="B597">
        <f>RTD("rit2.rtd",,B$2,"LASTHIST", ROW()-2)</f>
        <v>49.78</v>
      </c>
      <c r="C597">
        <f>RTD("rit2.rtd",,C$2,"LASTHIST", ROW()-2)</f>
        <v>0</v>
      </c>
      <c r="D597">
        <f>RTD("rit2.rtd",,D$2,"LASTHIST", ROW()-2)</f>
        <v>0</v>
      </c>
      <c r="E597">
        <f>RTD("rit2.rtd",,E$2,"LASTHIST", ROW()-2)</f>
        <v>0</v>
      </c>
      <c r="F597">
        <f>RTD("rit2.rtd",,F$2,"LASTHIST", ROW()-2)</f>
        <v>0</v>
      </c>
      <c r="G597">
        <f>RTD("rit2.rtd",,G$2,"LASTHIST", ROW()-2)</f>
        <v>0</v>
      </c>
      <c r="H597">
        <f>RTD("rit2.rtd",,H$2,"LASTHIST", ROW()-2)</f>
        <v>0</v>
      </c>
      <c r="I597">
        <f>RTD("rit2.rtd",,I$2,"LASTHIST", ROW()-2)</f>
        <v>0</v>
      </c>
      <c r="J597">
        <f>RTD("rit2.rtd",,J$2,"LASTHIST", ROW()-2)</f>
        <v>0</v>
      </c>
      <c r="K597">
        <f>RTD("rit2.rtd",,K$2,"LASTHIST", ROW()-2)</f>
        <v>0</v>
      </c>
      <c r="L597">
        <f>RTD("rit2.rtd",,L$2,"LASTHIST", ROW()-2)</f>
        <v>0</v>
      </c>
      <c r="M597">
        <f>RTD("rit2.rtd",,M$2,"LASTHIST", ROW()-2)</f>
        <v>0</v>
      </c>
      <c r="N597">
        <f>RTD("rit2.rtd",,N$2,"LASTHIST", ROW()-2)</f>
        <v>0</v>
      </c>
      <c r="O597">
        <f>RTD("rit2.rtd",,O$2,"LASTHIST", ROW()-2)</f>
        <v>0</v>
      </c>
      <c r="P597">
        <f>RTD("rit2.rtd",,P$2,"LASTHIST", ROW()-2)</f>
        <v>0</v>
      </c>
      <c r="Q597">
        <f>RTD("rit2.rtd",,Q$2,"LASTHIST", ROW()-2)</f>
        <v>0</v>
      </c>
      <c r="R597">
        <f>RTD("rit2.rtd",,R$2,"LASTHIST", ROW()-2)</f>
        <v>0</v>
      </c>
      <c r="S597">
        <f>RTD("rit2.rtd",,S$2,"LASTHIST", ROW()-2)</f>
        <v>0</v>
      </c>
      <c r="T597">
        <f>RTD("rit2.rtd",,T$2,"LASTHIST", ROW()-2)</f>
        <v>0</v>
      </c>
      <c r="U597">
        <f>RTD("rit2.rtd",,U$2,"LASTHIST", ROW()-2)</f>
        <v>0</v>
      </c>
      <c r="V597">
        <f>RTD("rit2.rtd",,V$2,"LASTHIST", ROW()-2)</f>
        <v>0</v>
      </c>
      <c r="W597">
        <f>RTD("rit2.rtd",,W$2,"LASTHIST", ROW()-2)</f>
        <v>4.78</v>
      </c>
      <c r="X597">
        <f>RTD("rit2.rtd",,X$2,"LASTHIST", ROW()-2)</f>
        <v>0.02</v>
      </c>
      <c r="Y597">
        <f>RTD("rit2.rtd",,Y$2,"LASTHIST", ROW()-2)</f>
        <v>3.78</v>
      </c>
      <c r="Z597">
        <f>RTD("rit2.rtd",,Z$2,"LASTHIST", ROW()-2)</f>
        <v>0.02</v>
      </c>
      <c r="AA597">
        <f>RTD("rit2.rtd",,AA$2,"LASTHIST", ROW()-2)</f>
        <v>2.78</v>
      </c>
      <c r="AB597">
        <f>RTD("rit2.rtd",,AB$2,"LASTHIST", ROW()-2)</f>
        <v>0.02</v>
      </c>
      <c r="AC597">
        <f>RTD("rit2.rtd",,AC$2,"LASTHIST", ROW()-2)</f>
        <v>1.78</v>
      </c>
      <c r="AD597">
        <f>RTD("rit2.rtd",,AD$2,"LASTHIST", ROW()-2)</f>
        <v>0.02</v>
      </c>
      <c r="AE597">
        <f>RTD("rit2.rtd",,AE$2,"LASTHIST", ROW()-2)</f>
        <v>0.81</v>
      </c>
      <c r="AF597">
        <f>RTD("rit2.rtd",,AF$2,"LASTHIST", ROW()-2)</f>
        <v>0.03</v>
      </c>
      <c r="AG597">
        <f>RTD("rit2.rtd",,AG$2,"LASTHIST", ROW()-2)</f>
        <v>0.16</v>
      </c>
      <c r="AH597">
        <f>RTD("rit2.rtd",,AH$2,"LASTHIST", ROW()-2)</f>
        <v>0.38</v>
      </c>
      <c r="AI597">
        <f>RTD("rit2.rtd",,AI$2,"LASTHIST", ROW()-2)</f>
        <v>0.02</v>
      </c>
      <c r="AJ597">
        <f>RTD("rit2.rtd",,AJ$2,"LASTHIST", ROW()-2)</f>
        <v>1.23</v>
      </c>
      <c r="AK597">
        <f>RTD("rit2.rtd",,AK$2,"LASTHIST", ROW()-2)</f>
        <v>0.02</v>
      </c>
      <c r="AL597">
        <f>RTD("rit2.rtd",,AL$2,"LASTHIST", ROW()-2)</f>
        <v>2.2200000000000002</v>
      </c>
      <c r="AM597">
        <f>RTD("rit2.rtd",,AM$2,"LASTHIST", ROW()-2)</f>
        <v>0.02</v>
      </c>
      <c r="AN597">
        <f>RTD("rit2.rtd",,AN$2,"LASTHIST", ROW()-2)</f>
        <v>3.22</v>
      </c>
      <c r="AO597">
        <f>RTD("rit2.rtd",,AO$2,"LASTHIST", ROW()-2)</f>
        <v>0.02</v>
      </c>
      <c r="AP597">
        <f>RTD("rit2.rtd",,AP$2,"LASTHIST", ROW()-2)</f>
        <v>4.22</v>
      </c>
      <c r="AQ597">
        <v>1</v>
      </c>
      <c r="AR597">
        <v>0</v>
      </c>
      <c r="AS597">
        <v>1</v>
      </c>
      <c r="AT597">
        <v>0</v>
      </c>
      <c r="AU597">
        <v>1</v>
      </c>
      <c r="AV597">
        <v>0</v>
      </c>
      <c r="AW597">
        <v>1</v>
      </c>
      <c r="AX597">
        <v>0</v>
      </c>
      <c r="AY597">
        <v>1</v>
      </c>
      <c r="AZ597">
        <v>0</v>
      </c>
      <c r="BA597">
        <v>1</v>
      </c>
      <c r="BB597">
        <v>0</v>
      </c>
      <c r="BC597">
        <v>1</v>
      </c>
      <c r="BD597">
        <v>0</v>
      </c>
      <c r="BE597">
        <v>1</v>
      </c>
      <c r="BF597">
        <v>0</v>
      </c>
      <c r="BG597">
        <v>1</v>
      </c>
      <c r="BH597">
        <v>0</v>
      </c>
      <c r="BI597">
        <v>1</v>
      </c>
      <c r="BJ597">
        <v>0</v>
      </c>
      <c r="BK597">
        <v>1</v>
      </c>
      <c r="BL597">
        <v>0</v>
      </c>
      <c r="BM597">
        <v>1</v>
      </c>
      <c r="BN597">
        <v>0</v>
      </c>
      <c r="BO597">
        <v>1</v>
      </c>
      <c r="BP597">
        <v>0</v>
      </c>
      <c r="BQ597">
        <v>1</v>
      </c>
      <c r="BR597">
        <v>0</v>
      </c>
      <c r="BS597">
        <v>1</v>
      </c>
      <c r="BT597">
        <v>0</v>
      </c>
      <c r="BU597">
        <v>1</v>
      </c>
      <c r="BV597">
        <v>0</v>
      </c>
      <c r="BW597">
        <v>1</v>
      </c>
      <c r="BX597">
        <v>0</v>
      </c>
      <c r="BY597">
        <v>1</v>
      </c>
      <c r="BZ597">
        <v>0</v>
      </c>
      <c r="CA597">
        <v>1</v>
      </c>
      <c r="CB597">
        <v>0</v>
      </c>
      <c r="CC597">
        <v>1</v>
      </c>
      <c r="CD597">
        <v>0</v>
      </c>
      <c r="CE597">
        <v>45</v>
      </c>
      <c r="CF597">
        <v>45</v>
      </c>
      <c r="CG597">
        <v>46</v>
      </c>
      <c r="CH597">
        <v>46</v>
      </c>
      <c r="CI597">
        <v>47</v>
      </c>
      <c r="CJ597">
        <v>47</v>
      </c>
      <c r="CK597">
        <v>48</v>
      </c>
      <c r="CL597">
        <v>48</v>
      </c>
      <c r="CM597">
        <v>49</v>
      </c>
      <c r="CN597">
        <v>49</v>
      </c>
      <c r="CO597">
        <v>50</v>
      </c>
      <c r="CP597">
        <v>50</v>
      </c>
      <c r="CQ597">
        <v>51</v>
      </c>
      <c r="CR597">
        <v>51</v>
      </c>
      <c r="CS597">
        <v>52</v>
      </c>
      <c r="CT597">
        <v>52</v>
      </c>
      <c r="CU597">
        <v>53</v>
      </c>
      <c r="CV597">
        <v>53</v>
      </c>
      <c r="CW597">
        <v>54</v>
      </c>
      <c r="CX597">
        <v>54</v>
      </c>
      <c r="CY597">
        <v>45</v>
      </c>
      <c r="CZ597">
        <v>45</v>
      </c>
      <c r="DA597">
        <v>46</v>
      </c>
      <c r="DB597">
        <v>46</v>
      </c>
      <c r="DC597">
        <v>47</v>
      </c>
      <c r="DD597">
        <v>47</v>
      </c>
      <c r="DE597">
        <v>48</v>
      </c>
      <c r="DF597">
        <v>48</v>
      </c>
      <c r="DG597">
        <v>49</v>
      </c>
      <c r="DH597">
        <v>49</v>
      </c>
      <c r="DI597">
        <v>50</v>
      </c>
      <c r="DJ597">
        <v>50</v>
      </c>
      <c r="DK597">
        <v>51</v>
      </c>
      <c r="DL597">
        <v>51</v>
      </c>
      <c r="DM597">
        <v>52</v>
      </c>
      <c r="DN597">
        <v>52</v>
      </c>
      <c r="DO597">
        <v>53</v>
      </c>
      <c r="DP597">
        <v>53</v>
      </c>
      <c r="DQ597">
        <v>54</v>
      </c>
      <c r="DR597">
        <v>54</v>
      </c>
      <c r="DU597">
        <v>4.1666669999999998E-3</v>
      </c>
      <c r="DW597">
        <v>1</v>
      </c>
      <c r="DX597">
        <f t="shared" si="361"/>
        <v>0</v>
      </c>
      <c r="DY597">
        <f t="shared" si="362"/>
        <v>0</v>
      </c>
      <c r="DZ597">
        <f t="shared" si="363"/>
        <v>0</v>
      </c>
      <c r="EA597">
        <f t="shared" si="364"/>
        <v>0</v>
      </c>
      <c r="EB597">
        <f t="shared" si="365"/>
        <v>0</v>
      </c>
      <c r="EC597">
        <f t="shared" si="366"/>
        <v>0</v>
      </c>
      <c r="ED597">
        <f t="shared" si="367"/>
        <v>0</v>
      </c>
      <c r="EE597">
        <f t="shared" si="368"/>
        <v>0</v>
      </c>
      <c r="EF597">
        <f t="shared" si="369"/>
        <v>0</v>
      </c>
      <c r="EG597">
        <f t="shared" si="370"/>
        <v>0</v>
      </c>
      <c r="EH597">
        <f t="shared" si="371"/>
        <v>0</v>
      </c>
      <c r="EI597">
        <f t="shared" si="372"/>
        <v>0</v>
      </c>
      <c r="EJ597">
        <f t="shared" si="373"/>
        <v>0</v>
      </c>
      <c r="EK597">
        <f t="shared" si="374"/>
        <v>0</v>
      </c>
      <c r="EL597">
        <f t="shared" si="375"/>
        <v>0</v>
      </c>
      <c r="EM597">
        <f t="shared" si="376"/>
        <v>0</v>
      </c>
      <c r="EN597">
        <f t="shared" si="377"/>
        <v>0</v>
      </c>
      <c r="EO597">
        <f t="shared" si="378"/>
        <v>0</v>
      </c>
      <c r="EP597">
        <f t="shared" si="379"/>
        <v>0</v>
      </c>
      <c r="EQ597">
        <f t="shared" si="380"/>
        <v>0</v>
      </c>
      <c r="ER597">
        <f t="shared" si="381"/>
        <v>0</v>
      </c>
      <c r="ES597">
        <f t="shared" si="382"/>
        <v>0</v>
      </c>
      <c r="ET597">
        <f t="shared" si="383"/>
        <v>0</v>
      </c>
      <c r="EU597">
        <f t="shared" si="384"/>
        <v>0</v>
      </c>
      <c r="EV597">
        <f t="shared" si="385"/>
        <v>0</v>
      </c>
      <c r="EW597">
        <f t="shared" si="386"/>
        <v>0</v>
      </c>
      <c r="EX597">
        <f t="shared" si="387"/>
        <v>0</v>
      </c>
      <c r="EY597">
        <f t="shared" si="388"/>
        <v>0</v>
      </c>
      <c r="EZ597">
        <f t="shared" si="389"/>
        <v>0</v>
      </c>
      <c r="FA597">
        <f t="shared" si="390"/>
        <v>0</v>
      </c>
      <c r="FB597">
        <f t="shared" si="391"/>
        <v>0</v>
      </c>
      <c r="FC597">
        <f t="shared" si="392"/>
        <v>0</v>
      </c>
      <c r="FD597">
        <f t="shared" si="393"/>
        <v>0</v>
      </c>
      <c r="FE597">
        <f t="shared" si="394"/>
        <v>0</v>
      </c>
      <c r="FF597">
        <f t="shared" si="395"/>
        <v>0</v>
      </c>
      <c r="FG597">
        <f t="shared" si="396"/>
        <v>0</v>
      </c>
      <c r="FH597">
        <f t="shared" si="397"/>
        <v>0</v>
      </c>
      <c r="FI597">
        <f t="shared" si="398"/>
        <v>0</v>
      </c>
      <c r="FJ597">
        <f t="shared" si="399"/>
        <v>0</v>
      </c>
      <c r="FK597">
        <f t="shared" si="400"/>
        <v>0</v>
      </c>
    </row>
    <row r="598" spans="1:167">
      <c r="A598">
        <v>596</v>
      </c>
      <c r="B598">
        <f>RTD("rit2.rtd",,B$2,"LASTHIST", ROW()-2)</f>
        <v>49.81</v>
      </c>
      <c r="C598">
        <f>RTD("rit2.rtd",,C$2,"LASTHIST", ROW()-2)</f>
        <v>0</v>
      </c>
      <c r="D598">
        <f>RTD("rit2.rtd",,D$2,"LASTHIST", ROW()-2)</f>
        <v>0</v>
      </c>
      <c r="E598">
        <f>RTD("rit2.rtd",,E$2,"LASTHIST", ROW()-2)</f>
        <v>0</v>
      </c>
      <c r="F598">
        <f>RTD("rit2.rtd",,F$2,"LASTHIST", ROW()-2)</f>
        <v>0</v>
      </c>
      <c r="G598">
        <f>RTD("rit2.rtd",,G$2,"LASTHIST", ROW()-2)</f>
        <v>0</v>
      </c>
      <c r="H598">
        <f>RTD("rit2.rtd",,H$2,"LASTHIST", ROW()-2)</f>
        <v>0</v>
      </c>
      <c r="I598">
        <f>RTD("rit2.rtd",,I$2,"LASTHIST", ROW()-2)</f>
        <v>0</v>
      </c>
      <c r="J598">
        <f>RTD("rit2.rtd",,J$2,"LASTHIST", ROW()-2)</f>
        <v>0</v>
      </c>
      <c r="K598">
        <f>RTD("rit2.rtd",,K$2,"LASTHIST", ROW()-2)</f>
        <v>0</v>
      </c>
      <c r="L598">
        <f>RTD("rit2.rtd",,L$2,"LASTHIST", ROW()-2)</f>
        <v>0</v>
      </c>
      <c r="M598">
        <f>RTD("rit2.rtd",,M$2,"LASTHIST", ROW()-2)</f>
        <v>0</v>
      </c>
      <c r="N598">
        <f>RTD("rit2.rtd",,N$2,"LASTHIST", ROW()-2)</f>
        <v>0</v>
      </c>
      <c r="O598">
        <f>RTD("rit2.rtd",,O$2,"LASTHIST", ROW()-2)</f>
        <v>0</v>
      </c>
      <c r="P598">
        <f>RTD("rit2.rtd",,P$2,"LASTHIST", ROW()-2)</f>
        <v>0</v>
      </c>
      <c r="Q598">
        <f>RTD("rit2.rtd",,Q$2,"LASTHIST", ROW()-2)</f>
        <v>0</v>
      </c>
      <c r="R598">
        <f>RTD("rit2.rtd",,R$2,"LASTHIST", ROW()-2)</f>
        <v>0</v>
      </c>
      <c r="S598">
        <f>RTD("rit2.rtd",,S$2,"LASTHIST", ROW()-2)</f>
        <v>0</v>
      </c>
      <c r="T598">
        <f>RTD("rit2.rtd",,T$2,"LASTHIST", ROW()-2)</f>
        <v>0</v>
      </c>
      <c r="U598">
        <f>RTD("rit2.rtd",,U$2,"LASTHIST", ROW()-2)</f>
        <v>0</v>
      </c>
      <c r="V598">
        <f>RTD("rit2.rtd",,V$2,"LASTHIST", ROW()-2)</f>
        <v>0</v>
      </c>
      <c r="W598">
        <f>RTD("rit2.rtd",,W$2,"LASTHIST", ROW()-2)</f>
        <v>4.8099999999999996</v>
      </c>
      <c r="X598">
        <f>RTD("rit2.rtd",,X$2,"LASTHIST", ROW()-2)</f>
        <v>0.02</v>
      </c>
      <c r="Y598">
        <f>RTD("rit2.rtd",,Y$2,"LASTHIST", ROW()-2)</f>
        <v>3.81</v>
      </c>
      <c r="Z598">
        <f>RTD("rit2.rtd",,Z$2,"LASTHIST", ROW()-2)</f>
        <v>0.02</v>
      </c>
      <c r="AA598">
        <f>RTD("rit2.rtd",,AA$2,"LASTHIST", ROW()-2)</f>
        <v>2.81</v>
      </c>
      <c r="AB598">
        <f>RTD("rit2.rtd",,AB$2,"LASTHIST", ROW()-2)</f>
        <v>0.02</v>
      </c>
      <c r="AC598">
        <f>RTD("rit2.rtd",,AC$2,"LASTHIST", ROW()-2)</f>
        <v>1.81</v>
      </c>
      <c r="AD598">
        <f>RTD("rit2.rtd",,AD$2,"LASTHIST", ROW()-2)</f>
        <v>0.02</v>
      </c>
      <c r="AE598">
        <f>RTD("rit2.rtd",,AE$2,"LASTHIST", ROW()-2)</f>
        <v>0.83</v>
      </c>
      <c r="AF598">
        <f>RTD("rit2.rtd",,AF$2,"LASTHIST", ROW()-2)</f>
        <v>0.02</v>
      </c>
      <c r="AG598">
        <f>RTD("rit2.rtd",,AG$2,"LASTHIST", ROW()-2)</f>
        <v>0.14000000000000001</v>
      </c>
      <c r="AH598">
        <f>RTD("rit2.rtd",,AH$2,"LASTHIST", ROW()-2)</f>
        <v>0.33</v>
      </c>
      <c r="AI598">
        <f>RTD("rit2.rtd",,AI$2,"LASTHIST", ROW()-2)</f>
        <v>0.02</v>
      </c>
      <c r="AJ598">
        <f>RTD("rit2.rtd",,AJ$2,"LASTHIST", ROW()-2)</f>
        <v>1.19</v>
      </c>
      <c r="AK598">
        <f>RTD("rit2.rtd",,AK$2,"LASTHIST", ROW()-2)</f>
        <v>0.02</v>
      </c>
      <c r="AL598">
        <f>RTD("rit2.rtd",,AL$2,"LASTHIST", ROW()-2)</f>
        <v>2.19</v>
      </c>
      <c r="AM598">
        <f>RTD("rit2.rtd",,AM$2,"LASTHIST", ROW()-2)</f>
        <v>0.02</v>
      </c>
      <c r="AN598">
        <f>RTD("rit2.rtd",,AN$2,"LASTHIST", ROW()-2)</f>
        <v>3.19</v>
      </c>
      <c r="AO598">
        <f>RTD("rit2.rtd",,AO$2,"LASTHIST", ROW()-2)</f>
        <v>0.02</v>
      </c>
      <c r="AP598">
        <f>RTD("rit2.rtd",,AP$2,"LASTHIST", ROW()-2)</f>
        <v>4.1900000000000004</v>
      </c>
      <c r="AQ598">
        <v>1</v>
      </c>
      <c r="AR598">
        <v>0</v>
      </c>
      <c r="AS598">
        <v>1</v>
      </c>
      <c r="AT598">
        <v>0</v>
      </c>
      <c r="AU598">
        <v>1</v>
      </c>
      <c r="AV598">
        <v>0</v>
      </c>
      <c r="AW598">
        <v>1</v>
      </c>
      <c r="AX598">
        <v>0</v>
      </c>
      <c r="AY598">
        <v>1</v>
      </c>
      <c r="AZ598">
        <v>0</v>
      </c>
      <c r="BA598">
        <v>1</v>
      </c>
      <c r="BB598">
        <v>0</v>
      </c>
      <c r="BC598">
        <v>1</v>
      </c>
      <c r="BD598">
        <v>0</v>
      </c>
      <c r="BE598">
        <v>1</v>
      </c>
      <c r="BF598">
        <v>0</v>
      </c>
      <c r="BG598">
        <v>1</v>
      </c>
      <c r="BH598">
        <v>0</v>
      </c>
      <c r="BI598">
        <v>1</v>
      </c>
      <c r="BJ598">
        <v>0</v>
      </c>
      <c r="BK598">
        <v>1</v>
      </c>
      <c r="BL598">
        <v>0</v>
      </c>
      <c r="BM598">
        <v>1</v>
      </c>
      <c r="BN598">
        <v>0</v>
      </c>
      <c r="BO598">
        <v>1</v>
      </c>
      <c r="BP598">
        <v>0</v>
      </c>
      <c r="BQ598">
        <v>1</v>
      </c>
      <c r="BR598">
        <v>0</v>
      </c>
      <c r="BS598">
        <v>1</v>
      </c>
      <c r="BT598">
        <v>0</v>
      </c>
      <c r="BU598">
        <v>1</v>
      </c>
      <c r="BV598">
        <v>0</v>
      </c>
      <c r="BW598">
        <v>1</v>
      </c>
      <c r="BX598">
        <v>0</v>
      </c>
      <c r="BY598">
        <v>1</v>
      </c>
      <c r="BZ598">
        <v>0</v>
      </c>
      <c r="CA598">
        <v>1</v>
      </c>
      <c r="CB598">
        <v>0</v>
      </c>
      <c r="CC598">
        <v>1</v>
      </c>
      <c r="CD598">
        <v>0</v>
      </c>
      <c r="CE598">
        <v>45</v>
      </c>
      <c r="CF598">
        <v>45</v>
      </c>
      <c r="CG598">
        <v>46</v>
      </c>
      <c r="CH598">
        <v>46</v>
      </c>
      <c r="CI598">
        <v>47</v>
      </c>
      <c r="CJ598">
        <v>47</v>
      </c>
      <c r="CK598">
        <v>48</v>
      </c>
      <c r="CL598">
        <v>48</v>
      </c>
      <c r="CM598">
        <v>49</v>
      </c>
      <c r="CN598">
        <v>49</v>
      </c>
      <c r="CO598">
        <v>50</v>
      </c>
      <c r="CP598">
        <v>50</v>
      </c>
      <c r="CQ598">
        <v>51</v>
      </c>
      <c r="CR598">
        <v>51</v>
      </c>
      <c r="CS598">
        <v>52</v>
      </c>
      <c r="CT598">
        <v>52</v>
      </c>
      <c r="CU598">
        <v>53</v>
      </c>
      <c r="CV598">
        <v>53</v>
      </c>
      <c r="CW598">
        <v>54</v>
      </c>
      <c r="CX598">
        <v>54</v>
      </c>
      <c r="CY598">
        <v>45</v>
      </c>
      <c r="CZ598">
        <v>45</v>
      </c>
      <c r="DA598">
        <v>46</v>
      </c>
      <c r="DB598">
        <v>46</v>
      </c>
      <c r="DC598">
        <v>47</v>
      </c>
      <c r="DD598">
        <v>47</v>
      </c>
      <c r="DE598">
        <v>48</v>
      </c>
      <c r="DF598">
        <v>48</v>
      </c>
      <c r="DG598">
        <v>49</v>
      </c>
      <c r="DH598">
        <v>49</v>
      </c>
      <c r="DI598">
        <v>50</v>
      </c>
      <c r="DJ598">
        <v>50</v>
      </c>
      <c r="DK598">
        <v>51</v>
      </c>
      <c r="DL598">
        <v>51</v>
      </c>
      <c r="DM598">
        <v>52</v>
      </c>
      <c r="DN598">
        <v>52</v>
      </c>
      <c r="DO598">
        <v>53</v>
      </c>
      <c r="DP598">
        <v>53</v>
      </c>
      <c r="DQ598">
        <v>54</v>
      </c>
      <c r="DR598">
        <v>54</v>
      </c>
      <c r="DU598">
        <v>4.1666669999999998E-3</v>
      </c>
      <c r="DW598">
        <v>1</v>
      </c>
      <c r="DX598">
        <f t="shared" si="361"/>
        <v>0</v>
      </c>
      <c r="DY598">
        <f t="shared" si="362"/>
        <v>0</v>
      </c>
      <c r="DZ598">
        <f t="shared" si="363"/>
        <v>0</v>
      </c>
      <c r="EA598">
        <f t="shared" si="364"/>
        <v>0</v>
      </c>
      <c r="EB598">
        <f t="shared" si="365"/>
        <v>0</v>
      </c>
      <c r="EC598">
        <f t="shared" si="366"/>
        <v>0</v>
      </c>
      <c r="ED598">
        <f t="shared" si="367"/>
        <v>0</v>
      </c>
      <c r="EE598">
        <f t="shared" si="368"/>
        <v>0</v>
      </c>
      <c r="EF598">
        <f t="shared" si="369"/>
        <v>0</v>
      </c>
      <c r="EG598">
        <f t="shared" si="370"/>
        <v>0</v>
      </c>
      <c r="EH598">
        <f t="shared" si="371"/>
        <v>0</v>
      </c>
      <c r="EI598">
        <f t="shared" si="372"/>
        <v>0</v>
      </c>
      <c r="EJ598">
        <f t="shared" si="373"/>
        <v>0</v>
      </c>
      <c r="EK598">
        <f t="shared" si="374"/>
        <v>0</v>
      </c>
      <c r="EL598">
        <f t="shared" si="375"/>
        <v>0</v>
      </c>
      <c r="EM598">
        <f t="shared" si="376"/>
        <v>0</v>
      </c>
      <c r="EN598">
        <f t="shared" si="377"/>
        <v>0</v>
      </c>
      <c r="EO598">
        <f t="shared" si="378"/>
        <v>0</v>
      </c>
      <c r="EP598">
        <f t="shared" si="379"/>
        <v>0</v>
      </c>
      <c r="EQ598">
        <f t="shared" si="380"/>
        <v>0</v>
      </c>
      <c r="ER598">
        <f t="shared" si="381"/>
        <v>0</v>
      </c>
      <c r="ES598">
        <f t="shared" si="382"/>
        <v>0</v>
      </c>
      <c r="ET598">
        <f t="shared" si="383"/>
        <v>0</v>
      </c>
      <c r="EU598">
        <f t="shared" si="384"/>
        <v>0</v>
      </c>
      <c r="EV598">
        <f t="shared" si="385"/>
        <v>0</v>
      </c>
      <c r="EW598">
        <f t="shared" si="386"/>
        <v>0</v>
      </c>
      <c r="EX598">
        <f t="shared" si="387"/>
        <v>0</v>
      </c>
      <c r="EY598">
        <f t="shared" si="388"/>
        <v>0</v>
      </c>
      <c r="EZ598">
        <f t="shared" si="389"/>
        <v>0</v>
      </c>
      <c r="FA598">
        <f t="shared" si="390"/>
        <v>0</v>
      </c>
      <c r="FB598">
        <f t="shared" si="391"/>
        <v>0</v>
      </c>
      <c r="FC598">
        <f t="shared" si="392"/>
        <v>0</v>
      </c>
      <c r="FD598">
        <f t="shared" si="393"/>
        <v>0</v>
      </c>
      <c r="FE598">
        <f t="shared" si="394"/>
        <v>0</v>
      </c>
      <c r="FF598">
        <f t="shared" si="395"/>
        <v>0</v>
      </c>
      <c r="FG598">
        <f t="shared" si="396"/>
        <v>0</v>
      </c>
      <c r="FH598">
        <f t="shared" si="397"/>
        <v>0</v>
      </c>
      <c r="FI598">
        <f t="shared" si="398"/>
        <v>0</v>
      </c>
      <c r="FJ598">
        <f t="shared" si="399"/>
        <v>0</v>
      </c>
      <c r="FK598">
        <f t="shared" si="400"/>
        <v>0</v>
      </c>
    </row>
    <row r="599" spans="1:167">
      <c r="A599">
        <v>597</v>
      </c>
      <c r="B599">
        <f>RTD("rit2.rtd",,B$2,"LASTHIST", ROW()-2)</f>
        <v>49.76</v>
      </c>
      <c r="C599">
        <f>RTD("rit2.rtd",,C$2,"LASTHIST", ROW()-2)</f>
        <v>0</v>
      </c>
      <c r="D599">
        <f>RTD("rit2.rtd",,D$2,"LASTHIST", ROW()-2)</f>
        <v>0</v>
      </c>
      <c r="E599">
        <f>RTD("rit2.rtd",,E$2,"LASTHIST", ROW()-2)</f>
        <v>0</v>
      </c>
      <c r="F599">
        <f>RTD("rit2.rtd",,F$2,"LASTHIST", ROW()-2)</f>
        <v>0</v>
      </c>
      <c r="G599">
        <f>RTD("rit2.rtd",,G$2,"LASTHIST", ROW()-2)</f>
        <v>0</v>
      </c>
      <c r="H599">
        <f>RTD("rit2.rtd",,H$2,"LASTHIST", ROW()-2)</f>
        <v>0</v>
      </c>
      <c r="I599">
        <f>RTD("rit2.rtd",,I$2,"LASTHIST", ROW()-2)</f>
        <v>0</v>
      </c>
      <c r="J599">
        <f>RTD("rit2.rtd",,J$2,"LASTHIST", ROW()-2)</f>
        <v>0</v>
      </c>
      <c r="K599">
        <f>RTD("rit2.rtd",,K$2,"LASTHIST", ROW()-2)</f>
        <v>0</v>
      </c>
      <c r="L599">
        <f>RTD("rit2.rtd",,L$2,"LASTHIST", ROW()-2)</f>
        <v>0</v>
      </c>
      <c r="M599">
        <f>RTD("rit2.rtd",,M$2,"LASTHIST", ROW()-2)</f>
        <v>0</v>
      </c>
      <c r="N599">
        <f>RTD("rit2.rtd",,N$2,"LASTHIST", ROW()-2)</f>
        <v>0</v>
      </c>
      <c r="O599">
        <f>RTD("rit2.rtd",,O$2,"LASTHIST", ROW()-2)</f>
        <v>0</v>
      </c>
      <c r="P599">
        <f>RTD("rit2.rtd",,P$2,"LASTHIST", ROW()-2)</f>
        <v>0</v>
      </c>
      <c r="Q599">
        <f>RTD("rit2.rtd",,Q$2,"LASTHIST", ROW()-2)</f>
        <v>0</v>
      </c>
      <c r="R599">
        <f>RTD("rit2.rtd",,R$2,"LASTHIST", ROW()-2)</f>
        <v>0</v>
      </c>
      <c r="S599">
        <f>RTD("rit2.rtd",,S$2,"LASTHIST", ROW()-2)</f>
        <v>0</v>
      </c>
      <c r="T599">
        <f>RTD("rit2.rtd",,T$2,"LASTHIST", ROW()-2)</f>
        <v>0</v>
      </c>
      <c r="U599">
        <f>RTD("rit2.rtd",,U$2,"LASTHIST", ROW()-2)</f>
        <v>0</v>
      </c>
      <c r="V599">
        <f>RTD("rit2.rtd",,V$2,"LASTHIST", ROW()-2)</f>
        <v>0</v>
      </c>
      <c r="W599">
        <f>RTD("rit2.rtd",,W$2,"LASTHIST", ROW()-2)</f>
        <v>4.76</v>
      </c>
      <c r="X599">
        <f>RTD("rit2.rtd",,X$2,"LASTHIST", ROW()-2)</f>
        <v>0.02</v>
      </c>
      <c r="Y599">
        <f>RTD("rit2.rtd",,Y$2,"LASTHIST", ROW()-2)</f>
        <v>3.76</v>
      </c>
      <c r="Z599">
        <f>RTD("rit2.rtd",,Z$2,"LASTHIST", ROW()-2)</f>
        <v>0.02</v>
      </c>
      <c r="AA599">
        <f>RTD("rit2.rtd",,AA$2,"LASTHIST", ROW()-2)</f>
        <v>2.76</v>
      </c>
      <c r="AB599">
        <f>RTD("rit2.rtd",,AB$2,"LASTHIST", ROW()-2)</f>
        <v>0.02</v>
      </c>
      <c r="AC599">
        <f>RTD("rit2.rtd",,AC$2,"LASTHIST", ROW()-2)</f>
        <v>1.76</v>
      </c>
      <c r="AD599">
        <f>RTD("rit2.rtd",,AD$2,"LASTHIST", ROW()-2)</f>
        <v>0.02</v>
      </c>
      <c r="AE599">
        <f>RTD("rit2.rtd",,AE$2,"LASTHIST", ROW()-2)</f>
        <v>0.78</v>
      </c>
      <c r="AF599">
        <f>RTD("rit2.rtd",,AF$2,"LASTHIST", ROW()-2)</f>
        <v>0.02</v>
      </c>
      <c r="AG599">
        <f>RTD("rit2.rtd",,AG$2,"LASTHIST", ROW()-2)</f>
        <v>0.1</v>
      </c>
      <c r="AH599">
        <f>RTD("rit2.rtd",,AH$2,"LASTHIST", ROW()-2)</f>
        <v>0.34</v>
      </c>
      <c r="AI599">
        <f>RTD("rit2.rtd",,AI$2,"LASTHIST", ROW()-2)</f>
        <v>0.02</v>
      </c>
      <c r="AJ599">
        <f>RTD("rit2.rtd",,AJ$2,"LASTHIST", ROW()-2)</f>
        <v>1.24</v>
      </c>
      <c r="AK599">
        <f>RTD("rit2.rtd",,AK$2,"LASTHIST", ROW()-2)</f>
        <v>0.02</v>
      </c>
      <c r="AL599">
        <f>RTD("rit2.rtd",,AL$2,"LASTHIST", ROW()-2)</f>
        <v>2.2400000000000002</v>
      </c>
      <c r="AM599">
        <f>RTD("rit2.rtd",,AM$2,"LASTHIST", ROW()-2)</f>
        <v>0.02</v>
      </c>
      <c r="AN599">
        <f>RTD("rit2.rtd",,AN$2,"LASTHIST", ROW()-2)</f>
        <v>3.24</v>
      </c>
      <c r="AO599">
        <f>RTD("rit2.rtd",,AO$2,"LASTHIST", ROW()-2)</f>
        <v>0.02</v>
      </c>
      <c r="AP599">
        <f>RTD("rit2.rtd",,AP$2,"LASTHIST", ROW()-2)</f>
        <v>4.24</v>
      </c>
      <c r="AQ599">
        <v>1</v>
      </c>
      <c r="AR599">
        <v>0</v>
      </c>
      <c r="AS599">
        <v>1</v>
      </c>
      <c r="AT599">
        <v>0</v>
      </c>
      <c r="AU599">
        <v>1</v>
      </c>
      <c r="AV599">
        <v>0</v>
      </c>
      <c r="AW599">
        <v>1</v>
      </c>
      <c r="AX599">
        <v>0</v>
      </c>
      <c r="AY599">
        <v>1</v>
      </c>
      <c r="AZ599">
        <v>0</v>
      </c>
      <c r="BA599">
        <v>1</v>
      </c>
      <c r="BB599">
        <v>0</v>
      </c>
      <c r="BC599">
        <v>1</v>
      </c>
      <c r="BD599">
        <v>0</v>
      </c>
      <c r="BE599">
        <v>1</v>
      </c>
      <c r="BF599">
        <v>0</v>
      </c>
      <c r="BG599">
        <v>1</v>
      </c>
      <c r="BH599">
        <v>0</v>
      </c>
      <c r="BI599">
        <v>1</v>
      </c>
      <c r="BJ599">
        <v>0</v>
      </c>
      <c r="BK599">
        <v>1</v>
      </c>
      <c r="BL599">
        <v>0</v>
      </c>
      <c r="BM599">
        <v>1</v>
      </c>
      <c r="BN599">
        <v>0</v>
      </c>
      <c r="BO599">
        <v>1</v>
      </c>
      <c r="BP599">
        <v>0</v>
      </c>
      <c r="BQ599">
        <v>1</v>
      </c>
      <c r="BR599">
        <v>0</v>
      </c>
      <c r="BS599">
        <v>1</v>
      </c>
      <c r="BT599">
        <v>0</v>
      </c>
      <c r="BU599">
        <v>1</v>
      </c>
      <c r="BV599">
        <v>0</v>
      </c>
      <c r="BW599">
        <v>1</v>
      </c>
      <c r="BX599">
        <v>0</v>
      </c>
      <c r="BY599">
        <v>1</v>
      </c>
      <c r="BZ599">
        <v>0</v>
      </c>
      <c r="CA599">
        <v>1</v>
      </c>
      <c r="CB599">
        <v>0</v>
      </c>
      <c r="CC599">
        <v>1</v>
      </c>
      <c r="CD599">
        <v>0</v>
      </c>
      <c r="CE599">
        <v>45</v>
      </c>
      <c r="CF599">
        <v>45</v>
      </c>
      <c r="CG599">
        <v>46</v>
      </c>
      <c r="CH599">
        <v>46</v>
      </c>
      <c r="CI599">
        <v>47</v>
      </c>
      <c r="CJ599">
        <v>47</v>
      </c>
      <c r="CK599">
        <v>48</v>
      </c>
      <c r="CL599">
        <v>48</v>
      </c>
      <c r="CM599">
        <v>49</v>
      </c>
      <c r="CN599">
        <v>49</v>
      </c>
      <c r="CO599">
        <v>50</v>
      </c>
      <c r="CP599">
        <v>50</v>
      </c>
      <c r="CQ599">
        <v>51</v>
      </c>
      <c r="CR599">
        <v>51</v>
      </c>
      <c r="CS599">
        <v>52</v>
      </c>
      <c r="CT599">
        <v>52</v>
      </c>
      <c r="CU599">
        <v>53</v>
      </c>
      <c r="CV599">
        <v>53</v>
      </c>
      <c r="CW599">
        <v>54</v>
      </c>
      <c r="CX599">
        <v>54</v>
      </c>
      <c r="CY599">
        <v>45</v>
      </c>
      <c r="CZ599">
        <v>45</v>
      </c>
      <c r="DA599">
        <v>46</v>
      </c>
      <c r="DB599">
        <v>46</v>
      </c>
      <c r="DC599">
        <v>47</v>
      </c>
      <c r="DD599">
        <v>47</v>
      </c>
      <c r="DE599">
        <v>48</v>
      </c>
      <c r="DF599">
        <v>48</v>
      </c>
      <c r="DG599">
        <v>49</v>
      </c>
      <c r="DH599">
        <v>49</v>
      </c>
      <c r="DI599">
        <v>50</v>
      </c>
      <c r="DJ599">
        <v>50</v>
      </c>
      <c r="DK599">
        <v>51</v>
      </c>
      <c r="DL599">
        <v>51</v>
      </c>
      <c r="DM599">
        <v>52</v>
      </c>
      <c r="DN599">
        <v>52</v>
      </c>
      <c r="DO599">
        <v>53</v>
      </c>
      <c r="DP599">
        <v>53</v>
      </c>
      <c r="DQ599">
        <v>54</v>
      </c>
      <c r="DR599">
        <v>54</v>
      </c>
      <c r="DU599">
        <v>4.1666669999999998E-3</v>
      </c>
      <c r="DW599">
        <v>1</v>
      </c>
      <c r="DX599">
        <f t="shared" si="361"/>
        <v>0</v>
      </c>
      <c r="DY599">
        <f t="shared" si="362"/>
        <v>0</v>
      </c>
      <c r="DZ599">
        <f t="shared" si="363"/>
        <v>0</v>
      </c>
      <c r="EA599">
        <f t="shared" si="364"/>
        <v>0</v>
      </c>
      <c r="EB599">
        <f t="shared" si="365"/>
        <v>0</v>
      </c>
      <c r="EC599">
        <f t="shared" si="366"/>
        <v>0</v>
      </c>
      <c r="ED599">
        <f t="shared" si="367"/>
        <v>0</v>
      </c>
      <c r="EE599">
        <f t="shared" si="368"/>
        <v>0</v>
      </c>
      <c r="EF599">
        <f t="shared" si="369"/>
        <v>0</v>
      </c>
      <c r="EG599">
        <f t="shared" si="370"/>
        <v>0</v>
      </c>
      <c r="EH599">
        <f t="shared" si="371"/>
        <v>0</v>
      </c>
      <c r="EI599">
        <f t="shared" si="372"/>
        <v>0</v>
      </c>
      <c r="EJ599">
        <f t="shared" si="373"/>
        <v>0</v>
      </c>
      <c r="EK599">
        <f t="shared" si="374"/>
        <v>0</v>
      </c>
      <c r="EL599">
        <f t="shared" si="375"/>
        <v>0</v>
      </c>
      <c r="EM599">
        <f t="shared" si="376"/>
        <v>0</v>
      </c>
      <c r="EN599">
        <f t="shared" si="377"/>
        <v>0</v>
      </c>
      <c r="EO599">
        <f t="shared" si="378"/>
        <v>0</v>
      </c>
      <c r="EP599">
        <f t="shared" si="379"/>
        <v>0</v>
      </c>
      <c r="EQ599">
        <f t="shared" si="380"/>
        <v>0</v>
      </c>
      <c r="ER599">
        <f t="shared" si="381"/>
        <v>0</v>
      </c>
      <c r="ES599">
        <f t="shared" si="382"/>
        <v>0</v>
      </c>
      <c r="ET599">
        <f t="shared" si="383"/>
        <v>0</v>
      </c>
      <c r="EU599">
        <f t="shared" si="384"/>
        <v>0</v>
      </c>
      <c r="EV599">
        <f t="shared" si="385"/>
        <v>0</v>
      </c>
      <c r="EW599">
        <f t="shared" si="386"/>
        <v>0</v>
      </c>
      <c r="EX599">
        <f t="shared" si="387"/>
        <v>0</v>
      </c>
      <c r="EY599">
        <f t="shared" si="388"/>
        <v>0</v>
      </c>
      <c r="EZ599">
        <f t="shared" si="389"/>
        <v>0</v>
      </c>
      <c r="FA599">
        <f t="shared" si="390"/>
        <v>0</v>
      </c>
      <c r="FB599">
        <f t="shared" si="391"/>
        <v>0</v>
      </c>
      <c r="FC599">
        <f t="shared" si="392"/>
        <v>0</v>
      </c>
      <c r="FD599">
        <f t="shared" si="393"/>
        <v>0</v>
      </c>
      <c r="FE599">
        <f t="shared" si="394"/>
        <v>0</v>
      </c>
      <c r="FF599">
        <f t="shared" si="395"/>
        <v>0</v>
      </c>
      <c r="FG599">
        <f t="shared" si="396"/>
        <v>0</v>
      </c>
      <c r="FH599">
        <f t="shared" si="397"/>
        <v>0</v>
      </c>
      <c r="FI599">
        <f t="shared" si="398"/>
        <v>0</v>
      </c>
      <c r="FJ599">
        <f t="shared" si="399"/>
        <v>0</v>
      </c>
      <c r="FK599">
        <f t="shared" si="400"/>
        <v>0</v>
      </c>
    </row>
    <row r="600" spans="1:167">
      <c r="A600">
        <v>598</v>
      </c>
      <c r="B600">
        <f>RTD("rit2.rtd",,B$2,"LASTHIST", ROW()-2)</f>
        <v>49.86</v>
      </c>
      <c r="C600">
        <f>RTD("rit2.rtd",,C$2,"LASTHIST", ROW()-2)</f>
        <v>0</v>
      </c>
      <c r="D600">
        <f>RTD("rit2.rtd",,D$2,"LASTHIST", ROW()-2)</f>
        <v>0</v>
      </c>
      <c r="E600">
        <f>RTD("rit2.rtd",,E$2,"LASTHIST", ROW()-2)</f>
        <v>0</v>
      </c>
      <c r="F600">
        <f>RTD("rit2.rtd",,F$2,"LASTHIST", ROW()-2)</f>
        <v>0</v>
      </c>
      <c r="G600">
        <f>RTD("rit2.rtd",,G$2,"LASTHIST", ROW()-2)</f>
        <v>0</v>
      </c>
      <c r="H600">
        <f>RTD("rit2.rtd",,H$2,"LASTHIST", ROW()-2)</f>
        <v>0</v>
      </c>
      <c r="I600">
        <f>RTD("rit2.rtd",,I$2,"LASTHIST", ROW()-2)</f>
        <v>0</v>
      </c>
      <c r="J600">
        <f>RTD("rit2.rtd",,J$2,"LASTHIST", ROW()-2)</f>
        <v>0</v>
      </c>
      <c r="K600">
        <f>RTD("rit2.rtd",,K$2,"LASTHIST", ROW()-2)</f>
        <v>0</v>
      </c>
      <c r="L600">
        <f>RTD("rit2.rtd",,L$2,"LASTHIST", ROW()-2)</f>
        <v>0</v>
      </c>
      <c r="M600">
        <f>RTD("rit2.rtd",,M$2,"LASTHIST", ROW()-2)</f>
        <v>0</v>
      </c>
      <c r="N600">
        <f>RTD("rit2.rtd",,N$2,"LASTHIST", ROW()-2)</f>
        <v>0</v>
      </c>
      <c r="O600">
        <f>RTD("rit2.rtd",,O$2,"LASTHIST", ROW()-2)</f>
        <v>0</v>
      </c>
      <c r="P600">
        <f>RTD("rit2.rtd",,P$2,"LASTHIST", ROW()-2)</f>
        <v>0</v>
      </c>
      <c r="Q600">
        <f>RTD("rit2.rtd",,Q$2,"LASTHIST", ROW()-2)</f>
        <v>0</v>
      </c>
      <c r="R600">
        <f>RTD("rit2.rtd",,R$2,"LASTHIST", ROW()-2)</f>
        <v>0</v>
      </c>
      <c r="S600">
        <f>RTD("rit2.rtd",,S$2,"LASTHIST", ROW()-2)</f>
        <v>0</v>
      </c>
      <c r="T600">
        <f>RTD("rit2.rtd",,T$2,"LASTHIST", ROW()-2)</f>
        <v>0</v>
      </c>
      <c r="U600">
        <f>RTD("rit2.rtd",,U$2,"LASTHIST", ROW()-2)</f>
        <v>0</v>
      </c>
      <c r="V600">
        <f>RTD("rit2.rtd",,V$2,"LASTHIST", ROW()-2)</f>
        <v>0</v>
      </c>
      <c r="W600">
        <f>RTD("rit2.rtd",,W$2,"LASTHIST", ROW()-2)</f>
        <v>4.8600000000000003</v>
      </c>
      <c r="X600">
        <f>RTD("rit2.rtd",,X$2,"LASTHIST", ROW()-2)</f>
        <v>0.02</v>
      </c>
      <c r="Y600">
        <f>RTD("rit2.rtd",,Y$2,"LASTHIST", ROW()-2)</f>
        <v>3.86</v>
      </c>
      <c r="Z600">
        <f>RTD("rit2.rtd",,Z$2,"LASTHIST", ROW()-2)</f>
        <v>0.02</v>
      </c>
      <c r="AA600">
        <f>RTD("rit2.rtd",,AA$2,"LASTHIST", ROW()-2)</f>
        <v>2.86</v>
      </c>
      <c r="AB600">
        <f>RTD("rit2.rtd",,AB$2,"LASTHIST", ROW()-2)</f>
        <v>0.02</v>
      </c>
      <c r="AC600">
        <f>RTD("rit2.rtd",,AC$2,"LASTHIST", ROW()-2)</f>
        <v>1.86</v>
      </c>
      <c r="AD600">
        <f>RTD("rit2.rtd",,AD$2,"LASTHIST", ROW()-2)</f>
        <v>0.02</v>
      </c>
      <c r="AE600">
        <f>RTD("rit2.rtd",,AE$2,"LASTHIST", ROW()-2)</f>
        <v>0.86</v>
      </c>
      <c r="AF600">
        <f>RTD("rit2.rtd",,AF$2,"LASTHIST", ROW()-2)</f>
        <v>0.02</v>
      </c>
      <c r="AG600">
        <f>RTD("rit2.rtd",,AG$2,"LASTHIST", ROW()-2)</f>
        <v>0.1</v>
      </c>
      <c r="AH600">
        <f>RTD("rit2.rtd",,AH$2,"LASTHIST", ROW()-2)</f>
        <v>0.24</v>
      </c>
      <c r="AI600">
        <f>RTD("rit2.rtd",,AI$2,"LASTHIST", ROW()-2)</f>
        <v>0.02</v>
      </c>
      <c r="AJ600">
        <f>RTD("rit2.rtd",,AJ$2,"LASTHIST", ROW()-2)</f>
        <v>1.1399999999999999</v>
      </c>
      <c r="AK600">
        <f>RTD("rit2.rtd",,AK$2,"LASTHIST", ROW()-2)</f>
        <v>0.02</v>
      </c>
      <c r="AL600">
        <f>RTD("rit2.rtd",,AL$2,"LASTHIST", ROW()-2)</f>
        <v>2.14</v>
      </c>
      <c r="AM600">
        <f>RTD("rit2.rtd",,AM$2,"LASTHIST", ROW()-2)</f>
        <v>0.02</v>
      </c>
      <c r="AN600">
        <f>RTD("rit2.rtd",,AN$2,"LASTHIST", ROW()-2)</f>
        <v>3.14</v>
      </c>
      <c r="AO600">
        <f>RTD("rit2.rtd",,AO$2,"LASTHIST", ROW()-2)</f>
        <v>0.02</v>
      </c>
      <c r="AP600">
        <f>RTD("rit2.rtd",,AP$2,"LASTHIST", ROW()-2)</f>
        <v>4.1399999999999997</v>
      </c>
      <c r="AQ600">
        <v>1</v>
      </c>
      <c r="AR600">
        <v>0</v>
      </c>
      <c r="AS600">
        <v>1</v>
      </c>
      <c r="AT600">
        <v>0</v>
      </c>
      <c r="AU600">
        <v>1</v>
      </c>
      <c r="AV600">
        <v>0</v>
      </c>
      <c r="AW600">
        <v>1</v>
      </c>
      <c r="AX600">
        <v>0</v>
      </c>
      <c r="AY600">
        <v>1</v>
      </c>
      <c r="AZ600">
        <v>0</v>
      </c>
      <c r="BA600">
        <v>1</v>
      </c>
      <c r="BB600">
        <v>0</v>
      </c>
      <c r="BC600">
        <v>1</v>
      </c>
      <c r="BD600">
        <v>0</v>
      </c>
      <c r="BE600">
        <v>1</v>
      </c>
      <c r="BF600">
        <v>0</v>
      </c>
      <c r="BG600">
        <v>1</v>
      </c>
      <c r="BH600">
        <v>0</v>
      </c>
      <c r="BI600">
        <v>1</v>
      </c>
      <c r="BJ600">
        <v>0</v>
      </c>
      <c r="BK600">
        <v>1</v>
      </c>
      <c r="BL600">
        <v>0</v>
      </c>
      <c r="BM600">
        <v>1</v>
      </c>
      <c r="BN600">
        <v>0</v>
      </c>
      <c r="BO600">
        <v>1</v>
      </c>
      <c r="BP600">
        <v>0</v>
      </c>
      <c r="BQ600">
        <v>1</v>
      </c>
      <c r="BR600">
        <v>0</v>
      </c>
      <c r="BS600">
        <v>1</v>
      </c>
      <c r="BT600">
        <v>0</v>
      </c>
      <c r="BU600">
        <v>1</v>
      </c>
      <c r="BV600">
        <v>0</v>
      </c>
      <c r="BW600">
        <v>1</v>
      </c>
      <c r="BX600">
        <v>0</v>
      </c>
      <c r="BY600">
        <v>1</v>
      </c>
      <c r="BZ600">
        <v>0</v>
      </c>
      <c r="CA600">
        <v>1</v>
      </c>
      <c r="CB600">
        <v>0</v>
      </c>
      <c r="CC600">
        <v>1</v>
      </c>
      <c r="CD600">
        <v>0</v>
      </c>
      <c r="CE600">
        <v>45</v>
      </c>
      <c r="CF600">
        <v>45</v>
      </c>
      <c r="CG600">
        <v>46</v>
      </c>
      <c r="CH600">
        <v>46</v>
      </c>
      <c r="CI600">
        <v>47</v>
      </c>
      <c r="CJ600">
        <v>47</v>
      </c>
      <c r="CK600">
        <v>48</v>
      </c>
      <c r="CL600">
        <v>48</v>
      </c>
      <c r="CM600">
        <v>49</v>
      </c>
      <c r="CN600">
        <v>49</v>
      </c>
      <c r="CO600">
        <v>50</v>
      </c>
      <c r="CP600">
        <v>50</v>
      </c>
      <c r="CQ600">
        <v>51</v>
      </c>
      <c r="CR600">
        <v>51</v>
      </c>
      <c r="CS600">
        <v>52</v>
      </c>
      <c r="CT600">
        <v>52</v>
      </c>
      <c r="CU600">
        <v>53</v>
      </c>
      <c r="CV600">
        <v>53</v>
      </c>
      <c r="CW600">
        <v>54</v>
      </c>
      <c r="CX600">
        <v>54</v>
      </c>
      <c r="CY600">
        <v>45</v>
      </c>
      <c r="CZ600">
        <v>45</v>
      </c>
      <c r="DA600">
        <v>46</v>
      </c>
      <c r="DB600">
        <v>46</v>
      </c>
      <c r="DC600">
        <v>47</v>
      </c>
      <c r="DD600">
        <v>47</v>
      </c>
      <c r="DE600">
        <v>48</v>
      </c>
      <c r="DF600">
        <v>48</v>
      </c>
      <c r="DG600">
        <v>49</v>
      </c>
      <c r="DH600">
        <v>49</v>
      </c>
      <c r="DI600">
        <v>50</v>
      </c>
      <c r="DJ600">
        <v>50</v>
      </c>
      <c r="DK600">
        <v>51</v>
      </c>
      <c r="DL600">
        <v>51</v>
      </c>
      <c r="DM600">
        <v>52</v>
      </c>
      <c r="DN600">
        <v>52</v>
      </c>
      <c r="DO600">
        <v>53</v>
      </c>
      <c r="DP600">
        <v>53</v>
      </c>
      <c r="DQ600">
        <v>54</v>
      </c>
      <c r="DR600">
        <v>54</v>
      </c>
      <c r="DU600">
        <v>4.1666669999999998E-3</v>
      </c>
      <c r="DW600">
        <v>1</v>
      </c>
      <c r="DX600">
        <f t="shared" si="361"/>
        <v>0</v>
      </c>
      <c r="DY600">
        <f t="shared" si="362"/>
        <v>0</v>
      </c>
      <c r="DZ600">
        <f t="shared" si="363"/>
        <v>0</v>
      </c>
      <c r="EA600">
        <f t="shared" si="364"/>
        <v>0</v>
      </c>
      <c r="EB600">
        <f t="shared" si="365"/>
        <v>0</v>
      </c>
      <c r="EC600">
        <f t="shared" si="366"/>
        <v>0</v>
      </c>
      <c r="ED600">
        <f t="shared" si="367"/>
        <v>0</v>
      </c>
      <c r="EE600">
        <f t="shared" si="368"/>
        <v>0</v>
      </c>
      <c r="EF600">
        <f t="shared" si="369"/>
        <v>0</v>
      </c>
      <c r="EG600">
        <f t="shared" si="370"/>
        <v>0</v>
      </c>
      <c r="EH600">
        <f t="shared" si="371"/>
        <v>0</v>
      </c>
      <c r="EI600">
        <f t="shared" si="372"/>
        <v>0</v>
      </c>
      <c r="EJ600">
        <f t="shared" si="373"/>
        <v>0</v>
      </c>
      <c r="EK600">
        <f t="shared" si="374"/>
        <v>0</v>
      </c>
      <c r="EL600">
        <f t="shared" si="375"/>
        <v>0</v>
      </c>
      <c r="EM600">
        <f t="shared" si="376"/>
        <v>0</v>
      </c>
      <c r="EN600">
        <f t="shared" si="377"/>
        <v>0</v>
      </c>
      <c r="EO600">
        <f t="shared" si="378"/>
        <v>0</v>
      </c>
      <c r="EP600">
        <f t="shared" si="379"/>
        <v>0</v>
      </c>
      <c r="EQ600">
        <f t="shared" si="380"/>
        <v>0</v>
      </c>
      <c r="ER600">
        <f t="shared" si="381"/>
        <v>0</v>
      </c>
      <c r="ES600">
        <f t="shared" si="382"/>
        <v>0</v>
      </c>
      <c r="ET600">
        <f t="shared" si="383"/>
        <v>0</v>
      </c>
      <c r="EU600">
        <f t="shared" si="384"/>
        <v>0</v>
      </c>
      <c r="EV600">
        <f t="shared" si="385"/>
        <v>0</v>
      </c>
      <c r="EW600">
        <f t="shared" si="386"/>
        <v>0</v>
      </c>
      <c r="EX600">
        <f t="shared" si="387"/>
        <v>0</v>
      </c>
      <c r="EY600">
        <f t="shared" si="388"/>
        <v>0</v>
      </c>
      <c r="EZ600">
        <f t="shared" si="389"/>
        <v>0</v>
      </c>
      <c r="FA600">
        <f t="shared" si="390"/>
        <v>0</v>
      </c>
      <c r="FB600">
        <f t="shared" si="391"/>
        <v>0</v>
      </c>
      <c r="FC600">
        <f t="shared" si="392"/>
        <v>0</v>
      </c>
      <c r="FD600">
        <f t="shared" si="393"/>
        <v>0</v>
      </c>
      <c r="FE600">
        <f t="shared" si="394"/>
        <v>0</v>
      </c>
      <c r="FF600">
        <f t="shared" si="395"/>
        <v>0</v>
      </c>
      <c r="FG600">
        <f t="shared" si="396"/>
        <v>0</v>
      </c>
      <c r="FH600">
        <f t="shared" si="397"/>
        <v>0</v>
      </c>
      <c r="FI600">
        <f t="shared" si="398"/>
        <v>0</v>
      </c>
      <c r="FJ600">
        <f t="shared" si="399"/>
        <v>0</v>
      </c>
      <c r="FK600">
        <f t="shared" si="400"/>
        <v>0</v>
      </c>
    </row>
    <row r="601" spans="1:167">
      <c r="A601">
        <v>599</v>
      </c>
      <c r="B601">
        <f>RTD("rit2.rtd",,B$2,"LASTHIST", ROW()-2)</f>
        <v>49.95</v>
      </c>
      <c r="C601">
        <f>RTD("rit2.rtd",,C$2,"LASTHIST", ROW()-2)</f>
        <v>0</v>
      </c>
      <c r="D601">
        <f>RTD("rit2.rtd",,D$2,"LASTHIST", ROW()-2)</f>
        <v>0</v>
      </c>
      <c r="E601">
        <f>RTD("rit2.rtd",,E$2,"LASTHIST", ROW()-2)</f>
        <v>0</v>
      </c>
      <c r="F601">
        <f>RTD("rit2.rtd",,F$2,"LASTHIST", ROW()-2)</f>
        <v>0</v>
      </c>
      <c r="G601">
        <f>RTD("rit2.rtd",,G$2,"LASTHIST", ROW()-2)</f>
        <v>0</v>
      </c>
      <c r="H601">
        <f>RTD("rit2.rtd",,H$2,"LASTHIST", ROW()-2)</f>
        <v>0</v>
      </c>
      <c r="I601">
        <f>RTD("rit2.rtd",,I$2,"LASTHIST", ROW()-2)</f>
        <v>0</v>
      </c>
      <c r="J601">
        <f>RTD("rit2.rtd",,J$2,"LASTHIST", ROW()-2)</f>
        <v>0</v>
      </c>
      <c r="K601">
        <f>RTD("rit2.rtd",,K$2,"LASTHIST", ROW()-2)</f>
        <v>0</v>
      </c>
      <c r="L601">
        <f>RTD("rit2.rtd",,L$2,"LASTHIST", ROW()-2)</f>
        <v>0</v>
      </c>
      <c r="M601">
        <f>RTD("rit2.rtd",,M$2,"LASTHIST", ROW()-2)</f>
        <v>0</v>
      </c>
      <c r="N601">
        <f>RTD("rit2.rtd",,N$2,"LASTHIST", ROW()-2)</f>
        <v>0</v>
      </c>
      <c r="O601">
        <f>RTD("rit2.rtd",,O$2,"LASTHIST", ROW()-2)</f>
        <v>0</v>
      </c>
      <c r="P601">
        <f>RTD("rit2.rtd",,P$2,"LASTHIST", ROW()-2)</f>
        <v>0</v>
      </c>
      <c r="Q601">
        <f>RTD("rit2.rtd",,Q$2,"LASTHIST", ROW()-2)</f>
        <v>0</v>
      </c>
      <c r="R601">
        <f>RTD("rit2.rtd",,R$2,"LASTHIST", ROW()-2)</f>
        <v>0</v>
      </c>
      <c r="S601">
        <f>RTD("rit2.rtd",,S$2,"LASTHIST", ROW()-2)</f>
        <v>0</v>
      </c>
      <c r="T601">
        <f>RTD("rit2.rtd",,T$2,"LASTHIST", ROW()-2)</f>
        <v>0</v>
      </c>
      <c r="U601">
        <f>RTD("rit2.rtd",,U$2,"LASTHIST", ROW()-2)</f>
        <v>0</v>
      </c>
      <c r="V601">
        <f>RTD("rit2.rtd",,V$2,"LASTHIST", ROW()-2)</f>
        <v>0</v>
      </c>
      <c r="W601">
        <f>RTD("rit2.rtd",,W$2,"LASTHIST", ROW()-2)</f>
        <v>4.95</v>
      </c>
      <c r="X601">
        <f>RTD("rit2.rtd",,X$2,"LASTHIST", ROW()-2)</f>
        <v>0.02</v>
      </c>
      <c r="Y601">
        <f>RTD("rit2.rtd",,Y$2,"LASTHIST", ROW()-2)</f>
        <v>3.95</v>
      </c>
      <c r="Z601">
        <f>RTD("rit2.rtd",,Z$2,"LASTHIST", ROW()-2)</f>
        <v>0.02</v>
      </c>
      <c r="AA601">
        <f>RTD("rit2.rtd",,AA$2,"LASTHIST", ROW()-2)</f>
        <v>2.95</v>
      </c>
      <c r="AB601">
        <f>RTD("rit2.rtd",,AB$2,"LASTHIST", ROW()-2)</f>
        <v>0.02</v>
      </c>
      <c r="AC601">
        <f>RTD("rit2.rtd",,AC$2,"LASTHIST", ROW()-2)</f>
        <v>1.95</v>
      </c>
      <c r="AD601">
        <f>RTD("rit2.rtd",,AD$2,"LASTHIST", ROW()-2)</f>
        <v>0.02</v>
      </c>
      <c r="AE601">
        <f>RTD("rit2.rtd",,AE$2,"LASTHIST", ROW()-2)</f>
        <v>0.95</v>
      </c>
      <c r="AF601">
        <f>RTD("rit2.rtd",,AF$2,"LASTHIST", ROW()-2)</f>
        <v>0.02</v>
      </c>
      <c r="AG601">
        <f>RTD("rit2.rtd",,AG$2,"LASTHIST", ROW()-2)</f>
        <v>0.09</v>
      </c>
      <c r="AH601">
        <f>RTD("rit2.rtd",,AH$2,"LASTHIST", ROW()-2)</f>
        <v>0.14000000000000001</v>
      </c>
      <c r="AI601">
        <f>RTD("rit2.rtd",,AI$2,"LASTHIST", ROW()-2)</f>
        <v>0.02</v>
      </c>
      <c r="AJ601">
        <f>RTD("rit2.rtd",,AJ$2,"LASTHIST", ROW()-2)</f>
        <v>1.05</v>
      </c>
      <c r="AK601">
        <f>RTD("rit2.rtd",,AK$2,"LASTHIST", ROW()-2)</f>
        <v>0.02</v>
      </c>
      <c r="AL601">
        <f>RTD("rit2.rtd",,AL$2,"LASTHIST", ROW()-2)</f>
        <v>2.0499999999999998</v>
      </c>
      <c r="AM601">
        <f>RTD("rit2.rtd",,AM$2,"LASTHIST", ROW()-2)</f>
        <v>0.02</v>
      </c>
      <c r="AN601">
        <f>RTD("rit2.rtd",,AN$2,"LASTHIST", ROW()-2)</f>
        <v>3.05</v>
      </c>
      <c r="AO601">
        <f>RTD("rit2.rtd",,AO$2,"LASTHIST", ROW()-2)</f>
        <v>0.02</v>
      </c>
      <c r="AP601">
        <f>RTD("rit2.rtd",,AP$2,"LASTHIST", ROW()-2)</f>
        <v>4.05</v>
      </c>
      <c r="AQ601">
        <v>1</v>
      </c>
      <c r="AR601">
        <v>0</v>
      </c>
      <c r="AS601">
        <v>1</v>
      </c>
      <c r="AT601">
        <v>0</v>
      </c>
      <c r="AU601">
        <v>1</v>
      </c>
      <c r="AV601">
        <v>0</v>
      </c>
      <c r="AW601">
        <v>1</v>
      </c>
      <c r="AX601">
        <v>0</v>
      </c>
      <c r="AY601">
        <v>1</v>
      </c>
      <c r="AZ601">
        <v>0</v>
      </c>
      <c r="BA601">
        <v>1</v>
      </c>
      <c r="BB601">
        <v>0</v>
      </c>
      <c r="BC601">
        <v>1</v>
      </c>
      <c r="BD601">
        <v>0</v>
      </c>
      <c r="BE601">
        <v>1</v>
      </c>
      <c r="BF601">
        <v>0</v>
      </c>
      <c r="BG601">
        <v>1</v>
      </c>
      <c r="BH601">
        <v>0</v>
      </c>
      <c r="BI601">
        <v>1</v>
      </c>
      <c r="BJ601">
        <v>0</v>
      </c>
      <c r="BK601">
        <v>1</v>
      </c>
      <c r="BL601">
        <v>0</v>
      </c>
      <c r="BM601">
        <v>1</v>
      </c>
      <c r="BN601">
        <v>0</v>
      </c>
      <c r="BO601">
        <v>1</v>
      </c>
      <c r="BP601">
        <v>0</v>
      </c>
      <c r="BQ601">
        <v>1</v>
      </c>
      <c r="BR601">
        <v>0</v>
      </c>
      <c r="BS601">
        <v>1</v>
      </c>
      <c r="BT601">
        <v>0</v>
      </c>
      <c r="BU601">
        <v>1</v>
      </c>
      <c r="BV601">
        <v>0</v>
      </c>
      <c r="BW601">
        <v>1</v>
      </c>
      <c r="BX601">
        <v>0</v>
      </c>
      <c r="BY601">
        <v>1</v>
      </c>
      <c r="BZ601">
        <v>0</v>
      </c>
      <c r="CA601">
        <v>1</v>
      </c>
      <c r="CB601">
        <v>0</v>
      </c>
      <c r="CC601">
        <v>1</v>
      </c>
      <c r="CD601">
        <v>0</v>
      </c>
      <c r="CE601">
        <v>45</v>
      </c>
      <c r="CF601">
        <v>45</v>
      </c>
      <c r="CG601">
        <v>46</v>
      </c>
      <c r="CH601">
        <v>46</v>
      </c>
      <c r="CI601">
        <v>47</v>
      </c>
      <c r="CJ601">
        <v>47</v>
      </c>
      <c r="CK601">
        <v>48</v>
      </c>
      <c r="CL601">
        <v>48</v>
      </c>
      <c r="CM601">
        <v>49</v>
      </c>
      <c r="CN601">
        <v>49</v>
      </c>
      <c r="CO601">
        <v>50</v>
      </c>
      <c r="CP601">
        <v>50</v>
      </c>
      <c r="CQ601">
        <v>51</v>
      </c>
      <c r="CR601">
        <v>51</v>
      </c>
      <c r="CS601">
        <v>52</v>
      </c>
      <c r="CT601">
        <v>52</v>
      </c>
      <c r="CU601">
        <v>53</v>
      </c>
      <c r="CV601">
        <v>53</v>
      </c>
      <c r="CW601">
        <v>54</v>
      </c>
      <c r="CX601">
        <v>54</v>
      </c>
      <c r="CY601">
        <v>45</v>
      </c>
      <c r="CZ601">
        <v>45</v>
      </c>
      <c r="DA601">
        <v>46</v>
      </c>
      <c r="DB601">
        <v>46</v>
      </c>
      <c r="DC601">
        <v>47</v>
      </c>
      <c r="DD601">
        <v>47</v>
      </c>
      <c r="DE601">
        <v>48</v>
      </c>
      <c r="DF601">
        <v>48</v>
      </c>
      <c r="DG601">
        <v>49</v>
      </c>
      <c r="DH601">
        <v>49</v>
      </c>
      <c r="DI601">
        <v>50</v>
      </c>
      <c r="DJ601">
        <v>50</v>
      </c>
      <c r="DK601">
        <v>51</v>
      </c>
      <c r="DL601">
        <v>51</v>
      </c>
      <c r="DM601">
        <v>52</v>
      </c>
      <c r="DN601">
        <v>52</v>
      </c>
      <c r="DO601">
        <v>53</v>
      </c>
      <c r="DP601">
        <v>53</v>
      </c>
      <c r="DQ601">
        <v>54</v>
      </c>
      <c r="DR601">
        <v>54</v>
      </c>
      <c r="DU601">
        <v>4.1666669999999998E-3</v>
      </c>
      <c r="DW601">
        <v>1</v>
      </c>
      <c r="DX601">
        <f t="shared" si="361"/>
        <v>0</v>
      </c>
      <c r="DY601">
        <f t="shared" si="362"/>
        <v>0</v>
      </c>
      <c r="DZ601">
        <f t="shared" si="363"/>
        <v>0</v>
      </c>
      <c r="EA601">
        <f t="shared" si="364"/>
        <v>0</v>
      </c>
      <c r="EB601">
        <f t="shared" si="365"/>
        <v>0</v>
      </c>
      <c r="EC601">
        <f t="shared" si="366"/>
        <v>0</v>
      </c>
      <c r="ED601">
        <f t="shared" si="367"/>
        <v>0</v>
      </c>
      <c r="EE601">
        <f t="shared" si="368"/>
        <v>0</v>
      </c>
      <c r="EF601">
        <f t="shared" si="369"/>
        <v>0</v>
      </c>
      <c r="EG601">
        <f t="shared" si="370"/>
        <v>0</v>
      </c>
      <c r="EH601">
        <f t="shared" si="371"/>
        <v>0</v>
      </c>
      <c r="EI601">
        <f t="shared" si="372"/>
        <v>0</v>
      </c>
      <c r="EJ601">
        <f t="shared" si="373"/>
        <v>0</v>
      </c>
      <c r="EK601">
        <f t="shared" si="374"/>
        <v>0</v>
      </c>
      <c r="EL601">
        <f t="shared" si="375"/>
        <v>0</v>
      </c>
      <c r="EM601">
        <f t="shared" si="376"/>
        <v>0</v>
      </c>
      <c r="EN601">
        <f t="shared" si="377"/>
        <v>0</v>
      </c>
      <c r="EO601">
        <f t="shared" si="378"/>
        <v>0</v>
      </c>
      <c r="EP601">
        <f t="shared" si="379"/>
        <v>0</v>
      </c>
      <c r="EQ601">
        <f t="shared" si="380"/>
        <v>0</v>
      </c>
      <c r="ER601">
        <f t="shared" si="381"/>
        <v>0</v>
      </c>
      <c r="ES601">
        <f t="shared" si="382"/>
        <v>0</v>
      </c>
      <c r="ET601">
        <f t="shared" si="383"/>
        <v>0</v>
      </c>
      <c r="EU601">
        <f t="shared" si="384"/>
        <v>0</v>
      </c>
      <c r="EV601">
        <f t="shared" si="385"/>
        <v>0</v>
      </c>
      <c r="EW601">
        <f t="shared" si="386"/>
        <v>0</v>
      </c>
      <c r="EX601">
        <f t="shared" si="387"/>
        <v>0</v>
      </c>
      <c r="EY601">
        <f t="shared" si="388"/>
        <v>0</v>
      </c>
      <c r="EZ601">
        <f t="shared" si="389"/>
        <v>0</v>
      </c>
      <c r="FA601">
        <f t="shared" si="390"/>
        <v>0</v>
      </c>
      <c r="FB601">
        <f t="shared" si="391"/>
        <v>0</v>
      </c>
      <c r="FC601">
        <f t="shared" si="392"/>
        <v>0</v>
      </c>
      <c r="FD601">
        <f t="shared" si="393"/>
        <v>0</v>
      </c>
      <c r="FE601">
        <f t="shared" si="394"/>
        <v>0</v>
      </c>
      <c r="FF601">
        <f t="shared" si="395"/>
        <v>0</v>
      </c>
      <c r="FG601">
        <f t="shared" si="396"/>
        <v>0</v>
      </c>
      <c r="FH601">
        <f t="shared" si="397"/>
        <v>0</v>
      </c>
      <c r="FI601">
        <f t="shared" si="398"/>
        <v>0</v>
      </c>
      <c r="FJ601">
        <f t="shared" si="399"/>
        <v>0</v>
      </c>
      <c r="FK601">
        <f t="shared" si="400"/>
        <v>0</v>
      </c>
    </row>
    <row r="602" spans="1:167">
      <c r="A602">
        <v>600</v>
      </c>
      <c r="B602">
        <f>RTD("rit2.rtd",,B$2,"LASTHIST", ROW()-2)</f>
        <v>49.86</v>
      </c>
      <c r="C602">
        <f>RTD("rit2.rtd",,C$2,"LASTHIST", ROW()-2)</f>
        <v>0</v>
      </c>
      <c r="D602">
        <f>RTD("rit2.rtd",,D$2,"LASTHIST", ROW()-2)</f>
        <v>0</v>
      </c>
      <c r="E602">
        <f>RTD("rit2.rtd",,E$2,"LASTHIST", ROW()-2)</f>
        <v>0</v>
      </c>
      <c r="F602">
        <f>RTD("rit2.rtd",,F$2,"LASTHIST", ROW()-2)</f>
        <v>0</v>
      </c>
      <c r="G602">
        <f>RTD("rit2.rtd",,G$2,"LASTHIST", ROW()-2)</f>
        <v>0</v>
      </c>
      <c r="H602">
        <f>RTD("rit2.rtd",,H$2,"LASTHIST", ROW()-2)</f>
        <v>0</v>
      </c>
      <c r="I602">
        <f>RTD("rit2.rtd",,I$2,"LASTHIST", ROW()-2)</f>
        <v>0</v>
      </c>
      <c r="J602">
        <f>RTD("rit2.rtd",,J$2,"LASTHIST", ROW()-2)</f>
        <v>0</v>
      </c>
      <c r="K602">
        <f>RTD("rit2.rtd",,K$2,"LASTHIST", ROW()-2)</f>
        <v>0</v>
      </c>
      <c r="L602">
        <f>RTD("rit2.rtd",,L$2,"LASTHIST", ROW()-2)</f>
        <v>0</v>
      </c>
      <c r="M602">
        <f>RTD("rit2.rtd",,M$2,"LASTHIST", ROW()-2)</f>
        <v>0</v>
      </c>
      <c r="N602">
        <f>RTD("rit2.rtd",,N$2,"LASTHIST", ROW()-2)</f>
        <v>0</v>
      </c>
      <c r="O602">
        <f>RTD("rit2.rtd",,O$2,"LASTHIST", ROW()-2)</f>
        <v>0</v>
      </c>
      <c r="P602">
        <f>RTD("rit2.rtd",,P$2,"LASTHIST", ROW()-2)</f>
        <v>0</v>
      </c>
      <c r="Q602">
        <f>RTD("rit2.rtd",,Q$2,"LASTHIST", ROW()-2)</f>
        <v>0</v>
      </c>
      <c r="R602">
        <f>RTD("rit2.rtd",,R$2,"LASTHIST", ROW()-2)</f>
        <v>0</v>
      </c>
      <c r="S602">
        <f>RTD("rit2.rtd",,S$2,"LASTHIST", ROW()-2)</f>
        <v>0</v>
      </c>
      <c r="T602">
        <f>RTD("rit2.rtd",,T$2,"LASTHIST", ROW()-2)</f>
        <v>0</v>
      </c>
      <c r="U602">
        <f>RTD("rit2.rtd",,U$2,"LASTHIST", ROW()-2)</f>
        <v>0</v>
      </c>
      <c r="V602">
        <f>RTD("rit2.rtd",,V$2,"LASTHIST", ROW()-2)</f>
        <v>0</v>
      </c>
      <c r="W602">
        <f>RTD("rit2.rtd",,W$2,"LASTHIST", ROW()-2)</f>
        <v>4.8600000000000003</v>
      </c>
      <c r="X602">
        <f>RTD("rit2.rtd",,X$2,"LASTHIST", ROW()-2)</f>
        <v>0.02</v>
      </c>
      <c r="Y602">
        <f>RTD("rit2.rtd",,Y$2,"LASTHIST", ROW()-2)</f>
        <v>3.86</v>
      </c>
      <c r="Z602">
        <f>RTD("rit2.rtd",,Z$2,"LASTHIST", ROW()-2)</f>
        <v>0.02</v>
      </c>
      <c r="AA602">
        <f>RTD("rit2.rtd",,AA$2,"LASTHIST", ROW()-2)</f>
        <v>2.86</v>
      </c>
      <c r="AB602">
        <f>RTD("rit2.rtd",,AB$2,"LASTHIST", ROW()-2)</f>
        <v>0.02</v>
      </c>
      <c r="AC602">
        <f>RTD("rit2.rtd",,AC$2,"LASTHIST", ROW()-2)</f>
        <v>1.86</v>
      </c>
      <c r="AD602">
        <f>RTD("rit2.rtd",,AD$2,"LASTHIST", ROW()-2)</f>
        <v>0.02</v>
      </c>
      <c r="AE602">
        <f>RTD("rit2.rtd",,AE$2,"LASTHIST", ROW()-2)</f>
        <v>0.86</v>
      </c>
      <c r="AF602">
        <f>RTD("rit2.rtd",,AF$2,"LASTHIST", ROW()-2)</f>
        <v>0.02</v>
      </c>
      <c r="AG602">
        <f>RTD("rit2.rtd",,AG$2,"LASTHIST", ROW()-2)</f>
        <v>0.02</v>
      </c>
      <c r="AH602">
        <f>RTD("rit2.rtd",,AH$2,"LASTHIST", ROW()-2)</f>
        <v>0.14000000000000001</v>
      </c>
      <c r="AI602">
        <f>RTD("rit2.rtd",,AI$2,"LASTHIST", ROW()-2)</f>
        <v>0.02</v>
      </c>
      <c r="AJ602">
        <f>RTD("rit2.rtd",,AJ$2,"LASTHIST", ROW()-2)</f>
        <v>1.1399999999999999</v>
      </c>
      <c r="AK602">
        <f>RTD("rit2.rtd",,AK$2,"LASTHIST", ROW()-2)</f>
        <v>0.02</v>
      </c>
      <c r="AL602">
        <f>RTD("rit2.rtd",,AL$2,"LASTHIST", ROW()-2)</f>
        <v>2.14</v>
      </c>
      <c r="AM602">
        <f>RTD("rit2.rtd",,AM$2,"LASTHIST", ROW()-2)</f>
        <v>0.02</v>
      </c>
      <c r="AN602">
        <f>RTD("rit2.rtd",,AN$2,"LASTHIST", ROW()-2)</f>
        <v>3.14</v>
      </c>
      <c r="AO602">
        <f>RTD("rit2.rtd",,AO$2,"LASTHIST", ROW()-2)</f>
        <v>0.02</v>
      </c>
      <c r="AP602">
        <f>RTD("rit2.rtd",,AP$2,"LASTHIST", ROW()-2)</f>
        <v>4.1399999999999997</v>
      </c>
      <c r="AQ602">
        <v>1</v>
      </c>
      <c r="AR602">
        <v>0</v>
      </c>
      <c r="AS602">
        <v>1</v>
      </c>
      <c r="AT602">
        <v>0</v>
      </c>
      <c r="AU602">
        <v>1</v>
      </c>
      <c r="AV602">
        <v>0</v>
      </c>
      <c r="AW602">
        <v>1</v>
      </c>
      <c r="AX602">
        <v>0</v>
      </c>
      <c r="AY602">
        <v>1</v>
      </c>
      <c r="AZ602">
        <v>0</v>
      </c>
      <c r="BA602">
        <v>1</v>
      </c>
      <c r="BB602">
        <v>0</v>
      </c>
      <c r="BC602">
        <v>1</v>
      </c>
      <c r="BD602">
        <v>0</v>
      </c>
      <c r="BE602">
        <v>1</v>
      </c>
      <c r="BF602">
        <v>0</v>
      </c>
      <c r="BG602">
        <v>1</v>
      </c>
      <c r="BH602">
        <v>0</v>
      </c>
      <c r="BI602">
        <v>1</v>
      </c>
      <c r="BJ602">
        <v>0</v>
      </c>
      <c r="BK602">
        <v>1</v>
      </c>
      <c r="BL602">
        <v>0</v>
      </c>
      <c r="BM602">
        <v>1</v>
      </c>
      <c r="BN602">
        <v>0</v>
      </c>
      <c r="BO602">
        <v>1</v>
      </c>
      <c r="BP602">
        <v>0</v>
      </c>
      <c r="BQ602">
        <v>1</v>
      </c>
      <c r="BR602">
        <v>0</v>
      </c>
      <c r="BS602">
        <v>1</v>
      </c>
      <c r="BT602">
        <v>0</v>
      </c>
      <c r="BU602">
        <v>1</v>
      </c>
      <c r="BV602">
        <v>0</v>
      </c>
      <c r="BW602">
        <v>1</v>
      </c>
      <c r="BX602">
        <v>0</v>
      </c>
      <c r="BY602">
        <v>1</v>
      </c>
      <c r="BZ602">
        <v>0</v>
      </c>
      <c r="CA602">
        <v>1</v>
      </c>
      <c r="CB602">
        <v>0</v>
      </c>
      <c r="CC602">
        <v>1</v>
      </c>
      <c r="CD602">
        <v>0</v>
      </c>
      <c r="CE602">
        <v>45</v>
      </c>
      <c r="CF602">
        <v>45</v>
      </c>
      <c r="CG602">
        <v>46</v>
      </c>
      <c r="CH602">
        <v>46</v>
      </c>
      <c r="CI602">
        <v>47</v>
      </c>
      <c r="CJ602">
        <v>47</v>
      </c>
      <c r="CK602">
        <v>48</v>
      </c>
      <c r="CL602">
        <v>48</v>
      </c>
      <c r="CM602">
        <v>49</v>
      </c>
      <c r="CN602">
        <v>49</v>
      </c>
      <c r="CO602">
        <v>50</v>
      </c>
      <c r="CP602">
        <v>50</v>
      </c>
      <c r="CQ602">
        <v>51</v>
      </c>
      <c r="CR602">
        <v>51</v>
      </c>
      <c r="CS602">
        <v>52</v>
      </c>
      <c r="CT602">
        <v>52</v>
      </c>
      <c r="CU602">
        <v>53</v>
      </c>
      <c r="CV602">
        <v>53</v>
      </c>
      <c r="CW602">
        <v>54</v>
      </c>
      <c r="CX602">
        <v>54</v>
      </c>
      <c r="CY602">
        <v>45</v>
      </c>
      <c r="CZ602">
        <v>45</v>
      </c>
      <c r="DA602">
        <v>46</v>
      </c>
      <c r="DB602">
        <v>46</v>
      </c>
      <c r="DC602">
        <v>47</v>
      </c>
      <c r="DD602">
        <v>47</v>
      </c>
      <c r="DE602">
        <v>48</v>
      </c>
      <c r="DF602">
        <v>48</v>
      </c>
      <c r="DG602">
        <v>49</v>
      </c>
      <c r="DH602">
        <v>49</v>
      </c>
      <c r="DI602">
        <v>50</v>
      </c>
      <c r="DJ602">
        <v>50</v>
      </c>
      <c r="DK602">
        <v>51</v>
      </c>
      <c r="DL602">
        <v>51</v>
      </c>
      <c r="DM602">
        <v>52</v>
      </c>
      <c r="DN602">
        <v>52</v>
      </c>
      <c r="DO602">
        <v>53</v>
      </c>
      <c r="DP602">
        <v>53</v>
      </c>
      <c r="DQ602">
        <v>54</v>
      </c>
      <c r="DR602">
        <v>54</v>
      </c>
      <c r="DU602">
        <v>0</v>
      </c>
      <c r="DW602">
        <v>1</v>
      </c>
      <c r="DX602">
        <f t="shared" si="361"/>
        <v>0</v>
      </c>
      <c r="DY602">
        <f t="shared" si="362"/>
        <v>0</v>
      </c>
      <c r="DZ602">
        <f t="shared" si="363"/>
        <v>0</v>
      </c>
      <c r="EA602">
        <f t="shared" si="364"/>
        <v>0</v>
      </c>
      <c r="EB602">
        <f t="shared" si="365"/>
        <v>0</v>
      </c>
      <c r="EC602">
        <f t="shared" si="366"/>
        <v>0</v>
      </c>
      <c r="ED602">
        <f t="shared" si="367"/>
        <v>0</v>
      </c>
      <c r="EE602">
        <f t="shared" si="368"/>
        <v>0</v>
      </c>
      <c r="EF602">
        <f t="shared" si="369"/>
        <v>0</v>
      </c>
      <c r="EG602">
        <f t="shared" si="370"/>
        <v>0</v>
      </c>
      <c r="EH602">
        <f t="shared" si="371"/>
        <v>0</v>
      </c>
      <c r="EI602">
        <f t="shared" si="372"/>
        <v>0</v>
      </c>
      <c r="EJ602">
        <f t="shared" si="373"/>
        <v>0</v>
      </c>
      <c r="EK602">
        <f t="shared" si="374"/>
        <v>0</v>
      </c>
      <c r="EL602">
        <f t="shared" si="375"/>
        <v>0</v>
      </c>
      <c r="EM602">
        <f t="shared" si="376"/>
        <v>0</v>
      </c>
      <c r="EN602">
        <f t="shared" si="377"/>
        <v>0</v>
      </c>
      <c r="EO602">
        <f t="shared" si="378"/>
        <v>0</v>
      </c>
      <c r="EP602">
        <f t="shared" si="379"/>
        <v>0</v>
      </c>
      <c r="EQ602">
        <f t="shared" si="380"/>
        <v>0</v>
      </c>
      <c r="ER602">
        <f t="shared" si="381"/>
        <v>0</v>
      </c>
      <c r="ES602">
        <f t="shared" si="382"/>
        <v>0</v>
      </c>
      <c r="ET602">
        <f t="shared" si="383"/>
        <v>0</v>
      </c>
      <c r="EU602">
        <f t="shared" si="384"/>
        <v>0</v>
      </c>
      <c r="EV602">
        <f t="shared" si="385"/>
        <v>0</v>
      </c>
      <c r="EW602">
        <f t="shared" si="386"/>
        <v>0</v>
      </c>
      <c r="EX602">
        <f t="shared" si="387"/>
        <v>0</v>
      </c>
      <c r="EY602">
        <f t="shared" si="388"/>
        <v>0</v>
      </c>
      <c r="EZ602">
        <f t="shared" si="389"/>
        <v>0</v>
      </c>
      <c r="FA602">
        <f t="shared" si="390"/>
        <v>0</v>
      </c>
      <c r="FB602">
        <f t="shared" si="391"/>
        <v>0</v>
      </c>
      <c r="FC602">
        <f t="shared" si="392"/>
        <v>0</v>
      </c>
      <c r="FD602">
        <f t="shared" si="393"/>
        <v>0</v>
      </c>
      <c r="FE602">
        <f t="shared" si="394"/>
        <v>0</v>
      </c>
      <c r="FF602">
        <f t="shared" si="395"/>
        <v>0</v>
      </c>
      <c r="FG602">
        <f t="shared" si="396"/>
        <v>0</v>
      </c>
      <c r="FH602">
        <f t="shared" si="397"/>
        <v>0</v>
      </c>
      <c r="FI602">
        <f t="shared" si="398"/>
        <v>0</v>
      </c>
      <c r="FJ602">
        <f t="shared" si="399"/>
        <v>0</v>
      </c>
      <c r="FK602">
        <f t="shared" si="40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Strategies</vt:lpstr>
      <vt:lpstr>News</vt:lpstr>
      <vt:lpstr>PutCallParity</vt:lpstr>
      <vt:lpstr>Delta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laurachen</dc:creator>
  <cp:lastModifiedBy>laurachen</cp:lastModifiedBy>
  <dcterms:created xsi:type="dcterms:W3CDTF">2022-02-09T17:40:23Z</dcterms:created>
  <dcterms:modified xsi:type="dcterms:W3CDTF">2022-02-20T21:48:18Z</dcterms:modified>
</cp:coreProperties>
</file>